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WRDocs\Reporting Requirements\Mountain Home\Data\"/>
    </mc:Choice>
  </mc:AlternateContent>
  <bookViews>
    <workbookView xWindow="0" yWindow="0" windowWidth="28770" windowHeight="11340"/>
  </bookViews>
  <sheets>
    <sheet name="Report_Table" sheetId="14" r:id="rId1"/>
    <sheet name="ALL_WELLS" sheetId="11" r:id="rId2"/>
    <sheet name="Well #1" sheetId="3" r:id="rId3"/>
    <sheet name="Well #6" sheetId="4" r:id="rId4"/>
    <sheet name="Well #9" sheetId="5" r:id="rId5"/>
    <sheet name="Well #11" sheetId="6" r:id="rId6"/>
    <sheet name="Well #12" sheetId="7" r:id="rId7"/>
    <sheet name="Well #13" sheetId="8" r:id="rId8"/>
    <sheet name="Well #14" sheetId="9" r:id="rId9"/>
    <sheet name="Well #15" sheetId="10" r:id="rId10"/>
    <sheet name="Farm Well" sheetId="1" r:id="rId11"/>
  </sheets>
  <definedNames>
    <definedName name="_xlnm.Print_Area" localSheetId="1">ALL_WELLS!$A$1:$P$732</definedName>
    <definedName name="_xlnm.Print_Area" localSheetId="10">'Farm Well'!$A$1:$T$76</definedName>
    <definedName name="_xlnm.Print_Titles" localSheetId="0">Report_Table!$1:$2</definedName>
  </definedNames>
  <calcPr calcId="152511"/>
  <pivotCaches>
    <pivotCache cacheId="1" r:id="rId12"/>
  </pivotCaches>
</workbook>
</file>

<file path=xl/calcChain.xml><?xml version="1.0" encoding="utf-8"?>
<calcChain xmlns="http://schemas.openxmlformats.org/spreadsheetml/2006/main">
  <c r="F113" i="14" l="1"/>
  <c r="G113" i="14"/>
  <c r="H113" i="14"/>
  <c r="F114" i="14"/>
  <c r="G114" i="14"/>
  <c r="H114" i="14"/>
  <c r="E114" i="14"/>
  <c r="E113" i="14"/>
  <c r="O4" i="14"/>
  <c r="O5" i="14"/>
  <c r="O6" i="14"/>
  <c r="O7" i="14"/>
  <c r="O8" i="14"/>
  <c r="O9" i="14"/>
  <c r="O10" i="14"/>
  <c r="O11" i="14"/>
  <c r="O12" i="14"/>
  <c r="O13" i="14"/>
  <c r="O14" i="14"/>
  <c r="O15" i="14"/>
  <c r="O16" i="14"/>
  <c r="O17" i="14"/>
  <c r="O18" i="14"/>
  <c r="O19" i="14"/>
  <c r="O20" i="14"/>
  <c r="O21" i="14"/>
  <c r="O22" i="14"/>
  <c r="O23" i="14"/>
  <c r="O24" i="14"/>
  <c r="O25" i="14"/>
  <c r="O26" i="14"/>
  <c r="O27" i="14"/>
  <c r="O28" i="14"/>
  <c r="O29" i="14"/>
  <c r="O30" i="14"/>
  <c r="O31" i="14"/>
  <c r="O32" i="14"/>
  <c r="O33" i="14"/>
  <c r="O34" i="14"/>
  <c r="O35" i="14"/>
  <c r="O36" i="14"/>
  <c r="O37" i="14"/>
  <c r="O38" i="14"/>
  <c r="O39" i="14"/>
  <c r="O40" i="14"/>
  <c r="O41" i="14"/>
  <c r="O42" i="14"/>
  <c r="O43" i="14"/>
  <c r="O44" i="14"/>
  <c r="O45" i="14"/>
  <c r="O46" i="14"/>
  <c r="O47" i="14"/>
  <c r="O48" i="14"/>
  <c r="O49" i="14"/>
  <c r="O50" i="14"/>
  <c r="O51" i="14"/>
  <c r="O52" i="14"/>
  <c r="O53" i="14"/>
  <c r="O54" i="14"/>
  <c r="O55" i="14"/>
  <c r="O56" i="14"/>
  <c r="O57" i="14"/>
  <c r="O58" i="14"/>
  <c r="O59" i="14"/>
  <c r="O60" i="14"/>
  <c r="O61" i="14"/>
  <c r="O62" i="14"/>
  <c r="O63" i="14"/>
  <c r="O64" i="14"/>
  <c r="O65" i="14"/>
  <c r="O66" i="14"/>
  <c r="O67" i="14"/>
  <c r="O68" i="14"/>
  <c r="O69" i="14"/>
  <c r="O70" i="14"/>
  <c r="O71" i="14"/>
  <c r="O72" i="14"/>
  <c r="O73" i="14"/>
  <c r="O74" i="14"/>
  <c r="O75" i="14"/>
  <c r="O76" i="14"/>
  <c r="O77" i="14"/>
  <c r="O78" i="14"/>
  <c r="O79" i="14"/>
  <c r="O80" i="14"/>
  <c r="O81" i="14"/>
  <c r="O82" i="14"/>
  <c r="O83" i="14"/>
  <c r="O84" i="14"/>
  <c r="O85" i="14"/>
  <c r="O86" i="14"/>
  <c r="O87" i="14"/>
  <c r="O88" i="14"/>
  <c r="O89" i="14"/>
  <c r="O90" i="14"/>
  <c r="O91" i="14"/>
  <c r="O92" i="14"/>
  <c r="O93" i="14"/>
  <c r="O94" i="14"/>
  <c r="O95" i="14"/>
  <c r="O96" i="14"/>
  <c r="O97" i="14"/>
  <c r="O98" i="14"/>
  <c r="O99" i="14"/>
  <c r="O100" i="14"/>
  <c r="O101" i="14"/>
  <c r="O102" i="14"/>
  <c r="O103" i="14"/>
  <c r="O104" i="14"/>
  <c r="O105" i="14"/>
  <c r="O106" i="14"/>
  <c r="O107" i="14"/>
  <c r="O108" i="14"/>
  <c r="O3" i="14"/>
  <c r="Y8" i="11" l="1"/>
  <c r="Y7" i="11"/>
  <c r="X8" i="11"/>
  <c r="X7" i="11"/>
  <c r="C4" i="14" l="1"/>
  <c r="C5" i="14"/>
  <c r="C6" i="14"/>
  <c r="C7" i="14"/>
  <c r="C8" i="14"/>
  <c r="C9" i="14"/>
  <c r="C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C46" i="14"/>
  <c r="C47" i="14"/>
  <c r="C48" i="14"/>
  <c r="C49" i="14"/>
  <c r="C50" i="14"/>
  <c r="C51" i="14"/>
  <c r="C52" i="14"/>
  <c r="C53" i="14"/>
  <c r="C54" i="14"/>
  <c r="C55" i="14"/>
  <c r="C56" i="14"/>
  <c r="C57" i="14"/>
  <c r="C58" i="14"/>
  <c r="C59" i="14"/>
  <c r="C60" i="14"/>
  <c r="C61" i="14"/>
  <c r="C62" i="14"/>
  <c r="C63" i="14"/>
  <c r="C64" i="14"/>
  <c r="C65" i="14"/>
  <c r="C66" i="14"/>
  <c r="C67" i="14"/>
  <c r="C68" i="14"/>
  <c r="C69" i="14"/>
  <c r="C70" i="14"/>
  <c r="C71" i="14"/>
  <c r="C72" i="14"/>
  <c r="C73" i="14"/>
  <c r="C74" i="14"/>
  <c r="C75" i="14"/>
  <c r="C76" i="14"/>
  <c r="C77" i="14"/>
  <c r="C78" i="14"/>
  <c r="C79" i="14"/>
  <c r="C80" i="14"/>
  <c r="C81" i="14"/>
  <c r="C82" i="14"/>
  <c r="C83" i="14"/>
  <c r="C84" i="14"/>
  <c r="C85" i="14"/>
  <c r="C86" i="14"/>
  <c r="C87" i="14"/>
  <c r="C88" i="14"/>
  <c r="C89" i="14"/>
  <c r="C90" i="14"/>
  <c r="C91" i="14"/>
  <c r="C92" i="14"/>
  <c r="C93" i="14"/>
  <c r="C94" i="14"/>
  <c r="C95" i="14"/>
  <c r="C96" i="14"/>
  <c r="C97" i="14"/>
  <c r="C98" i="14"/>
  <c r="C99" i="14"/>
  <c r="C100" i="14"/>
  <c r="C101" i="14"/>
  <c r="C102" i="14"/>
  <c r="C103" i="14"/>
  <c r="C104" i="14"/>
  <c r="C105" i="14"/>
  <c r="C106" i="14"/>
  <c r="C107" i="14"/>
  <c r="C108" i="14"/>
  <c r="C3" i="14"/>
  <c r="D3" i="14"/>
  <c r="E4" i="14"/>
  <c r="F4" i="14"/>
  <c r="G4" i="14"/>
  <c r="H4" i="14"/>
  <c r="I4" i="14"/>
  <c r="J4" i="14"/>
  <c r="K4" i="14"/>
  <c r="L4" i="14"/>
  <c r="M4" i="14"/>
  <c r="N4" i="14"/>
  <c r="E5" i="14"/>
  <c r="F5" i="14"/>
  <c r="G5" i="14"/>
  <c r="H5" i="14"/>
  <c r="I5" i="14"/>
  <c r="J5" i="14"/>
  <c r="K5" i="14"/>
  <c r="L5" i="14"/>
  <c r="M5" i="14"/>
  <c r="N5" i="14"/>
  <c r="E6" i="14"/>
  <c r="F6" i="14"/>
  <c r="G6" i="14"/>
  <c r="H6" i="14"/>
  <c r="I6" i="14"/>
  <c r="J6" i="14"/>
  <c r="K6" i="14"/>
  <c r="L6" i="14"/>
  <c r="M6" i="14"/>
  <c r="N6" i="14"/>
  <c r="E7" i="14"/>
  <c r="F7" i="14"/>
  <c r="G7" i="14"/>
  <c r="H7" i="14"/>
  <c r="I7" i="14"/>
  <c r="J7" i="14"/>
  <c r="K7" i="14"/>
  <c r="L7" i="14"/>
  <c r="M7" i="14"/>
  <c r="N7" i="14"/>
  <c r="E8" i="14"/>
  <c r="F8" i="14"/>
  <c r="G8" i="14"/>
  <c r="H8" i="14"/>
  <c r="I8" i="14"/>
  <c r="J8" i="14"/>
  <c r="K8" i="14"/>
  <c r="L8" i="14"/>
  <c r="M8" i="14"/>
  <c r="N8" i="14"/>
  <c r="E9" i="14"/>
  <c r="F9" i="14"/>
  <c r="G9" i="14"/>
  <c r="H9" i="14"/>
  <c r="I9" i="14"/>
  <c r="J9" i="14"/>
  <c r="K9" i="14"/>
  <c r="L9" i="14"/>
  <c r="M9" i="14"/>
  <c r="N9" i="14"/>
  <c r="E10" i="14"/>
  <c r="F10" i="14"/>
  <c r="G10" i="14"/>
  <c r="H10" i="14"/>
  <c r="I10" i="14"/>
  <c r="J10" i="14"/>
  <c r="K10" i="14"/>
  <c r="L10" i="14"/>
  <c r="M10" i="14"/>
  <c r="N10" i="14"/>
  <c r="E11" i="14"/>
  <c r="F11" i="14"/>
  <c r="G11" i="14"/>
  <c r="H11" i="14"/>
  <c r="I11" i="14"/>
  <c r="J11" i="14"/>
  <c r="K11" i="14"/>
  <c r="L11" i="14"/>
  <c r="M11" i="14"/>
  <c r="N11" i="14"/>
  <c r="E12" i="14"/>
  <c r="F12" i="14"/>
  <c r="G12" i="14"/>
  <c r="H12" i="14"/>
  <c r="I12" i="14"/>
  <c r="J12" i="14"/>
  <c r="K12" i="14"/>
  <c r="L12" i="14"/>
  <c r="M12" i="14"/>
  <c r="N12" i="14"/>
  <c r="E13" i="14"/>
  <c r="F13" i="14"/>
  <c r="G13" i="14"/>
  <c r="H13" i="14"/>
  <c r="I13" i="14"/>
  <c r="J13" i="14"/>
  <c r="K13" i="14"/>
  <c r="L13" i="14"/>
  <c r="M13" i="14"/>
  <c r="N13" i="14"/>
  <c r="E14" i="14"/>
  <c r="F14" i="14"/>
  <c r="G14" i="14"/>
  <c r="H14" i="14"/>
  <c r="I14" i="14"/>
  <c r="J14" i="14"/>
  <c r="K14" i="14"/>
  <c r="L14" i="14"/>
  <c r="M14" i="14"/>
  <c r="N14" i="14"/>
  <c r="E15" i="14"/>
  <c r="F15" i="14"/>
  <c r="G15" i="14"/>
  <c r="H15" i="14"/>
  <c r="I15" i="14"/>
  <c r="J15" i="14"/>
  <c r="K15" i="14"/>
  <c r="L15" i="14"/>
  <c r="M15" i="14"/>
  <c r="N15" i="14"/>
  <c r="E16" i="14"/>
  <c r="F16" i="14"/>
  <c r="G16" i="14"/>
  <c r="H16" i="14"/>
  <c r="I16" i="14"/>
  <c r="J16" i="14"/>
  <c r="K16" i="14"/>
  <c r="L16" i="14"/>
  <c r="M16" i="14"/>
  <c r="N16" i="14"/>
  <c r="E17" i="14"/>
  <c r="F17" i="14"/>
  <c r="G17" i="14"/>
  <c r="H17" i="14"/>
  <c r="I17" i="14"/>
  <c r="J17" i="14"/>
  <c r="K17" i="14"/>
  <c r="L17" i="14"/>
  <c r="M17" i="14"/>
  <c r="N17" i="14"/>
  <c r="E18" i="14"/>
  <c r="F18" i="14"/>
  <c r="G18" i="14"/>
  <c r="H18" i="14"/>
  <c r="I18" i="14"/>
  <c r="J18" i="14"/>
  <c r="K18" i="14"/>
  <c r="L18" i="14"/>
  <c r="M18" i="14"/>
  <c r="N18" i="14"/>
  <c r="E19" i="14"/>
  <c r="F19" i="14"/>
  <c r="G19" i="14"/>
  <c r="H19" i="14"/>
  <c r="I19" i="14"/>
  <c r="J19" i="14"/>
  <c r="K19" i="14"/>
  <c r="L19" i="14"/>
  <c r="M19" i="14"/>
  <c r="N19" i="14"/>
  <c r="E20" i="14"/>
  <c r="F20" i="14"/>
  <c r="G20" i="14"/>
  <c r="H20" i="14"/>
  <c r="I20" i="14"/>
  <c r="J20" i="14"/>
  <c r="K20" i="14"/>
  <c r="L20" i="14"/>
  <c r="M20" i="14"/>
  <c r="N20" i="14"/>
  <c r="E21" i="14"/>
  <c r="F21" i="14"/>
  <c r="G21" i="14"/>
  <c r="H21" i="14"/>
  <c r="I21" i="14"/>
  <c r="J21" i="14"/>
  <c r="K21" i="14"/>
  <c r="L21" i="14"/>
  <c r="M21" i="14"/>
  <c r="N21" i="14"/>
  <c r="E22" i="14"/>
  <c r="F22" i="14"/>
  <c r="G22" i="14"/>
  <c r="H22" i="14"/>
  <c r="I22" i="14"/>
  <c r="J22" i="14"/>
  <c r="K22" i="14"/>
  <c r="L22" i="14"/>
  <c r="M22" i="14"/>
  <c r="N22" i="14"/>
  <c r="E23" i="14"/>
  <c r="F23" i="14"/>
  <c r="G23" i="14"/>
  <c r="H23" i="14"/>
  <c r="I23" i="14"/>
  <c r="J23" i="14"/>
  <c r="K23" i="14"/>
  <c r="L23" i="14"/>
  <c r="M23" i="14"/>
  <c r="N23" i="14"/>
  <c r="E24" i="14"/>
  <c r="F24" i="14"/>
  <c r="G24" i="14"/>
  <c r="H24" i="14"/>
  <c r="I24" i="14"/>
  <c r="J24" i="14"/>
  <c r="K24" i="14"/>
  <c r="L24" i="14"/>
  <c r="M24" i="14"/>
  <c r="N24" i="14"/>
  <c r="E25" i="14"/>
  <c r="F25" i="14"/>
  <c r="G25" i="14"/>
  <c r="H25" i="14"/>
  <c r="I25" i="14"/>
  <c r="J25" i="14"/>
  <c r="K25" i="14"/>
  <c r="L25" i="14"/>
  <c r="M25" i="14"/>
  <c r="N25" i="14"/>
  <c r="E26" i="14"/>
  <c r="F26" i="14"/>
  <c r="G26" i="14"/>
  <c r="H26" i="14"/>
  <c r="I26" i="14"/>
  <c r="J26" i="14"/>
  <c r="K26" i="14"/>
  <c r="L26" i="14"/>
  <c r="M26" i="14"/>
  <c r="N26" i="14"/>
  <c r="E27" i="14"/>
  <c r="F27" i="14"/>
  <c r="G27" i="14"/>
  <c r="H27" i="14"/>
  <c r="I27" i="14"/>
  <c r="J27" i="14"/>
  <c r="K27" i="14"/>
  <c r="L27" i="14"/>
  <c r="M27" i="14"/>
  <c r="N27" i="14"/>
  <c r="E28" i="14"/>
  <c r="F28" i="14"/>
  <c r="G28" i="14"/>
  <c r="H28" i="14"/>
  <c r="I28" i="14"/>
  <c r="J28" i="14"/>
  <c r="K28" i="14"/>
  <c r="L28" i="14"/>
  <c r="M28" i="14"/>
  <c r="N28" i="14"/>
  <c r="E29" i="14"/>
  <c r="F29" i="14"/>
  <c r="G29" i="14"/>
  <c r="H29" i="14"/>
  <c r="I29" i="14"/>
  <c r="J29" i="14"/>
  <c r="K29" i="14"/>
  <c r="L29" i="14"/>
  <c r="M29" i="14"/>
  <c r="N29" i="14"/>
  <c r="E30" i="14"/>
  <c r="F30" i="14"/>
  <c r="G30" i="14"/>
  <c r="H30" i="14"/>
  <c r="I30" i="14"/>
  <c r="J30" i="14"/>
  <c r="K30" i="14"/>
  <c r="L30" i="14"/>
  <c r="M30" i="14"/>
  <c r="N30" i="14"/>
  <c r="E31" i="14"/>
  <c r="F31" i="14"/>
  <c r="G31" i="14"/>
  <c r="H31" i="14"/>
  <c r="I31" i="14"/>
  <c r="J31" i="14"/>
  <c r="K31" i="14"/>
  <c r="L31" i="14"/>
  <c r="M31" i="14"/>
  <c r="N31" i="14"/>
  <c r="E32" i="14"/>
  <c r="F32" i="14"/>
  <c r="G32" i="14"/>
  <c r="H32" i="14"/>
  <c r="I32" i="14"/>
  <c r="J32" i="14"/>
  <c r="K32" i="14"/>
  <c r="L32" i="14"/>
  <c r="M32" i="14"/>
  <c r="N32" i="14"/>
  <c r="E33" i="14"/>
  <c r="F33" i="14"/>
  <c r="G33" i="14"/>
  <c r="H33" i="14"/>
  <c r="I33" i="14"/>
  <c r="J33" i="14"/>
  <c r="K33" i="14"/>
  <c r="L33" i="14"/>
  <c r="M33" i="14"/>
  <c r="N33" i="14"/>
  <c r="E34" i="14"/>
  <c r="F34" i="14"/>
  <c r="G34" i="14"/>
  <c r="H34" i="14"/>
  <c r="I34" i="14"/>
  <c r="J34" i="14"/>
  <c r="K34" i="14"/>
  <c r="L34" i="14"/>
  <c r="M34" i="14"/>
  <c r="N34" i="14"/>
  <c r="E35" i="14"/>
  <c r="F35" i="14"/>
  <c r="G35" i="14"/>
  <c r="H35" i="14"/>
  <c r="I35" i="14"/>
  <c r="J35" i="14"/>
  <c r="K35" i="14"/>
  <c r="L35" i="14"/>
  <c r="M35" i="14"/>
  <c r="N35" i="14"/>
  <c r="E36" i="14"/>
  <c r="F36" i="14"/>
  <c r="G36" i="14"/>
  <c r="H36" i="14"/>
  <c r="I36" i="14"/>
  <c r="J36" i="14"/>
  <c r="K36" i="14"/>
  <c r="L36" i="14"/>
  <c r="M36" i="14"/>
  <c r="N36" i="14"/>
  <c r="E37" i="14"/>
  <c r="F37" i="14"/>
  <c r="G37" i="14"/>
  <c r="H37" i="14"/>
  <c r="I37" i="14"/>
  <c r="J37" i="14"/>
  <c r="K37" i="14"/>
  <c r="L37" i="14"/>
  <c r="M37" i="14"/>
  <c r="N37" i="14"/>
  <c r="E38" i="14"/>
  <c r="F38" i="14"/>
  <c r="G38" i="14"/>
  <c r="H38" i="14"/>
  <c r="I38" i="14"/>
  <c r="J38" i="14"/>
  <c r="K38" i="14"/>
  <c r="L38" i="14"/>
  <c r="M38" i="14"/>
  <c r="N38" i="14"/>
  <c r="E39" i="14"/>
  <c r="F39" i="14"/>
  <c r="G39" i="14"/>
  <c r="H39" i="14"/>
  <c r="I39" i="14"/>
  <c r="J39" i="14"/>
  <c r="K39" i="14"/>
  <c r="L39" i="14"/>
  <c r="M39" i="14"/>
  <c r="N39" i="14"/>
  <c r="E40" i="14"/>
  <c r="F40" i="14"/>
  <c r="G40" i="14"/>
  <c r="H40" i="14"/>
  <c r="I40" i="14"/>
  <c r="J40" i="14"/>
  <c r="K40" i="14"/>
  <c r="L40" i="14"/>
  <c r="M40" i="14"/>
  <c r="N40" i="14"/>
  <c r="E41" i="14"/>
  <c r="F41" i="14"/>
  <c r="G41" i="14"/>
  <c r="H41" i="14"/>
  <c r="I41" i="14"/>
  <c r="J41" i="14"/>
  <c r="K41" i="14"/>
  <c r="L41" i="14"/>
  <c r="M41" i="14"/>
  <c r="N41" i="14"/>
  <c r="E42" i="14"/>
  <c r="F42" i="14"/>
  <c r="G42" i="14"/>
  <c r="H42" i="14"/>
  <c r="I42" i="14"/>
  <c r="J42" i="14"/>
  <c r="K42" i="14"/>
  <c r="L42" i="14"/>
  <c r="M42" i="14"/>
  <c r="N42" i="14"/>
  <c r="E43" i="14"/>
  <c r="F43" i="14"/>
  <c r="G43" i="14"/>
  <c r="H43" i="14"/>
  <c r="I43" i="14"/>
  <c r="J43" i="14"/>
  <c r="K43" i="14"/>
  <c r="L43" i="14"/>
  <c r="M43" i="14"/>
  <c r="N43" i="14"/>
  <c r="E44" i="14"/>
  <c r="F44" i="14"/>
  <c r="G44" i="14"/>
  <c r="H44" i="14"/>
  <c r="I44" i="14"/>
  <c r="J44" i="14"/>
  <c r="K44" i="14"/>
  <c r="L44" i="14"/>
  <c r="M44" i="14"/>
  <c r="N44" i="14"/>
  <c r="E45" i="14"/>
  <c r="F45" i="14"/>
  <c r="G45" i="14"/>
  <c r="H45" i="14"/>
  <c r="I45" i="14"/>
  <c r="J45" i="14"/>
  <c r="K45" i="14"/>
  <c r="L45" i="14"/>
  <c r="M45" i="14"/>
  <c r="N45" i="14"/>
  <c r="E46" i="14"/>
  <c r="F46" i="14"/>
  <c r="G46" i="14"/>
  <c r="H46" i="14"/>
  <c r="I46" i="14"/>
  <c r="J46" i="14"/>
  <c r="K46" i="14"/>
  <c r="L46" i="14"/>
  <c r="M46" i="14"/>
  <c r="N46" i="14"/>
  <c r="E47" i="14"/>
  <c r="F47" i="14"/>
  <c r="G47" i="14"/>
  <c r="H47" i="14"/>
  <c r="I47" i="14"/>
  <c r="J47" i="14"/>
  <c r="K47" i="14"/>
  <c r="L47" i="14"/>
  <c r="M47" i="14"/>
  <c r="N47" i="14"/>
  <c r="E48" i="14"/>
  <c r="F48" i="14"/>
  <c r="G48" i="14"/>
  <c r="H48" i="14"/>
  <c r="I48" i="14"/>
  <c r="J48" i="14"/>
  <c r="K48" i="14"/>
  <c r="L48" i="14"/>
  <c r="M48" i="14"/>
  <c r="N48" i="14"/>
  <c r="E49" i="14"/>
  <c r="F49" i="14"/>
  <c r="G49" i="14"/>
  <c r="H49" i="14"/>
  <c r="I49" i="14"/>
  <c r="J49" i="14"/>
  <c r="K49" i="14"/>
  <c r="L49" i="14"/>
  <c r="M49" i="14"/>
  <c r="N49" i="14"/>
  <c r="E50" i="14"/>
  <c r="F50" i="14"/>
  <c r="G50" i="14"/>
  <c r="H50" i="14"/>
  <c r="I50" i="14"/>
  <c r="J50" i="14"/>
  <c r="K50" i="14"/>
  <c r="L50" i="14"/>
  <c r="M50" i="14"/>
  <c r="N50" i="14"/>
  <c r="E51" i="14"/>
  <c r="F51" i="14"/>
  <c r="G51" i="14"/>
  <c r="H51" i="14"/>
  <c r="I51" i="14"/>
  <c r="J51" i="14"/>
  <c r="K51" i="14"/>
  <c r="L51" i="14"/>
  <c r="M51" i="14"/>
  <c r="N51" i="14"/>
  <c r="E52" i="14"/>
  <c r="F52" i="14"/>
  <c r="G52" i="14"/>
  <c r="H52" i="14"/>
  <c r="I52" i="14"/>
  <c r="J52" i="14"/>
  <c r="K52" i="14"/>
  <c r="L52" i="14"/>
  <c r="M52" i="14"/>
  <c r="N52" i="14"/>
  <c r="E53" i="14"/>
  <c r="F53" i="14"/>
  <c r="G53" i="14"/>
  <c r="H53" i="14"/>
  <c r="I53" i="14"/>
  <c r="J53" i="14"/>
  <c r="K53" i="14"/>
  <c r="L53" i="14"/>
  <c r="M53" i="14"/>
  <c r="N53" i="14"/>
  <c r="E54" i="14"/>
  <c r="F54" i="14"/>
  <c r="G54" i="14"/>
  <c r="H54" i="14"/>
  <c r="I54" i="14"/>
  <c r="J54" i="14"/>
  <c r="K54" i="14"/>
  <c r="L54" i="14"/>
  <c r="M54" i="14"/>
  <c r="N54" i="14"/>
  <c r="E55" i="14"/>
  <c r="F55" i="14"/>
  <c r="G55" i="14"/>
  <c r="H55" i="14"/>
  <c r="I55" i="14"/>
  <c r="J55" i="14"/>
  <c r="K55" i="14"/>
  <c r="L55" i="14"/>
  <c r="M55" i="14"/>
  <c r="N55" i="14"/>
  <c r="E56" i="14"/>
  <c r="F56" i="14"/>
  <c r="G56" i="14"/>
  <c r="H56" i="14"/>
  <c r="I56" i="14"/>
  <c r="J56" i="14"/>
  <c r="K56" i="14"/>
  <c r="L56" i="14"/>
  <c r="M56" i="14"/>
  <c r="N56" i="14"/>
  <c r="E57" i="14"/>
  <c r="F57" i="14"/>
  <c r="G57" i="14"/>
  <c r="H57" i="14"/>
  <c r="I57" i="14"/>
  <c r="J57" i="14"/>
  <c r="K57" i="14"/>
  <c r="L57" i="14"/>
  <c r="M57" i="14"/>
  <c r="N57" i="14"/>
  <c r="E58" i="14"/>
  <c r="F58" i="14"/>
  <c r="G58" i="14"/>
  <c r="H58" i="14"/>
  <c r="I58" i="14"/>
  <c r="J58" i="14"/>
  <c r="K58" i="14"/>
  <c r="L58" i="14"/>
  <c r="M58" i="14"/>
  <c r="N58" i="14"/>
  <c r="E59" i="14"/>
  <c r="F59" i="14"/>
  <c r="G59" i="14"/>
  <c r="H59" i="14"/>
  <c r="I59" i="14"/>
  <c r="J59" i="14"/>
  <c r="K59" i="14"/>
  <c r="L59" i="14"/>
  <c r="M59" i="14"/>
  <c r="N59" i="14"/>
  <c r="E60" i="14"/>
  <c r="F60" i="14"/>
  <c r="G60" i="14"/>
  <c r="H60" i="14"/>
  <c r="I60" i="14"/>
  <c r="J60" i="14"/>
  <c r="K60" i="14"/>
  <c r="L60" i="14"/>
  <c r="M60" i="14"/>
  <c r="N60" i="14"/>
  <c r="E61" i="14"/>
  <c r="F61" i="14"/>
  <c r="G61" i="14"/>
  <c r="H61" i="14"/>
  <c r="I61" i="14"/>
  <c r="J61" i="14"/>
  <c r="K61" i="14"/>
  <c r="L61" i="14"/>
  <c r="M61" i="14"/>
  <c r="N61" i="14"/>
  <c r="E62" i="14"/>
  <c r="F62" i="14"/>
  <c r="G62" i="14"/>
  <c r="H62" i="14"/>
  <c r="I62" i="14"/>
  <c r="J62" i="14"/>
  <c r="K62" i="14"/>
  <c r="L62" i="14"/>
  <c r="M62" i="14"/>
  <c r="N62" i="14"/>
  <c r="E63" i="14"/>
  <c r="F63" i="14"/>
  <c r="G63" i="14"/>
  <c r="H63" i="14"/>
  <c r="I63" i="14"/>
  <c r="J63" i="14"/>
  <c r="K63" i="14"/>
  <c r="L63" i="14"/>
  <c r="M63" i="14"/>
  <c r="N63" i="14"/>
  <c r="E64" i="14"/>
  <c r="F64" i="14"/>
  <c r="G64" i="14"/>
  <c r="H64" i="14"/>
  <c r="I64" i="14"/>
  <c r="J64" i="14"/>
  <c r="K64" i="14"/>
  <c r="L64" i="14"/>
  <c r="M64" i="14"/>
  <c r="N64" i="14"/>
  <c r="E65" i="14"/>
  <c r="F65" i="14"/>
  <c r="G65" i="14"/>
  <c r="H65" i="14"/>
  <c r="I65" i="14"/>
  <c r="J65" i="14"/>
  <c r="K65" i="14"/>
  <c r="L65" i="14"/>
  <c r="M65" i="14"/>
  <c r="N65" i="14"/>
  <c r="E66" i="14"/>
  <c r="F66" i="14"/>
  <c r="G66" i="14"/>
  <c r="H66" i="14"/>
  <c r="I66" i="14"/>
  <c r="J66" i="14"/>
  <c r="K66" i="14"/>
  <c r="L66" i="14"/>
  <c r="M66" i="14"/>
  <c r="N66" i="14"/>
  <c r="E67" i="14"/>
  <c r="F67" i="14"/>
  <c r="G67" i="14"/>
  <c r="H67" i="14"/>
  <c r="I67" i="14"/>
  <c r="J67" i="14"/>
  <c r="K67" i="14"/>
  <c r="L67" i="14"/>
  <c r="M67" i="14"/>
  <c r="N67" i="14"/>
  <c r="E68" i="14"/>
  <c r="F68" i="14"/>
  <c r="G68" i="14"/>
  <c r="H68" i="14"/>
  <c r="I68" i="14"/>
  <c r="J68" i="14"/>
  <c r="K68" i="14"/>
  <c r="L68" i="14"/>
  <c r="M68" i="14"/>
  <c r="N68" i="14"/>
  <c r="E69" i="14"/>
  <c r="F69" i="14"/>
  <c r="G69" i="14"/>
  <c r="H69" i="14"/>
  <c r="I69" i="14"/>
  <c r="J69" i="14"/>
  <c r="K69" i="14"/>
  <c r="L69" i="14"/>
  <c r="M69" i="14"/>
  <c r="N69" i="14"/>
  <c r="E70" i="14"/>
  <c r="F70" i="14"/>
  <c r="G70" i="14"/>
  <c r="H70" i="14"/>
  <c r="I70" i="14"/>
  <c r="J70" i="14"/>
  <c r="K70" i="14"/>
  <c r="L70" i="14"/>
  <c r="M70" i="14"/>
  <c r="N70" i="14"/>
  <c r="E71" i="14"/>
  <c r="F71" i="14"/>
  <c r="G71" i="14"/>
  <c r="H71" i="14"/>
  <c r="I71" i="14"/>
  <c r="J71" i="14"/>
  <c r="K71" i="14"/>
  <c r="L71" i="14"/>
  <c r="M71" i="14"/>
  <c r="N71" i="14"/>
  <c r="E72" i="14"/>
  <c r="F72" i="14"/>
  <c r="G72" i="14"/>
  <c r="H72" i="14"/>
  <c r="I72" i="14"/>
  <c r="J72" i="14"/>
  <c r="K72" i="14"/>
  <c r="L72" i="14"/>
  <c r="M72" i="14"/>
  <c r="N72" i="14"/>
  <c r="E73" i="14"/>
  <c r="F73" i="14"/>
  <c r="G73" i="14"/>
  <c r="H73" i="14"/>
  <c r="I73" i="14"/>
  <c r="J73" i="14"/>
  <c r="K73" i="14"/>
  <c r="L73" i="14"/>
  <c r="M73" i="14"/>
  <c r="N73" i="14"/>
  <c r="E74" i="14"/>
  <c r="F74" i="14"/>
  <c r="G74" i="14"/>
  <c r="H74" i="14"/>
  <c r="I74" i="14"/>
  <c r="J74" i="14"/>
  <c r="K74" i="14"/>
  <c r="L74" i="14"/>
  <c r="M74" i="14"/>
  <c r="N74" i="14"/>
  <c r="E75" i="14"/>
  <c r="F75" i="14"/>
  <c r="G75" i="14"/>
  <c r="H75" i="14"/>
  <c r="I75" i="14"/>
  <c r="J75" i="14"/>
  <c r="K75" i="14"/>
  <c r="L75" i="14"/>
  <c r="M75" i="14"/>
  <c r="N75" i="14"/>
  <c r="E76" i="14"/>
  <c r="F76" i="14"/>
  <c r="G76" i="14"/>
  <c r="H76" i="14"/>
  <c r="I76" i="14"/>
  <c r="J76" i="14"/>
  <c r="K76" i="14"/>
  <c r="L76" i="14"/>
  <c r="M76" i="14"/>
  <c r="N76" i="14"/>
  <c r="E77" i="14"/>
  <c r="F77" i="14"/>
  <c r="G77" i="14"/>
  <c r="H77" i="14"/>
  <c r="I77" i="14"/>
  <c r="J77" i="14"/>
  <c r="K77" i="14"/>
  <c r="L77" i="14"/>
  <c r="M77" i="14"/>
  <c r="N77" i="14"/>
  <c r="E78" i="14"/>
  <c r="F78" i="14"/>
  <c r="G78" i="14"/>
  <c r="H78" i="14"/>
  <c r="I78" i="14"/>
  <c r="J78" i="14"/>
  <c r="K78" i="14"/>
  <c r="L78" i="14"/>
  <c r="M78" i="14"/>
  <c r="N78" i="14"/>
  <c r="E79" i="14"/>
  <c r="F79" i="14"/>
  <c r="G79" i="14"/>
  <c r="H79" i="14"/>
  <c r="I79" i="14"/>
  <c r="J79" i="14"/>
  <c r="K79" i="14"/>
  <c r="L79" i="14"/>
  <c r="M79" i="14"/>
  <c r="N79" i="14"/>
  <c r="E80" i="14"/>
  <c r="F80" i="14"/>
  <c r="G80" i="14"/>
  <c r="H80" i="14"/>
  <c r="I80" i="14"/>
  <c r="J80" i="14"/>
  <c r="K80" i="14"/>
  <c r="L80" i="14"/>
  <c r="M80" i="14"/>
  <c r="N80" i="14"/>
  <c r="E81" i="14"/>
  <c r="F81" i="14"/>
  <c r="G81" i="14"/>
  <c r="H81" i="14"/>
  <c r="I81" i="14"/>
  <c r="J81" i="14"/>
  <c r="K81" i="14"/>
  <c r="L81" i="14"/>
  <c r="M81" i="14"/>
  <c r="N81" i="14"/>
  <c r="E82" i="14"/>
  <c r="F82" i="14"/>
  <c r="G82" i="14"/>
  <c r="H82" i="14"/>
  <c r="I82" i="14"/>
  <c r="J82" i="14"/>
  <c r="K82" i="14"/>
  <c r="L82" i="14"/>
  <c r="M82" i="14"/>
  <c r="N82" i="14"/>
  <c r="E83" i="14"/>
  <c r="F83" i="14"/>
  <c r="G83" i="14"/>
  <c r="H83" i="14"/>
  <c r="I83" i="14"/>
  <c r="J83" i="14"/>
  <c r="K83" i="14"/>
  <c r="L83" i="14"/>
  <c r="M83" i="14"/>
  <c r="N83" i="14"/>
  <c r="E84" i="14"/>
  <c r="F84" i="14"/>
  <c r="G84" i="14"/>
  <c r="H84" i="14"/>
  <c r="I84" i="14"/>
  <c r="J84" i="14"/>
  <c r="K84" i="14"/>
  <c r="L84" i="14"/>
  <c r="M84" i="14"/>
  <c r="N84" i="14"/>
  <c r="E85" i="14"/>
  <c r="F85" i="14"/>
  <c r="G85" i="14"/>
  <c r="H85" i="14"/>
  <c r="I85" i="14"/>
  <c r="J85" i="14"/>
  <c r="K85" i="14"/>
  <c r="L85" i="14"/>
  <c r="M85" i="14"/>
  <c r="N85" i="14"/>
  <c r="E86" i="14"/>
  <c r="F86" i="14"/>
  <c r="G86" i="14"/>
  <c r="H86" i="14"/>
  <c r="I86" i="14"/>
  <c r="J86" i="14"/>
  <c r="K86" i="14"/>
  <c r="L86" i="14"/>
  <c r="M86" i="14"/>
  <c r="N86" i="14"/>
  <c r="E87" i="14"/>
  <c r="F87" i="14"/>
  <c r="G87" i="14"/>
  <c r="H87" i="14"/>
  <c r="I87" i="14"/>
  <c r="J87" i="14"/>
  <c r="K87" i="14"/>
  <c r="L87" i="14"/>
  <c r="M87" i="14"/>
  <c r="N87" i="14"/>
  <c r="E88" i="14"/>
  <c r="F88" i="14"/>
  <c r="G88" i="14"/>
  <c r="H88" i="14"/>
  <c r="I88" i="14"/>
  <c r="J88" i="14"/>
  <c r="K88" i="14"/>
  <c r="L88" i="14"/>
  <c r="M88" i="14"/>
  <c r="N88" i="14"/>
  <c r="E89" i="14"/>
  <c r="F89" i="14"/>
  <c r="G89" i="14"/>
  <c r="H89" i="14"/>
  <c r="I89" i="14"/>
  <c r="J89" i="14"/>
  <c r="K89" i="14"/>
  <c r="L89" i="14"/>
  <c r="M89" i="14"/>
  <c r="N89" i="14"/>
  <c r="E90" i="14"/>
  <c r="F90" i="14"/>
  <c r="G90" i="14"/>
  <c r="H90" i="14"/>
  <c r="I90" i="14"/>
  <c r="J90" i="14"/>
  <c r="K90" i="14"/>
  <c r="L90" i="14"/>
  <c r="M90" i="14"/>
  <c r="N90" i="14"/>
  <c r="E91" i="14"/>
  <c r="F91" i="14"/>
  <c r="G91" i="14"/>
  <c r="H91" i="14"/>
  <c r="I91" i="14"/>
  <c r="J91" i="14"/>
  <c r="K91" i="14"/>
  <c r="L91" i="14"/>
  <c r="M91" i="14"/>
  <c r="N91" i="14"/>
  <c r="E92" i="14"/>
  <c r="F92" i="14"/>
  <c r="G92" i="14"/>
  <c r="H92" i="14"/>
  <c r="I92" i="14"/>
  <c r="J92" i="14"/>
  <c r="K92" i="14"/>
  <c r="L92" i="14"/>
  <c r="M92" i="14"/>
  <c r="N92" i="14"/>
  <c r="E93" i="14"/>
  <c r="F93" i="14"/>
  <c r="G93" i="14"/>
  <c r="H93" i="14"/>
  <c r="I93" i="14"/>
  <c r="J93" i="14"/>
  <c r="K93" i="14"/>
  <c r="L93" i="14"/>
  <c r="M93" i="14"/>
  <c r="N93" i="14"/>
  <c r="E94" i="14"/>
  <c r="F94" i="14"/>
  <c r="G94" i="14"/>
  <c r="H94" i="14"/>
  <c r="I94" i="14"/>
  <c r="J94" i="14"/>
  <c r="K94" i="14"/>
  <c r="L94" i="14"/>
  <c r="M94" i="14"/>
  <c r="N94" i="14"/>
  <c r="E95" i="14"/>
  <c r="F95" i="14"/>
  <c r="G95" i="14"/>
  <c r="H95" i="14"/>
  <c r="I95" i="14"/>
  <c r="J95" i="14"/>
  <c r="K95" i="14"/>
  <c r="L95" i="14"/>
  <c r="M95" i="14"/>
  <c r="N95" i="14"/>
  <c r="E96" i="14"/>
  <c r="F96" i="14"/>
  <c r="G96" i="14"/>
  <c r="H96" i="14"/>
  <c r="I96" i="14"/>
  <c r="J96" i="14"/>
  <c r="K96" i="14"/>
  <c r="L96" i="14"/>
  <c r="M96" i="14"/>
  <c r="N96" i="14"/>
  <c r="E97" i="14"/>
  <c r="F97" i="14"/>
  <c r="G97" i="14"/>
  <c r="H97" i="14"/>
  <c r="I97" i="14"/>
  <c r="J97" i="14"/>
  <c r="K97" i="14"/>
  <c r="L97" i="14"/>
  <c r="M97" i="14"/>
  <c r="N97" i="14"/>
  <c r="E98" i="14"/>
  <c r="F98" i="14"/>
  <c r="G98" i="14"/>
  <c r="H98" i="14"/>
  <c r="I98" i="14"/>
  <c r="J98" i="14"/>
  <c r="K98" i="14"/>
  <c r="L98" i="14"/>
  <c r="M98" i="14"/>
  <c r="N98" i="14"/>
  <c r="E99" i="14"/>
  <c r="F99" i="14"/>
  <c r="G99" i="14"/>
  <c r="H99" i="14"/>
  <c r="I99" i="14"/>
  <c r="J99" i="14"/>
  <c r="K99" i="14"/>
  <c r="L99" i="14"/>
  <c r="M99" i="14"/>
  <c r="N99" i="14"/>
  <c r="E100" i="14"/>
  <c r="F100" i="14"/>
  <c r="G100" i="14"/>
  <c r="H100" i="14"/>
  <c r="I100" i="14"/>
  <c r="J100" i="14"/>
  <c r="K100" i="14"/>
  <c r="L100" i="14"/>
  <c r="M100" i="14"/>
  <c r="N100" i="14"/>
  <c r="E101" i="14"/>
  <c r="F101" i="14"/>
  <c r="G101" i="14"/>
  <c r="H101" i="14"/>
  <c r="I101" i="14"/>
  <c r="J101" i="14"/>
  <c r="K101" i="14"/>
  <c r="L101" i="14"/>
  <c r="M101" i="14"/>
  <c r="N101" i="14"/>
  <c r="E102" i="14"/>
  <c r="F102" i="14"/>
  <c r="G102" i="14"/>
  <c r="H102" i="14"/>
  <c r="I102" i="14"/>
  <c r="J102" i="14"/>
  <c r="K102" i="14"/>
  <c r="L102" i="14"/>
  <c r="M102" i="14"/>
  <c r="N102" i="14"/>
  <c r="E103" i="14"/>
  <c r="F103" i="14"/>
  <c r="G103" i="14"/>
  <c r="H103" i="14"/>
  <c r="I103" i="14"/>
  <c r="J103" i="14"/>
  <c r="K103" i="14"/>
  <c r="L103" i="14"/>
  <c r="M103" i="14"/>
  <c r="N103" i="14"/>
  <c r="E104" i="14"/>
  <c r="F104" i="14"/>
  <c r="G104" i="14"/>
  <c r="H104" i="14"/>
  <c r="I104" i="14"/>
  <c r="J104" i="14"/>
  <c r="K104" i="14"/>
  <c r="L104" i="14"/>
  <c r="M104" i="14"/>
  <c r="N104" i="14"/>
  <c r="E105" i="14"/>
  <c r="F105" i="14"/>
  <c r="G105" i="14"/>
  <c r="H105" i="14"/>
  <c r="I105" i="14"/>
  <c r="J105" i="14"/>
  <c r="K105" i="14"/>
  <c r="L105" i="14"/>
  <c r="M105" i="14"/>
  <c r="N105" i="14"/>
  <c r="E106" i="14"/>
  <c r="F106" i="14"/>
  <c r="G106" i="14"/>
  <c r="H106" i="14"/>
  <c r="I106" i="14"/>
  <c r="J106" i="14"/>
  <c r="K106" i="14"/>
  <c r="L106" i="14"/>
  <c r="M106" i="14"/>
  <c r="N106" i="14"/>
  <c r="E107" i="14"/>
  <c r="F107" i="14"/>
  <c r="G107" i="14"/>
  <c r="H107" i="14"/>
  <c r="I107" i="14"/>
  <c r="J107" i="14"/>
  <c r="K107" i="14"/>
  <c r="L107" i="14"/>
  <c r="M107" i="14"/>
  <c r="N107" i="14"/>
  <c r="E108" i="14"/>
  <c r="F108" i="14"/>
  <c r="G108" i="14"/>
  <c r="H108" i="14"/>
  <c r="I108" i="14"/>
  <c r="J108" i="14"/>
  <c r="K108" i="14"/>
  <c r="L108" i="14"/>
  <c r="M108" i="14"/>
  <c r="N108" i="14"/>
  <c r="E3" i="14"/>
  <c r="F3" i="14"/>
  <c r="G3" i="14"/>
  <c r="H3" i="14"/>
  <c r="I3" i="14"/>
  <c r="J3" i="14"/>
  <c r="K3" i="14"/>
  <c r="L3" i="14"/>
  <c r="M3" i="14"/>
  <c r="N3" i="14"/>
  <c r="D4" i="14"/>
  <c r="D5" i="14"/>
  <c r="D6" i="14"/>
  <c r="D7" i="14"/>
  <c r="D8" i="14"/>
  <c r="D9" i="14"/>
  <c r="D10" i="14"/>
  <c r="D11" i="14"/>
  <c r="D12" i="14"/>
  <c r="D13" i="14"/>
  <c r="D14" i="14"/>
  <c r="D15" i="14"/>
  <c r="D16" i="14"/>
  <c r="D17" i="14"/>
  <c r="D18" i="14"/>
  <c r="D19" i="14"/>
  <c r="D20" i="14"/>
  <c r="D21" i="14"/>
  <c r="D22" i="14"/>
  <c r="D23" i="14"/>
  <c r="D24" i="14"/>
  <c r="D25" i="14"/>
  <c r="D26" i="14"/>
  <c r="D27" i="14"/>
  <c r="D28" i="14"/>
  <c r="D29" i="14"/>
  <c r="D30" i="14"/>
  <c r="D31" i="14"/>
  <c r="D32" i="14"/>
  <c r="D33" i="14"/>
  <c r="D34" i="14"/>
  <c r="D35" i="14"/>
  <c r="D36" i="14"/>
  <c r="D37" i="14"/>
  <c r="D38" i="14"/>
  <c r="D39" i="14"/>
  <c r="D40" i="14"/>
  <c r="D41" i="14"/>
  <c r="D42" i="14"/>
  <c r="D43" i="14"/>
  <c r="D44" i="14"/>
  <c r="D45" i="14"/>
  <c r="D46" i="14"/>
  <c r="D47" i="14"/>
  <c r="D48" i="14"/>
  <c r="D49" i="14"/>
  <c r="D50" i="14"/>
  <c r="D51" i="14"/>
  <c r="D52" i="14"/>
  <c r="D53" i="14"/>
  <c r="D54" i="14"/>
  <c r="D55" i="14"/>
  <c r="D56" i="14"/>
  <c r="D57" i="14"/>
  <c r="D58" i="14"/>
  <c r="D59" i="14"/>
  <c r="D60" i="14"/>
  <c r="D61" i="14"/>
  <c r="D62" i="14"/>
  <c r="D63" i="14"/>
  <c r="D64" i="14"/>
  <c r="D65" i="14"/>
  <c r="D66" i="14"/>
  <c r="D67" i="14"/>
  <c r="D68" i="14"/>
  <c r="D69" i="14"/>
  <c r="D70" i="14"/>
  <c r="D71" i="14"/>
  <c r="D72" i="14"/>
  <c r="D73" i="14"/>
  <c r="D74" i="14"/>
  <c r="D75" i="14"/>
  <c r="D76" i="14"/>
  <c r="D77" i="14"/>
  <c r="D78" i="14"/>
  <c r="D79" i="14"/>
  <c r="D80" i="14"/>
  <c r="D81" i="14"/>
  <c r="D82" i="14"/>
  <c r="D83" i="14"/>
  <c r="D84" i="14"/>
  <c r="D85" i="14"/>
  <c r="D86" i="14"/>
  <c r="D87" i="14"/>
  <c r="D88" i="14"/>
  <c r="D89" i="14"/>
  <c r="D90" i="14"/>
  <c r="D91" i="14"/>
  <c r="D92" i="14"/>
  <c r="D93" i="14"/>
  <c r="D94" i="14"/>
  <c r="D95" i="14"/>
  <c r="D96" i="14"/>
  <c r="D97" i="14"/>
  <c r="D98" i="14"/>
  <c r="D99" i="14"/>
  <c r="D100" i="14"/>
  <c r="D101" i="14"/>
  <c r="D102" i="14"/>
  <c r="D103" i="14"/>
  <c r="D104" i="14"/>
  <c r="D105" i="14"/>
  <c r="D106" i="14"/>
  <c r="D107" i="14"/>
  <c r="D108" i="14"/>
  <c r="N292" i="11" l="1"/>
  <c r="N285" i="11"/>
  <c r="N278" i="11"/>
  <c r="N271" i="11"/>
  <c r="N264" i="11"/>
  <c r="N257" i="11"/>
  <c r="N250" i="11"/>
  <c r="N243" i="11"/>
  <c r="N236" i="11"/>
  <c r="N229" i="11"/>
  <c r="N222" i="11"/>
  <c r="N215" i="11"/>
  <c r="N208" i="11"/>
  <c r="N201" i="11"/>
  <c r="N194" i="11"/>
  <c r="N187" i="11"/>
  <c r="N180" i="11"/>
  <c r="N173" i="11"/>
  <c r="N166" i="11"/>
  <c r="N159" i="11"/>
  <c r="N152" i="11"/>
  <c r="N145" i="11"/>
  <c r="N138" i="11"/>
  <c r="N131" i="11"/>
  <c r="N124" i="11"/>
  <c r="N117" i="11"/>
  <c r="N110" i="11"/>
  <c r="N103" i="11"/>
  <c r="N96" i="1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G322" i="7" l="1"/>
  <c r="AD340" i="9"/>
  <c r="AD317" i="9"/>
  <c r="AD242" i="10"/>
  <c r="X262" i="10"/>
  <c r="P314" i="4"/>
  <c r="P313" i="4"/>
  <c r="AA301" i="3"/>
  <c r="AB300" i="3"/>
  <c r="AA285" i="7"/>
  <c r="AA279" i="8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122" i="11"/>
  <c r="C123" i="11"/>
  <c r="C124" i="11"/>
  <c r="C125" i="11"/>
  <c r="C126" i="11"/>
  <c r="C127" i="11"/>
  <c r="C128" i="11"/>
  <c r="C129" i="11"/>
  <c r="C130" i="11"/>
  <c r="C131" i="11"/>
  <c r="C132" i="11"/>
  <c r="C133" i="11"/>
  <c r="C134" i="11"/>
  <c r="C135" i="11"/>
  <c r="C136" i="11"/>
  <c r="C137" i="11"/>
  <c r="C138" i="11"/>
  <c r="C139" i="11"/>
  <c r="C140" i="11"/>
  <c r="C141" i="11"/>
  <c r="C142" i="11"/>
  <c r="C143" i="11"/>
  <c r="C144" i="11"/>
  <c r="C145" i="11"/>
  <c r="C146" i="11"/>
  <c r="C147" i="11"/>
  <c r="C148" i="11"/>
  <c r="C149" i="11"/>
  <c r="C150" i="11"/>
  <c r="C151" i="11"/>
  <c r="C152" i="11"/>
  <c r="C153" i="11"/>
  <c r="C154" i="11"/>
  <c r="C155" i="11"/>
  <c r="C156" i="11"/>
  <c r="C157" i="11"/>
  <c r="C158" i="11"/>
  <c r="C159" i="11"/>
  <c r="C160" i="11"/>
  <c r="C161" i="11"/>
  <c r="C162" i="11"/>
  <c r="C163" i="11"/>
  <c r="C164" i="11"/>
  <c r="C165" i="11"/>
  <c r="C166" i="11"/>
  <c r="C167" i="11"/>
  <c r="C168" i="11"/>
  <c r="C169" i="11"/>
  <c r="C170" i="11"/>
  <c r="C171" i="11"/>
  <c r="C172" i="11"/>
  <c r="C173" i="11"/>
  <c r="C174" i="11"/>
  <c r="C175" i="11"/>
  <c r="C176" i="11"/>
  <c r="C177" i="11"/>
  <c r="C178" i="11"/>
  <c r="C179" i="11"/>
  <c r="C180" i="11"/>
  <c r="C181" i="11"/>
  <c r="C182" i="11"/>
  <c r="C183" i="11"/>
  <c r="C184" i="11"/>
  <c r="C185" i="11"/>
  <c r="C186" i="11"/>
  <c r="C187" i="11"/>
  <c r="C188" i="11"/>
  <c r="C189" i="11"/>
  <c r="C190" i="11"/>
  <c r="C191" i="11"/>
  <c r="C192" i="11"/>
  <c r="C193" i="11"/>
  <c r="C194" i="11"/>
  <c r="C195" i="11"/>
  <c r="C196" i="11"/>
  <c r="C197" i="11"/>
  <c r="C198" i="11"/>
  <c r="C199" i="11"/>
  <c r="C200" i="11"/>
  <c r="C201" i="11"/>
  <c r="C202" i="11"/>
  <c r="C203" i="11"/>
  <c r="C204" i="11"/>
  <c r="C205" i="11"/>
  <c r="C206" i="11"/>
  <c r="C207" i="11"/>
  <c r="C208" i="11"/>
  <c r="C209" i="11"/>
  <c r="C210" i="11"/>
  <c r="C211" i="11"/>
  <c r="C212" i="11"/>
  <c r="C213" i="11"/>
  <c r="C214" i="11"/>
  <c r="C215" i="11"/>
  <c r="C216" i="11"/>
  <c r="C217" i="11"/>
  <c r="C218" i="11"/>
  <c r="C219" i="11"/>
  <c r="C220" i="11"/>
  <c r="C221" i="11"/>
  <c r="C222" i="11"/>
  <c r="C223" i="11"/>
  <c r="C224" i="11"/>
  <c r="C225" i="11"/>
  <c r="C226" i="11"/>
  <c r="C227" i="11"/>
  <c r="C228" i="11"/>
  <c r="C229" i="11"/>
  <c r="C230" i="11"/>
  <c r="C231" i="11"/>
  <c r="C232" i="11"/>
  <c r="C233" i="11"/>
  <c r="C234" i="11"/>
  <c r="C235" i="11"/>
  <c r="C236" i="11"/>
  <c r="C237" i="11"/>
  <c r="C238" i="11"/>
  <c r="C239" i="11"/>
  <c r="C240" i="11"/>
  <c r="C241" i="11"/>
  <c r="C242" i="11"/>
  <c r="C243" i="11"/>
  <c r="C244" i="11"/>
  <c r="C245" i="11"/>
  <c r="C246" i="11"/>
  <c r="C247" i="11"/>
  <c r="C248" i="11"/>
  <c r="C249" i="11"/>
  <c r="C250" i="11"/>
  <c r="C251" i="11"/>
  <c r="C252" i="11"/>
  <c r="C253" i="11"/>
  <c r="C254" i="11"/>
  <c r="C255" i="11"/>
  <c r="C256" i="11"/>
  <c r="C257" i="11"/>
  <c r="C258" i="11"/>
  <c r="C259" i="11"/>
  <c r="C260" i="11"/>
  <c r="C261" i="11"/>
  <c r="C262" i="11"/>
  <c r="C263" i="11"/>
  <c r="C264" i="11"/>
  <c r="C265" i="11"/>
  <c r="C266" i="11"/>
  <c r="C267" i="11"/>
  <c r="C268" i="11"/>
  <c r="C269" i="11"/>
  <c r="C270" i="11"/>
  <c r="C271" i="11"/>
  <c r="C272" i="11"/>
  <c r="C273" i="11"/>
  <c r="C274" i="11"/>
  <c r="C275" i="11"/>
  <c r="C276" i="11"/>
  <c r="C277" i="11"/>
  <c r="C278" i="11"/>
  <c r="C279" i="11"/>
  <c r="C280" i="11"/>
  <c r="C281" i="11"/>
  <c r="C282" i="11"/>
  <c r="C283" i="11"/>
  <c r="C284" i="11"/>
  <c r="C285" i="11"/>
  <c r="C286" i="11"/>
  <c r="C287" i="11"/>
  <c r="C288" i="11"/>
  <c r="C289" i="11"/>
  <c r="C290" i="11"/>
  <c r="C291" i="11"/>
  <c r="C292" i="11"/>
  <c r="C293" i="11"/>
  <c r="C294" i="11"/>
  <c r="C295" i="11"/>
  <c r="C296" i="11"/>
  <c r="C297" i="11"/>
  <c r="C298" i="11"/>
  <c r="C299" i="11"/>
  <c r="C300" i="11"/>
  <c r="C301" i="11"/>
  <c r="C302" i="11"/>
  <c r="C303" i="11"/>
  <c r="C304" i="11"/>
  <c r="C305" i="11"/>
  <c r="C306" i="11"/>
  <c r="C307" i="11"/>
  <c r="C308" i="11"/>
  <c r="C309" i="11"/>
  <c r="C310" i="11"/>
  <c r="C311" i="11"/>
  <c r="C312" i="11"/>
  <c r="C313" i="11"/>
  <c r="C314" i="11"/>
  <c r="C315" i="11"/>
  <c r="C316" i="11"/>
  <c r="C317" i="11"/>
  <c r="C318" i="11"/>
  <c r="C319" i="11"/>
  <c r="C320" i="11"/>
  <c r="C321" i="11"/>
  <c r="C322" i="11"/>
  <c r="C323" i="11"/>
  <c r="C324" i="11"/>
  <c r="C325" i="11"/>
  <c r="C326" i="11"/>
  <c r="C327" i="11"/>
  <c r="C328" i="11"/>
  <c r="C329" i="11"/>
  <c r="C330" i="11"/>
  <c r="C331" i="11"/>
  <c r="C332" i="11"/>
  <c r="C333" i="11"/>
  <c r="C334" i="11"/>
  <c r="C335" i="11"/>
  <c r="C336" i="11"/>
  <c r="C337" i="11"/>
  <c r="C338" i="11"/>
  <c r="C339" i="11"/>
  <c r="C340" i="11"/>
  <c r="C341" i="11"/>
  <c r="C342" i="11"/>
  <c r="C343" i="11"/>
  <c r="C344" i="11"/>
  <c r="C345" i="11"/>
  <c r="C346" i="11"/>
  <c r="C347" i="11"/>
  <c r="C348" i="11"/>
  <c r="C349" i="11"/>
  <c r="C350" i="11"/>
  <c r="C351" i="11"/>
  <c r="C352" i="11"/>
  <c r="C353" i="11"/>
  <c r="C354" i="11"/>
  <c r="C355" i="11"/>
  <c r="C356" i="11"/>
  <c r="C357" i="11"/>
  <c r="C358" i="11"/>
  <c r="C359" i="11"/>
  <c r="C360" i="11"/>
  <c r="C361" i="11"/>
  <c r="C362" i="11"/>
  <c r="C363" i="11"/>
  <c r="C364" i="11"/>
  <c r="C365" i="11"/>
  <c r="C366" i="11"/>
  <c r="C367" i="11"/>
  <c r="C368" i="11"/>
  <c r="C369" i="11"/>
  <c r="C370" i="11"/>
  <c r="C371" i="11"/>
  <c r="C372" i="11"/>
  <c r="C373" i="11"/>
  <c r="C374" i="11"/>
  <c r="C375" i="11"/>
  <c r="C376" i="11"/>
  <c r="C377" i="11"/>
  <c r="C378" i="11"/>
  <c r="C379" i="11"/>
  <c r="C380" i="11"/>
  <c r="C381" i="11"/>
  <c r="C382" i="11"/>
  <c r="C383" i="11"/>
  <c r="C384" i="11"/>
  <c r="C385" i="11"/>
  <c r="C386" i="11"/>
  <c r="C387" i="11"/>
  <c r="C388" i="11"/>
  <c r="C389" i="11"/>
  <c r="C390" i="11"/>
  <c r="C391" i="11"/>
  <c r="C392" i="11"/>
  <c r="C393" i="11"/>
  <c r="C394" i="11"/>
  <c r="C395" i="11"/>
  <c r="C396" i="11"/>
  <c r="C397" i="11"/>
  <c r="C398" i="11"/>
  <c r="C399" i="11"/>
  <c r="C400" i="11"/>
  <c r="C401" i="11"/>
  <c r="C402" i="11"/>
  <c r="C403" i="11"/>
  <c r="C404" i="11"/>
  <c r="C405" i="11"/>
  <c r="C406" i="11"/>
  <c r="C407" i="11"/>
  <c r="C408" i="11"/>
  <c r="C409" i="11"/>
  <c r="C410" i="11"/>
  <c r="C411" i="11"/>
  <c r="C412" i="11"/>
  <c r="C413" i="11"/>
  <c r="C414" i="11"/>
  <c r="C415" i="11"/>
  <c r="C416" i="11"/>
  <c r="C417" i="11"/>
  <c r="C418" i="11"/>
  <c r="C419" i="11"/>
  <c r="C420" i="11"/>
  <c r="C421" i="11"/>
  <c r="C422" i="11"/>
  <c r="C423" i="11"/>
  <c r="C424" i="11"/>
  <c r="C425" i="11"/>
  <c r="C426" i="11"/>
  <c r="C427" i="11"/>
  <c r="C428" i="11"/>
  <c r="C429" i="11"/>
  <c r="C430" i="11"/>
  <c r="C431" i="11"/>
  <c r="C432" i="11"/>
  <c r="C433" i="11"/>
  <c r="C434" i="11"/>
  <c r="C435" i="11"/>
  <c r="C436" i="11"/>
  <c r="C437" i="11"/>
  <c r="C438" i="11"/>
  <c r="C439" i="11"/>
  <c r="C440" i="11"/>
  <c r="C441" i="11"/>
  <c r="C442" i="11"/>
  <c r="C443" i="11"/>
  <c r="C444" i="11"/>
  <c r="C445" i="11"/>
  <c r="C446" i="11"/>
  <c r="C447" i="11"/>
  <c r="C448" i="11"/>
  <c r="C449" i="11"/>
  <c r="C450" i="11"/>
  <c r="C451" i="11"/>
  <c r="C452" i="11"/>
  <c r="C453" i="11"/>
  <c r="C454" i="11"/>
  <c r="C455" i="11"/>
  <c r="C456" i="11"/>
  <c r="C457" i="11"/>
  <c r="C458" i="11"/>
  <c r="C459" i="11"/>
  <c r="C460" i="11"/>
  <c r="C461" i="11"/>
  <c r="C462" i="11"/>
  <c r="C463" i="11"/>
  <c r="C464" i="11"/>
  <c r="C465" i="11"/>
  <c r="C466" i="11"/>
  <c r="C467" i="11"/>
  <c r="C468" i="11"/>
  <c r="C469" i="11"/>
  <c r="C470" i="11"/>
  <c r="C471" i="11"/>
  <c r="C472" i="11"/>
  <c r="C473" i="11"/>
  <c r="C474" i="11"/>
  <c r="C475" i="11"/>
  <c r="C476" i="11"/>
  <c r="C477" i="11"/>
  <c r="C478" i="11"/>
  <c r="C479" i="11"/>
  <c r="C480" i="11"/>
  <c r="C481" i="11"/>
  <c r="C482" i="11"/>
  <c r="C483" i="11"/>
  <c r="C484" i="11"/>
  <c r="C485" i="11"/>
  <c r="C486" i="11"/>
  <c r="C487" i="11"/>
  <c r="C488" i="11"/>
  <c r="C489" i="11"/>
  <c r="C490" i="11"/>
  <c r="C491" i="11"/>
  <c r="C492" i="11"/>
  <c r="C493" i="11"/>
  <c r="C494" i="11"/>
  <c r="C495" i="11"/>
  <c r="C496" i="11"/>
  <c r="C497" i="11"/>
  <c r="C498" i="11"/>
  <c r="C499" i="11"/>
  <c r="C500" i="11"/>
  <c r="C501" i="11"/>
  <c r="C502" i="11"/>
  <c r="C503" i="11"/>
  <c r="C504" i="11"/>
  <c r="C505" i="11"/>
  <c r="C506" i="11"/>
  <c r="C507" i="11"/>
  <c r="C508" i="11"/>
  <c r="C509" i="11"/>
  <c r="C510" i="11"/>
  <c r="C511" i="11"/>
  <c r="C512" i="11"/>
  <c r="C513" i="11"/>
  <c r="C514" i="11"/>
  <c r="C515" i="11"/>
  <c r="C516" i="11"/>
  <c r="C517" i="11"/>
  <c r="C518" i="11"/>
  <c r="C519" i="11"/>
  <c r="C520" i="11"/>
  <c r="C521" i="11"/>
  <c r="C522" i="11"/>
  <c r="C523" i="11"/>
  <c r="C524" i="11"/>
  <c r="C525" i="11"/>
  <c r="C526" i="11"/>
  <c r="C527" i="11"/>
  <c r="C528" i="11"/>
  <c r="C529" i="11"/>
  <c r="C530" i="11"/>
  <c r="C531" i="11"/>
  <c r="C532" i="11"/>
  <c r="C533" i="11"/>
  <c r="C534" i="11"/>
  <c r="C535" i="11"/>
  <c r="C536" i="11"/>
  <c r="C537" i="11"/>
  <c r="C538" i="11"/>
  <c r="C539" i="11"/>
  <c r="C540" i="11"/>
  <c r="C541" i="11"/>
  <c r="C542" i="11"/>
  <c r="C543" i="11"/>
  <c r="C544" i="11"/>
  <c r="C545" i="11"/>
  <c r="C546" i="11"/>
  <c r="C547" i="11"/>
  <c r="C548" i="11"/>
  <c r="C549" i="11"/>
  <c r="C550" i="11"/>
  <c r="C551" i="11"/>
  <c r="C552" i="11"/>
  <c r="C553" i="11"/>
  <c r="C554" i="11"/>
  <c r="C555" i="11"/>
  <c r="C556" i="11"/>
  <c r="C557" i="11"/>
  <c r="C558" i="11"/>
  <c r="C559" i="11"/>
  <c r="C560" i="11"/>
  <c r="C561" i="11"/>
  <c r="C562" i="11"/>
  <c r="C563" i="11"/>
  <c r="C564" i="11"/>
  <c r="C565" i="11"/>
  <c r="C566" i="11"/>
  <c r="C567" i="11"/>
  <c r="C568" i="11"/>
  <c r="C569" i="11"/>
  <c r="C570" i="11"/>
  <c r="C571" i="11"/>
  <c r="C572" i="11"/>
  <c r="C573" i="11"/>
  <c r="C574" i="11"/>
  <c r="C575" i="11"/>
  <c r="C576" i="11"/>
  <c r="C577" i="11"/>
  <c r="C578" i="11"/>
  <c r="C579" i="11"/>
  <c r="C580" i="11"/>
  <c r="C581" i="11"/>
  <c r="C582" i="11"/>
  <c r="C583" i="11"/>
  <c r="C584" i="11"/>
  <c r="C585" i="11"/>
  <c r="C586" i="11"/>
  <c r="C587" i="11"/>
  <c r="C588" i="11"/>
  <c r="C589" i="11"/>
  <c r="C590" i="11"/>
  <c r="C591" i="11"/>
  <c r="C592" i="11"/>
  <c r="C593" i="11"/>
  <c r="C594" i="11"/>
  <c r="C595" i="11"/>
  <c r="C596" i="11"/>
  <c r="C597" i="11"/>
  <c r="C598" i="11"/>
  <c r="C599" i="11"/>
  <c r="C600" i="11"/>
  <c r="C601" i="11"/>
  <c r="C602" i="11"/>
  <c r="C603" i="11"/>
  <c r="C604" i="11"/>
  <c r="C605" i="11"/>
  <c r="C606" i="11"/>
  <c r="C607" i="11"/>
  <c r="C608" i="11"/>
  <c r="C609" i="11"/>
  <c r="C610" i="11"/>
  <c r="C611" i="11"/>
  <c r="C612" i="11"/>
  <c r="C613" i="11"/>
  <c r="C614" i="11"/>
  <c r="C615" i="11"/>
  <c r="C616" i="11"/>
  <c r="C617" i="11"/>
  <c r="C618" i="11"/>
  <c r="C619" i="11"/>
  <c r="C620" i="11"/>
  <c r="C621" i="11"/>
  <c r="C622" i="11"/>
  <c r="C623" i="11"/>
  <c r="C624" i="11"/>
  <c r="C625" i="11"/>
  <c r="C626" i="11"/>
  <c r="C627" i="11"/>
  <c r="C628" i="11"/>
  <c r="C629" i="11"/>
  <c r="C630" i="11"/>
  <c r="C631" i="11"/>
  <c r="C632" i="11"/>
  <c r="C633" i="11"/>
  <c r="C634" i="11"/>
  <c r="C635" i="11"/>
  <c r="C636" i="11"/>
  <c r="C637" i="11"/>
  <c r="C638" i="11"/>
  <c r="C639" i="11"/>
  <c r="C640" i="11"/>
  <c r="C641" i="11"/>
  <c r="C642" i="11"/>
  <c r="C643" i="11"/>
  <c r="C644" i="11"/>
  <c r="C645" i="11"/>
  <c r="C646" i="11"/>
  <c r="C647" i="11"/>
  <c r="C648" i="11"/>
  <c r="C649" i="11"/>
  <c r="C650" i="11"/>
  <c r="C651" i="11"/>
  <c r="C652" i="11"/>
  <c r="C653" i="11"/>
  <c r="C654" i="11"/>
  <c r="C655" i="11"/>
  <c r="C656" i="11"/>
  <c r="C657" i="11"/>
  <c r="C658" i="11"/>
  <c r="C659" i="11"/>
  <c r="C660" i="11"/>
  <c r="C661" i="11"/>
  <c r="C662" i="11"/>
  <c r="C663" i="11"/>
  <c r="C664" i="11"/>
  <c r="C665" i="11"/>
  <c r="C666" i="11"/>
  <c r="C667" i="11"/>
  <c r="C668" i="11"/>
  <c r="C669" i="11"/>
  <c r="C670" i="11"/>
  <c r="C671" i="11"/>
  <c r="C672" i="11"/>
  <c r="C673" i="11"/>
  <c r="C674" i="11"/>
  <c r="C675" i="11"/>
  <c r="C676" i="11"/>
  <c r="C677" i="11"/>
  <c r="C678" i="11"/>
  <c r="C679" i="11"/>
  <c r="C680" i="11"/>
  <c r="C681" i="11"/>
  <c r="C682" i="11"/>
  <c r="C683" i="11"/>
  <c r="C684" i="11"/>
  <c r="C685" i="11"/>
  <c r="C686" i="11"/>
  <c r="C687" i="11"/>
  <c r="C688" i="11"/>
  <c r="C689" i="11"/>
  <c r="C690" i="11"/>
  <c r="C691" i="11"/>
  <c r="C692" i="11"/>
  <c r="C693" i="11"/>
  <c r="C694" i="11"/>
  <c r="C695" i="11"/>
  <c r="C696" i="11"/>
  <c r="C697" i="11"/>
  <c r="C698" i="11"/>
  <c r="C699" i="11"/>
  <c r="C700" i="11"/>
  <c r="C701" i="11"/>
  <c r="C702" i="11"/>
  <c r="C703" i="11"/>
  <c r="C704" i="11"/>
  <c r="C705" i="11"/>
  <c r="C706" i="11"/>
  <c r="C707" i="11"/>
  <c r="C708" i="11"/>
  <c r="C709" i="11"/>
  <c r="C710" i="11"/>
  <c r="C711" i="11"/>
  <c r="C712" i="11"/>
  <c r="C713" i="11"/>
  <c r="C714" i="11"/>
  <c r="C715" i="11"/>
  <c r="C716" i="11"/>
  <c r="C717" i="11"/>
  <c r="C718" i="11"/>
  <c r="C719" i="11"/>
  <c r="C720" i="11"/>
  <c r="C721" i="11"/>
  <c r="C722" i="11"/>
  <c r="C723" i="11"/>
  <c r="C724" i="11"/>
  <c r="C725" i="11"/>
  <c r="C726" i="11"/>
  <c r="C727" i="11"/>
  <c r="C728" i="11"/>
  <c r="C729" i="11"/>
  <c r="C730" i="11"/>
  <c r="C731" i="11"/>
  <c r="C732" i="11"/>
  <c r="C2" i="11"/>
  <c r="N607" i="11"/>
  <c r="N551" i="11"/>
  <c r="K44" i="1"/>
  <c r="K45" i="1"/>
  <c r="N474" i="11" s="1"/>
  <c r="K48" i="1"/>
  <c r="K51" i="1"/>
  <c r="N516" i="11" s="1"/>
  <c r="K52" i="1"/>
  <c r="N523" i="11" s="1"/>
  <c r="K53" i="1"/>
  <c r="N530" i="11" s="1"/>
  <c r="K56" i="1"/>
  <c r="K59" i="1"/>
  <c r="N572" i="11" s="1"/>
  <c r="K60" i="1"/>
  <c r="N579" i="11" s="1"/>
  <c r="K61" i="1"/>
  <c r="N586" i="11" s="1"/>
  <c r="K64" i="1"/>
  <c r="K67" i="1"/>
  <c r="K68" i="1"/>
  <c r="K69" i="1"/>
  <c r="K72" i="1"/>
  <c r="J44" i="1"/>
  <c r="J45" i="1"/>
  <c r="J46" i="1"/>
  <c r="K46" i="1" s="1"/>
  <c r="N481" i="11" s="1"/>
  <c r="J47" i="1"/>
  <c r="K47" i="1" s="1"/>
  <c r="J48" i="1"/>
  <c r="J49" i="1"/>
  <c r="K49" i="1" s="1"/>
  <c r="J50" i="1"/>
  <c r="K50" i="1" s="1"/>
  <c r="J51" i="1"/>
  <c r="J52" i="1"/>
  <c r="J53" i="1"/>
  <c r="J54" i="1"/>
  <c r="K54" i="1" s="1"/>
  <c r="N537" i="11" s="1"/>
  <c r="J55" i="1"/>
  <c r="K55" i="1" s="1"/>
  <c r="N544" i="11" s="1"/>
  <c r="J56" i="1"/>
  <c r="J57" i="1"/>
  <c r="K57" i="1" s="1"/>
  <c r="N558" i="11" s="1"/>
  <c r="J58" i="1"/>
  <c r="K58" i="1" s="1"/>
  <c r="N565" i="11" s="1"/>
  <c r="J59" i="1"/>
  <c r="J60" i="1"/>
  <c r="J61" i="1"/>
  <c r="J62" i="1"/>
  <c r="K62" i="1" s="1"/>
  <c r="N593" i="11" s="1"/>
  <c r="J63" i="1"/>
  <c r="K63" i="1" s="1"/>
  <c r="N600" i="11" s="1"/>
  <c r="J64" i="1"/>
  <c r="J65" i="1"/>
  <c r="K65" i="1" s="1"/>
  <c r="J66" i="1"/>
  <c r="K66" i="1" s="1"/>
  <c r="J67" i="1"/>
  <c r="J68" i="1"/>
  <c r="J69" i="1"/>
  <c r="J70" i="1"/>
  <c r="K70" i="1" s="1"/>
  <c r="J71" i="1"/>
  <c r="K71" i="1" s="1"/>
  <c r="J72" i="1"/>
  <c r="J43" i="1"/>
  <c r="K43" i="1" s="1"/>
  <c r="M703" i="11"/>
  <c r="M704" i="11"/>
  <c r="M705" i="11"/>
  <c r="M706" i="11"/>
  <c r="M707" i="11"/>
  <c r="M708" i="11"/>
  <c r="M709" i="11"/>
  <c r="M710" i="11"/>
  <c r="M711" i="11"/>
  <c r="M712" i="11"/>
  <c r="M713" i="11"/>
  <c r="M714" i="11"/>
  <c r="M715" i="11"/>
  <c r="M716" i="11"/>
  <c r="M717" i="11"/>
  <c r="M718" i="11"/>
  <c r="M719" i="11"/>
  <c r="M720" i="11"/>
  <c r="M721" i="11"/>
  <c r="M722" i="11"/>
  <c r="M723" i="11"/>
  <c r="M724" i="11"/>
  <c r="M725" i="11"/>
  <c r="M726" i="11"/>
  <c r="M727" i="11"/>
  <c r="M728" i="11"/>
  <c r="M729" i="11"/>
  <c r="M730" i="11"/>
  <c r="M731" i="11"/>
  <c r="M732" i="11"/>
  <c r="M702" i="11"/>
  <c r="L703" i="11"/>
  <c r="L704" i="11"/>
  <c r="L705" i="11"/>
  <c r="L706" i="11"/>
  <c r="L707" i="11"/>
  <c r="L708" i="11"/>
  <c r="L709" i="11"/>
  <c r="L710" i="11"/>
  <c r="L711" i="11"/>
  <c r="L712" i="11"/>
  <c r="L713" i="11"/>
  <c r="L714" i="11"/>
  <c r="L715" i="11"/>
  <c r="L716" i="11"/>
  <c r="L717" i="11"/>
  <c r="L718" i="11"/>
  <c r="L719" i="11"/>
  <c r="L720" i="11"/>
  <c r="L721" i="11"/>
  <c r="L722" i="11"/>
  <c r="L723" i="11"/>
  <c r="L724" i="11"/>
  <c r="L725" i="11"/>
  <c r="L726" i="11"/>
  <c r="L727" i="11"/>
  <c r="L728" i="11"/>
  <c r="L729" i="11"/>
  <c r="L730" i="11"/>
  <c r="L731" i="11"/>
  <c r="L732" i="11"/>
  <c r="L702" i="11"/>
  <c r="K703" i="11"/>
  <c r="K704" i="11"/>
  <c r="K705" i="11"/>
  <c r="K706" i="11"/>
  <c r="K707" i="11"/>
  <c r="K708" i="11"/>
  <c r="K709" i="11"/>
  <c r="K710" i="11"/>
  <c r="K711" i="11"/>
  <c r="K712" i="11"/>
  <c r="K713" i="11"/>
  <c r="K714" i="11"/>
  <c r="K715" i="11"/>
  <c r="K716" i="11"/>
  <c r="K717" i="11"/>
  <c r="K718" i="11"/>
  <c r="K719" i="11"/>
  <c r="K720" i="11"/>
  <c r="K721" i="11"/>
  <c r="K722" i="11"/>
  <c r="K723" i="11"/>
  <c r="K724" i="11"/>
  <c r="K725" i="11"/>
  <c r="K726" i="11"/>
  <c r="K727" i="11"/>
  <c r="K728" i="11"/>
  <c r="K729" i="11"/>
  <c r="K730" i="11"/>
  <c r="K731" i="11"/>
  <c r="K732" i="11"/>
  <c r="K702" i="11"/>
  <c r="J703" i="11"/>
  <c r="J704" i="11"/>
  <c r="J705" i="11"/>
  <c r="J706" i="11"/>
  <c r="J707" i="11"/>
  <c r="J708" i="11"/>
  <c r="J709" i="11"/>
  <c r="J710" i="11"/>
  <c r="J711" i="11"/>
  <c r="J712" i="11"/>
  <c r="J713" i="11"/>
  <c r="J714" i="11"/>
  <c r="J715" i="11"/>
  <c r="J716" i="11"/>
  <c r="J717" i="11"/>
  <c r="J718" i="11"/>
  <c r="J719" i="11"/>
  <c r="J720" i="11"/>
  <c r="J721" i="11"/>
  <c r="J722" i="11"/>
  <c r="J723" i="11"/>
  <c r="J724" i="11"/>
  <c r="J725" i="11"/>
  <c r="J726" i="11"/>
  <c r="J727" i="11"/>
  <c r="J728" i="11"/>
  <c r="J729" i="11"/>
  <c r="J730" i="11"/>
  <c r="J731" i="11"/>
  <c r="J732" i="11"/>
  <c r="J702" i="11"/>
  <c r="M673" i="11"/>
  <c r="M674" i="11"/>
  <c r="M675" i="11"/>
  <c r="M676" i="11"/>
  <c r="M677" i="11"/>
  <c r="M678" i="11"/>
  <c r="M679" i="11"/>
  <c r="M680" i="11"/>
  <c r="M681" i="11"/>
  <c r="M682" i="11"/>
  <c r="M683" i="11"/>
  <c r="M684" i="11"/>
  <c r="M685" i="11"/>
  <c r="M686" i="11"/>
  <c r="M687" i="11"/>
  <c r="M688" i="11"/>
  <c r="M689" i="11"/>
  <c r="M690" i="11"/>
  <c r="M691" i="11"/>
  <c r="M692" i="11"/>
  <c r="M693" i="11"/>
  <c r="M694" i="11"/>
  <c r="M695" i="11"/>
  <c r="M696" i="11"/>
  <c r="M697" i="11"/>
  <c r="M698" i="11"/>
  <c r="M699" i="11"/>
  <c r="M700" i="11"/>
  <c r="M701" i="11"/>
  <c r="M672" i="11"/>
  <c r="L673" i="11"/>
  <c r="L674" i="11"/>
  <c r="L675" i="11"/>
  <c r="L676" i="11"/>
  <c r="L677" i="11"/>
  <c r="L678" i="11"/>
  <c r="L679" i="11"/>
  <c r="L680" i="11"/>
  <c r="L681" i="11"/>
  <c r="L682" i="11"/>
  <c r="L683" i="11"/>
  <c r="L684" i="11"/>
  <c r="L685" i="11"/>
  <c r="L686" i="11"/>
  <c r="L687" i="11"/>
  <c r="L688" i="11"/>
  <c r="L689" i="11"/>
  <c r="L690" i="11"/>
  <c r="L691" i="11"/>
  <c r="L692" i="11"/>
  <c r="L693" i="11"/>
  <c r="L694" i="11"/>
  <c r="L695" i="11"/>
  <c r="L696" i="11"/>
  <c r="L697" i="11"/>
  <c r="L698" i="11"/>
  <c r="L699" i="11"/>
  <c r="L700" i="11"/>
  <c r="L701" i="11"/>
  <c r="L672" i="11"/>
  <c r="K673" i="11"/>
  <c r="K674" i="11"/>
  <c r="K675" i="11"/>
  <c r="K676" i="11"/>
  <c r="K677" i="11"/>
  <c r="K678" i="11"/>
  <c r="K679" i="11"/>
  <c r="K680" i="11"/>
  <c r="K681" i="11"/>
  <c r="K682" i="11"/>
  <c r="K683" i="11"/>
  <c r="K684" i="11"/>
  <c r="K685" i="11"/>
  <c r="K686" i="11"/>
  <c r="K687" i="11"/>
  <c r="K688" i="11"/>
  <c r="K689" i="11"/>
  <c r="K690" i="11"/>
  <c r="K691" i="11"/>
  <c r="K692" i="11"/>
  <c r="K693" i="11"/>
  <c r="K694" i="11"/>
  <c r="K695" i="11"/>
  <c r="K696" i="11"/>
  <c r="K697" i="11"/>
  <c r="K698" i="11"/>
  <c r="K699" i="11"/>
  <c r="K700" i="11"/>
  <c r="K701" i="11"/>
  <c r="K672" i="11"/>
  <c r="J673" i="11"/>
  <c r="J674" i="11"/>
  <c r="J675" i="11"/>
  <c r="J676" i="11"/>
  <c r="J677" i="11"/>
  <c r="J678" i="11"/>
  <c r="J679" i="11"/>
  <c r="J680" i="11"/>
  <c r="J681" i="11"/>
  <c r="J682" i="11"/>
  <c r="J683" i="11"/>
  <c r="J684" i="11"/>
  <c r="J685" i="11"/>
  <c r="J686" i="11"/>
  <c r="J687" i="11"/>
  <c r="J688" i="11"/>
  <c r="J689" i="11"/>
  <c r="J690" i="11"/>
  <c r="J691" i="11"/>
  <c r="J692" i="11"/>
  <c r="J693" i="11"/>
  <c r="J694" i="11"/>
  <c r="J695" i="11"/>
  <c r="J696" i="11"/>
  <c r="J697" i="11"/>
  <c r="J698" i="11"/>
  <c r="J699" i="11"/>
  <c r="J700" i="11"/>
  <c r="J701" i="11"/>
  <c r="J672" i="11"/>
  <c r="M642" i="11"/>
  <c r="M645" i="11"/>
  <c r="M646" i="11"/>
  <c r="M647" i="11"/>
  <c r="M648" i="11"/>
  <c r="M649" i="11"/>
  <c r="M650" i="11"/>
  <c r="M651" i="11"/>
  <c r="M652" i="11"/>
  <c r="M653" i="11"/>
  <c r="M654" i="11"/>
  <c r="M655" i="11"/>
  <c r="M656" i="11"/>
  <c r="M657" i="11"/>
  <c r="M658" i="11"/>
  <c r="M659" i="11"/>
  <c r="M660" i="11"/>
  <c r="M661" i="11"/>
  <c r="M662" i="11"/>
  <c r="M663" i="11"/>
  <c r="M664" i="11"/>
  <c r="M665" i="11"/>
  <c r="M666" i="11"/>
  <c r="M667" i="11"/>
  <c r="M668" i="11"/>
  <c r="M669" i="11"/>
  <c r="M670" i="11"/>
  <c r="M671" i="11"/>
  <c r="M641" i="11"/>
  <c r="L642" i="11"/>
  <c r="L645" i="11"/>
  <c r="L646" i="11"/>
  <c r="L647" i="11"/>
  <c r="L648" i="11"/>
  <c r="L649" i="11"/>
  <c r="L650" i="11"/>
  <c r="L651" i="11"/>
  <c r="L652" i="11"/>
  <c r="L653" i="11"/>
  <c r="L654" i="11"/>
  <c r="L655" i="11"/>
  <c r="L656" i="11"/>
  <c r="L657" i="11"/>
  <c r="L658" i="11"/>
  <c r="L659" i="11"/>
  <c r="L660" i="11"/>
  <c r="L661" i="11"/>
  <c r="L662" i="11"/>
  <c r="L663" i="11"/>
  <c r="L664" i="11"/>
  <c r="L665" i="11"/>
  <c r="L668" i="11"/>
  <c r="L669" i="11"/>
  <c r="L670" i="11"/>
  <c r="L671" i="11"/>
  <c r="L641" i="11"/>
  <c r="K642" i="11"/>
  <c r="K643" i="11"/>
  <c r="K644" i="11"/>
  <c r="K645" i="11"/>
  <c r="K646" i="11"/>
  <c r="K647" i="11"/>
  <c r="K648" i="11"/>
  <c r="K649" i="11"/>
  <c r="K650" i="11"/>
  <c r="K651" i="11"/>
  <c r="K652" i="11"/>
  <c r="K653" i="11"/>
  <c r="K654" i="11"/>
  <c r="K655" i="11"/>
  <c r="K656" i="11"/>
  <c r="K657" i="11"/>
  <c r="K658" i="11"/>
  <c r="K659" i="11"/>
  <c r="K660" i="11"/>
  <c r="K661" i="11"/>
  <c r="K662" i="11"/>
  <c r="K663" i="11"/>
  <c r="K664" i="11"/>
  <c r="K665" i="11"/>
  <c r="K666" i="11"/>
  <c r="K667" i="11"/>
  <c r="K668" i="11"/>
  <c r="K669" i="11"/>
  <c r="K670" i="11"/>
  <c r="K671" i="11"/>
  <c r="K641" i="11"/>
  <c r="J642" i="11"/>
  <c r="J643" i="11"/>
  <c r="J644" i="11"/>
  <c r="J645" i="11"/>
  <c r="J646" i="11"/>
  <c r="J647" i="11"/>
  <c r="J648" i="11"/>
  <c r="J649" i="11"/>
  <c r="J650" i="11"/>
  <c r="J651" i="11"/>
  <c r="J652" i="11"/>
  <c r="J653" i="11"/>
  <c r="J654" i="11"/>
  <c r="J655" i="11"/>
  <c r="J656" i="11"/>
  <c r="J657" i="11"/>
  <c r="J658" i="11"/>
  <c r="J659" i="11"/>
  <c r="J660" i="11"/>
  <c r="J661" i="11"/>
  <c r="J662" i="11"/>
  <c r="J663" i="11"/>
  <c r="J664" i="11"/>
  <c r="J665" i="11"/>
  <c r="J666" i="11"/>
  <c r="J667" i="11"/>
  <c r="J668" i="11"/>
  <c r="J669" i="11"/>
  <c r="J670" i="11"/>
  <c r="J671" i="11"/>
  <c r="J641" i="11"/>
  <c r="M612" i="11"/>
  <c r="M613" i="11"/>
  <c r="M614" i="11"/>
  <c r="M615" i="11"/>
  <c r="M616" i="11"/>
  <c r="M617" i="11"/>
  <c r="M618" i="11"/>
  <c r="M619" i="11"/>
  <c r="M620" i="11"/>
  <c r="M621" i="11"/>
  <c r="M622" i="11"/>
  <c r="M623" i="11"/>
  <c r="M624" i="11"/>
  <c r="M625" i="11"/>
  <c r="M626" i="11"/>
  <c r="M627" i="11"/>
  <c r="M628" i="11"/>
  <c r="M629" i="11"/>
  <c r="M630" i="11"/>
  <c r="M631" i="11"/>
  <c r="M632" i="11"/>
  <c r="M633" i="11"/>
  <c r="M634" i="11"/>
  <c r="M635" i="11"/>
  <c r="M636" i="11"/>
  <c r="M637" i="11"/>
  <c r="M638" i="11"/>
  <c r="M639" i="11"/>
  <c r="M640" i="11"/>
  <c r="M611" i="11"/>
  <c r="L612" i="11"/>
  <c r="L613" i="11"/>
  <c r="L614" i="11"/>
  <c r="L615" i="11"/>
  <c r="L616" i="11"/>
  <c r="L617" i="11"/>
  <c r="L618" i="11"/>
  <c r="L619" i="11"/>
  <c r="L620" i="11"/>
  <c r="L621" i="11"/>
  <c r="L622" i="11"/>
  <c r="L623" i="11"/>
  <c r="L624" i="11"/>
  <c r="L625" i="11"/>
  <c r="L626" i="11"/>
  <c r="L627" i="11"/>
  <c r="L628" i="11"/>
  <c r="L629" i="11"/>
  <c r="L630" i="11"/>
  <c r="L631" i="11"/>
  <c r="L632" i="11"/>
  <c r="L633" i="11"/>
  <c r="L634" i="11"/>
  <c r="L635" i="11"/>
  <c r="L636" i="11"/>
  <c r="L637" i="11"/>
  <c r="L638" i="11"/>
  <c r="L639" i="11"/>
  <c r="L640" i="11"/>
  <c r="L611" i="11"/>
  <c r="K612" i="11"/>
  <c r="K613" i="11"/>
  <c r="K614" i="11"/>
  <c r="K615" i="11"/>
  <c r="K616" i="11"/>
  <c r="K617" i="11"/>
  <c r="K618" i="11"/>
  <c r="K619" i="11"/>
  <c r="K620" i="11"/>
  <c r="K621" i="11"/>
  <c r="K622" i="11"/>
  <c r="K623" i="11"/>
  <c r="K624" i="11"/>
  <c r="K625" i="11"/>
  <c r="K626" i="11"/>
  <c r="K627" i="11"/>
  <c r="K628" i="11"/>
  <c r="K629" i="11"/>
  <c r="K630" i="11"/>
  <c r="K631" i="11"/>
  <c r="K632" i="11"/>
  <c r="K633" i="11"/>
  <c r="K634" i="11"/>
  <c r="K635" i="11"/>
  <c r="K636" i="11"/>
  <c r="K637" i="11"/>
  <c r="K638" i="11"/>
  <c r="K639" i="11"/>
  <c r="K640" i="11"/>
  <c r="K611" i="11"/>
  <c r="J612" i="11"/>
  <c r="J613" i="11"/>
  <c r="J614" i="11"/>
  <c r="J615" i="11"/>
  <c r="J616" i="11"/>
  <c r="J617" i="11"/>
  <c r="J618" i="11"/>
  <c r="J619" i="11"/>
  <c r="J620" i="11"/>
  <c r="J621" i="11"/>
  <c r="J622" i="11"/>
  <c r="J623" i="11"/>
  <c r="J624" i="11"/>
  <c r="J625" i="11"/>
  <c r="J626" i="11"/>
  <c r="J627" i="11"/>
  <c r="J628" i="11"/>
  <c r="J629" i="11"/>
  <c r="J630" i="11"/>
  <c r="J631" i="11"/>
  <c r="J632" i="11"/>
  <c r="J633" i="11"/>
  <c r="J634" i="11"/>
  <c r="J635" i="11"/>
  <c r="J636" i="11"/>
  <c r="J637" i="11"/>
  <c r="J638" i="11"/>
  <c r="J639" i="11"/>
  <c r="J640" i="11"/>
  <c r="J611" i="11"/>
  <c r="M581" i="11"/>
  <c r="M582" i="11"/>
  <c r="M583" i="11"/>
  <c r="M584" i="11"/>
  <c r="M585" i="11"/>
  <c r="M586" i="11"/>
  <c r="M587" i="11"/>
  <c r="M588" i="11"/>
  <c r="M589" i="11"/>
  <c r="M590" i="11"/>
  <c r="M591" i="11"/>
  <c r="M592" i="11"/>
  <c r="M593" i="11"/>
  <c r="M594" i="11"/>
  <c r="M595" i="11"/>
  <c r="M596" i="11"/>
  <c r="M597" i="11"/>
  <c r="M598" i="11"/>
  <c r="M599" i="11"/>
  <c r="M600" i="11"/>
  <c r="M601" i="11"/>
  <c r="M604" i="11"/>
  <c r="M605" i="11"/>
  <c r="M606" i="11"/>
  <c r="M607" i="11"/>
  <c r="M608" i="11"/>
  <c r="M609" i="11"/>
  <c r="M610" i="11"/>
  <c r="M580" i="11"/>
  <c r="L581" i="11"/>
  <c r="L582" i="11"/>
  <c r="L583" i="11"/>
  <c r="L584" i="11"/>
  <c r="L585" i="11"/>
  <c r="L586" i="11"/>
  <c r="L587" i="11"/>
  <c r="L588" i="11"/>
  <c r="L589" i="11"/>
  <c r="L590" i="11"/>
  <c r="L591" i="11"/>
  <c r="L592" i="11"/>
  <c r="L593" i="11"/>
  <c r="L594" i="11"/>
  <c r="L595" i="11"/>
  <c r="L596" i="11"/>
  <c r="L597" i="11"/>
  <c r="L598" i="11"/>
  <c r="L599" i="11"/>
  <c r="L600" i="11"/>
  <c r="L601" i="11"/>
  <c r="L602" i="11"/>
  <c r="L603" i="11"/>
  <c r="L604" i="11"/>
  <c r="L605" i="11"/>
  <c r="L606" i="11"/>
  <c r="L607" i="11"/>
  <c r="L608" i="11"/>
  <c r="L609" i="11"/>
  <c r="L610" i="11"/>
  <c r="L580" i="11"/>
  <c r="K581" i="11"/>
  <c r="K582" i="11"/>
  <c r="K583" i="11"/>
  <c r="K584" i="11"/>
  <c r="K585" i="11"/>
  <c r="K586" i="11"/>
  <c r="K587" i="11"/>
  <c r="K588" i="11"/>
  <c r="K589" i="11"/>
  <c r="K590" i="11"/>
  <c r="K591" i="11"/>
  <c r="K592" i="11"/>
  <c r="K593" i="11"/>
  <c r="K594" i="11"/>
  <c r="K595" i="11"/>
  <c r="K596" i="11"/>
  <c r="K597" i="11"/>
  <c r="K598" i="11"/>
  <c r="K599" i="11"/>
  <c r="K600" i="11"/>
  <c r="K601" i="11"/>
  <c r="K602" i="11"/>
  <c r="K603" i="11"/>
  <c r="K604" i="11"/>
  <c r="K605" i="11"/>
  <c r="K606" i="11"/>
  <c r="K607" i="11"/>
  <c r="K608" i="11"/>
  <c r="K609" i="11"/>
  <c r="K610" i="11"/>
  <c r="K580" i="11"/>
  <c r="J581" i="11"/>
  <c r="J582" i="11"/>
  <c r="J583" i="11"/>
  <c r="J584" i="11"/>
  <c r="J585" i="11"/>
  <c r="J586" i="11"/>
  <c r="J587" i="11"/>
  <c r="J588" i="11"/>
  <c r="J589" i="11"/>
  <c r="J590" i="11"/>
  <c r="J591" i="11"/>
  <c r="J592" i="11"/>
  <c r="J593" i="11"/>
  <c r="J594" i="11"/>
  <c r="J595" i="11"/>
  <c r="J596" i="11"/>
  <c r="J597" i="11"/>
  <c r="J598" i="11"/>
  <c r="J599" i="11"/>
  <c r="J600" i="11"/>
  <c r="J601" i="11"/>
  <c r="J602" i="11"/>
  <c r="J603" i="11"/>
  <c r="J604" i="11"/>
  <c r="J605" i="11"/>
  <c r="J606" i="11"/>
  <c r="J607" i="11"/>
  <c r="J608" i="11"/>
  <c r="J609" i="11"/>
  <c r="J610" i="11"/>
  <c r="J580" i="11"/>
  <c r="M550" i="11"/>
  <c r="M551" i="11"/>
  <c r="M552" i="11"/>
  <c r="M553" i="11"/>
  <c r="M554" i="11"/>
  <c r="M555" i="11"/>
  <c r="M556" i="11"/>
  <c r="M557" i="11"/>
  <c r="M558" i="11"/>
  <c r="M559" i="11"/>
  <c r="M560" i="11"/>
  <c r="M561" i="11"/>
  <c r="M562" i="11"/>
  <c r="M563" i="11"/>
  <c r="M564" i="11"/>
  <c r="M565" i="11"/>
  <c r="M566" i="11"/>
  <c r="M567" i="11"/>
  <c r="M568" i="11"/>
  <c r="M569" i="11"/>
  <c r="M570" i="11"/>
  <c r="M571" i="11"/>
  <c r="M572" i="11"/>
  <c r="M573" i="11"/>
  <c r="M574" i="11"/>
  <c r="M575" i="11"/>
  <c r="M576" i="11"/>
  <c r="M577" i="11"/>
  <c r="M578" i="11"/>
  <c r="M579" i="11"/>
  <c r="M549" i="11"/>
  <c r="L550" i="11"/>
  <c r="L551" i="11"/>
  <c r="L552" i="11"/>
  <c r="L553" i="11"/>
  <c r="L554" i="11"/>
  <c r="L555" i="11"/>
  <c r="L556" i="11"/>
  <c r="L557" i="11"/>
  <c r="L558" i="11"/>
  <c r="L559" i="11"/>
  <c r="L560" i="11"/>
  <c r="L561" i="11"/>
  <c r="L562" i="11"/>
  <c r="L563" i="11"/>
  <c r="L564" i="11"/>
  <c r="L565" i="11"/>
  <c r="L566" i="11"/>
  <c r="L567" i="11"/>
  <c r="L568" i="11"/>
  <c r="L569" i="11"/>
  <c r="L570" i="11"/>
  <c r="L571" i="11"/>
  <c r="L572" i="11"/>
  <c r="L573" i="11"/>
  <c r="L574" i="11"/>
  <c r="L575" i="11"/>
  <c r="L576" i="11"/>
  <c r="L577" i="11"/>
  <c r="L578" i="11"/>
  <c r="L579" i="11"/>
  <c r="L549" i="11"/>
  <c r="K550" i="11"/>
  <c r="K551" i="11"/>
  <c r="K552" i="11"/>
  <c r="K553" i="11"/>
  <c r="K554" i="11"/>
  <c r="K555" i="11"/>
  <c r="K556" i="11"/>
  <c r="K557" i="11"/>
  <c r="K558" i="11"/>
  <c r="K559" i="11"/>
  <c r="K560" i="11"/>
  <c r="K561" i="11"/>
  <c r="K562" i="11"/>
  <c r="K563" i="11"/>
  <c r="K564" i="11"/>
  <c r="K565" i="11"/>
  <c r="K566" i="11"/>
  <c r="K567" i="11"/>
  <c r="K568" i="11"/>
  <c r="K569" i="11"/>
  <c r="K570" i="11"/>
  <c r="K571" i="11"/>
  <c r="K572" i="11"/>
  <c r="K573" i="11"/>
  <c r="K574" i="11"/>
  <c r="K575" i="11"/>
  <c r="K576" i="11"/>
  <c r="K577" i="11"/>
  <c r="K578" i="11"/>
  <c r="K579" i="11"/>
  <c r="K549" i="11"/>
  <c r="J550" i="11"/>
  <c r="J551" i="11"/>
  <c r="J552" i="11"/>
  <c r="J553" i="11"/>
  <c r="J554" i="11"/>
  <c r="J555" i="11"/>
  <c r="J556" i="11"/>
  <c r="J557" i="11"/>
  <c r="J558" i="11"/>
  <c r="J559" i="11"/>
  <c r="J560" i="11"/>
  <c r="J561" i="11"/>
  <c r="J562" i="11"/>
  <c r="J563" i="11"/>
  <c r="J564" i="11"/>
  <c r="J565" i="11"/>
  <c r="J566" i="11"/>
  <c r="J567" i="11"/>
  <c r="J568" i="11"/>
  <c r="J569" i="11"/>
  <c r="J570" i="11"/>
  <c r="J571" i="11"/>
  <c r="J572" i="11"/>
  <c r="J573" i="11"/>
  <c r="J574" i="11"/>
  <c r="J575" i="11"/>
  <c r="J576" i="11"/>
  <c r="J577" i="11"/>
  <c r="J578" i="11"/>
  <c r="J579" i="11"/>
  <c r="J549" i="11"/>
  <c r="M520" i="11"/>
  <c r="M521" i="11"/>
  <c r="M522" i="11"/>
  <c r="M523" i="11"/>
  <c r="M524" i="11"/>
  <c r="M525" i="11"/>
  <c r="M526" i="11"/>
  <c r="M527" i="11"/>
  <c r="M528" i="11"/>
  <c r="M529" i="11"/>
  <c r="M530" i="11"/>
  <c r="M531" i="11"/>
  <c r="M532" i="11"/>
  <c r="M533" i="11"/>
  <c r="M534" i="11"/>
  <c r="M535" i="11"/>
  <c r="M536" i="11"/>
  <c r="M537" i="11"/>
  <c r="M538" i="11"/>
  <c r="M539" i="11"/>
  <c r="M540" i="11"/>
  <c r="M541" i="11"/>
  <c r="M542" i="11"/>
  <c r="M543" i="11"/>
  <c r="M544" i="11"/>
  <c r="M545" i="11"/>
  <c r="M546" i="11"/>
  <c r="M547" i="11"/>
  <c r="M548" i="11"/>
  <c r="M519" i="11"/>
  <c r="L520" i="11"/>
  <c r="L521" i="11"/>
  <c r="L522" i="11"/>
  <c r="L523" i="11"/>
  <c r="L524" i="11"/>
  <c r="L525" i="11"/>
  <c r="L526" i="11"/>
  <c r="L527" i="11"/>
  <c r="L528" i="11"/>
  <c r="L529" i="11"/>
  <c r="L530" i="11"/>
  <c r="L531" i="11"/>
  <c r="L532" i="11"/>
  <c r="L533" i="11"/>
  <c r="L534" i="11"/>
  <c r="L535" i="11"/>
  <c r="L536" i="11"/>
  <c r="L537" i="11"/>
  <c r="L538" i="11"/>
  <c r="L539" i="11"/>
  <c r="L540" i="11"/>
  <c r="L541" i="11"/>
  <c r="L542" i="11"/>
  <c r="L543" i="11"/>
  <c r="L544" i="11"/>
  <c r="L545" i="11"/>
  <c r="L546" i="11"/>
  <c r="L547" i="11"/>
  <c r="L548" i="11"/>
  <c r="L519" i="11"/>
  <c r="K520" i="11"/>
  <c r="K521" i="11"/>
  <c r="K522" i="11"/>
  <c r="K523" i="11"/>
  <c r="K524" i="11"/>
  <c r="K525" i="11"/>
  <c r="K526" i="11"/>
  <c r="K527" i="11"/>
  <c r="K528" i="11"/>
  <c r="K529" i="11"/>
  <c r="K530" i="11"/>
  <c r="K531" i="11"/>
  <c r="K532" i="11"/>
  <c r="K533" i="11"/>
  <c r="K537" i="11"/>
  <c r="K538" i="11"/>
  <c r="K539" i="11"/>
  <c r="K540" i="11"/>
  <c r="K541" i="11"/>
  <c r="K542" i="11"/>
  <c r="K543" i="11"/>
  <c r="K544" i="11"/>
  <c r="K545" i="11"/>
  <c r="K546" i="11"/>
  <c r="K547" i="11"/>
  <c r="K548" i="11"/>
  <c r="K519" i="11"/>
  <c r="J520" i="11"/>
  <c r="J521" i="11"/>
  <c r="J522" i="11"/>
  <c r="J523" i="11"/>
  <c r="J524" i="11"/>
  <c r="J525" i="11"/>
  <c r="J526" i="11"/>
  <c r="J527" i="11"/>
  <c r="J528" i="11"/>
  <c r="J529" i="11"/>
  <c r="J530" i="11"/>
  <c r="J531" i="11"/>
  <c r="J532" i="11"/>
  <c r="J533" i="11"/>
  <c r="J534" i="11"/>
  <c r="J535" i="11"/>
  <c r="J536" i="11"/>
  <c r="J537" i="11"/>
  <c r="J538" i="11"/>
  <c r="J539" i="11"/>
  <c r="J540" i="11"/>
  <c r="J541" i="11"/>
  <c r="J542" i="11"/>
  <c r="J543" i="11"/>
  <c r="J544" i="11"/>
  <c r="J545" i="11"/>
  <c r="J546" i="11"/>
  <c r="J547" i="11"/>
  <c r="J548" i="11"/>
  <c r="J519" i="11"/>
  <c r="M489" i="11"/>
  <c r="M490" i="11"/>
  <c r="M491" i="11"/>
  <c r="M492" i="11"/>
  <c r="M493" i="11"/>
  <c r="M494" i="11"/>
  <c r="M495" i="11"/>
  <c r="M496" i="11"/>
  <c r="M497" i="11"/>
  <c r="M498" i="11"/>
  <c r="M499" i="11"/>
  <c r="M500" i="11"/>
  <c r="M501" i="11"/>
  <c r="M502" i="11"/>
  <c r="M503" i="11"/>
  <c r="M504" i="11"/>
  <c r="M505" i="11"/>
  <c r="M506" i="11"/>
  <c r="M507" i="11"/>
  <c r="M508" i="11"/>
  <c r="M511" i="11"/>
  <c r="M512" i="11"/>
  <c r="M513" i="11"/>
  <c r="M514" i="11"/>
  <c r="M515" i="11"/>
  <c r="M516" i="11"/>
  <c r="M517" i="11"/>
  <c r="M518" i="11"/>
  <c r="M488" i="11"/>
  <c r="L489" i="11"/>
  <c r="L490" i="11"/>
  <c r="L491" i="11"/>
  <c r="L492" i="11"/>
  <c r="L493" i="11"/>
  <c r="L494" i="11"/>
  <c r="L495" i="11"/>
  <c r="L496" i="11"/>
  <c r="L497" i="11"/>
  <c r="L498" i="11"/>
  <c r="L499" i="11"/>
  <c r="L500" i="11"/>
  <c r="L501" i="11"/>
  <c r="L502" i="11"/>
  <c r="L503" i="11"/>
  <c r="L504" i="11"/>
  <c r="L505" i="11"/>
  <c r="L506" i="11"/>
  <c r="L507" i="11"/>
  <c r="L508" i="11"/>
  <c r="L509" i="11"/>
  <c r="L510" i="11"/>
  <c r="L511" i="11"/>
  <c r="L512" i="11"/>
  <c r="L513" i="11"/>
  <c r="L514" i="11"/>
  <c r="L515" i="11"/>
  <c r="L516" i="11"/>
  <c r="L517" i="11"/>
  <c r="L518" i="11"/>
  <c r="L488" i="11"/>
  <c r="K489" i="11"/>
  <c r="K490" i="11"/>
  <c r="K491" i="11"/>
  <c r="K492" i="11"/>
  <c r="K493" i="11"/>
  <c r="K494" i="11"/>
  <c r="K495" i="11"/>
  <c r="K496" i="11"/>
  <c r="K497" i="11"/>
  <c r="K498" i="11"/>
  <c r="K499" i="11"/>
  <c r="K500" i="11"/>
  <c r="K501" i="11"/>
  <c r="K502" i="11"/>
  <c r="K503" i="11"/>
  <c r="K504" i="11"/>
  <c r="K505" i="11"/>
  <c r="K506" i="11"/>
  <c r="K507" i="11"/>
  <c r="K508" i="11"/>
  <c r="K509" i="11"/>
  <c r="K510" i="11"/>
  <c r="K511" i="11"/>
  <c r="K512" i="11"/>
  <c r="K513" i="11"/>
  <c r="K514" i="11"/>
  <c r="K515" i="11"/>
  <c r="K516" i="11"/>
  <c r="K517" i="11"/>
  <c r="K518" i="11"/>
  <c r="K488" i="11"/>
  <c r="J489" i="11"/>
  <c r="J490" i="11"/>
  <c r="J491" i="11"/>
  <c r="J492" i="11"/>
  <c r="J493" i="11"/>
  <c r="J494" i="11"/>
  <c r="J495" i="11"/>
  <c r="J496" i="11"/>
  <c r="J497" i="11"/>
  <c r="J498" i="11"/>
  <c r="J499" i="11"/>
  <c r="J500" i="11"/>
  <c r="J501" i="11"/>
  <c r="J502" i="11"/>
  <c r="J503" i="11"/>
  <c r="J504" i="11"/>
  <c r="J505" i="11"/>
  <c r="J506" i="11"/>
  <c r="J507" i="11"/>
  <c r="J508" i="11"/>
  <c r="J509" i="11"/>
  <c r="J510" i="11"/>
  <c r="J511" i="11"/>
  <c r="J512" i="11"/>
  <c r="J513" i="11"/>
  <c r="J514" i="11"/>
  <c r="J515" i="11"/>
  <c r="J516" i="11"/>
  <c r="J517" i="11"/>
  <c r="J518" i="11"/>
  <c r="J488" i="11"/>
  <c r="M459" i="11"/>
  <c r="M460" i="11"/>
  <c r="M461" i="11"/>
  <c r="M462" i="11"/>
  <c r="M463" i="11"/>
  <c r="M464" i="11"/>
  <c r="M465" i="11"/>
  <c r="M466" i="11"/>
  <c r="M467" i="11"/>
  <c r="M468" i="11"/>
  <c r="M469" i="11"/>
  <c r="M470" i="11"/>
  <c r="M471" i="11"/>
  <c r="M472" i="11"/>
  <c r="M473" i="11"/>
  <c r="M474" i="11"/>
  <c r="M475" i="11"/>
  <c r="M476" i="11"/>
  <c r="M477" i="11"/>
  <c r="M478" i="11"/>
  <c r="M479" i="11"/>
  <c r="M480" i="11"/>
  <c r="M481" i="11"/>
  <c r="M482" i="11"/>
  <c r="M483" i="11"/>
  <c r="M484" i="11"/>
  <c r="M485" i="11"/>
  <c r="M486" i="11"/>
  <c r="M487" i="11"/>
  <c r="M458" i="11"/>
  <c r="L459" i="11"/>
  <c r="L460" i="11"/>
  <c r="L461" i="11"/>
  <c r="L462" i="11"/>
  <c r="L463" i="11"/>
  <c r="L464" i="11"/>
  <c r="L465" i="11"/>
  <c r="L466" i="11"/>
  <c r="L467" i="11"/>
  <c r="L468" i="11"/>
  <c r="L469" i="11"/>
  <c r="L470" i="11"/>
  <c r="L471" i="11"/>
  <c r="L472" i="11"/>
  <c r="L473" i="11"/>
  <c r="L474" i="11"/>
  <c r="L475" i="11"/>
  <c r="L476" i="11"/>
  <c r="L477" i="11"/>
  <c r="L478" i="11"/>
  <c r="L479" i="11"/>
  <c r="L480" i="11"/>
  <c r="L481" i="11"/>
  <c r="L482" i="11"/>
  <c r="L483" i="11"/>
  <c r="L484" i="11"/>
  <c r="L485" i="11"/>
  <c r="L486" i="11"/>
  <c r="L487" i="11"/>
  <c r="L458" i="11"/>
  <c r="K459" i="11"/>
  <c r="K460" i="11"/>
  <c r="K461" i="11"/>
  <c r="K462" i="11"/>
  <c r="K463" i="11"/>
  <c r="K464" i="11"/>
  <c r="K465" i="11"/>
  <c r="K466" i="11"/>
  <c r="K467" i="11"/>
  <c r="K468" i="11"/>
  <c r="K469" i="11"/>
  <c r="K470" i="11"/>
  <c r="K471" i="11"/>
  <c r="K472" i="11"/>
  <c r="K473" i="11"/>
  <c r="K474" i="11"/>
  <c r="K475" i="11"/>
  <c r="K476" i="11"/>
  <c r="K477" i="11"/>
  <c r="K478" i="11"/>
  <c r="K479" i="11"/>
  <c r="K480" i="11"/>
  <c r="K481" i="11"/>
  <c r="K482" i="11"/>
  <c r="K483" i="11"/>
  <c r="K484" i="11"/>
  <c r="K485" i="11"/>
  <c r="K486" i="11"/>
  <c r="K487" i="11"/>
  <c r="K458" i="11"/>
  <c r="J459" i="11"/>
  <c r="J460" i="11"/>
  <c r="J461" i="11"/>
  <c r="J462" i="11"/>
  <c r="J463" i="11"/>
  <c r="J464" i="11"/>
  <c r="J465" i="11"/>
  <c r="J466" i="11"/>
  <c r="J467" i="11"/>
  <c r="J468" i="11"/>
  <c r="J469" i="11"/>
  <c r="J470" i="11"/>
  <c r="J471" i="11"/>
  <c r="J472" i="11"/>
  <c r="J473" i="11"/>
  <c r="J474" i="11"/>
  <c r="J475" i="11"/>
  <c r="J476" i="11"/>
  <c r="J477" i="11"/>
  <c r="J478" i="11"/>
  <c r="J479" i="11"/>
  <c r="J480" i="11"/>
  <c r="J481" i="11"/>
  <c r="J482" i="11"/>
  <c r="J483" i="11"/>
  <c r="J484" i="11"/>
  <c r="J485" i="11"/>
  <c r="J486" i="11"/>
  <c r="J487" i="11"/>
  <c r="J458" i="11"/>
  <c r="M428" i="11"/>
  <c r="M429" i="11"/>
  <c r="M430" i="11"/>
  <c r="M431" i="11"/>
  <c r="M432" i="11"/>
  <c r="M433" i="11"/>
  <c r="M434" i="11"/>
  <c r="M435" i="11"/>
  <c r="M436" i="11"/>
  <c r="M437" i="11"/>
  <c r="M438" i="11"/>
  <c r="M439" i="11"/>
  <c r="M440" i="11"/>
  <c r="M441" i="11"/>
  <c r="M442" i="11"/>
  <c r="M443" i="11"/>
  <c r="M444" i="11"/>
  <c r="M445" i="11"/>
  <c r="M446" i="11"/>
  <c r="M447" i="11"/>
  <c r="M448" i="11"/>
  <c r="M449" i="11"/>
  <c r="M450" i="11"/>
  <c r="M451" i="11"/>
  <c r="M452" i="11"/>
  <c r="M453" i="11"/>
  <c r="M454" i="11"/>
  <c r="M455" i="11"/>
  <c r="M456" i="11"/>
  <c r="M457" i="11"/>
  <c r="M427" i="11"/>
  <c r="L428" i="11"/>
  <c r="L429" i="11"/>
  <c r="L430" i="11"/>
  <c r="L431" i="11"/>
  <c r="L432" i="11"/>
  <c r="L433" i="11"/>
  <c r="L434" i="11"/>
  <c r="L435" i="11"/>
  <c r="L436" i="11"/>
  <c r="L437" i="11"/>
  <c r="L438" i="11"/>
  <c r="L439" i="11"/>
  <c r="L440" i="11"/>
  <c r="L441" i="11"/>
  <c r="L442" i="11"/>
  <c r="L443" i="11"/>
  <c r="L444" i="11"/>
  <c r="L445" i="11"/>
  <c r="L446" i="11"/>
  <c r="L447" i="11"/>
  <c r="L448" i="11"/>
  <c r="L449" i="11"/>
  <c r="L450" i="11"/>
  <c r="L451" i="11"/>
  <c r="L452" i="11"/>
  <c r="L453" i="11"/>
  <c r="L454" i="11"/>
  <c r="L455" i="11"/>
  <c r="L456" i="11"/>
  <c r="L457" i="11"/>
  <c r="L427" i="11"/>
  <c r="K428" i="11"/>
  <c r="K429" i="11"/>
  <c r="K430" i="11"/>
  <c r="K431" i="11"/>
  <c r="K432" i="11"/>
  <c r="K433" i="11"/>
  <c r="K434" i="11"/>
  <c r="K435" i="11"/>
  <c r="K436" i="11"/>
  <c r="K437" i="11"/>
  <c r="K438" i="11"/>
  <c r="K439" i="11"/>
  <c r="K440" i="11"/>
  <c r="K441" i="11"/>
  <c r="K442" i="11"/>
  <c r="K443" i="11"/>
  <c r="K444" i="11"/>
  <c r="K445" i="11"/>
  <c r="K446" i="11"/>
  <c r="K447" i="11"/>
  <c r="K448" i="11"/>
  <c r="K449" i="11"/>
  <c r="K450" i="11"/>
  <c r="K451" i="11"/>
  <c r="K452" i="11"/>
  <c r="K453" i="11"/>
  <c r="K454" i="11"/>
  <c r="K455" i="11"/>
  <c r="K456" i="11"/>
  <c r="K457" i="11"/>
  <c r="K427" i="11"/>
  <c r="J428" i="11"/>
  <c r="J429" i="11"/>
  <c r="J430" i="11"/>
  <c r="J431" i="11"/>
  <c r="J432" i="11"/>
  <c r="J433" i="11"/>
  <c r="J434" i="11"/>
  <c r="J435" i="11"/>
  <c r="J436" i="11"/>
  <c r="J437" i="11"/>
  <c r="J438" i="11"/>
  <c r="J439" i="11"/>
  <c r="J440" i="11"/>
  <c r="J441" i="11"/>
  <c r="J442" i="11"/>
  <c r="J443" i="11"/>
  <c r="J444" i="11"/>
  <c r="J445" i="11"/>
  <c r="J446" i="11"/>
  <c r="J447" i="11"/>
  <c r="J448" i="11"/>
  <c r="J449" i="11"/>
  <c r="J450" i="11"/>
  <c r="J451" i="11"/>
  <c r="J452" i="11"/>
  <c r="J453" i="11"/>
  <c r="J454" i="11"/>
  <c r="J455" i="11"/>
  <c r="J456" i="11"/>
  <c r="J457" i="11"/>
  <c r="J427" i="11"/>
  <c r="M399" i="11"/>
  <c r="M400" i="11"/>
  <c r="M401" i="11"/>
  <c r="M402" i="11"/>
  <c r="M403" i="11"/>
  <c r="M404" i="11"/>
  <c r="M405" i="11"/>
  <c r="M406" i="11"/>
  <c r="M407" i="11"/>
  <c r="M408" i="11"/>
  <c r="M409" i="11"/>
  <c r="M410" i="11"/>
  <c r="M411" i="11"/>
  <c r="M412" i="11"/>
  <c r="M413" i="11"/>
  <c r="M414" i="11"/>
  <c r="M415" i="11"/>
  <c r="M416" i="11"/>
  <c r="M417" i="11"/>
  <c r="M418" i="11"/>
  <c r="M419" i="11"/>
  <c r="M420" i="11"/>
  <c r="M421" i="11"/>
  <c r="M422" i="11"/>
  <c r="M423" i="11"/>
  <c r="M424" i="11"/>
  <c r="M425" i="11"/>
  <c r="M426" i="11"/>
  <c r="M398" i="11"/>
  <c r="L399" i="11"/>
  <c r="L400" i="11"/>
  <c r="L401" i="11"/>
  <c r="L402" i="11"/>
  <c r="L403" i="11"/>
  <c r="L404" i="11"/>
  <c r="L405" i="11"/>
  <c r="L406" i="11"/>
  <c r="L407" i="11"/>
  <c r="L408" i="11"/>
  <c r="L409" i="11"/>
  <c r="L410" i="11"/>
  <c r="L411" i="11"/>
  <c r="L412" i="11"/>
  <c r="L413" i="11"/>
  <c r="L414" i="11"/>
  <c r="L415" i="11"/>
  <c r="L416" i="11"/>
  <c r="L417" i="11"/>
  <c r="L418" i="11"/>
  <c r="L419" i="11"/>
  <c r="L420" i="11"/>
  <c r="L421" i="11"/>
  <c r="L422" i="11"/>
  <c r="L423" i="11"/>
  <c r="L424" i="11"/>
  <c r="L425" i="11"/>
  <c r="L426" i="11"/>
  <c r="L398" i="11"/>
  <c r="K399" i="11"/>
  <c r="K400" i="11"/>
  <c r="K401" i="11"/>
  <c r="K402" i="11"/>
  <c r="K403" i="11"/>
  <c r="K404" i="11"/>
  <c r="K405" i="11"/>
  <c r="K406" i="11"/>
  <c r="K407" i="11"/>
  <c r="K408" i="11"/>
  <c r="K409" i="11"/>
  <c r="K410" i="11"/>
  <c r="K411" i="11"/>
  <c r="K412" i="11"/>
  <c r="K413" i="11"/>
  <c r="K414" i="11"/>
  <c r="K415" i="11"/>
  <c r="K416" i="11"/>
  <c r="K417" i="11"/>
  <c r="K418" i="11"/>
  <c r="K419" i="11"/>
  <c r="K420" i="11"/>
  <c r="K421" i="11"/>
  <c r="K422" i="11"/>
  <c r="K423" i="11"/>
  <c r="K424" i="11"/>
  <c r="K425" i="11"/>
  <c r="K426" i="11"/>
  <c r="K398" i="11"/>
  <c r="J399" i="11"/>
  <c r="J400" i="11"/>
  <c r="J401" i="11"/>
  <c r="J402" i="11"/>
  <c r="J403" i="11"/>
  <c r="J404" i="11"/>
  <c r="J405" i="11"/>
  <c r="J406" i="11"/>
  <c r="J407" i="11"/>
  <c r="J408" i="11"/>
  <c r="J409" i="11"/>
  <c r="J410" i="11"/>
  <c r="J411" i="11"/>
  <c r="J412" i="11"/>
  <c r="J413" i="11"/>
  <c r="J414" i="11"/>
  <c r="J415" i="11"/>
  <c r="J416" i="11"/>
  <c r="J417" i="11"/>
  <c r="J418" i="11"/>
  <c r="J419" i="11"/>
  <c r="J420" i="11"/>
  <c r="J421" i="11"/>
  <c r="J422" i="11"/>
  <c r="J423" i="11"/>
  <c r="J424" i="11"/>
  <c r="J425" i="11"/>
  <c r="J426" i="11"/>
  <c r="J398" i="11"/>
  <c r="M368" i="11"/>
  <c r="M369" i="11"/>
  <c r="M370" i="11"/>
  <c r="M371" i="11"/>
  <c r="M372" i="11"/>
  <c r="M373" i="11"/>
  <c r="M374" i="11"/>
  <c r="M375" i="11"/>
  <c r="M376" i="11"/>
  <c r="M377" i="11"/>
  <c r="M378" i="11"/>
  <c r="M379" i="11"/>
  <c r="M380" i="11"/>
  <c r="M381" i="11"/>
  <c r="M382" i="11"/>
  <c r="M383" i="11"/>
  <c r="M384" i="11"/>
  <c r="M385" i="11"/>
  <c r="M386" i="11"/>
  <c r="M387" i="11"/>
  <c r="M388" i="11"/>
  <c r="M389" i="11"/>
  <c r="M390" i="11"/>
  <c r="M391" i="11"/>
  <c r="M392" i="11"/>
  <c r="M393" i="11"/>
  <c r="M394" i="11"/>
  <c r="M395" i="11"/>
  <c r="M396" i="11"/>
  <c r="M397" i="11"/>
  <c r="M367" i="11"/>
  <c r="L368" i="11"/>
  <c r="L369" i="11"/>
  <c r="L370" i="11"/>
  <c r="L371" i="11"/>
  <c r="L372" i="11"/>
  <c r="L373" i="11"/>
  <c r="L374" i="11"/>
  <c r="L375" i="11"/>
  <c r="L376" i="11"/>
  <c r="L377" i="11"/>
  <c r="L378" i="11"/>
  <c r="L379" i="11"/>
  <c r="L380" i="11"/>
  <c r="L381" i="11"/>
  <c r="L382" i="11"/>
  <c r="L383" i="11"/>
  <c r="L384" i="11"/>
  <c r="L385" i="11"/>
  <c r="L386" i="11"/>
  <c r="L387" i="11"/>
  <c r="L388" i="11"/>
  <c r="L389" i="11"/>
  <c r="L390" i="11"/>
  <c r="L391" i="11"/>
  <c r="L392" i="11"/>
  <c r="L393" i="11"/>
  <c r="L394" i="11"/>
  <c r="L395" i="11"/>
  <c r="L396" i="11"/>
  <c r="L397" i="11"/>
  <c r="L367" i="11"/>
  <c r="K368" i="11"/>
  <c r="K369" i="11"/>
  <c r="K370" i="11"/>
  <c r="K371" i="11"/>
  <c r="K372" i="11"/>
  <c r="K373" i="11"/>
  <c r="K374" i="11"/>
  <c r="K375" i="11"/>
  <c r="K376" i="11"/>
  <c r="K377" i="11"/>
  <c r="K378" i="11"/>
  <c r="K379" i="11"/>
  <c r="K380" i="11"/>
  <c r="K381" i="11"/>
  <c r="K382" i="11"/>
  <c r="K383" i="11"/>
  <c r="K386" i="11"/>
  <c r="K387" i="11"/>
  <c r="K388" i="11"/>
  <c r="K389" i="11"/>
  <c r="K390" i="11"/>
  <c r="K391" i="11"/>
  <c r="K392" i="11"/>
  <c r="K393" i="11"/>
  <c r="K394" i="11"/>
  <c r="K395" i="11"/>
  <c r="K396" i="11"/>
  <c r="K397" i="11"/>
  <c r="K367" i="11"/>
  <c r="J368" i="11"/>
  <c r="J369" i="11"/>
  <c r="J370" i="11"/>
  <c r="J371" i="11"/>
  <c r="J372" i="11"/>
  <c r="J373" i="11"/>
  <c r="J374" i="11"/>
  <c r="J375" i="11"/>
  <c r="J376" i="11"/>
  <c r="J377" i="11"/>
  <c r="J378" i="11"/>
  <c r="J379" i="11"/>
  <c r="J380" i="11"/>
  <c r="J381" i="11"/>
  <c r="J382" i="11"/>
  <c r="J383" i="11"/>
  <c r="J384" i="11"/>
  <c r="J385" i="11"/>
  <c r="J386" i="11"/>
  <c r="J387" i="11"/>
  <c r="J388" i="11"/>
  <c r="J389" i="11"/>
  <c r="J390" i="11"/>
  <c r="J391" i="11"/>
  <c r="J392" i="11"/>
  <c r="J393" i="11"/>
  <c r="J394" i="11"/>
  <c r="J395" i="11"/>
  <c r="J396" i="11"/>
  <c r="J397" i="11"/>
  <c r="J367" i="11"/>
  <c r="M337" i="11"/>
  <c r="M338" i="11"/>
  <c r="M339" i="11"/>
  <c r="M340" i="11"/>
  <c r="M341" i="11"/>
  <c r="M342" i="11"/>
  <c r="M343" i="11"/>
  <c r="M344" i="11"/>
  <c r="M345" i="11"/>
  <c r="M346" i="11"/>
  <c r="M347" i="11"/>
  <c r="M348" i="11"/>
  <c r="M349" i="11"/>
  <c r="M350" i="11"/>
  <c r="M351" i="11"/>
  <c r="M352" i="11"/>
  <c r="M353" i="11"/>
  <c r="M354" i="11"/>
  <c r="M355" i="11"/>
  <c r="M356" i="11"/>
  <c r="M357" i="11"/>
  <c r="M358" i="11"/>
  <c r="M359" i="11"/>
  <c r="M360" i="11"/>
  <c r="M361" i="11"/>
  <c r="M362" i="11"/>
  <c r="M363" i="11"/>
  <c r="M364" i="11"/>
  <c r="M365" i="11"/>
  <c r="M366" i="11"/>
  <c r="M336" i="11"/>
  <c r="L337" i="11"/>
  <c r="L338" i="11"/>
  <c r="L339" i="11"/>
  <c r="L340" i="11"/>
  <c r="L341" i="11"/>
  <c r="L342" i="11"/>
  <c r="L343" i="11"/>
  <c r="L344" i="11"/>
  <c r="L345" i="11"/>
  <c r="L346" i="11"/>
  <c r="L347" i="11"/>
  <c r="L348" i="11"/>
  <c r="L349" i="11"/>
  <c r="L350" i="11"/>
  <c r="L351" i="11"/>
  <c r="L352" i="11"/>
  <c r="L353" i="11"/>
  <c r="L354" i="11"/>
  <c r="L355" i="11"/>
  <c r="L356" i="11"/>
  <c r="L357" i="11"/>
  <c r="L358" i="11"/>
  <c r="L359" i="11"/>
  <c r="L360" i="11"/>
  <c r="L361" i="11"/>
  <c r="L362" i="11"/>
  <c r="L363" i="11"/>
  <c r="L364" i="11"/>
  <c r="L365" i="11"/>
  <c r="L366" i="11"/>
  <c r="L336" i="11"/>
  <c r="K337" i="11"/>
  <c r="K338" i="11"/>
  <c r="K339" i="11"/>
  <c r="K340" i="11"/>
  <c r="K341" i="11"/>
  <c r="K342" i="11"/>
  <c r="K343" i="11"/>
  <c r="K344" i="11"/>
  <c r="K345" i="11"/>
  <c r="K346" i="11"/>
  <c r="K347" i="11"/>
  <c r="K348" i="11"/>
  <c r="K349" i="11"/>
  <c r="K350" i="11"/>
  <c r="K351" i="11"/>
  <c r="K352" i="11"/>
  <c r="K353" i="11"/>
  <c r="K354" i="11"/>
  <c r="K355" i="11"/>
  <c r="K356" i="11"/>
  <c r="K357" i="11"/>
  <c r="K358" i="11"/>
  <c r="K359" i="11"/>
  <c r="K360" i="11"/>
  <c r="K361" i="11"/>
  <c r="K362" i="11"/>
  <c r="K363" i="11"/>
  <c r="K364" i="11"/>
  <c r="K365" i="11"/>
  <c r="K366" i="11"/>
  <c r="K336" i="11"/>
  <c r="J337" i="11"/>
  <c r="J338" i="11"/>
  <c r="J339" i="11"/>
  <c r="J340" i="11"/>
  <c r="J341" i="11"/>
  <c r="J342" i="11"/>
  <c r="J343" i="11"/>
  <c r="J344" i="11"/>
  <c r="J345" i="11"/>
  <c r="J346" i="11"/>
  <c r="J347" i="11"/>
  <c r="J348" i="11"/>
  <c r="J349" i="11"/>
  <c r="J350" i="11"/>
  <c r="J351" i="11"/>
  <c r="J352" i="11"/>
  <c r="J353" i="11"/>
  <c r="J354" i="11"/>
  <c r="J355" i="11"/>
  <c r="J356" i="11"/>
  <c r="J357" i="11"/>
  <c r="J358" i="11"/>
  <c r="J359" i="11"/>
  <c r="J360" i="11"/>
  <c r="J361" i="11"/>
  <c r="J362" i="11"/>
  <c r="J363" i="11"/>
  <c r="J364" i="11"/>
  <c r="J365" i="11"/>
  <c r="J366" i="11"/>
  <c r="J336" i="11"/>
  <c r="M307" i="11"/>
  <c r="M308" i="11"/>
  <c r="M309" i="11"/>
  <c r="M310" i="11"/>
  <c r="M311" i="11"/>
  <c r="M312" i="11"/>
  <c r="M313" i="11"/>
  <c r="M314" i="11"/>
  <c r="M315" i="11"/>
  <c r="M316" i="11"/>
  <c r="M317" i="11"/>
  <c r="M318" i="11"/>
  <c r="M319" i="11"/>
  <c r="M320" i="11"/>
  <c r="M321" i="11"/>
  <c r="M322" i="11"/>
  <c r="M323" i="11"/>
  <c r="M324" i="11"/>
  <c r="M325" i="11"/>
  <c r="M326" i="11"/>
  <c r="M327" i="11"/>
  <c r="M328" i="11"/>
  <c r="M329" i="11"/>
  <c r="M330" i="11"/>
  <c r="M331" i="11"/>
  <c r="M332" i="11"/>
  <c r="M333" i="11"/>
  <c r="M334" i="11"/>
  <c r="M335" i="11"/>
  <c r="M306" i="11"/>
  <c r="L335" i="11"/>
  <c r="L307" i="11"/>
  <c r="L308" i="11"/>
  <c r="L309" i="11"/>
  <c r="L310" i="11"/>
  <c r="L311" i="11"/>
  <c r="L312" i="11"/>
  <c r="L313" i="11"/>
  <c r="L314" i="11"/>
  <c r="L315" i="11"/>
  <c r="L316" i="11"/>
  <c r="L317" i="11"/>
  <c r="L318" i="11"/>
  <c r="L319" i="11"/>
  <c r="L320" i="11"/>
  <c r="L321" i="11"/>
  <c r="L322" i="11"/>
  <c r="L323" i="11"/>
  <c r="L324" i="11"/>
  <c r="L325" i="11"/>
  <c r="L326" i="11"/>
  <c r="L327" i="11"/>
  <c r="L328" i="11"/>
  <c r="L329" i="11"/>
  <c r="L330" i="11"/>
  <c r="L331" i="11"/>
  <c r="L332" i="11"/>
  <c r="L333" i="11"/>
  <c r="L334" i="11"/>
  <c r="L306" i="11"/>
  <c r="K307" i="11"/>
  <c r="K308" i="11"/>
  <c r="K309" i="11"/>
  <c r="K310" i="11"/>
  <c r="K311" i="11"/>
  <c r="K312" i="11"/>
  <c r="K313" i="11"/>
  <c r="K314" i="11"/>
  <c r="K315" i="11"/>
  <c r="K316" i="11"/>
  <c r="K317" i="11"/>
  <c r="K318" i="11"/>
  <c r="K319" i="11"/>
  <c r="K320" i="11"/>
  <c r="K321" i="11"/>
  <c r="K322" i="11"/>
  <c r="K323" i="11"/>
  <c r="K324" i="11"/>
  <c r="K325" i="11"/>
  <c r="K326" i="11"/>
  <c r="K327" i="11"/>
  <c r="K328" i="11"/>
  <c r="K329" i="11"/>
  <c r="K330" i="11"/>
  <c r="K331" i="11"/>
  <c r="K332" i="11"/>
  <c r="K333" i="11"/>
  <c r="K334" i="11"/>
  <c r="K335" i="11"/>
  <c r="K306" i="11"/>
  <c r="J307" i="11"/>
  <c r="J308" i="11"/>
  <c r="J309" i="11"/>
  <c r="J310" i="11"/>
  <c r="J311" i="11"/>
  <c r="J312" i="11"/>
  <c r="J313" i="11"/>
  <c r="J314" i="11"/>
  <c r="J315" i="11"/>
  <c r="J316" i="11"/>
  <c r="J317" i="11"/>
  <c r="J318" i="11"/>
  <c r="J319" i="11"/>
  <c r="J320" i="11"/>
  <c r="J321" i="11"/>
  <c r="J322" i="11"/>
  <c r="J323" i="11"/>
  <c r="J324" i="11"/>
  <c r="J325" i="11"/>
  <c r="J326" i="11"/>
  <c r="J327" i="11"/>
  <c r="J328" i="11"/>
  <c r="J329" i="11"/>
  <c r="J330" i="11"/>
  <c r="J331" i="11"/>
  <c r="J332" i="11"/>
  <c r="J333" i="11"/>
  <c r="J334" i="11"/>
  <c r="J335" i="11"/>
  <c r="J306" i="11"/>
  <c r="M276" i="11"/>
  <c r="M277" i="11"/>
  <c r="M278" i="11"/>
  <c r="M279" i="11"/>
  <c r="M280" i="11"/>
  <c r="M281" i="11"/>
  <c r="M282" i="11"/>
  <c r="M283" i="11"/>
  <c r="M284" i="11"/>
  <c r="M285" i="11"/>
  <c r="M286" i="11"/>
  <c r="M287" i="11"/>
  <c r="M288" i="11"/>
  <c r="M289" i="11"/>
  <c r="M290" i="11"/>
  <c r="M291" i="11"/>
  <c r="M292" i="11"/>
  <c r="M293" i="11"/>
  <c r="M294" i="11"/>
  <c r="M295" i="11"/>
  <c r="M296" i="11"/>
  <c r="M297" i="11"/>
  <c r="M298" i="11"/>
  <c r="M299" i="11"/>
  <c r="M300" i="11"/>
  <c r="M301" i="11"/>
  <c r="M302" i="11"/>
  <c r="M303" i="11"/>
  <c r="M304" i="11"/>
  <c r="M305" i="11"/>
  <c r="M275" i="11"/>
  <c r="L276" i="11"/>
  <c r="L277" i="11"/>
  <c r="L278" i="11"/>
  <c r="L279" i="11"/>
  <c r="L280" i="11"/>
  <c r="L281" i="11"/>
  <c r="L282" i="11"/>
  <c r="L283" i="11"/>
  <c r="L284" i="11"/>
  <c r="L285" i="11"/>
  <c r="L286" i="11"/>
  <c r="L287" i="11"/>
  <c r="L288" i="11"/>
  <c r="L289" i="11"/>
  <c r="L290" i="11"/>
  <c r="L291" i="11"/>
  <c r="L292" i="11"/>
  <c r="L293" i="11"/>
  <c r="L294" i="11"/>
  <c r="L295" i="11"/>
  <c r="L298" i="11"/>
  <c r="L299" i="11"/>
  <c r="L300" i="11"/>
  <c r="L301" i="11"/>
  <c r="L302" i="11"/>
  <c r="L303" i="11"/>
  <c r="L304" i="11"/>
  <c r="L305" i="11"/>
  <c r="L275" i="11"/>
  <c r="K276" i="11"/>
  <c r="K277" i="11"/>
  <c r="K278" i="11"/>
  <c r="K279" i="11"/>
  <c r="K280" i="11"/>
  <c r="K281" i="11"/>
  <c r="K282" i="11"/>
  <c r="K283" i="11"/>
  <c r="K284" i="11"/>
  <c r="K285" i="11"/>
  <c r="K286" i="11"/>
  <c r="K287" i="11"/>
  <c r="K288" i="11"/>
  <c r="K289" i="11"/>
  <c r="K290" i="11"/>
  <c r="K291" i="11"/>
  <c r="K292" i="11"/>
  <c r="K293" i="11"/>
  <c r="K294" i="11"/>
  <c r="K295" i="11"/>
  <c r="K296" i="11"/>
  <c r="K297" i="11"/>
  <c r="K298" i="11"/>
  <c r="K299" i="11"/>
  <c r="K300" i="11"/>
  <c r="K301" i="11"/>
  <c r="K302" i="11"/>
  <c r="K303" i="11"/>
  <c r="K304" i="11"/>
  <c r="K305" i="11"/>
  <c r="K275" i="11"/>
  <c r="J276" i="11"/>
  <c r="J277" i="11"/>
  <c r="J278" i="11"/>
  <c r="J279" i="11"/>
  <c r="J280" i="11"/>
  <c r="J281" i="11"/>
  <c r="J282" i="11"/>
  <c r="J283" i="11"/>
  <c r="J284" i="11"/>
  <c r="J285" i="11"/>
  <c r="J286" i="11"/>
  <c r="J287" i="11"/>
  <c r="J288" i="11"/>
  <c r="J289" i="11"/>
  <c r="J290" i="11"/>
  <c r="J291" i="11"/>
  <c r="J292" i="11"/>
  <c r="J293" i="11"/>
  <c r="J294" i="11"/>
  <c r="J295" i="11"/>
  <c r="J296" i="11"/>
  <c r="J297" i="11"/>
  <c r="J298" i="11"/>
  <c r="J299" i="11"/>
  <c r="J300" i="11"/>
  <c r="J301" i="11"/>
  <c r="J302" i="11"/>
  <c r="J303" i="11"/>
  <c r="J304" i="11"/>
  <c r="J305" i="11"/>
  <c r="J275" i="11"/>
  <c r="M246" i="11"/>
  <c r="M247" i="11"/>
  <c r="M248" i="11"/>
  <c r="M249" i="11"/>
  <c r="M250" i="11"/>
  <c r="M251" i="11"/>
  <c r="M252" i="11"/>
  <c r="M253" i="11"/>
  <c r="M254" i="11"/>
  <c r="M255" i="11"/>
  <c r="M256" i="11"/>
  <c r="M257" i="11"/>
  <c r="M258" i="11"/>
  <c r="M259" i="11"/>
  <c r="M260" i="11"/>
  <c r="M261" i="11"/>
  <c r="M262" i="11"/>
  <c r="M263" i="11"/>
  <c r="M264" i="11"/>
  <c r="M265" i="11"/>
  <c r="M266" i="11"/>
  <c r="M267" i="11"/>
  <c r="M268" i="11"/>
  <c r="M269" i="11"/>
  <c r="M270" i="11"/>
  <c r="M271" i="11"/>
  <c r="M272" i="11"/>
  <c r="M273" i="11"/>
  <c r="M274" i="11"/>
  <c r="M245" i="11"/>
  <c r="L246" i="11"/>
  <c r="L247" i="11"/>
  <c r="L248" i="11"/>
  <c r="L249" i="11"/>
  <c r="L250" i="11"/>
  <c r="L251" i="11"/>
  <c r="L252" i="11"/>
  <c r="L253" i="11"/>
  <c r="L254" i="11"/>
  <c r="L255" i="11"/>
  <c r="L256" i="11"/>
  <c r="L257" i="11"/>
  <c r="L258" i="11"/>
  <c r="L259" i="11"/>
  <c r="L260" i="11"/>
  <c r="L261" i="11"/>
  <c r="L262" i="11"/>
  <c r="L263" i="11"/>
  <c r="L264" i="11"/>
  <c r="L265" i="11"/>
  <c r="L266" i="11"/>
  <c r="L267" i="11"/>
  <c r="L268" i="11"/>
  <c r="L269" i="11"/>
  <c r="L270" i="11"/>
  <c r="L271" i="11"/>
  <c r="L272" i="11"/>
  <c r="L273" i="11"/>
  <c r="L274" i="11"/>
  <c r="L245" i="11"/>
  <c r="K246" i="11"/>
  <c r="K249" i="11"/>
  <c r="K250" i="11"/>
  <c r="K251" i="11"/>
  <c r="K252" i="11"/>
  <c r="K253" i="11"/>
  <c r="K254" i="11"/>
  <c r="K255" i="11"/>
  <c r="K256" i="11"/>
  <c r="K257" i="11"/>
  <c r="K258" i="11"/>
  <c r="K259" i="11"/>
  <c r="K260" i="11"/>
  <c r="K261" i="11"/>
  <c r="K262" i="11"/>
  <c r="K263" i="11"/>
  <c r="K264" i="11"/>
  <c r="K265" i="11"/>
  <c r="K266" i="11"/>
  <c r="K267" i="11"/>
  <c r="K268" i="11"/>
  <c r="K269" i="11"/>
  <c r="K270" i="11"/>
  <c r="K271" i="11"/>
  <c r="K272" i="11"/>
  <c r="K273" i="11"/>
  <c r="K274" i="11"/>
  <c r="K245" i="11"/>
  <c r="J246" i="11"/>
  <c r="J247" i="11"/>
  <c r="J248" i="11"/>
  <c r="J249" i="11"/>
  <c r="J250" i="11"/>
  <c r="J251" i="11"/>
  <c r="J252" i="11"/>
  <c r="J255" i="11"/>
  <c r="J256" i="11"/>
  <c r="J257" i="11"/>
  <c r="J258" i="11"/>
  <c r="J259" i="11"/>
  <c r="J260" i="11"/>
  <c r="J261" i="11"/>
  <c r="J262" i="11"/>
  <c r="J263" i="11"/>
  <c r="J264" i="11"/>
  <c r="J265" i="11"/>
  <c r="J266" i="11"/>
  <c r="J267" i="11"/>
  <c r="J268" i="11"/>
  <c r="J269" i="11"/>
  <c r="J270" i="11"/>
  <c r="J271" i="11"/>
  <c r="J272" i="11"/>
  <c r="J273" i="11"/>
  <c r="J274" i="11"/>
  <c r="J245" i="11"/>
  <c r="M215" i="11"/>
  <c r="M216" i="11"/>
  <c r="M217" i="11"/>
  <c r="M218" i="11"/>
  <c r="M219" i="11"/>
  <c r="M220" i="11"/>
  <c r="M221" i="11"/>
  <c r="M222" i="11"/>
  <c r="M223" i="11"/>
  <c r="M224" i="11"/>
  <c r="M225" i="11"/>
  <c r="M226" i="11"/>
  <c r="M227" i="11"/>
  <c r="M228" i="11"/>
  <c r="M229" i="11"/>
  <c r="M230" i="11"/>
  <c r="M231" i="11"/>
  <c r="M232" i="11"/>
  <c r="M233" i="11"/>
  <c r="M234" i="11"/>
  <c r="M235" i="11"/>
  <c r="M236" i="11"/>
  <c r="M237" i="11"/>
  <c r="M238" i="11"/>
  <c r="M239" i="11"/>
  <c r="M240" i="11"/>
  <c r="M241" i="11"/>
  <c r="M242" i="11"/>
  <c r="M243" i="11"/>
  <c r="M244" i="11"/>
  <c r="M214" i="11"/>
  <c r="L215" i="11"/>
  <c r="L216" i="11"/>
  <c r="L217" i="11"/>
  <c r="L218" i="11"/>
  <c r="L219" i="11"/>
  <c r="L220" i="11"/>
  <c r="L221" i="11"/>
  <c r="L222" i="11"/>
  <c r="L223" i="11"/>
  <c r="L224" i="11"/>
  <c r="L225" i="11"/>
  <c r="L226" i="11"/>
  <c r="L227" i="11"/>
  <c r="L228" i="11"/>
  <c r="L229" i="11"/>
  <c r="L230" i="11"/>
  <c r="L231" i="11"/>
  <c r="L232" i="11"/>
  <c r="L233" i="11"/>
  <c r="L234" i="11"/>
  <c r="L235" i="11"/>
  <c r="L236" i="11"/>
  <c r="L237" i="11"/>
  <c r="L238" i="11"/>
  <c r="L239" i="11"/>
  <c r="L240" i="11"/>
  <c r="L241" i="11"/>
  <c r="L242" i="11"/>
  <c r="L243" i="11"/>
  <c r="L244" i="11"/>
  <c r="L214" i="11"/>
  <c r="K215" i="11"/>
  <c r="K216" i="11"/>
  <c r="K217" i="11"/>
  <c r="K218" i="11"/>
  <c r="K219" i="11"/>
  <c r="K220" i="11"/>
  <c r="K221" i="11"/>
  <c r="K222" i="11"/>
  <c r="K223" i="11"/>
  <c r="K224" i="11"/>
  <c r="K225" i="11"/>
  <c r="K226" i="11"/>
  <c r="K227" i="11"/>
  <c r="K228" i="11"/>
  <c r="K229" i="11"/>
  <c r="K230" i="11"/>
  <c r="K231" i="11"/>
  <c r="K232" i="11"/>
  <c r="K233" i="11"/>
  <c r="K234" i="11"/>
  <c r="K235" i="11"/>
  <c r="K236" i="11"/>
  <c r="K237" i="11"/>
  <c r="K238" i="11"/>
  <c r="K239" i="11"/>
  <c r="K240" i="11"/>
  <c r="K241" i="11"/>
  <c r="K242" i="11"/>
  <c r="K243" i="11"/>
  <c r="K244" i="11"/>
  <c r="K214" i="11"/>
  <c r="J215" i="11"/>
  <c r="J216" i="11"/>
  <c r="J217" i="11"/>
  <c r="J218" i="11"/>
  <c r="J219" i="11"/>
  <c r="J220" i="11"/>
  <c r="J221" i="11"/>
  <c r="J222" i="11"/>
  <c r="J223" i="11"/>
  <c r="J224" i="11"/>
  <c r="J225" i="11"/>
  <c r="J226" i="11"/>
  <c r="J227" i="11"/>
  <c r="J228" i="11"/>
  <c r="J229" i="11"/>
  <c r="J230" i="11"/>
  <c r="J231" i="11"/>
  <c r="J232" i="11"/>
  <c r="J233" i="11"/>
  <c r="J234" i="11"/>
  <c r="J235" i="11"/>
  <c r="J236" i="11"/>
  <c r="J237" i="11"/>
  <c r="J238" i="11"/>
  <c r="J239" i="11"/>
  <c r="J240" i="11"/>
  <c r="J241" i="11"/>
  <c r="J242" i="11"/>
  <c r="J243" i="11"/>
  <c r="J244" i="11"/>
  <c r="J214" i="11"/>
  <c r="M184" i="11"/>
  <c r="M185" i="11"/>
  <c r="M186" i="11"/>
  <c r="M187" i="11"/>
  <c r="M188" i="11"/>
  <c r="M189" i="11"/>
  <c r="M190" i="11"/>
  <c r="M191" i="11"/>
  <c r="M192" i="11"/>
  <c r="M193" i="11"/>
  <c r="M194" i="11"/>
  <c r="M195" i="11"/>
  <c r="M196" i="11"/>
  <c r="M197" i="11"/>
  <c r="M198" i="11"/>
  <c r="M199" i="11"/>
  <c r="M200" i="11"/>
  <c r="M201" i="11"/>
  <c r="M202" i="11"/>
  <c r="M203" i="11"/>
  <c r="M204" i="11"/>
  <c r="M205" i="11"/>
  <c r="M206" i="11"/>
  <c r="M207" i="11"/>
  <c r="M208" i="11"/>
  <c r="M209" i="11"/>
  <c r="M210" i="11"/>
  <c r="M211" i="11"/>
  <c r="M212" i="11"/>
  <c r="M213" i="11"/>
  <c r="M183" i="11"/>
  <c r="L184" i="11"/>
  <c r="L185" i="11"/>
  <c r="L186" i="11"/>
  <c r="L187" i="11"/>
  <c r="L188" i="11"/>
  <c r="L189" i="11"/>
  <c r="L190" i="11"/>
  <c r="L191" i="11"/>
  <c r="L192" i="11"/>
  <c r="L193" i="11"/>
  <c r="L194" i="11"/>
  <c r="L195" i="11"/>
  <c r="L196" i="11"/>
  <c r="L197" i="11"/>
  <c r="L198" i="11"/>
  <c r="L199" i="11"/>
  <c r="L200" i="11"/>
  <c r="L201" i="11"/>
  <c r="L202" i="11"/>
  <c r="L203" i="11"/>
  <c r="L204" i="11"/>
  <c r="L205" i="11"/>
  <c r="L206" i="11"/>
  <c r="L207" i="11"/>
  <c r="L208" i="11"/>
  <c r="L209" i="11"/>
  <c r="L210" i="11"/>
  <c r="L211" i="11"/>
  <c r="L212" i="11"/>
  <c r="L213" i="11"/>
  <c r="L183" i="11"/>
  <c r="K184" i="11"/>
  <c r="K185" i="11"/>
  <c r="K186" i="11"/>
  <c r="K187" i="11"/>
  <c r="K188" i="11"/>
  <c r="K189" i="11"/>
  <c r="K190" i="11"/>
  <c r="K191" i="11"/>
  <c r="K192" i="11"/>
  <c r="K193" i="11"/>
  <c r="K194" i="11"/>
  <c r="K195" i="11"/>
  <c r="K196" i="11"/>
  <c r="K197" i="11"/>
  <c r="K198" i="11"/>
  <c r="K199" i="11"/>
  <c r="K200" i="11"/>
  <c r="K201" i="11"/>
  <c r="K202" i="11"/>
  <c r="K203" i="11"/>
  <c r="K204" i="11"/>
  <c r="K205" i="11"/>
  <c r="K206" i="11"/>
  <c r="K207" i="11"/>
  <c r="K208" i="11"/>
  <c r="K209" i="11"/>
  <c r="K210" i="11"/>
  <c r="K211" i="11"/>
  <c r="K212" i="11"/>
  <c r="K213" i="11"/>
  <c r="K183" i="11"/>
  <c r="J184" i="11"/>
  <c r="J187" i="11"/>
  <c r="J188" i="11"/>
  <c r="J189" i="11"/>
  <c r="J190" i="11"/>
  <c r="J191" i="11"/>
  <c r="J192" i="11"/>
  <c r="J193" i="11"/>
  <c r="J194" i="11"/>
  <c r="J195" i="11"/>
  <c r="J196" i="11"/>
  <c r="J197" i="11"/>
  <c r="J198" i="11"/>
  <c r="J199" i="11"/>
  <c r="J200" i="11"/>
  <c r="J201" i="11"/>
  <c r="J202" i="11"/>
  <c r="J203" i="11"/>
  <c r="J204" i="11"/>
  <c r="J205" i="11"/>
  <c r="J206" i="11"/>
  <c r="J207" i="11"/>
  <c r="J208" i="11"/>
  <c r="J209" i="11"/>
  <c r="J210" i="11"/>
  <c r="J211" i="11"/>
  <c r="J212" i="11"/>
  <c r="J213" i="11"/>
  <c r="J183" i="11"/>
  <c r="M154" i="11"/>
  <c r="M155" i="11"/>
  <c r="M156" i="11"/>
  <c r="M157" i="11"/>
  <c r="M158" i="11"/>
  <c r="M159" i="11"/>
  <c r="M160" i="11"/>
  <c r="M161" i="11"/>
  <c r="M162" i="11"/>
  <c r="M163" i="11"/>
  <c r="M164" i="11"/>
  <c r="M165" i="11"/>
  <c r="M166" i="11"/>
  <c r="M167" i="11"/>
  <c r="M168" i="11"/>
  <c r="M169" i="11"/>
  <c r="M170" i="11"/>
  <c r="M171" i="11"/>
  <c r="M172" i="11"/>
  <c r="M173" i="11"/>
  <c r="M174" i="11"/>
  <c r="M175" i="11"/>
  <c r="M176" i="11"/>
  <c r="M177" i="11"/>
  <c r="M178" i="11"/>
  <c r="M179" i="11"/>
  <c r="M180" i="11"/>
  <c r="M181" i="11"/>
  <c r="M182" i="11"/>
  <c r="M153" i="11"/>
  <c r="L154" i="11"/>
  <c r="L155" i="11"/>
  <c r="L156" i="11"/>
  <c r="L157" i="11"/>
  <c r="L158" i="11"/>
  <c r="L159" i="11"/>
  <c r="L160" i="11"/>
  <c r="L161" i="11"/>
  <c r="L162" i="11"/>
  <c r="L163" i="11"/>
  <c r="L164" i="11"/>
  <c r="L165" i="11"/>
  <c r="L166" i="11"/>
  <c r="L167" i="11"/>
  <c r="L168" i="11"/>
  <c r="L169" i="11"/>
  <c r="L170" i="11"/>
  <c r="L171" i="11"/>
  <c r="L172" i="11"/>
  <c r="L173" i="11"/>
  <c r="L174" i="11"/>
  <c r="L175" i="11"/>
  <c r="L176" i="11"/>
  <c r="L177" i="11"/>
  <c r="L178" i="11"/>
  <c r="L179" i="11"/>
  <c r="L180" i="11"/>
  <c r="L181" i="11"/>
  <c r="L182" i="11"/>
  <c r="L153" i="11"/>
  <c r="K154" i="11"/>
  <c r="K155" i="11"/>
  <c r="K156" i="11"/>
  <c r="K157" i="11"/>
  <c r="K158" i="11"/>
  <c r="K159" i="11"/>
  <c r="K160" i="11"/>
  <c r="K161" i="11"/>
  <c r="K162" i="11"/>
  <c r="K163" i="11"/>
  <c r="K164" i="11"/>
  <c r="K165" i="11"/>
  <c r="K166" i="11"/>
  <c r="K167" i="11"/>
  <c r="K168" i="11"/>
  <c r="K169" i="11"/>
  <c r="K170" i="11"/>
  <c r="K171" i="11"/>
  <c r="K172" i="11"/>
  <c r="K173" i="11"/>
  <c r="K174" i="11"/>
  <c r="K175" i="11"/>
  <c r="K176" i="11"/>
  <c r="K177" i="11"/>
  <c r="K178" i="11"/>
  <c r="K179" i="11"/>
  <c r="K180" i="11"/>
  <c r="K181" i="11"/>
  <c r="K182" i="11"/>
  <c r="K153" i="11"/>
  <c r="J154" i="11"/>
  <c r="J155" i="11"/>
  <c r="J156" i="11"/>
  <c r="J157" i="11"/>
  <c r="J158" i="11"/>
  <c r="J159" i="11"/>
  <c r="J160" i="11"/>
  <c r="J161" i="11"/>
  <c r="J162" i="11"/>
  <c r="J163" i="11"/>
  <c r="J164" i="11"/>
  <c r="J165" i="11"/>
  <c r="J166" i="11"/>
  <c r="J167" i="11"/>
  <c r="J168" i="11"/>
  <c r="J169" i="11"/>
  <c r="J170" i="11"/>
  <c r="J171" i="11"/>
  <c r="J172" i="11"/>
  <c r="J173" i="11"/>
  <c r="J174" i="11"/>
  <c r="J175" i="11"/>
  <c r="J176" i="11"/>
  <c r="J177" i="11"/>
  <c r="J178" i="11"/>
  <c r="J179" i="11"/>
  <c r="J180" i="11"/>
  <c r="J181" i="11"/>
  <c r="J182" i="11"/>
  <c r="J153" i="11"/>
  <c r="M123" i="11"/>
  <c r="M124" i="11"/>
  <c r="M125" i="11"/>
  <c r="M126" i="11"/>
  <c r="M127" i="11"/>
  <c r="M128" i="11"/>
  <c r="M129" i="11"/>
  <c r="M130" i="11"/>
  <c r="M131" i="11"/>
  <c r="M132" i="11"/>
  <c r="M133" i="11"/>
  <c r="M134" i="11"/>
  <c r="M135" i="11"/>
  <c r="M136" i="11"/>
  <c r="M137" i="11"/>
  <c r="M138" i="11"/>
  <c r="M139" i="11"/>
  <c r="M140" i="11"/>
  <c r="M141" i="11"/>
  <c r="M142" i="11"/>
  <c r="M143" i="11"/>
  <c r="M144" i="11"/>
  <c r="M145" i="11"/>
  <c r="M146" i="11"/>
  <c r="M147" i="11"/>
  <c r="M148" i="11"/>
  <c r="M149" i="11"/>
  <c r="M150" i="11"/>
  <c r="M151" i="11"/>
  <c r="M152" i="11"/>
  <c r="M122" i="11"/>
  <c r="L123" i="11"/>
  <c r="L124" i="11"/>
  <c r="L125" i="11"/>
  <c r="L126" i="11"/>
  <c r="L127" i="11"/>
  <c r="L128" i="11"/>
  <c r="L129" i="11"/>
  <c r="L130" i="11"/>
  <c r="L131" i="11"/>
  <c r="L132" i="11"/>
  <c r="L133" i="11"/>
  <c r="L134" i="11"/>
  <c r="L135" i="11"/>
  <c r="L136" i="11"/>
  <c r="L137" i="11"/>
  <c r="L138" i="11"/>
  <c r="L139" i="11"/>
  <c r="L140" i="11"/>
  <c r="L141" i="11"/>
  <c r="L142" i="11"/>
  <c r="L143" i="11"/>
  <c r="L144" i="11"/>
  <c r="L145" i="11"/>
  <c r="L146" i="11"/>
  <c r="L147" i="11"/>
  <c r="L148" i="11"/>
  <c r="L149" i="11"/>
  <c r="L150" i="11"/>
  <c r="L151" i="11"/>
  <c r="L152" i="11"/>
  <c r="L122" i="11"/>
  <c r="K123" i="11"/>
  <c r="K124" i="11"/>
  <c r="K125" i="11"/>
  <c r="K126" i="11"/>
  <c r="K127" i="11"/>
  <c r="K128" i="11"/>
  <c r="K129" i="11"/>
  <c r="K130" i="11"/>
  <c r="K131" i="11"/>
  <c r="K132" i="11"/>
  <c r="K133" i="11"/>
  <c r="K134" i="11"/>
  <c r="K135" i="11"/>
  <c r="K136" i="11"/>
  <c r="K137" i="11"/>
  <c r="K138" i="11"/>
  <c r="K139" i="11"/>
  <c r="K140" i="11"/>
  <c r="K141" i="11"/>
  <c r="K142" i="11"/>
  <c r="K143" i="11"/>
  <c r="K144" i="11"/>
  <c r="K145" i="11"/>
  <c r="K146" i="11"/>
  <c r="K147" i="11"/>
  <c r="K148" i="11"/>
  <c r="K149" i="11"/>
  <c r="K150" i="11"/>
  <c r="K151" i="11"/>
  <c r="K152" i="11"/>
  <c r="K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142" i="11"/>
  <c r="J143" i="11"/>
  <c r="J144" i="11"/>
  <c r="J145" i="11"/>
  <c r="J146" i="11"/>
  <c r="J147" i="11"/>
  <c r="J148" i="11"/>
  <c r="J149" i="11"/>
  <c r="J150" i="11"/>
  <c r="J151" i="11"/>
  <c r="J152" i="11"/>
  <c r="J122" i="11"/>
  <c r="M93" i="11"/>
  <c r="M94" i="11"/>
  <c r="M95" i="11"/>
  <c r="M96" i="11"/>
  <c r="M97" i="11"/>
  <c r="M98" i="11"/>
  <c r="M99" i="11"/>
  <c r="M100" i="11"/>
  <c r="M101" i="11"/>
  <c r="M102" i="11"/>
  <c r="M103" i="11"/>
  <c r="M104" i="11"/>
  <c r="M105" i="11"/>
  <c r="M106" i="11"/>
  <c r="M107" i="11"/>
  <c r="M108" i="11"/>
  <c r="M109" i="11"/>
  <c r="M110" i="11"/>
  <c r="M111" i="11"/>
  <c r="M112" i="11"/>
  <c r="M113" i="11"/>
  <c r="M114" i="11"/>
  <c r="M115" i="11"/>
  <c r="M116" i="11"/>
  <c r="M117" i="11"/>
  <c r="M118" i="11"/>
  <c r="M119" i="11"/>
  <c r="M120" i="11"/>
  <c r="M121" i="11"/>
  <c r="M92" i="11"/>
  <c r="L93" i="11"/>
  <c r="L94" i="11"/>
  <c r="L95" i="11"/>
  <c r="L96" i="11"/>
  <c r="L97" i="11"/>
  <c r="L98" i="11"/>
  <c r="L99" i="11"/>
  <c r="L100" i="11"/>
  <c r="L101" i="11"/>
  <c r="L102" i="11"/>
  <c r="L103" i="11"/>
  <c r="L104" i="11"/>
  <c r="L105" i="11"/>
  <c r="L106" i="11"/>
  <c r="L107" i="11"/>
  <c r="L108" i="11"/>
  <c r="L109" i="11"/>
  <c r="L110" i="11"/>
  <c r="L111" i="11"/>
  <c r="L112" i="11"/>
  <c r="L113" i="11"/>
  <c r="L114" i="11"/>
  <c r="L115" i="11"/>
  <c r="L116" i="11"/>
  <c r="L117" i="11"/>
  <c r="L118" i="11"/>
  <c r="L119" i="11"/>
  <c r="L120" i="11"/>
  <c r="L121" i="11"/>
  <c r="L92" i="11"/>
  <c r="K93" i="11"/>
  <c r="K94" i="11"/>
  <c r="K95" i="11"/>
  <c r="K96" i="11"/>
  <c r="K97" i="11"/>
  <c r="K98" i="11"/>
  <c r="K99" i="11"/>
  <c r="K100" i="11"/>
  <c r="K101" i="11"/>
  <c r="K102" i="11"/>
  <c r="K103" i="11"/>
  <c r="K104" i="11"/>
  <c r="K105" i="11"/>
  <c r="K106" i="11"/>
  <c r="K107" i="11"/>
  <c r="K108" i="11"/>
  <c r="K109" i="11"/>
  <c r="K110" i="11"/>
  <c r="K111" i="11"/>
  <c r="K112" i="11"/>
  <c r="K113" i="11"/>
  <c r="K114" i="11"/>
  <c r="K115" i="11"/>
  <c r="K116" i="11"/>
  <c r="K117" i="11"/>
  <c r="K118" i="11"/>
  <c r="K119" i="11"/>
  <c r="K120" i="11"/>
  <c r="K121" i="11"/>
  <c r="K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92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5" i="11"/>
  <c r="M76" i="11"/>
  <c r="M77" i="11"/>
  <c r="M78" i="11"/>
  <c r="M79" i="11"/>
  <c r="M80" i="11"/>
  <c r="M81" i="11"/>
  <c r="M82" i="11"/>
  <c r="M83" i="11"/>
  <c r="M84" i="11"/>
  <c r="M85" i="11"/>
  <c r="M86" i="11"/>
  <c r="M87" i="11"/>
  <c r="M88" i="11"/>
  <c r="M89" i="11"/>
  <c r="M90" i="11"/>
  <c r="M91" i="11"/>
  <c r="M61" i="11"/>
  <c r="L91" i="11"/>
  <c r="L62" i="11"/>
  <c r="L63" i="11"/>
  <c r="L64" i="11"/>
  <c r="L65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85" i="11"/>
  <c r="L86" i="11"/>
  <c r="L87" i="11"/>
  <c r="L88" i="11"/>
  <c r="L89" i="11"/>
  <c r="L90" i="11"/>
  <c r="L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85" i="11"/>
  <c r="K86" i="11"/>
  <c r="K87" i="11"/>
  <c r="K88" i="11"/>
  <c r="K89" i="11"/>
  <c r="K90" i="11"/>
  <c r="K91" i="11"/>
  <c r="K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61" i="11"/>
  <c r="M34" i="11"/>
  <c r="M35" i="11"/>
  <c r="M36" i="11"/>
  <c r="M37" i="11"/>
  <c r="M38" i="11"/>
  <c r="M39" i="11"/>
  <c r="M40" i="11"/>
  <c r="M41" i="11"/>
  <c r="M42" i="11"/>
  <c r="M43" i="11"/>
  <c r="M44" i="11"/>
  <c r="M45" i="11"/>
  <c r="M46" i="11"/>
  <c r="M47" i="11"/>
  <c r="M48" i="11"/>
  <c r="M49" i="11"/>
  <c r="M50" i="11"/>
  <c r="M51" i="11"/>
  <c r="M52" i="11"/>
  <c r="M53" i="11"/>
  <c r="M54" i="11"/>
  <c r="M55" i="11"/>
  <c r="M56" i="11"/>
  <c r="M57" i="11"/>
  <c r="M58" i="11"/>
  <c r="M59" i="11"/>
  <c r="M60" i="11"/>
  <c r="M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33" i="11"/>
  <c r="M3" i="11"/>
  <c r="M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8" i="11"/>
  <c r="M19" i="11"/>
  <c r="M20" i="11"/>
  <c r="M21" i="11"/>
  <c r="M22" i="11"/>
  <c r="M23" i="11"/>
  <c r="M24" i="11"/>
  <c r="M25" i="11"/>
  <c r="M26" i="11"/>
  <c r="M27" i="11"/>
  <c r="M28" i="11"/>
  <c r="M29" i="11"/>
  <c r="M30" i="11"/>
  <c r="M31" i="11"/>
  <c r="M32" i="11"/>
  <c r="M2" i="11"/>
  <c r="L3" i="11"/>
  <c r="L4" i="11"/>
  <c r="L5" i="11"/>
  <c r="L6" i="11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2" i="11"/>
  <c r="K3" i="11"/>
  <c r="K4" i="11"/>
  <c r="K5" i="11"/>
  <c r="K6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2" i="11"/>
  <c r="J3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2" i="11"/>
  <c r="I703" i="11"/>
  <c r="I704" i="11"/>
  <c r="I705" i="11"/>
  <c r="I706" i="11"/>
  <c r="I707" i="11"/>
  <c r="I708" i="11"/>
  <c r="I709" i="11"/>
  <c r="I710" i="11"/>
  <c r="I711" i="11"/>
  <c r="I712" i="11"/>
  <c r="I713" i="11"/>
  <c r="I714" i="11"/>
  <c r="I715" i="11"/>
  <c r="I716" i="11"/>
  <c r="I717" i="11"/>
  <c r="I718" i="11"/>
  <c r="I719" i="11"/>
  <c r="I720" i="11"/>
  <c r="I721" i="11"/>
  <c r="I722" i="11"/>
  <c r="I723" i="11"/>
  <c r="I724" i="11"/>
  <c r="I725" i="11"/>
  <c r="I726" i="11"/>
  <c r="I727" i="11"/>
  <c r="I728" i="11"/>
  <c r="I729" i="11"/>
  <c r="I730" i="11"/>
  <c r="I731" i="11"/>
  <c r="I732" i="11"/>
  <c r="I702" i="11"/>
  <c r="I673" i="11"/>
  <c r="I674" i="11"/>
  <c r="I675" i="11"/>
  <c r="I676" i="11"/>
  <c r="I677" i="11"/>
  <c r="I678" i="11"/>
  <c r="I679" i="11"/>
  <c r="I680" i="11"/>
  <c r="I681" i="11"/>
  <c r="I682" i="11"/>
  <c r="I683" i="11"/>
  <c r="I684" i="11"/>
  <c r="I685" i="11"/>
  <c r="I686" i="11"/>
  <c r="I687" i="11"/>
  <c r="I688" i="11"/>
  <c r="I689" i="11"/>
  <c r="I690" i="11"/>
  <c r="I691" i="11"/>
  <c r="I692" i="11"/>
  <c r="I693" i="11"/>
  <c r="I694" i="11"/>
  <c r="I695" i="11"/>
  <c r="I696" i="11"/>
  <c r="I697" i="11"/>
  <c r="I698" i="11"/>
  <c r="I699" i="11"/>
  <c r="I700" i="11"/>
  <c r="I701" i="11"/>
  <c r="I672" i="11"/>
  <c r="I642" i="11"/>
  <c r="I643" i="11"/>
  <c r="I644" i="11"/>
  <c r="I645" i="11"/>
  <c r="I646" i="11"/>
  <c r="I647" i="11"/>
  <c r="I648" i="11"/>
  <c r="I649" i="11"/>
  <c r="I650" i="11"/>
  <c r="I651" i="11"/>
  <c r="I652" i="11"/>
  <c r="I653" i="11"/>
  <c r="I654" i="11"/>
  <c r="I655" i="11"/>
  <c r="I656" i="11"/>
  <c r="I657" i="11"/>
  <c r="I658" i="11"/>
  <c r="I659" i="11"/>
  <c r="I660" i="11"/>
  <c r="I661" i="11"/>
  <c r="I662" i="11"/>
  <c r="I663" i="11"/>
  <c r="I664" i="11"/>
  <c r="I665" i="11"/>
  <c r="I666" i="11"/>
  <c r="I667" i="11"/>
  <c r="I668" i="11"/>
  <c r="I669" i="11"/>
  <c r="I670" i="11"/>
  <c r="I671" i="11"/>
  <c r="I641" i="11"/>
  <c r="I612" i="11"/>
  <c r="I613" i="11"/>
  <c r="I614" i="11"/>
  <c r="I615" i="11"/>
  <c r="I616" i="11"/>
  <c r="I617" i="11"/>
  <c r="I618" i="11"/>
  <c r="I619" i="11"/>
  <c r="I620" i="11"/>
  <c r="I621" i="11"/>
  <c r="I622" i="11"/>
  <c r="I623" i="11"/>
  <c r="I624" i="11"/>
  <c r="I625" i="11"/>
  <c r="I626" i="11"/>
  <c r="I627" i="11"/>
  <c r="I628" i="11"/>
  <c r="I629" i="11"/>
  <c r="I630" i="11"/>
  <c r="I631" i="11"/>
  <c r="I632" i="11"/>
  <c r="I633" i="11"/>
  <c r="I634" i="11"/>
  <c r="I635" i="11"/>
  <c r="I636" i="11"/>
  <c r="I637" i="11"/>
  <c r="I638" i="11"/>
  <c r="I639" i="11"/>
  <c r="I640" i="11"/>
  <c r="I611" i="11"/>
  <c r="I581" i="11"/>
  <c r="I582" i="11"/>
  <c r="I583" i="11"/>
  <c r="I584" i="11"/>
  <c r="I585" i="11"/>
  <c r="I586" i="11"/>
  <c r="I587" i="11"/>
  <c r="I588" i="11"/>
  <c r="I589" i="11"/>
  <c r="I590" i="11"/>
  <c r="I591" i="11"/>
  <c r="I592" i="11"/>
  <c r="I593" i="11"/>
  <c r="I594" i="11"/>
  <c r="I595" i="11"/>
  <c r="I596" i="11"/>
  <c r="I597" i="11"/>
  <c r="I598" i="11"/>
  <c r="I599" i="11"/>
  <c r="I600" i="11"/>
  <c r="I601" i="11"/>
  <c r="I602" i="11"/>
  <c r="I603" i="11"/>
  <c r="I604" i="11"/>
  <c r="I605" i="11"/>
  <c r="I606" i="11"/>
  <c r="I607" i="11"/>
  <c r="I608" i="11"/>
  <c r="I609" i="11"/>
  <c r="I610" i="11"/>
  <c r="I580" i="11"/>
  <c r="I550" i="11"/>
  <c r="I551" i="11"/>
  <c r="I552" i="11"/>
  <c r="I553" i="11"/>
  <c r="I554" i="11"/>
  <c r="I555" i="11"/>
  <c r="I556" i="11"/>
  <c r="I557" i="11"/>
  <c r="I558" i="11"/>
  <c r="I559" i="11"/>
  <c r="I560" i="11"/>
  <c r="I561" i="11"/>
  <c r="I562" i="11"/>
  <c r="I563" i="11"/>
  <c r="I564" i="11"/>
  <c r="I565" i="11"/>
  <c r="I566" i="11"/>
  <c r="I567" i="11"/>
  <c r="I568" i="11"/>
  <c r="I569" i="11"/>
  <c r="I570" i="11"/>
  <c r="I571" i="11"/>
  <c r="I572" i="11"/>
  <c r="I573" i="11"/>
  <c r="I574" i="11"/>
  <c r="I575" i="11"/>
  <c r="I576" i="11"/>
  <c r="I577" i="11"/>
  <c r="I578" i="11"/>
  <c r="I579" i="11"/>
  <c r="I549" i="11"/>
  <c r="I520" i="11"/>
  <c r="I521" i="11"/>
  <c r="I522" i="11"/>
  <c r="I523" i="11"/>
  <c r="I524" i="11"/>
  <c r="I525" i="11"/>
  <c r="I526" i="11"/>
  <c r="I527" i="11"/>
  <c r="I528" i="11"/>
  <c r="I529" i="11"/>
  <c r="I530" i="11"/>
  <c r="I531" i="11"/>
  <c r="I532" i="11"/>
  <c r="I533" i="11"/>
  <c r="I534" i="11"/>
  <c r="I535" i="11"/>
  <c r="I536" i="11"/>
  <c r="I537" i="11"/>
  <c r="I538" i="11"/>
  <c r="I539" i="11"/>
  <c r="I540" i="11"/>
  <c r="I541" i="11"/>
  <c r="I542" i="11"/>
  <c r="I543" i="11"/>
  <c r="I544" i="11"/>
  <c r="I545" i="11"/>
  <c r="I546" i="11"/>
  <c r="I547" i="11"/>
  <c r="I548" i="11"/>
  <c r="I519" i="11"/>
  <c r="I489" i="11"/>
  <c r="I490" i="11"/>
  <c r="I491" i="11"/>
  <c r="I492" i="11"/>
  <c r="I493" i="11"/>
  <c r="I494" i="11"/>
  <c r="I495" i="11"/>
  <c r="I496" i="11"/>
  <c r="I497" i="11"/>
  <c r="I498" i="11"/>
  <c r="I499" i="11"/>
  <c r="I500" i="11"/>
  <c r="I501" i="11"/>
  <c r="I502" i="11"/>
  <c r="I503" i="11"/>
  <c r="I504" i="11"/>
  <c r="I505" i="11"/>
  <c r="I506" i="11"/>
  <c r="I507" i="11"/>
  <c r="I508" i="11"/>
  <c r="I509" i="11"/>
  <c r="I510" i="11"/>
  <c r="I511" i="11"/>
  <c r="I512" i="11"/>
  <c r="I513" i="11"/>
  <c r="I514" i="11"/>
  <c r="I515" i="11"/>
  <c r="I516" i="11"/>
  <c r="I517" i="11"/>
  <c r="I518" i="11"/>
  <c r="I488" i="11"/>
  <c r="I459" i="11"/>
  <c r="I460" i="11"/>
  <c r="I461" i="11"/>
  <c r="I462" i="11"/>
  <c r="I463" i="11"/>
  <c r="I464" i="11"/>
  <c r="I465" i="11"/>
  <c r="I466" i="11"/>
  <c r="I467" i="11"/>
  <c r="I468" i="11"/>
  <c r="I469" i="11"/>
  <c r="I470" i="11"/>
  <c r="I471" i="11"/>
  <c r="I472" i="11"/>
  <c r="I473" i="11"/>
  <c r="I474" i="11"/>
  <c r="I475" i="11"/>
  <c r="I476" i="11"/>
  <c r="I477" i="11"/>
  <c r="I478" i="11"/>
  <c r="I479" i="11"/>
  <c r="I480" i="11"/>
  <c r="I481" i="11"/>
  <c r="I482" i="11"/>
  <c r="I483" i="11"/>
  <c r="I484" i="11"/>
  <c r="I485" i="11"/>
  <c r="I486" i="11"/>
  <c r="I487" i="11"/>
  <c r="I458" i="11"/>
  <c r="I428" i="11"/>
  <c r="I429" i="11"/>
  <c r="I430" i="11"/>
  <c r="I431" i="11"/>
  <c r="I432" i="11"/>
  <c r="I433" i="11"/>
  <c r="I434" i="11"/>
  <c r="I435" i="11"/>
  <c r="I436" i="11"/>
  <c r="I437" i="11"/>
  <c r="I438" i="11"/>
  <c r="I439" i="11"/>
  <c r="I440" i="11"/>
  <c r="I441" i="11"/>
  <c r="I442" i="11"/>
  <c r="I443" i="11"/>
  <c r="I444" i="11"/>
  <c r="I445" i="11"/>
  <c r="I446" i="11"/>
  <c r="I447" i="11"/>
  <c r="I448" i="11"/>
  <c r="I449" i="11"/>
  <c r="I450" i="11"/>
  <c r="I451" i="11"/>
  <c r="I452" i="11"/>
  <c r="I453" i="11"/>
  <c r="I454" i="11"/>
  <c r="I455" i="11"/>
  <c r="I456" i="11"/>
  <c r="I457" i="11"/>
  <c r="I427" i="11"/>
  <c r="I399" i="11"/>
  <c r="I400" i="11"/>
  <c r="I401" i="11"/>
  <c r="I402" i="11"/>
  <c r="I403" i="11"/>
  <c r="I404" i="11"/>
  <c r="I405" i="11"/>
  <c r="I406" i="11"/>
  <c r="I407" i="11"/>
  <c r="I408" i="11"/>
  <c r="I409" i="11"/>
  <c r="I410" i="11"/>
  <c r="I411" i="11"/>
  <c r="I412" i="11"/>
  <c r="I413" i="11"/>
  <c r="I414" i="11"/>
  <c r="I415" i="11"/>
  <c r="I416" i="11"/>
  <c r="I417" i="11"/>
  <c r="I418" i="11"/>
  <c r="I419" i="11"/>
  <c r="I420" i="11"/>
  <c r="I421" i="11"/>
  <c r="I422" i="11"/>
  <c r="I423" i="11"/>
  <c r="I424" i="11"/>
  <c r="I425" i="11"/>
  <c r="I426" i="11"/>
  <c r="I398" i="11"/>
  <c r="I368" i="11"/>
  <c r="I369" i="11"/>
  <c r="I370" i="11"/>
  <c r="I371" i="11"/>
  <c r="I372" i="11"/>
  <c r="I373" i="11"/>
  <c r="I374" i="11"/>
  <c r="I375" i="11"/>
  <c r="I376" i="11"/>
  <c r="I377" i="11"/>
  <c r="I378" i="11"/>
  <c r="I379" i="11"/>
  <c r="I380" i="11"/>
  <c r="I381" i="11"/>
  <c r="I382" i="11"/>
  <c r="I383" i="11"/>
  <c r="I384" i="11"/>
  <c r="I385" i="11"/>
  <c r="I386" i="11"/>
  <c r="I387" i="11"/>
  <c r="I388" i="11"/>
  <c r="I389" i="11"/>
  <c r="I390" i="11"/>
  <c r="I391" i="11"/>
  <c r="I392" i="11"/>
  <c r="I393" i="11"/>
  <c r="I394" i="11"/>
  <c r="I395" i="11"/>
  <c r="I396" i="11"/>
  <c r="I397" i="11"/>
  <c r="I367" i="11"/>
  <c r="I337" i="11"/>
  <c r="I338" i="11"/>
  <c r="I339" i="11"/>
  <c r="I340" i="11"/>
  <c r="I341" i="11"/>
  <c r="I342" i="11"/>
  <c r="I343" i="11"/>
  <c r="I344" i="11"/>
  <c r="I345" i="11"/>
  <c r="I346" i="11"/>
  <c r="I347" i="11"/>
  <c r="I348" i="11"/>
  <c r="I349" i="11"/>
  <c r="I350" i="11"/>
  <c r="I351" i="11"/>
  <c r="I352" i="11"/>
  <c r="I353" i="11"/>
  <c r="I354" i="11"/>
  <c r="I355" i="11"/>
  <c r="I356" i="11"/>
  <c r="I357" i="11"/>
  <c r="I358" i="11"/>
  <c r="I359" i="11"/>
  <c r="I360" i="11"/>
  <c r="I361" i="11"/>
  <c r="I362" i="11"/>
  <c r="I363" i="11"/>
  <c r="I364" i="11"/>
  <c r="I365" i="11"/>
  <c r="I366" i="11"/>
  <c r="I336" i="11"/>
  <c r="I307" i="11"/>
  <c r="I308" i="11"/>
  <c r="I309" i="11"/>
  <c r="I310" i="11"/>
  <c r="I311" i="11"/>
  <c r="I312" i="11"/>
  <c r="I313" i="11"/>
  <c r="I314" i="11"/>
  <c r="I315" i="11"/>
  <c r="I316" i="11"/>
  <c r="I317" i="11"/>
  <c r="I318" i="11"/>
  <c r="I319" i="11"/>
  <c r="I320" i="11"/>
  <c r="I321" i="11"/>
  <c r="I322" i="11"/>
  <c r="I323" i="11"/>
  <c r="I324" i="11"/>
  <c r="I325" i="11"/>
  <c r="I326" i="11"/>
  <c r="I327" i="11"/>
  <c r="I328" i="11"/>
  <c r="I329" i="11"/>
  <c r="I330" i="11"/>
  <c r="I331" i="11"/>
  <c r="I332" i="11"/>
  <c r="I333" i="11"/>
  <c r="I334" i="11"/>
  <c r="I335" i="11"/>
  <c r="I306" i="11"/>
  <c r="I276" i="11"/>
  <c r="I277" i="11"/>
  <c r="I278" i="11"/>
  <c r="I279" i="11"/>
  <c r="I280" i="11"/>
  <c r="I281" i="11"/>
  <c r="I282" i="11"/>
  <c r="I283" i="11"/>
  <c r="I284" i="11"/>
  <c r="I285" i="11"/>
  <c r="I286" i="11"/>
  <c r="I287" i="11"/>
  <c r="I288" i="11"/>
  <c r="I289" i="11"/>
  <c r="I290" i="11"/>
  <c r="I291" i="11"/>
  <c r="I292" i="11"/>
  <c r="I293" i="11"/>
  <c r="I294" i="11"/>
  <c r="I295" i="11"/>
  <c r="I296" i="11"/>
  <c r="I297" i="11"/>
  <c r="I298" i="11"/>
  <c r="I299" i="11"/>
  <c r="I300" i="11"/>
  <c r="I301" i="11"/>
  <c r="I302" i="11"/>
  <c r="I303" i="11"/>
  <c r="I304" i="11"/>
  <c r="I305" i="11"/>
  <c r="I275" i="11"/>
  <c r="I246" i="11"/>
  <c r="I247" i="11"/>
  <c r="I248" i="11"/>
  <c r="I249" i="11"/>
  <c r="I250" i="11"/>
  <c r="I251" i="11"/>
  <c r="I252" i="11"/>
  <c r="I253" i="11"/>
  <c r="I254" i="11"/>
  <c r="I255" i="11"/>
  <c r="I256" i="11"/>
  <c r="I257" i="11"/>
  <c r="I258" i="11"/>
  <c r="I259" i="11"/>
  <c r="I260" i="11"/>
  <c r="I261" i="11"/>
  <c r="I262" i="11"/>
  <c r="I263" i="11"/>
  <c r="I264" i="11"/>
  <c r="I265" i="11"/>
  <c r="I266" i="11"/>
  <c r="I267" i="11"/>
  <c r="I268" i="11"/>
  <c r="I269" i="11"/>
  <c r="I270" i="11"/>
  <c r="I271" i="11"/>
  <c r="I272" i="11"/>
  <c r="I273" i="11"/>
  <c r="I274" i="11"/>
  <c r="I245" i="11"/>
  <c r="I215" i="11"/>
  <c r="I216" i="11"/>
  <c r="I217" i="11"/>
  <c r="I218" i="11"/>
  <c r="I219" i="11"/>
  <c r="I220" i="11"/>
  <c r="I221" i="11"/>
  <c r="I222" i="11"/>
  <c r="I223" i="11"/>
  <c r="I224" i="11"/>
  <c r="I225" i="11"/>
  <c r="I226" i="11"/>
  <c r="I227" i="11"/>
  <c r="I228" i="11"/>
  <c r="I229" i="11"/>
  <c r="I230" i="11"/>
  <c r="I231" i="11"/>
  <c r="I232" i="11"/>
  <c r="I233" i="11"/>
  <c r="I234" i="11"/>
  <c r="I235" i="11"/>
  <c r="I236" i="11"/>
  <c r="I237" i="11"/>
  <c r="I238" i="11"/>
  <c r="I239" i="11"/>
  <c r="I240" i="11"/>
  <c r="I241" i="11"/>
  <c r="I242" i="11"/>
  <c r="I243" i="11"/>
  <c r="I244" i="11"/>
  <c r="I214" i="11"/>
  <c r="I184" i="11"/>
  <c r="I185" i="11"/>
  <c r="I186" i="11"/>
  <c r="I187" i="11"/>
  <c r="I188" i="11"/>
  <c r="I189" i="11"/>
  <c r="I190" i="11"/>
  <c r="I191" i="11"/>
  <c r="I192" i="11"/>
  <c r="I193" i="11"/>
  <c r="I194" i="11"/>
  <c r="I195" i="11"/>
  <c r="I196" i="11"/>
  <c r="I197" i="11"/>
  <c r="I198" i="11"/>
  <c r="I199" i="11"/>
  <c r="I200" i="11"/>
  <c r="I201" i="11"/>
  <c r="I202" i="11"/>
  <c r="I203" i="11"/>
  <c r="I204" i="11"/>
  <c r="I205" i="11"/>
  <c r="I206" i="11"/>
  <c r="I207" i="11"/>
  <c r="I208" i="11"/>
  <c r="I209" i="11"/>
  <c r="I210" i="11"/>
  <c r="I211" i="11"/>
  <c r="I212" i="11"/>
  <c r="I213" i="11"/>
  <c r="I183" i="11"/>
  <c r="I154" i="11"/>
  <c r="I155" i="11"/>
  <c r="I156" i="11"/>
  <c r="I157" i="11"/>
  <c r="I158" i="11"/>
  <c r="I159" i="11"/>
  <c r="I160" i="11"/>
  <c r="I161" i="11"/>
  <c r="I162" i="11"/>
  <c r="I163" i="11"/>
  <c r="I164" i="11"/>
  <c r="I165" i="11"/>
  <c r="I166" i="11"/>
  <c r="I167" i="11"/>
  <c r="I168" i="11"/>
  <c r="I169" i="11"/>
  <c r="I170" i="11"/>
  <c r="I171" i="11"/>
  <c r="I172" i="11"/>
  <c r="I173" i="11"/>
  <c r="I174" i="11"/>
  <c r="I175" i="11"/>
  <c r="I176" i="11"/>
  <c r="I177" i="11"/>
  <c r="I178" i="11"/>
  <c r="I179" i="11"/>
  <c r="I180" i="11"/>
  <c r="I181" i="11"/>
  <c r="I182" i="11"/>
  <c r="I153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9" i="11"/>
  <c r="I140" i="11"/>
  <c r="I141" i="11"/>
  <c r="I142" i="11"/>
  <c r="I143" i="11"/>
  <c r="I144" i="11"/>
  <c r="I145" i="11"/>
  <c r="I146" i="11"/>
  <c r="I147" i="11"/>
  <c r="I148" i="11"/>
  <c r="I149" i="11"/>
  <c r="I150" i="11"/>
  <c r="I151" i="11"/>
  <c r="I152" i="11"/>
  <c r="I12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92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61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33" i="11"/>
  <c r="H703" i="11"/>
  <c r="H704" i="11"/>
  <c r="H705" i="11"/>
  <c r="H706" i="11"/>
  <c r="H707" i="11"/>
  <c r="H708" i="11"/>
  <c r="H709" i="11"/>
  <c r="H710" i="11"/>
  <c r="H711" i="11"/>
  <c r="H712" i="11"/>
  <c r="H713" i="11"/>
  <c r="H714" i="11"/>
  <c r="H715" i="11"/>
  <c r="H716" i="11"/>
  <c r="H717" i="11"/>
  <c r="H718" i="11"/>
  <c r="H719" i="11"/>
  <c r="H720" i="11"/>
  <c r="H721" i="11"/>
  <c r="H722" i="11"/>
  <c r="H723" i="11"/>
  <c r="H724" i="11"/>
  <c r="H725" i="11"/>
  <c r="H726" i="11"/>
  <c r="H727" i="11"/>
  <c r="H728" i="11"/>
  <c r="H729" i="11"/>
  <c r="H730" i="11"/>
  <c r="H731" i="11"/>
  <c r="H732" i="11"/>
  <c r="H702" i="11"/>
  <c r="H673" i="11"/>
  <c r="H674" i="11"/>
  <c r="H675" i="11"/>
  <c r="H676" i="11"/>
  <c r="H677" i="11"/>
  <c r="H678" i="11"/>
  <c r="H679" i="11"/>
  <c r="H680" i="11"/>
  <c r="H681" i="11"/>
  <c r="H682" i="11"/>
  <c r="H683" i="11"/>
  <c r="H684" i="11"/>
  <c r="H685" i="11"/>
  <c r="H686" i="11"/>
  <c r="H687" i="11"/>
  <c r="H688" i="11"/>
  <c r="H689" i="11"/>
  <c r="H690" i="11"/>
  <c r="H691" i="11"/>
  <c r="H692" i="11"/>
  <c r="H693" i="11"/>
  <c r="H694" i="11"/>
  <c r="H695" i="11"/>
  <c r="H696" i="11"/>
  <c r="H697" i="11"/>
  <c r="H698" i="11"/>
  <c r="H699" i="11"/>
  <c r="H700" i="11"/>
  <c r="H701" i="11"/>
  <c r="H672" i="11"/>
  <c r="H642" i="11"/>
  <c r="H643" i="11"/>
  <c r="H644" i="11"/>
  <c r="H645" i="11"/>
  <c r="H646" i="11"/>
  <c r="H647" i="11"/>
  <c r="H648" i="11"/>
  <c r="H649" i="11"/>
  <c r="H650" i="11"/>
  <c r="H651" i="11"/>
  <c r="H652" i="11"/>
  <c r="H653" i="11"/>
  <c r="H654" i="11"/>
  <c r="H655" i="11"/>
  <c r="H656" i="11"/>
  <c r="H657" i="11"/>
  <c r="H658" i="11"/>
  <c r="H659" i="11"/>
  <c r="H660" i="11"/>
  <c r="H661" i="11"/>
  <c r="H662" i="11"/>
  <c r="H663" i="11"/>
  <c r="H664" i="11"/>
  <c r="H665" i="11"/>
  <c r="H666" i="11"/>
  <c r="H667" i="11"/>
  <c r="H668" i="11"/>
  <c r="H669" i="11"/>
  <c r="H670" i="11"/>
  <c r="H671" i="11"/>
  <c r="H641" i="11"/>
  <c r="H612" i="11"/>
  <c r="H613" i="11"/>
  <c r="H614" i="11"/>
  <c r="H615" i="11"/>
  <c r="H616" i="11"/>
  <c r="H617" i="11"/>
  <c r="H618" i="11"/>
  <c r="H619" i="11"/>
  <c r="H620" i="11"/>
  <c r="H621" i="11"/>
  <c r="H622" i="11"/>
  <c r="H623" i="11"/>
  <c r="H624" i="11"/>
  <c r="H625" i="11"/>
  <c r="H626" i="11"/>
  <c r="H627" i="11"/>
  <c r="H628" i="11"/>
  <c r="H629" i="11"/>
  <c r="H630" i="11"/>
  <c r="H631" i="11"/>
  <c r="H632" i="11"/>
  <c r="H633" i="11"/>
  <c r="H634" i="11"/>
  <c r="H635" i="11"/>
  <c r="H636" i="11"/>
  <c r="H637" i="11"/>
  <c r="H638" i="11"/>
  <c r="H639" i="11"/>
  <c r="H640" i="11"/>
  <c r="H611" i="11"/>
  <c r="H581" i="11"/>
  <c r="H582" i="11"/>
  <c r="H583" i="11"/>
  <c r="H584" i="11"/>
  <c r="H585" i="11"/>
  <c r="H586" i="11"/>
  <c r="H587" i="11"/>
  <c r="H588" i="11"/>
  <c r="H589" i="11"/>
  <c r="H590" i="11"/>
  <c r="H591" i="11"/>
  <c r="H592" i="11"/>
  <c r="H593" i="11"/>
  <c r="H594" i="11"/>
  <c r="H595" i="11"/>
  <c r="H596" i="11"/>
  <c r="H597" i="11"/>
  <c r="H598" i="11"/>
  <c r="H599" i="11"/>
  <c r="H600" i="11"/>
  <c r="H601" i="11"/>
  <c r="H602" i="11"/>
  <c r="H603" i="11"/>
  <c r="H604" i="11"/>
  <c r="H605" i="11"/>
  <c r="H606" i="11"/>
  <c r="H607" i="11"/>
  <c r="H608" i="11"/>
  <c r="H609" i="11"/>
  <c r="H610" i="11"/>
  <c r="H580" i="11"/>
  <c r="H550" i="11"/>
  <c r="H551" i="11"/>
  <c r="H552" i="11"/>
  <c r="H553" i="11"/>
  <c r="H554" i="11"/>
  <c r="H555" i="11"/>
  <c r="H556" i="11"/>
  <c r="H557" i="11"/>
  <c r="H558" i="11"/>
  <c r="H559" i="11"/>
  <c r="H560" i="11"/>
  <c r="H561" i="11"/>
  <c r="H562" i="11"/>
  <c r="H563" i="11"/>
  <c r="H564" i="11"/>
  <c r="H565" i="11"/>
  <c r="H566" i="11"/>
  <c r="H567" i="11"/>
  <c r="H568" i="11"/>
  <c r="H569" i="11"/>
  <c r="H570" i="11"/>
  <c r="H571" i="11"/>
  <c r="H572" i="11"/>
  <c r="H573" i="11"/>
  <c r="H574" i="11"/>
  <c r="H575" i="11"/>
  <c r="H576" i="11"/>
  <c r="H577" i="11"/>
  <c r="H578" i="11"/>
  <c r="H579" i="11"/>
  <c r="H549" i="11"/>
  <c r="H520" i="11"/>
  <c r="H521" i="11"/>
  <c r="H522" i="11"/>
  <c r="H523" i="11"/>
  <c r="H524" i="11"/>
  <c r="H525" i="11"/>
  <c r="H526" i="11"/>
  <c r="H527" i="11"/>
  <c r="H528" i="11"/>
  <c r="H529" i="11"/>
  <c r="H530" i="11"/>
  <c r="H531" i="11"/>
  <c r="H532" i="11"/>
  <c r="H533" i="11"/>
  <c r="H534" i="11"/>
  <c r="H535" i="11"/>
  <c r="H536" i="11"/>
  <c r="H537" i="11"/>
  <c r="H538" i="11"/>
  <c r="H539" i="11"/>
  <c r="H540" i="11"/>
  <c r="H541" i="11"/>
  <c r="H542" i="11"/>
  <c r="H543" i="11"/>
  <c r="H544" i="11"/>
  <c r="H545" i="11"/>
  <c r="H546" i="11"/>
  <c r="H547" i="11"/>
  <c r="H548" i="11"/>
  <c r="H519" i="11"/>
  <c r="H489" i="11"/>
  <c r="H490" i="11"/>
  <c r="H491" i="11"/>
  <c r="H492" i="11"/>
  <c r="H493" i="11"/>
  <c r="H494" i="11"/>
  <c r="H495" i="11"/>
  <c r="H496" i="11"/>
  <c r="H497" i="11"/>
  <c r="H498" i="11"/>
  <c r="H499" i="11"/>
  <c r="H500" i="11"/>
  <c r="H501" i="11"/>
  <c r="H502" i="11"/>
  <c r="H503" i="11"/>
  <c r="H504" i="11"/>
  <c r="H505" i="11"/>
  <c r="H506" i="11"/>
  <c r="H507" i="11"/>
  <c r="H508" i="11"/>
  <c r="H509" i="11"/>
  <c r="H510" i="11"/>
  <c r="H511" i="11"/>
  <c r="H512" i="11"/>
  <c r="H513" i="11"/>
  <c r="H514" i="11"/>
  <c r="H515" i="11"/>
  <c r="H516" i="11"/>
  <c r="H517" i="11"/>
  <c r="H518" i="11"/>
  <c r="H488" i="11"/>
  <c r="H459" i="11"/>
  <c r="H460" i="11"/>
  <c r="H461" i="11"/>
  <c r="H462" i="11"/>
  <c r="H463" i="11"/>
  <c r="H464" i="11"/>
  <c r="H465" i="11"/>
  <c r="H466" i="11"/>
  <c r="H467" i="11"/>
  <c r="H468" i="11"/>
  <c r="H469" i="11"/>
  <c r="H470" i="11"/>
  <c r="H471" i="11"/>
  <c r="H472" i="11"/>
  <c r="H473" i="11"/>
  <c r="H474" i="11"/>
  <c r="H475" i="11"/>
  <c r="H476" i="11"/>
  <c r="H477" i="11"/>
  <c r="H478" i="11"/>
  <c r="H479" i="11"/>
  <c r="H480" i="11"/>
  <c r="H481" i="11"/>
  <c r="H482" i="11"/>
  <c r="H483" i="11"/>
  <c r="H484" i="11"/>
  <c r="H485" i="11"/>
  <c r="H486" i="11"/>
  <c r="H487" i="11"/>
  <c r="H458" i="11"/>
  <c r="H428" i="11"/>
  <c r="H429" i="11"/>
  <c r="H430" i="11"/>
  <c r="H431" i="11"/>
  <c r="H432" i="11"/>
  <c r="H433" i="11"/>
  <c r="H434" i="11"/>
  <c r="H435" i="11"/>
  <c r="H436" i="11"/>
  <c r="H437" i="11"/>
  <c r="H438" i="11"/>
  <c r="H439" i="11"/>
  <c r="H440" i="11"/>
  <c r="H441" i="11"/>
  <c r="H442" i="11"/>
  <c r="H443" i="11"/>
  <c r="H444" i="11"/>
  <c r="H445" i="11"/>
  <c r="H446" i="11"/>
  <c r="H447" i="11"/>
  <c r="H448" i="11"/>
  <c r="H449" i="11"/>
  <c r="H450" i="11"/>
  <c r="H451" i="11"/>
  <c r="H452" i="11"/>
  <c r="H453" i="11"/>
  <c r="H454" i="11"/>
  <c r="H455" i="11"/>
  <c r="H456" i="11"/>
  <c r="H457" i="11"/>
  <c r="H427" i="11"/>
  <c r="H399" i="11"/>
  <c r="H400" i="11"/>
  <c r="H401" i="11"/>
  <c r="H402" i="11"/>
  <c r="H403" i="11"/>
  <c r="H404" i="11"/>
  <c r="H405" i="11"/>
  <c r="H406" i="11"/>
  <c r="H407" i="11"/>
  <c r="H408" i="11"/>
  <c r="H409" i="11"/>
  <c r="H410" i="11"/>
  <c r="H411" i="11"/>
  <c r="H412" i="11"/>
  <c r="H413" i="11"/>
  <c r="H414" i="11"/>
  <c r="H415" i="11"/>
  <c r="H416" i="11"/>
  <c r="H417" i="11"/>
  <c r="H418" i="11"/>
  <c r="H419" i="11"/>
  <c r="H420" i="11"/>
  <c r="H421" i="11"/>
  <c r="H422" i="11"/>
  <c r="H423" i="11"/>
  <c r="H424" i="11"/>
  <c r="H425" i="11"/>
  <c r="H426" i="11"/>
  <c r="H398" i="11"/>
  <c r="H368" i="11"/>
  <c r="H369" i="11"/>
  <c r="H370" i="11"/>
  <c r="H371" i="11"/>
  <c r="H372" i="11"/>
  <c r="H373" i="11"/>
  <c r="H374" i="11"/>
  <c r="H375" i="11"/>
  <c r="H376" i="11"/>
  <c r="H377" i="11"/>
  <c r="H378" i="11"/>
  <c r="H379" i="11"/>
  <c r="H380" i="11"/>
  <c r="H381" i="11"/>
  <c r="H382" i="11"/>
  <c r="H383" i="11"/>
  <c r="H384" i="11"/>
  <c r="H385" i="11"/>
  <c r="H386" i="11"/>
  <c r="H387" i="11"/>
  <c r="H388" i="11"/>
  <c r="H389" i="11"/>
  <c r="H390" i="11"/>
  <c r="H391" i="11"/>
  <c r="H392" i="11"/>
  <c r="H393" i="11"/>
  <c r="H394" i="11"/>
  <c r="H395" i="11"/>
  <c r="H396" i="11"/>
  <c r="H397" i="11"/>
  <c r="H367" i="11"/>
  <c r="H337" i="11"/>
  <c r="H338" i="11"/>
  <c r="H339" i="11"/>
  <c r="H340" i="11"/>
  <c r="H341" i="11"/>
  <c r="H342" i="11"/>
  <c r="H343" i="11"/>
  <c r="H344" i="11"/>
  <c r="H345" i="11"/>
  <c r="H346" i="11"/>
  <c r="H347" i="11"/>
  <c r="H348" i="11"/>
  <c r="H349" i="11"/>
  <c r="H350" i="11"/>
  <c r="H351" i="11"/>
  <c r="H352" i="11"/>
  <c r="H353" i="11"/>
  <c r="H354" i="11"/>
  <c r="H355" i="11"/>
  <c r="H356" i="11"/>
  <c r="H357" i="11"/>
  <c r="H358" i="11"/>
  <c r="H359" i="11"/>
  <c r="H360" i="11"/>
  <c r="H361" i="11"/>
  <c r="H362" i="11"/>
  <c r="H363" i="11"/>
  <c r="H364" i="11"/>
  <c r="H365" i="11"/>
  <c r="H366" i="11"/>
  <c r="H336" i="11"/>
  <c r="H307" i="11"/>
  <c r="H308" i="11"/>
  <c r="H309" i="11"/>
  <c r="H310" i="11"/>
  <c r="H311" i="11"/>
  <c r="H312" i="11"/>
  <c r="H313" i="11"/>
  <c r="H314" i="11"/>
  <c r="H315" i="11"/>
  <c r="H316" i="11"/>
  <c r="H317" i="11"/>
  <c r="H318" i="11"/>
  <c r="H319" i="11"/>
  <c r="H320" i="11"/>
  <c r="H321" i="11"/>
  <c r="H322" i="11"/>
  <c r="H323" i="11"/>
  <c r="H324" i="11"/>
  <c r="H325" i="11"/>
  <c r="H326" i="11"/>
  <c r="H327" i="11"/>
  <c r="H328" i="11"/>
  <c r="H329" i="11"/>
  <c r="H330" i="11"/>
  <c r="H331" i="11"/>
  <c r="H332" i="11"/>
  <c r="H333" i="11"/>
  <c r="H334" i="11"/>
  <c r="H335" i="11"/>
  <c r="H306" i="11"/>
  <c r="H276" i="11"/>
  <c r="H277" i="11"/>
  <c r="H278" i="11"/>
  <c r="H279" i="11"/>
  <c r="H280" i="11"/>
  <c r="H281" i="11"/>
  <c r="H282" i="11"/>
  <c r="H283" i="11"/>
  <c r="H284" i="11"/>
  <c r="H285" i="11"/>
  <c r="H286" i="11"/>
  <c r="H287" i="11"/>
  <c r="H288" i="11"/>
  <c r="H289" i="11"/>
  <c r="H290" i="11"/>
  <c r="H291" i="11"/>
  <c r="H292" i="11"/>
  <c r="H293" i="11"/>
  <c r="H294" i="11"/>
  <c r="H295" i="11"/>
  <c r="H296" i="11"/>
  <c r="H297" i="11"/>
  <c r="H298" i="11"/>
  <c r="H299" i="11"/>
  <c r="H300" i="11"/>
  <c r="H301" i="11"/>
  <c r="H302" i="11"/>
  <c r="H303" i="11"/>
  <c r="H304" i="11"/>
  <c r="H305" i="11"/>
  <c r="H275" i="11"/>
  <c r="H246" i="11"/>
  <c r="H247" i="11"/>
  <c r="H248" i="11"/>
  <c r="H249" i="11"/>
  <c r="H250" i="11"/>
  <c r="H251" i="11"/>
  <c r="H252" i="11"/>
  <c r="H253" i="11"/>
  <c r="H254" i="11"/>
  <c r="H255" i="11"/>
  <c r="H256" i="11"/>
  <c r="H257" i="11"/>
  <c r="H258" i="11"/>
  <c r="H259" i="11"/>
  <c r="H260" i="11"/>
  <c r="H261" i="11"/>
  <c r="H262" i="11"/>
  <c r="H263" i="11"/>
  <c r="H264" i="11"/>
  <c r="H265" i="11"/>
  <c r="H266" i="11"/>
  <c r="H267" i="11"/>
  <c r="H268" i="11"/>
  <c r="H269" i="11"/>
  <c r="H270" i="11"/>
  <c r="H271" i="11"/>
  <c r="H272" i="11"/>
  <c r="H273" i="11"/>
  <c r="H274" i="11"/>
  <c r="H245" i="11"/>
  <c r="H215" i="11"/>
  <c r="H216" i="11"/>
  <c r="H217" i="11"/>
  <c r="H218" i="11"/>
  <c r="H219" i="11"/>
  <c r="H220" i="11"/>
  <c r="H221" i="11"/>
  <c r="H222" i="11"/>
  <c r="H223" i="11"/>
  <c r="H224" i="11"/>
  <c r="H225" i="11"/>
  <c r="H226" i="11"/>
  <c r="H227" i="11"/>
  <c r="H228" i="11"/>
  <c r="H229" i="11"/>
  <c r="H230" i="11"/>
  <c r="H231" i="11"/>
  <c r="H232" i="11"/>
  <c r="H233" i="11"/>
  <c r="H234" i="11"/>
  <c r="H235" i="11"/>
  <c r="H236" i="11"/>
  <c r="H237" i="11"/>
  <c r="H238" i="11"/>
  <c r="H239" i="11"/>
  <c r="H240" i="11"/>
  <c r="H241" i="11"/>
  <c r="H242" i="11"/>
  <c r="H243" i="11"/>
  <c r="H244" i="11"/>
  <c r="H214" i="11"/>
  <c r="H184" i="11"/>
  <c r="H185" i="11"/>
  <c r="H186" i="11"/>
  <c r="H187" i="11"/>
  <c r="H188" i="11"/>
  <c r="H189" i="11"/>
  <c r="H190" i="11"/>
  <c r="H191" i="11"/>
  <c r="H192" i="11"/>
  <c r="H193" i="11"/>
  <c r="H194" i="11"/>
  <c r="H195" i="11"/>
  <c r="H196" i="11"/>
  <c r="H197" i="11"/>
  <c r="H198" i="11"/>
  <c r="H199" i="11"/>
  <c r="H200" i="11"/>
  <c r="H201" i="11"/>
  <c r="H202" i="11"/>
  <c r="H203" i="11"/>
  <c r="H204" i="11"/>
  <c r="H205" i="11"/>
  <c r="H206" i="11"/>
  <c r="H207" i="11"/>
  <c r="H208" i="11"/>
  <c r="H209" i="11"/>
  <c r="H210" i="11"/>
  <c r="H211" i="11"/>
  <c r="H212" i="11"/>
  <c r="H213" i="11"/>
  <c r="H183" i="11"/>
  <c r="H154" i="11"/>
  <c r="H155" i="11"/>
  <c r="H156" i="11"/>
  <c r="H157" i="11"/>
  <c r="H158" i="11"/>
  <c r="H159" i="11"/>
  <c r="H160" i="11"/>
  <c r="H161" i="11"/>
  <c r="H162" i="11"/>
  <c r="H163" i="11"/>
  <c r="H164" i="11"/>
  <c r="H165" i="11"/>
  <c r="H166" i="11"/>
  <c r="H167" i="11"/>
  <c r="H168" i="11"/>
  <c r="H169" i="11"/>
  <c r="H170" i="11"/>
  <c r="H171" i="11"/>
  <c r="H172" i="11"/>
  <c r="H173" i="11"/>
  <c r="H174" i="11"/>
  <c r="H175" i="11"/>
  <c r="H176" i="11"/>
  <c r="H177" i="11"/>
  <c r="H178" i="11"/>
  <c r="H179" i="11"/>
  <c r="H180" i="11"/>
  <c r="H181" i="11"/>
  <c r="H182" i="11"/>
  <c r="H153" i="11"/>
  <c r="H123" i="11"/>
  <c r="H124" i="11"/>
  <c r="H125" i="11"/>
  <c r="H126" i="11"/>
  <c r="H127" i="11"/>
  <c r="H128" i="11"/>
  <c r="H129" i="11"/>
  <c r="H130" i="11"/>
  <c r="H131" i="11"/>
  <c r="H132" i="11"/>
  <c r="H133" i="11"/>
  <c r="H134" i="11"/>
  <c r="H135" i="11"/>
  <c r="H136" i="11"/>
  <c r="H137" i="11"/>
  <c r="H138" i="11"/>
  <c r="H139" i="11"/>
  <c r="H140" i="11"/>
  <c r="H141" i="11"/>
  <c r="H142" i="11"/>
  <c r="H143" i="11"/>
  <c r="H144" i="11"/>
  <c r="H145" i="11"/>
  <c r="H146" i="11"/>
  <c r="H147" i="11"/>
  <c r="H148" i="11"/>
  <c r="H149" i="11"/>
  <c r="H150" i="11"/>
  <c r="H151" i="11"/>
  <c r="H152" i="11"/>
  <c r="H122" i="11"/>
  <c r="H93" i="11"/>
  <c r="H94" i="11"/>
  <c r="H95" i="11"/>
  <c r="H96" i="11"/>
  <c r="H97" i="11"/>
  <c r="H98" i="11"/>
  <c r="H99" i="11"/>
  <c r="H100" i="11"/>
  <c r="H101" i="11"/>
  <c r="H102" i="11"/>
  <c r="H103" i="11"/>
  <c r="H104" i="11"/>
  <c r="H105" i="11"/>
  <c r="H106" i="11"/>
  <c r="H107" i="11"/>
  <c r="H108" i="11"/>
  <c r="H109" i="11"/>
  <c r="H110" i="11"/>
  <c r="H111" i="11"/>
  <c r="H112" i="11"/>
  <c r="H113" i="11"/>
  <c r="H114" i="11"/>
  <c r="H115" i="11"/>
  <c r="H116" i="11"/>
  <c r="H117" i="11"/>
  <c r="H118" i="11"/>
  <c r="H119" i="11"/>
  <c r="H120" i="11"/>
  <c r="H121" i="11"/>
  <c r="H92" i="11"/>
  <c r="H62" i="11"/>
  <c r="H63" i="11"/>
  <c r="H64" i="11"/>
  <c r="H65" i="11"/>
  <c r="H66" i="11"/>
  <c r="H67" i="11"/>
  <c r="H68" i="11"/>
  <c r="H69" i="11"/>
  <c r="H70" i="11"/>
  <c r="H71" i="11"/>
  <c r="H72" i="11"/>
  <c r="H73" i="11"/>
  <c r="H74" i="11"/>
  <c r="H75" i="11"/>
  <c r="H76" i="11"/>
  <c r="H77" i="11"/>
  <c r="H78" i="11"/>
  <c r="H79" i="11"/>
  <c r="H80" i="11"/>
  <c r="H81" i="11"/>
  <c r="H82" i="11"/>
  <c r="H83" i="11"/>
  <c r="H84" i="11"/>
  <c r="H85" i="11"/>
  <c r="H86" i="11"/>
  <c r="H87" i="11"/>
  <c r="H88" i="11"/>
  <c r="H89" i="11"/>
  <c r="H90" i="11"/>
  <c r="H91" i="11"/>
  <c r="H61" i="11"/>
  <c r="H34" i="11"/>
  <c r="H35" i="11"/>
  <c r="H36" i="11"/>
  <c r="H37" i="11"/>
  <c r="H38" i="11"/>
  <c r="H39" i="11"/>
  <c r="H40" i="11"/>
  <c r="H41" i="11"/>
  <c r="H42" i="11"/>
  <c r="H43" i="11"/>
  <c r="H44" i="11"/>
  <c r="H45" i="11"/>
  <c r="H46" i="11"/>
  <c r="H47" i="11"/>
  <c r="H48" i="11"/>
  <c r="H49" i="11"/>
  <c r="H50" i="11"/>
  <c r="H51" i="11"/>
  <c r="H52" i="11"/>
  <c r="H53" i="11"/>
  <c r="H54" i="11"/>
  <c r="H55" i="11"/>
  <c r="H56" i="11"/>
  <c r="H57" i="11"/>
  <c r="H58" i="11"/>
  <c r="H59" i="11"/>
  <c r="H60" i="11"/>
  <c r="H33" i="11"/>
  <c r="H3" i="11"/>
  <c r="H4" i="11"/>
  <c r="H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25" i="11"/>
  <c r="H26" i="11"/>
  <c r="H27" i="11"/>
  <c r="H28" i="11"/>
  <c r="H29" i="11"/>
  <c r="H30" i="11"/>
  <c r="H31" i="11"/>
  <c r="H32" i="11"/>
  <c r="H2" i="11"/>
  <c r="I3" i="11"/>
  <c r="I4" i="11"/>
  <c r="I5" i="11"/>
  <c r="I6" i="11"/>
  <c r="I7" i="11"/>
  <c r="I8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2" i="11"/>
  <c r="G703" i="11"/>
  <c r="G704" i="11"/>
  <c r="G705" i="11"/>
  <c r="G706" i="11"/>
  <c r="G707" i="11"/>
  <c r="G708" i="11"/>
  <c r="G709" i="11"/>
  <c r="G710" i="11"/>
  <c r="G711" i="11"/>
  <c r="G712" i="11"/>
  <c r="G713" i="11"/>
  <c r="G714" i="11"/>
  <c r="G715" i="11"/>
  <c r="G716" i="11"/>
  <c r="G717" i="11"/>
  <c r="G718" i="11"/>
  <c r="G719" i="11"/>
  <c r="G720" i="11"/>
  <c r="G721" i="11"/>
  <c r="G722" i="11"/>
  <c r="G723" i="11"/>
  <c r="G724" i="11"/>
  <c r="G725" i="11"/>
  <c r="G726" i="11"/>
  <c r="G727" i="11"/>
  <c r="G728" i="11"/>
  <c r="G729" i="11"/>
  <c r="G730" i="11"/>
  <c r="G731" i="11"/>
  <c r="G732" i="11"/>
  <c r="G702" i="11"/>
  <c r="G673" i="11"/>
  <c r="G674" i="11"/>
  <c r="G675" i="11"/>
  <c r="G676" i="11"/>
  <c r="G677" i="11"/>
  <c r="G678" i="11"/>
  <c r="G679" i="11"/>
  <c r="G680" i="11"/>
  <c r="G681" i="11"/>
  <c r="G682" i="11"/>
  <c r="G683" i="11"/>
  <c r="G684" i="11"/>
  <c r="G685" i="11"/>
  <c r="G686" i="11"/>
  <c r="G687" i="11"/>
  <c r="G688" i="11"/>
  <c r="G689" i="11"/>
  <c r="G690" i="11"/>
  <c r="G691" i="11"/>
  <c r="G692" i="11"/>
  <c r="G693" i="11"/>
  <c r="G694" i="11"/>
  <c r="G695" i="11"/>
  <c r="G696" i="11"/>
  <c r="G697" i="11"/>
  <c r="G698" i="11"/>
  <c r="G699" i="11"/>
  <c r="G700" i="11"/>
  <c r="G701" i="11"/>
  <c r="G672" i="11"/>
  <c r="G642" i="11"/>
  <c r="G643" i="11"/>
  <c r="G644" i="11"/>
  <c r="G645" i="11"/>
  <c r="G646" i="11"/>
  <c r="G647" i="11"/>
  <c r="G648" i="11"/>
  <c r="G649" i="11"/>
  <c r="G650" i="11"/>
  <c r="G651" i="11"/>
  <c r="G652" i="11"/>
  <c r="G653" i="11"/>
  <c r="G654" i="11"/>
  <c r="G655" i="11"/>
  <c r="G656" i="11"/>
  <c r="G657" i="11"/>
  <c r="G658" i="11"/>
  <c r="G659" i="11"/>
  <c r="G660" i="11"/>
  <c r="G661" i="11"/>
  <c r="G662" i="11"/>
  <c r="G663" i="11"/>
  <c r="G664" i="11"/>
  <c r="G665" i="11"/>
  <c r="G666" i="11"/>
  <c r="G667" i="11"/>
  <c r="G668" i="11"/>
  <c r="G669" i="11"/>
  <c r="G670" i="11"/>
  <c r="G671" i="11"/>
  <c r="G641" i="11"/>
  <c r="G612" i="11"/>
  <c r="G613" i="11"/>
  <c r="G614" i="11"/>
  <c r="G615" i="11"/>
  <c r="G616" i="11"/>
  <c r="G617" i="11"/>
  <c r="G618" i="11"/>
  <c r="G619" i="11"/>
  <c r="G620" i="11"/>
  <c r="G621" i="11"/>
  <c r="G622" i="11"/>
  <c r="G623" i="11"/>
  <c r="G624" i="11"/>
  <c r="G625" i="11"/>
  <c r="G626" i="11"/>
  <c r="G627" i="11"/>
  <c r="G628" i="11"/>
  <c r="G629" i="11"/>
  <c r="G630" i="11"/>
  <c r="G631" i="11"/>
  <c r="G632" i="11"/>
  <c r="G633" i="11"/>
  <c r="G634" i="11"/>
  <c r="G635" i="11"/>
  <c r="G636" i="11"/>
  <c r="G637" i="11"/>
  <c r="G638" i="11"/>
  <c r="G639" i="11"/>
  <c r="G640" i="11"/>
  <c r="G611" i="11"/>
  <c r="G581" i="11"/>
  <c r="G582" i="11"/>
  <c r="G583" i="11"/>
  <c r="G584" i="11"/>
  <c r="G585" i="11"/>
  <c r="G586" i="11"/>
  <c r="G587" i="11"/>
  <c r="G588" i="11"/>
  <c r="G589" i="11"/>
  <c r="G590" i="11"/>
  <c r="G591" i="11"/>
  <c r="G592" i="11"/>
  <c r="G593" i="11"/>
  <c r="G594" i="11"/>
  <c r="G595" i="11"/>
  <c r="G596" i="11"/>
  <c r="G597" i="11"/>
  <c r="G598" i="11"/>
  <c r="G599" i="11"/>
  <c r="G600" i="11"/>
  <c r="G601" i="11"/>
  <c r="G602" i="11"/>
  <c r="G603" i="11"/>
  <c r="G604" i="11"/>
  <c r="G605" i="11"/>
  <c r="G606" i="11"/>
  <c r="G607" i="11"/>
  <c r="G608" i="11"/>
  <c r="G609" i="11"/>
  <c r="G610" i="11"/>
  <c r="G580" i="11"/>
  <c r="G550" i="11"/>
  <c r="G551" i="11"/>
  <c r="G552" i="11"/>
  <c r="G553" i="11"/>
  <c r="G554" i="11"/>
  <c r="G555" i="11"/>
  <c r="G556" i="11"/>
  <c r="G557" i="11"/>
  <c r="G558" i="11"/>
  <c r="G559" i="11"/>
  <c r="G560" i="11"/>
  <c r="G561" i="11"/>
  <c r="G562" i="11"/>
  <c r="G563" i="11"/>
  <c r="G564" i="11"/>
  <c r="G565" i="11"/>
  <c r="G566" i="11"/>
  <c r="G567" i="11"/>
  <c r="G568" i="11"/>
  <c r="G569" i="11"/>
  <c r="G570" i="11"/>
  <c r="G571" i="11"/>
  <c r="G572" i="11"/>
  <c r="G573" i="11"/>
  <c r="G574" i="11"/>
  <c r="G575" i="11"/>
  <c r="G576" i="11"/>
  <c r="G577" i="11"/>
  <c r="G578" i="11"/>
  <c r="G579" i="11"/>
  <c r="G549" i="11"/>
  <c r="G520" i="11"/>
  <c r="G521" i="11"/>
  <c r="G522" i="11"/>
  <c r="G523" i="11"/>
  <c r="G524" i="11"/>
  <c r="G525" i="11"/>
  <c r="G526" i="11"/>
  <c r="G527" i="11"/>
  <c r="G528" i="11"/>
  <c r="G529" i="11"/>
  <c r="G530" i="11"/>
  <c r="G531" i="11"/>
  <c r="G532" i="11"/>
  <c r="G533" i="11"/>
  <c r="G534" i="11"/>
  <c r="G535" i="11"/>
  <c r="G536" i="11"/>
  <c r="G537" i="11"/>
  <c r="G538" i="11"/>
  <c r="G539" i="11"/>
  <c r="G540" i="11"/>
  <c r="G541" i="11"/>
  <c r="G542" i="11"/>
  <c r="G543" i="11"/>
  <c r="G544" i="11"/>
  <c r="G545" i="11"/>
  <c r="G546" i="11"/>
  <c r="G547" i="11"/>
  <c r="G548" i="11"/>
  <c r="G519" i="11"/>
  <c r="G489" i="11"/>
  <c r="G490" i="11"/>
  <c r="G491" i="11"/>
  <c r="G492" i="11"/>
  <c r="G493" i="11"/>
  <c r="G494" i="11"/>
  <c r="G495" i="11"/>
  <c r="G496" i="11"/>
  <c r="G497" i="11"/>
  <c r="G498" i="11"/>
  <c r="G499" i="11"/>
  <c r="G500" i="11"/>
  <c r="G501" i="11"/>
  <c r="G502" i="11"/>
  <c r="G503" i="11"/>
  <c r="G504" i="11"/>
  <c r="G505" i="11"/>
  <c r="G506" i="11"/>
  <c r="G507" i="11"/>
  <c r="G508" i="11"/>
  <c r="G509" i="11"/>
  <c r="G510" i="11"/>
  <c r="G511" i="11"/>
  <c r="G512" i="11"/>
  <c r="G513" i="11"/>
  <c r="G514" i="11"/>
  <c r="G515" i="11"/>
  <c r="G516" i="11"/>
  <c r="G517" i="11"/>
  <c r="G518" i="11"/>
  <c r="G488" i="11"/>
  <c r="G459" i="11"/>
  <c r="G460" i="11"/>
  <c r="G461" i="11"/>
  <c r="G462" i="11"/>
  <c r="G463" i="11"/>
  <c r="G464" i="11"/>
  <c r="G465" i="11"/>
  <c r="G466" i="11"/>
  <c r="G467" i="11"/>
  <c r="G468" i="11"/>
  <c r="G469" i="11"/>
  <c r="G470" i="11"/>
  <c r="G471" i="11"/>
  <c r="G472" i="11"/>
  <c r="G473" i="11"/>
  <c r="G474" i="11"/>
  <c r="G475" i="11"/>
  <c r="G476" i="11"/>
  <c r="G477" i="11"/>
  <c r="G478" i="11"/>
  <c r="G479" i="11"/>
  <c r="G480" i="11"/>
  <c r="G481" i="11"/>
  <c r="G482" i="11"/>
  <c r="G483" i="11"/>
  <c r="G484" i="11"/>
  <c r="G485" i="11"/>
  <c r="G486" i="11"/>
  <c r="G487" i="11"/>
  <c r="G458" i="11"/>
  <c r="G428" i="11"/>
  <c r="G429" i="11"/>
  <c r="G430" i="11"/>
  <c r="G431" i="11"/>
  <c r="G432" i="11"/>
  <c r="G433" i="11"/>
  <c r="G434" i="11"/>
  <c r="G435" i="11"/>
  <c r="G436" i="11"/>
  <c r="G437" i="11"/>
  <c r="G438" i="11"/>
  <c r="G439" i="11"/>
  <c r="G440" i="11"/>
  <c r="G441" i="11"/>
  <c r="G442" i="11"/>
  <c r="G443" i="11"/>
  <c r="G444" i="11"/>
  <c r="G445" i="11"/>
  <c r="G446" i="11"/>
  <c r="G447" i="11"/>
  <c r="G448" i="11"/>
  <c r="G449" i="11"/>
  <c r="G450" i="11"/>
  <c r="G451" i="11"/>
  <c r="G452" i="11"/>
  <c r="G453" i="11"/>
  <c r="G454" i="11"/>
  <c r="G455" i="11"/>
  <c r="G456" i="11"/>
  <c r="G457" i="11"/>
  <c r="G427" i="11"/>
  <c r="G399" i="11"/>
  <c r="G400" i="11"/>
  <c r="G401" i="11"/>
  <c r="G402" i="11"/>
  <c r="G403" i="11"/>
  <c r="G404" i="11"/>
  <c r="G405" i="11"/>
  <c r="G406" i="11"/>
  <c r="G407" i="11"/>
  <c r="G408" i="11"/>
  <c r="G409" i="11"/>
  <c r="G410" i="11"/>
  <c r="G411" i="11"/>
  <c r="G412" i="11"/>
  <c r="G413" i="11"/>
  <c r="G414" i="11"/>
  <c r="G415" i="11"/>
  <c r="G416" i="11"/>
  <c r="G417" i="11"/>
  <c r="G418" i="11"/>
  <c r="G419" i="11"/>
  <c r="G420" i="11"/>
  <c r="G421" i="11"/>
  <c r="G422" i="11"/>
  <c r="G423" i="11"/>
  <c r="G424" i="11"/>
  <c r="G425" i="11"/>
  <c r="G426" i="11"/>
  <c r="G398" i="11"/>
  <c r="G368" i="11"/>
  <c r="G369" i="11"/>
  <c r="G370" i="11"/>
  <c r="G371" i="11"/>
  <c r="G372" i="11"/>
  <c r="G373" i="11"/>
  <c r="G374" i="11"/>
  <c r="G375" i="11"/>
  <c r="G376" i="11"/>
  <c r="G377" i="11"/>
  <c r="G378" i="11"/>
  <c r="G379" i="11"/>
  <c r="G380" i="11"/>
  <c r="G381" i="11"/>
  <c r="G382" i="11"/>
  <c r="G383" i="11"/>
  <c r="G384" i="11"/>
  <c r="G385" i="11"/>
  <c r="G386" i="11"/>
  <c r="G387" i="11"/>
  <c r="G388" i="11"/>
  <c r="G389" i="11"/>
  <c r="G390" i="11"/>
  <c r="G391" i="11"/>
  <c r="G392" i="11"/>
  <c r="G393" i="11"/>
  <c r="G394" i="11"/>
  <c r="G395" i="11"/>
  <c r="G396" i="11"/>
  <c r="G397" i="11"/>
  <c r="G367" i="11"/>
  <c r="G337" i="11"/>
  <c r="G338" i="11"/>
  <c r="G339" i="11"/>
  <c r="G340" i="11"/>
  <c r="G341" i="11"/>
  <c r="G342" i="11"/>
  <c r="G343" i="11"/>
  <c r="G344" i="11"/>
  <c r="G345" i="11"/>
  <c r="G346" i="11"/>
  <c r="G347" i="11"/>
  <c r="G348" i="11"/>
  <c r="G349" i="11"/>
  <c r="G350" i="11"/>
  <c r="G351" i="11"/>
  <c r="G352" i="11"/>
  <c r="G353" i="11"/>
  <c r="G354" i="11"/>
  <c r="G355" i="11"/>
  <c r="G356" i="11"/>
  <c r="G357" i="11"/>
  <c r="G358" i="11"/>
  <c r="G359" i="11"/>
  <c r="G360" i="11"/>
  <c r="G361" i="11"/>
  <c r="G362" i="11"/>
  <c r="G363" i="11"/>
  <c r="G364" i="11"/>
  <c r="G365" i="11"/>
  <c r="G366" i="11"/>
  <c r="G336" i="11"/>
  <c r="G307" i="11"/>
  <c r="G308" i="11"/>
  <c r="G309" i="11"/>
  <c r="G310" i="11"/>
  <c r="G311" i="11"/>
  <c r="G312" i="11"/>
  <c r="G313" i="11"/>
  <c r="G314" i="11"/>
  <c r="G315" i="11"/>
  <c r="G316" i="11"/>
  <c r="G317" i="11"/>
  <c r="G318" i="11"/>
  <c r="G319" i="11"/>
  <c r="G320" i="11"/>
  <c r="G321" i="11"/>
  <c r="G322" i="11"/>
  <c r="G323" i="11"/>
  <c r="G324" i="11"/>
  <c r="G325" i="11"/>
  <c r="G326" i="11"/>
  <c r="G327" i="11"/>
  <c r="G328" i="11"/>
  <c r="G329" i="11"/>
  <c r="G330" i="11"/>
  <c r="G331" i="11"/>
  <c r="G332" i="11"/>
  <c r="G333" i="11"/>
  <c r="G334" i="11"/>
  <c r="G335" i="11"/>
  <c r="G306" i="11"/>
  <c r="G276" i="11"/>
  <c r="G277" i="11"/>
  <c r="G278" i="11"/>
  <c r="G279" i="11"/>
  <c r="G280" i="11"/>
  <c r="G281" i="11"/>
  <c r="G282" i="11"/>
  <c r="G283" i="11"/>
  <c r="G284" i="11"/>
  <c r="G285" i="11"/>
  <c r="G286" i="11"/>
  <c r="G287" i="11"/>
  <c r="G288" i="11"/>
  <c r="G289" i="11"/>
  <c r="G290" i="11"/>
  <c r="G291" i="11"/>
  <c r="G292" i="11"/>
  <c r="G293" i="11"/>
  <c r="G294" i="11"/>
  <c r="G295" i="11"/>
  <c r="G296" i="11"/>
  <c r="G297" i="11"/>
  <c r="G298" i="11"/>
  <c r="G299" i="11"/>
  <c r="G300" i="11"/>
  <c r="G301" i="11"/>
  <c r="G302" i="11"/>
  <c r="G303" i="11"/>
  <c r="G304" i="11"/>
  <c r="G305" i="11"/>
  <c r="G275" i="11"/>
  <c r="G246" i="11"/>
  <c r="G247" i="11"/>
  <c r="G248" i="11"/>
  <c r="G249" i="11"/>
  <c r="G250" i="11"/>
  <c r="G251" i="11"/>
  <c r="G252" i="11"/>
  <c r="G253" i="11"/>
  <c r="G254" i="11"/>
  <c r="G255" i="11"/>
  <c r="G256" i="11"/>
  <c r="G257" i="11"/>
  <c r="G258" i="11"/>
  <c r="G259" i="11"/>
  <c r="G260" i="11"/>
  <c r="G261" i="11"/>
  <c r="G262" i="11"/>
  <c r="G263" i="11"/>
  <c r="G264" i="11"/>
  <c r="G265" i="11"/>
  <c r="G266" i="11"/>
  <c r="G269" i="11"/>
  <c r="G270" i="11"/>
  <c r="G271" i="11"/>
  <c r="G272" i="11"/>
  <c r="G273" i="11"/>
  <c r="G274" i="11"/>
  <c r="G245" i="11"/>
  <c r="G215" i="11"/>
  <c r="G216" i="11"/>
  <c r="G217" i="11"/>
  <c r="G218" i="11"/>
  <c r="G219" i="11"/>
  <c r="G220" i="11"/>
  <c r="G221" i="11"/>
  <c r="G222" i="11"/>
  <c r="G223" i="11"/>
  <c r="G224" i="11"/>
  <c r="G225" i="11"/>
  <c r="G226" i="11"/>
  <c r="G227" i="11"/>
  <c r="G228" i="11"/>
  <c r="G229" i="11"/>
  <c r="G230" i="11"/>
  <c r="G231" i="11"/>
  <c r="G232" i="11"/>
  <c r="G233" i="11"/>
  <c r="G234" i="11"/>
  <c r="G235" i="11"/>
  <c r="G236" i="11"/>
  <c r="G237" i="11"/>
  <c r="G238" i="11"/>
  <c r="G239" i="11"/>
  <c r="G240" i="11"/>
  <c r="G241" i="11"/>
  <c r="G242" i="11"/>
  <c r="G243" i="11"/>
  <c r="G244" i="11"/>
  <c r="G214" i="11"/>
  <c r="G184" i="11"/>
  <c r="G185" i="11"/>
  <c r="G186" i="11"/>
  <c r="G187" i="11"/>
  <c r="G188" i="11"/>
  <c r="G189" i="11"/>
  <c r="G190" i="11"/>
  <c r="G191" i="11"/>
  <c r="G192" i="11"/>
  <c r="G193" i="11"/>
  <c r="G194" i="11"/>
  <c r="G195" i="11"/>
  <c r="G196" i="11"/>
  <c r="G197" i="11"/>
  <c r="G198" i="11"/>
  <c r="G199" i="11"/>
  <c r="G200" i="11"/>
  <c r="G201" i="11"/>
  <c r="G202" i="11"/>
  <c r="G203" i="11"/>
  <c r="G204" i="11"/>
  <c r="G205" i="11"/>
  <c r="G206" i="11"/>
  <c r="G207" i="11"/>
  <c r="G208" i="11"/>
  <c r="G209" i="11"/>
  <c r="G210" i="11"/>
  <c r="G211" i="11"/>
  <c r="G212" i="11"/>
  <c r="G213" i="11"/>
  <c r="G183" i="11"/>
  <c r="G154" i="11"/>
  <c r="G155" i="11"/>
  <c r="G156" i="11"/>
  <c r="G157" i="11"/>
  <c r="G158" i="11"/>
  <c r="G159" i="11"/>
  <c r="G160" i="11"/>
  <c r="G161" i="11"/>
  <c r="G162" i="11"/>
  <c r="G163" i="11"/>
  <c r="G164" i="11"/>
  <c r="G165" i="11"/>
  <c r="G166" i="11"/>
  <c r="G167" i="11"/>
  <c r="G168" i="11"/>
  <c r="G169" i="11"/>
  <c r="G170" i="11"/>
  <c r="G171" i="11"/>
  <c r="G172" i="11"/>
  <c r="G173" i="11"/>
  <c r="G174" i="11"/>
  <c r="G175" i="11"/>
  <c r="G176" i="11"/>
  <c r="G177" i="11"/>
  <c r="G178" i="11"/>
  <c r="G179" i="11"/>
  <c r="G180" i="11"/>
  <c r="G181" i="11"/>
  <c r="G182" i="11"/>
  <c r="G153" i="11"/>
  <c r="G123" i="11"/>
  <c r="G124" i="11"/>
  <c r="G125" i="11"/>
  <c r="G126" i="11"/>
  <c r="G127" i="11"/>
  <c r="G128" i="11"/>
  <c r="G129" i="11"/>
  <c r="G130" i="11"/>
  <c r="G131" i="11"/>
  <c r="G132" i="11"/>
  <c r="G133" i="11"/>
  <c r="G134" i="11"/>
  <c r="G135" i="11"/>
  <c r="G136" i="11"/>
  <c r="G137" i="11"/>
  <c r="G138" i="11"/>
  <c r="G139" i="11"/>
  <c r="G140" i="11"/>
  <c r="G141" i="11"/>
  <c r="G142" i="11"/>
  <c r="G143" i="11"/>
  <c r="G144" i="11"/>
  <c r="G145" i="11"/>
  <c r="G146" i="11"/>
  <c r="G147" i="11"/>
  <c r="G148" i="11"/>
  <c r="G149" i="11"/>
  <c r="G150" i="11"/>
  <c r="G151" i="11"/>
  <c r="G152" i="11"/>
  <c r="G12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G105" i="11"/>
  <c r="G106" i="11"/>
  <c r="G107" i="11"/>
  <c r="G108" i="11"/>
  <c r="G109" i="11"/>
  <c r="G110" i="11"/>
  <c r="G111" i="11"/>
  <c r="G112" i="11"/>
  <c r="G113" i="11"/>
  <c r="G114" i="11"/>
  <c r="G115" i="11"/>
  <c r="G116" i="11"/>
  <c r="G117" i="11"/>
  <c r="G118" i="11"/>
  <c r="G119" i="11"/>
  <c r="G120" i="11"/>
  <c r="G121" i="11"/>
  <c r="G92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61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33" i="11"/>
  <c r="G3" i="11"/>
  <c r="G4" i="11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2" i="11"/>
  <c r="K74" i="1" l="1"/>
  <c r="F703" i="11"/>
  <c r="F704" i="11"/>
  <c r="F705" i="11"/>
  <c r="F706" i="11"/>
  <c r="F707" i="11"/>
  <c r="F708" i="11"/>
  <c r="F711" i="11"/>
  <c r="F712" i="11"/>
  <c r="F713" i="11"/>
  <c r="F714" i="11"/>
  <c r="F715" i="11"/>
  <c r="F716" i="11"/>
  <c r="F717" i="11"/>
  <c r="F718" i="11"/>
  <c r="F719" i="11"/>
  <c r="F720" i="11"/>
  <c r="F721" i="11"/>
  <c r="F722" i="11"/>
  <c r="F723" i="11"/>
  <c r="F724" i="11"/>
  <c r="F725" i="11"/>
  <c r="F726" i="11"/>
  <c r="F727" i="11"/>
  <c r="F728" i="11"/>
  <c r="F729" i="11"/>
  <c r="F730" i="11"/>
  <c r="F731" i="11"/>
  <c r="F732" i="11"/>
  <c r="F702" i="11"/>
  <c r="F673" i="11"/>
  <c r="F674" i="11"/>
  <c r="F675" i="11"/>
  <c r="F676" i="11"/>
  <c r="F677" i="11"/>
  <c r="F678" i="11"/>
  <c r="F679" i="11"/>
  <c r="F680" i="11"/>
  <c r="F681" i="11"/>
  <c r="F682" i="11"/>
  <c r="F683" i="11"/>
  <c r="F684" i="11"/>
  <c r="F685" i="11"/>
  <c r="F686" i="11"/>
  <c r="F687" i="11"/>
  <c r="F688" i="11"/>
  <c r="F689" i="11"/>
  <c r="F690" i="11"/>
  <c r="F691" i="11"/>
  <c r="F692" i="11"/>
  <c r="F693" i="11"/>
  <c r="F694" i="11"/>
  <c r="F695" i="11"/>
  <c r="F696" i="11"/>
  <c r="F697" i="11"/>
  <c r="F698" i="11"/>
  <c r="F699" i="11"/>
  <c r="F700" i="11"/>
  <c r="F701" i="11"/>
  <c r="F672" i="11"/>
  <c r="F642" i="11"/>
  <c r="F643" i="11"/>
  <c r="F644" i="11"/>
  <c r="F645" i="11"/>
  <c r="F646" i="11"/>
  <c r="F647" i="11"/>
  <c r="F648" i="11"/>
  <c r="F649" i="11"/>
  <c r="F650" i="11"/>
  <c r="F651" i="11"/>
  <c r="F652" i="11"/>
  <c r="F653" i="11"/>
  <c r="F654" i="11"/>
  <c r="F655" i="11"/>
  <c r="F656" i="11"/>
  <c r="F657" i="11"/>
  <c r="F658" i="11"/>
  <c r="F659" i="11"/>
  <c r="F660" i="11"/>
  <c r="F661" i="11"/>
  <c r="F662" i="11"/>
  <c r="F663" i="11"/>
  <c r="F664" i="11"/>
  <c r="F665" i="11"/>
  <c r="F666" i="11"/>
  <c r="F667" i="11"/>
  <c r="F668" i="11"/>
  <c r="F669" i="11"/>
  <c r="F670" i="11"/>
  <c r="F671" i="11"/>
  <c r="F641" i="11"/>
  <c r="F612" i="11"/>
  <c r="F613" i="11"/>
  <c r="F614" i="11"/>
  <c r="F615" i="11"/>
  <c r="F616" i="11"/>
  <c r="F617" i="11"/>
  <c r="F618" i="11"/>
  <c r="F619" i="11"/>
  <c r="F620" i="11"/>
  <c r="F621" i="11"/>
  <c r="F622" i="11"/>
  <c r="F623" i="11"/>
  <c r="F624" i="11"/>
  <c r="F625" i="11"/>
  <c r="F626" i="11"/>
  <c r="F627" i="11"/>
  <c r="F628" i="11"/>
  <c r="F629" i="11"/>
  <c r="F630" i="11"/>
  <c r="F631" i="11"/>
  <c r="F632" i="11"/>
  <c r="F633" i="11"/>
  <c r="F634" i="11"/>
  <c r="F635" i="11"/>
  <c r="F636" i="11"/>
  <c r="F637" i="11"/>
  <c r="F638" i="11"/>
  <c r="F639" i="11"/>
  <c r="F640" i="11"/>
  <c r="F611" i="11"/>
  <c r="F581" i="11"/>
  <c r="F582" i="11"/>
  <c r="F583" i="11"/>
  <c r="F584" i="11"/>
  <c r="F585" i="11"/>
  <c r="F586" i="11"/>
  <c r="F587" i="11"/>
  <c r="F588" i="11"/>
  <c r="F589" i="11"/>
  <c r="F590" i="11"/>
  <c r="F591" i="11"/>
  <c r="F592" i="11"/>
  <c r="F593" i="11"/>
  <c r="F594" i="11"/>
  <c r="F595" i="11"/>
  <c r="F596" i="11"/>
  <c r="F597" i="11"/>
  <c r="F598" i="11"/>
  <c r="F599" i="11"/>
  <c r="F600" i="11"/>
  <c r="F601" i="11"/>
  <c r="F602" i="11"/>
  <c r="F603" i="11"/>
  <c r="F604" i="11"/>
  <c r="F605" i="11"/>
  <c r="F606" i="11"/>
  <c r="F607" i="11"/>
  <c r="F608" i="11"/>
  <c r="F609" i="11"/>
  <c r="F610" i="11"/>
  <c r="F580" i="11"/>
  <c r="F550" i="11"/>
  <c r="F551" i="11"/>
  <c r="F552" i="11"/>
  <c r="F553" i="11"/>
  <c r="F554" i="11"/>
  <c r="F555" i="11"/>
  <c r="F556" i="11"/>
  <c r="F557" i="11"/>
  <c r="F558" i="11"/>
  <c r="F559" i="11"/>
  <c r="F560" i="11"/>
  <c r="F561" i="11"/>
  <c r="F562" i="11"/>
  <c r="F563" i="11"/>
  <c r="F564" i="11"/>
  <c r="F565" i="11"/>
  <c r="F566" i="11"/>
  <c r="F567" i="11"/>
  <c r="F568" i="11"/>
  <c r="F569" i="11"/>
  <c r="F570" i="11"/>
  <c r="F571" i="11"/>
  <c r="F572" i="11"/>
  <c r="F573" i="11"/>
  <c r="F574" i="11"/>
  <c r="F575" i="11"/>
  <c r="F576" i="11"/>
  <c r="F577" i="11"/>
  <c r="F578" i="11"/>
  <c r="F579" i="11"/>
  <c r="F549" i="11"/>
  <c r="F520" i="11"/>
  <c r="F521" i="11"/>
  <c r="F522" i="11"/>
  <c r="F523" i="11"/>
  <c r="F524" i="11"/>
  <c r="F525" i="11"/>
  <c r="F526" i="11"/>
  <c r="F527" i="11"/>
  <c r="F528" i="11"/>
  <c r="F529" i="11"/>
  <c r="F530" i="11"/>
  <c r="F531" i="11"/>
  <c r="F532" i="11"/>
  <c r="F533" i="11"/>
  <c r="F534" i="11"/>
  <c r="F535" i="11"/>
  <c r="F536" i="11"/>
  <c r="F537" i="11"/>
  <c r="F538" i="11"/>
  <c r="F539" i="11"/>
  <c r="F540" i="11"/>
  <c r="F541" i="11"/>
  <c r="F542" i="11"/>
  <c r="F543" i="11"/>
  <c r="F544" i="11"/>
  <c r="F545" i="11"/>
  <c r="F546" i="11"/>
  <c r="F547" i="11"/>
  <c r="F548" i="11"/>
  <c r="F519" i="11"/>
  <c r="F489" i="11"/>
  <c r="F490" i="11"/>
  <c r="F491" i="11"/>
  <c r="F492" i="11"/>
  <c r="F493" i="11"/>
  <c r="F494" i="11"/>
  <c r="F495" i="11"/>
  <c r="F496" i="11"/>
  <c r="F497" i="11"/>
  <c r="F498" i="11"/>
  <c r="F499" i="11"/>
  <c r="F500" i="11"/>
  <c r="F501" i="11"/>
  <c r="F502" i="11"/>
  <c r="F503" i="11"/>
  <c r="F504" i="11"/>
  <c r="F505" i="11"/>
  <c r="F506" i="11"/>
  <c r="F507" i="11"/>
  <c r="F508" i="11"/>
  <c r="F509" i="11"/>
  <c r="F510" i="11"/>
  <c r="F511" i="11"/>
  <c r="F512" i="11"/>
  <c r="F513" i="11"/>
  <c r="F514" i="11"/>
  <c r="F515" i="11"/>
  <c r="F516" i="11"/>
  <c r="F517" i="11"/>
  <c r="F518" i="11"/>
  <c r="F488" i="11"/>
  <c r="F459" i="11"/>
  <c r="F460" i="11"/>
  <c r="F461" i="11"/>
  <c r="F462" i="11"/>
  <c r="F463" i="11"/>
  <c r="F464" i="11"/>
  <c r="F465" i="11"/>
  <c r="F466" i="11"/>
  <c r="F467" i="11"/>
  <c r="F468" i="11"/>
  <c r="F469" i="11"/>
  <c r="F470" i="11"/>
  <c r="F471" i="11"/>
  <c r="F472" i="11"/>
  <c r="F473" i="11"/>
  <c r="F474" i="11"/>
  <c r="F475" i="11"/>
  <c r="F476" i="11"/>
  <c r="F477" i="11"/>
  <c r="F478" i="11"/>
  <c r="F479" i="11"/>
  <c r="F480" i="11"/>
  <c r="F481" i="11"/>
  <c r="F482" i="11"/>
  <c r="F483" i="11"/>
  <c r="F484" i="11"/>
  <c r="F485" i="11"/>
  <c r="F486" i="11"/>
  <c r="F487" i="11"/>
  <c r="F458" i="11"/>
  <c r="F428" i="11"/>
  <c r="F429" i="11"/>
  <c r="F430" i="11"/>
  <c r="F431" i="11"/>
  <c r="F432" i="11"/>
  <c r="F433" i="11"/>
  <c r="F434" i="11"/>
  <c r="F435" i="11"/>
  <c r="F436" i="11"/>
  <c r="F437" i="11"/>
  <c r="F438" i="11"/>
  <c r="F439" i="11"/>
  <c r="F440" i="11"/>
  <c r="F441" i="11"/>
  <c r="F442" i="11"/>
  <c r="F443" i="11"/>
  <c r="F444" i="11"/>
  <c r="F445" i="11"/>
  <c r="F446" i="11"/>
  <c r="F447" i="11"/>
  <c r="F448" i="11"/>
  <c r="F449" i="11"/>
  <c r="F450" i="11"/>
  <c r="F451" i="11"/>
  <c r="F452" i="11"/>
  <c r="F453" i="11"/>
  <c r="F454" i="11"/>
  <c r="F455" i="11"/>
  <c r="F456" i="11"/>
  <c r="F457" i="11"/>
  <c r="F427" i="11"/>
  <c r="F399" i="11"/>
  <c r="F400" i="11"/>
  <c r="F401" i="11"/>
  <c r="F402" i="11"/>
  <c r="F403" i="11"/>
  <c r="F404" i="11"/>
  <c r="F405" i="11"/>
  <c r="F406" i="11"/>
  <c r="F407" i="11"/>
  <c r="F408" i="11"/>
  <c r="F409" i="11"/>
  <c r="F410" i="11"/>
  <c r="F411" i="11"/>
  <c r="F412" i="11"/>
  <c r="F413" i="11"/>
  <c r="F414" i="11"/>
  <c r="F415" i="11"/>
  <c r="F416" i="11"/>
  <c r="F417" i="11"/>
  <c r="F418" i="11"/>
  <c r="F419" i="11"/>
  <c r="F420" i="11"/>
  <c r="F421" i="11"/>
  <c r="F422" i="11"/>
  <c r="F423" i="11"/>
  <c r="F424" i="11"/>
  <c r="F425" i="11"/>
  <c r="F426" i="11"/>
  <c r="F398" i="11"/>
  <c r="F368" i="11"/>
  <c r="F369" i="11"/>
  <c r="F370" i="11"/>
  <c r="F371" i="11"/>
  <c r="F372" i="11"/>
  <c r="F373" i="11"/>
  <c r="F374" i="11"/>
  <c r="F375" i="11"/>
  <c r="F376" i="11"/>
  <c r="F377" i="11"/>
  <c r="F378" i="11"/>
  <c r="F379" i="11"/>
  <c r="F380" i="11"/>
  <c r="F381" i="11"/>
  <c r="F382" i="11"/>
  <c r="F383" i="11"/>
  <c r="F384" i="11"/>
  <c r="F385" i="11"/>
  <c r="F386" i="11"/>
  <c r="F387" i="11"/>
  <c r="F388" i="11"/>
  <c r="F389" i="11"/>
  <c r="F390" i="11"/>
  <c r="F391" i="11"/>
  <c r="F392" i="11"/>
  <c r="F393" i="11"/>
  <c r="F394" i="11"/>
  <c r="F395" i="11"/>
  <c r="F396" i="11"/>
  <c r="F397" i="11"/>
  <c r="F367" i="11"/>
  <c r="F337" i="11"/>
  <c r="F338" i="11"/>
  <c r="F339" i="11"/>
  <c r="F340" i="11"/>
  <c r="F341" i="11"/>
  <c r="F342" i="11"/>
  <c r="F343" i="11"/>
  <c r="F344" i="11"/>
  <c r="F345" i="11"/>
  <c r="F346" i="11"/>
  <c r="F347" i="11"/>
  <c r="F348" i="11"/>
  <c r="F349" i="11"/>
  <c r="F350" i="11"/>
  <c r="F351" i="11"/>
  <c r="F352" i="11"/>
  <c r="F353" i="11"/>
  <c r="F354" i="11"/>
  <c r="F355" i="11"/>
  <c r="F356" i="11"/>
  <c r="F357" i="11"/>
  <c r="F358" i="11"/>
  <c r="F359" i="11"/>
  <c r="F360" i="11"/>
  <c r="F361" i="11"/>
  <c r="F362" i="11"/>
  <c r="F363" i="11"/>
  <c r="F364" i="11"/>
  <c r="F365" i="11"/>
  <c r="F366" i="11"/>
  <c r="F336" i="11"/>
  <c r="F307" i="11"/>
  <c r="F308" i="11"/>
  <c r="F309" i="11"/>
  <c r="F310" i="11"/>
  <c r="F311" i="11"/>
  <c r="F312" i="11"/>
  <c r="F313" i="11"/>
  <c r="F314" i="11"/>
  <c r="F315" i="11"/>
  <c r="F316" i="11"/>
  <c r="F317" i="11"/>
  <c r="F318" i="11"/>
  <c r="F319" i="11"/>
  <c r="F320" i="11"/>
  <c r="F321" i="11"/>
  <c r="F322" i="11"/>
  <c r="F323" i="11"/>
  <c r="F324" i="11"/>
  <c r="F325" i="11"/>
  <c r="F326" i="11"/>
  <c r="F327" i="11"/>
  <c r="F328" i="11"/>
  <c r="F329" i="11"/>
  <c r="F330" i="11"/>
  <c r="F331" i="11"/>
  <c r="F332" i="11"/>
  <c r="F333" i="11"/>
  <c r="F334" i="11"/>
  <c r="F335" i="11"/>
  <c r="F306" i="11"/>
  <c r="F276" i="11"/>
  <c r="F277" i="11"/>
  <c r="F278" i="11"/>
  <c r="F279" i="11"/>
  <c r="F280" i="11"/>
  <c r="F281" i="11"/>
  <c r="F282" i="11"/>
  <c r="F283" i="11"/>
  <c r="F284" i="11"/>
  <c r="F285" i="11"/>
  <c r="F286" i="11"/>
  <c r="F287" i="11"/>
  <c r="F288" i="11"/>
  <c r="F289" i="11"/>
  <c r="F290" i="11"/>
  <c r="F291" i="11"/>
  <c r="F292" i="11"/>
  <c r="F293" i="11"/>
  <c r="F294" i="11"/>
  <c r="F295" i="11"/>
  <c r="F296" i="11"/>
  <c r="O296" i="11" s="1"/>
  <c r="F297" i="11"/>
  <c r="F298" i="11"/>
  <c r="F299" i="11"/>
  <c r="F300" i="11"/>
  <c r="F301" i="11"/>
  <c r="F302" i="11"/>
  <c r="F303" i="11"/>
  <c r="F304" i="11"/>
  <c r="F305" i="11"/>
  <c r="F275" i="11"/>
  <c r="F246" i="11"/>
  <c r="F247" i="11"/>
  <c r="F248" i="11"/>
  <c r="F249" i="11"/>
  <c r="F250" i="11"/>
  <c r="F251" i="11"/>
  <c r="F252" i="11"/>
  <c r="F253" i="11"/>
  <c r="F254" i="11"/>
  <c r="F255" i="11"/>
  <c r="F256" i="11"/>
  <c r="F257" i="11"/>
  <c r="F258" i="11"/>
  <c r="F259" i="11"/>
  <c r="F260" i="11"/>
  <c r="F261" i="11"/>
  <c r="F262" i="11"/>
  <c r="F263" i="11"/>
  <c r="F264" i="11"/>
  <c r="F265" i="11"/>
  <c r="F266" i="11"/>
  <c r="F267" i="11"/>
  <c r="O267" i="11" s="1"/>
  <c r="F268" i="11"/>
  <c r="F269" i="11"/>
  <c r="F270" i="11"/>
  <c r="F271" i="11"/>
  <c r="F272" i="11"/>
  <c r="F273" i="11"/>
  <c r="F274" i="11"/>
  <c r="F245" i="11"/>
  <c r="F215" i="11"/>
  <c r="F216" i="11"/>
  <c r="F217" i="11"/>
  <c r="F218" i="11"/>
  <c r="F219" i="11"/>
  <c r="F220" i="11"/>
  <c r="F221" i="11"/>
  <c r="F222" i="11"/>
  <c r="F223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6" i="11"/>
  <c r="F237" i="11"/>
  <c r="F238" i="11"/>
  <c r="F239" i="11"/>
  <c r="F240" i="11"/>
  <c r="F241" i="11"/>
  <c r="F242" i="11"/>
  <c r="F243" i="11"/>
  <c r="F244" i="11"/>
  <c r="F214" i="11"/>
  <c r="F2" i="11"/>
  <c r="F3" i="11"/>
  <c r="F184" i="11"/>
  <c r="F185" i="11"/>
  <c r="F186" i="11"/>
  <c r="F187" i="11"/>
  <c r="F188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18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69" i="11"/>
  <c r="F170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53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3" i="11"/>
  <c r="F144" i="11"/>
  <c r="F145" i="11"/>
  <c r="F146" i="11"/>
  <c r="F147" i="11"/>
  <c r="F148" i="11"/>
  <c r="F149" i="11"/>
  <c r="F150" i="11"/>
  <c r="F151" i="11"/>
  <c r="F152" i="11"/>
  <c r="F122" i="11"/>
  <c r="F93" i="11"/>
  <c r="F94" i="11"/>
  <c r="F95" i="11"/>
  <c r="F96" i="11"/>
  <c r="F97" i="11"/>
  <c r="F98" i="11"/>
  <c r="F99" i="11"/>
  <c r="F100" i="11"/>
  <c r="F101" i="11"/>
  <c r="F102" i="11"/>
  <c r="F103" i="11"/>
  <c r="F104" i="11"/>
  <c r="F105" i="11"/>
  <c r="F106" i="11"/>
  <c r="F107" i="11"/>
  <c r="F108" i="11"/>
  <c r="F109" i="11"/>
  <c r="F110" i="11"/>
  <c r="F111" i="11"/>
  <c r="F112" i="11"/>
  <c r="F113" i="11"/>
  <c r="F114" i="11"/>
  <c r="F115" i="11"/>
  <c r="F116" i="11"/>
  <c r="F117" i="11"/>
  <c r="F118" i="11"/>
  <c r="F119" i="11"/>
  <c r="F120" i="11"/>
  <c r="F121" i="11"/>
  <c r="F92" i="11"/>
  <c r="F62" i="11"/>
  <c r="F63" i="11"/>
  <c r="F64" i="11"/>
  <c r="F65" i="11"/>
  <c r="F66" i="11"/>
  <c r="F67" i="11"/>
  <c r="F68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88" i="11"/>
  <c r="F89" i="11"/>
  <c r="F90" i="11"/>
  <c r="F91" i="11"/>
  <c r="F61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7" i="11"/>
  <c r="F48" i="11"/>
  <c r="F49" i="11"/>
  <c r="F50" i="11"/>
  <c r="F51" i="11"/>
  <c r="F52" i="11"/>
  <c r="F53" i="11"/>
  <c r="F54" i="11"/>
  <c r="F55" i="11"/>
  <c r="F56" i="11"/>
  <c r="F57" i="11"/>
  <c r="F58" i="11"/>
  <c r="F59" i="11"/>
  <c r="F60" i="11"/>
  <c r="F33" i="11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A3" i="11"/>
  <c r="B3" i="11"/>
  <c r="D3" i="11"/>
  <c r="A4" i="11"/>
  <c r="B4" i="11"/>
  <c r="D4" i="11"/>
  <c r="A5" i="11"/>
  <c r="B5" i="11"/>
  <c r="D5" i="11"/>
  <c r="A6" i="11"/>
  <c r="B6" i="11"/>
  <c r="D6" i="11"/>
  <c r="A7" i="11"/>
  <c r="B7" i="11"/>
  <c r="D7" i="11"/>
  <c r="A8" i="11"/>
  <c r="B8" i="11"/>
  <c r="D8" i="11"/>
  <c r="A9" i="11"/>
  <c r="B9" i="11"/>
  <c r="D9" i="11"/>
  <c r="A10" i="11"/>
  <c r="B10" i="11"/>
  <c r="D10" i="11"/>
  <c r="A11" i="11"/>
  <c r="B11" i="11"/>
  <c r="D11" i="11"/>
  <c r="A12" i="11"/>
  <c r="B12" i="11"/>
  <c r="D12" i="11"/>
  <c r="A13" i="11"/>
  <c r="B13" i="11"/>
  <c r="D13" i="11"/>
  <c r="A14" i="11"/>
  <c r="B14" i="11"/>
  <c r="D14" i="11"/>
  <c r="A15" i="11"/>
  <c r="B15" i="11"/>
  <c r="D15" i="11"/>
  <c r="A16" i="11"/>
  <c r="B16" i="11"/>
  <c r="D16" i="11"/>
  <c r="A17" i="11"/>
  <c r="B17" i="11"/>
  <c r="D17" i="11"/>
  <c r="A18" i="11"/>
  <c r="B18" i="11"/>
  <c r="D18" i="11"/>
  <c r="A19" i="11"/>
  <c r="B19" i="11"/>
  <c r="D19" i="11"/>
  <c r="A20" i="11"/>
  <c r="B20" i="11"/>
  <c r="D20" i="11"/>
  <c r="A21" i="11"/>
  <c r="B21" i="11"/>
  <c r="D21" i="11"/>
  <c r="A22" i="11"/>
  <c r="B22" i="11"/>
  <c r="D22" i="11"/>
  <c r="A23" i="11"/>
  <c r="B23" i="11"/>
  <c r="D23" i="11"/>
  <c r="A24" i="11"/>
  <c r="B24" i="11"/>
  <c r="D24" i="11"/>
  <c r="A25" i="11"/>
  <c r="B25" i="11"/>
  <c r="D25" i="11"/>
  <c r="A26" i="11"/>
  <c r="B26" i="11"/>
  <c r="D26" i="11"/>
  <c r="A27" i="11"/>
  <c r="B27" i="11"/>
  <c r="D27" i="11"/>
  <c r="A28" i="11"/>
  <c r="B28" i="11"/>
  <c r="D28" i="11"/>
  <c r="A29" i="11"/>
  <c r="B29" i="11"/>
  <c r="D29" i="11"/>
  <c r="A30" i="11"/>
  <c r="B30" i="11"/>
  <c r="D30" i="11"/>
  <c r="A31" i="11"/>
  <c r="B31" i="11"/>
  <c r="D31" i="11"/>
  <c r="A32" i="11"/>
  <c r="B32" i="11"/>
  <c r="D32" i="11"/>
  <c r="A33" i="11"/>
  <c r="B33" i="11"/>
  <c r="D33" i="11"/>
  <c r="A34" i="11"/>
  <c r="B34" i="11"/>
  <c r="D34" i="11"/>
  <c r="A35" i="11"/>
  <c r="B35" i="11"/>
  <c r="D35" i="11"/>
  <c r="A36" i="11"/>
  <c r="B36" i="11"/>
  <c r="D36" i="11"/>
  <c r="A37" i="11"/>
  <c r="B37" i="11"/>
  <c r="D37" i="11"/>
  <c r="A38" i="11"/>
  <c r="B38" i="11"/>
  <c r="D38" i="11"/>
  <c r="A39" i="11"/>
  <c r="B39" i="11"/>
  <c r="D39" i="11"/>
  <c r="A40" i="11"/>
  <c r="B40" i="11"/>
  <c r="D40" i="11"/>
  <c r="A41" i="11"/>
  <c r="B41" i="11"/>
  <c r="D41" i="11"/>
  <c r="A42" i="11"/>
  <c r="B42" i="11"/>
  <c r="D42" i="11"/>
  <c r="A43" i="11"/>
  <c r="B43" i="11"/>
  <c r="D43" i="11"/>
  <c r="A44" i="11"/>
  <c r="B44" i="11"/>
  <c r="D44" i="11"/>
  <c r="A45" i="11"/>
  <c r="B45" i="11"/>
  <c r="D45" i="11"/>
  <c r="A46" i="11"/>
  <c r="B46" i="11"/>
  <c r="D46" i="11"/>
  <c r="A47" i="11"/>
  <c r="B47" i="11"/>
  <c r="D47" i="11"/>
  <c r="A48" i="11"/>
  <c r="B48" i="11"/>
  <c r="D48" i="11"/>
  <c r="A49" i="11"/>
  <c r="B49" i="11"/>
  <c r="D49" i="11"/>
  <c r="A50" i="11"/>
  <c r="B50" i="11"/>
  <c r="D50" i="11"/>
  <c r="A51" i="11"/>
  <c r="B51" i="11"/>
  <c r="D51" i="11"/>
  <c r="A52" i="11"/>
  <c r="B52" i="11"/>
  <c r="D52" i="11"/>
  <c r="A53" i="11"/>
  <c r="B53" i="11"/>
  <c r="D53" i="11"/>
  <c r="A54" i="11"/>
  <c r="B54" i="11"/>
  <c r="D54" i="11"/>
  <c r="A55" i="11"/>
  <c r="B55" i="11"/>
  <c r="D55" i="11"/>
  <c r="A56" i="11"/>
  <c r="B56" i="11"/>
  <c r="D56" i="11"/>
  <c r="A57" i="11"/>
  <c r="B57" i="11"/>
  <c r="D57" i="11"/>
  <c r="A58" i="11"/>
  <c r="B58" i="11"/>
  <c r="D58" i="11"/>
  <c r="A59" i="11"/>
  <c r="B59" i="11"/>
  <c r="D59" i="11"/>
  <c r="A60" i="11"/>
  <c r="B60" i="11"/>
  <c r="D60" i="11"/>
  <c r="A61" i="11"/>
  <c r="B61" i="11"/>
  <c r="D61" i="11"/>
  <c r="A62" i="11"/>
  <c r="B62" i="11"/>
  <c r="D62" i="11"/>
  <c r="A63" i="11"/>
  <c r="B63" i="11"/>
  <c r="D63" i="11"/>
  <c r="A64" i="11"/>
  <c r="B64" i="11"/>
  <c r="D64" i="11"/>
  <c r="A65" i="11"/>
  <c r="B65" i="11"/>
  <c r="D65" i="11"/>
  <c r="A66" i="11"/>
  <c r="B66" i="11"/>
  <c r="D66" i="11"/>
  <c r="A67" i="11"/>
  <c r="B67" i="11"/>
  <c r="D67" i="11"/>
  <c r="A68" i="11"/>
  <c r="B68" i="11"/>
  <c r="D68" i="11"/>
  <c r="A69" i="11"/>
  <c r="B69" i="11"/>
  <c r="D69" i="11"/>
  <c r="A70" i="11"/>
  <c r="B70" i="11"/>
  <c r="D70" i="11"/>
  <c r="A71" i="11"/>
  <c r="B71" i="11"/>
  <c r="D71" i="11"/>
  <c r="A72" i="11"/>
  <c r="B72" i="11"/>
  <c r="D72" i="11"/>
  <c r="A73" i="11"/>
  <c r="B73" i="11"/>
  <c r="D73" i="11"/>
  <c r="A74" i="11"/>
  <c r="B74" i="11"/>
  <c r="D74" i="11"/>
  <c r="A75" i="11"/>
  <c r="B75" i="11"/>
  <c r="D75" i="11"/>
  <c r="A76" i="11"/>
  <c r="B76" i="11"/>
  <c r="D76" i="11"/>
  <c r="A77" i="11"/>
  <c r="B77" i="11"/>
  <c r="D77" i="11"/>
  <c r="A78" i="11"/>
  <c r="B78" i="11"/>
  <c r="D78" i="11"/>
  <c r="A79" i="11"/>
  <c r="B79" i="11"/>
  <c r="D79" i="11"/>
  <c r="A80" i="11"/>
  <c r="B80" i="11"/>
  <c r="D80" i="11"/>
  <c r="A81" i="11"/>
  <c r="B81" i="11"/>
  <c r="D81" i="11"/>
  <c r="A82" i="11"/>
  <c r="B82" i="11"/>
  <c r="D82" i="11"/>
  <c r="A83" i="11"/>
  <c r="B83" i="11"/>
  <c r="D83" i="11"/>
  <c r="A84" i="11"/>
  <c r="B84" i="11"/>
  <c r="D84" i="11"/>
  <c r="A85" i="11"/>
  <c r="B85" i="11"/>
  <c r="D85" i="11"/>
  <c r="A86" i="11"/>
  <c r="B86" i="11"/>
  <c r="D86" i="11"/>
  <c r="A87" i="11"/>
  <c r="B87" i="11"/>
  <c r="D87" i="11"/>
  <c r="A88" i="11"/>
  <c r="B88" i="11"/>
  <c r="D88" i="11"/>
  <c r="A89" i="11"/>
  <c r="B89" i="11"/>
  <c r="D89" i="11"/>
  <c r="A90" i="11"/>
  <c r="B90" i="11"/>
  <c r="D90" i="11"/>
  <c r="A91" i="11"/>
  <c r="B91" i="11"/>
  <c r="D91" i="11"/>
  <c r="A92" i="11"/>
  <c r="B92" i="11"/>
  <c r="D92" i="11"/>
  <c r="A93" i="11"/>
  <c r="B93" i="11"/>
  <c r="D93" i="11"/>
  <c r="A94" i="11"/>
  <c r="B94" i="11"/>
  <c r="D94" i="11"/>
  <c r="A95" i="11"/>
  <c r="B95" i="11"/>
  <c r="D95" i="11"/>
  <c r="A96" i="11"/>
  <c r="B96" i="11"/>
  <c r="D96" i="11"/>
  <c r="A97" i="11"/>
  <c r="B97" i="11"/>
  <c r="D97" i="11"/>
  <c r="A98" i="11"/>
  <c r="B98" i="11"/>
  <c r="D98" i="11"/>
  <c r="A99" i="11"/>
  <c r="B99" i="11"/>
  <c r="D99" i="11"/>
  <c r="A100" i="11"/>
  <c r="B100" i="11"/>
  <c r="D100" i="11"/>
  <c r="A101" i="11"/>
  <c r="B101" i="11"/>
  <c r="D101" i="11"/>
  <c r="A102" i="11"/>
  <c r="B102" i="11"/>
  <c r="D102" i="11"/>
  <c r="A103" i="11"/>
  <c r="B103" i="11"/>
  <c r="D103" i="11"/>
  <c r="A104" i="11"/>
  <c r="B104" i="11"/>
  <c r="D104" i="11"/>
  <c r="A105" i="11"/>
  <c r="B105" i="11"/>
  <c r="D105" i="11"/>
  <c r="A106" i="11"/>
  <c r="B106" i="11"/>
  <c r="D106" i="11"/>
  <c r="A107" i="11"/>
  <c r="B107" i="11"/>
  <c r="D107" i="11"/>
  <c r="A108" i="11"/>
  <c r="B108" i="11"/>
  <c r="D108" i="11"/>
  <c r="A109" i="11"/>
  <c r="B109" i="11"/>
  <c r="D109" i="11"/>
  <c r="A110" i="11"/>
  <c r="B110" i="11"/>
  <c r="D110" i="11"/>
  <c r="A111" i="11"/>
  <c r="B111" i="11"/>
  <c r="D111" i="11"/>
  <c r="A112" i="11"/>
  <c r="B112" i="11"/>
  <c r="D112" i="11"/>
  <c r="A113" i="11"/>
  <c r="B113" i="11"/>
  <c r="D113" i="11"/>
  <c r="A114" i="11"/>
  <c r="B114" i="11"/>
  <c r="D114" i="11"/>
  <c r="A115" i="11"/>
  <c r="B115" i="11"/>
  <c r="D115" i="11"/>
  <c r="A116" i="11"/>
  <c r="B116" i="11"/>
  <c r="D116" i="11"/>
  <c r="A117" i="11"/>
  <c r="B117" i="11"/>
  <c r="D117" i="11"/>
  <c r="A118" i="11"/>
  <c r="B118" i="11"/>
  <c r="D118" i="11"/>
  <c r="A119" i="11"/>
  <c r="B119" i="11"/>
  <c r="D119" i="11"/>
  <c r="A120" i="11"/>
  <c r="B120" i="11"/>
  <c r="D120" i="11"/>
  <c r="A121" i="11"/>
  <c r="B121" i="11"/>
  <c r="D121" i="11"/>
  <c r="A122" i="11"/>
  <c r="B122" i="11"/>
  <c r="D122" i="11"/>
  <c r="A123" i="11"/>
  <c r="B123" i="11"/>
  <c r="D123" i="11"/>
  <c r="A124" i="11"/>
  <c r="B124" i="11"/>
  <c r="D124" i="11"/>
  <c r="A125" i="11"/>
  <c r="B125" i="11"/>
  <c r="D125" i="11"/>
  <c r="A126" i="11"/>
  <c r="B126" i="11"/>
  <c r="D126" i="11"/>
  <c r="A127" i="11"/>
  <c r="B127" i="11"/>
  <c r="D127" i="11"/>
  <c r="A128" i="11"/>
  <c r="B128" i="11"/>
  <c r="D128" i="11"/>
  <c r="A129" i="11"/>
  <c r="B129" i="11"/>
  <c r="D129" i="11"/>
  <c r="A130" i="11"/>
  <c r="B130" i="11"/>
  <c r="D130" i="11"/>
  <c r="A131" i="11"/>
  <c r="B131" i="11"/>
  <c r="D131" i="11"/>
  <c r="A132" i="11"/>
  <c r="B132" i="11"/>
  <c r="D132" i="11"/>
  <c r="A133" i="11"/>
  <c r="B133" i="11"/>
  <c r="D133" i="11"/>
  <c r="A134" i="11"/>
  <c r="B134" i="11"/>
  <c r="D134" i="11"/>
  <c r="A135" i="11"/>
  <c r="B135" i="11"/>
  <c r="D135" i="11"/>
  <c r="A136" i="11"/>
  <c r="B136" i="11"/>
  <c r="D136" i="11"/>
  <c r="A137" i="11"/>
  <c r="B137" i="11"/>
  <c r="D137" i="11"/>
  <c r="A138" i="11"/>
  <c r="B138" i="11"/>
  <c r="D138" i="11"/>
  <c r="A139" i="11"/>
  <c r="B139" i="11"/>
  <c r="D139" i="11"/>
  <c r="A140" i="11"/>
  <c r="B140" i="11"/>
  <c r="D140" i="11"/>
  <c r="A141" i="11"/>
  <c r="B141" i="11"/>
  <c r="D141" i="11"/>
  <c r="A142" i="11"/>
  <c r="B142" i="11"/>
  <c r="D142" i="11"/>
  <c r="A143" i="11"/>
  <c r="B143" i="11"/>
  <c r="D143" i="11"/>
  <c r="A144" i="11"/>
  <c r="B144" i="11"/>
  <c r="D144" i="11"/>
  <c r="A145" i="11"/>
  <c r="B145" i="11"/>
  <c r="D145" i="11"/>
  <c r="A146" i="11"/>
  <c r="B146" i="11"/>
  <c r="D146" i="11"/>
  <c r="A147" i="11"/>
  <c r="B147" i="11"/>
  <c r="D147" i="11"/>
  <c r="A148" i="11"/>
  <c r="B148" i="11"/>
  <c r="D148" i="11"/>
  <c r="A149" i="11"/>
  <c r="B149" i="11"/>
  <c r="D149" i="11"/>
  <c r="A150" i="11"/>
  <c r="B150" i="11"/>
  <c r="D150" i="11"/>
  <c r="A151" i="11"/>
  <c r="B151" i="11"/>
  <c r="D151" i="11"/>
  <c r="A152" i="11"/>
  <c r="B152" i="11"/>
  <c r="D152" i="11"/>
  <c r="A153" i="11"/>
  <c r="B153" i="11"/>
  <c r="D153" i="11"/>
  <c r="A154" i="11"/>
  <c r="B154" i="11"/>
  <c r="D154" i="11"/>
  <c r="A155" i="11"/>
  <c r="B155" i="11"/>
  <c r="D155" i="11"/>
  <c r="A156" i="11"/>
  <c r="B156" i="11"/>
  <c r="D156" i="11"/>
  <c r="A157" i="11"/>
  <c r="B157" i="11"/>
  <c r="D157" i="11"/>
  <c r="A158" i="11"/>
  <c r="B158" i="11"/>
  <c r="D158" i="11"/>
  <c r="A159" i="11"/>
  <c r="B159" i="11"/>
  <c r="D159" i="11"/>
  <c r="A160" i="11"/>
  <c r="B160" i="11"/>
  <c r="D160" i="11"/>
  <c r="A161" i="11"/>
  <c r="B161" i="11"/>
  <c r="D161" i="11"/>
  <c r="A162" i="11"/>
  <c r="B162" i="11"/>
  <c r="D162" i="11"/>
  <c r="A163" i="11"/>
  <c r="B163" i="11"/>
  <c r="D163" i="11"/>
  <c r="A164" i="11"/>
  <c r="B164" i="11"/>
  <c r="D164" i="11"/>
  <c r="A165" i="11"/>
  <c r="B165" i="11"/>
  <c r="D165" i="11"/>
  <c r="A166" i="11"/>
  <c r="B166" i="11"/>
  <c r="D166" i="11"/>
  <c r="A167" i="11"/>
  <c r="B167" i="11"/>
  <c r="D167" i="11"/>
  <c r="A168" i="11"/>
  <c r="B168" i="11"/>
  <c r="D168" i="11"/>
  <c r="A169" i="11"/>
  <c r="B169" i="11"/>
  <c r="D169" i="11"/>
  <c r="A170" i="11"/>
  <c r="B170" i="11"/>
  <c r="D170" i="11"/>
  <c r="A171" i="11"/>
  <c r="B171" i="11"/>
  <c r="D171" i="11"/>
  <c r="A172" i="11"/>
  <c r="B172" i="11"/>
  <c r="D172" i="11"/>
  <c r="A173" i="11"/>
  <c r="B173" i="11"/>
  <c r="D173" i="11"/>
  <c r="A174" i="11"/>
  <c r="B174" i="11"/>
  <c r="D174" i="11"/>
  <c r="A175" i="11"/>
  <c r="B175" i="11"/>
  <c r="D175" i="11"/>
  <c r="A176" i="11"/>
  <c r="B176" i="11"/>
  <c r="D176" i="11"/>
  <c r="A177" i="11"/>
  <c r="B177" i="11"/>
  <c r="D177" i="11"/>
  <c r="A178" i="11"/>
  <c r="B178" i="11"/>
  <c r="D178" i="11"/>
  <c r="A179" i="11"/>
  <c r="B179" i="11"/>
  <c r="D179" i="11"/>
  <c r="A180" i="11"/>
  <c r="B180" i="11"/>
  <c r="D180" i="11"/>
  <c r="A181" i="11"/>
  <c r="B181" i="11"/>
  <c r="D181" i="11"/>
  <c r="A182" i="11"/>
  <c r="B182" i="11"/>
  <c r="D182" i="11"/>
  <c r="A183" i="11"/>
  <c r="B183" i="11"/>
  <c r="D183" i="11"/>
  <c r="A184" i="11"/>
  <c r="B184" i="11"/>
  <c r="D184" i="11"/>
  <c r="A185" i="11"/>
  <c r="B185" i="11"/>
  <c r="D185" i="11"/>
  <c r="A186" i="11"/>
  <c r="B186" i="11"/>
  <c r="D186" i="11"/>
  <c r="A187" i="11"/>
  <c r="B187" i="11"/>
  <c r="D187" i="11"/>
  <c r="A188" i="11"/>
  <c r="B188" i="11"/>
  <c r="D188" i="11"/>
  <c r="A189" i="11"/>
  <c r="B189" i="11"/>
  <c r="D189" i="11"/>
  <c r="A190" i="11"/>
  <c r="B190" i="11"/>
  <c r="D190" i="11"/>
  <c r="A191" i="11"/>
  <c r="B191" i="11"/>
  <c r="D191" i="11"/>
  <c r="A192" i="11"/>
  <c r="B192" i="11"/>
  <c r="D192" i="11"/>
  <c r="A193" i="11"/>
  <c r="B193" i="11"/>
  <c r="D193" i="11"/>
  <c r="A194" i="11"/>
  <c r="B194" i="11"/>
  <c r="D194" i="11"/>
  <c r="A195" i="11"/>
  <c r="B195" i="11"/>
  <c r="D195" i="11"/>
  <c r="A196" i="11"/>
  <c r="B196" i="11"/>
  <c r="D196" i="11"/>
  <c r="A197" i="11"/>
  <c r="B197" i="11"/>
  <c r="D197" i="11"/>
  <c r="A198" i="11"/>
  <c r="B198" i="11"/>
  <c r="D198" i="11"/>
  <c r="A199" i="11"/>
  <c r="B199" i="11"/>
  <c r="D199" i="11"/>
  <c r="A200" i="11"/>
  <c r="B200" i="11"/>
  <c r="D200" i="11"/>
  <c r="A201" i="11"/>
  <c r="B201" i="11"/>
  <c r="D201" i="11"/>
  <c r="A202" i="11"/>
  <c r="B202" i="11"/>
  <c r="D202" i="11"/>
  <c r="A203" i="11"/>
  <c r="B203" i="11"/>
  <c r="D203" i="11"/>
  <c r="A204" i="11"/>
  <c r="B204" i="11"/>
  <c r="D204" i="11"/>
  <c r="A205" i="11"/>
  <c r="B205" i="11"/>
  <c r="D205" i="11"/>
  <c r="A206" i="11"/>
  <c r="B206" i="11"/>
  <c r="D206" i="11"/>
  <c r="A207" i="11"/>
  <c r="B207" i="11"/>
  <c r="D207" i="11"/>
  <c r="A208" i="11"/>
  <c r="B208" i="11"/>
  <c r="D208" i="11"/>
  <c r="A209" i="11"/>
  <c r="B209" i="11"/>
  <c r="D209" i="11"/>
  <c r="A210" i="11"/>
  <c r="B210" i="11"/>
  <c r="D210" i="11"/>
  <c r="A211" i="11"/>
  <c r="B211" i="11"/>
  <c r="D211" i="11"/>
  <c r="A212" i="11"/>
  <c r="B212" i="11"/>
  <c r="D212" i="11"/>
  <c r="A213" i="11"/>
  <c r="B213" i="11"/>
  <c r="D213" i="11"/>
  <c r="A214" i="11"/>
  <c r="B214" i="11"/>
  <c r="D214" i="11"/>
  <c r="A215" i="11"/>
  <c r="B215" i="11"/>
  <c r="D215" i="11"/>
  <c r="A216" i="11"/>
  <c r="B216" i="11"/>
  <c r="D216" i="11"/>
  <c r="A217" i="11"/>
  <c r="B217" i="11"/>
  <c r="D217" i="11"/>
  <c r="A218" i="11"/>
  <c r="B218" i="11"/>
  <c r="D218" i="11"/>
  <c r="A219" i="11"/>
  <c r="B219" i="11"/>
  <c r="D219" i="11"/>
  <c r="A220" i="11"/>
  <c r="B220" i="11"/>
  <c r="D220" i="11"/>
  <c r="A221" i="11"/>
  <c r="B221" i="11"/>
  <c r="D221" i="11"/>
  <c r="A222" i="11"/>
  <c r="B222" i="11"/>
  <c r="D222" i="11"/>
  <c r="A223" i="11"/>
  <c r="B223" i="11"/>
  <c r="D223" i="11"/>
  <c r="A224" i="11"/>
  <c r="B224" i="11"/>
  <c r="D224" i="11"/>
  <c r="A225" i="11"/>
  <c r="B225" i="11"/>
  <c r="D225" i="11"/>
  <c r="A226" i="11"/>
  <c r="B226" i="11"/>
  <c r="D226" i="11"/>
  <c r="A227" i="11"/>
  <c r="B227" i="11"/>
  <c r="D227" i="11"/>
  <c r="A228" i="11"/>
  <c r="B228" i="11"/>
  <c r="D228" i="11"/>
  <c r="A229" i="11"/>
  <c r="B229" i="11"/>
  <c r="D229" i="11"/>
  <c r="A230" i="11"/>
  <c r="B230" i="11"/>
  <c r="D230" i="11"/>
  <c r="A231" i="11"/>
  <c r="B231" i="11"/>
  <c r="D231" i="11"/>
  <c r="A232" i="11"/>
  <c r="B232" i="11"/>
  <c r="D232" i="11"/>
  <c r="A233" i="11"/>
  <c r="B233" i="11"/>
  <c r="D233" i="11"/>
  <c r="A234" i="11"/>
  <c r="B234" i="11"/>
  <c r="D234" i="11"/>
  <c r="A235" i="11"/>
  <c r="B235" i="11"/>
  <c r="D235" i="11"/>
  <c r="A236" i="11"/>
  <c r="B236" i="11"/>
  <c r="D236" i="11"/>
  <c r="A237" i="11"/>
  <c r="B237" i="11"/>
  <c r="D237" i="11"/>
  <c r="A238" i="11"/>
  <c r="B238" i="11"/>
  <c r="D238" i="11"/>
  <c r="A239" i="11"/>
  <c r="B239" i="11"/>
  <c r="D239" i="11"/>
  <c r="A240" i="11"/>
  <c r="B240" i="11"/>
  <c r="D240" i="11"/>
  <c r="A241" i="11"/>
  <c r="B241" i="11"/>
  <c r="D241" i="11"/>
  <c r="A242" i="11"/>
  <c r="B242" i="11"/>
  <c r="D242" i="11"/>
  <c r="A243" i="11"/>
  <c r="B243" i="11"/>
  <c r="D243" i="11"/>
  <c r="A244" i="11"/>
  <c r="B244" i="11"/>
  <c r="D244" i="11"/>
  <c r="A245" i="11"/>
  <c r="B245" i="11"/>
  <c r="D245" i="11"/>
  <c r="A246" i="11"/>
  <c r="B246" i="11"/>
  <c r="D246" i="11"/>
  <c r="A247" i="11"/>
  <c r="B247" i="11"/>
  <c r="D247" i="11"/>
  <c r="A248" i="11"/>
  <c r="B248" i="11"/>
  <c r="D248" i="11"/>
  <c r="A249" i="11"/>
  <c r="B249" i="11"/>
  <c r="D249" i="11"/>
  <c r="A250" i="11"/>
  <c r="B250" i="11"/>
  <c r="D250" i="11"/>
  <c r="A251" i="11"/>
  <c r="B251" i="11"/>
  <c r="D251" i="11"/>
  <c r="A252" i="11"/>
  <c r="B252" i="11"/>
  <c r="D252" i="11"/>
  <c r="A253" i="11"/>
  <c r="B253" i="11"/>
  <c r="D253" i="11"/>
  <c r="A254" i="11"/>
  <c r="B254" i="11"/>
  <c r="D254" i="11"/>
  <c r="A255" i="11"/>
  <c r="B255" i="11"/>
  <c r="D255" i="11"/>
  <c r="A256" i="11"/>
  <c r="B256" i="11"/>
  <c r="D256" i="11"/>
  <c r="A257" i="11"/>
  <c r="B257" i="11"/>
  <c r="D257" i="11"/>
  <c r="A258" i="11"/>
  <c r="B258" i="11"/>
  <c r="D258" i="11"/>
  <c r="A259" i="11"/>
  <c r="B259" i="11"/>
  <c r="D259" i="11"/>
  <c r="A260" i="11"/>
  <c r="B260" i="11"/>
  <c r="D260" i="11"/>
  <c r="A261" i="11"/>
  <c r="B261" i="11"/>
  <c r="D261" i="11"/>
  <c r="A262" i="11"/>
  <c r="B262" i="11"/>
  <c r="D262" i="11"/>
  <c r="A263" i="11"/>
  <c r="B263" i="11"/>
  <c r="D263" i="11"/>
  <c r="A264" i="11"/>
  <c r="B264" i="11"/>
  <c r="D264" i="11"/>
  <c r="A265" i="11"/>
  <c r="B265" i="11"/>
  <c r="D265" i="11"/>
  <c r="A266" i="11"/>
  <c r="B266" i="11"/>
  <c r="D266" i="11"/>
  <c r="A267" i="11"/>
  <c r="B267" i="11"/>
  <c r="D267" i="11"/>
  <c r="A268" i="11"/>
  <c r="B268" i="11"/>
  <c r="D268" i="11"/>
  <c r="A269" i="11"/>
  <c r="B269" i="11"/>
  <c r="D269" i="11"/>
  <c r="A270" i="11"/>
  <c r="B270" i="11"/>
  <c r="D270" i="11"/>
  <c r="A271" i="11"/>
  <c r="B271" i="11"/>
  <c r="D271" i="11"/>
  <c r="A272" i="11"/>
  <c r="B272" i="11"/>
  <c r="D272" i="11"/>
  <c r="A273" i="11"/>
  <c r="B273" i="11"/>
  <c r="D273" i="11"/>
  <c r="A274" i="11"/>
  <c r="B274" i="11"/>
  <c r="D274" i="11"/>
  <c r="A275" i="11"/>
  <c r="B275" i="11"/>
  <c r="D275" i="11"/>
  <c r="A276" i="11"/>
  <c r="B276" i="11"/>
  <c r="D276" i="11"/>
  <c r="A277" i="11"/>
  <c r="B277" i="11"/>
  <c r="D277" i="11"/>
  <c r="A278" i="11"/>
  <c r="B278" i="11"/>
  <c r="D278" i="11"/>
  <c r="A279" i="11"/>
  <c r="B279" i="11"/>
  <c r="D279" i="11"/>
  <c r="A280" i="11"/>
  <c r="B280" i="11"/>
  <c r="D280" i="11"/>
  <c r="A281" i="11"/>
  <c r="B281" i="11"/>
  <c r="D281" i="11"/>
  <c r="A282" i="11"/>
  <c r="B282" i="11"/>
  <c r="D282" i="11"/>
  <c r="A283" i="11"/>
  <c r="B283" i="11"/>
  <c r="D283" i="11"/>
  <c r="A284" i="11"/>
  <c r="B284" i="11"/>
  <c r="D284" i="11"/>
  <c r="A285" i="11"/>
  <c r="B285" i="11"/>
  <c r="D285" i="11"/>
  <c r="A286" i="11"/>
  <c r="B286" i="11"/>
  <c r="D286" i="11"/>
  <c r="A287" i="11"/>
  <c r="B287" i="11"/>
  <c r="D287" i="11"/>
  <c r="A288" i="11"/>
  <c r="B288" i="11"/>
  <c r="D288" i="11"/>
  <c r="A289" i="11"/>
  <c r="B289" i="11"/>
  <c r="D289" i="11"/>
  <c r="A290" i="11"/>
  <c r="B290" i="11"/>
  <c r="D290" i="11"/>
  <c r="A291" i="11"/>
  <c r="B291" i="11"/>
  <c r="D291" i="11"/>
  <c r="A292" i="11"/>
  <c r="B292" i="11"/>
  <c r="D292" i="11"/>
  <c r="A293" i="11"/>
  <c r="B293" i="11"/>
  <c r="D293" i="11"/>
  <c r="A294" i="11"/>
  <c r="B294" i="11"/>
  <c r="D294" i="11"/>
  <c r="A295" i="11"/>
  <c r="B295" i="11"/>
  <c r="D295" i="11"/>
  <c r="A296" i="11"/>
  <c r="B296" i="11"/>
  <c r="D296" i="11"/>
  <c r="A297" i="11"/>
  <c r="B297" i="11"/>
  <c r="D297" i="11"/>
  <c r="A298" i="11"/>
  <c r="B298" i="11"/>
  <c r="D298" i="11"/>
  <c r="A299" i="11"/>
  <c r="B299" i="11"/>
  <c r="D299" i="11"/>
  <c r="A300" i="11"/>
  <c r="B300" i="11"/>
  <c r="D300" i="11"/>
  <c r="A301" i="11"/>
  <c r="B301" i="11"/>
  <c r="D301" i="11"/>
  <c r="A302" i="11"/>
  <c r="B302" i="11"/>
  <c r="D302" i="11"/>
  <c r="A303" i="11"/>
  <c r="B303" i="11"/>
  <c r="D303" i="11"/>
  <c r="A304" i="11"/>
  <c r="B304" i="11"/>
  <c r="D304" i="11"/>
  <c r="A305" i="11"/>
  <c r="B305" i="11"/>
  <c r="D305" i="11"/>
  <c r="A306" i="11"/>
  <c r="B306" i="11"/>
  <c r="D306" i="11"/>
  <c r="A307" i="11"/>
  <c r="B307" i="11"/>
  <c r="D307" i="11"/>
  <c r="A308" i="11"/>
  <c r="B308" i="11"/>
  <c r="D308" i="11"/>
  <c r="A309" i="11"/>
  <c r="B309" i="11"/>
  <c r="D309" i="11"/>
  <c r="A310" i="11"/>
  <c r="B310" i="11"/>
  <c r="D310" i="11"/>
  <c r="A311" i="11"/>
  <c r="B311" i="11"/>
  <c r="D311" i="11"/>
  <c r="A312" i="11"/>
  <c r="B312" i="11"/>
  <c r="D312" i="11"/>
  <c r="A313" i="11"/>
  <c r="B313" i="11"/>
  <c r="D313" i="11"/>
  <c r="A314" i="11"/>
  <c r="B314" i="11"/>
  <c r="D314" i="11"/>
  <c r="A315" i="11"/>
  <c r="B315" i="11"/>
  <c r="D315" i="11"/>
  <c r="A316" i="11"/>
  <c r="B316" i="11"/>
  <c r="D316" i="11"/>
  <c r="A317" i="11"/>
  <c r="B317" i="11"/>
  <c r="D317" i="11"/>
  <c r="A318" i="11"/>
  <c r="B318" i="11"/>
  <c r="D318" i="11"/>
  <c r="A319" i="11"/>
  <c r="B319" i="11"/>
  <c r="D319" i="11"/>
  <c r="A320" i="11"/>
  <c r="B320" i="11"/>
  <c r="D320" i="11"/>
  <c r="A321" i="11"/>
  <c r="B321" i="11"/>
  <c r="D321" i="11"/>
  <c r="A322" i="11"/>
  <c r="B322" i="11"/>
  <c r="D322" i="11"/>
  <c r="A323" i="11"/>
  <c r="B323" i="11"/>
  <c r="D323" i="11"/>
  <c r="A324" i="11"/>
  <c r="B324" i="11"/>
  <c r="D324" i="11"/>
  <c r="A325" i="11"/>
  <c r="B325" i="11"/>
  <c r="D325" i="11"/>
  <c r="A326" i="11"/>
  <c r="B326" i="11"/>
  <c r="D326" i="11"/>
  <c r="A327" i="11"/>
  <c r="B327" i="11"/>
  <c r="D327" i="11"/>
  <c r="A328" i="11"/>
  <c r="B328" i="11"/>
  <c r="D328" i="11"/>
  <c r="A329" i="11"/>
  <c r="B329" i="11"/>
  <c r="D329" i="11"/>
  <c r="A330" i="11"/>
  <c r="B330" i="11"/>
  <c r="D330" i="11"/>
  <c r="A331" i="11"/>
  <c r="B331" i="11"/>
  <c r="D331" i="11"/>
  <c r="A332" i="11"/>
  <c r="B332" i="11"/>
  <c r="D332" i="11"/>
  <c r="A333" i="11"/>
  <c r="B333" i="11"/>
  <c r="D333" i="11"/>
  <c r="A334" i="11"/>
  <c r="B334" i="11"/>
  <c r="D334" i="11"/>
  <c r="A335" i="11"/>
  <c r="B335" i="11"/>
  <c r="D335" i="11"/>
  <c r="A336" i="11"/>
  <c r="B336" i="11"/>
  <c r="D336" i="11"/>
  <c r="A337" i="11"/>
  <c r="B337" i="11"/>
  <c r="D337" i="11"/>
  <c r="A338" i="11"/>
  <c r="B338" i="11"/>
  <c r="D338" i="11"/>
  <c r="A339" i="11"/>
  <c r="B339" i="11"/>
  <c r="D339" i="11"/>
  <c r="A340" i="11"/>
  <c r="B340" i="11"/>
  <c r="D340" i="11"/>
  <c r="A341" i="11"/>
  <c r="B341" i="11"/>
  <c r="D341" i="11"/>
  <c r="A342" i="11"/>
  <c r="B342" i="11"/>
  <c r="D342" i="11"/>
  <c r="A343" i="11"/>
  <c r="B343" i="11"/>
  <c r="D343" i="11"/>
  <c r="A344" i="11"/>
  <c r="B344" i="11"/>
  <c r="D344" i="11"/>
  <c r="A345" i="11"/>
  <c r="B345" i="11"/>
  <c r="D345" i="11"/>
  <c r="A346" i="11"/>
  <c r="B346" i="11"/>
  <c r="D346" i="11"/>
  <c r="A347" i="11"/>
  <c r="B347" i="11"/>
  <c r="D347" i="11"/>
  <c r="A348" i="11"/>
  <c r="B348" i="11"/>
  <c r="D348" i="11"/>
  <c r="A349" i="11"/>
  <c r="B349" i="11"/>
  <c r="D349" i="11"/>
  <c r="A350" i="11"/>
  <c r="B350" i="11"/>
  <c r="D350" i="11"/>
  <c r="A351" i="11"/>
  <c r="B351" i="11"/>
  <c r="D351" i="11"/>
  <c r="A352" i="11"/>
  <c r="B352" i="11"/>
  <c r="D352" i="11"/>
  <c r="A353" i="11"/>
  <c r="B353" i="11"/>
  <c r="D353" i="11"/>
  <c r="A354" i="11"/>
  <c r="B354" i="11"/>
  <c r="D354" i="11"/>
  <c r="A355" i="11"/>
  <c r="B355" i="11"/>
  <c r="D355" i="11"/>
  <c r="A356" i="11"/>
  <c r="B356" i="11"/>
  <c r="D356" i="11"/>
  <c r="A357" i="11"/>
  <c r="B357" i="11"/>
  <c r="D357" i="11"/>
  <c r="A358" i="11"/>
  <c r="B358" i="11"/>
  <c r="D358" i="11"/>
  <c r="A359" i="11"/>
  <c r="B359" i="11"/>
  <c r="D359" i="11"/>
  <c r="A360" i="11"/>
  <c r="B360" i="11"/>
  <c r="D360" i="11"/>
  <c r="A361" i="11"/>
  <c r="B361" i="11"/>
  <c r="D361" i="11"/>
  <c r="A362" i="11"/>
  <c r="B362" i="11"/>
  <c r="D362" i="11"/>
  <c r="A363" i="11"/>
  <c r="B363" i="11"/>
  <c r="D363" i="11"/>
  <c r="A364" i="11"/>
  <c r="B364" i="11"/>
  <c r="D364" i="11"/>
  <c r="A365" i="11"/>
  <c r="B365" i="11"/>
  <c r="D365" i="11"/>
  <c r="A366" i="11"/>
  <c r="B366" i="11"/>
  <c r="D366" i="11"/>
  <c r="A367" i="11"/>
  <c r="B367" i="11"/>
  <c r="D367" i="11"/>
  <c r="A368" i="11"/>
  <c r="B368" i="11"/>
  <c r="D368" i="11"/>
  <c r="A369" i="11"/>
  <c r="B369" i="11"/>
  <c r="D369" i="11"/>
  <c r="A370" i="11"/>
  <c r="B370" i="11"/>
  <c r="D370" i="11"/>
  <c r="A371" i="11"/>
  <c r="B371" i="11"/>
  <c r="D371" i="11"/>
  <c r="A372" i="11"/>
  <c r="B372" i="11"/>
  <c r="D372" i="11"/>
  <c r="A373" i="11"/>
  <c r="B373" i="11"/>
  <c r="D373" i="11"/>
  <c r="A374" i="11"/>
  <c r="B374" i="11"/>
  <c r="D374" i="11"/>
  <c r="A375" i="11"/>
  <c r="B375" i="11"/>
  <c r="D375" i="11"/>
  <c r="A376" i="11"/>
  <c r="B376" i="11"/>
  <c r="D376" i="11"/>
  <c r="A377" i="11"/>
  <c r="B377" i="11"/>
  <c r="D377" i="11"/>
  <c r="A378" i="11"/>
  <c r="B378" i="11"/>
  <c r="D378" i="11"/>
  <c r="A379" i="11"/>
  <c r="B379" i="11"/>
  <c r="D379" i="11"/>
  <c r="A380" i="11"/>
  <c r="B380" i="11"/>
  <c r="D380" i="11"/>
  <c r="A381" i="11"/>
  <c r="B381" i="11"/>
  <c r="D381" i="11"/>
  <c r="A382" i="11"/>
  <c r="B382" i="11"/>
  <c r="D382" i="11"/>
  <c r="A383" i="11"/>
  <c r="B383" i="11"/>
  <c r="D383" i="11"/>
  <c r="A384" i="11"/>
  <c r="B384" i="11"/>
  <c r="D384" i="11"/>
  <c r="A385" i="11"/>
  <c r="B385" i="11"/>
  <c r="D385" i="11"/>
  <c r="A386" i="11"/>
  <c r="B386" i="11"/>
  <c r="D386" i="11"/>
  <c r="A387" i="11"/>
  <c r="B387" i="11"/>
  <c r="D387" i="11"/>
  <c r="A388" i="11"/>
  <c r="B388" i="11"/>
  <c r="D388" i="11"/>
  <c r="A389" i="11"/>
  <c r="B389" i="11"/>
  <c r="D389" i="11"/>
  <c r="A390" i="11"/>
  <c r="B390" i="11"/>
  <c r="D390" i="11"/>
  <c r="A391" i="11"/>
  <c r="B391" i="11"/>
  <c r="D391" i="11"/>
  <c r="A392" i="11"/>
  <c r="B392" i="11"/>
  <c r="D392" i="11"/>
  <c r="A393" i="11"/>
  <c r="B393" i="11"/>
  <c r="D393" i="11"/>
  <c r="A394" i="11"/>
  <c r="B394" i="11"/>
  <c r="D394" i="11"/>
  <c r="A395" i="11"/>
  <c r="B395" i="11"/>
  <c r="D395" i="11"/>
  <c r="A396" i="11"/>
  <c r="B396" i="11"/>
  <c r="D396" i="11"/>
  <c r="A397" i="11"/>
  <c r="B397" i="11"/>
  <c r="D397" i="11"/>
  <c r="A398" i="11"/>
  <c r="B398" i="11"/>
  <c r="D398" i="11"/>
  <c r="A399" i="11"/>
  <c r="B399" i="11"/>
  <c r="D399" i="11"/>
  <c r="A400" i="11"/>
  <c r="B400" i="11"/>
  <c r="D400" i="11"/>
  <c r="A401" i="11"/>
  <c r="B401" i="11"/>
  <c r="D401" i="11"/>
  <c r="A402" i="11"/>
  <c r="B402" i="11"/>
  <c r="D402" i="11"/>
  <c r="A403" i="11"/>
  <c r="B403" i="11"/>
  <c r="D403" i="11"/>
  <c r="A404" i="11"/>
  <c r="B404" i="11"/>
  <c r="D404" i="11"/>
  <c r="A405" i="11"/>
  <c r="B405" i="11"/>
  <c r="D405" i="11"/>
  <c r="A406" i="11"/>
  <c r="B406" i="11"/>
  <c r="D406" i="11"/>
  <c r="A407" i="11"/>
  <c r="B407" i="11"/>
  <c r="D407" i="11"/>
  <c r="A408" i="11"/>
  <c r="B408" i="11"/>
  <c r="D408" i="11"/>
  <c r="A409" i="11"/>
  <c r="B409" i="11"/>
  <c r="D409" i="11"/>
  <c r="A410" i="11"/>
  <c r="B410" i="11"/>
  <c r="D410" i="11"/>
  <c r="A411" i="11"/>
  <c r="B411" i="11"/>
  <c r="D411" i="11"/>
  <c r="A412" i="11"/>
  <c r="B412" i="11"/>
  <c r="D412" i="11"/>
  <c r="A413" i="11"/>
  <c r="B413" i="11"/>
  <c r="D413" i="11"/>
  <c r="A414" i="11"/>
  <c r="B414" i="11"/>
  <c r="D414" i="11"/>
  <c r="A415" i="11"/>
  <c r="B415" i="11"/>
  <c r="D415" i="11"/>
  <c r="A416" i="11"/>
  <c r="B416" i="11"/>
  <c r="D416" i="11"/>
  <c r="A417" i="11"/>
  <c r="B417" i="11"/>
  <c r="D417" i="11"/>
  <c r="A418" i="11"/>
  <c r="B418" i="11"/>
  <c r="D418" i="11"/>
  <c r="A419" i="11"/>
  <c r="B419" i="11"/>
  <c r="D419" i="11"/>
  <c r="A420" i="11"/>
  <c r="B420" i="11"/>
  <c r="D420" i="11"/>
  <c r="A421" i="11"/>
  <c r="B421" i="11"/>
  <c r="D421" i="11"/>
  <c r="A422" i="11"/>
  <c r="B422" i="11"/>
  <c r="D422" i="11"/>
  <c r="A423" i="11"/>
  <c r="B423" i="11"/>
  <c r="D423" i="11"/>
  <c r="A424" i="11"/>
  <c r="B424" i="11"/>
  <c r="D424" i="11"/>
  <c r="A425" i="11"/>
  <c r="B425" i="11"/>
  <c r="D425" i="11"/>
  <c r="A426" i="11"/>
  <c r="B426" i="11"/>
  <c r="D426" i="11"/>
  <c r="A427" i="11"/>
  <c r="B427" i="11"/>
  <c r="D427" i="11"/>
  <c r="A428" i="11"/>
  <c r="B428" i="11"/>
  <c r="D428" i="11"/>
  <c r="A429" i="11"/>
  <c r="B429" i="11"/>
  <c r="D429" i="11"/>
  <c r="A430" i="11"/>
  <c r="B430" i="11"/>
  <c r="D430" i="11"/>
  <c r="A431" i="11"/>
  <c r="B431" i="11"/>
  <c r="D431" i="11"/>
  <c r="A432" i="11"/>
  <c r="B432" i="11"/>
  <c r="D432" i="11"/>
  <c r="A433" i="11"/>
  <c r="B433" i="11"/>
  <c r="D433" i="11"/>
  <c r="A434" i="11"/>
  <c r="B434" i="11"/>
  <c r="D434" i="11"/>
  <c r="A435" i="11"/>
  <c r="B435" i="11"/>
  <c r="D435" i="11"/>
  <c r="A436" i="11"/>
  <c r="B436" i="11"/>
  <c r="D436" i="11"/>
  <c r="A437" i="11"/>
  <c r="B437" i="11"/>
  <c r="D437" i="11"/>
  <c r="A438" i="11"/>
  <c r="B438" i="11"/>
  <c r="D438" i="11"/>
  <c r="A439" i="11"/>
  <c r="B439" i="11"/>
  <c r="D439" i="11"/>
  <c r="A440" i="11"/>
  <c r="B440" i="11"/>
  <c r="D440" i="11"/>
  <c r="A441" i="11"/>
  <c r="B441" i="11"/>
  <c r="D441" i="11"/>
  <c r="A442" i="11"/>
  <c r="B442" i="11"/>
  <c r="D442" i="11"/>
  <c r="A443" i="11"/>
  <c r="B443" i="11"/>
  <c r="D443" i="11"/>
  <c r="A444" i="11"/>
  <c r="B444" i="11"/>
  <c r="D444" i="11"/>
  <c r="A445" i="11"/>
  <c r="B445" i="11"/>
  <c r="D445" i="11"/>
  <c r="A446" i="11"/>
  <c r="B446" i="11"/>
  <c r="D446" i="11"/>
  <c r="A447" i="11"/>
  <c r="B447" i="11"/>
  <c r="D447" i="11"/>
  <c r="A448" i="11"/>
  <c r="B448" i="11"/>
  <c r="D448" i="11"/>
  <c r="A449" i="11"/>
  <c r="B449" i="11"/>
  <c r="D449" i="11"/>
  <c r="A450" i="11"/>
  <c r="B450" i="11"/>
  <c r="D450" i="11"/>
  <c r="A451" i="11"/>
  <c r="B451" i="11"/>
  <c r="D451" i="11"/>
  <c r="A452" i="11"/>
  <c r="B452" i="11"/>
  <c r="D452" i="11"/>
  <c r="A453" i="11"/>
  <c r="B453" i="11"/>
  <c r="D453" i="11"/>
  <c r="A454" i="11"/>
  <c r="B454" i="11"/>
  <c r="D454" i="11"/>
  <c r="A455" i="11"/>
  <c r="B455" i="11"/>
  <c r="D455" i="11"/>
  <c r="A456" i="11"/>
  <c r="B456" i="11"/>
  <c r="D456" i="11"/>
  <c r="A457" i="11"/>
  <c r="B457" i="11"/>
  <c r="D457" i="11"/>
  <c r="A458" i="11"/>
  <c r="B458" i="11"/>
  <c r="D458" i="11"/>
  <c r="A459" i="11"/>
  <c r="B459" i="11"/>
  <c r="D459" i="11"/>
  <c r="A460" i="11"/>
  <c r="B460" i="11"/>
  <c r="D460" i="11"/>
  <c r="A461" i="11"/>
  <c r="B461" i="11"/>
  <c r="D461" i="11"/>
  <c r="A462" i="11"/>
  <c r="B462" i="11"/>
  <c r="D462" i="11"/>
  <c r="A463" i="11"/>
  <c r="B463" i="11"/>
  <c r="D463" i="11"/>
  <c r="A464" i="11"/>
  <c r="B464" i="11"/>
  <c r="D464" i="11"/>
  <c r="A465" i="11"/>
  <c r="B465" i="11"/>
  <c r="D465" i="11"/>
  <c r="A466" i="11"/>
  <c r="B466" i="11"/>
  <c r="D466" i="11"/>
  <c r="A467" i="11"/>
  <c r="B467" i="11"/>
  <c r="D467" i="11"/>
  <c r="A468" i="11"/>
  <c r="B468" i="11"/>
  <c r="D468" i="11"/>
  <c r="A469" i="11"/>
  <c r="B469" i="11"/>
  <c r="D469" i="11"/>
  <c r="A470" i="11"/>
  <c r="B470" i="11"/>
  <c r="D470" i="11"/>
  <c r="A471" i="11"/>
  <c r="B471" i="11"/>
  <c r="D471" i="11"/>
  <c r="A472" i="11"/>
  <c r="B472" i="11"/>
  <c r="D472" i="11"/>
  <c r="A473" i="11"/>
  <c r="B473" i="11"/>
  <c r="D473" i="11"/>
  <c r="A474" i="11"/>
  <c r="B474" i="11"/>
  <c r="D474" i="11"/>
  <c r="A475" i="11"/>
  <c r="B475" i="11"/>
  <c r="D475" i="11"/>
  <c r="A476" i="11"/>
  <c r="B476" i="11"/>
  <c r="D476" i="11"/>
  <c r="A477" i="11"/>
  <c r="B477" i="11"/>
  <c r="D477" i="11"/>
  <c r="A478" i="11"/>
  <c r="B478" i="11"/>
  <c r="D478" i="11"/>
  <c r="A479" i="11"/>
  <c r="B479" i="11"/>
  <c r="D479" i="11"/>
  <c r="A480" i="11"/>
  <c r="B480" i="11"/>
  <c r="D480" i="11"/>
  <c r="A481" i="11"/>
  <c r="B481" i="11"/>
  <c r="D481" i="11"/>
  <c r="A482" i="11"/>
  <c r="B482" i="11"/>
  <c r="D482" i="11"/>
  <c r="A483" i="11"/>
  <c r="B483" i="11"/>
  <c r="D483" i="11"/>
  <c r="A484" i="11"/>
  <c r="B484" i="11"/>
  <c r="D484" i="11"/>
  <c r="A485" i="11"/>
  <c r="B485" i="11"/>
  <c r="D485" i="11"/>
  <c r="A486" i="11"/>
  <c r="B486" i="11"/>
  <c r="D486" i="11"/>
  <c r="A487" i="11"/>
  <c r="B487" i="11"/>
  <c r="D487" i="11"/>
  <c r="A488" i="11"/>
  <c r="B488" i="11"/>
  <c r="D488" i="11"/>
  <c r="A489" i="11"/>
  <c r="B489" i="11"/>
  <c r="D489" i="11"/>
  <c r="A490" i="11"/>
  <c r="B490" i="11"/>
  <c r="D490" i="11"/>
  <c r="A491" i="11"/>
  <c r="B491" i="11"/>
  <c r="D491" i="11"/>
  <c r="A492" i="11"/>
  <c r="B492" i="11"/>
  <c r="D492" i="11"/>
  <c r="A493" i="11"/>
  <c r="B493" i="11"/>
  <c r="D493" i="11"/>
  <c r="A494" i="11"/>
  <c r="B494" i="11"/>
  <c r="D494" i="11"/>
  <c r="A495" i="11"/>
  <c r="B495" i="11"/>
  <c r="D495" i="11"/>
  <c r="A496" i="11"/>
  <c r="B496" i="11"/>
  <c r="D496" i="11"/>
  <c r="A497" i="11"/>
  <c r="B497" i="11"/>
  <c r="D497" i="11"/>
  <c r="A498" i="11"/>
  <c r="B498" i="11"/>
  <c r="D498" i="11"/>
  <c r="A499" i="11"/>
  <c r="B499" i="11"/>
  <c r="D499" i="11"/>
  <c r="A500" i="11"/>
  <c r="B500" i="11"/>
  <c r="D500" i="11"/>
  <c r="A501" i="11"/>
  <c r="B501" i="11"/>
  <c r="D501" i="11"/>
  <c r="A502" i="11"/>
  <c r="B502" i="11"/>
  <c r="D502" i="11"/>
  <c r="A503" i="11"/>
  <c r="B503" i="11"/>
  <c r="D503" i="11"/>
  <c r="A504" i="11"/>
  <c r="B504" i="11"/>
  <c r="D504" i="11"/>
  <c r="A505" i="11"/>
  <c r="B505" i="11"/>
  <c r="D505" i="11"/>
  <c r="A506" i="11"/>
  <c r="B506" i="11"/>
  <c r="D506" i="11"/>
  <c r="A507" i="11"/>
  <c r="B507" i="11"/>
  <c r="D507" i="11"/>
  <c r="A508" i="11"/>
  <c r="B508" i="11"/>
  <c r="D508" i="11"/>
  <c r="A509" i="11"/>
  <c r="B509" i="11"/>
  <c r="D509" i="11"/>
  <c r="A510" i="11"/>
  <c r="B510" i="11"/>
  <c r="D510" i="11"/>
  <c r="A511" i="11"/>
  <c r="B511" i="11"/>
  <c r="D511" i="11"/>
  <c r="A512" i="11"/>
  <c r="B512" i="11"/>
  <c r="D512" i="11"/>
  <c r="A513" i="11"/>
  <c r="B513" i="11"/>
  <c r="D513" i="11"/>
  <c r="A514" i="11"/>
  <c r="B514" i="11"/>
  <c r="D514" i="11"/>
  <c r="A515" i="11"/>
  <c r="B515" i="11"/>
  <c r="D515" i="11"/>
  <c r="A516" i="11"/>
  <c r="B516" i="11"/>
  <c r="D516" i="11"/>
  <c r="A517" i="11"/>
  <c r="B517" i="11"/>
  <c r="D517" i="11"/>
  <c r="A518" i="11"/>
  <c r="B518" i="11"/>
  <c r="D518" i="11"/>
  <c r="A519" i="11"/>
  <c r="B519" i="11"/>
  <c r="D519" i="11"/>
  <c r="A520" i="11"/>
  <c r="B520" i="11"/>
  <c r="D520" i="11"/>
  <c r="A521" i="11"/>
  <c r="B521" i="11"/>
  <c r="D521" i="11"/>
  <c r="A522" i="11"/>
  <c r="B522" i="11"/>
  <c r="D522" i="11"/>
  <c r="A523" i="11"/>
  <c r="B523" i="11"/>
  <c r="D523" i="11"/>
  <c r="A524" i="11"/>
  <c r="B524" i="11"/>
  <c r="D524" i="11"/>
  <c r="A525" i="11"/>
  <c r="B525" i="11"/>
  <c r="D525" i="11"/>
  <c r="A526" i="11"/>
  <c r="B526" i="11"/>
  <c r="D526" i="11"/>
  <c r="A527" i="11"/>
  <c r="B527" i="11"/>
  <c r="D527" i="11"/>
  <c r="A528" i="11"/>
  <c r="B528" i="11"/>
  <c r="D528" i="11"/>
  <c r="A529" i="11"/>
  <c r="B529" i="11"/>
  <c r="D529" i="11"/>
  <c r="A530" i="11"/>
  <c r="B530" i="11"/>
  <c r="D530" i="11"/>
  <c r="A531" i="11"/>
  <c r="B531" i="11"/>
  <c r="D531" i="11"/>
  <c r="A532" i="11"/>
  <c r="B532" i="11"/>
  <c r="D532" i="11"/>
  <c r="A533" i="11"/>
  <c r="B533" i="11"/>
  <c r="D533" i="11"/>
  <c r="A534" i="11"/>
  <c r="B534" i="11"/>
  <c r="D534" i="11"/>
  <c r="A535" i="11"/>
  <c r="B535" i="11"/>
  <c r="D535" i="11"/>
  <c r="A536" i="11"/>
  <c r="B536" i="11"/>
  <c r="D536" i="11"/>
  <c r="A537" i="11"/>
  <c r="B537" i="11"/>
  <c r="D537" i="11"/>
  <c r="A538" i="11"/>
  <c r="B538" i="11"/>
  <c r="D538" i="11"/>
  <c r="A539" i="11"/>
  <c r="B539" i="11"/>
  <c r="D539" i="11"/>
  <c r="A540" i="11"/>
  <c r="B540" i="11"/>
  <c r="D540" i="11"/>
  <c r="A541" i="11"/>
  <c r="B541" i="11"/>
  <c r="D541" i="11"/>
  <c r="A542" i="11"/>
  <c r="B542" i="11"/>
  <c r="D542" i="11"/>
  <c r="A543" i="11"/>
  <c r="B543" i="11"/>
  <c r="D543" i="11"/>
  <c r="A544" i="11"/>
  <c r="B544" i="11"/>
  <c r="D544" i="11"/>
  <c r="A545" i="11"/>
  <c r="B545" i="11"/>
  <c r="D545" i="11"/>
  <c r="A546" i="11"/>
  <c r="B546" i="11"/>
  <c r="D546" i="11"/>
  <c r="A547" i="11"/>
  <c r="B547" i="11"/>
  <c r="D547" i="11"/>
  <c r="A548" i="11"/>
  <c r="B548" i="11"/>
  <c r="D548" i="11"/>
  <c r="A549" i="11"/>
  <c r="B549" i="11"/>
  <c r="D549" i="11"/>
  <c r="A550" i="11"/>
  <c r="B550" i="11"/>
  <c r="D550" i="11"/>
  <c r="A551" i="11"/>
  <c r="B551" i="11"/>
  <c r="D551" i="11"/>
  <c r="A552" i="11"/>
  <c r="B552" i="11"/>
  <c r="D552" i="11"/>
  <c r="A553" i="11"/>
  <c r="B553" i="11"/>
  <c r="D553" i="11"/>
  <c r="A554" i="11"/>
  <c r="B554" i="11"/>
  <c r="D554" i="11"/>
  <c r="A555" i="11"/>
  <c r="B555" i="11"/>
  <c r="D555" i="11"/>
  <c r="A556" i="11"/>
  <c r="B556" i="11"/>
  <c r="D556" i="11"/>
  <c r="A557" i="11"/>
  <c r="B557" i="11"/>
  <c r="D557" i="11"/>
  <c r="A558" i="11"/>
  <c r="B558" i="11"/>
  <c r="D558" i="11"/>
  <c r="A559" i="11"/>
  <c r="B559" i="11"/>
  <c r="D559" i="11"/>
  <c r="A560" i="11"/>
  <c r="B560" i="11"/>
  <c r="D560" i="11"/>
  <c r="A561" i="11"/>
  <c r="B561" i="11"/>
  <c r="D561" i="11"/>
  <c r="A562" i="11"/>
  <c r="B562" i="11"/>
  <c r="D562" i="11"/>
  <c r="A563" i="11"/>
  <c r="B563" i="11"/>
  <c r="D563" i="11"/>
  <c r="A564" i="11"/>
  <c r="B564" i="11"/>
  <c r="D564" i="11"/>
  <c r="A565" i="11"/>
  <c r="B565" i="11"/>
  <c r="D565" i="11"/>
  <c r="A566" i="11"/>
  <c r="B566" i="11"/>
  <c r="D566" i="11"/>
  <c r="A567" i="11"/>
  <c r="B567" i="11"/>
  <c r="D567" i="11"/>
  <c r="A568" i="11"/>
  <c r="B568" i="11"/>
  <c r="D568" i="11"/>
  <c r="A569" i="11"/>
  <c r="B569" i="11"/>
  <c r="D569" i="11"/>
  <c r="A570" i="11"/>
  <c r="B570" i="11"/>
  <c r="D570" i="11"/>
  <c r="A571" i="11"/>
  <c r="B571" i="11"/>
  <c r="D571" i="11"/>
  <c r="A572" i="11"/>
  <c r="B572" i="11"/>
  <c r="D572" i="11"/>
  <c r="A573" i="11"/>
  <c r="B573" i="11"/>
  <c r="D573" i="11"/>
  <c r="A574" i="11"/>
  <c r="B574" i="11"/>
  <c r="D574" i="11"/>
  <c r="A575" i="11"/>
  <c r="B575" i="11"/>
  <c r="D575" i="11"/>
  <c r="A576" i="11"/>
  <c r="B576" i="11"/>
  <c r="D576" i="11"/>
  <c r="A577" i="11"/>
  <c r="B577" i="11"/>
  <c r="D577" i="11"/>
  <c r="A578" i="11"/>
  <c r="B578" i="11"/>
  <c r="D578" i="11"/>
  <c r="A579" i="11"/>
  <c r="B579" i="11"/>
  <c r="D579" i="11"/>
  <c r="A580" i="11"/>
  <c r="B580" i="11"/>
  <c r="D580" i="11"/>
  <c r="A581" i="11"/>
  <c r="B581" i="11"/>
  <c r="D581" i="11"/>
  <c r="A582" i="11"/>
  <c r="B582" i="11"/>
  <c r="D582" i="11"/>
  <c r="A583" i="11"/>
  <c r="B583" i="11"/>
  <c r="D583" i="11"/>
  <c r="A584" i="11"/>
  <c r="B584" i="11"/>
  <c r="D584" i="11"/>
  <c r="A585" i="11"/>
  <c r="B585" i="11"/>
  <c r="D585" i="11"/>
  <c r="A586" i="11"/>
  <c r="B586" i="11"/>
  <c r="D586" i="11"/>
  <c r="A587" i="11"/>
  <c r="B587" i="11"/>
  <c r="D587" i="11"/>
  <c r="A588" i="11"/>
  <c r="B588" i="11"/>
  <c r="D588" i="11"/>
  <c r="A589" i="11"/>
  <c r="B589" i="11"/>
  <c r="D589" i="11"/>
  <c r="A590" i="11"/>
  <c r="B590" i="11"/>
  <c r="D590" i="11"/>
  <c r="A591" i="11"/>
  <c r="B591" i="11"/>
  <c r="D591" i="11"/>
  <c r="A592" i="11"/>
  <c r="B592" i="11"/>
  <c r="D592" i="11"/>
  <c r="A593" i="11"/>
  <c r="B593" i="11"/>
  <c r="D593" i="11"/>
  <c r="A594" i="11"/>
  <c r="B594" i="11"/>
  <c r="D594" i="11"/>
  <c r="A595" i="11"/>
  <c r="B595" i="11"/>
  <c r="D595" i="11"/>
  <c r="A596" i="11"/>
  <c r="B596" i="11"/>
  <c r="D596" i="11"/>
  <c r="A597" i="11"/>
  <c r="B597" i="11"/>
  <c r="D597" i="11"/>
  <c r="A598" i="11"/>
  <c r="B598" i="11"/>
  <c r="D598" i="11"/>
  <c r="A599" i="11"/>
  <c r="B599" i="11"/>
  <c r="D599" i="11"/>
  <c r="A600" i="11"/>
  <c r="B600" i="11"/>
  <c r="D600" i="11"/>
  <c r="A601" i="11"/>
  <c r="B601" i="11"/>
  <c r="D601" i="11"/>
  <c r="A602" i="11"/>
  <c r="B602" i="11"/>
  <c r="D602" i="11"/>
  <c r="A603" i="11"/>
  <c r="B603" i="11"/>
  <c r="D603" i="11"/>
  <c r="A604" i="11"/>
  <c r="B604" i="11"/>
  <c r="D604" i="11"/>
  <c r="A605" i="11"/>
  <c r="B605" i="11"/>
  <c r="D605" i="11"/>
  <c r="A606" i="11"/>
  <c r="B606" i="11"/>
  <c r="D606" i="11"/>
  <c r="A607" i="11"/>
  <c r="B607" i="11"/>
  <c r="D607" i="11"/>
  <c r="A608" i="11"/>
  <c r="B608" i="11"/>
  <c r="D608" i="11"/>
  <c r="A609" i="11"/>
  <c r="B609" i="11"/>
  <c r="D609" i="11"/>
  <c r="A610" i="11"/>
  <c r="B610" i="11"/>
  <c r="D610" i="11"/>
  <c r="A611" i="11"/>
  <c r="B611" i="11"/>
  <c r="D611" i="11"/>
  <c r="A612" i="11"/>
  <c r="B612" i="11"/>
  <c r="D612" i="11"/>
  <c r="A613" i="11"/>
  <c r="B613" i="11"/>
  <c r="D613" i="11"/>
  <c r="A614" i="11"/>
  <c r="B614" i="11"/>
  <c r="D614" i="11"/>
  <c r="A615" i="11"/>
  <c r="B615" i="11"/>
  <c r="D615" i="11"/>
  <c r="A616" i="11"/>
  <c r="B616" i="11"/>
  <c r="D616" i="11"/>
  <c r="A617" i="11"/>
  <c r="B617" i="11"/>
  <c r="D617" i="11"/>
  <c r="A618" i="11"/>
  <c r="B618" i="11"/>
  <c r="D618" i="11"/>
  <c r="A619" i="11"/>
  <c r="B619" i="11"/>
  <c r="D619" i="11"/>
  <c r="A620" i="11"/>
  <c r="B620" i="11"/>
  <c r="D620" i="11"/>
  <c r="A621" i="11"/>
  <c r="B621" i="11"/>
  <c r="D621" i="11"/>
  <c r="A622" i="11"/>
  <c r="B622" i="11"/>
  <c r="D622" i="11"/>
  <c r="A623" i="11"/>
  <c r="B623" i="11"/>
  <c r="D623" i="11"/>
  <c r="A624" i="11"/>
  <c r="B624" i="11"/>
  <c r="D624" i="11"/>
  <c r="A625" i="11"/>
  <c r="B625" i="11"/>
  <c r="D625" i="11"/>
  <c r="A626" i="11"/>
  <c r="B626" i="11"/>
  <c r="D626" i="11"/>
  <c r="A627" i="11"/>
  <c r="B627" i="11"/>
  <c r="D627" i="11"/>
  <c r="A628" i="11"/>
  <c r="B628" i="11"/>
  <c r="D628" i="11"/>
  <c r="A629" i="11"/>
  <c r="B629" i="11"/>
  <c r="D629" i="11"/>
  <c r="A630" i="11"/>
  <c r="B630" i="11"/>
  <c r="D630" i="11"/>
  <c r="A631" i="11"/>
  <c r="B631" i="11"/>
  <c r="D631" i="11"/>
  <c r="A632" i="11"/>
  <c r="B632" i="11"/>
  <c r="D632" i="11"/>
  <c r="A633" i="11"/>
  <c r="B633" i="11"/>
  <c r="D633" i="11"/>
  <c r="A634" i="11"/>
  <c r="B634" i="11"/>
  <c r="D634" i="11"/>
  <c r="A635" i="11"/>
  <c r="B635" i="11"/>
  <c r="D635" i="11"/>
  <c r="A636" i="11"/>
  <c r="B636" i="11"/>
  <c r="D636" i="11"/>
  <c r="A637" i="11"/>
  <c r="B637" i="11"/>
  <c r="D637" i="11"/>
  <c r="A638" i="11"/>
  <c r="B638" i="11"/>
  <c r="D638" i="11"/>
  <c r="A639" i="11"/>
  <c r="B639" i="11"/>
  <c r="D639" i="11"/>
  <c r="A640" i="11"/>
  <c r="B640" i="11"/>
  <c r="D640" i="11"/>
  <c r="A641" i="11"/>
  <c r="B641" i="11"/>
  <c r="D641" i="11"/>
  <c r="A642" i="11"/>
  <c r="B642" i="11"/>
  <c r="D642" i="11"/>
  <c r="A643" i="11"/>
  <c r="B643" i="11"/>
  <c r="D643" i="11"/>
  <c r="A644" i="11"/>
  <c r="B644" i="11"/>
  <c r="D644" i="11"/>
  <c r="A645" i="11"/>
  <c r="B645" i="11"/>
  <c r="D645" i="11"/>
  <c r="A646" i="11"/>
  <c r="B646" i="11"/>
  <c r="D646" i="11"/>
  <c r="A647" i="11"/>
  <c r="B647" i="11"/>
  <c r="D647" i="11"/>
  <c r="A648" i="11"/>
  <c r="B648" i="11"/>
  <c r="D648" i="11"/>
  <c r="A649" i="11"/>
  <c r="B649" i="11"/>
  <c r="D649" i="11"/>
  <c r="A650" i="11"/>
  <c r="B650" i="11"/>
  <c r="D650" i="11"/>
  <c r="A651" i="11"/>
  <c r="B651" i="11"/>
  <c r="D651" i="11"/>
  <c r="A652" i="11"/>
  <c r="B652" i="11"/>
  <c r="D652" i="11"/>
  <c r="A653" i="11"/>
  <c r="B653" i="11"/>
  <c r="D653" i="11"/>
  <c r="A654" i="11"/>
  <c r="B654" i="11"/>
  <c r="D654" i="11"/>
  <c r="A655" i="11"/>
  <c r="B655" i="11"/>
  <c r="D655" i="11"/>
  <c r="A656" i="11"/>
  <c r="B656" i="11"/>
  <c r="D656" i="11"/>
  <c r="A657" i="11"/>
  <c r="B657" i="11"/>
  <c r="D657" i="11"/>
  <c r="A658" i="11"/>
  <c r="B658" i="11"/>
  <c r="D658" i="11"/>
  <c r="A659" i="11"/>
  <c r="B659" i="11"/>
  <c r="D659" i="11"/>
  <c r="A660" i="11"/>
  <c r="B660" i="11"/>
  <c r="D660" i="11"/>
  <c r="A661" i="11"/>
  <c r="B661" i="11"/>
  <c r="D661" i="11"/>
  <c r="A662" i="11"/>
  <c r="B662" i="11"/>
  <c r="D662" i="11"/>
  <c r="A663" i="11"/>
  <c r="B663" i="11"/>
  <c r="D663" i="11"/>
  <c r="A664" i="11"/>
  <c r="B664" i="11"/>
  <c r="D664" i="11"/>
  <c r="A665" i="11"/>
  <c r="B665" i="11"/>
  <c r="D665" i="11"/>
  <c r="A666" i="11"/>
  <c r="B666" i="11"/>
  <c r="D666" i="11"/>
  <c r="A667" i="11"/>
  <c r="B667" i="11"/>
  <c r="D667" i="11"/>
  <c r="A668" i="11"/>
  <c r="B668" i="11"/>
  <c r="D668" i="11"/>
  <c r="A669" i="11"/>
  <c r="B669" i="11"/>
  <c r="D669" i="11"/>
  <c r="A670" i="11"/>
  <c r="B670" i="11"/>
  <c r="D670" i="11"/>
  <c r="A671" i="11"/>
  <c r="B671" i="11"/>
  <c r="D671" i="11"/>
  <c r="A672" i="11"/>
  <c r="B672" i="11"/>
  <c r="D672" i="11"/>
  <c r="A673" i="11"/>
  <c r="B673" i="11"/>
  <c r="D673" i="11"/>
  <c r="A674" i="11"/>
  <c r="B674" i="11"/>
  <c r="D674" i="11"/>
  <c r="A675" i="11"/>
  <c r="B675" i="11"/>
  <c r="D675" i="11"/>
  <c r="A676" i="11"/>
  <c r="B676" i="11"/>
  <c r="D676" i="11"/>
  <c r="A677" i="11"/>
  <c r="B677" i="11"/>
  <c r="D677" i="11"/>
  <c r="A678" i="11"/>
  <c r="B678" i="11"/>
  <c r="D678" i="11"/>
  <c r="A679" i="11"/>
  <c r="B679" i="11"/>
  <c r="D679" i="11"/>
  <c r="A680" i="11"/>
  <c r="B680" i="11"/>
  <c r="D680" i="11"/>
  <c r="A681" i="11"/>
  <c r="B681" i="11"/>
  <c r="D681" i="11"/>
  <c r="A682" i="11"/>
  <c r="B682" i="11"/>
  <c r="D682" i="11"/>
  <c r="A683" i="11"/>
  <c r="B683" i="11"/>
  <c r="D683" i="11"/>
  <c r="A684" i="11"/>
  <c r="B684" i="11"/>
  <c r="D684" i="11"/>
  <c r="A685" i="11"/>
  <c r="B685" i="11"/>
  <c r="D685" i="11"/>
  <c r="A686" i="11"/>
  <c r="B686" i="11"/>
  <c r="D686" i="11"/>
  <c r="A687" i="11"/>
  <c r="B687" i="11"/>
  <c r="D687" i="11"/>
  <c r="A688" i="11"/>
  <c r="B688" i="11"/>
  <c r="D688" i="11"/>
  <c r="A689" i="11"/>
  <c r="B689" i="11"/>
  <c r="D689" i="11"/>
  <c r="A690" i="11"/>
  <c r="B690" i="11"/>
  <c r="D690" i="11"/>
  <c r="A691" i="11"/>
  <c r="B691" i="11"/>
  <c r="D691" i="11"/>
  <c r="A692" i="11"/>
  <c r="B692" i="11"/>
  <c r="D692" i="11"/>
  <c r="A693" i="11"/>
  <c r="B693" i="11"/>
  <c r="D693" i="11"/>
  <c r="A694" i="11"/>
  <c r="B694" i="11"/>
  <c r="D694" i="11"/>
  <c r="A695" i="11"/>
  <c r="B695" i="11"/>
  <c r="D695" i="11"/>
  <c r="A696" i="11"/>
  <c r="B696" i="11"/>
  <c r="D696" i="11"/>
  <c r="A697" i="11"/>
  <c r="B697" i="11"/>
  <c r="D697" i="11"/>
  <c r="A698" i="11"/>
  <c r="B698" i="11"/>
  <c r="D698" i="11"/>
  <c r="A699" i="11"/>
  <c r="B699" i="11"/>
  <c r="D699" i="11"/>
  <c r="A700" i="11"/>
  <c r="B700" i="11"/>
  <c r="D700" i="11"/>
  <c r="A701" i="11"/>
  <c r="B701" i="11"/>
  <c r="D701" i="11"/>
  <c r="A702" i="11"/>
  <c r="B702" i="11"/>
  <c r="D702" i="11"/>
  <c r="A703" i="11"/>
  <c r="B703" i="11"/>
  <c r="D703" i="11"/>
  <c r="A704" i="11"/>
  <c r="B704" i="11"/>
  <c r="D704" i="11"/>
  <c r="A705" i="11"/>
  <c r="B705" i="11"/>
  <c r="D705" i="11"/>
  <c r="A706" i="11"/>
  <c r="B706" i="11"/>
  <c r="D706" i="11"/>
  <c r="A707" i="11"/>
  <c r="B707" i="11"/>
  <c r="D707" i="11"/>
  <c r="A708" i="11"/>
  <c r="B708" i="11"/>
  <c r="D708" i="11"/>
  <c r="A709" i="11"/>
  <c r="B709" i="11"/>
  <c r="D709" i="11"/>
  <c r="A710" i="11"/>
  <c r="B710" i="11"/>
  <c r="D710" i="11"/>
  <c r="A711" i="11"/>
  <c r="B711" i="11"/>
  <c r="D711" i="11"/>
  <c r="A712" i="11"/>
  <c r="B712" i="11"/>
  <c r="D712" i="11"/>
  <c r="A713" i="11"/>
  <c r="B713" i="11"/>
  <c r="D713" i="11"/>
  <c r="A714" i="11"/>
  <c r="B714" i="11"/>
  <c r="D714" i="11"/>
  <c r="A715" i="11"/>
  <c r="B715" i="11"/>
  <c r="D715" i="11"/>
  <c r="A716" i="11"/>
  <c r="B716" i="11"/>
  <c r="D716" i="11"/>
  <c r="A717" i="11"/>
  <c r="B717" i="11"/>
  <c r="D717" i="11"/>
  <c r="A718" i="11"/>
  <c r="B718" i="11"/>
  <c r="D718" i="11"/>
  <c r="A719" i="11"/>
  <c r="B719" i="11"/>
  <c r="D719" i="11"/>
  <c r="A720" i="11"/>
  <c r="B720" i="11"/>
  <c r="D720" i="11"/>
  <c r="A721" i="11"/>
  <c r="B721" i="11"/>
  <c r="D721" i="11"/>
  <c r="A722" i="11"/>
  <c r="B722" i="11"/>
  <c r="D722" i="11"/>
  <c r="A723" i="11"/>
  <c r="B723" i="11"/>
  <c r="D723" i="11"/>
  <c r="A724" i="11"/>
  <c r="B724" i="11"/>
  <c r="D724" i="11"/>
  <c r="A725" i="11"/>
  <c r="B725" i="11"/>
  <c r="D725" i="11"/>
  <c r="A726" i="11"/>
  <c r="B726" i="11"/>
  <c r="D726" i="11"/>
  <c r="A727" i="11"/>
  <c r="B727" i="11"/>
  <c r="D727" i="11"/>
  <c r="A728" i="11"/>
  <c r="B728" i="11"/>
  <c r="D728" i="11"/>
  <c r="A729" i="11"/>
  <c r="B729" i="11"/>
  <c r="D729" i="11"/>
  <c r="A730" i="11"/>
  <c r="B730" i="11"/>
  <c r="D730" i="11"/>
  <c r="A731" i="11"/>
  <c r="B731" i="11"/>
  <c r="D731" i="11"/>
  <c r="A732" i="11"/>
  <c r="B732" i="11"/>
  <c r="D732" i="11"/>
  <c r="A2" i="11"/>
  <c r="B2" i="11"/>
  <c r="D2" i="11"/>
  <c r="D6" i="10"/>
  <c r="G6" i="10"/>
  <c r="J6" i="10"/>
  <c r="M6" i="10"/>
  <c r="P6" i="10"/>
  <c r="P38" i="10" s="1"/>
  <c r="S6" i="10"/>
  <c r="V6" i="10"/>
  <c r="Y6" i="10"/>
  <c r="AB6" i="10"/>
  <c r="AE6" i="10"/>
  <c r="AH6" i="10"/>
  <c r="AK6" i="10"/>
  <c r="D7" i="10"/>
  <c r="G7" i="10"/>
  <c r="J7" i="10"/>
  <c r="M7" i="10"/>
  <c r="M38" i="10" s="1"/>
  <c r="P7" i="10"/>
  <c r="S7" i="10"/>
  <c r="V7" i="10"/>
  <c r="Y7" i="10"/>
  <c r="AB7" i="10"/>
  <c r="AE7" i="10"/>
  <c r="AH7" i="10"/>
  <c r="AK7" i="10"/>
  <c r="D8" i="10"/>
  <c r="G8" i="10"/>
  <c r="J8" i="10"/>
  <c r="M8" i="10"/>
  <c r="P8" i="10"/>
  <c r="S8" i="10"/>
  <c r="V8" i="10"/>
  <c r="Y8" i="10"/>
  <c r="AB8" i="10"/>
  <c r="AE8" i="10"/>
  <c r="AH8" i="10"/>
  <c r="AK8" i="10"/>
  <c r="D9" i="10"/>
  <c r="G9" i="10"/>
  <c r="J9" i="10"/>
  <c r="M9" i="10"/>
  <c r="P9" i="10"/>
  <c r="S9" i="10"/>
  <c r="V9" i="10"/>
  <c r="Y9" i="10"/>
  <c r="AB9" i="10"/>
  <c r="AE9" i="10"/>
  <c r="AH9" i="10"/>
  <c r="AK9" i="10"/>
  <c r="D10" i="10"/>
  <c r="G10" i="10"/>
  <c r="J10" i="10"/>
  <c r="M10" i="10"/>
  <c r="P10" i="10"/>
  <c r="S10" i="10"/>
  <c r="V10" i="10"/>
  <c r="Y10" i="10"/>
  <c r="AB10" i="10"/>
  <c r="AE10" i="10"/>
  <c r="AH10" i="10"/>
  <c r="AK10" i="10"/>
  <c r="D11" i="10"/>
  <c r="G11" i="10"/>
  <c r="J11" i="10"/>
  <c r="M11" i="10"/>
  <c r="P11" i="10"/>
  <c r="S11" i="10"/>
  <c r="V11" i="10"/>
  <c r="Y11" i="10"/>
  <c r="AB11" i="10"/>
  <c r="AE11" i="10"/>
  <c r="AH11" i="10"/>
  <c r="AK11" i="10"/>
  <c r="D12" i="10"/>
  <c r="G12" i="10"/>
  <c r="J12" i="10"/>
  <c r="M12" i="10"/>
  <c r="P12" i="10"/>
  <c r="S12" i="10"/>
  <c r="V12" i="10"/>
  <c r="Y12" i="10"/>
  <c r="AB12" i="10"/>
  <c r="AE12" i="10"/>
  <c r="AH12" i="10"/>
  <c r="AK12" i="10"/>
  <c r="D13" i="10"/>
  <c r="G13" i="10"/>
  <c r="J13" i="10"/>
  <c r="M13" i="10"/>
  <c r="P13" i="10"/>
  <c r="S13" i="10"/>
  <c r="V13" i="10"/>
  <c r="Y13" i="10"/>
  <c r="AB13" i="10"/>
  <c r="AE13" i="10"/>
  <c r="AH13" i="10"/>
  <c r="AK13" i="10"/>
  <c r="D14" i="10"/>
  <c r="G14" i="10"/>
  <c r="J14" i="10"/>
  <c r="M14" i="10"/>
  <c r="P14" i="10"/>
  <c r="S14" i="10"/>
  <c r="V14" i="10"/>
  <c r="Y14" i="10"/>
  <c r="AB14" i="10"/>
  <c r="AE14" i="10"/>
  <c r="AH14" i="10"/>
  <c r="AK14" i="10"/>
  <c r="D15" i="10"/>
  <c r="G15" i="10"/>
  <c r="J15" i="10"/>
  <c r="M15" i="10"/>
  <c r="P15" i="10"/>
  <c r="S15" i="10"/>
  <c r="V15" i="10"/>
  <c r="Y15" i="10"/>
  <c r="AB15" i="10"/>
  <c r="AE15" i="10"/>
  <c r="AH15" i="10"/>
  <c r="AK15" i="10"/>
  <c r="D16" i="10"/>
  <c r="G16" i="10"/>
  <c r="J16" i="10"/>
  <c r="M16" i="10"/>
  <c r="P16" i="10"/>
  <c r="S16" i="10"/>
  <c r="V16" i="10"/>
  <c r="Y16" i="10"/>
  <c r="AB16" i="10"/>
  <c r="AE16" i="10"/>
  <c r="AH16" i="10"/>
  <c r="AK16" i="10"/>
  <c r="D17" i="10"/>
  <c r="G17" i="10"/>
  <c r="J17" i="10"/>
  <c r="M17" i="10"/>
  <c r="P17" i="10"/>
  <c r="S17" i="10"/>
  <c r="V17" i="10"/>
  <c r="Y17" i="10"/>
  <c r="AB17" i="10"/>
  <c r="AE17" i="10"/>
  <c r="AH17" i="10"/>
  <c r="AK17" i="10"/>
  <c r="D18" i="10"/>
  <c r="G18" i="10"/>
  <c r="J18" i="10"/>
  <c r="M18" i="10"/>
  <c r="P18" i="10"/>
  <c r="S18" i="10"/>
  <c r="V18" i="10"/>
  <c r="Y18" i="10"/>
  <c r="AB18" i="10"/>
  <c r="AE18" i="10"/>
  <c r="AH18" i="10"/>
  <c r="AK18" i="10"/>
  <c r="D19" i="10"/>
  <c r="G19" i="10"/>
  <c r="J19" i="10"/>
  <c r="M19" i="10"/>
  <c r="P19" i="10"/>
  <c r="S19" i="10"/>
  <c r="V19" i="10"/>
  <c r="Y19" i="10"/>
  <c r="AB19" i="10"/>
  <c r="AE19" i="10"/>
  <c r="AH19" i="10"/>
  <c r="AK19" i="10"/>
  <c r="D20" i="10"/>
  <c r="G20" i="10"/>
  <c r="J20" i="10"/>
  <c r="M20" i="10"/>
  <c r="P20" i="10"/>
  <c r="S20" i="10"/>
  <c r="V20" i="10"/>
  <c r="Y20" i="10"/>
  <c r="AB20" i="10"/>
  <c r="AE20" i="10"/>
  <c r="AH20" i="10"/>
  <c r="AK20" i="10"/>
  <c r="D21" i="10"/>
  <c r="G21" i="10"/>
  <c r="J21" i="10"/>
  <c r="M21" i="10"/>
  <c r="P21" i="10"/>
  <c r="S21" i="10"/>
  <c r="V21" i="10"/>
  <c r="Y21" i="10"/>
  <c r="AB21" i="10"/>
  <c r="AE21" i="10"/>
  <c r="AH21" i="10"/>
  <c r="AK21" i="10"/>
  <c r="D22" i="10"/>
  <c r="G22" i="10"/>
  <c r="J22" i="10"/>
  <c r="M22" i="10"/>
  <c r="P22" i="10"/>
  <c r="S22" i="10"/>
  <c r="V22" i="10"/>
  <c r="Y22" i="10"/>
  <c r="AB22" i="10"/>
  <c r="AE22" i="10"/>
  <c r="AH22" i="10"/>
  <c r="AK22" i="10"/>
  <c r="D23" i="10"/>
  <c r="G23" i="10"/>
  <c r="J23" i="10"/>
  <c r="M23" i="10"/>
  <c r="P23" i="10"/>
  <c r="S23" i="10"/>
  <c r="V23" i="10"/>
  <c r="Y23" i="10"/>
  <c r="AB23" i="10"/>
  <c r="AE23" i="10"/>
  <c r="AH23" i="10"/>
  <c r="AK23" i="10"/>
  <c r="D24" i="10"/>
  <c r="G24" i="10"/>
  <c r="J24" i="10"/>
  <c r="M24" i="10"/>
  <c r="P24" i="10"/>
  <c r="S24" i="10"/>
  <c r="V24" i="10"/>
  <c r="Y24" i="10"/>
  <c r="AB24" i="10"/>
  <c r="AE24" i="10"/>
  <c r="AH24" i="10"/>
  <c r="AK24" i="10"/>
  <c r="D25" i="10"/>
  <c r="G25" i="10"/>
  <c r="J25" i="10"/>
  <c r="M25" i="10"/>
  <c r="P25" i="10"/>
  <c r="S25" i="10"/>
  <c r="V25" i="10"/>
  <c r="Y25" i="10"/>
  <c r="AB25" i="10"/>
  <c r="AE25" i="10"/>
  <c r="AH25" i="10"/>
  <c r="AK25" i="10"/>
  <c r="D26" i="10"/>
  <c r="G26" i="10"/>
  <c r="J26" i="10"/>
  <c r="M26" i="10"/>
  <c r="P26" i="10"/>
  <c r="S26" i="10"/>
  <c r="V26" i="10"/>
  <c r="Y26" i="10"/>
  <c r="AB26" i="10"/>
  <c r="AE26" i="10"/>
  <c r="AH26" i="10"/>
  <c r="AK26" i="10"/>
  <c r="D27" i="10"/>
  <c r="G27" i="10"/>
  <c r="J27" i="10"/>
  <c r="M27" i="10"/>
  <c r="P27" i="10"/>
  <c r="S27" i="10"/>
  <c r="V27" i="10"/>
  <c r="Y27" i="10"/>
  <c r="AB27" i="10"/>
  <c r="AE27" i="10"/>
  <c r="AH27" i="10"/>
  <c r="AK27" i="10"/>
  <c r="D28" i="10"/>
  <c r="G28" i="10"/>
  <c r="J28" i="10"/>
  <c r="M28" i="10"/>
  <c r="P28" i="10"/>
  <c r="V28" i="10"/>
  <c r="Y28" i="10"/>
  <c r="AB28" i="10"/>
  <c r="AB38" i="10" s="1"/>
  <c r="AE28" i="10"/>
  <c r="AH28" i="10"/>
  <c r="AK28" i="10"/>
  <c r="D29" i="10"/>
  <c r="D38" i="10" s="1"/>
  <c r="G29" i="10"/>
  <c r="G38" i="10" s="1"/>
  <c r="J29" i="10"/>
  <c r="M29" i="10"/>
  <c r="P29" i="10"/>
  <c r="S29" i="10"/>
  <c r="S38" i="10" s="1"/>
  <c r="V29" i="10"/>
  <c r="Y29" i="10"/>
  <c r="AB29" i="10"/>
  <c r="AE29" i="10"/>
  <c r="AE38" i="10" s="1"/>
  <c r="AH29" i="10"/>
  <c r="AK29" i="10"/>
  <c r="D30" i="10"/>
  <c r="G30" i="10"/>
  <c r="J30" i="10"/>
  <c r="M30" i="10"/>
  <c r="P30" i="10"/>
  <c r="S30" i="10"/>
  <c r="V30" i="10"/>
  <c r="Y30" i="10"/>
  <c r="AB30" i="10"/>
  <c r="AE30" i="10"/>
  <c r="AH30" i="10"/>
  <c r="AK30" i="10"/>
  <c r="D31" i="10"/>
  <c r="G31" i="10"/>
  <c r="J31" i="10"/>
  <c r="M31" i="10"/>
  <c r="P31" i="10"/>
  <c r="S31" i="10"/>
  <c r="V31" i="10"/>
  <c r="Y31" i="10"/>
  <c r="AB31" i="10"/>
  <c r="AE31" i="10"/>
  <c r="AH31" i="10"/>
  <c r="AK31" i="10"/>
  <c r="D32" i="10"/>
  <c r="G32" i="10"/>
  <c r="J32" i="10"/>
  <c r="M32" i="10"/>
  <c r="P32" i="10"/>
  <c r="S32" i="10"/>
  <c r="V32" i="10"/>
  <c r="Y32" i="10"/>
  <c r="AB32" i="10"/>
  <c r="AE32" i="10"/>
  <c r="AH32" i="10"/>
  <c r="AK32" i="10"/>
  <c r="D33" i="10"/>
  <c r="G33" i="10"/>
  <c r="J33" i="10"/>
  <c r="M33" i="10"/>
  <c r="P33" i="10"/>
  <c r="S33" i="10"/>
  <c r="V33" i="10"/>
  <c r="Y33" i="10"/>
  <c r="AB33" i="10"/>
  <c r="AE33" i="10"/>
  <c r="AH33" i="10"/>
  <c r="AK33" i="10"/>
  <c r="D34" i="10"/>
  <c r="J34" i="10"/>
  <c r="M34" i="10"/>
  <c r="P34" i="10"/>
  <c r="S34" i="10"/>
  <c r="V34" i="10"/>
  <c r="Y34" i="10"/>
  <c r="AB34" i="10"/>
  <c r="AE34" i="10"/>
  <c r="AH34" i="10"/>
  <c r="AK34" i="10"/>
  <c r="D35" i="10"/>
  <c r="J35" i="10"/>
  <c r="J38" i="10" s="1"/>
  <c r="M35" i="10"/>
  <c r="P35" i="10"/>
  <c r="S35" i="10"/>
  <c r="V35" i="10"/>
  <c r="V38" i="10" s="1"/>
  <c r="Y35" i="10"/>
  <c r="AB35" i="10"/>
  <c r="AE35" i="10"/>
  <c r="AH35" i="10"/>
  <c r="AH38" i="10" s="1"/>
  <c r="AK35" i="10"/>
  <c r="D36" i="10"/>
  <c r="J36" i="10"/>
  <c r="P36" i="10"/>
  <c r="V36" i="10"/>
  <c r="Y36" i="10"/>
  <c r="AE36" i="10"/>
  <c r="AK36" i="10"/>
  <c r="Y38" i="10"/>
  <c r="AK38" i="10"/>
  <c r="D45" i="10"/>
  <c r="G45" i="10"/>
  <c r="J45" i="10"/>
  <c r="M45" i="10"/>
  <c r="P45" i="10"/>
  <c r="P77" i="10" s="1"/>
  <c r="S45" i="10"/>
  <c r="V45" i="10"/>
  <c r="Y45" i="10"/>
  <c r="AB45" i="10"/>
  <c r="AE45" i="10"/>
  <c r="AH45" i="10"/>
  <c r="AK45" i="10"/>
  <c r="D46" i="10"/>
  <c r="G46" i="10"/>
  <c r="J46" i="10"/>
  <c r="M46" i="10"/>
  <c r="P46" i="10"/>
  <c r="S46" i="10"/>
  <c r="V46" i="10"/>
  <c r="Y46" i="10"/>
  <c r="AB46" i="10"/>
  <c r="AE46" i="10"/>
  <c r="AH46" i="10"/>
  <c r="AK46" i="10"/>
  <c r="D47" i="10"/>
  <c r="G47" i="10"/>
  <c r="J47" i="10"/>
  <c r="M47" i="10"/>
  <c r="P47" i="10"/>
  <c r="S47" i="10"/>
  <c r="V47" i="10"/>
  <c r="Y47" i="10"/>
  <c r="AB47" i="10"/>
  <c r="AE47" i="10"/>
  <c r="AH47" i="10"/>
  <c r="AK47" i="10"/>
  <c r="D48" i="10"/>
  <c r="G48" i="10"/>
  <c r="J48" i="10"/>
  <c r="M48" i="10"/>
  <c r="P48" i="10"/>
  <c r="S48" i="10"/>
  <c r="V48" i="10"/>
  <c r="Y48" i="10"/>
  <c r="AB48" i="10"/>
  <c r="AE48" i="10"/>
  <c r="AH48" i="10"/>
  <c r="AK48" i="10"/>
  <c r="D49" i="10"/>
  <c r="G49" i="10"/>
  <c r="J49" i="10"/>
  <c r="M49" i="10"/>
  <c r="P49" i="10"/>
  <c r="S49" i="10"/>
  <c r="V49" i="10"/>
  <c r="Y49" i="10"/>
  <c r="AB49" i="10"/>
  <c r="AE49" i="10"/>
  <c r="AH49" i="10"/>
  <c r="AK49" i="10"/>
  <c r="D50" i="10"/>
  <c r="G50" i="10"/>
  <c r="J50" i="10"/>
  <c r="M50" i="10"/>
  <c r="P50" i="10"/>
  <c r="S50" i="10"/>
  <c r="V50" i="10"/>
  <c r="Y50" i="10"/>
  <c r="AB50" i="10"/>
  <c r="AE50" i="10"/>
  <c r="AH50" i="10"/>
  <c r="AK50" i="10"/>
  <c r="D51" i="10"/>
  <c r="G51" i="10"/>
  <c r="J51" i="10"/>
  <c r="M51" i="10"/>
  <c r="P51" i="10"/>
  <c r="S51" i="10"/>
  <c r="V51" i="10"/>
  <c r="Y51" i="10"/>
  <c r="AB51" i="10"/>
  <c r="AE51" i="10"/>
  <c r="AH51" i="10"/>
  <c r="AK51" i="10"/>
  <c r="D52" i="10"/>
  <c r="G52" i="10"/>
  <c r="J52" i="10"/>
  <c r="M52" i="10"/>
  <c r="P52" i="10"/>
  <c r="S52" i="10"/>
  <c r="V52" i="10"/>
  <c r="Y52" i="10"/>
  <c r="AB52" i="10"/>
  <c r="AE52" i="10"/>
  <c r="AH52" i="10"/>
  <c r="AK52" i="10"/>
  <c r="D53" i="10"/>
  <c r="G53" i="10"/>
  <c r="J53" i="10"/>
  <c r="M53" i="10"/>
  <c r="P53" i="10"/>
  <c r="S53" i="10"/>
  <c r="V53" i="10"/>
  <c r="Y53" i="10"/>
  <c r="AB53" i="10"/>
  <c r="AE53" i="10"/>
  <c r="AH53" i="10"/>
  <c r="AK53" i="10"/>
  <c r="D54" i="10"/>
  <c r="G54" i="10"/>
  <c r="J54" i="10"/>
  <c r="M54" i="10"/>
  <c r="P54" i="10"/>
  <c r="S54" i="10"/>
  <c r="V54" i="10"/>
  <c r="Y54" i="10"/>
  <c r="AB54" i="10"/>
  <c r="AE54" i="10"/>
  <c r="AH54" i="10"/>
  <c r="AK54" i="10"/>
  <c r="D55" i="10"/>
  <c r="G55" i="10"/>
  <c r="J55" i="10"/>
  <c r="M55" i="10"/>
  <c r="P55" i="10"/>
  <c r="S55" i="10"/>
  <c r="V55" i="10"/>
  <c r="V77" i="10" s="1"/>
  <c r="Y55" i="10"/>
  <c r="AB55" i="10"/>
  <c r="AE55" i="10"/>
  <c r="AH55" i="10"/>
  <c r="AK55" i="10"/>
  <c r="D56" i="10"/>
  <c r="G56" i="10"/>
  <c r="J56" i="10"/>
  <c r="M56" i="10"/>
  <c r="P56" i="10"/>
  <c r="S56" i="10"/>
  <c r="V56" i="10"/>
  <c r="Y56" i="10"/>
  <c r="AB56" i="10"/>
  <c r="AE56" i="10"/>
  <c r="AH56" i="10"/>
  <c r="AK56" i="10"/>
  <c r="D57" i="10"/>
  <c r="G57" i="10"/>
  <c r="J57" i="10"/>
  <c r="M57" i="10"/>
  <c r="P57" i="10"/>
  <c r="S57" i="10"/>
  <c r="V57" i="10"/>
  <c r="Y57" i="10"/>
  <c r="AB57" i="10"/>
  <c r="AE57" i="10"/>
  <c r="AH57" i="10"/>
  <c r="AK57" i="10"/>
  <c r="D58" i="10"/>
  <c r="G58" i="10"/>
  <c r="J58" i="10"/>
  <c r="M58" i="10"/>
  <c r="P58" i="10"/>
  <c r="S58" i="10"/>
  <c r="V58" i="10"/>
  <c r="Y58" i="10"/>
  <c r="AB58" i="10"/>
  <c r="AE58" i="10"/>
  <c r="AH58" i="10"/>
  <c r="AK58" i="10"/>
  <c r="D59" i="10"/>
  <c r="G59" i="10"/>
  <c r="J59" i="10"/>
  <c r="M59" i="10"/>
  <c r="P59" i="10"/>
  <c r="S59" i="10"/>
  <c r="V59" i="10"/>
  <c r="Y59" i="10"/>
  <c r="AB59" i="10"/>
  <c r="AE59" i="10"/>
  <c r="AH59" i="10"/>
  <c r="AK59" i="10"/>
  <c r="D60" i="10"/>
  <c r="G60" i="10"/>
  <c r="J60" i="10"/>
  <c r="M60" i="10"/>
  <c r="P60" i="10"/>
  <c r="S60" i="10"/>
  <c r="V60" i="10"/>
  <c r="Y60" i="10"/>
  <c r="AB60" i="10"/>
  <c r="AE60" i="10"/>
  <c r="AH60" i="10"/>
  <c r="AK60" i="10"/>
  <c r="D61" i="10"/>
  <c r="G61" i="10"/>
  <c r="J61" i="10"/>
  <c r="M61" i="10"/>
  <c r="P61" i="10"/>
  <c r="S61" i="10"/>
  <c r="V61" i="10"/>
  <c r="Y61" i="10"/>
  <c r="AB61" i="10"/>
  <c r="AE61" i="10"/>
  <c r="AH61" i="10"/>
  <c r="AK61" i="10"/>
  <c r="D62" i="10"/>
  <c r="G62" i="10"/>
  <c r="J62" i="10"/>
  <c r="M62" i="10"/>
  <c r="P62" i="10"/>
  <c r="S62" i="10"/>
  <c r="V62" i="10"/>
  <c r="Y62" i="10"/>
  <c r="AB62" i="10"/>
  <c r="AE62" i="10"/>
  <c r="AH62" i="10"/>
  <c r="AK62" i="10"/>
  <c r="D63" i="10"/>
  <c r="G63" i="10"/>
  <c r="J63" i="10"/>
  <c r="M63" i="10"/>
  <c r="P63" i="10"/>
  <c r="S63" i="10"/>
  <c r="V63" i="10"/>
  <c r="Y63" i="10"/>
  <c r="AB63" i="10"/>
  <c r="AE63" i="10"/>
  <c r="AH63" i="10"/>
  <c r="AK63" i="10"/>
  <c r="D64" i="10"/>
  <c r="G64" i="10"/>
  <c r="J64" i="10"/>
  <c r="M64" i="10"/>
  <c r="P64" i="10"/>
  <c r="S64" i="10"/>
  <c r="V64" i="10"/>
  <c r="Y64" i="10"/>
  <c r="AB64" i="10"/>
  <c r="AE64" i="10"/>
  <c r="AH64" i="10"/>
  <c r="AK64" i="10"/>
  <c r="D65" i="10"/>
  <c r="G65" i="10"/>
  <c r="J65" i="10"/>
  <c r="M65" i="10"/>
  <c r="P65" i="10"/>
  <c r="S65" i="10"/>
  <c r="V65" i="10"/>
  <c r="Y65" i="10"/>
  <c r="AB65" i="10"/>
  <c r="AE65" i="10"/>
  <c r="AH65" i="10"/>
  <c r="AK65" i="10"/>
  <c r="D66" i="10"/>
  <c r="G66" i="10"/>
  <c r="J66" i="10"/>
  <c r="M66" i="10"/>
  <c r="P66" i="10"/>
  <c r="S66" i="10"/>
  <c r="V66" i="10"/>
  <c r="Y66" i="10"/>
  <c r="AB66" i="10"/>
  <c r="AE66" i="10"/>
  <c r="AH66" i="10"/>
  <c r="AK66" i="10"/>
  <c r="D67" i="10"/>
  <c r="G67" i="10"/>
  <c r="J67" i="10"/>
  <c r="M67" i="10"/>
  <c r="P67" i="10"/>
  <c r="V67" i="10"/>
  <c r="Y67" i="10"/>
  <c r="AB67" i="10"/>
  <c r="AB77" i="10" s="1"/>
  <c r="AE67" i="10"/>
  <c r="AH67" i="10"/>
  <c r="AK67" i="10"/>
  <c r="D68" i="10"/>
  <c r="D77" i="10" s="1"/>
  <c r="G68" i="10"/>
  <c r="G77" i="10" s="1"/>
  <c r="J68" i="10"/>
  <c r="M68" i="10"/>
  <c r="P68" i="10"/>
  <c r="S68" i="10"/>
  <c r="V68" i="10"/>
  <c r="Y68" i="10"/>
  <c r="AB68" i="10"/>
  <c r="AE68" i="10"/>
  <c r="AE77" i="10" s="1"/>
  <c r="AH68" i="10"/>
  <c r="AK68" i="10"/>
  <c r="D69" i="10"/>
  <c r="G69" i="10"/>
  <c r="J69" i="10"/>
  <c r="M69" i="10"/>
  <c r="P69" i="10"/>
  <c r="S69" i="10"/>
  <c r="S77" i="10" s="1"/>
  <c r="V69" i="10"/>
  <c r="Y69" i="10"/>
  <c r="AB69" i="10"/>
  <c r="AE69" i="10"/>
  <c r="AH69" i="10"/>
  <c r="AK69" i="10"/>
  <c r="D70" i="10"/>
  <c r="G70" i="10"/>
  <c r="J70" i="10"/>
  <c r="M70" i="10"/>
  <c r="P70" i="10"/>
  <c r="S70" i="10"/>
  <c r="V70" i="10"/>
  <c r="Y70" i="10"/>
  <c r="AB70" i="10"/>
  <c r="AE70" i="10"/>
  <c r="AH70" i="10"/>
  <c r="AK70" i="10"/>
  <c r="D71" i="10"/>
  <c r="G71" i="10"/>
  <c r="J71" i="10"/>
  <c r="M71" i="10"/>
  <c r="P71" i="10"/>
  <c r="S71" i="10"/>
  <c r="V71" i="10"/>
  <c r="Y71" i="10"/>
  <c r="AB71" i="10"/>
  <c r="AE71" i="10"/>
  <c r="AH71" i="10"/>
  <c r="AK71" i="10"/>
  <c r="D72" i="10"/>
  <c r="G72" i="10"/>
  <c r="J72" i="10"/>
  <c r="M72" i="10"/>
  <c r="P72" i="10"/>
  <c r="S72" i="10"/>
  <c r="V72" i="10"/>
  <c r="Y72" i="10"/>
  <c r="AB72" i="10"/>
  <c r="AE72" i="10"/>
  <c r="AH72" i="10"/>
  <c r="AK72" i="10"/>
  <c r="D73" i="10"/>
  <c r="J73" i="10"/>
  <c r="M73" i="10"/>
  <c r="P73" i="10"/>
  <c r="S73" i="10"/>
  <c r="V73" i="10"/>
  <c r="Y73" i="10"/>
  <c r="AB73" i="10"/>
  <c r="AE73" i="10"/>
  <c r="AH73" i="10"/>
  <c r="AK73" i="10"/>
  <c r="D74" i="10"/>
  <c r="J74" i="10"/>
  <c r="J77" i="10" s="1"/>
  <c r="M74" i="10"/>
  <c r="P74" i="10"/>
  <c r="S74" i="10"/>
  <c r="V74" i="10"/>
  <c r="Y74" i="10"/>
  <c r="AB74" i="10"/>
  <c r="AE74" i="10"/>
  <c r="AH74" i="10"/>
  <c r="AH77" i="10" s="1"/>
  <c r="AK74" i="10"/>
  <c r="D75" i="10"/>
  <c r="J75" i="10"/>
  <c r="P75" i="10"/>
  <c r="V75" i="10"/>
  <c r="Y75" i="10"/>
  <c r="AE75" i="10"/>
  <c r="AK75" i="10"/>
  <c r="M77" i="10"/>
  <c r="Y77" i="10"/>
  <c r="AK77" i="10"/>
  <c r="D84" i="10"/>
  <c r="G84" i="10"/>
  <c r="J84" i="10"/>
  <c r="M84" i="10"/>
  <c r="M116" i="10" s="1"/>
  <c r="P84" i="10"/>
  <c r="P116" i="10" s="1"/>
  <c r="S84" i="10"/>
  <c r="V84" i="10"/>
  <c r="Y84" i="10"/>
  <c r="Y116" i="10" s="1"/>
  <c r="AB84" i="10"/>
  <c r="AE84" i="10"/>
  <c r="AH84" i="10"/>
  <c r="AK84" i="10"/>
  <c r="AK116" i="10" s="1"/>
  <c r="D85" i="10"/>
  <c r="D116" i="10" s="1"/>
  <c r="G85" i="10"/>
  <c r="J85" i="10"/>
  <c r="M85" i="10"/>
  <c r="P85" i="10"/>
  <c r="S85" i="10"/>
  <c r="V85" i="10"/>
  <c r="Y85" i="10"/>
  <c r="AB85" i="10"/>
  <c r="AB116" i="10" s="1"/>
  <c r="AE85" i="10"/>
  <c r="AH85" i="10"/>
  <c r="AK85" i="10"/>
  <c r="D86" i="10"/>
  <c r="G86" i="10"/>
  <c r="J86" i="10"/>
  <c r="M86" i="10"/>
  <c r="P86" i="10"/>
  <c r="S86" i="10"/>
  <c r="V86" i="10"/>
  <c r="Y86" i="10"/>
  <c r="AB86" i="10"/>
  <c r="AE86" i="10"/>
  <c r="AH86" i="10"/>
  <c r="AK86" i="10"/>
  <c r="D87" i="10"/>
  <c r="G87" i="10"/>
  <c r="J87" i="10"/>
  <c r="M87" i="10"/>
  <c r="P87" i="10"/>
  <c r="S87" i="10"/>
  <c r="V87" i="10"/>
  <c r="Y87" i="10"/>
  <c r="AB87" i="10"/>
  <c r="AE87" i="10"/>
  <c r="AH87" i="10"/>
  <c r="AK87" i="10"/>
  <c r="D88" i="10"/>
  <c r="G88" i="10"/>
  <c r="J88" i="10"/>
  <c r="M88" i="10"/>
  <c r="P88" i="10"/>
  <c r="S88" i="10"/>
  <c r="V88" i="10"/>
  <c r="Y88" i="10"/>
  <c r="AB88" i="10"/>
  <c r="AE88" i="10"/>
  <c r="AH88" i="10"/>
  <c r="AK88" i="10"/>
  <c r="D89" i="10"/>
  <c r="G89" i="10"/>
  <c r="J89" i="10"/>
  <c r="M89" i="10"/>
  <c r="P89" i="10"/>
  <c r="S89" i="10"/>
  <c r="V89" i="10"/>
  <c r="Y89" i="10"/>
  <c r="AB89" i="10"/>
  <c r="AE89" i="10"/>
  <c r="AH89" i="10"/>
  <c r="AK89" i="10"/>
  <c r="D90" i="10"/>
  <c r="G90" i="10"/>
  <c r="J90" i="10"/>
  <c r="M90" i="10"/>
  <c r="P90" i="10"/>
  <c r="S90" i="10"/>
  <c r="V90" i="10"/>
  <c r="Y90" i="10"/>
  <c r="AB90" i="10"/>
  <c r="AE90" i="10"/>
  <c r="AH90" i="10"/>
  <c r="AK90" i="10"/>
  <c r="D91" i="10"/>
  <c r="G91" i="10"/>
  <c r="J91" i="10"/>
  <c r="M91" i="10"/>
  <c r="P91" i="10"/>
  <c r="S91" i="10"/>
  <c r="V91" i="10"/>
  <c r="Y91" i="10"/>
  <c r="AB91" i="10"/>
  <c r="AE91" i="10"/>
  <c r="AH91" i="10"/>
  <c r="AK91" i="10"/>
  <c r="D92" i="10"/>
  <c r="G92" i="10"/>
  <c r="J92" i="10"/>
  <c r="M92" i="10"/>
  <c r="P92" i="10"/>
  <c r="S92" i="10"/>
  <c r="V92" i="10"/>
  <c r="Y92" i="10"/>
  <c r="AB92" i="10"/>
  <c r="AE92" i="10"/>
  <c r="AH92" i="10"/>
  <c r="AK92" i="10"/>
  <c r="D93" i="10"/>
  <c r="G93" i="10"/>
  <c r="J93" i="10"/>
  <c r="M93" i="10"/>
  <c r="P93" i="10"/>
  <c r="S93" i="10"/>
  <c r="V93" i="10"/>
  <c r="Y93" i="10"/>
  <c r="AB93" i="10"/>
  <c r="AE93" i="10"/>
  <c r="AH93" i="10"/>
  <c r="AK93" i="10"/>
  <c r="D94" i="10"/>
  <c r="G94" i="10"/>
  <c r="J94" i="10"/>
  <c r="M94" i="10"/>
  <c r="P94" i="10"/>
  <c r="S94" i="10"/>
  <c r="V94" i="10"/>
  <c r="Y94" i="10"/>
  <c r="AB94" i="10"/>
  <c r="AE94" i="10"/>
  <c r="AH94" i="10"/>
  <c r="AK94" i="10"/>
  <c r="D95" i="10"/>
  <c r="G95" i="10"/>
  <c r="J95" i="10"/>
  <c r="M95" i="10"/>
  <c r="P95" i="10"/>
  <c r="S95" i="10"/>
  <c r="V95" i="10"/>
  <c r="Y95" i="10"/>
  <c r="AB95" i="10"/>
  <c r="AE95" i="10"/>
  <c r="AH95" i="10"/>
  <c r="AK95" i="10"/>
  <c r="D96" i="10"/>
  <c r="G96" i="10"/>
  <c r="J96" i="10"/>
  <c r="M96" i="10"/>
  <c r="P96" i="10"/>
  <c r="S96" i="10"/>
  <c r="V96" i="10"/>
  <c r="Y96" i="10"/>
  <c r="AB96" i="10"/>
  <c r="AE96" i="10"/>
  <c r="AH96" i="10"/>
  <c r="AK96" i="10"/>
  <c r="D97" i="10"/>
  <c r="G97" i="10"/>
  <c r="J97" i="10"/>
  <c r="M97" i="10"/>
  <c r="P97" i="10"/>
  <c r="S97" i="10"/>
  <c r="V97" i="10"/>
  <c r="Y97" i="10"/>
  <c r="AB97" i="10"/>
  <c r="AE97" i="10"/>
  <c r="AH97" i="10"/>
  <c r="AK97" i="10"/>
  <c r="D98" i="10"/>
  <c r="G98" i="10"/>
  <c r="J98" i="10"/>
  <c r="M98" i="10"/>
  <c r="P98" i="10"/>
  <c r="S98" i="10"/>
  <c r="V98" i="10"/>
  <c r="Y98" i="10"/>
  <c r="AB98" i="10"/>
  <c r="AE98" i="10"/>
  <c r="AH98" i="10"/>
  <c r="AK98" i="10"/>
  <c r="D99" i="10"/>
  <c r="G99" i="10"/>
  <c r="J99" i="10"/>
  <c r="M99" i="10"/>
  <c r="P99" i="10"/>
  <c r="S99" i="10"/>
  <c r="V99" i="10"/>
  <c r="Y99" i="10"/>
  <c r="AB99" i="10"/>
  <c r="AE99" i="10"/>
  <c r="AH99" i="10"/>
  <c r="AK99" i="10"/>
  <c r="D100" i="10"/>
  <c r="G100" i="10"/>
  <c r="J100" i="10"/>
  <c r="M100" i="10"/>
  <c r="P100" i="10"/>
  <c r="S100" i="10"/>
  <c r="V100" i="10"/>
  <c r="Y100" i="10"/>
  <c r="AB100" i="10"/>
  <c r="AE100" i="10"/>
  <c r="AH100" i="10"/>
  <c r="AK100" i="10"/>
  <c r="D101" i="10"/>
  <c r="G101" i="10"/>
  <c r="J101" i="10"/>
  <c r="M101" i="10"/>
  <c r="P101" i="10"/>
  <c r="S101" i="10"/>
  <c r="V101" i="10"/>
  <c r="Y101" i="10"/>
  <c r="AB101" i="10"/>
  <c r="AE101" i="10"/>
  <c r="AH101" i="10"/>
  <c r="AK101" i="10"/>
  <c r="D102" i="10"/>
  <c r="G102" i="10"/>
  <c r="J102" i="10"/>
  <c r="M102" i="10"/>
  <c r="P102" i="10"/>
  <c r="S102" i="10"/>
  <c r="V102" i="10"/>
  <c r="Y102" i="10"/>
  <c r="AB102" i="10"/>
  <c r="AE102" i="10"/>
  <c r="AH102" i="10"/>
  <c r="AK102" i="10"/>
  <c r="D103" i="10"/>
  <c r="G103" i="10"/>
  <c r="J103" i="10"/>
  <c r="M103" i="10"/>
  <c r="P103" i="10"/>
  <c r="S103" i="10"/>
  <c r="V103" i="10"/>
  <c r="Y103" i="10"/>
  <c r="AB103" i="10"/>
  <c r="AE103" i="10"/>
  <c r="AH103" i="10"/>
  <c r="AK103" i="10"/>
  <c r="D104" i="10"/>
  <c r="G104" i="10"/>
  <c r="J104" i="10"/>
  <c r="M104" i="10"/>
  <c r="P104" i="10"/>
  <c r="S104" i="10"/>
  <c r="V104" i="10"/>
  <c r="Y104" i="10"/>
  <c r="AB104" i="10"/>
  <c r="AE104" i="10"/>
  <c r="AH104" i="10"/>
  <c r="AK104" i="10"/>
  <c r="D105" i="10"/>
  <c r="G105" i="10"/>
  <c r="J105" i="10"/>
  <c r="M105" i="10"/>
  <c r="P105" i="10"/>
  <c r="S105" i="10"/>
  <c r="V105" i="10"/>
  <c r="Y105" i="10"/>
  <c r="AB105" i="10"/>
  <c r="AE105" i="10"/>
  <c r="AH105" i="10"/>
  <c r="AK105" i="10"/>
  <c r="D106" i="10"/>
  <c r="G106" i="10"/>
  <c r="J106" i="10"/>
  <c r="M106" i="10"/>
  <c r="P106" i="10"/>
  <c r="S106" i="10"/>
  <c r="V106" i="10"/>
  <c r="Y106" i="10"/>
  <c r="AB106" i="10"/>
  <c r="AE106" i="10"/>
  <c r="AH106" i="10"/>
  <c r="AK106" i="10"/>
  <c r="D107" i="10"/>
  <c r="G107" i="10"/>
  <c r="J107" i="10"/>
  <c r="M107" i="10"/>
  <c r="P107" i="10"/>
  <c r="S107" i="10"/>
  <c r="V107" i="10"/>
  <c r="Y107" i="10"/>
  <c r="AB107" i="10"/>
  <c r="AE107" i="10"/>
  <c r="AH107" i="10"/>
  <c r="AK107" i="10"/>
  <c r="D108" i="10"/>
  <c r="G108" i="10"/>
  <c r="J108" i="10"/>
  <c r="M108" i="10"/>
  <c r="P108" i="10"/>
  <c r="S108" i="10"/>
  <c r="V108" i="10"/>
  <c r="Y108" i="10"/>
  <c r="AB108" i="10"/>
  <c r="AE108" i="10"/>
  <c r="AH108" i="10"/>
  <c r="AK108" i="10"/>
  <c r="D109" i="10"/>
  <c r="G109" i="10"/>
  <c r="J109" i="10"/>
  <c r="M109" i="10"/>
  <c r="P109" i="10"/>
  <c r="S109" i="10"/>
  <c r="V109" i="10"/>
  <c r="Y109" i="10"/>
  <c r="AB109" i="10"/>
  <c r="AE109" i="10"/>
  <c r="AH109" i="10"/>
  <c r="AK109" i="10"/>
  <c r="D110" i="10"/>
  <c r="G110" i="10"/>
  <c r="J110" i="10"/>
  <c r="M110" i="10"/>
  <c r="P110" i="10"/>
  <c r="S110" i="10"/>
  <c r="V110" i="10"/>
  <c r="Y110" i="10"/>
  <c r="AB110" i="10"/>
  <c r="AE110" i="10"/>
  <c r="AH110" i="10"/>
  <c r="AK110" i="10"/>
  <c r="D111" i="10"/>
  <c r="G111" i="10"/>
  <c r="J111" i="10"/>
  <c r="M111" i="10"/>
  <c r="P111" i="10"/>
  <c r="S111" i="10"/>
  <c r="V111" i="10"/>
  <c r="Y111" i="10"/>
  <c r="AB111" i="10"/>
  <c r="AE111" i="10"/>
  <c r="AH111" i="10"/>
  <c r="AK111" i="10"/>
  <c r="D112" i="10"/>
  <c r="J112" i="10"/>
  <c r="M112" i="10"/>
  <c r="P112" i="10"/>
  <c r="S112" i="10"/>
  <c r="V112" i="10"/>
  <c r="Y112" i="10"/>
  <c r="AB112" i="10"/>
  <c r="AE112" i="10"/>
  <c r="AH112" i="10"/>
  <c r="AK112" i="10"/>
  <c r="D113" i="10"/>
  <c r="J113" i="10"/>
  <c r="M113" i="10"/>
  <c r="P113" i="10"/>
  <c r="S113" i="10"/>
  <c r="S116" i="10" s="1"/>
  <c r="V113" i="10"/>
  <c r="Y113" i="10"/>
  <c r="AB113" i="10"/>
  <c r="AE113" i="10"/>
  <c r="AE116" i="10" s="1"/>
  <c r="AH113" i="10"/>
  <c r="AK113" i="10"/>
  <c r="D114" i="10"/>
  <c r="J114" i="10"/>
  <c r="P114" i="10"/>
  <c r="V114" i="10"/>
  <c r="Y114" i="10"/>
  <c r="AE114" i="10"/>
  <c r="AK114" i="10"/>
  <c r="G116" i="10"/>
  <c r="J116" i="10"/>
  <c r="V116" i="10"/>
  <c r="AH116" i="10"/>
  <c r="D123" i="10"/>
  <c r="G123" i="10"/>
  <c r="J123" i="10"/>
  <c r="J155" i="10" s="1"/>
  <c r="M123" i="10"/>
  <c r="M155" i="10" s="1"/>
  <c r="P123" i="10"/>
  <c r="S123" i="10"/>
  <c r="V123" i="10"/>
  <c r="V155" i="10" s="1"/>
  <c r="Y123" i="10"/>
  <c r="AB123" i="10"/>
  <c r="AE123" i="10"/>
  <c r="AH123" i="10"/>
  <c r="AH155" i="10" s="1"/>
  <c r="AK123" i="10"/>
  <c r="AK155" i="10" s="1"/>
  <c r="D124" i="10"/>
  <c r="G124" i="10"/>
  <c r="J124" i="10"/>
  <c r="M124" i="10"/>
  <c r="P124" i="10"/>
  <c r="S124" i="10"/>
  <c r="V124" i="10"/>
  <c r="Y124" i="10"/>
  <c r="Y155" i="10" s="1"/>
  <c r="AB124" i="10"/>
  <c r="AE124" i="10"/>
  <c r="AH124" i="10"/>
  <c r="AK124" i="10"/>
  <c r="D125" i="10"/>
  <c r="G125" i="10"/>
  <c r="J125" i="10"/>
  <c r="M125" i="10"/>
  <c r="P125" i="10"/>
  <c r="S125" i="10"/>
  <c r="V125" i="10"/>
  <c r="Y125" i="10"/>
  <c r="AB125" i="10"/>
  <c r="AE125" i="10"/>
  <c r="AH125" i="10"/>
  <c r="AK125" i="10"/>
  <c r="D126" i="10"/>
  <c r="G126" i="10"/>
  <c r="J126" i="10"/>
  <c r="M126" i="10"/>
  <c r="P126" i="10"/>
  <c r="S126" i="10"/>
  <c r="V126" i="10"/>
  <c r="Y126" i="10"/>
  <c r="AB126" i="10"/>
  <c r="AE126" i="10"/>
  <c r="AH126" i="10"/>
  <c r="AK126" i="10"/>
  <c r="D127" i="10"/>
  <c r="G127" i="10"/>
  <c r="J127" i="10"/>
  <c r="M127" i="10"/>
  <c r="P127" i="10"/>
  <c r="S127" i="10"/>
  <c r="V127" i="10"/>
  <c r="Y127" i="10"/>
  <c r="AB127" i="10"/>
  <c r="AE127" i="10"/>
  <c r="AH127" i="10"/>
  <c r="AK127" i="10"/>
  <c r="D128" i="10"/>
  <c r="G128" i="10"/>
  <c r="J128" i="10"/>
  <c r="M128" i="10"/>
  <c r="P128" i="10"/>
  <c r="S128" i="10"/>
  <c r="V128" i="10"/>
  <c r="Y128" i="10"/>
  <c r="AB128" i="10"/>
  <c r="AE128" i="10"/>
  <c r="AH128" i="10"/>
  <c r="AK128" i="10"/>
  <c r="D129" i="10"/>
  <c r="G129" i="10"/>
  <c r="J129" i="10"/>
  <c r="M129" i="10"/>
  <c r="P129" i="10"/>
  <c r="S129" i="10"/>
  <c r="V129" i="10"/>
  <c r="Y129" i="10"/>
  <c r="AB129" i="10"/>
  <c r="AE129" i="10"/>
  <c r="AH129" i="10"/>
  <c r="AK129" i="10"/>
  <c r="D130" i="10"/>
  <c r="G130" i="10"/>
  <c r="J130" i="10"/>
  <c r="M130" i="10"/>
  <c r="P130" i="10"/>
  <c r="S130" i="10"/>
  <c r="V130" i="10"/>
  <c r="Y130" i="10"/>
  <c r="AB130" i="10"/>
  <c r="AE130" i="10"/>
  <c r="AH130" i="10"/>
  <c r="AK130" i="10"/>
  <c r="D131" i="10"/>
  <c r="G131" i="10"/>
  <c r="J131" i="10"/>
  <c r="M131" i="10"/>
  <c r="P131" i="10"/>
  <c r="S131" i="10"/>
  <c r="V131" i="10"/>
  <c r="Y131" i="10"/>
  <c r="AB131" i="10"/>
  <c r="AE131" i="10"/>
  <c r="AH131" i="10"/>
  <c r="AK131" i="10"/>
  <c r="D132" i="10"/>
  <c r="G132" i="10"/>
  <c r="J132" i="10"/>
  <c r="M132" i="10"/>
  <c r="P132" i="10"/>
  <c r="S132" i="10"/>
  <c r="V132" i="10"/>
  <c r="Y132" i="10"/>
  <c r="AB132" i="10"/>
  <c r="AE132" i="10"/>
  <c r="AH132" i="10"/>
  <c r="AK132" i="10"/>
  <c r="D133" i="10"/>
  <c r="G133" i="10"/>
  <c r="J133" i="10"/>
  <c r="M133" i="10"/>
  <c r="P133" i="10"/>
  <c r="S133" i="10"/>
  <c r="V133" i="10"/>
  <c r="Y133" i="10"/>
  <c r="AB133" i="10"/>
  <c r="AE133" i="10"/>
  <c r="AH133" i="10"/>
  <c r="AK133" i="10"/>
  <c r="D134" i="10"/>
  <c r="G134" i="10"/>
  <c r="J134" i="10"/>
  <c r="M134" i="10"/>
  <c r="P134" i="10"/>
  <c r="S134" i="10"/>
  <c r="V134" i="10"/>
  <c r="Y134" i="10"/>
  <c r="AB134" i="10"/>
  <c r="AE134" i="10"/>
  <c r="AH134" i="10"/>
  <c r="AK134" i="10"/>
  <c r="D135" i="10"/>
  <c r="G135" i="10"/>
  <c r="J135" i="10"/>
  <c r="M135" i="10"/>
  <c r="P135" i="10"/>
  <c r="S135" i="10"/>
  <c r="V135" i="10"/>
  <c r="Y135" i="10"/>
  <c r="AB135" i="10"/>
  <c r="AE135" i="10"/>
  <c r="AH135" i="10"/>
  <c r="AK135" i="10"/>
  <c r="D136" i="10"/>
  <c r="G136" i="10"/>
  <c r="J136" i="10"/>
  <c r="M136" i="10"/>
  <c r="P136" i="10"/>
  <c r="S136" i="10"/>
  <c r="V136" i="10"/>
  <c r="Y136" i="10"/>
  <c r="AB136" i="10"/>
  <c r="AE136" i="10"/>
  <c r="AH136" i="10"/>
  <c r="AK136" i="10"/>
  <c r="D137" i="10"/>
  <c r="G137" i="10"/>
  <c r="J137" i="10"/>
  <c r="M137" i="10"/>
  <c r="P137" i="10"/>
  <c r="S137" i="10"/>
  <c r="V137" i="10"/>
  <c r="Y137" i="10"/>
  <c r="AB137" i="10"/>
  <c r="AE137" i="10"/>
  <c r="AH137" i="10"/>
  <c r="AK137" i="10"/>
  <c r="D138" i="10"/>
  <c r="G138" i="10"/>
  <c r="J138" i="10"/>
  <c r="M138" i="10"/>
  <c r="P138" i="10"/>
  <c r="S138" i="10"/>
  <c r="V138" i="10"/>
  <c r="Y138" i="10"/>
  <c r="AB138" i="10"/>
  <c r="AE138" i="10"/>
  <c r="AH138" i="10"/>
  <c r="AK138" i="10"/>
  <c r="D139" i="10"/>
  <c r="G139" i="10"/>
  <c r="J139" i="10"/>
  <c r="M139" i="10"/>
  <c r="P139" i="10"/>
  <c r="S139" i="10"/>
  <c r="V139" i="10"/>
  <c r="Y139" i="10"/>
  <c r="AB139" i="10"/>
  <c r="AE139" i="10"/>
  <c r="AH139" i="10"/>
  <c r="AK139" i="10"/>
  <c r="D140" i="10"/>
  <c r="G140" i="10"/>
  <c r="J140" i="10"/>
  <c r="M140" i="10"/>
  <c r="P140" i="10"/>
  <c r="S140" i="10"/>
  <c r="V140" i="10"/>
  <c r="Y140" i="10"/>
  <c r="AB140" i="10"/>
  <c r="AE140" i="10"/>
  <c r="AH140" i="10"/>
  <c r="AK140" i="10"/>
  <c r="D141" i="10"/>
  <c r="G141" i="10"/>
  <c r="J141" i="10"/>
  <c r="M141" i="10"/>
  <c r="P141" i="10"/>
  <c r="S141" i="10"/>
  <c r="V141" i="10"/>
  <c r="Y141" i="10"/>
  <c r="AB141" i="10"/>
  <c r="AE141" i="10"/>
  <c r="AH141" i="10"/>
  <c r="AK141" i="10"/>
  <c r="D142" i="10"/>
  <c r="G142" i="10"/>
  <c r="J142" i="10"/>
  <c r="M142" i="10"/>
  <c r="P142" i="10"/>
  <c r="S142" i="10"/>
  <c r="V142" i="10"/>
  <c r="Y142" i="10"/>
  <c r="AB142" i="10"/>
  <c r="AE142" i="10"/>
  <c r="AH142" i="10"/>
  <c r="AK142" i="10"/>
  <c r="D143" i="10"/>
  <c r="G143" i="10"/>
  <c r="J143" i="10"/>
  <c r="M143" i="10"/>
  <c r="P143" i="10"/>
  <c r="S143" i="10"/>
  <c r="V143" i="10"/>
  <c r="Y143" i="10"/>
  <c r="AB143" i="10"/>
  <c r="AE143" i="10"/>
  <c r="AH143" i="10"/>
  <c r="AK143" i="10"/>
  <c r="D144" i="10"/>
  <c r="G144" i="10"/>
  <c r="J144" i="10"/>
  <c r="M144" i="10"/>
  <c r="P144" i="10"/>
  <c r="S144" i="10"/>
  <c r="V144" i="10"/>
  <c r="Y144" i="10"/>
  <c r="AB144" i="10"/>
  <c r="AE144" i="10"/>
  <c r="AH144" i="10"/>
  <c r="AK144" i="10"/>
  <c r="D145" i="10"/>
  <c r="G145" i="10"/>
  <c r="J145" i="10"/>
  <c r="M145" i="10"/>
  <c r="P145" i="10"/>
  <c r="S145" i="10"/>
  <c r="V145" i="10"/>
  <c r="Y145" i="10"/>
  <c r="AB145" i="10"/>
  <c r="AE145" i="10"/>
  <c r="AH145" i="10"/>
  <c r="AK145" i="10"/>
  <c r="D146" i="10"/>
  <c r="G146" i="10"/>
  <c r="J146" i="10"/>
  <c r="M146" i="10"/>
  <c r="P146" i="10"/>
  <c r="S146" i="10"/>
  <c r="V146" i="10"/>
  <c r="Y146" i="10"/>
  <c r="AB146" i="10"/>
  <c r="AE146" i="10"/>
  <c r="AH146" i="10"/>
  <c r="AK146" i="10"/>
  <c r="D147" i="10"/>
  <c r="G147" i="10"/>
  <c r="J147" i="10"/>
  <c r="M147" i="10"/>
  <c r="P147" i="10"/>
  <c r="S147" i="10"/>
  <c r="V147" i="10"/>
  <c r="Y147" i="10"/>
  <c r="AB147" i="10"/>
  <c r="AE147" i="10"/>
  <c r="AH147" i="10"/>
  <c r="AK147" i="10"/>
  <c r="D148" i="10"/>
  <c r="G148" i="10"/>
  <c r="J148" i="10"/>
  <c r="M148" i="10"/>
  <c r="P148" i="10"/>
  <c r="S148" i="10"/>
  <c r="V148" i="10"/>
  <c r="Y148" i="10"/>
  <c r="AB148" i="10"/>
  <c r="AE148" i="10"/>
  <c r="AH148" i="10"/>
  <c r="AK148" i="10"/>
  <c r="D149" i="10"/>
  <c r="G149" i="10"/>
  <c r="J149" i="10"/>
  <c r="M149" i="10"/>
  <c r="P149" i="10"/>
  <c r="S149" i="10"/>
  <c r="V149" i="10"/>
  <c r="Y149" i="10"/>
  <c r="AB149" i="10"/>
  <c r="AE149" i="10"/>
  <c r="AH149" i="10"/>
  <c r="AK149" i="10"/>
  <c r="D150" i="10"/>
  <c r="G150" i="10"/>
  <c r="J150" i="10"/>
  <c r="M150" i="10"/>
  <c r="P150" i="10"/>
  <c r="S150" i="10"/>
  <c r="V150" i="10"/>
  <c r="Y150" i="10"/>
  <c r="AB150" i="10"/>
  <c r="AE150" i="10"/>
  <c r="AH150" i="10"/>
  <c r="AK150" i="10"/>
  <c r="D151" i="10"/>
  <c r="J151" i="10"/>
  <c r="M151" i="10"/>
  <c r="P151" i="10"/>
  <c r="S151" i="10"/>
  <c r="V151" i="10"/>
  <c r="Y151" i="10"/>
  <c r="AB151" i="10"/>
  <c r="AE151" i="10"/>
  <c r="AH151" i="10"/>
  <c r="AK151" i="10"/>
  <c r="D152" i="10"/>
  <c r="J152" i="10"/>
  <c r="M152" i="10"/>
  <c r="P152" i="10"/>
  <c r="P155" i="10" s="1"/>
  <c r="S152" i="10"/>
  <c r="V152" i="10"/>
  <c r="Y152" i="10"/>
  <c r="AB152" i="10"/>
  <c r="AB155" i="10" s="1"/>
  <c r="AE152" i="10"/>
  <c r="AH152" i="10"/>
  <c r="AK152" i="10"/>
  <c r="D153" i="10"/>
  <c r="D155" i="10" s="1"/>
  <c r="J153" i="10"/>
  <c r="P153" i="10"/>
  <c r="V153" i="10"/>
  <c r="Y153" i="10"/>
  <c r="AE153" i="10"/>
  <c r="AK153" i="10"/>
  <c r="G155" i="10"/>
  <c r="S155" i="10"/>
  <c r="AE155" i="10"/>
  <c r="D162" i="10"/>
  <c r="G162" i="10"/>
  <c r="G194" i="10" s="1"/>
  <c r="J162" i="10"/>
  <c r="J194" i="10" s="1"/>
  <c r="M162" i="10"/>
  <c r="P162" i="10"/>
  <c r="S162" i="10"/>
  <c r="S194" i="10" s="1"/>
  <c r="V162" i="10"/>
  <c r="Y162" i="10"/>
  <c r="AB162" i="10"/>
  <c r="AE162" i="10"/>
  <c r="AE194" i="10" s="1"/>
  <c r="AH162" i="10"/>
  <c r="AH194" i="10" s="1"/>
  <c r="AK162" i="10"/>
  <c r="D163" i="10"/>
  <c r="G163" i="10"/>
  <c r="J163" i="10"/>
  <c r="M163" i="10"/>
  <c r="P163" i="10"/>
  <c r="S163" i="10"/>
  <c r="V163" i="10"/>
  <c r="V194" i="10" s="1"/>
  <c r="Y163" i="10"/>
  <c r="AB163" i="10"/>
  <c r="AE163" i="10"/>
  <c r="AH163" i="10"/>
  <c r="AK163" i="10"/>
  <c r="D164" i="10"/>
  <c r="G164" i="10"/>
  <c r="J164" i="10"/>
  <c r="M164" i="10"/>
  <c r="P164" i="10"/>
  <c r="S164" i="10"/>
  <c r="V164" i="10"/>
  <c r="Y164" i="10"/>
  <c r="AB164" i="10"/>
  <c r="AE164" i="10"/>
  <c r="AH164" i="10"/>
  <c r="AK164" i="10"/>
  <c r="D165" i="10"/>
  <c r="G165" i="10"/>
  <c r="J165" i="10"/>
  <c r="M165" i="10"/>
  <c r="P165" i="10"/>
  <c r="S165" i="10"/>
  <c r="V165" i="10"/>
  <c r="Y165" i="10"/>
  <c r="AB165" i="10"/>
  <c r="AE165" i="10"/>
  <c r="AH165" i="10"/>
  <c r="AK165" i="10"/>
  <c r="D166" i="10"/>
  <c r="G166" i="10"/>
  <c r="J166" i="10"/>
  <c r="M166" i="10"/>
  <c r="P166" i="10"/>
  <c r="S166" i="10"/>
  <c r="V166" i="10"/>
  <c r="Y166" i="10"/>
  <c r="AB166" i="10"/>
  <c r="AE166" i="10"/>
  <c r="AH166" i="10"/>
  <c r="AK166" i="10"/>
  <c r="D167" i="10"/>
  <c r="G167" i="10"/>
  <c r="J167" i="10"/>
  <c r="M167" i="10"/>
  <c r="P167" i="10"/>
  <c r="S167" i="10"/>
  <c r="V167" i="10"/>
  <c r="Y167" i="10"/>
  <c r="AB167" i="10"/>
  <c r="AE167" i="10"/>
  <c r="AH167" i="10"/>
  <c r="AK167" i="10"/>
  <c r="D168" i="10"/>
  <c r="G168" i="10"/>
  <c r="J168" i="10"/>
  <c r="M168" i="10"/>
  <c r="P168" i="10"/>
  <c r="S168" i="10"/>
  <c r="V168" i="10"/>
  <c r="Y168" i="10"/>
  <c r="AB168" i="10"/>
  <c r="AE168" i="10"/>
  <c r="AH168" i="10"/>
  <c r="AK168" i="10"/>
  <c r="D169" i="10"/>
  <c r="G169" i="10"/>
  <c r="J169" i="10"/>
  <c r="M169" i="10"/>
  <c r="P169" i="10"/>
  <c r="S169" i="10"/>
  <c r="V169" i="10"/>
  <c r="Y169" i="10"/>
  <c r="AB169" i="10"/>
  <c r="AE169" i="10"/>
  <c r="AH169" i="10"/>
  <c r="AK169" i="10"/>
  <c r="D170" i="10"/>
  <c r="G170" i="10"/>
  <c r="J170" i="10"/>
  <c r="M170" i="10"/>
  <c r="P170" i="10"/>
  <c r="S170" i="10"/>
  <c r="V170" i="10"/>
  <c r="Y170" i="10"/>
  <c r="AB170" i="10"/>
  <c r="AE170" i="10"/>
  <c r="AH170" i="10"/>
  <c r="AK170" i="10"/>
  <c r="D171" i="10"/>
  <c r="G171" i="10"/>
  <c r="J171" i="10"/>
  <c r="M171" i="10"/>
  <c r="P171" i="10"/>
  <c r="S171" i="10"/>
  <c r="V171" i="10"/>
  <c r="Y171" i="10"/>
  <c r="AB171" i="10"/>
  <c r="AE171" i="10"/>
  <c r="AH171" i="10"/>
  <c r="AK171" i="10"/>
  <c r="D172" i="10"/>
  <c r="G172" i="10"/>
  <c r="J172" i="10"/>
  <c r="M172" i="10"/>
  <c r="P172" i="10"/>
  <c r="S172" i="10"/>
  <c r="V172" i="10"/>
  <c r="Y172" i="10"/>
  <c r="AB172" i="10"/>
  <c r="AE172" i="10"/>
  <c r="AH172" i="10"/>
  <c r="AK172" i="10"/>
  <c r="D173" i="10"/>
  <c r="G173" i="10"/>
  <c r="J173" i="10"/>
  <c r="M173" i="10"/>
  <c r="P173" i="10"/>
  <c r="S173" i="10"/>
  <c r="V173" i="10"/>
  <c r="Y173" i="10"/>
  <c r="AB173" i="10"/>
  <c r="AE173" i="10"/>
  <c r="AH173" i="10"/>
  <c r="AK173" i="10"/>
  <c r="D174" i="10"/>
  <c r="G174" i="10"/>
  <c r="J174" i="10"/>
  <c r="M174" i="10"/>
  <c r="P174" i="10"/>
  <c r="S174" i="10"/>
  <c r="V174" i="10"/>
  <c r="Y174" i="10"/>
  <c r="AB174" i="10"/>
  <c r="AE174" i="10"/>
  <c r="AH174" i="10"/>
  <c r="AK174" i="10"/>
  <c r="D175" i="10"/>
  <c r="G175" i="10"/>
  <c r="J175" i="10"/>
  <c r="M175" i="10"/>
  <c r="P175" i="10"/>
  <c r="S175" i="10"/>
  <c r="V175" i="10"/>
  <c r="Y175" i="10"/>
  <c r="AB175" i="10"/>
  <c r="AE175" i="10"/>
  <c r="AH175" i="10"/>
  <c r="AK175" i="10"/>
  <c r="D176" i="10"/>
  <c r="G176" i="10"/>
  <c r="J176" i="10"/>
  <c r="M176" i="10"/>
  <c r="P176" i="10"/>
  <c r="S176" i="10"/>
  <c r="V176" i="10"/>
  <c r="Y176" i="10"/>
  <c r="AB176" i="10"/>
  <c r="AE176" i="10"/>
  <c r="AH176" i="10"/>
  <c r="AK176" i="10"/>
  <c r="D177" i="10"/>
  <c r="G177" i="10"/>
  <c r="J177" i="10"/>
  <c r="M177" i="10"/>
  <c r="P177" i="10"/>
  <c r="S177" i="10"/>
  <c r="V177" i="10"/>
  <c r="Y177" i="10"/>
  <c r="AB177" i="10"/>
  <c r="AE177" i="10"/>
  <c r="AH177" i="10"/>
  <c r="AK177" i="10"/>
  <c r="D178" i="10"/>
  <c r="G178" i="10"/>
  <c r="J178" i="10"/>
  <c r="M178" i="10"/>
  <c r="P178" i="10"/>
  <c r="S178" i="10"/>
  <c r="V178" i="10"/>
  <c r="Y178" i="10"/>
  <c r="AB178" i="10"/>
  <c r="AE178" i="10"/>
  <c r="AH178" i="10"/>
  <c r="AK178" i="10"/>
  <c r="D179" i="10"/>
  <c r="G179" i="10"/>
  <c r="J179" i="10"/>
  <c r="M179" i="10"/>
  <c r="P179" i="10"/>
  <c r="S179" i="10"/>
  <c r="V179" i="10"/>
  <c r="Y179" i="10"/>
  <c r="AB179" i="10"/>
  <c r="AE179" i="10"/>
  <c r="AH179" i="10"/>
  <c r="AK179" i="10"/>
  <c r="D180" i="10"/>
  <c r="G180" i="10"/>
  <c r="J180" i="10"/>
  <c r="M180" i="10"/>
  <c r="P180" i="10"/>
  <c r="S180" i="10"/>
  <c r="V180" i="10"/>
  <c r="Y180" i="10"/>
  <c r="AB180" i="10"/>
  <c r="AE180" i="10"/>
  <c r="AH180" i="10"/>
  <c r="AK180" i="10"/>
  <c r="D181" i="10"/>
  <c r="G181" i="10"/>
  <c r="J181" i="10"/>
  <c r="M181" i="10"/>
  <c r="P181" i="10"/>
  <c r="S181" i="10"/>
  <c r="V181" i="10"/>
  <c r="Y181" i="10"/>
  <c r="AB181" i="10"/>
  <c r="AE181" i="10"/>
  <c r="AH181" i="10"/>
  <c r="AK181" i="10"/>
  <c r="D182" i="10"/>
  <c r="G182" i="10"/>
  <c r="J182" i="10"/>
  <c r="M182" i="10"/>
  <c r="P182" i="10"/>
  <c r="S182" i="10"/>
  <c r="V182" i="10"/>
  <c r="Y182" i="10"/>
  <c r="AB182" i="10"/>
  <c r="AE182" i="10"/>
  <c r="AH182" i="10"/>
  <c r="AK182" i="10"/>
  <c r="D183" i="10"/>
  <c r="G183" i="10"/>
  <c r="J183" i="10"/>
  <c r="M183" i="10"/>
  <c r="P183" i="10"/>
  <c r="S183" i="10"/>
  <c r="V183" i="10"/>
  <c r="Y183" i="10"/>
  <c r="AB183" i="10"/>
  <c r="AE183" i="10"/>
  <c r="AH183" i="10"/>
  <c r="AK183" i="10"/>
  <c r="D184" i="10"/>
  <c r="G184" i="10"/>
  <c r="J184" i="10"/>
  <c r="M184" i="10"/>
  <c r="P184" i="10"/>
  <c r="S184" i="10"/>
  <c r="V184" i="10"/>
  <c r="Y184" i="10"/>
  <c r="AB184" i="10"/>
  <c r="AE184" i="10"/>
  <c r="AH184" i="10"/>
  <c r="AK184" i="10"/>
  <c r="D185" i="10"/>
  <c r="G185" i="10"/>
  <c r="J185" i="10"/>
  <c r="M185" i="10"/>
  <c r="P185" i="10"/>
  <c r="S185" i="10"/>
  <c r="V185" i="10"/>
  <c r="Y185" i="10"/>
  <c r="AB185" i="10"/>
  <c r="AE185" i="10"/>
  <c r="AH185" i="10"/>
  <c r="AK185" i="10"/>
  <c r="D186" i="10"/>
  <c r="G186" i="10"/>
  <c r="J186" i="10"/>
  <c r="M186" i="10"/>
  <c r="P186" i="10"/>
  <c r="S186" i="10"/>
  <c r="V186" i="10"/>
  <c r="Y186" i="10"/>
  <c r="AB186" i="10"/>
  <c r="AE186" i="10"/>
  <c r="AH186" i="10"/>
  <c r="AK186" i="10"/>
  <c r="D187" i="10"/>
  <c r="G187" i="10"/>
  <c r="J187" i="10"/>
  <c r="M187" i="10"/>
  <c r="P187" i="10"/>
  <c r="S187" i="10"/>
  <c r="V187" i="10"/>
  <c r="Y187" i="10"/>
  <c r="AB187" i="10"/>
  <c r="AE187" i="10"/>
  <c r="AH187" i="10"/>
  <c r="AK187" i="10"/>
  <c r="D188" i="10"/>
  <c r="G188" i="10"/>
  <c r="J188" i="10"/>
  <c r="M188" i="10"/>
  <c r="P188" i="10"/>
  <c r="S188" i="10"/>
  <c r="V188" i="10"/>
  <c r="Y188" i="10"/>
  <c r="AB188" i="10"/>
  <c r="AE188" i="10"/>
  <c r="AH188" i="10"/>
  <c r="AK188" i="10"/>
  <c r="D189" i="10"/>
  <c r="G189" i="10"/>
  <c r="J189" i="10"/>
  <c r="M189" i="10"/>
  <c r="P189" i="10"/>
  <c r="S189" i="10"/>
  <c r="V189" i="10"/>
  <c r="Y189" i="10"/>
  <c r="AB189" i="10"/>
  <c r="AE189" i="10"/>
  <c r="AH189" i="10"/>
  <c r="AK189" i="10"/>
  <c r="D190" i="10"/>
  <c r="J190" i="10"/>
  <c r="M190" i="10"/>
  <c r="P190" i="10"/>
  <c r="S190" i="10"/>
  <c r="V190" i="10"/>
  <c r="Y190" i="10"/>
  <c r="AB190" i="10"/>
  <c r="AE190" i="10"/>
  <c r="AH190" i="10"/>
  <c r="AK190" i="10"/>
  <c r="D191" i="10"/>
  <c r="J191" i="10"/>
  <c r="M191" i="10"/>
  <c r="M194" i="10" s="1"/>
  <c r="P191" i="10"/>
  <c r="S191" i="10"/>
  <c r="V191" i="10"/>
  <c r="Y191" i="10"/>
  <c r="Y194" i="10" s="1"/>
  <c r="AB191" i="10"/>
  <c r="AE191" i="10"/>
  <c r="AH191" i="10"/>
  <c r="AK191" i="10"/>
  <c r="AK194" i="10" s="1"/>
  <c r="D192" i="10"/>
  <c r="J192" i="10"/>
  <c r="P192" i="10"/>
  <c r="V192" i="10"/>
  <c r="Y192" i="10"/>
  <c r="AE192" i="10"/>
  <c r="AK192" i="10"/>
  <c r="D194" i="10"/>
  <c r="P194" i="10"/>
  <c r="AB194" i="10"/>
  <c r="D201" i="10"/>
  <c r="D233" i="10" s="1"/>
  <c r="G201" i="10"/>
  <c r="G233" i="10" s="1"/>
  <c r="J201" i="10"/>
  <c r="M201" i="10"/>
  <c r="P201" i="10"/>
  <c r="P233" i="10" s="1"/>
  <c r="S201" i="10"/>
  <c r="V201" i="10"/>
  <c r="Y201" i="10"/>
  <c r="AB201" i="10"/>
  <c r="AB233" i="10" s="1"/>
  <c r="AE201" i="10"/>
  <c r="AE233" i="10" s="1"/>
  <c r="AH201" i="10"/>
  <c r="AK201" i="10"/>
  <c r="D202" i="10"/>
  <c r="G202" i="10"/>
  <c r="J202" i="10"/>
  <c r="M202" i="10"/>
  <c r="P202" i="10"/>
  <c r="S202" i="10"/>
  <c r="S233" i="10" s="1"/>
  <c r="V202" i="10"/>
  <c r="Y202" i="10"/>
  <c r="AB202" i="10"/>
  <c r="AE202" i="10"/>
  <c r="AH202" i="10"/>
  <c r="AK202" i="10"/>
  <c r="D203" i="10"/>
  <c r="G203" i="10"/>
  <c r="J203" i="10"/>
  <c r="M203" i="10"/>
  <c r="P203" i="10"/>
  <c r="S203" i="10"/>
  <c r="V203" i="10"/>
  <c r="Y203" i="10"/>
  <c r="AB203" i="10"/>
  <c r="AE203" i="10"/>
  <c r="AH203" i="10"/>
  <c r="AK203" i="10"/>
  <c r="D204" i="10"/>
  <c r="G204" i="10"/>
  <c r="J204" i="10"/>
  <c r="M204" i="10"/>
  <c r="P204" i="10"/>
  <c r="S204" i="10"/>
  <c r="V204" i="10"/>
  <c r="Y204" i="10"/>
  <c r="AB204" i="10"/>
  <c r="AE204" i="10"/>
  <c r="AH204" i="10"/>
  <c r="AK204" i="10"/>
  <c r="D205" i="10"/>
  <c r="G205" i="10"/>
  <c r="J205" i="10"/>
  <c r="M205" i="10"/>
  <c r="P205" i="10"/>
  <c r="S205" i="10"/>
  <c r="V205" i="10"/>
  <c r="Y205" i="10"/>
  <c r="AB205" i="10"/>
  <c r="AE205" i="10"/>
  <c r="AH205" i="10"/>
  <c r="AK205" i="10"/>
  <c r="D206" i="10"/>
  <c r="G206" i="10"/>
  <c r="J206" i="10"/>
  <c r="M206" i="10"/>
  <c r="P206" i="10"/>
  <c r="S206" i="10"/>
  <c r="V206" i="10"/>
  <c r="Y206" i="10"/>
  <c r="AB206" i="10"/>
  <c r="AE206" i="10"/>
  <c r="AH206" i="10"/>
  <c r="AK206" i="10"/>
  <c r="D207" i="10"/>
  <c r="G207" i="10"/>
  <c r="J207" i="10"/>
  <c r="M207" i="10"/>
  <c r="P207" i="10"/>
  <c r="S207" i="10"/>
  <c r="V207" i="10"/>
  <c r="Y207" i="10"/>
  <c r="AB207" i="10"/>
  <c r="AE207" i="10"/>
  <c r="AH207" i="10"/>
  <c r="AK207" i="10"/>
  <c r="D208" i="10"/>
  <c r="G208" i="10"/>
  <c r="J208" i="10"/>
  <c r="M208" i="10"/>
  <c r="P208" i="10"/>
  <c r="S208" i="10"/>
  <c r="V208" i="10"/>
  <c r="Y208" i="10"/>
  <c r="AB208" i="10"/>
  <c r="AE208" i="10"/>
  <c r="AH208" i="10"/>
  <c r="AK208" i="10"/>
  <c r="D209" i="10"/>
  <c r="G209" i="10"/>
  <c r="J209" i="10"/>
  <c r="M209" i="10"/>
  <c r="P209" i="10"/>
  <c r="S209" i="10"/>
  <c r="V209" i="10"/>
  <c r="Y209" i="10"/>
  <c r="AB209" i="10"/>
  <c r="AE209" i="10"/>
  <c r="AH209" i="10"/>
  <c r="AK209" i="10"/>
  <c r="D210" i="10"/>
  <c r="G210" i="10"/>
  <c r="J210" i="10"/>
  <c r="M210" i="10"/>
  <c r="P210" i="10"/>
  <c r="S210" i="10"/>
  <c r="V210" i="10"/>
  <c r="Y210" i="10"/>
  <c r="AB210" i="10"/>
  <c r="AE210" i="10"/>
  <c r="AH210" i="10"/>
  <c r="AK210" i="10"/>
  <c r="D211" i="10"/>
  <c r="G211" i="10"/>
  <c r="J211" i="10"/>
  <c r="M211" i="10"/>
  <c r="P211" i="10"/>
  <c r="S211" i="10"/>
  <c r="V211" i="10"/>
  <c r="Y211" i="10"/>
  <c r="AB211" i="10"/>
  <c r="AE211" i="10"/>
  <c r="AH211" i="10"/>
  <c r="AK211" i="10"/>
  <c r="D212" i="10"/>
  <c r="G212" i="10"/>
  <c r="J212" i="10"/>
  <c r="M212" i="10"/>
  <c r="P212" i="10"/>
  <c r="S212" i="10"/>
  <c r="V212" i="10"/>
  <c r="Y212" i="10"/>
  <c r="AB212" i="10"/>
  <c r="AE212" i="10"/>
  <c r="AH212" i="10"/>
  <c r="AK212" i="10"/>
  <c r="D213" i="10"/>
  <c r="G213" i="10"/>
  <c r="J213" i="10"/>
  <c r="M213" i="10"/>
  <c r="P213" i="10"/>
  <c r="S213" i="10"/>
  <c r="V213" i="10"/>
  <c r="Y213" i="10"/>
  <c r="AB213" i="10"/>
  <c r="AE213" i="10"/>
  <c r="AH213" i="10"/>
  <c r="AK213" i="10"/>
  <c r="D214" i="10"/>
  <c r="G214" i="10"/>
  <c r="J214" i="10"/>
  <c r="M214" i="10"/>
  <c r="P214" i="10"/>
  <c r="S214" i="10"/>
  <c r="V214" i="10"/>
  <c r="Y214" i="10"/>
  <c r="AB214" i="10"/>
  <c r="AE214" i="10"/>
  <c r="AH214" i="10"/>
  <c r="AK214" i="10"/>
  <c r="D215" i="10"/>
  <c r="G215" i="10"/>
  <c r="J215" i="10"/>
  <c r="M215" i="10"/>
  <c r="P215" i="10"/>
  <c r="S215" i="10"/>
  <c r="V215" i="10"/>
  <c r="Y215" i="10"/>
  <c r="AB215" i="10"/>
  <c r="AE215" i="10"/>
  <c r="AH215" i="10"/>
  <c r="AK215" i="10"/>
  <c r="D216" i="10"/>
  <c r="G216" i="10"/>
  <c r="J216" i="10"/>
  <c r="M216" i="10"/>
  <c r="P216" i="10"/>
  <c r="S216" i="10"/>
  <c r="V216" i="10"/>
  <c r="Y216" i="10"/>
  <c r="AB216" i="10"/>
  <c r="AE216" i="10"/>
  <c r="AH216" i="10"/>
  <c r="AK216" i="10"/>
  <c r="D217" i="10"/>
  <c r="G217" i="10"/>
  <c r="J217" i="10"/>
  <c r="M217" i="10"/>
  <c r="P217" i="10"/>
  <c r="S217" i="10"/>
  <c r="V217" i="10"/>
  <c r="Y217" i="10"/>
  <c r="AB217" i="10"/>
  <c r="AE217" i="10"/>
  <c r="AH217" i="10"/>
  <c r="AK217" i="10"/>
  <c r="D218" i="10"/>
  <c r="G218" i="10"/>
  <c r="J218" i="10"/>
  <c r="M218" i="10"/>
  <c r="P218" i="10"/>
  <c r="S218" i="10"/>
  <c r="V218" i="10"/>
  <c r="Y218" i="10"/>
  <c r="AB218" i="10"/>
  <c r="AE218" i="10"/>
  <c r="AH218" i="10"/>
  <c r="AK218" i="10"/>
  <c r="D219" i="10"/>
  <c r="G219" i="10"/>
  <c r="J219" i="10"/>
  <c r="M219" i="10"/>
  <c r="P219" i="10"/>
  <c r="S219" i="10"/>
  <c r="V219" i="10"/>
  <c r="Y219" i="10"/>
  <c r="AB219" i="10"/>
  <c r="AE219" i="10"/>
  <c r="AH219" i="10"/>
  <c r="AK219" i="10"/>
  <c r="D220" i="10"/>
  <c r="G220" i="10"/>
  <c r="J220" i="10"/>
  <c r="M220" i="10"/>
  <c r="P220" i="10"/>
  <c r="S220" i="10"/>
  <c r="V220" i="10"/>
  <c r="Y220" i="10"/>
  <c r="AB220" i="10"/>
  <c r="AE220" i="10"/>
  <c r="AH220" i="10"/>
  <c r="AK220" i="10"/>
  <c r="D221" i="10"/>
  <c r="G221" i="10"/>
  <c r="J221" i="10"/>
  <c r="M221" i="10"/>
  <c r="P221" i="10"/>
  <c r="S221" i="10"/>
  <c r="V221" i="10"/>
  <c r="Y221" i="10"/>
  <c r="AB221" i="10"/>
  <c r="AE221" i="10"/>
  <c r="AH221" i="10"/>
  <c r="AK221" i="10"/>
  <c r="D222" i="10"/>
  <c r="G222" i="10"/>
  <c r="J222" i="10"/>
  <c r="M222" i="10"/>
  <c r="P222" i="10"/>
  <c r="S222" i="10"/>
  <c r="V222" i="10"/>
  <c r="Y222" i="10"/>
  <c r="AB222" i="10"/>
  <c r="AE222" i="10"/>
  <c r="AH222" i="10"/>
  <c r="AK222" i="10"/>
  <c r="D223" i="10"/>
  <c r="G223" i="10"/>
  <c r="J223" i="10"/>
  <c r="M223" i="10"/>
  <c r="P223" i="10"/>
  <c r="S223" i="10"/>
  <c r="V223" i="10"/>
  <c r="Y223" i="10"/>
  <c r="AB223" i="10"/>
  <c r="AE223" i="10"/>
  <c r="AH223" i="10"/>
  <c r="AK223" i="10"/>
  <c r="D224" i="10"/>
  <c r="G224" i="10"/>
  <c r="J224" i="10"/>
  <c r="M224" i="10"/>
  <c r="P224" i="10"/>
  <c r="S224" i="10"/>
  <c r="V224" i="10"/>
  <c r="Y224" i="10"/>
  <c r="AB224" i="10"/>
  <c r="AE224" i="10"/>
  <c r="AH224" i="10"/>
  <c r="AK224" i="10"/>
  <c r="D225" i="10"/>
  <c r="G225" i="10"/>
  <c r="J225" i="10"/>
  <c r="M225" i="10"/>
  <c r="P225" i="10"/>
  <c r="S225" i="10"/>
  <c r="V225" i="10"/>
  <c r="Y225" i="10"/>
  <c r="AB225" i="10"/>
  <c r="AE225" i="10"/>
  <c r="AH225" i="10"/>
  <c r="AK225" i="10"/>
  <c r="D226" i="10"/>
  <c r="G226" i="10"/>
  <c r="J226" i="10"/>
  <c r="M226" i="10"/>
  <c r="P226" i="10"/>
  <c r="S226" i="10"/>
  <c r="V226" i="10"/>
  <c r="Y226" i="10"/>
  <c r="AB226" i="10"/>
  <c r="AE226" i="10"/>
  <c r="AH226" i="10"/>
  <c r="AK226" i="10"/>
  <c r="D227" i="10"/>
  <c r="G227" i="10"/>
  <c r="J227" i="10"/>
  <c r="M227" i="10"/>
  <c r="P227" i="10"/>
  <c r="S227" i="10"/>
  <c r="V227" i="10"/>
  <c r="Y227" i="10"/>
  <c r="AB227" i="10"/>
  <c r="AE227" i="10"/>
  <c r="AH227" i="10"/>
  <c r="AK227" i="10"/>
  <c r="D228" i="10"/>
  <c r="G228" i="10"/>
  <c r="J228" i="10"/>
  <c r="M228" i="10"/>
  <c r="P228" i="10"/>
  <c r="S228" i="10"/>
  <c r="V228" i="10"/>
  <c r="Y228" i="10"/>
  <c r="AB228" i="10"/>
  <c r="AE228" i="10"/>
  <c r="AH228" i="10"/>
  <c r="AK228" i="10"/>
  <c r="D229" i="10"/>
  <c r="J229" i="10"/>
  <c r="M229" i="10"/>
  <c r="P229" i="10"/>
  <c r="S229" i="10"/>
  <c r="V229" i="10"/>
  <c r="Y229" i="10"/>
  <c r="AB229" i="10"/>
  <c r="AE229" i="10"/>
  <c r="AH229" i="10"/>
  <c r="AK229" i="10"/>
  <c r="D230" i="10"/>
  <c r="J230" i="10"/>
  <c r="J233" i="10" s="1"/>
  <c r="M230" i="10"/>
  <c r="P230" i="10"/>
  <c r="S230" i="10"/>
  <c r="V230" i="10"/>
  <c r="V233" i="10" s="1"/>
  <c r="Y230" i="10"/>
  <c r="AB230" i="10"/>
  <c r="AE230" i="10"/>
  <c r="AH230" i="10"/>
  <c r="AH233" i="10" s="1"/>
  <c r="AK230" i="10"/>
  <c r="D231" i="10"/>
  <c r="J231" i="10"/>
  <c r="P231" i="10"/>
  <c r="V231" i="10"/>
  <c r="Y231" i="10"/>
  <c r="AE231" i="10"/>
  <c r="AK231" i="10"/>
  <c r="AK233" i="10" s="1"/>
  <c r="M233" i="10"/>
  <c r="Y233" i="10"/>
  <c r="D239" i="10"/>
  <c r="D271" i="10" s="1"/>
  <c r="G239" i="10"/>
  <c r="J239" i="10"/>
  <c r="M239" i="10"/>
  <c r="M271" i="10" s="1"/>
  <c r="P239" i="10"/>
  <c r="S239" i="10"/>
  <c r="V239" i="10"/>
  <c r="Y239" i="10"/>
  <c r="AB239" i="10"/>
  <c r="AB271" i="10" s="1"/>
  <c r="AE239" i="10"/>
  <c r="AH239" i="10"/>
  <c r="AK239" i="10"/>
  <c r="AK271" i="10" s="1"/>
  <c r="D240" i="10"/>
  <c r="G240" i="10"/>
  <c r="J240" i="10"/>
  <c r="M240" i="10"/>
  <c r="P240" i="10"/>
  <c r="S240" i="10"/>
  <c r="V240" i="10"/>
  <c r="Y240" i="10"/>
  <c r="AB240" i="10"/>
  <c r="AE240" i="10"/>
  <c r="AH240" i="10"/>
  <c r="AK240" i="10"/>
  <c r="D241" i="10"/>
  <c r="G241" i="10"/>
  <c r="J241" i="10"/>
  <c r="M241" i="10"/>
  <c r="P241" i="10"/>
  <c r="S241" i="10"/>
  <c r="V241" i="10"/>
  <c r="Y241" i="10"/>
  <c r="AB241" i="10"/>
  <c r="AE241" i="10"/>
  <c r="M643" i="11" s="1"/>
  <c r="AH241" i="10"/>
  <c r="AK241" i="10"/>
  <c r="D242" i="10"/>
  <c r="G242" i="10"/>
  <c r="J242" i="10"/>
  <c r="M242" i="10"/>
  <c r="P242" i="10"/>
  <c r="S242" i="10"/>
  <c r="V242" i="10"/>
  <c r="Y242" i="10"/>
  <c r="AB242" i="10"/>
  <c r="AE242" i="10"/>
  <c r="M644" i="11" s="1"/>
  <c r="AH242" i="10"/>
  <c r="AK242" i="10"/>
  <c r="D243" i="10"/>
  <c r="G243" i="10"/>
  <c r="J243" i="10"/>
  <c r="M243" i="10"/>
  <c r="P243" i="10"/>
  <c r="S243" i="10"/>
  <c r="V243" i="10"/>
  <c r="Y243" i="10"/>
  <c r="AB243" i="10"/>
  <c r="AE243" i="10"/>
  <c r="AH243" i="10"/>
  <c r="AK243" i="10"/>
  <c r="D244" i="10"/>
  <c r="G244" i="10"/>
  <c r="J244" i="10"/>
  <c r="M244" i="10"/>
  <c r="P244" i="10"/>
  <c r="S244" i="10"/>
  <c r="V244" i="10"/>
  <c r="Y244" i="10"/>
  <c r="AB244" i="10"/>
  <c r="AE244" i="10"/>
  <c r="AH244" i="10"/>
  <c r="AK244" i="10"/>
  <c r="D245" i="10"/>
  <c r="G245" i="10"/>
  <c r="J245" i="10"/>
  <c r="M245" i="10"/>
  <c r="P245" i="10"/>
  <c r="S245" i="10"/>
  <c r="V245" i="10"/>
  <c r="Y245" i="10"/>
  <c r="AB245" i="10"/>
  <c r="AE245" i="10"/>
  <c r="AH245" i="10"/>
  <c r="AK245" i="10"/>
  <c r="D246" i="10"/>
  <c r="G246" i="10"/>
  <c r="J246" i="10"/>
  <c r="M246" i="10"/>
  <c r="P246" i="10"/>
  <c r="S246" i="10"/>
  <c r="V246" i="10"/>
  <c r="Y246" i="10"/>
  <c r="AB246" i="10"/>
  <c r="AE246" i="10"/>
  <c r="AH246" i="10"/>
  <c r="AK246" i="10"/>
  <c r="D247" i="10"/>
  <c r="G247" i="10"/>
  <c r="J247" i="10"/>
  <c r="M247" i="10"/>
  <c r="P247" i="10"/>
  <c r="S247" i="10"/>
  <c r="V247" i="10"/>
  <c r="Y247" i="10"/>
  <c r="AB247" i="10"/>
  <c r="AE247" i="10"/>
  <c r="AH247" i="10"/>
  <c r="AK247" i="10"/>
  <c r="D248" i="10"/>
  <c r="G248" i="10"/>
  <c r="J248" i="10"/>
  <c r="M248" i="10"/>
  <c r="P248" i="10"/>
  <c r="S248" i="10"/>
  <c r="V248" i="10"/>
  <c r="Y248" i="10"/>
  <c r="AB248" i="10"/>
  <c r="AE248" i="10"/>
  <c r="AH248" i="10"/>
  <c r="AK248" i="10"/>
  <c r="D249" i="10"/>
  <c r="J249" i="10"/>
  <c r="M249" i="10"/>
  <c r="P249" i="10"/>
  <c r="S249" i="10"/>
  <c r="V249" i="10"/>
  <c r="Y249" i="10"/>
  <c r="AB249" i="10"/>
  <c r="AE249" i="10"/>
  <c r="AH249" i="10"/>
  <c r="AK249" i="10"/>
  <c r="G250" i="10"/>
  <c r="J250" i="10"/>
  <c r="M250" i="10"/>
  <c r="P250" i="10"/>
  <c r="S250" i="10"/>
  <c r="V250" i="10"/>
  <c r="Y250" i="10"/>
  <c r="AB250" i="10"/>
  <c r="AE250" i="10"/>
  <c r="AH250" i="10"/>
  <c r="AK250" i="10"/>
  <c r="D251" i="10"/>
  <c r="G251" i="10"/>
  <c r="J251" i="10"/>
  <c r="M251" i="10"/>
  <c r="P251" i="10"/>
  <c r="S251" i="10"/>
  <c r="V251" i="10"/>
  <c r="Y251" i="10"/>
  <c r="AB251" i="10"/>
  <c r="AE251" i="10"/>
  <c r="AH251" i="10"/>
  <c r="AK251" i="10"/>
  <c r="G252" i="10"/>
  <c r="J252" i="10"/>
  <c r="M252" i="10"/>
  <c r="P252" i="10"/>
  <c r="S252" i="10"/>
  <c r="V252" i="10"/>
  <c r="Y252" i="10"/>
  <c r="AB252" i="10"/>
  <c r="AE252" i="10"/>
  <c r="AH252" i="10"/>
  <c r="AK252" i="10"/>
  <c r="D253" i="10"/>
  <c r="G253" i="10"/>
  <c r="J253" i="10"/>
  <c r="M253" i="10"/>
  <c r="P253" i="10"/>
  <c r="S253" i="10"/>
  <c r="V253" i="10"/>
  <c r="Y253" i="10"/>
  <c r="AB253" i="10"/>
  <c r="AE253" i="10"/>
  <c r="AH253" i="10"/>
  <c r="AK253" i="10"/>
  <c r="D254" i="10"/>
  <c r="G254" i="10"/>
  <c r="J254" i="10"/>
  <c r="M254" i="10"/>
  <c r="P254" i="10"/>
  <c r="S254" i="10"/>
  <c r="V254" i="10"/>
  <c r="Y254" i="10"/>
  <c r="AB254" i="10"/>
  <c r="AE254" i="10"/>
  <c r="AH254" i="10"/>
  <c r="AK254" i="10"/>
  <c r="D255" i="10"/>
  <c r="G255" i="10"/>
  <c r="J255" i="10"/>
  <c r="M255" i="10"/>
  <c r="P255" i="10"/>
  <c r="S255" i="10"/>
  <c r="V255" i="10"/>
  <c r="Y255" i="10"/>
  <c r="AB255" i="10"/>
  <c r="AE255" i="10"/>
  <c r="AH255" i="10"/>
  <c r="AK255" i="10"/>
  <c r="D256" i="10"/>
  <c r="J256" i="10"/>
  <c r="M256" i="10"/>
  <c r="P256" i="10"/>
  <c r="S256" i="10"/>
  <c r="V256" i="10"/>
  <c r="Y256" i="10"/>
  <c r="AB256" i="10"/>
  <c r="AE256" i="10"/>
  <c r="AH256" i="10"/>
  <c r="AK256" i="10"/>
  <c r="D257" i="10"/>
  <c r="G257" i="10"/>
  <c r="J257" i="10"/>
  <c r="M257" i="10"/>
  <c r="P257" i="10"/>
  <c r="S257" i="10"/>
  <c r="V257" i="10"/>
  <c r="Y257" i="10"/>
  <c r="AB257" i="10"/>
  <c r="AE257" i="10"/>
  <c r="AH257" i="10"/>
  <c r="AK257" i="10"/>
  <c r="D258" i="10"/>
  <c r="G258" i="10"/>
  <c r="J258" i="10"/>
  <c r="M258" i="10"/>
  <c r="P258" i="10"/>
  <c r="S258" i="10"/>
  <c r="V258" i="10"/>
  <c r="Y258" i="10"/>
  <c r="AB258" i="10"/>
  <c r="AE258" i="10"/>
  <c r="AH258" i="10"/>
  <c r="AK258" i="10"/>
  <c r="D259" i="10"/>
  <c r="G259" i="10"/>
  <c r="J259" i="10"/>
  <c r="M259" i="10"/>
  <c r="P259" i="10"/>
  <c r="S259" i="10"/>
  <c r="V259" i="10"/>
  <c r="Y259" i="10"/>
  <c r="AB259" i="10"/>
  <c r="AE259" i="10"/>
  <c r="AH259" i="10"/>
  <c r="AK259" i="10"/>
  <c r="D260" i="10"/>
  <c r="G260" i="10"/>
  <c r="J260" i="10"/>
  <c r="M260" i="10"/>
  <c r="P260" i="10"/>
  <c r="M509" i="11" s="1"/>
  <c r="S260" i="10"/>
  <c r="V260" i="10"/>
  <c r="Y260" i="10"/>
  <c r="AB260" i="10"/>
  <c r="AE260" i="10"/>
  <c r="AH260" i="10"/>
  <c r="AK260" i="10"/>
  <c r="D261" i="10"/>
  <c r="G261" i="10"/>
  <c r="J261" i="10"/>
  <c r="M261" i="10"/>
  <c r="P261" i="10"/>
  <c r="M510" i="11" s="1"/>
  <c r="S261" i="10"/>
  <c r="V261" i="10"/>
  <c r="Y261" i="10"/>
  <c r="M602" i="11" s="1"/>
  <c r="AB261" i="10"/>
  <c r="AE261" i="10"/>
  <c r="AH261" i="10"/>
  <c r="AK261" i="10"/>
  <c r="D262" i="10"/>
  <c r="G262" i="10"/>
  <c r="J262" i="10"/>
  <c r="M262" i="10"/>
  <c r="P262" i="10"/>
  <c r="S262" i="10"/>
  <c r="V262" i="10"/>
  <c r="Y262" i="10"/>
  <c r="M603" i="11" s="1"/>
  <c r="P603" i="11" s="1"/>
  <c r="AB262" i="10"/>
  <c r="AE262" i="10"/>
  <c r="AH262" i="10"/>
  <c r="AK262" i="10"/>
  <c r="D263" i="10"/>
  <c r="J263" i="10"/>
  <c r="M263" i="10"/>
  <c r="P263" i="10"/>
  <c r="S263" i="10"/>
  <c r="V263" i="10"/>
  <c r="Y263" i="10"/>
  <c r="AB263" i="10"/>
  <c r="AE263" i="10"/>
  <c r="AH263" i="10"/>
  <c r="AK263" i="10"/>
  <c r="D264" i="10"/>
  <c r="G264" i="10"/>
  <c r="J264" i="10"/>
  <c r="M264" i="10"/>
  <c r="P264" i="10"/>
  <c r="S264" i="10"/>
  <c r="V264" i="10"/>
  <c r="Y264" i="10"/>
  <c r="AB264" i="10"/>
  <c r="AE264" i="10"/>
  <c r="AH264" i="10"/>
  <c r="AK264" i="10"/>
  <c r="D265" i="10"/>
  <c r="G265" i="10"/>
  <c r="J265" i="10"/>
  <c r="M265" i="10"/>
  <c r="P265" i="10"/>
  <c r="S265" i="10"/>
  <c r="V265" i="10"/>
  <c r="Y265" i="10"/>
  <c r="AB265" i="10"/>
  <c r="AE265" i="10"/>
  <c r="AH265" i="10"/>
  <c r="AK265" i="10"/>
  <c r="D266" i="10"/>
  <c r="G266" i="10"/>
  <c r="J266" i="10"/>
  <c r="M266" i="10"/>
  <c r="P266" i="10"/>
  <c r="S266" i="10"/>
  <c r="V266" i="10"/>
  <c r="Y266" i="10"/>
  <c r="AB266" i="10"/>
  <c r="AE266" i="10"/>
  <c r="AH266" i="10"/>
  <c r="AK266" i="10"/>
  <c r="D267" i="10"/>
  <c r="J267" i="10"/>
  <c r="M267" i="10"/>
  <c r="P267" i="10"/>
  <c r="S267" i="10"/>
  <c r="V267" i="10"/>
  <c r="Y267" i="10"/>
  <c r="AB267" i="10"/>
  <c r="AE267" i="10"/>
  <c r="AH267" i="10"/>
  <c r="AK267" i="10"/>
  <c r="D268" i="10"/>
  <c r="J268" i="10"/>
  <c r="M268" i="10"/>
  <c r="P268" i="10"/>
  <c r="S268" i="10"/>
  <c r="S271" i="10" s="1"/>
  <c r="V268" i="10"/>
  <c r="Y268" i="10"/>
  <c r="AB268" i="10"/>
  <c r="AE268" i="10"/>
  <c r="AH268" i="10"/>
  <c r="AK268" i="10"/>
  <c r="D269" i="10"/>
  <c r="J269" i="10"/>
  <c r="P269" i="10"/>
  <c r="V269" i="10"/>
  <c r="Y269" i="10"/>
  <c r="AE269" i="10"/>
  <c r="AK269" i="10"/>
  <c r="G271" i="10"/>
  <c r="J271" i="10"/>
  <c r="V271" i="10"/>
  <c r="AH271" i="10"/>
  <c r="D277" i="10"/>
  <c r="G277" i="10"/>
  <c r="J277" i="10"/>
  <c r="J309" i="10" s="1"/>
  <c r="M277" i="10"/>
  <c r="M309" i="10" s="1"/>
  <c r="P277" i="10"/>
  <c r="S277" i="10"/>
  <c r="V277" i="10"/>
  <c r="V309" i="10" s="1"/>
  <c r="Y277" i="10"/>
  <c r="Y309" i="10" s="1"/>
  <c r="AB277" i="10"/>
  <c r="AE277" i="10"/>
  <c r="AH277" i="10"/>
  <c r="AH309" i="10" s="1"/>
  <c r="AK277" i="10"/>
  <c r="AK309" i="10" s="1"/>
  <c r="D278" i="10"/>
  <c r="G278" i="10"/>
  <c r="J278" i="10"/>
  <c r="M278" i="10"/>
  <c r="P278" i="10"/>
  <c r="S278" i="10"/>
  <c r="V278" i="10"/>
  <c r="Y278" i="10"/>
  <c r="AB278" i="10"/>
  <c r="AE278" i="10"/>
  <c r="AH278" i="10"/>
  <c r="AK278" i="10"/>
  <c r="D279" i="10"/>
  <c r="G279" i="10"/>
  <c r="J279" i="10"/>
  <c r="M279" i="10"/>
  <c r="P279" i="10"/>
  <c r="S279" i="10"/>
  <c r="V279" i="10"/>
  <c r="Y279" i="10"/>
  <c r="AB279" i="10"/>
  <c r="AE279" i="10"/>
  <c r="AH279" i="10"/>
  <c r="AK279" i="10"/>
  <c r="D280" i="10"/>
  <c r="G280" i="10"/>
  <c r="J280" i="10"/>
  <c r="M280" i="10"/>
  <c r="P280" i="10"/>
  <c r="S280" i="10"/>
  <c r="V280" i="10"/>
  <c r="Y280" i="10"/>
  <c r="AB280" i="10"/>
  <c r="AE280" i="10"/>
  <c r="AH280" i="10"/>
  <c r="AK280" i="10"/>
  <c r="D281" i="10"/>
  <c r="G281" i="10"/>
  <c r="J281" i="10"/>
  <c r="M281" i="10"/>
  <c r="P281" i="10"/>
  <c r="S281" i="10"/>
  <c r="V281" i="10"/>
  <c r="Y281" i="10"/>
  <c r="AB281" i="10"/>
  <c r="AE281" i="10"/>
  <c r="AH281" i="10"/>
  <c r="AK281" i="10"/>
  <c r="D282" i="10"/>
  <c r="G282" i="10"/>
  <c r="J282" i="10"/>
  <c r="M282" i="10"/>
  <c r="P282" i="10"/>
  <c r="S282" i="10"/>
  <c r="V282" i="10"/>
  <c r="Y282" i="10"/>
  <c r="AB282" i="10"/>
  <c r="AE282" i="10"/>
  <c r="AH282" i="10"/>
  <c r="AK282" i="10"/>
  <c r="D283" i="10"/>
  <c r="G283" i="10"/>
  <c r="J283" i="10"/>
  <c r="M283" i="10"/>
  <c r="P283" i="10"/>
  <c r="S283" i="10"/>
  <c r="V283" i="10"/>
  <c r="Y283" i="10"/>
  <c r="AB283" i="10"/>
  <c r="AE283" i="10"/>
  <c r="AH283" i="10"/>
  <c r="AK283" i="10"/>
  <c r="D284" i="10"/>
  <c r="G284" i="10"/>
  <c r="J284" i="10"/>
  <c r="M284" i="10"/>
  <c r="P284" i="10"/>
  <c r="S284" i="10"/>
  <c r="V284" i="10"/>
  <c r="Y284" i="10"/>
  <c r="AB284" i="10"/>
  <c r="AE284" i="10"/>
  <c r="AH284" i="10"/>
  <c r="AK284" i="10"/>
  <c r="D285" i="10"/>
  <c r="G285" i="10"/>
  <c r="J285" i="10"/>
  <c r="M285" i="10"/>
  <c r="P285" i="10"/>
  <c r="S285" i="10"/>
  <c r="V285" i="10"/>
  <c r="Y285" i="10"/>
  <c r="AB285" i="10"/>
  <c r="AE285" i="10"/>
  <c r="AH285" i="10"/>
  <c r="AK285" i="10"/>
  <c r="D286" i="10"/>
  <c r="G286" i="10"/>
  <c r="J286" i="10"/>
  <c r="M286" i="10"/>
  <c r="P286" i="10"/>
  <c r="S286" i="10"/>
  <c r="V286" i="10"/>
  <c r="Y286" i="10"/>
  <c r="AB286" i="10"/>
  <c r="AE286" i="10"/>
  <c r="AH286" i="10"/>
  <c r="AK286" i="10"/>
  <c r="D287" i="10"/>
  <c r="G287" i="10"/>
  <c r="J287" i="10"/>
  <c r="M287" i="10"/>
  <c r="P287" i="10"/>
  <c r="S287" i="10"/>
  <c r="V287" i="10"/>
  <c r="Y287" i="10"/>
  <c r="AB287" i="10"/>
  <c r="AE287" i="10"/>
  <c r="AH287" i="10"/>
  <c r="AK287" i="10"/>
  <c r="D288" i="10"/>
  <c r="G288" i="10"/>
  <c r="J288" i="10"/>
  <c r="M288" i="10"/>
  <c r="P288" i="10"/>
  <c r="S288" i="10"/>
  <c r="V288" i="10"/>
  <c r="Y288" i="10"/>
  <c r="AB288" i="10"/>
  <c r="AE288" i="10"/>
  <c r="AH288" i="10"/>
  <c r="AK288" i="10"/>
  <c r="D289" i="10"/>
  <c r="G289" i="10"/>
  <c r="J289" i="10"/>
  <c r="M289" i="10"/>
  <c r="P289" i="10"/>
  <c r="S289" i="10"/>
  <c r="V289" i="10"/>
  <c r="Y289" i="10"/>
  <c r="AB289" i="10"/>
  <c r="AE289" i="10"/>
  <c r="AH289" i="10"/>
  <c r="AK289" i="10"/>
  <c r="D290" i="10"/>
  <c r="G290" i="10"/>
  <c r="J290" i="10"/>
  <c r="M290" i="10"/>
  <c r="P290" i="10"/>
  <c r="S290" i="10"/>
  <c r="V290" i="10"/>
  <c r="Y290" i="10"/>
  <c r="AB290" i="10"/>
  <c r="AE290" i="10"/>
  <c r="AH290" i="10"/>
  <c r="AK290" i="10"/>
  <c r="D291" i="10"/>
  <c r="G291" i="10"/>
  <c r="J291" i="10"/>
  <c r="M291" i="10"/>
  <c r="P291" i="10"/>
  <c r="S291" i="10"/>
  <c r="V291" i="10"/>
  <c r="Y291" i="10"/>
  <c r="AB291" i="10"/>
  <c r="AE291" i="10"/>
  <c r="AH291" i="10"/>
  <c r="AK291" i="10"/>
  <c r="D292" i="10"/>
  <c r="G292" i="10"/>
  <c r="J292" i="10"/>
  <c r="M292" i="10"/>
  <c r="P292" i="10"/>
  <c r="S292" i="10"/>
  <c r="V292" i="10"/>
  <c r="Y292" i="10"/>
  <c r="AB292" i="10"/>
  <c r="AE292" i="10"/>
  <c r="AH292" i="10"/>
  <c r="AK292" i="10"/>
  <c r="D293" i="10"/>
  <c r="G293" i="10"/>
  <c r="J293" i="10"/>
  <c r="M293" i="10"/>
  <c r="P293" i="10"/>
  <c r="S293" i="10"/>
  <c r="V293" i="10"/>
  <c r="Y293" i="10"/>
  <c r="AB293" i="10"/>
  <c r="AE293" i="10"/>
  <c r="AH293" i="10"/>
  <c r="AK293" i="10"/>
  <c r="D294" i="10"/>
  <c r="G294" i="10"/>
  <c r="J294" i="10"/>
  <c r="M294" i="10"/>
  <c r="P294" i="10"/>
  <c r="S294" i="10"/>
  <c r="V294" i="10"/>
  <c r="Y294" i="10"/>
  <c r="AB294" i="10"/>
  <c r="AE294" i="10"/>
  <c r="AH294" i="10"/>
  <c r="AK294" i="10"/>
  <c r="D295" i="10"/>
  <c r="G295" i="10"/>
  <c r="J295" i="10"/>
  <c r="M295" i="10"/>
  <c r="P295" i="10"/>
  <c r="S295" i="10"/>
  <c r="V295" i="10"/>
  <c r="Y295" i="10"/>
  <c r="AB295" i="10"/>
  <c r="AE295" i="10"/>
  <c r="AH295" i="10"/>
  <c r="AK295" i="10"/>
  <c r="D296" i="10"/>
  <c r="G296" i="10"/>
  <c r="J296" i="10"/>
  <c r="M296" i="10"/>
  <c r="P296" i="10"/>
  <c r="S296" i="10"/>
  <c r="V296" i="10"/>
  <c r="Y296" i="10"/>
  <c r="AB296" i="10"/>
  <c r="AE296" i="10"/>
  <c r="AH296" i="10"/>
  <c r="AK296" i="10"/>
  <c r="D297" i="10"/>
  <c r="G297" i="10"/>
  <c r="J297" i="10"/>
  <c r="M297" i="10"/>
  <c r="P297" i="10"/>
  <c r="S297" i="10"/>
  <c r="V297" i="10"/>
  <c r="Y297" i="10"/>
  <c r="AB297" i="10"/>
  <c r="AE297" i="10"/>
  <c r="AH297" i="10"/>
  <c r="AK297" i="10"/>
  <c r="D298" i="10"/>
  <c r="G298" i="10"/>
  <c r="J298" i="10"/>
  <c r="M298" i="10"/>
  <c r="P298" i="10"/>
  <c r="S298" i="10"/>
  <c r="V298" i="10"/>
  <c r="Y298" i="10"/>
  <c r="AB298" i="10"/>
  <c r="AE298" i="10"/>
  <c r="AH298" i="10"/>
  <c r="AK298" i="10"/>
  <c r="D299" i="10"/>
  <c r="G299" i="10"/>
  <c r="J299" i="10"/>
  <c r="M299" i="10"/>
  <c r="P299" i="10"/>
  <c r="S299" i="10"/>
  <c r="V299" i="10"/>
  <c r="Y299" i="10"/>
  <c r="AB299" i="10"/>
  <c r="AE299" i="10"/>
  <c r="AH299" i="10"/>
  <c r="AK299" i="10"/>
  <c r="D300" i="10"/>
  <c r="G300" i="10"/>
  <c r="J300" i="10"/>
  <c r="M300" i="10"/>
  <c r="P300" i="10"/>
  <c r="S300" i="10"/>
  <c r="V300" i="10"/>
  <c r="Y300" i="10"/>
  <c r="AB300" i="10"/>
  <c r="AE300" i="10"/>
  <c r="AH300" i="10"/>
  <c r="AK300" i="10"/>
  <c r="D301" i="10"/>
  <c r="G301" i="10"/>
  <c r="J301" i="10"/>
  <c r="M301" i="10"/>
  <c r="P301" i="10"/>
  <c r="S301" i="10"/>
  <c r="V301" i="10"/>
  <c r="Y301" i="10"/>
  <c r="AB301" i="10"/>
  <c r="AE301" i="10"/>
  <c r="AH301" i="10"/>
  <c r="AK301" i="10"/>
  <c r="D302" i="10"/>
  <c r="G302" i="10"/>
  <c r="J302" i="10"/>
  <c r="M302" i="10"/>
  <c r="P302" i="10"/>
  <c r="S302" i="10"/>
  <c r="V302" i="10"/>
  <c r="Y302" i="10"/>
  <c r="AB302" i="10"/>
  <c r="AE302" i="10"/>
  <c r="AH302" i="10"/>
  <c r="AK302" i="10"/>
  <c r="D303" i="10"/>
  <c r="G303" i="10"/>
  <c r="J303" i="10"/>
  <c r="M303" i="10"/>
  <c r="P303" i="10"/>
  <c r="S303" i="10"/>
  <c r="V303" i="10"/>
  <c r="Y303" i="10"/>
  <c r="AB303" i="10"/>
  <c r="AE303" i="10"/>
  <c r="AH303" i="10"/>
  <c r="AK303" i="10"/>
  <c r="D304" i="10"/>
  <c r="G304" i="10"/>
  <c r="J304" i="10"/>
  <c r="M304" i="10"/>
  <c r="P304" i="10"/>
  <c r="S304" i="10"/>
  <c r="V304" i="10"/>
  <c r="Y304" i="10"/>
  <c r="AB304" i="10"/>
  <c r="AE304" i="10"/>
  <c r="AH304" i="10"/>
  <c r="AK304" i="10"/>
  <c r="D305" i="10"/>
  <c r="J305" i="10"/>
  <c r="M305" i="10"/>
  <c r="P305" i="10"/>
  <c r="S305" i="10"/>
  <c r="V305" i="10"/>
  <c r="Y305" i="10"/>
  <c r="AB305" i="10"/>
  <c r="AE305" i="10"/>
  <c r="AH305" i="10"/>
  <c r="AK305" i="10"/>
  <c r="D306" i="10"/>
  <c r="J306" i="10"/>
  <c r="M306" i="10"/>
  <c r="P306" i="10"/>
  <c r="P309" i="10" s="1"/>
  <c r="S306" i="10"/>
  <c r="V306" i="10"/>
  <c r="Y306" i="10"/>
  <c r="AB306" i="10"/>
  <c r="AB309" i="10" s="1"/>
  <c r="AE306" i="10"/>
  <c r="AH306" i="10"/>
  <c r="AK306" i="10"/>
  <c r="D307" i="10"/>
  <c r="D309" i="10" s="1"/>
  <c r="J307" i="10"/>
  <c r="P307" i="10"/>
  <c r="V307" i="10"/>
  <c r="Y307" i="10"/>
  <c r="AE307" i="10"/>
  <c r="AK307" i="10"/>
  <c r="G309" i="10"/>
  <c r="S309" i="10"/>
  <c r="AE309" i="10"/>
  <c r="D315" i="10"/>
  <c r="G315" i="10"/>
  <c r="G347" i="10" s="1"/>
  <c r="J315" i="10"/>
  <c r="J347" i="10" s="1"/>
  <c r="M315" i="10"/>
  <c r="P315" i="10"/>
  <c r="S315" i="10"/>
  <c r="S347" i="10" s="1"/>
  <c r="V315" i="10"/>
  <c r="V347" i="10" s="1"/>
  <c r="Y315" i="10"/>
  <c r="AB315" i="10"/>
  <c r="AE315" i="10"/>
  <c r="AE347" i="10" s="1"/>
  <c r="AH315" i="10"/>
  <c r="AH347" i="10" s="1"/>
  <c r="AK315" i="10"/>
  <c r="D316" i="10"/>
  <c r="G316" i="10"/>
  <c r="J316" i="10"/>
  <c r="M316" i="10"/>
  <c r="P316" i="10"/>
  <c r="S316" i="10"/>
  <c r="V316" i="10"/>
  <c r="Y316" i="10"/>
  <c r="AB316" i="10"/>
  <c r="AE316" i="10"/>
  <c r="AH316" i="10"/>
  <c r="AK316" i="10"/>
  <c r="D317" i="10"/>
  <c r="G317" i="10"/>
  <c r="J317" i="10"/>
  <c r="M317" i="10"/>
  <c r="P317" i="10"/>
  <c r="S317" i="10"/>
  <c r="V317" i="10"/>
  <c r="Y317" i="10"/>
  <c r="AB317" i="10"/>
  <c r="AE317" i="10"/>
  <c r="AH317" i="10"/>
  <c r="AK317" i="10"/>
  <c r="D318" i="10"/>
  <c r="G318" i="10"/>
  <c r="J318" i="10"/>
  <c r="M318" i="10"/>
  <c r="P318" i="10"/>
  <c r="S318" i="10"/>
  <c r="V318" i="10"/>
  <c r="Y318" i="10"/>
  <c r="AB318" i="10"/>
  <c r="AE318" i="10"/>
  <c r="AH318" i="10"/>
  <c r="AK318" i="10"/>
  <c r="D319" i="10"/>
  <c r="G319" i="10"/>
  <c r="J319" i="10"/>
  <c r="M319" i="10"/>
  <c r="P319" i="10"/>
  <c r="S319" i="10"/>
  <c r="V319" i="10"/>
  <c r="Y319" i="10"/>
  <c r="AB319" i="10"/>
  <c r="AE319" i="10"/>
  <c r="AH319" i="10"/>
  <c r="AK319" i="10"/>
  <c r="D320" i="10"/>
  <c r="G320" i="10"/>
  <c r="J320" i="10"/>
  <c r="M320" i="10"/>
  <c r="P320" i="10"/>
  <c r="S320" i="10"/>
  <c r="V320" i="10"/>
  <c r="Y320" i="10"/>
  <c r="AB320" i="10"/>
  <c r="AE320" i="10"/>
  <c r="AH320" i="10"/>
  <c r="AK320" i="10"/>
  <c r="D321" i="10"/>
  <c r="G321" i="10"/>
  <c r="J321" i="10"/>
  <c r="M321" i="10"/>
  <c r="P321" i="10"/>
  <c r="S321" i="10"/>
  <c r="V321" i="10"/>
  <c r="Y321" i="10"/>
  <c r="AB321" i="10"/>
  <c r="AE321" i="10"/>
  <c r="AH321" i="10"/>
  <c r="AK321" i="10"/>
  <c r="D322" i="10"/>
  <c r="G322" i="10"/>
  <c r="J322" i="10"/>
  <c r="M322" i="10"/>
  <c r="P322" i="10"/>
  <c r="S322" i="10"/>
  <c r="V322" i="10"/>
  <c r="Y322" i="10"/>
  <c r="AB322" i="10"/>
  <c r="AE322" i="10"/>
  <c r="AH322" i="10"/>
  <c r="AK322" i="10"/>
  <c r="D323" i="10"/>
  <c r="G323" i="10"/>
  <c r="J323" i="10"/>
  <c r="M323" i="10"/>
  <c r="P323" i="10"/>
  <c r="S323" i="10"/>
  <c r="V323" i="10"/>
  <c r="Y323" i="10"/>
  <c r="AB323" i="10"/>
  <c r="AE323" i="10"/>
  <c r="AH323" i="10"/>
  <c r="AK323" i="10"/>
  <c r="D324" i="10"/>
  <c r="G324" i="10"/>
  <c r="J324" i="10"/>
  <c r="M324" i="10"/>
  <c r="P324" i="10"/>
  <c r="S324" i="10"/>
  <c r="V324" i="10"/>
  <c r="Y324" i="10"/>
  <c r="AB324" i="10"/>
  <c r="AE324" i="10"/>
  <c r="AH324" i="10"/>
  <c r="AK324" i="10"/>
  <c r="D325" i="10"/>
  <c r="G325" i="10"/>
  <c r="J325" i="10"/>
  <c r="M325" i="10"/>
  <c r="P325" i="10"/>
  <c r="S325" i="10"/>
  <c r="V325" i="10"/>
  <c r="Y325" i="10"/>
  <c r="AB325" i="10"/>
  <c r="AE325" i="10"/>
  <c r="AH325" i="10"/>
  <c r="AK325" i="10"/>
  <c r="D326" i="10"/>
  <c r="G326" i="10"/>
  <c r="J326" i="10"/>
  <c r="M326" i="10"/>
  <c r="P326" i="10"/>
  <c r="S326" i="10"/>
  <c r="V326" i="10"/>
  <c r="Y326" i="10"/>
  <c r="AB326" i="10"/>
  <c r="AE326" i="10"/>
  <c r="AH326" i="10"/>
  <c r="AK326" i="10"/>
  <c r="D327" i="10"/>
  <c r="G327" i="10"/>
  <c r="J327" i="10"/>
  <c r="M327" i="10"/>
  <c r="P327" i="10"/>
  <c r="S327" i="10"/>
  <c r="V327" i="10"/>
  <c r="Y327" i="10"/>
  <c r="AB327" i="10"/>
  <c r="AE327" i="10"/>
  <c r="AH327" i="10"/>
  <c r="AK327" i="10"/>
  <c r="D328" i="10"/>
  <c r="G328" i="10"/>
  <c r="J328" i="10"/>
  <c r="M328" i="10"/>
  <c r="P328" i="10"/>
  <c r="S328" i="10"/>
  <c r="V328" i="10"/>
  <c r="Y328" i="10"/>
  <c r="AB328" i="10"/>
  <c r="AE328" i="10"/>
  <c r="AH328" i="10"/>
  <c r="AK328" i="10"/>
  <c r="D329" i="10"/>
  <c r="G329" i="10"/>
  <c r="J329" i="10"/>
  <c r="M329" i="10"/>
  <c r="P329" i="10"/>
  <c r="S329" i="10"/>
  <c r="V329" i="10"/>
  <c r="Y329" i="10"/>
  <c r="AB329" i="10"/>
  <c r="AE329" i="10"/>
  <c r="AH329" i="10"/>
  <c r="AK329" i="10"/>
  <c r="D330" i="10"/>
  <c r="G330" i="10"/>
  <c r="J330" i="10"/>
  <c r="M330" i="10"/>
  <c r="P330" i="10"/>
  <c r="S330" i="10"/>
  <c r="V330" i="10"/>
  <c r="Y330" i="10"/>
  <c r="AB330" i="10"/>
  <c r="AE330" i="10"/>
  <c r="AH330" i="10"/>
  <c r="AK330" i="10"/>
  <c r="D331" i="10"/>
  <c r="G331" i="10"/>
  <c r="J331" i="10"/>
  <c r="M331" i="10"/>
  <c r="P331" i="10"/>
  <c r="S331" i="10"/>
  <c r="V331" i="10"/>
  <c r="Y331" i="10"/>
  <c r="AB331" i="10"/>
  <c r="AE331" i="10"/>
  <c r="AH331" i="10"/>
  <c r="AK331" i="10"/>
  <c r="D332" i="10"/>
  <c r="G332" i="10"/>
  <c r="J332" i="10"/>
  <c r="M332" i="10"/>
  <c r="P332" i="10"/>
  <c r="S332" i="10"/>
  <c r="V332" i="10"/>
  <c r="Y332" i="10"/>
  <c r="AB332" i="10"/>
  <c r="AE332" i="10"/>
  <c r="AH332" i="10"/>
  <c r="AK332" i="10"/>
  <c r="D333" i="10"/>
  <c r="G333" i="10"/>
  <c r="J333" i="10"/>
  <c r="M333" i="10"/>
  <c r="P333" i="10"/>
  <c r="S333" i="10"/>
  <c r="V333" i="10"/>
  <c r="Y333" i="10"/>
  <c r="AB333" i="10"/>
  <c r="AE333" i="10"/>
  <c r="AH333" i="10"/>
  <c r="AK333" i="10"/>
  <c r="D334" i="10"/>
  <c r="G334" i="10"/>
  <c r="J334" i="10"/>
  <c r="M334" i="10"/>
  <c r="P334" i="10"/>
  <c r="S334" i="10"/>
  <c r="V334" i="10"/>
  <c r="Y334" i="10"/>
  <c r="AB334" i="10"/>
  <c r="AE334" i="10"/>
  <c r="AH334" i="10"/>
  <c r="AK334" i="10"/>
  <c r="D335" i="10"/>
  <c r="G335" i="10"/>
  <c r="J335" i="10"/>
  <c r="M335" i="10"/>
  <c r="P335" i="10"/>
  <c r="S335" i="10"/>
  <c r="V335" i="10"/>
  <c r="Y335" i="10"/>
  <c r="AB335" i="10"/>
  <c r="AE335" i="10"/>
  <c r="AH335" i="10"/>
  <c r="AK335" i="10"/>
  <c r="D336" i="10"/>
  <c r="G336" i="10"/>
  <c r="J336" i="10"/>
  <c r="M336" i="10"/>
  <c r="P336" i="10"/>
  <c r="S336" i="10"/>
  <c r="V336" i="10"/>
  <c r="Y336" i="10"/>
  <c r="AB336" i="10"/>
  <c r="AE336" i="10"/>
  <c r="AH336" i="10"/>
  <c r="AK336" i="10"/>
  <c r="D337" i="10"/>
  <c r="G337" i="10"/>
  <c r="J337" i="10"/>
  <c r="M337" i="10"/>
  <c r="P337" i="10"/>
  <c r="S337" i="10"/>
  <c r="V337" i="10"/>
  <c r="Y337" i="10"/>
  <c r="AB337" i="10"/>
  <c r="AE337" i="10"/>
  <c r="AH337" i="10"/>
  <c r="AK337" i="10"/>
  <c r="D338" i="10"/>
  <c r="G338" i="10"/>
  <c r="J338" i="10"/>
  <c r="M338" i="10"/>
  <c r="P338" i="10"/>
  <c r="S338" i="10"/>
  <c r="V338" i="10"/>
  <c r="Y338" i="10"/>
  <c r="AB338" i="10"/>
  <c r="AE338" i="10"/>
  <c r="AH338" i="10"/>
  <c r="AK338" i="10"/>
  <c r="D339" i="10"/>
  <c r="G339" i="10"/>
  <c r="J339" i="10"/>
  <c r="M339" i="10"/>
  <c r="P339" i="10"/>
  <c r="S339" i="10"/>
  <c r="V339" i="10"/>
  <c r="Y339" i="10"/>
  <c r="AB339" i="10"/>
  <c r="AE339" i="10"/>
  <c r="AH339" i="10"/>
  <c r="AK339" i="10"/>
  <c r="D340" i="10"/>
  <c r="G340" i="10"/>
  <c r="J340" i="10"/>
  <c r="M340" i="10"/>
  <c r="P340" i="10"/>
  <c r="S340" i="10"/>
  <c r="V340" i="10"/>
  <c r="Y340" i="10"/>
  <c r="AB340" i="10"/>
  <c r="AE340" i="10"/>
  <c r="AH340" i="10"/>
  <c r="AK340" i="10"/>
  <c r="D341" i="10"/>
  <c r="G341" i="10"/>
  <c r="J341" i="10"/>
  <c r="M341" i="10"/>
  <c r="P341" i="10"/>
  <c r="S341" i="10"/>
  <c r="V341" i="10"/>
  <c r="Y341" i="10"/>
  <c r="AB341" i="10"/>
  <c r="AE341" i="10"/>
  <c r="AH341" i="10"/>
  <c r="AK341" i="10"/>
  <c r="D342" i="10"/>
  <c r="G342" i="10"/>
  <c r="J342" i="10"/>
  <c r="M342" i="10"/>
  <c r="P342" i="10"/>
  <c r="S342" i="10"/>
  <c r="V342" i="10"/>
  <c r="Y342" i="10"/>
  <c r="AB342" i="10"/>
  <c r="AE342" i="10"/>
  <c r="AH342" i="10"/>
  <c r="AK342" i="10"/>
  <c r="D343" i="10"/>
  <c r="J343" i="10"/>
  <c r="M343" i="10"/>
  <c r="P343" i="10"/>
  <c r="S343" i="10"/>
  <c r="V343" i="10"/>
  <c r="Y343" i="10"/>
  <c r="Y347" i="10" s="1"/>
  <c r="AB343" i="10"/>
  <c r="AE343" i="10"/>
  <c r="AH343" i="10"/>
  <c r="AK343" i="10"/>
  <c r="D344" i="10"/>
  <c r="J344" i="10"/>
  <c r="M344" i="10"/>
  <c r="M347" i="10" s="1"/>
  <c r="P344" i="10"/>
  <c r="S344" i="10"/>
  <c r="V344" i="10"/>
  <c r="Y344" i="10"/>
  <c r="AB344" i="10"/>
  <c r="AE344" i="10"/>
  <c r="AH344" i="10"/>
  <c r="AK344" i="10"/>
  <c r="AK347" i="10" s="1"/>
  <c r="D345" i="10"/>
  <c r="J345" i="10"/>
  <c r="P345" i="10"/>
  <c r="V345" i="10"/>
  <c r="Y345" i="10"/>
  <c r="AE345" i="10"/>
  <c r="AK345" i="10"/>
  <c r="D347" i="10"/>
  <c r="P347" i="10"/>
  <c r="AB347" i="10"/>
  <c r="D353" i="10"/>
  <c r="D385" i="10" s="1"/>
  <c r="G353" i="10"/>
  <c r="G385" i="10" s="1"/>
  <c r="J353" i="10"/>
  <c r="M353" i="10"/>
  <c r="P353" i="10"/>
  <c r="P385" i="10" s="1"/>
  <c r="S353" i="10"/>
  <c r="S385" i="10" s="1"/>
  <c r="V353" i="10"/>
  <c r="Y353" i="10"/>
  <c r="AB353" i="10"/>
  <c r="AB385" i="10" s="1"/>
  <c r="AE353" i="10"/>
  <c r="AE385" i="10" s="1"/>
  <c r="AH353" i="10"/>
  <c r="AK353" i="10"/>
  <c r="D354" i="10"/>
  <c r="G354" i="10"/>
  <c r="J354" i="10"/>
  <c r="M354" i="10"/>
  <c r="P354" i="10"/>
  <c r="S354" i="10"/>
  <c r="V354" i="10"/>
  <c r="Y354" i="10"/>
  <c r="AB354" i="10"/>
  <c r="AE354" i="10"/>
  <c r="AH354" i="10"/>
  <c r="AK354" i="10"/>
  <c r="D355" i="10"/>
  <c r="G355" i="10"/>
  <c r="J355" i="10"/>
  <c r="M355" i="10"/>
  <c r="P355" i="10"/>
  <c r="S355" i="10"/>
  <c r="V355" i="10"/>
  <c r="Y355" i="10"/>
  <c r="AB355" i="10"/>
  <c r="AE355" i="10"/>
  <c r="AH355" i="10"/>
  <c r="AK355" i="10"/>
  <c r="D356" i="10"/>
  <c r="G356" i="10"/>
  <c r="J356" i="10"/>
  <c r="M356" i="10"/>
  <c r="P356" i="10"/>
  <c r="S356" i="10"/>
  <c r="V356" i="10"/>
  <c r="Y356" i="10"/>
  <c r="AB356" i="10"/>
  <c r="AE356" i="10"/>
  <c r="AH356" i="10"/>
  <c r="AK356" i="10"/>
  <c r="D357" i="10"/>
  <c r="G357" i="10"/>
  <c r="J357" i="10"/>
  <c r="M357" i="10"/>
  <c r="P357" i="10"/>
  <c r="S357" i="10"/>
  <c r="V357" i="10"/>
  <c r="Y357" i="10"/>
  <c r="AB357" i="10"/>
  <c r="AE357" i="10"/>
  <c r="AH357" i="10"/>
  <c r="AK357" i="10"/>
  <c r="D358" i="10"/>
  <c r="G358" i="10"/>
  <c r="J358" i="10"/>
  <c r="M358" i="10"/>
  <c r="P358" i="10"/>
  <c r="S358" i="10"/>
  <c r="V358" i="10"/>
  <c r="Y358" i="10"/>
  <c r="AB358" i="10"/>
  <c r="AE358" i="10"/>
  <c r="AH358" i="10"/>
  <c r="AK358" i="10"/>
  <c r="D359" i="10"/>
  <c r="G359" i="10"/>
  <c r="J359" i="10"/>
  <c r="M359" i="10"/>
  <c r="P359" i="10"/>
  <c r="S359" i="10"/>
  <c r="V359" i="10"/>
  <c r="Y359" i="10"/>
  <c r="AB359" i="10"/>
  <c r="AE359" i="10"/>
  <c r="AH359" i="10"/>
  <c r="AK359" i="10"/>
  <c r="D360" i="10"/>
  <c r="G360" i="10"/>
  <c r="J360" i="10"/>
  <c r="M360" i="10"/>
  <c r="P360" i="10"/>
  <c r="S360" i="10"/>
  <c r="V360" i="10"/>
  <c r="Y360" i="10"/>
  <c r="AB360" i="10"/>
  <c r="AE360" i="10"/>
  <c r="AH360" i="10"/>
  <c r="AK360" i="10"/>
  <c r="D361" i="10"/>
  <c r="G361" i="10"/>
  <c r="J361" i="10"/>
  <c r="M361" i="10"/>
  <c r="P361" i="10"/>
  <c r="S361" i="10"/>
  <c r="V361" i="10"/>
  <c r="Y361" i="10"/>
  <c r="AB361" i="10"/>
  <c r="AE361" i="10"/>
  <c r="AH361" i="10"/>
  <c r="AK361" i="10"/>
  <c r="D362" i="10"/>
  <c r="G362" i="10"/>
  <c r="J362" i="10"/>
  <c r="M362" i="10"/>
  <c r="P362" i="10"/>
  <c r="S362" i="10"/>
  <c r="V362" i="10"/>
  <c r="Y362" i="10"/>
  <c r="AB362" i="10"/>
  <c r="AE362" i="10"/>
  <c r="AH362" i="10"/>
  <c r="AK362" i="10"/>
  <c r="D363" i="10"/>
  <c r="G363" i="10"/>
  <c r="J363" i="10"/>
  <c r="M363" i="10"/>
  <c r="P363" i="10"/>
  <c r="S363" i="10"/>
  <c r="V363" i="10"/>
  <c r="Y363" i="10"/>
  <c r="AB363" i="10"/>
  <c r="AE363" i="10"/>
  <c r="AH363" i="10"/>
  <c r="AK363" i="10"/>
  <c r="D364" i="10"/>
  <c r="G364" i="10"/>
  <c r="J364" i="10"/>
  <c r="M364" i="10"/>
  <c r="P364" i="10"/>
  <c r="S364" i="10"/>
  <c r="V364" i="10"/>
  <c r="Y364" i="10"/>
  <c r="AB364" i="10"/>
  <c r="AE364" i="10"/>
  <c r="AH364" i="10"/>
  <c r="AK364" i="10"/>
  <c r="D365" i="10"/>
  <c r="G365" i="10"/>
  <c r="J365" i="10"/>
  <c r="M365" i="10"/>
  <c r="P365" i="10"/>
  <c r="S365" i="10"/>
  <c r="V365" i="10"/>
  <c r="Y365" i="10"/>
  <c r="AB365" i="10"/>
  <c r="AE365" i="10"/>
  <c r="AH365" i="10"/>
  <c r="AK365" i="10"/>
  <c r="D366" i="10"/>
  <c r="G366" i="10"/>
  <c r="J366" i="10"/>
  <c r="M366" i="10"/>
  <c r="P366" i="10"/>
  <c r="S366" i="10"/>
  <c r="V366" i="10"/>
  <c r="Y366" i="10"/>
  <c r="AB366" i="10"/>
  <c r="AE366" i="10"/>
  <c r="AH366" i="10"/>
  <c r="AK366" i="10"/>
  <c r="D367" i="10"/>
  <c r="G367" i="10"/>
  <c r="J367" i="10"/>
  <c r="M367" i="10"/>
  <c r="P367" i="10"/>
  <c r="S367" i="10"/>
  <c r="V367" i="10"/>
  <c r="Y367" i="10"/>
  <c r="AB367" i="10"/>
  <c r="AE367" i="10"/>
  <c r="AH367" i="10"/>
  <c r="AK367" i="10"/>
  <c r="D368" i="10"/>
  <c r="G368" i="10"/>
  <c r="J368" i="10"/>
  <c r="M368" i="10"/>
  <c r="P368" i="10"/>
  <c r="S368" i="10"/>
  <c r="V368" i="10"/>
  <c r="Y368" i="10"/>
  <c r="AB368" i="10"/>
  <c r="AE368" i="10"/>
  <c r="AH368" i="10"/>
  <c r="AK368" i="10"/>
  <c r="D369" i="10"/>
  <c r="G369" i="10"/>
  <c r="J369" i="10"/>
  <c r="M369" i="10"/>
  <c r="P369" i="10"/>
  <c r="S369" i="10"/>
  <c r="V369" i="10"/>
  <c r="Y369" i="10"/>
  <c r="AB369" i="10"/>
  <c r="AE369" i="10"/>
  <c r="AH369" i="10"/>
  <c r="AK369" i="10"/>
  <c r="D370" i="10"/>
  <c r="G370" i="10"/>
  <c r="J370" i="10"/>
  <c r="M370" i="10"/>
  <c r="P370" i="10"/>
  <c r="S370" i="10"/>
  <c r="V370" i="10"/>
  <c r="Y370" i="10"/>
  <c r="AB370" i="10"/>
  <c r="AE370" i="10"/>
  <c r="AH370" i="10"/>
  <c r="AK370" i="10"/>
  <c r="D371" i="10"/>
  <c r="G371" i="10"/>
  <c r="J371" i="10"/>
  <c r="M371" i="10"/>
  <c r="P371" i="10"/>
  <c r="S371" i="10"/>
  <c r="V371" i="10"/>
  <c r="Y371" i="10"/>
  <c r="AB371" i="10"/>
  <c r="AE371" i="10"/>
  <c r="AH371" i="10"/>
  <c r="AK371" i="10"/>
  <c r="D372" i="10"/>
  <c r="G372" i="10"/>
  <c r="J372" i="10"/>
  <c r="M372" i="10"/>
  <c r="P372" i="10"/>
  <c r="S372" i="10"/>
  <c r="V372" i="10"/>
  <c r="Y372" i="10"/>
  <c r="AB372" i="10"/>
  <c r="AE372" i="10"/>
  <c r="AH372" i="10"/>
  <c r="AK372" i="10"/>
  <c r="D373" i="10"/>
  <c r="G373" i="10"/>
  <c r="J373" i="10"/>
  <c r="M373" i="10"/>
  <c r="P373" i="10"/>
  <c r="S373" i="10"/>
  <c r="V373" i="10"/>
  <c r="Y373" i="10"/>
  <c r="AB373" i="10"/>
  <c r="AE373" i="10"/>
  <c r="AH373" i="10"/>
  <c r="AK373" i="10"/>
  <c r="D374" i="10"/>
  <c r="G374" i="10"/>
  <c r="J374" i="10"/>
  <c r="M374" i="10"/>
  <c r="P374" i="10"/>
  <c r="S374" i="10"/>
  <c r="V374" i="10"/>
  <c r="Y374" i="10"/>
  <c r="AB374" i="10"/>
  <c r="AE374" i="10"/>
  <c r="AH374" i="10"/>
  <c r="AK374" i="10"/>
  <c r="D375" i="10"/>
  <c r="G375" i="10"/>
  <c r="J375" i="10"/>
  <c r="M375" i="10"/>
  <c r="P375" i="10"/>
  <c r="S375" i="10"/>
  <c r="V375" i="10"/>
  <c r="Y375" i="10"/>
  <c r="AB375" i="10"/>
  <c r="AE375" i="10"/>
  <c r="AH375" i="10"/>
  <c r="AK375" i="10"/>
  <c r="D376" i="10"/>
  <c r="G376" i="10"/>
  <c r="J376" i="10"/>
  <c r="M376" i="10"/>
  <c r="P376" i="10"/>
  <c r="S376" i="10"/>
  <c r="V376" i="10"/>
  <c r="Y376" i="10"/>
  <c r="AB376" i="10"/>
  <c r="AE376" i="10"/>
  <c r="AH376" i="10"/>
  <c r="AK376" i="10"/>
  <c r="D377" i="10"/>
  <c r="G377" i="10"/>
  <c r="J377" i="10"/>
  <c r="M377" i="10"/>
  <c r="P377" i="10"/>
  <c r="S377" i="10"/>
  <c r="V377" i="10"/>
  <c r="Y377" i="10"/>
  <c r="AB377" i="10"/>
  <c r="AE377" i="10"/>
  <c r="AH377" i="10"/>
  <c r="AK377" i="10"/>
  <c r="D378" i="10"/>
  <c r="G378" i="10"/>
  <c r="J378" i="10"/>
  <c r="M378" i="10"/>
  <c r="P378" i="10"/>
  <c r="S378" i="10"/>
  <c r="V378" i="10"/>
  <c r="Y378" i="10"/>
  <c r="AB378" i="10"/>
  <c r="AE378" i="10"/>
  <c r="AH378" i="10"/>
  <c r="AK378" i="10"/>
  <c r="D379" i="10"/>
  <c r="G379" i="10"/>
  <c r="J379" i="10"/>
  <c r="M379" i="10"/>
  <c r="P379" i="10"/>
  <c r="S379" i="10"/>
  <c r="V379" i="10"/>
  <c r="Y379" i="10"/>
  <c r="AB379" i="10"/>
  <c r="AE379" i="10"/>
  <c r="AH379" i="10"/>
  <c r="AK379" i="10"/>
  <c r="D380" i="10"/>
  <c r="G380" i="10"/>
  <c r="J380" i="10"/>
  <c r="M380" i="10"/>
  <c r="P380" i="10"/>
  <c r="S380" i="10"/>
  <c r="V380" i="10"/>
  <c r="Y380" i="10"/>
  <c r="AB380" i="10"/>
  <c r="AE380" i="10"/>
  <c r="AH380" i="10"/>
  <c r="AK380" i="10"/>
  <c r="D381" i="10"/>
  <c r="J381" i="10"/>
  <c r="M381" i="10"/>
  <c r="P381" i="10"/>
  <c r="S381" i="10"/>
  <c r="V381" i="10"/>
  <c r="V385" i="10" s="1"/>
  <c r="Y381" i="10"/>
  <c r="AB381" i="10"/>
  <c r="AE381" i="10"/>
  <c r="AH381" i="10"/>
  <c r="AK381" i="10"/>
  <c r="D382" i="10"/>
  <c r="J382" i="10"/>
  <c r="J385" i="10" s="1"/>
  <c r="M382" i="10"/>
  <c r="P382" i="10"/>
  <c r="S382" i="10"/>
  <c r="V382" i="10"/>
  <c r="Y382" i="10"/>
  <c r="AB382" i="10"/>
  <c r="AE382" i="10"/>
  <c r="AH382" i="10"/>
  <c r="AH385" i="10" s="1"/>
  <c r="AK382" i="10"/>
  <c r="D383" i="10"/>
  <c r="J383" i="10"/>
  <c r="P383" i="10"/>
  <c r="V383" i="10"/>
  <c r="Y383" i="10"/>
  <c r="AE383" i="10"/>
  <c r="AK383" i="10"/>
  <c r="M385" i="10"/>
  <c r="Y385" i="10"/>
  <c r="AK385" i="10"/>
  <c r="D391" i="10"/>
  <c r="D423" i="10" s="1"/>
  <c r="G391" i="10"/>
  <c r="J391" i="10"/>
  <c r="M391" i="10"/>
  <c r="M423" i="10" s="1"/>
  <c r="P391" i="10"/>
  <c r="P423" i="10" s="1"/>
  <c r="S391" i="10"/>
  <c r="V391" i="10"/>
  <c r="Y391" i="10"/>
  <c r="Y423" i="10" s="1"/>
  <c r="AB391" i="10"/>
  <c r="AB423" i="10" s="1"/>
  <c r="AE391" i="10"/>
  <c r="AH391" i="10"/>
  <c r="AK391" i="10"/>
  <c r="AK423" i="10" s="1"/>
  <c r="D392" i="10"/>
  <c r="G392" i="10"/>
  <c r="J392" i="10"/>
  <c r="M392" i="10"/>
  <c r="P392" i="10"/>
  <c r="S392" i="10"/>
  <c r="V392" i="10"/>
  <c r="Y392" i="10"/>
  <c r="AB392" i="10"/>
  <c r="AE392" i="10"/>
  <c r="AH392" i="10"/>
  <c r="AK392" i="10"/>
  <c r="D393" i="10"/>
  <c r="G393" i="10"/>
  <c r="J393" i="10"/>
  <c r="M393" i="10"/>
  <c r="P393" i="10"/>
  <c r="S393" i="10"/>
  <c r="V393" i="10"/>
  <c r="Y393" i="10"/>
  <c r="AB393" i="10"/>
  <c r="AE393" i="10"/>
  <c r="AH393" i="10"/>
  <c r="AK393" i="10"/>
  <c r="D394" i="10"/>
  <c r="G394" i="10"/>
  <c r="J394" i="10"/>
  <c r="M394" i="10"/>
  <c r="P394" i="10"/>
  <c r="S394" i="10"/>
  <c r="V394" i="10"/>
  <c r="Y394" i="10"/>
  <c r="AB394" i="10"/>
  <c r="AE394" i="10"/>
  <c r="AH394" i="10"/>
  <c r="AK394" i="10"/>
  <c r="D395" i="10"/>
  <c r="G395" i="10"/>
  <c r="J395" i="10"/>
  <c r="M395" i="10"/>
  <c r="P395" i="10"/>
  <c r="S395" i="10"/>
  <c r="V395" i="10"/>
  <c r="Y395" i="10"/>
  <c r="AB395" i="10"/>
  <c r="AE395" i="10"/>
  <c r="AH395" i="10"/>
  <c r="AK395" i="10"/>
  <c r="D396" i="10"/>
  <c r="G396" i="10"/>
  <c r="J396" i="10"/>
  <c r="M396" i="10"/>
  <c r="P396" i="10"/>
  <c r="S396" i="10"/>
  <c r="V396" i="10"/>
  <c r="Y396" i="10"/>
  <c r="AB396" i="10"/>
  <c r="AE396" i="10"/>
  <c r="AH396" i="10"/>
  <c r="AK396" i="10"/>
  <c r="D397" i="10"/>
  <c r="G397" i="10"/>
  <c r="J397" i="10"/>
  <c r="M397" i="10"/>
  <c r="P397" i="10"/>
  <c r="S397" i="10"/>
  <c r="V397" i="10"/>
  <c r="Y397" i="10"/>
  <c r="AB397" i="10"/>
  <c r="AE397" i="10"/>
  <c r="AH397" i="10"/>
  <c r="AK397" i="10"/>
  <c r="D398" i="10"/>
  <c r="G398" i="10"/>
  <c r="J398" i="10"/>
  <c r="M398" i="10"/>
  <c r="P398" i="10"/>
  <c r="S398" i="10"/>
  <c r="V398" i="10"/>
  <c r="Y398" i="10"/>
  <c r="AB398" i="10"/>
  <c r="AE398" i="10"/>
  <c r="AH398" i="10"/>
  <c r="AK398" i="10"/>
  <c r="D399" i="10"/>
  <c r="G399" i="10"/>
  <c r="J399" i="10"/>
  <c r="M399" i="10"/>
  <c r="P399" i="10"/>
  <c r="S399" i="10"/>
  <c r="V399" i="10"/>
  <c r="Y399" i="10"/>
  <c r="AB399" i="10"/>
  <c r="AE399" i="10"/>
  <c r="AH399" i="10"/>
  <c r="AK399" i="10"/>
  <c r="D400" i="10"/>
  <c r="G400" i="10"/>
  <c r="J400" i="10"/>
  <c r="M400" i="10"/>
  <c r="P400" i="10"/>
  <c r="S400" i="10"/>
  <c r="V400" i="10"/>
  <c r="Y400" i="10"/>
  <c r="AB400" i="10"/>
  <c r="AE400" i="10"/>
  <c r="AH400" i="10"/>
  <c r="AK400" i="10"/>
  <c r="D401" i="10"/>
  <c r="G401" i="10"/>
  <c r="J401" i="10"/>
  <c r="M401" i="10"/>
  <c r="P401" i="10"/>
  <c r="S401" i="10"/>
  <c r="V401" i="10"/>
  <c r="Y401" i="10"/>
  <c r="AB401" i="10"/>
  <c r="AE401" i="10"/>
  <c r="AH401" i="10"/>
  <c r="AK401" i="10"/>
  <c r="D402" i="10"/>
  <c r="G402" i="10"/>
  <c r="J402" i="10"/>
  <c r="M402" i="10"/>
  <c r="P402" i="10"/>
  <c r="S402" i="10"/>
  <c r="V402" i="10"/>
  <c r="Y402" i="10"/>
  <c r="AB402" i="10"/>
  <c r="AE402" i="10"/>
  <c r="AH402" i="10"/>
  <c r="AK402" i="10"/>
  <c r="D403" i="10"/>
  <c r="G403" i="10"/>
  <c r="J403" i="10"/>
  <c r="M403" i="10"/>
  <c r="P403" i="10"/>
  <c r="S403" i="10"/>
  <c r="V403" i="10"/>
  <c r="Y403" i="10"/>
  <c r="AB403" i="10"/>
  <c r="AE403" i="10"/>
  <c r="AH403" i="10"/>
  <c r="AK403" i="10"/>
  <c r="D404" i="10"/>
  <c r="G404" i="10"/>
  <c r="J404" i="10"/>
  <c r="M404" i="10"/>
  <c r="P404" i="10"/>
  <c r="S404" i="10"/>
  <c r="V404" i="10"/>
  <c r="Y404" i="10"/>
  <c r="AB404" i="10"/>
  <c r="AE404" i="10"/>
  <c r="AH404" i="10"/>
  <c r="AK404" i="10"/>
  <c r="D405" i="10"/>
  <c r="G405" i="10"/>
  <c r="J405" i="10"/>
  <c r="M405" i="10"/>
  <c r="P405" i="10"/>
  <c r="S405" i="10"/>
  <c r="V405" i="10"/>
  <c r="Y405" i="10"/>
  <c r="AB405" i="10"/>
  <c r="AE405" i="10"/>
  <c r="AH405" i="10"/>
  <c r="AK405" i="10"/>
  <c r="D406" i="10"/>
  <c r="G406" i="10"/>
  <c r="J406" i="10"/>
  <c r="M406" i="10"/>
  <c r="P406" i="10"/>
  <c r="S406" i="10"/>
  <c r="V406" i="10"/>
  <c r="Y406" i="10"/>
  <c r="AB406" i="10"/>
  <c r="AE406" i="10"/>
  <c r="AH406" i="10"/>
  <c r="AK406" i="10"/>
  <c r="D407" i="10"/>
  <c r="G407" i="10"/>
  <c r="J407" i="10"/>
  <c r="M407" i="10"/>
  <c r="P407" i="10"/>
  <c r="S407" i="10"/>
  <c r="V407" i="10"/>
  <c r="Y407" i="10"/>
  <c r="AB407" i="10"/>
  <c r="AE407" i="10"/>
  <c r="AH407" i="10"/>
  <c r="AK407" i="10"/>
  <c r="D408" i="10"/>
  <c r="G408" i="10"/>
  <c r="J408" i="10"/>
  <c r="M408" i="10"/>
  <c r="P408" i="10"/>
  <c r="S408" i="10"/>
  <c r="V408" i="10"/>
  <c r="Y408" i="10"/>
  <c r="AB408" i="10"/>
  <c r="AE408" i="10"/>
  <c r="AH408" i="10"/>
  <c r="AK408" i="10"/>
  <c r="D409" i="10"/>
  <c r="G409" i="10"/>
  <c r="J409" i="10"/>
  <c r="M409" i="10"/>
  <c r="P409" i="10"/>
  <c r="S409" i="10"/>
  <c r="V409" i="10"/>
  <c r="Y409" i="10"/>
  <c r="AB409" i="10"/>
  <c r="AE409" i="10"/>
  <c r="AH409" i="10"/>
  <c r="AK409" i="10"/>
  <c r="D410" i="10"/>
  <c r="G410" i="10"/>
  <c r="J410" i="10"/>
  <c r="M410" i="10"/>
  <c r="P410" i="10"/>
  <c r="S410" i="10"/>
  <c r="V410" i="10"/>
  <c r="Y410" i="10"/>
  <c r="AB410" i="10"/>
  <c r="AE410" i="10"/>
  <c r="AH410" i="10"/>
  <c r="AK410" i="10"/>
  <c r="D411" i="10"/>
  <c r="G411" i="10"/>
  <c r="J411" i="10"/>
  <c r="M411" i="10"/>
  <c r="P411" i="10"/>
  <c r="S411" i="10"/>
  <c r="V411" i="10"/>
  <c r="Y411" i="10"/>
  <c r="AB411" i="10"/>
  <c r="AE411" i="10"/>
  <c r="AH411" i="10"/>
  <c r="AK411" i="10"/>
  <c r="D412" i="10"/>
  <c r="G412" i="10"/>
  <c r="J412" i="10"/>
  <c r="M412" i="10"/>
  <c r="P412" i="10"/>
  <c r="S412" i="10"/>
  <c r="V412" i="10"/>
  <c r="Y412" i="10"/>
  <c r="AB412" i="10"/>
  <c r="AE412" i="10"/>
  <c r="AH412" i="10"/>
  <c r="AK412" i="10"/>
  <c r="D413" i="10"/>
  <c r="G413" i="10"/>
  <c r="J413" i="10"/>
  <c r="M413" i="10"/>
  <c r="P413" i="10"/>
  <c r="S413" i="10"/>
  <c r="V413" i="10"/>
  <c r="Y413" i="10"/>
  <c r="AB413" i="10"/>
  <c r="AE413" i="10"/>
  <c r="AH413" i="10"/>
  <c r="AK413" i="10"/>
  <c r="D414" i="10"/>
  <c r="G414" i="10"/>
  <c r="J414" i="10"/>
  <c r="M414" i="10"/>
  <c r="P414" i="10"/>
  <c r="S414" i="10"/>
  <c r="V414" i="10"/>
  <c r="Y414" i="10"/>
  <c r="AB414" i="10"/>
  <c r="AE414" i="10"/>
  <c r="AH414" i="10"/>
  <c r="AK414" i="10"/>
  <c r="D415" i="10"/>
  <c r="G415" i="10"/>
  <c r="J415" i="10"/>
  <c r="M415" i="10"/>
  <c r="P415" i="10"/>
  <c r="S415" i="10"/>
  <c r="V415" i="10"/>
  <c r="Y415" i="10"/>
  <c r="AB415" i="10"/>
  <c r="AE415" i="10"/>
  <c r="AH415" i="10"/>
  <c r="AK415" i="10"/>
  <c r="D416" i="10"/>
  <c r="G416" i="10"/>
  <c r="J416" i="10"/>
  <c r="M416" i="10"/>
  <c r="P416" i="10"/>
  <c r="S416" i="10"/>
  <c r="V416" i="10"/>
  <c r="Y416" i="10"/>
  <c r="AB416" i="10"/>
  <c r="AE416" i="10"/>
  <c r="AH416" i="10"/>
  <c r="AK416" i="10"/>
  <c r="D417" i="10"/>
  <c r="G417" i="10"/>
  <c r="J417" i="10"/>
  <c r="M417" i="10"/>
  <c r="P417" i="10"/>
  <c r="S417" i="10"/>
  <c r="V417" i="10"/>
  <c r="Y417" i="10"/>
  <c r="AB417" i="10"/>
  <c r="AE417" i="10"/>
  <c r="AH417" i="10"/>
  <c r="AK417" i="10"/>
  <c r="D418" i="10"/>
  <c r="G418" i="10"/>
  <c r="J418" i="10"/>
  <c r="M418" i="10"/>
  <c r="P418" i="10"/>
  <c r="S418" i="10"/>
  <c r="V418" i="10"/>
  <c r="Y418" i="10"/>
  <c r="AB418" i="10"/>
  <c r="AE418" i="10"/>
  <c r="AH418" i="10"/>
  <c r="AK418" i="10"/>
  <c r="D419" i="10"/>
  <c r="J419" i="10"/>
  <c r="M419" i="10"/>
  <c r="P419" i="10"/>
  <c r="S419" i="10"/>
  <c r="S423" i="10" s="1"/>
  <c r="V419" i="10"/>
  <c r="Y419" i="10"/>
  <c r="AB419" i="10"/>
  <c r="AE419" i="10"/>
  <c r="AH419" i="10"/>
  <c r="AK419" i="10"/>
  <c r="D420" i="10"/>
  <c r="J420" i="10"/>
  <c r="M420" i="10"/>
  <c r="P420" i="10"/>
  <c r="S420" i="10"/>
  <c r="V420" i="10"/>
  <c r="Y420" i="10"/>
  <c r="AB420" i="10"/>
  <c r="AE420" i="10"/>
  <c r="AE423" i="10" s="1"/>
  <c r="AH420" i="10"/>
  <c r="AK420" i="10"/>
  <c r="D421" i="10"/>
  <c r="J421" i="10"/>
  <c r="P421" i="10"/>
  <c r="V421" i="10"/>
  <c r="Y421" i="10"/>
  <c r="AE421" i="10"/>
  <c r="AK421" i="10"/>
  <c r="G423" i="10"/>
  <c r="J423" i="10"/>
  <c r="V423" i="10"/>
  <c r="AH423" i="10"/>
  <c r="D5" i="9"/>
  <c r="G5" i="9"/>
  <c r="J5" i="9"/>
  <c r="M5" i="9"/>
  <c r="P5" i="9"/>
  <c r="S5" i="9"/>
  <c r="V5" i="9"/>
  <c r="Y5" i="9"/>
  <c r="AB5" i="9"/>
  <c r="AE5" i="9"/>
  <c r="AH5" i="9"/>
  <c r="AK5" i="9"/>
  <c r="D6" i="9"/>
  <c r="G6" i="9"/>
  <c r="J6" i="9"/>
  <c r="M6" i="9"/>
  <c r="P6" i="9"/>
  <c r="S6" i="9"/>
  <c r="V6" i="9"/>
  <c r="Y6" i="9"/>
  <c r="AB6" i="9"/>
  <c r="AE6" i="9"/>
  <c r="AH6" i="9"/>
  <c r="AK6" i="9"/>
  <c r="D7" i="9"/>
  <c r="G7" i="9"/>
  <c r="J7" i="9"/>
  <c r="M7" i="9"/>
  <c r="P7" i="9"/>
  <c r="S7" i="9"/>
  <c r="V7" i="9"/>
  <c r="Y7" i="9"/>
  <c r="AB7" i="9"/>
  <c r="AE7" i="9"/>
  <c r="AH7" i="9"/>
  <c r="AK7" i="9"/>
  <c r="D8" i="9"/>
  <c r="G8" i="9"/>
  <c r="J8" i="9"/>
  <c r="M8" i="9"/>
  <c r="P8" i="9"/>
  <c r="S8" i="9"/>
  <c r="V8" i="9"/>
  <c r="Y8" i="9"/>
  <c r="AB8" i="9"/>
  <c r="AE8" i="9"/>
  <c r="AH8" i="9"/>
  <c r="AK8" i="9"/>
  <c r="D9" i="9"/>
  <c r="G9" i="9"/>
  <c r="J9" i="9"/>
  <c r="M9" i="9"/>
  <c r="P9" i="9"/>
  <c r="S9" i="9"/>
  <c r="V9" i="9"/>
  <c r="Y9" i="9"/>
  <c r="AB9" i="9"/>
  <c r="AE9" i="9"/>
  <c r="AH9" i="9"/>
  <c r="AK9" i="9"/>
  <c r="D10" i="9"/>
  <c r="G10" i="9"/>
  <c r="J10" i="9"/>
  <c r="M10" i="9"/>
  <c r="P10" i="9"/>
  <c r="S10" i="9"/>
  <c r="V10" i="9"/>
  <c r="Y10" i="9"/>
  <c r="AB10" i="9"/>
  <c r="AE10" i="9"/>
  <c r="AH10" i="9"/>
  <c r="AK10" i="9"/>
  <c r="D11" i="9"/>
  <c r="G11" i="9"/>
  <c r="J11" i="9"/>
  <c r="M11" i="9"/>
  <c r="P11" i="9"/>
  <c r="S11" i="9"/>
  <c r="V11" i="9"/>
  <c r="Y11" i="9"/>
  <c r="AB11" i="9"/>
  <c r="AE11" i="9"/>
  <c r="AH11" i="9"/>
  <c r="AK11" i="9"/>
  <c r="D12" i="9"/>
  <c r="G12" i="9"/>
  <c r="J12" i="9"/>
  <c r="M12" i="9"/>
  <c r="P12" i="9"/>
  <c r="S12" i="9"/>
  <c r="V12" i="9"/>
  <c r="Y12" i="9"/>
  <c r="AB12" i="9"/>
  <c r="AE12" i="9"/>
  <c r="AH12" i="9"/>
  <c r="AK12" i="9"/>
  <c r="D13" i="9"/>
  <c r="G13" i="9"/>
  <c r="J13" i="9"/>
  <c r="M13" i="9"/>
  <c r="P13" i="9"/>
  <c r="S13" i="9"/>
  <c r="V13" i="9"/>
  <c r="Y13" i="9"/>
  <c r="AB13" i="9"/>
  <c r="AE13" i="9"/>
  <c r="AH13" i="9"/>
  <c r="AK13" i="9"/>
  <c r="D14" i="9"/>
  <c r="G14" i="9"/>
  <c r="J14" i="9"/>
  <c r="M14" i="9"/>
  <c r="P14" i="9"/>
  <c r="S14" i="9"/>
  <c r="V14" i="9"/>
  <c r="Y14" i="9"/>
  <c r="AB14" i="9"/>
  <c r="AE14" i="9"/>
  <c r="AH14" i="9"/>
  <c r="AK14" i="9"/>
  <c r="D15" i="9"/>
  <c r="G15" i="9"/>
  <c r="J15" i="9"/>
  <c r="M15" i="9"/>
  <c r="P15" i="9"/>
  <c r="S15" i="9"/>
  <c r="V15" i="9"/>
  <c r="Y15" i="9"/>
  <c r="AB15" i="9"/>
  <c r="AE15" i="9"/>
  <c r="AH15" i="9"/>
  <c r="AK15" i="9"/>
  <c r="D16" i="9"/>
  <c r="G16" i="9"/>
  <c r="J16" i="9"/>
  <c r="M16" i="9"/>
  <c r="P16" i="9"/>
  <c r="S16" i="9"/>
  <c r="V16" i="9"/>
  <c r="Y16" i="9"/>
  <c r="AB16" i="9"/>
  <c r="AE16" i="9"/>
  <c r="AH16" i="9"/>
  <c r="AK16" i="9"/>
  <c r="D17" i="9"/>
  <c r="G17" i="9"/>
  <c r="J17" i="9"/>
  <c r="M17" i="9"/>
  <c r="P17" i="9"/>
  <c r="S17" i="9"/>
  <c r="V17" i="9"/>
  <c r="Y17" i="9"/>
  <c r="AB17" i="9"/>
  <c r="AE17" i="9"/>
  <c r="AH17" i="9"/>
  <c r="AK17" i="9"/>
  <c r="D18" i="9"/>
  <c r="G18" i="9"/>
  <c r="J18" i="9"/>
  <c r="M18" i="9"/>
  <c r="P18" i="9"/>
  <c r="S18" i="9"/>
  <c r="V18" i="9"/>
  <c r="Y18" i="9"/>
  <c r="AB18" i="9"/>
  <c r="AE18" i="9"/>
  <c r="AH18" i="9"/>
  <c r="AK18" i="9"/>
  <c r="D19" i="9"/>
  <c r="G19" i="9"/>
  <c r="J19" i="9"/>
  <c r="M19" i="9"/>
  <c r="P19" i="9"/>
  <c r="S19" i="9"/>
  <c r="V19" i="9"/>
  <c r="Y19" i="9"/>
  <c r="AB19" i="9"/>
  <c r="AE19" i="9"/>
  <c r="AH19" i="9"/>
  <c r="AK19" i="9"/>
  <c r="D20" i="9"/>
  <c r="G20" i="9"/>
  <c r="J20" i="9"/>
  <c r="M20" i="9"/>
  <c r="P20" i="9"/>
  <c r="S20" i="9"/>
  <c r="V20" i="9"/>
  <c r="Y20" i="9"/>
  <c r="AB20" i="9"/>
  <c r="AE20" i="9"/>
  <c r="AH20" i="9"/>
  <c r="AK20" i="9"/>
  <c r="D21" i="9"/>
  <c r="G21" i="9"/>
  <c r="J21" i="9"/>
  <c r="M21" i="9"/>
  <c r="P21" i="9"/>
  <c r="S21" i="9"/>
  <c r="V21" i="9"/>
  <c r="Y21" i="9"/>
  <c r="AB21" i="9"/>
  <c r="AE21" i="9"/>
  <c r="AH21" i="9"/>
  <c r="AK21" i="9"/>
  <c r="D22" i="9"/>
  <c r="G22" i="9"/>
  <c r="J22" i="9"/>
  <c r="M22" i="9"/>
  <c r="P22" i="9"/>
  <c r="S22" i="9"/>
  <c r="V22" i="9"/>
  <c r="Y22" i="9"/>
  <c r="AB22" i="9"/>
  <c r="AE22" i="9"/>
  <c r="AH22" i="9"/>
  <c r="AK22" i="9"/>
  <c r="D23" i="9"/>
  <c r="G23" i="9"/>
  <c r="J23" i="9"/>
  <c r="M23" i="9"/>
  <c r="P23" i="9"/>
  <c r="S23" i="9"/>
  <c r="V23" i="9"/>
  <c r="Y23" i="9"/>
  <c r="AB23" i="9"/>
  <c r="AE23" i="9"/>
  <c r="AH23" i="9"/>
  <c r="AK23" i="9"/>
  <c r="D24" i="9"/>
  <c r="G24" i="9"/>
  <c r="J24" i="9"/>
  <c r="M24" i="9"/>
  <c r="P24" i="9"/>
  <c r="S24" i="9"/>
  <c r="V24" i="9"/>
  <c r="Y24" i="9"/>
  <c r="AB24" i="9"/>
  <c r="AE24" i="9"/>
  <c r="AH24" i="9"/>
  <c r="AK24" i="9"/>
  <c r="D25" i="9"/>
  <c r="G25" i="9"/>
  <c r="J25" i="9"/>
  <c r="M25" i="9"/>
  <c r="P25" i="9"/>
  <c r="S25" i="9"/>
  <c r="V25" i="9"/>
  <c r="Y25" i="9"/>
  <c r="AB25" i="9"/>
  <c r="AE25" i="9"/>
  <c r="AH25" i="9"/>
  <c r="AK25" i="9"/>
  <c r="D26" i="9"/>
  <c r="G26" i="9"/>
  <c r="J26" i="9"/>
  <c r="M26" i="9"/>
  <c r="P26" i="9"/>
  <c r="S26" i="9"/>
  <c r="V26" i="9"/>
  <c r="Y26" i="9"/>
  <c r="AB26" i="9"/>
  <c r="AE26" i="9"/>
  <c r="AH26" i="9"/>
  <c r="AK26" i="9"/>
  <c r="D27" i="9"/>
  <c r="G27" i="9"/>
  <c r="J27" i="9"/>
  <c r="M27" i="9"/>
  <c r="P27" i="9"/>
  <c r="S27" i="9"/>
  <c r="V27" i="9"/>
  <c r="Y27" i="9"/>
  <c r="AB27" i="9"/>
  <c r="AE27" i="9"/>
  <c r="AH27" i="9"/>
  <c r="AK27" i="9"/>
  <c r="D28" i="9"/>
  <c r="G28" i="9"/>
  <c r="J28" i="9"/>
  <c r="M28" i="9"/>
  <c r="P28" i="9"/>
  <c r="S28" i="9"/>
  <c r="V28" i="9"/>
  <c r="Y28" i="9"/>
  <c r="AB28" i="9"/>
  <c r="AE28" i="9"/>
  <c r="AH28" i="9"/>
  <c r="AK28" i="9"/>
  <c r="D29" i="9"/>
  <c r="G29" i="9"/>
  <c r="J29" i="9"/>
  <c r="M29" i="9"/>
  <c r="P29" i="9"/>
  <c r="S29" i="9"/>
  <c r="V29" i="9"/>
  <c r="Y29" i="9"/>
  <c r="AB29" i="9"/>
  <c r="AE29" i="9"/>
  <c r="AH29" i="9"/>
  <c r="AK29" i="9"/>
  <c r="D30" i="9"/>
  <c r="G30" i="9"/>
  <c r="J30" i="9"/>
  <c r="M30" i="9"/>
  <c r="P30" i="9"/>
  <c r="S30" i="9"/>
  <c r="V30" i="9"/>
  <c r="Y30" i="9"/>
  <c r="AB30" i="9"/>
  <c r="AE30" i="9"/>
  <c r="AH30" i="9"/>
  <c r="AK30" i="9"/>
  <c r="D31" i="9"/>
  <c r="G31" i="9"/>
  <c r="J31" i="9"/>
  <c r="M31" i="9"/>
  <c r="P31" i="9"/>
  <c r="S31" i="9"/>
  <c r="V31" i="9"/>
  <c r="Y31" i="9"/>
  <c r="AB31" i="9"/>
  <c r="AE31" i="9"/>
  <c r="AH31" i="9"/>
  <c r="AK31" i="9"/>
  <c r="D32" i="9"/>
  <c r="G32" i="9"/>
  <c r="J32" i="9"/>
  <c r="M32" i="9"/>
  <c r="P32" i="9"/>
  <c r="S32" i="9"/>
  <c r="V32" i="9"/>
  <c r="Y32" i="9"/>
  <c r="AB32" i="9"/>
  <c r="AE32" i="9"/>
  <c r="AH32" i="9"/>
  <c r="AK32" i="9"/>
  <c r="D33" i="9"/>
  <c r="G33" i="9"/>
  <c r="J33" i="9"/>
  <c r="M33" i="9"/>
  <c r="P33" i="9"/>
  <c r="S33" i="9"/>
  <c r="V33" i="9"/>
  <c r="Y33" i="9"/>
  <c r="AB33" i="9"/>
  <c r="AE33" i="9"/>
  <c r="AH33" i="9"/>
  <c r="AK33" i="9"/>
  <c r="D34" i="9"/>
  <c r="J34" i="9"/>
  <c r="M34" i="9"/>
  <c r="P34" i="9"/>
  <c r="S34" i="9"/>
  <c r="V34" i="9"/>
  <c r="Y34" i="9"/>
  <c r="AB34" i="9"/>
  <c r="AE34" i="9"/>
  <c r="AH34" i="9"/>
  <c r="AK34" i="9"/>
  <c r="D35" i="9"/>
  <c r="J35" i="9"/>
  <c r="P35" i="9"/>
  <c r="V35" i="9"/>
  <c r="Y35" i="9"/>
  <c r="AE35" i="9"/>
  <c r="AK35" i="9"/>
  <c r="D43" i="9"/>
  <c r="G43" i="9"/>
  <c r="J43" i="9"/>
  <c r="M43" i="9"/>
  <c r="P43" i="9"/>
  <c r="S43" i="9"/>
  <c r="V43" i="9"/>
  <c r="Y43" i="9"/>
  <c r="AB43" i="9"/>
  <c r="AE43" i="9"/>
  <c r="AH43" i="9"/>
  <c r="AK43" i="9"/>
  <c r="D44" i="9"/>
  <c r="G44" i="9"/>
  <c r="J44" i="9"/>
  <c r="M44" i="9"/>
  <c r="P44" i="9"/>
  <c r="S44" i="9"/>
  <c r="V44" i="9"/>
  <c r="Y44" i="9"/>
  <c r="AB44" i="9"/>
  <c r="AE44" i="9"/>
  <c r="AH44" i="9"/>
  <c r="AK44" i="9"/>
  <c r="D45" i="9"/>
  <c r="G45" i="9"/>
  <c r="J45" i="9"/>
  <c r="M45" i="9"/>
  <c r="P45" i="9"/>
  <c r="S45" i="9"/>
  <c r="V45" i="9"/>
  <c r="Y45" i="9"/>
  <c r="AB45" i="9"/>
  <c r="AE45" i="9"/>
  <c r="AH45" i="9"/>
  <c r="AK45" i="9"/>
  <c r="D46" i="9"/>
  <c r="G46" i="9"/>
  <c r="J46" i="9"/>
  <c r="M46" i="9"/>
  <c r="P46" i="9"/>
  <c r="S46" i="9"/>
  <c r="V46" i="9"/>
  <c r="Y46" i="9"/>
  <c r="AB46" i="9"/>
  <c r="AE46" i="9"/>
  <c r="AH46" i="9"/>
  <c r="AK46" i="9"/>
  <c r="D47" i="9"/>
  <c r="G47" i="9"/>
  <c r="J47" i="9"/>
  <c r="M47" i="9"/>
  <c r="P47" i="9"/>
  <c r="S47" i="9"/>
  <c r="V47" i="9"/>
  <c r="Y47" i="9"/>
  <c r="AB47" i="9"/>
  <c r="AE47" i="9"/>
  <c r="AH47" i="9"/>
  <c r="AK47" i="9"/>
  <c r="D48" i="9"/>
  <c r="G48" i="9"/>
  <c r="J48" i="9"/>
  <c r="M48" i="9"/>
  <c r="P48" i="9"/>
  <c r="S48" i="9"/>
  <c r="V48" i="9"/>
  <c r="Y48" i="9"/>
  <c r="AB48" i="9"/>
  <c r="AE48" i="9"/>
  <c r="AH48" i="9"/>
  <c r="AK48" i="9"/>
  <c r="D49" i="9"/>
  <c r="G49" i="9"/>
  <c r="J49" i="9"/>
  <c r="M49" i="9"/>
  <c r="P49" i="9"/>
  <c r="S49" i="9"/>
  <c r="V49" i="9"/>
  <c r="Y49" i="9"/>
  <c r="AB49" i="9"/>
  <c r="AE49" i="9"/>
  <c r="AH49" i="9"/>
  <c r="AK49" i="9"/>
  <c r="D50" i="9"/>
  <c r="G50" i="9"/>
  <c r="J50" i="9"/>
  <c r="M50" i="9"/>
  <c r="P50" i="9"/>
  <c r="S50" i="9"/>
  <c r="V50" i="9"/>
  <c r="Y50" i="9"/>
  <c r="AB50" i="9"/>
  <c r="AE50" i="9"/>
  <c r="AH50" i="9"/>
  <c r="AK50" i="9"/>
  <c r="D51" i="9"/>
  <c r="G51" i="9"/>
  <c r="J51" i="9"/>
  <c r="M51" i="9"/>
  <c r="P51" i="9"/>
  <c r="S51" i="9"/>
  <c r="V51" i="9"/>
  <c r="Y51" i="9"/>
  <c r="AB51" i="9"/>
  <c r="AE51" i="9"/>
  <c r="AH51" i="9"/>
  <c r="AK51" i="9"/>
  <c r="D52" i="9"/>
  <c r="G52" i="9"/>
  <c r="J52" i="9"/>
  <c r="M52" i="9"/>
  <c r="P52" i="9"/>
  <c r="S52" i="9"/>
  <c r="V52" i="9"/>
  <c r="Y52" i="9"/>
  <c r="AB52" i="9"/>
  <c r="AE52" i="9"/>
  <c r="AH52" i="9"/>
  <c r="AK52" i="9"/>
  <c r="D53" i="9"/>
  <c r="G53" i="9"/>
  <c r="J53" i="9"/>
  <c r="M53" i="9"/>
  <c r="P53" i="9"/>
  <c r="S53" i="9"/>
  <c r="V53" i="9"/>
  <c r="Y53" i="9"/>
  <c r="AB53" i="9"/>
  <c r="AE53" i="9"/>
  <c r="AH53" i="9"/>
  <c r="AK53" i="9"/>
  <c r="D54" i="9"/>
  <c r="G54" i="9"/>
  <c r="J54" i="9"/>
  <c r="M54" i="9"/>
  <c r="P54" i="9"/>
  <c r="S54" i="9"/>
  <c r="V54" i="9"/>
  <c r="Y54" i="9"/>
  <c r="AB54" i="9"/>
  <c r="AE54" i="9"/>
  <c r="AH54" i="9"/>
  <c r="AK54" i="9"/>
  <c r="D55" i="9"/>
  <c r="G55" i="9"/>
  <c r="J55" i="9"/>
  <c r="M55" i="9"/>
  <c r="P55" i="9"/>
  <c r="S55" i="9"/>
  <c r="V55" i="9"/>
  <c r="Y55" i="9"/>
  <c r="AB55" i="9"/>
  <c r="AE55" i="9"/>
  <c r="AH55" i="9"/>
  <c r="AK55" i="9"/>
  <c r="D56" i="9"/>
  <c r="G56" i="9"/>
  <c r="J56" i="9"/>
  <c r="M56" i="9"/>
  <c r="P56" i="9"/>
  <c r="S56" i="9"/>
  <c r="V56" i="9"/>
  <c r="Y56" i="9"/>
  <c r="AB56" i="9"/>
  <c r="AE56" i="9"/>
  <c r="AH56" i="9"/>
  <c r="AK56" i="9"/>
  <c r="D57" i="9"/>
  <c r="G57" i="9"/>
  <c r="J57" i="9"/>
  <c r="M57" i="9"/>
  <c r="P57" i="9"/>
  <c r="S57" i="9"/>
  <c r="V57" i="9"/>
  <c r="Y57" i="9"/>
  <c r="AB57" i="9"/>
  <c r="AE57" i="9"/>
  <c r="AH57" i="9"/>
  <c r="AK57" i="9"/>
  <c r="D58" i="9"/>
  <c r="G58" i="9"/>
  <c r="J58" i="9"/>
  <c r="M58" i="9"/>
  <c r="P58" i="9"/>
  <c r="S58" i="9"/>
  <c r="V58" i="9"/>
  <c r="Y58" i="9"/>
  <c r="AB58" i="9"/>
  <c r="AE58" i="9"/>
  <c r="AH58" i="9"/>
  <c r="AK58" i="9"/>
  <c r="D59" i="9"/>
  <c r="G59" i="9"/>
  <c r="J59" i="9"/>
  <c r="M59" i="9"/>
  <c r="P59" i="9"/>
  <c r="S59" i="9"/>
  <c r="V59" i="9"/>
  <c r="Y59" i="9"/>
  <c r="AB59" i="9"/>
  <c r="AE59" i="9"/>
  <c r="AH59" i="9"/>
  <c r="AK59" i="9"/>
  <c r="D60" i="9"/>
  <c r="G60" i="9"/>
  <c r="J60" i="9"/>
  <c r="M60" i="9"/>
  <c r="P60" i="9"/>
  <c r="S60" i="9"/>
  <c r="V60" i="9"/>
  <c r="Y60" i="9"/>
  <c r="AB60" i="9"/>
  <c r="AE60" i="9"/>
  <c r="AH60" i="9"/>
  <c r="AK60" i="9"/>
  <c r="D61" i="9"/>
  <c r="G61" i="9"/>
  <c r="J61" i="9"/>
  <c r="M61" i="9"/>
  <c r="P61" i="9"/>
  <c r="S61" i="9"/>
  <c r="V61" i="9"/>
  <c r="Y61" i="9"/>
  <c r="AB61" i="9"/>
  <c r="AE61" i="9"/>
  <c r="AH61" i="9"/>
  <c r="AK61" i="9"/>
  <c r="D62" i="9"/>
  <c r="G62" i="9"/>
  <c r="J62" i="9"/>
  <c r="M62" i="9"/>
  <c r="P62" i="9"/>
  <c r="S62" i="9"/>
  <c r="V62" i="9"/>
  <c r="Y62" i="9"/>
  <c r="AB62" i="9"/>
  <c r="AE62" i="9"/>
  <c r="AH62" i="9"/>
  <c r="AK62" i="9"/>
  <c r="D63" i="9"/>
  <c r="G63" i="9"/>
  <c r="J63" i="9"/>
  <c r="M63" i="9"/>
  <c r="P63" i="9"/>
  <c r="S63" i="9"/>
  <c r="V63" i="9"/>
  <c r="Y63" i="9"/>
  <c r="AB63" i="9"/>
  <c r="AE63" i="9"/>
  <c r="AH63" i="9"/>
  <c r="AK63" i="9"/>
  <c r="D64" i="9"/>
  <c r="G64" i="9"/>
  <c r="J64" i="9"/>
  <c r="M64" i="9"/>
  <c r="P64" i="9"/>
  <c r="S64" i="9"/>
  <c r="V64" i="9"/>
  <c r="Y64" i="9"/>
  <c r="AB64" i="9"/>
  <c r="AE64" i="9"/>
  <c r="AH64" i="9"/>
  <c r="AK64" i="9"/>
  <c r="D65" i="9"/>
  <c r="G65" i="9"/>
  <c r="J65" i="9"/>
  <c r="M65" i="9"/>
  <c r="P65" i="9"/>
  <c r="S65" i="9"/>
  <c r="V65" i="9"/>
  <c r="Y65" i="9"/>
  <c r="AB65" i="9"/>
  <c r="AE65" i="9"/>
  <c r="AH65" i="9"/>
  <c r="AK65" i="9"/>
  <c r="D66" i="9"/>
  <c r="G66" i="9"/>
  <c r="J66" i="9"/>
  <c r="M66" i="9"/>
  <c r="P66" i="9"/>
  <c r="S66" i="9"/>
  <c r="V66" i="9"/>
  <c r="Y66" i="9"/>
  <c r="AB66" i="9"/>
  <c r="AE66" i="9"/>
  <c r="AH66" i="9"/>
  <c r="AK66" i="9"/>
  <c r="D67" i="9"/>
  <c r="G67" i="9"/>
  <c r="J67" i="9"/>
  <c r="M67" i="9"/>
  <c r="P67" i="9"/>
  <c r="S67" i="9"/>
  <c r="V67" i="9"/>
  <c r="Y67" i="9"/>
  <c r="AB67" i="9"/>
  <c r="AE67" i="9"/>
  <c r="AH67" i="9"/>
  <c r="AK67" i="9"/>
  <c r="D68" i="9"/>
  <c r="G68" i="9"/>
  <c r="J68" i="9"/>
  <c r="M68" i="9"/>
  <c r="P68" i="9"/>
  <c r="S68" i="9"/>
  <c r="V68" i="9"/>
  <c r="Y68" i="9"/>
  <c r="AB68" i="9"/>
  <c r="AE68" i="9"/>
  <c r="AH68" i="9"/>
  <c r="AK68" i="9"/>
  <c r="D69" i="9"/>
  <c r="G69" i="9"/>
  <c r="J69" i="9"/>
  <c r="M69" i="9"/>
  <c r="P69" i="9"/>
  <c r="S69" i="9"/>
  <c r="V69" i="9"/>
  <c r="Y69" i="9"/>
  <c r="AB69" i="9"/>
  <c r="AE69" i="9"/>
  <c r="AH69" i="9"/>
  <c r="AK69" i="9"/>
  <c r="D70" i="9"/>
  <c r="G70" i="9"/>
  <c r="J70" i="9"/>
  <c r="M70" i="9"/>
  <c r="P70" i="9"/>
  <c r="S70" i="9"/>
  <c r="V70" i="9"/>
  <c r="Y70" i="9"/>
  <c r="AB70" i="9"/>
  <c r="AE70" i="9"/>
  <c r="AH70" i="9"/>
  <c r="AK70" i="9"/>
  <c r="D71" i="9"/>
  <c r="J71" i="9"/>
  <c r="M71" i="9"/>
  <c r="P71" i="9"/>
  <c r="S71" i="9"/>
  <c r="V71" i="9"/>
  <c r="Y71" i="9"/>
  <c r="AB71" i="9"/>
  <c r="AE71" i="9"/>
  <c r="AH71" i="9"/>
  <c r="AK71" i="9"/>
  <c r="D72" i="9"/>
  <c r="J72" i="9"/>
  <c r="M72" i="9"/>
  <c r="P72" i="9"/>
  <c r="S72" i="9"/>
  <c r="V72" i="9"/>
  <c r="Y72" i="9"/>
  <c r="AB72" i="9"/>
  <c r="AE72" i="9"/>
  <c r="AH72" i="9"/>
  <c r="AK72" i="9"/>
  <c r="D73" i="9"/>
  <c r="J73" i="9"/>
  <c r="P73" i="9"/>
  <c r="V73" i="9"/>
  <c r="Y73" i="9"/>
  <c r="AE73" i="9"/>
  <c r="AK73" i="9"/>
  <c r="D81" i="9"/>
  <c r="G81" i="9"/>
  <c r="J81" i="9"/>
  <c r="M81" i="9"/>
  <c r="M113" i="9" s="1"/>
  <c r="P81" i="9"/>
  <c r="P113" i="9" s="1"/>
  <c r="S81" i="9"/>
  <c r="V81" i="9"/>
  <c r="Y81" i="9"/>
  <c r="Y113" i="9" s="1"/>
  <c r="AB81" i="9"/>
  <c r="AE81" i="9"/>
  <c r="AH81" i="9"/>
  <c r="AK81" i="9"/>
  <c r="AK113" i="9" s="1"/>
  <c r="D82" i="9"/>
  <c r="D113" i="9" s="1"/>
  <c r="G82" i="9"/>
  <c r="J82" i="9"/>
  <c r="M82" i="9"/>
  <c r="P82" i="9"/>
  <c r="S82" i="9"/>
  <c r="S113" i="9" s="1"/>
  <c r="V82" i="9"/>
  <c r="Y82" i="9"/>
  <c r="AB82" i="9"/>
  <c r="AB113" i="9" s="1"/>
  <c r="AE82" i="9"/>
  <c r="AH82" i="9"/>
  <c r="AK82" i="9"/>
  <c r="D83" i="9"/>
  <c r="G83" i="9"/>
  <c r="J83" i="9"/>
  <c r="M83" i="9"/>
  <c r="P83" i="9"/>
  <c r="S83" i="9"/>
  <c r="V83" i="9"/>
  <c r="Y83" i="9"/>
  <c r="AB83" i="9"/>
  <c r="AE83" i="9"/>
  <c r="AH83" i="9"/>
  <c r="AK83" i="9"/>
  <c r="D84" i="9"/>
  <c r="G84" i="9"/>
  <c r="J84" i="9"/>
  <c r="M84" i="9"/>
  <c r="P84" i="9"/>
  <c r="S84" i="9"/>
  <c r="V84" i="9"/>
  <c r="Y84" i="9"/>
  <c r="AB84" i="9"/>
  <c r="AE84" i="9"/>
  <c r="AH84" i="9"/>
  <c r="AK84" i="9"/>
  <c r="D85" i="9"/>
  <c r="G85" i="9"/>
  <c r="J85" i="9"/>
  <c r="M85" i="9"/>
  <c r="P85" i="9"/>
  <c r="S85" i="9"/>
  <c r="V85" i="9"/>
  <c r="Y85" i="9"/>
  <c r="AB85" i="9"/>
  <c r="AE85" i="9"/>
  <c r="AH85" i="9"/>
  <c r="AK85" i="9"/>
  <c r="D86" i="9"/>
  <c r="G86" i="9"/>
  <c r="J86" i="9"/>
  <c r="M86" i="9"/>
  <c r="P86" i="9"/>
  <c r="S86" i="9"/>
  <c r="V86" i="9"/>
  <c r="Y86" i="9"/>
  <c r="AB86" i="9"/>
  <c r="AE86" i="9"/>
  <c r="AH86" i="9"/>
  <c r="AK86" i="9"/>
  <c r="D87" i="9"/>
  <c r="G87" i="9"/>
  <c r="J87" i="9"/>
  <c r="M87" i="9"/>
  <c r="P87" i="9"/>
  <c r="S87" i="9"/>
  <c r="V87" i="9"/>
  <c r="Y87" i="9"/>
  <c r="AB87" i="9"/>
  <c r="AE87" i="9"/>
  <c r="AH87" i="9"/>
  <c r="AK87" i="9"/>
  <c r="D88" i="9"/>
  <c r="G88" i="9"/>
  <c r="J88" i="9"/>
  <c r="M88" i="9"/>
  <c r="P88" i="9"/>
  <c r="S88" i="9"/>
  <c r="V88" i="9"/>
  <c r="Y88" i="9"/>
  <c r="AB88" i="9"/>
  <c r="AE88" i="9"/>
  <c r="AH88" i="9"/>
  <c r="AK88" i="9"/>
  <c r="D89" i="9"/>
  <c r="G89" i="9"/>
  <c r="J89" i="9"/>
  <c r="M89" i="9"/>
  <c r="P89" i="9"/>
  <c r="S89" i="9"/>
  <c r="V89" i="9"/>
  <c r="Y89" i="9"/>
  <c r="AB89" i="9"/>
  <c r="AE89" i="9"/>
  <c r="AH89" i="9"/>
  <c r="AK89" i="9"/>
  <c r="D90" i="9"/>
  <c r="G90" i="9"/>
  <c r="J90" i="9"/>
  <c r="M90" i="9"/>
  <c r="P90" i="9"/>
  <c r="S90" i="9"/>
  <c r="V90" i="9"/>
  <c r="Y90" i="9"/>
  <c r="AB90" i="9"/>
  <c r="AE90" i="9"/>
  <c r="AH90" i="9"/>
  <c r="AK90" i="9"/>
  <c r="D91" i="9"/>
  <c r="G91" i="9"/>
  <c r="J91" i="9"/>
  <c r="M91" i="9"/>
  <c r="P91" i="9"/>
  <c r="S91" i="9"/>
  <c r="V91" i="9"/>
  <c r="Y91" i="9"/>
  <c r="AB91" i="9"/>
  <c r="AE91" i="9"/>
  <c r="AH91" i="9"/>
  <c r="AK91" i="9"/>
  <c r="D92" i="9"/>
  <c r="G92" i="9"/>
  <c r="J92" i="9"/>
  <c r="M92" i="9"/>
  <c r="P92" i="9"/>
  <c r="S92" i="9"/>
  <c r="V92" i="9"/>
  <c r="Y92" i="9"/>
  <c r="AB92" i="9"/>
  <c r="AE92" i="9"/>
  <c r="AH92" i="9"/>
  <c r="AK92" i="9"/>
  <c r="D93" i="9"/>
  <c r="G93" i="9"/>
  <c r="J93" i="9"/>
  <c r="M93" i="9"/>
  <c r="P93" i="9"/>
  <c r="S93" i="9"/>
  <c r="V93" i="9"/>
  <c r="Y93" i="9"/>
  <c r="AB93" i="9"/>
  <c r="AE93" i="9"/>
  <c r="AH93" i="9"/>
  <c r="AK93" i="9"/>
  <c r="D94" i="9"/>
  <c r="G94" i="9"/>
  <c r="J94" i="9"/>
  <c r="M94" i="9"/>
  <c r="P94" i="9"/>
  <c r="S94" i="9"/>
  <c r="V94" i="9"/>
  <c r="Y94" i="9"/>
  <c r="AB94" i="9"/>
  <c r="AE94" i="9"/>
  <c r="AH94" i="9"/>
  <c r="AK94" i="9"/>
  <c r="D95" i="9"/>
  <c r="G95" i="9"/>
  <c r="J95" i="9"/>
  <c r="M95" i="9"/>
  <c r="P95" i="9"/>
  <c r="S95" i="9"/>
  <c r="V95" i="9"/>
  <c r="V113" i="9" s="1"/>
  <c r="Y95" i="9"/>
  <c r="AB95" i="9"/>
  <c r="AE95" i="9"/>
  <c r="AH95" i="9"/>
  <c r="AK95" i="9"/>
  <c r="D96" i="9"/>
  <c r="G96" i="9"/>
  <c r="J96" i="9"/>
  <c r="M96" i="9"/>
  <c r="P96" i="9"/>
  <c r="S96" i="9"/>
  <c r="V96" i="9"/>
  <c r="Y96" i="9"/>
  <c r="AB96" i="9"/>
  <c r="AE96" i="9"/>
  <c r="AH96" i="9"/>
  <c r="AK96" i="9"/>
  <c r="D97" i="9"/>
  <c r="G97" i="9"/>
  <c r="J97" i="9"/>
  <c r="M97" i="9"/>
  <c r="P97" i="9"/>
  <c r="S97" i="9"/>
  <c r="V97" i="9"/>
  <c r="Y97" i="9"/>
  <c r="AB97" i="9"/>
  <c r="AE97" i="9"/>
  <c r="AH97" i="9"/>
  <c r="AK97" i="9"/>
  <c r="D98" i="9"/>
  <c r="G98" i="9"/>
  <c r="J98" i="9"/>
  <c r="M98" i="9"/>
  <c r="P98" i="9"/>
  <c r="S98" i="9"/>
  <c r="V98" i="9"/>
  <c r="Y98" i="9"/>
  <c r="AB98" i="9"/>
  <c r="AE98" i="9"/>
  <c r="AH98" i="9"/>
  <c r="AK98" i="9"/>
  <c r="D99" i="9"/>
  <c r="G99" i="9"/>
  <c r="J99" i="9"/>
  <c r="M99" i="9"/>
  <c r="P99" i="9"/>
  <c r="S99" i="9"/>
  <c r="V99" i="9"/>
  <c r="Y99" i="9"/>
  <c r="AB99" i="9"/>
  <c r="AE99" i="9"/>
  <c r="AH99" i="9"/>
  <c r="AK99" i="9"/>
  <c r="D100" i="9"/>
  <c r="G100" i="9"/>
  <c r="J100" i="9"/>
  <c r="M100" i="9"/>
  <c r="P100" i="9"/>
  <c r="S100" i="9"/>
  <c r="V100" i="9"/>
  <c r="Y100" i="9"/>
  <c r="AB100" i="9"/>
  <c r="AE100" i="9"/>
  <c r="AH100" i="9"/>
  <c r="AK100" i="9"/>
  <c r="D101" i="9"/>
  <c r="G101" i="9"/>
  <c r="J101" i="9"/>
  <c r="M101" i="9"/>
  <c r="P101" i="9"/>
  <c r="S101" i="9"/>
  <c r="V101" i="9"/>
  <c r="Y101" i="9"/>
  <c r="AB101" i="9"/>
  <c r="AE101" i="9"/>
  <c r="AH101" i="9"/>
  <c r="AK101" i="9"/>
  <c r="D102" i="9"/>
  <c r="G102" i="9"/>
  <c r="J102" i="9"/>
  <c r="M102" i="9"/>
  <c r="P102" i="9"/>
  <c r="S102" i="9"/>
  <c r="V102" i="9"/>
  <c r="Y102" i="9"/>
  <c r="AB102" i="9"/>
  <c r="AE102" i="9"/>
  <c r="AH102" i="9"/>
  <c r="AK102" i="9"/>
  <c r="D103" i="9"/>
  <c r="G103" i="9"/>
  <c r="J103" i="9"/>
  <c r="M103" i="9"/>
  <c r="P103" i="9"/>
  <c r="S103" i="9"/>
  <c r="V103" i="9"/>
  <c r="Y103" i="9"/>
  <c r="AB103" i="9"/>
  <c r="AE103" i="9"/>
  <c r="AH103" i="9"/>
  <c r="AK103" i="9"/>
  <c r="D104" i="9"/>
  <c r="G104" i="9"/>
  <c r="J104" i="9"/>
  <c r="M104" i="9"/>
  <c r="P104" i="9"/>
  <c r="S104" i="9"/>
  <c r="V104" i="9"/>
  <c r="Y104" i="9"/>
  <c r="AB104" i="9"/>
  <c r="AE104" i="9"/>
  <c r="AH104" i="9"/>
  <c r="AK104" i="9"/>
  <c r="D105" i="9"/>
  <c r="G105" i="9"/>
  <c r="J105" i="9"/>
  <c r="M105" i="9"/>
  <c r="P105" i="9"/>
  <c r="S105" i="9"/>
  <c r="V105" i="9"/>
  <c r="Y105" i="9"/>
  <c r="AB105" i="9"/>
  <c r="AE105" i="9"/>
  <c r="AH105" i="9"/>
  <c r="AK105" i="9"/>
  <c r="D106" i="9"/>
  <c r="G106" i="9"/>
  <c r="J106" i="9"/>
  <c r="M106" i="9"/>
  <c r="P106" i="9"/>
  <c r="S106" i="9"/>
  <c r="V106" i="9"/>
  <c r="Y106" i="9"/>
  <c r="AB106" i="9"/>
  <c r="AE106" i="9"/>
  <c r="AH106" i="9"/>
  <c r="AK106" i="9"/>
  <c r="D107" i="9"/>
  <c r="G107" i="9"/>
  <c r="J107" i="9"/>
  <c r="M107" i="9"/>
  <c r="P107" i="9"/>
  <c r="S107" i="9"/>
  <c r="V107" i="9"/>
  <c r="Y107" i="9"/>
  <c r="AB107" i="9"/>
  <c r="AE107" i="9"/>
  <c r="AH107" i="9"/>
  <c r="AK107" i="9"/>
  <c r="D108" i="9"/>
  <c r="G108" i="9"/>
  <c r="J108" i="9"/>
  <c r="M108" i="9"/>
  <c r="P108" i="9"/>
  <c r="S108" i="9"/>
  <c r="V108" i="9"/>
  <c r="Y108" i="9"/>
  <c r="AB108" i="9"/>
  <c r="AE108" i="9"/>
  <c r="AH108" i="9"/>
  <c r="AK108" i="9"/>
  <c r="D109" i="9"/>
  <c r="J109" i="9"/>
  <c r="M109" i="9"/>
  <c r="P109" i="9"/>
  <c r="S109" i="9"/>
  <c r="V109" i="9"/>
  <c r="Y109" i="9"/>
  <c r="AB109" i="9"/>
  <c r="AE109" i="9"/>
  <c r="AH109" i="9"/>
  <c r="AK109" i="9"/>
  <c r="D110" i="9"/>
  <c r="J110" i="9"/>
  <c r="M110" i="9"/>
  <c r="P110" i="9"/>
  <c r="S110" i="9"/>
  <c r="V110" i="9"/>
  <c r="Y110" i="9"/>
  <c r="AB110" i="9"/>
  <c r="AE110" i="9"/>
  <c r="AH110" i="9"/>
  <c r="AK110" i="9"/>
  <c r="D111" i="9"/>
  <c r="J111" i="9"/>
  <c r="P111" i="9"/>
  <c r="V111" i="9"/>
  <c r="Y111" i="9"/>
  <c r="AE111" i="9"/>
  <c r="AK111" i="9"/>
  <c r="G113" i="9"/>
  <c r="J113" i="9"/>
  <c r="AE113" i="9"/>
  <c r="AH113" i="9"/>
  <c r="D120" i="9"/>
  <c r="G120" i="9"/>
  <c r="J120" i="9"/>
  <c r="J152" i="9" s="1"/>
  <c r="M120" i="9"/>
  <c r="M152" i="9" s="1"/>
  <c r="P120" i="9"/>
  <c r="S120" i="9"/>
  <c r="S152" i="9" s="1"/>
  <c r="V120" i="9"/>
  <c r="V152" i="9" s="1"/>
  <c r="Y120" i="9"/>
  <c r="AB120" i="9"/>
  <c r="AE120" i="9"/>
  <c r="AH120" i="9"/>
  <c r="AH152" i="9" s="1"/>
  <c r="AK120" i="9"/>
  <c r="AK152" i="9" s="1"/>
  <c r="D121" i="9"/>
  <c r="G121" i="9"/>
  <c r="J121" i="9"/>
  <c r="M121" i="9"/>
  <c r="P121" i="9"/>
  <c r="P152" i="9" s="1"/>
  <c r="S121" i="9"/>
  <c r="V121" i="9"/>
  <c r="Y121" i="9"/>
  <c r="Y152" i="9" s="1"/>
  <c r="AB121" i="9"/>
  <c r="AE121" i="9"/>
  <c r="AH121" i="9"/>
  <c r="AK121" i="9"/>
  <c r="D122" i="9"/>
  <c r="G122" i="9"/>
  <c r="J122" i="9"/>
  <c r="M122" i="9"/>
  <c r="P122" i="9"/>
  <c r="S122" i="9"/>
  <c r="V122" i="9"/>
  <c r="Y122" i="9"/>
  <c r="AB122" i="9"/>
  <c r="AE122" i="9"/>
  <c r="AH122" i="9"/>
  <c r="AK122" i="9"/>
  <c r="D123" i="9"/>
  <c r="G123" i="9"/>
  <c r="J123" i="9"/>
  <c r="M123" i="9"/>
  <c r="P123" i="9"/>
  <c r="S123" i="9"/>
  <c r="V123" i="9"/>
  <c r="Y123" i="9"/>
  <c r="AB123" i="9"/>
  <c r="AE123" i="9"/>
  <c r="AH123" i="9"/>
  <c r="AK123" i="9"/>
  <c r="D124" i="9"/>
  <c r="G124" i="9"/>
  <c r="J124" i="9"/>
  <c r="M124" i="9"/>
  <c r="P124" i="9"/>
  <c r="S124" i="9"/>
  <c r="V124" i="9"/>
  <c r="Y124" i="9"/>
  <c r="AB124" i="9"/>
  <c r="AE124" i="9"/>
  <c r="AH124" i="9"/>
  <c r="AK124" i="9"/>
  <c r="D125" i="9"/>
  <c r="G125" i="9"/>
  <c r="J125" i="9"/>
  <c r="M125" i="9"/>
  <c r="P125" i="9"/>
  <c r="S125" i="9"/>
  <c r="V125" i="9"/>
  <c r="Y125" i="9"/>
  <c r="AB125" i="9"/>
  <c r="AE125" i="9"/>
  <c r="AH125" i="9"/>
  <c r="AK125" i="9"/>
  <c r="D126" i="9"/>
  <c r="G126" i="9"/>
  <c r="J126" i="9"/>
  <c r="M126" i="9"/>
  <c r="P126" i="9"/>
  <c r="S126" i="9"/>
  <c r="V126" i="9"/>
  <c r="Y126" i="9"/>
  <c r="AB126" i="9"/>
  <c r="AE126" i="9"/>
  <c r="AH126" i="9"/>
  <c r="AK126" i="9"/>
  <c r="D127" i="9"/>
  <c r="G127" i="9"/>
  <c r="J127" i="9"/>
  <c r="M127" i="9"/>
  <c r="P127" i="9"/>
  <c r="S127" i="9"/>
  <c r="V127" i="9"/>
  <c r="Y127" i="9"/>
  <c r="AB127" i="9"/>
  <c r="AE127" i="9"/>
  <c r="AH127" i="9"/>
  <c r="AK127" i="9"/>
  <c r="D128" i="9"/>
  <c r="G128" i="9"/>
  <c r="J128" i="9"/>
  <c r="M128" i="9"/>
  <c r="P128" i="9"/>
  <c r="S128" i="9"/>
  <c r="V128" i="9"/>
  <c r="Y128" i="9"/>
  <c r="AB128" i="9"/>
  <c r="AE128" i="9"/>
  <c r="AH128" i="9"/>
  <c r="AK128" i="9"/>
  <c r="D129" i="9"/>
  <c r="G129" i="9"/>
  <c r="J129" i="9"/>
  <c r="M129" i="9"/>
  <c r="P129" i="9"/>
  <c r="S129" i="9"/>
  <c r="V129" i="9"/>
  <c r="Y129" i="9"/>
  <c r="AB129" i="9"/>
  <c r="AE129" i="9"/>
  <c r="AH129" i="9"/>
  <c r="AK129" i="9"/>
  <c r="D130" i="9"/>
  <c r="G130" i="9"/>
  <c r="J130" i="9"/>
  <c r="M130" i="9"/>
  <c r="P130" i="9"/>
  <c r="S130" i="9"/>
  <c r="V130" i="9"/>
  <c r="Y130" i="9"/>
  <c r="AB130" i="9"/>
  <c r="AE130" i="9"/>
  <c r="AH130" i="9"/>
  <c r="AK130" i="9"/>
  <c r="D131" i="9"/>
  <c r="G131" i="9"/>
  <c r="J131" i="9"/>
  <c r="M131" i="9"/>
  <c r="P131" i="9"/>
  <c r="S131" i="9"/>
  <c r="V131" i="9"/>
  <c r="Y131" i="9"/>
  <c r="AB131" i="9"/>
  <c r="AE131" i="9"/>
  <c r="AH131" i="9"/>
  <c r="AK131" i="9"/>
  <c r="D132" i="9"/>
  <c r="G132" i="9"/>
  <c r="J132" i="9"/>
  <c r="M132" i="9"/>
  <c r="P132" i="9"/>
  <c r="S132" i="9"/>
  <c r="V132" i="9"/>
  <c r="Y132" i="9"/>
  <c r="AB132" i="9"/>
  <c r="AE132" i="9"/>
  <c r="AH132" i="9"/>
  <c r="AK132" i="9"/>
  <c r="D133" i="9"/>
  <c r="G133" i="9"/>
  <c r="J133" i="9"/>
  <c r="M133" i="9"/>
  <c r="P133" i="9"/>
  <c r="S133" i="9"/>
  <c r="V133" i="9"/>
  <c r="Y133" i="9"/>
  <c r="AB133" i="9"/>
  <c r="AE133" i="9"/>
  <c r="AH133" i="9"/>
  <c r="AK133" i="9"/>
  <c r="D134" i="9"/>
  <c r="G134" i="9"/>
  <c r="J134" i="9"/>
  <c r="M134" i="9"/>
  <c r="P134" i="9"/>
  <c r="S134" i="9"/>
  <c r="V134" i="9"/>
  <c r="Y134" i="9"/>
  <c r="AB134" i="9"/>
  <c r="AE134" i="9"/>
  <c r="AH134" i="9"/>
  <c r="AK134" i="9"/>
  <c r="D135" i="9"/>
  <c r="G135" i="9"/>
  <c r="J135" i="9"/>
  <c r="M135" i="9"/>
  <c r="P135" i="9"/>
  <c r="S135" i="9"/>
  <c r="V135" i="9"/>
  <c r="Y135" i="9"/>
  <c r="AB135" i="9"/>
  <c r="AE135" i="9"/>
  <c r="AH135" i="9"/>
  <c r="AK135" i="9"/>
  <c r="D136" i="9"/>
  <c r="G136" i="9"/>
  <c r="J136" i="9"/>
  <c r="M136" i="9"/>
  <c r="P136" i="9"/>
  <c r="S136" i="9"/>
  <c r="V136" i="9"/>
  <c r="Y136" i="9"/>
  <c r="AB136" i="9"/>
  <c r="AE136" i="9"/>
  <c r="AH136" i="9"/>
  <c r="AK136" i="9"/>
  <c r="D137" i="9"/>
  <c r="G137" i="9"/>
  <c r="J137" i="9"/>
  <c r="M137" i="9"/>
  <c r="P137" i="9"/>
  <c r="S137" i="9"/>
  <c r="V137" i="9"/>
  <c r="Y137" i="9"/>
  <c r="AB137" i="9"/>
  <c r="AE137" i="9"/>
  <c r="AH137" i="9"/>
  <c r="AK137" i="9"/>
  <c r="D138" i="9"/>
  <c r="G138" i="9"/>
  <c r="J138" i="9"/>
  <c r="M138" i="9"/>
  <c r="P138" i="9"/>
  <c r="S138" i="9"/>
  <c r="V138" i="9"/>
  <c r="Y138" i="9"/>
  <c r="AB138" i="9"/>
  <c r="AE138" i="9"/>
  <c r="AH138" i="9"/>
  <c r="AK138" i="9"/>
  <c r="D139" i="9"/>
  <c r="G139" i="9"/>
  <c r="J139" i="9"/>
  <c r="M139" i="9"/>
  <c r="P139" i="9"/>
  <c r="S139" i="9"/>
  <c r="V139" i="9"/>
  <c r="Y139" i="9"/>
  <c r="AB139" i="9"/>
  <c r="AE139" i="9"/>
  <c r="AH139" i="9"/>
  <c r="AK139" i="9"/>
  <c r="D140" i="9"/>
  <c r="G140" i="9"/>
  <c r="J140" i="9"/>
  <c r="M140" i="9"/>
  <c r="P140" i="9"/>
  <c r="S140" i="9"/>
  <c r="V140" i="9"/>
  <c r="Y140" i="9"/>
  <c r="AB140" i="9"/>
  <c r="AE140" i="9"/>
  <c r="AH140" i="9"/>
  <c r="AK140" i="9"/>
  <c r="D141" i="9"/>
  <c r="G141" i="9"/>
  <c r="J141" i="9"/>
  <c r="M141" i="9"/>
  <c r="P141" i="9"/>
  <c r="S141" i="9"/>
  <c r="V141" i="9"/>
  <c r="Y141" i="9"/>
  <c r="AB141" i="9"/>
  <c r="AE141" i="9"/>
  <c r="AH141" i="9"/>
  <c r="AK141" i="9"/>
  <c r="D142" i="9"/>
  <c r="G142" i="9"/>
  <c r="J142" i="9"/>
  <c r="M142" i="9"/>
  <c r="P142" i="9"/>
  <c r="S142" i="9"/>
  <c r="V142" i="9"/>
  <c r="Y142" i="9"/>
  <c r="AB142" i="9"/>
  <c r="AE142" i="9"/>
  <c r="AH142" i="9"/>
  <c r="AK142" i="9"/>
  <c r="D143" i="9"/>
  <c r="G143" i="9"/>
  <c r="J143" i="9"/>
  <c r="M143" i="9"/>
  <c r="P143" i="9"/>
  <c r="S143" i="9"/>
  <c r="V143" i="9"/>
  <c r="Y143" i="9"/>
  <c r="AB143" i="9"/>
  <c r="AE143" i="9"/>
  <c r="AH143" i="9"/>
  <c r="AK143" i="9"/>
  <c r="D144" i="9"/>
  <c r="G144" i="9"/>
  <c r="J144" i="9"/>
  <c r="M144" i="9"/>
  <c r="P144" i="9"/>
  <c r="S144" i="9"/>
  <c r="V144" i="9"/>
  <c r="Y144" i="9"/>
  <c r="AB144" i="9"/>
  <c r="AE144" i="9"/>
  <c r="AH144" i="9"/>
  <c r="AK144" i="9"/>
  <c r="D145" i="9"/>
  <c r="G145" i="9"/>
  <c r="J145" i="9"/>
  <c r="M145" i="9"/>
  <c r="P145" i="9"/>
  <c r="S145" i="9"/>
  <c r="V145" i="9"/>
  <c r="Y145" i="9"/>
  <c r="AB145" i="9"/>
  <c r="AE145" i="9"/>
  <c r="AH145" i="9"/>
  <c r="AK145" i="9"/>
  <c r="D146" i="9"/>
  <c r="G146" i="9"/>
  <c r="J146" i="9"/>
  <c r="M146" i="9"/>
  <c r="P146" i="9"/>
  <c r="S146" i="9"/>
  <c r="V146" i="9"/>
  <c r="Y146" i="9"/>
  <c r="AB146" i="9"/>
  <c r="AE146" i="9"/>
  <c r="AH146" i="9"/>
  <c r="AK146" i="9"/>
  <c r="D147" i="9"/>
  <c r="G147" i="9"/>
  <c r="J147" i="9"/>
  <c r="M147" i="9"/>
  <c r="P147" i="9"/>
  <c r="S147" i="9"/>
  <c r="V147" i="9"/>
  <c r="Y147" i="9"/>
  <c r="AB147" i="9"/>
  <c r="AE147" i="9"/>
  <c r="AH147" i="9"/>
  <c r="AK147" i="9"/>
  <c r="D148" i="9"/>
  <c r="J148" i="9"/>
  <c r="M148" i="9"/>
  <c r="P148" i="9"/>
  <c r="S148" i="9"/>
  <c r="V148" i="9"/>
  <c r="Y148" i="9"/>
  <c r="AB148" i="9"/>
  <c r="AE148" i="9"/>
  <c r="AH148" i="9"/>
  <c r="AK148" i="9"/>
  <c r="D149" i="9"/>
  <c r="D152" i="9" s="1"/>
  <c r="J149" i="9"/>
  <c r="M149" i="9"/>
  <c r="P149" i="9"/>
  <c r="S149" i="9"/>
  <c r="V149" i="9"/>
  <c r="Y149" i="9"/>
  <c r="AB149" i="9"/>
  <c r="AE149" i="9"/>
  <c r="AH149" i="9"/>
  <c r="AK149" i="9"/>
  <c r="D150" i="9"/>
  <c r="J150" i="9"/>
  <c r="P150" i="9"/>
  <c r="V150" i="9"/>
  <c r="Y150" i="9"/>
  <c r="AE150" i="9"/>
  <c r="AK150" i="9"/>
  <c r="G152" i="9"/>
  <c r="AB152" i="9"/>
  <c r="AE152" i="9"/>
  <c r="D159" i="9"/>
  <c r="G159" i="9"/>
  <c r="G191" i="9" s="1"/>
  <c r="J159" i="9"/>
  <c r="J191" i="9" s="1"/>
  <c r="M159" i="9"/>
  <c r="P159" i="9"/>
  <c r="S159" i="9"/>
  <c r="S191" i="9" s="1"/>
  <c r="V159" i="9"/>
  <c r="Y159" i="9"/>
  <c r="AB159" i="9"/>
  <c r="AE159" i="9"/>
  <c r="AE191" i="9" s="1"/>
  <c r="AH159" i="9"/>
  <c r="AH191" i="9" s="1"/>
  <c r="AK159" i="9"/>
  <c r="D160" i="9"/>
  <c r="D191" i="9" s="1"/>
  <c r="G160" i="9"/>
  <c r="J160" i="9"/>
  <c r="M160" i="9"/>
  <c r="P160" i="9"/>
  <c r="S160" i="9"/>
  <c r="V160" i="9"/>
  <c r="V191" i="9" s="1"/>
  <c r="Y160" i="9"/>
  <c r="AB160" i="9"/>
  <c r="AB191" i="9" s="1"/>
  <c r="AE160" i="9"/>
  <c r="AH160" i="9"/>
  <c r="AK160" i="9"/>
  <c r="D161" i="9"/>
  <c r="G161" i="9"/>
  <c r="J161" i="9"/>
  <c r="M161" i="9"/>
  <c r="P161" i="9"/>
  <c r="S161" i="9"/>
  <c r="V161" i="9"/>
  <c r="Y161" i="9"/>
  <c r="AB161" i="9"/>
  <c r="AE161" i="9"/>
  <c r="AH161" i="9"/>
  <c r="AK161" i="9"/>
  <c r="D162" i="9"/>
  <c r="G162" i="9"/>
  <c r="J162" i="9"/>
  <c r="M162" i="9"/>
  <c r="P162" i="9"/>
  <c r="S162" i="9"/>
  <c r="V162" i="9"/>
  <c r="Y162" i="9"/>
  <c r="AB162" i="9"/>
  <c r="AE162" i="9"/>
  <c r="AH162" i="9"/>
  <c r="AK162" i="9"/>
  <c r="D163" i="9"/>
  <c r="G163" i="9"/>
  <c r="J163" i="9"/>
  <c r="M163" i="9"/>
  <c r="P163" i="9"/>
  <c r="S163" i="9"/>
  <c r="V163" i="9"/>
  <c r="Y163" i="9"/>
  <c r="AB163" i="9"/>
  <c r="AE163" i="9"/>
  <c r="AH163" i="9"/>
  <c r="AK163" i="9"/>
  <c r="D164" i="9"/>
  <c r="G164" i="9"/>
  <c r="J164" i="9"/>
  <c r="M164" i="9"/>
  <c r="P164" i="9"/>
  <c r="S164" i="9"/>
  <c r="V164" i="9"/>
  <c r="Y164" i="9"/>
  <c r="AB164" i="9"/>
  <c r="AE164" i="9"/>
  <c r="AH164" i="9"/>
  <c r="AK164" i="9"/>
  <c r="D165" i="9"/>
  <c r="G165" i="9"/>
  <c r="J165" i="9"/>
  <c r="M165" i="9"/>
  <c r="P165" i="9"/>
  <c r="S165" i="9"/>
  <c r="V165" i="9"/>
  <c r="Y165" i="9"/>
  <c r="AB165" i="9"/>
  <c r="AE165" i="9"/>
  <c r="AH165" i="9"/>
  <c r="AK165" i="9"/>
  <c r="D166" i="9"/>
  <c r="G166" i="9"/>
  <c r="J166" i="9"/>
  <c r="M166" i="9"/>
  <c r="P166" i="9"/>
  <c r="S166" i="9"/>
  <c r="V166" i="9"/>
  <c r="Y166" i="9"/>
  <c r="AB166" i="9"/>
  <c r="AE166" i="9"/>
  <c r="AH166" i="9"/>
  <c r="AK166" i="9"/>
  <c r="D167" i="9"/>
  <c r="G167" i="9"/>
  <c r="J167" i="9"/>
  <c r="M167" i="9"/>
  <c r="P167" i="9"/>
  <c r="S167" i="9"/>
  <c r="V167" i="9"/>
  <c r="Y167" i="9"/>
  <c r="AB167" i="9"/>
  <c r="AE167" i="9"/>
  <c r="AH167" i="9"/>
  <c r="AK167" i="9"/>
  <c r="D168" i="9"/>
  <c r="G168" i="9"/>
  <c r="J168" i="9"/>
  <c r="M168" i="9"/>
  <c r="P168" i="9"/>
  <c r="S168" i="9"/>
  <c r="V168" i="9"/>
  <c r="Y168" i="9"/>
  <c r="AB168" i="9"/>
  <c r="AE168" i="9"/>
  <c r="AH168" i="9"/>
  <c r="AK168" i="9"/>
  <c r="D169" i="9"/>
  <c r="G169" i="9"/>
  <c r="J169" i="9"/>
  <c r="M169" i="9"/>
  <c r="P169" i="9"/>
  <c r="S169" i="9"/>
  <c r="V169" i="9"/>
  <c r="Y169" i="9"/>
  <c r="AB169" i="9"/>
  <c r="AE169" i="9"/>
  <c r="AH169" i="9"/>
  <c r="AK169" i="9"/>
  <c r="D170" i="9"/>
  <c r="G170" i="9"/>
  <c r="J170" i="9"/>
  <c r="M170" i="9"/>
  <c r="P170" i="9"/>
  <c r="S170" i="9"/>
  <c r="V170" i="9"/>
  <c r="Y170" i="9"/>
  <c r="AB170" i="9"/>
  <c r="AE170" i="9"/>
  <c r="AH170" i="9"/>
  <c r="AK170" i="9"/>
  <c r="D171" i="9"/>
  <c r="G171" i="9"/>
  <c r="J171" i="9"/>
  <c r="M171" i="9"/>
  <c r="P171" i="9"/>
  <c r="S171" i="9"/>
  <c r="V171" i="9"/>
  <c r="Y171" i="9"/>
  <c r="AB171" i="9"/>
  <c r="AE171" i="9"/>
  <c r="AH171" i="9"/>
  <c r="AK171" i="9"/>
  <c r="D172" i="9"/>
  <c r="G172" i="9"/>
  <c r="J172" i="9"/>
  <c r="M172" i="9"/>
  <c r="P172" i="9"/>
  <c r="S172" i="9"/>
  <c r="V172" i="9"/>
  <c r="Y172" i="9"/>
  <c r="AB172" i="9"/>
  <c r="AE172" i="9"/>
  <c r="AH172" i="9"/>
  <c r="AK172" i="9"/>
  <c r="D173" i="9"/>
  <c r="G173" i="9"/>
  <c r="J173" i="9"/>
  <c r="M173" i="9"/>
  <c r="P173" i="9"/>
  <c r="S173" i="9"/>
  <c r="V173" i="9"/>
  <c r="Y173" i="9"/>
  <c r="AB173" i="9"/>
  <c r="AE173" i="9"/>
  <c r="AH173" i="9"/>
  <c r="AK173" i="9"/>
  <c r="D174" i="9"/>
  <c r="G174" i="9"/>
  <c r="J174" i="9"/>
  <c r="M174" i="9"/>
  <c r="P174" i="9"/>
  <c r="S174" i="9"/>
  <c r="V174" i="9"/>
  <c r="Y174" i="9"/>
  <c r="AB174" i="9"/>
  <c r="AE174" i="9"/>
  <c r="AH174" i="9"/>
  <c r="AK174" i="9"/>
  <c r="D175" i="9"/>
  <c r="G175" i="9"/>
  <c r="J175" i="9"/>
  <c r="M175" i="9"/>
  <c r="P175" i="9"/>
  <c r="S175" i="9"/>
  <c r="V175" i="9"/>
  <c r="Y175" i="9"/>
  <c r="AB175" i="9"/>
  <c r="AE175" i="9"/>
  <c r="AH175" i="9"/>
  <c r="AK175" i="9"/>
  <c r="D176" i="9"/>
  <c r="G176" i="9"/>
  <c r="J176" i="9"/>
  <c r="M176" i="9"/>
  <c r="P176" i="9"/>
  <c r="S176" i="9"/>
  <c r="V176" i="9"/>
  <c r="Y176" i="9"/>
  <c r="AB176" i="9"/>
  <c r="AE176" i="9"/>
  <c r="AH176" i="9"/>
  <c r="AK176" i="9"/>
  <c r="D177" i="9"/>
  <c r="G177" i="9"/>
  <c r="J177" i="9"/>
  <c r="M177" i="9"/>
  <c r="P177" i="9"/>
  <c r="S177" i="9"/>
  <c r="V177" i="9"/>
  <c r="Y177" i="9"/>
  <c r="AB177" i="9"/>
  <c r="AE177" i="9"/>
  <c r="AH177" i="9"/>
  <c r="AK177" i="9"/>
  <c r="D178" i="9"/>
  <c r="G178" i="9"/>
  <c r="J178" i="9"/>
  <c r="M178" i="9"/>
  <c r="P178" i="9"/>
  <c r="S178" i="9"/>
  <c r="V178" i="9"/>
  <c r="Y178" i="9"/>
  <c r="AB178" i="9"/>
  <c r="AE178" i="9"/>
  <c r="AH178" i="9"/>
  <c r="AK178" i="9"/>
  <c r="D179" i="9"/>
  <c r="G179" i="9"/>
  <c r="J179" i="9"/>
  <c r="M179" i="9"/>
  <c r="P179" i="9"/>
  <c r="S179" i="9"/>
  <c r="V179" i="9"/>
  <c r="Y179" i="9"/>
  <c r="AB179" i="9"/>
  <c r="AE179" i="9"/>
  <c r="AH179" i="9"/>
  <c r="AK179" i="9"/>
  <c r="D180" i="9"/>
  <c r="G180" i="9"/>
  <c r="J180" i="9"/>
  <c r="M180" i="9"/>
  <c r="P180" i="9"/>
  <c r="S180" i="9"/>
  <c r="V180" i="9"/>
  <c r="Y180" i="9"/>
  <c r="AB180" i="9"/>
  <c r="AE180" i="9"/>
  <c r="AH180" i="9"/>
  <c r="AK180" i="9"/>
  <c r="D181" i="9"/>
  <c r="G181" i="9"/>
  <c r="J181" i="9"/>
  <c r="M181" i="9"/>
  <c r="P181" i="9"/>
  <c r="S181" i="9"/>
  <c r="V181" i="9"/>
  <c r="Y181" i="9"/>
  <c r="AB181" i="9"/>
  <c r="AE181" i="9"/>
  <c r="AH181" i="9"/>
  <c r="AK181" i="9"/>
  <c r="D182" i="9"/>
  <c r="G182" i="9"/>
  <c r="J182" i="9"/>
  <c r="M182" i="9"/>
  <c r="P182" i="9"/>
  <c r="S182" i="9"/>
  <c r="V182" i="9"/>
  <c r="Y182" i="9"/>
  <c r="AB182" i="9"/>
  <c r="AE182" i="9"/>
  <c r="AH182" i="9"/>
  <c r="AK182" i="9"/>
  <c r="D183" i="9"/>
  <c r="G183" i="9"/>
  <c r="J183" i="9"/>
  <c r="M183" i="9"/>
  <c r="P183" i="9"/>
  <c r="S183" i="9"/>
  <c r="V183" i="9"/>
  <c r="Y183" i="9"/>
  <c r="AB183" i="9"/>
  <c r="AE183" i="9"/>
  <c r="AH183" i="9"/>
  <c r="AK183" i="9"/>
  <c r="D184" i="9"/>
  <c r="G184" i="9"/>
  <c r="J184" i="9"/>
  <c r="M184" i="9"/>
  <c r="P184" i="9"/>
  <c r="S184" i="9"/>
  <c r="V184" i="9"/>
  <c r="Y184" i="9"/>
  <c r="AB184" i="9"/>
  <c r="AE184" i="9"/>
  <c r="AH184" i="9"/>
  <c r="AK184" i="9"/>
  <c r="D185" i="9"/>
  <c r="G185" i="9"/>
  <c r="J185" i="9"/>
  <c r="M185" i="9"/>
  <c r="P185" i="9"/>
  <c r="S185" i="9"/>
  <c r="V185" i="9"/>
  <c r="Y185" i="9"/>
  <c r="AB185" i="9"/>
  <c r="AE185" i="9"/>
  <c r="AH185" i="9"/>
  <c r="AK185" i="9"/>
  <c r="D186" i="9"/>
  <c r="G186" i="9"/>
  <c r="J186" i="9"/>
  <c r="M186" i="9"/>
  <c r="P186" i="9"/>
  <c r="S186" i="9"/>
  <c r="V186" i="9"/>
  <c r="Y186" i="9"/>
  <c r="AB186" i="9"/>
  <c r="AE186" i="9"/>
  <c r="AH186" i="9"/>
  <c r="AK186" i="9"/>
  <c r="D187" i="9"/>
  <c r="G187" i="9"/>
  <c r="J187" i="9"/>
  <c r="M187" i="9"/>
  <c r="P187" i="9"/>
  <c r="S187" i="9"/>
  <c r="V187" i="9"/>
  <c r="Y187" i="9"/>
  <c r="AB187" i="9"/>
  <c r="AE187" i="9"/>
  <c r="AH187" i="9"/>
  <c r="AK187" i="9"/>
  <c r="D188" i="9"/>
  <c r="J188" i="9"/>
  <c r="M188" i="9"/>
  <c r="P188" i="9"/>
  <c r="S188" i="9"/>
  <c r="V188" i="9"/>
  <c r="Y188" i="9"/>
  <c r="AB188" i="9"/>
  <c r="AE188" i="9"/>
  <c r="AH188" i="9"/>
  <c r="AK188" i="9"/>
  <c r="D189" i="9"/>
  <c r="J189" i="9"/>
  <c r="P189" i="9"/>
  <c r="V189" i="9"/>
  <c r="Y189" i="9"/>
  <c r="AE189" i="9"/>
  <c r="AK189" i="9"/>
  <c r="AK191" i="9" s="1"/>
  <c r="M191" i="9"/>
  <c r="P191" i="9"/>
  <c r="Y191" i="9"/>
  <c r="D198" i="9"/>
  <c r="D230" i="9" s="1"/>
  <c r="G198" i="9"/>
  <c r="J198" i="9"/>
  <c r="J230" i="9" s="1"/>
  <c r="M198" i="9"/>
  <c r="M230" i="9" s="1"/>
  <c r="P198" i="9"/>
  <c r="S198" i="9"/>
  <c r="V198" i="9"/>
  <c r="Y198" i="9"/>
  <c r="Y230" i="9" s="1"/>
  <c r="AB198" i="9"/>
  <c r="AB230" i="9" s="1"/>
  <c r="AE198" i="9"/>
  <c r="AH198" i="9"/>
  <c r="AH230" i="9" s="1"/>
  <c r="AK198" i="9"/>
  <c r="AK230" i="9" s="1"/>
  <c r="D199" i="9"/>
  <c r="G199" i="9"/>
  <c r="G230" i="9" s="1"/>
  <c r="J199" i="9"/>
  <c r="M199" i="9"/>
  <c r="P199" i="9"/>
  <c r="P230" i="9" s="1"/>
  <c r="S199" i="9"/>
  <c r="V199" i="9"/>
  <c r="Y199" i="9"/>
  <c r="AB199" i="9"/>
  <c r="AE199" i="9"/>
  <c r="AE230" i="9" s="1"/>
  <c r="AH199" i="9"/>
  <c r="AK199" i="9"/>
  <c r="D200" i="9"/>
  <c r="G200" i="9"/>
  <c r="J200" i="9"/>
  <c r="M200" i="9"/>
  <c r="P200" i="9"/>
  <c r="S200" i="9"/>
  <c r="V200" i="9"/>
  <c r="Y200" i="9"/>
  <c r="AB200" i="9"/>
  <c r="AE200" i="9"/>
  <c r="AH200" i="9"/>
  <c r="AK200" i="9"/>
  <c r="D201" i="9"/>
  <c r="G201" i="9"/>
  <c r="J201" i="9"/>
  <c r="M201" i="9"/>
  <c r="P201" i="9"/>
  <c r="S201" i="9"/>
  <c r="V201" i="9"/>
  <c r="Y201" i="9"/>
  <c r="AB201" i="9"/>
  <c r="AE201" i="9"/>
  <c r="AH201" i="9"/>
  <c r="AK201" i="9"/>
  <c r="D202" i="9"/>
  <c r="G202" i="9"/>
  <c r="J202" i="9"/>
  <c r="M202" i="9"/>
  <c r="P202" i="9"/>
  <c r="S202" i="9"/>
  <c r="V202" i="9"/>
  <c r="Y202" i="9"/>
  <c r="AB202" i="9"/>
  <c r="AE202" i="9"/>
  <c r="AH202" i="9"/>
  <c r="AK202" i="9"/>
  <c r="D203" i="9"/>
  <c r="G203" i="9"/>
  <c r="J203" i="9"/>
  <c r="M203" i="9"/>
  <c r="P203" i="9"/>
  <c r="S203" i="9"/>
  <c r="V203" i="9"/>
  <c r="Y203" i="9"/>
  <c r="AB203" i="9"/>
  <c r="AE203" i="9"/>
  <c r="AH203" i="9"/>
  <c r="AK203" i="9"/>
  <c r="D204" i="9"/>
  <c r="G204" i="9"/>
  <c r="J204" i="9"/>
  <c r="M204" i="9"/>
  <c r="P204" i="9"/>
  <c r="S204" i="9"/>
  <c r="V204" i="9"/>
  <c r="Y204" i="9"/>
  <c r="AB204" i="9"/>
  <c r="AE204" i="9"/>
  <c r="AH204" i="9"/>
  <c r="AK204" i="9"/>
  <c r="D205" i="9"/>
  <c r="G205" i="9"/>
  <c r="J205" i="9"/>
  <c r="M205" i="9"/>
  <c r="P205" i="9"/>
  <c r="S205" i="9"/>
  <c r="V205" i="9"/>
  <c r="Y205" i="9"/>
  <c r="AB205" i="9"/>
  <c r="AE205" i="9"/>
  <c r="AH205" i="9"/>
  <c r="AK205" i="9"/>
  <c r="D206" i="9"/>
  <c r="G206" i="9"/>
  <c r="J206" i="9"/>
  <c r="M206" i="9"/>
  <c r="P206" i="9"/>
  <c r="S206" i="9"/>
  <c r="V206" i="9"/>
  <c r="Y206" i="9"/>
  <c r="AB206" i="9"/>
  <c r="AE206" i="9"/>
  <c r="AH206" i="9"/>
  <c r="AK206" i="9"/>
  <c r="D207" i="9"/>
  <c r="G207" i="9"/>
  <c r="J207" i="9"/>
  <c r="M207" i="9"/>
  <c r="P207" i="9"/>
  <c r="S207" i="9"/>
  <c r="V207" i="9"/>
  <c r="Y207" i="9"/>
  <c r="AB207" i="9"/>
  <c r="AE207" i="9"/>
  <c r="AH207" i="9"/>
  <c r="AK207" i="9"/>
  <c r="D208" i="9"/>
  <c r="G208" i="9"/>
  <c r="J208" i="9"/>
  <c r="M208" i="9"/>
  <c r="P208" i="9"/>
  <c r="S208" i="9"/>
  <c r="V208" i="9"/>
  <c r="Y208" i="9"/>
  <c r="AB208" i="9"/>
  <c r="AE208" i="9"/>
  <c r="AH208" i="9"/>
  <c r="AK208" i="9"/>
  <c r="D209" i="9"/>
  <c r="G209" i="9"/>
  <c r="J209" i="9"/>
  <c r="M209" i="9"/>
  <c r="P209" i="9"/>
  <c r="S209" i="9"/>
  <c r="V209" i="9"/>
  <c r="Y209" i="9"/>
  <c r="AB209" i="9"/>
  <c r="AE209" i="9"/>
  <c r="AH209" i="9"/>
  <c r="AK209" i="9"/>
  <c r="D210" i="9"/>
  <c r="G210" i="9"/>
  <c r="J210" i="9"/>
  <c r="M210" i="9"/>
  <c r="P210" i="9"/>
  <c r="S210" i="9"/>
  <c r="V210" i="9"/>
  <c r="Y210" i="9"/>
  <c r="AB210" i="9"/>
  <c r="AE210" i="9"/>
  <c r="AH210" i="9"/>
  <c r="AK210" i="9"/>
  <c r="D211" i="9"/>
  <c r="G211" i="9"/>
  <c r="J211" i="9"/>
  <c r="M211" i="9"/>
  <c r="P211" i="9"/>
  <c r="S211" i="9"/>
  <c r="V211" i="9"/>
  <c r="Y211" i="9"/>
  <c r="AB211" i="9"/>
  <c r="AE211" i="9"/>
  <c r="AH211" i="9"/>
  <c r="AK211" i="9"/>
  <c r="D212" i="9"/>
  <c r="G212" i="9"/>
  <c r="J212" i="9"/>
  <c r="M212" i="9"/>
  <c r="P212" i="9"/>
  <c r="S212" i="9"/>
  <c r="V212" i="9"/>
  <c r="Y212" i="9"/>
  <c r="AB212" i="9"/>
  <c r="AE212" i="9"/>
  <c r="AH212" i="9"/>
  <c r="AK212" i="9"/>
  <c r="D213" i="9"/>
  <c r="G213" i="9"/>
  <c r="J213" i="9"/>
  <c r="M213" i="9"/>
  <c r="P213" i="9"/>
  <c r="S213" i="9"/>
  <c r="V213" i="9"/>
  <c r="Y213" i="9"/>
  <c r="AB213" i="9"/>
  <c r="AE213" i="9"/>
  <c r="AH213" i="9"/>
  <c r="AK213" i="9"/>
  <c r="D214" i="9"/>
  <c r="G214" i="9"/>
  <c r="J214" i="9"/>
  <c r="M214" i="9"/>
  <c r="P214" i="9"/>
  <c r="S214" i="9"/>
  <c r="V214" i="9"/>
  <c r="Y214" i="9"/>
  <c r="AB214" i="9"/>
  <c r="AE214" i="9"/>
  <c r="AH214" i="9"/>
  <c r="AK214" i="9"/>
  <c r="D215" i="9"/>
  <c r="G215" i="9"/>
  <c r="J215" i="9"/>
  <c r="M215" i="9"/>
  <c r="P215" i="9"/>
  <c r="S215" i="9"/>
  <c r="V215" i="9"/>
  <c r="Y215" i="9"/>
  <c r="AB215" i="9"/>
  <c r="AE215" i="9"/>
  <c r="AH215" i="9"/>
  <c r="AK215" i="9"/>
  <c r="D216" i="9"/>
  <c r="G216" i="9"/>
  <c r="J216" i="9"/>
  <c r="M216" i="9"/>
  <c r="P216" i="9"/>
  <c r="S216" i="9"/>
  <c r="V216" i="9"/>
  <c r="Y216" i="9"/>
  <c r="AB216" i="9"/>
  <c r="AE216" i="9"/>
  <c r="AH216" i="9"/>
  <c r="AK216" i="9"/>
  <c r="D217" i="9"/>
  <c r="G217" i="9"/>
  <c r="J217" i="9"/>
  <c r="M217" i="9"/>
  <c r="P217" i="9"/>
  <c r="S217" i="9"/>
  <c r="V217" i="9"/>
  <c r="Y217" i="9"/>
  <c r="AB217" i="9"/>
  <c r="AE217" i="9"/>
  <c r="AH217" i="9"/>
  <c r="AK217" i="9"/>
  <c r="D218" i="9"/>
  <c r="G218" i="9"/>
  <c r="J218" i="9"/>
  <c r="M218" i="9"/>
  <c r="P218" i="9"/>
  <c r="S218" i="9"/>
  <c r="V218" i="9"/>
  <c r="Y218" i="9"/>
  <c r="AB218" i="9"/>
  <c r="AE218" i="9"/>
  <c r="AH218" i="9"/>
  <c r="AK218" i="9"/>
  <c r="D219" i="9"/>
  <c r="G219" i="9"/>
  <c r="J219" i="9"/>
  <c r="M219" i="9"/>
  <c r="P219" i="9"/>
  <c r="S219" i="9"/>
  <c r="V219" i="9"/>
  <c r="Y219" i="9"/>
  <c r="AB219" i="9"/>
  <c r="AE219" i="9"/>
  <c r="AH219" i="9"/>
  <c r="AK219" i="9"/>
  <c r="D220" i="9"/>
  <c r="G220" i="9"/>
  <c r="J220" i="9"/>
  <c r="M220" i="9"/>
  <c r="P220" i="9"/>
  <c r="S220" i="9"/>
  <c r="V220" i="9"/>
  <c r="Y220" i="9"/>
  <c r="AB220" i="9"/>
  <c r="AE220" i="9"/>
  <c r="AH220" i="9"/>
  <c r="AK220" i="9"/>
  <c r="D221" i="9"/>
  <c r="G221" i="9"/>
  <c r="J221" i="9"/>
  <c r="M221" i="9"/>
  <c r="P221" i="9"/>
  <c r="S221" i="9"/>
  <c r="V221" i="9"/>
  <c r="Y221" i="9"/>
  <c r="AB221" i="9"/>
  <c r="AE221" i="9"/>
  <c r="AH221" i="9"/>
  <c r="AK221" i="9"/>
  <c r="D222" i="9"/>
  <c r="G222" i="9"/>
  <c r="J222" i="9"/>
  <c r="M222" i="9"/>
  <c r="P222" i="9"/>
  <c r="S222" i="9"/>
  <c r="V222" i="9"/>
  <c r="Y222" i="9"/>
  <c r="AB222" i="9"/>
  <c r="AE222" i="9"/>
  <c r="AH222" i="9"/>
  <c r="AK222" i="9"/>
  <c r="D223" i="9"/>
  <c r="G223" i="9"/>
  <c r="J223" i="9"/>
  <c r="M223" i="9"/>
  <c r="P223" i="9"/>
  <c r="S223" i="9"/>
  <c r="V223" i="9"/>
  <c r="Y223" i="9"/>
  <c r="AB223" i="9"/>
  <c r="AE223" i="9"/>
  <c r="AH223" i="9"/>
  <c r="AK223" i="9"/>
  <c r="D224" i="9"/>
  <c r="G224" i="9"/>
  <c r="J224" i="9"/>
  <c r="M224" i="9"/>
  <c r="P224" i="9"/>
  <c r="S224" i="9"/>
  <c r="V224" i="9"/>
  <c r="Y224" i="9"/>
  <c r="AB224" i="9"/>
  <c r="AE224" i="9"/>
  <c r="AH224" i="9"/>
  <c r="AK224" i="9"/>
  <c r="D225" i="9"/>
  <c r="G225" i="9"/>
  <c r="J225" i="9"/>
  <c r="M225" i="9"/>
  <c r="P225" i="9"/>
  <c r="S225" i="9"/>
  <c r="V225" i="9"/>
  <c r="Y225" i="9"/>
  <c r="AB225" i="9"/>
  <c r="AE225" i="9"/>
  <c r="AH225" i="9"/>
  <c r="AK225" i="9"/>
  <c r="D226" i="9"/>
  <c r="J226" i="9"/>
  <c r="M226" i="9"/>
  <c r="P226" i="9"/>
  <c r="S226" i="9"/>
  <c r="V226" i="9"/>
  <c r="Y226" i="9"/>
  <c r="AB226" i="9"/>
  <c r="AE226" i="9"/>
  <c r="AH226" i="9"/>
  <c r="AK226" i="9"/>
  <c r="D227" i="9"/>
  <c r="J227" i="9"/>
  <c r="M227" i="9"/>
  <c r="P227" i="9"/>
  <c r="S227" i="9"/>
  <c r="V227" i="9"/>
  <c r="Y227" i="9"/>
  <c r="AB227" i="9"/>
  <c r="AE227" i="9"/>
  <c r="AH227" i="9"/>
  <c r="AK227" i="9"/>
  <c r="D228" i="9"/>
  <c r="J228" i="9"/>
  <c r="P228" i="9"/>
  <c r="V228" i="9"/>
  <c r="Y228" i="9"/>
  <c r="AE228" i="9"/>
  <c r="AK228" i="9"/>
  <c r="S230" i="9"/>
  <c r="V230" i="9"/>
  <c r="D237" i="9"/>
  <c r="G237" i="9"/>
  <c r="G269" i="9" s="1"/>
  <c r="J237" i="9"/>
  <c r="J269" i="9" s="1"/>
  <c r="M237" i="9"/>
  <c r="P237" i="9"/>
  <c r="P269" i="9" s="1"/>
  <c r="S237" i="9"/>
  <c r="V237" i="9"/>
  <c r="Y237" i="9"/>
  <c r="Y269" i="9" s="1"/>
  <c r="AB237" i="9"/>
  <c r="AE237" i="9"/>
  <c r="AE269" i="9" s="1"/>
  <c r="AH237" i="9"/>
  <c r="AH269" i="9" s="1"/>
  <c r="AK237" i="9"/>
  <c r="D238" i="9"/>
  <c r="G238" i="9"/>
  <c r="J238" i="9"/>
  <c r="M238" i="9"/>
  <c r="P238" i="9"/>
  <c r="S238" i="9"/>
  <c r="V238" i="9"/>
  <c r="Y238" i="9"/>
  <c r="AB238" i="9"/>
  <c r="AE238" i="9"/>
  <c r="AH238" i="9"/>
  <c r="AK238" i="9"/>
  <c r="D239" i="9"/>
  <c r="G239" i="9"/>
  <c r="J239" i="9"/>
  <c r="M239" i="9"/>
  <c r="P239" i="9"/>
  <c r="S239" i="9"/>
  <c r="V239" i="9"/>
  <c r="Y239" i="9"/>
  <c r="AB239" i="9"/>
  <c r="AE239" i="9"/>
  <c r="AH239" i="9"/>
  <c r="AK239" i="9"/>
  <c r="D240" i="9"/>
  <c r="G240" i="9"/>
  <c r="J240" i="9"/>
  <c r="M240" i="9"/>
  <c r="P240" i="9"/>
  <c r="S240" i="9"/>
  <c r="V240" i="9"/>
  <c r="Y240" i="9"/>
  <c r="AB240" i="9"/>
  <c r="AE240" i="9"/>
  <c r="AH240" i="9"/>
  <c r="AK240" i="9"/>
  <c r="D241" i="9"/>
  <c r="G241" i="9"/>
  <c r="J241" i="9"/>
  <c r="M241" i="9"/>
  <c r="P241" i="9"/>
  <c r="S241" i="9"/>
  <c r="V241" i="9"/>
  <c r="Y241" i="9"/>
  <c r="AB241" i="9"/>
  <c r="AE241" i="9"/>
  <c r="AH241" i="9"/>
  <c r="AK241" i="9"/>
  <c r="D242" i="9"/>
  <c r="G242" i="9"/>
  <c r="J242" i="9"/>
  <c r="M242" i="9"/>
  <c r="P242" i="9"/>
  <c r="S242" i="9"/>
  <c r="V242" i="9"/>
  <c r="Y242" i="9"/>
  <c r="AB242" i="9"/>
  <c r="AE242" i="9"/>
  <c r="AH242" i="9"/>
  <c r="AK242" i="9"/>
  <c r="D243" i="9"/>
  <c r="G243" i="9"/>
  <c r="J243" i="9"/>
  <c r="M243" i="9"/>
  <c r="P243" i="9"/>
  <c r="S243" i="9"/>
  <c r="V243" i="9"/>
  <c r="Y243" i="9"/>
  <c r="AB243" i="9"/>
  <c r="AE243" i="9"/>
  <c r="AH243" i="9"/>
  <c r="AK243" i="9"/>
  <c r="D244" i="9"/>
  <c r="G244" i="9"/>
  <c r="J244" i="9"/>
  <c r="M244" i="9"/>
  <c r="P244" i="9"/>
  <c r="S244" i="9"/>
  <c r="V244" i="9"/>
  <c r="Y244" i="9"/>
  <c r="AB244" i="9"/>
  <c r="AE244" i="9"/>
  <c r="AH244" i="9"/>
  <c r="AK244" i="9"/>
  <c r="D245" i="9"/>
  <c r="G245" i="9"/>
  <c r="J245" i="9"/>
  <c r="M245" i="9"/>
  <c r="P245" i="9"/>
  <c r="S245" i="9"/>
  <c r="V245" i="9"/>
  <c r="Y245" i="9"/>
  <c r="AB245" i="9"/>
  <c r="AE245" i="9"/>
  <c r="AH245" i="9"/>
  <c r="AK245" i="9"/>
  <c r="D246" i="9"/>
  <c r="G246" i="9"/>
  <c r="J246" i="9"/>
  <c r="M246" i="9"/>
  <c r="P246" i="9"/>
  <c r="S246" i="9"/>
  <c r="V246" i="9"/>
  <c r="Y246" i="9"/>
  <c r="AB246" i="9"/>
  <c r="AE246" i="9"/>
  <c r="AH246" i="9"/>
  <c r="AK246" i="9"/>
  <c r="D247" i="9"/>
  <c r="G247" i="9"/>
  <c r="J247" i="9"/>
  <c r="M247" i="9"/>
  <c r="P247" i="9"/>
  <c r="S247" i="9"/>
  <c r="V247" i="9"/>
  <c r="Y247" i="9"/>
  <c r="AB247" i="9"/>
  <c r="AE247" i="9"/>
  <c r="AH247" i="9"/>
  <c r="AK247" i="9"/>
  <c r="D248" i="9"/>
  <c r="G248" i="9"/>
  <c r="J248" i="9"/>
  <c r="M248" i="9"/>
  <c r="P248" i="9"/>
  <c r="S248" i="9"/>
  <c r="Y248" i="9"/>
  <c r="AB248" i="9"/>
  <c r="AE248" i="9"/>
  <c r="AH248" i="9"/>
  <c r="AK248" i="9"/>
  <c r="D249" i="9"/>
  <c r="D269" i="9" s="1"/>
  <c r="G249" i="9"/>
  <c r="J249" i="9"/>
  <c r="M249" i="9"/>
  <c r="M269" i="9" s="1"/>
  <c r="P249" i="9"/>
  <c r="S249" i="9"/>
  <c r="V249" i="9"/>
  <c r="Y249" i="9"/>
  <c r="AB249" i="9"/>
  <c r="AB269" i="9" s="1"/>
  <c r="AE249" i="9"/>
  <c r="AH249" i="9"/>
  <c r="AK249" i="9"/>
  <c r="AK269" i="9" s="1"/>
  <c r="D250" i="9"/>
  <c r="G250" i="9"/>
  <c r="J250" i="9"/>
  <c r="M250" i="9"/>
  <c r="P250" i="9"/>
  <c r="S250" i="9"/>
  <c r="V250" i="9"/>
  <c r="Y250" i="9"/>
  <c r="AB250" i="9"/>
  <c r="AE250" i="9"/>
  <c r="AH250" i="9"/>
  <c r="AK250" i="9"/>
  <c r="D251" i="9"/>
  <c r="G251" i="9"/>
  <c r="J251" i="9"/>
  <c r="M251" i="9"/>
  <c r="P251" i="9"/>
  <c r="S251" i="9"/>
  <c r="V251" i="9"/>
  <c r="Y251" i="9"/>
  <c r="AB251" i="9"/>
  <c r="AE251" i="9"/>
  <c r="AH251" i="9"/>
  <c r="AK251" i="9"/>
  <c r="D252" i="9"/>
  <c r="G252" i="9"/>
  <c r="J252" i="9"/>
  <c r="M252" i="9"/>
  <c r="P252" i="9"/>
  <c r="S252" i="9"/>
  <c r="V252" i="9"/>
  <c r="Y252" i="9"/>
  <c r="AB252" i="9"/>
  <c r="AE252" i="9"/>
  <c r="AH252" i="9"/>
  <c r="AK252" i="9"/>
  <c r="D253" i="9"/>
  <c r="G253" i="9"/>
  <c r="J253" i="9"/>
  <c r="M253" i="9"/>
  <c r="P253" i="9"/>
  <c r="S253" i="9"/>
  <c r="V253" i="9"/>
  <c r="Y253" i="9"/>
  <c r="AB253" i="9"/>
  <c r="AE253" i="9"/>
  <c r="AH253" i="9"/>
  <c r="AK253" i="9"/>
  <c r="D254" i="9"/>
  <c r="G254" i="9"/>
  <c r="J254" i="9"/>
  <c r="M254" i="9"/>
  <c r="P254" i="9"/>
  <c r="S254" i="9"/>
  <c r="V254" i="9"/>
  <c r="Y254" i="9"/>
  <c r="AB254" i="9"/>
  <c r="AE254" i="9"/>
  <c r="AH254" i="9"/>
  <c r="AK254" i="9"/>
  <c r="D255" i="9"/>
  <c r="G255" i="9"/>
  <c r="J255" i="9"/>
  <c r="M255" i="9"/>
  <c r="P255" i="9"/>
  <c r="S255" i="9"/>
  <c r="V255" i="9"/>
  <c r="Y255" i="9"/>
  <c r="AB255" i="9"/>
  <c r="AE255" i="9"/>
  <c r="AH255" i="9"/>
  <c r="AK255" i="9"/>
  <c r="D256" i="9"/>
  <c r="G256" i="9"/>
  <c r="J256" i="9"/>
  <c r="M256" i="9"/>
  <c r="P256" i="9"/>
  <c r="S256" i="9"/>
  <c r="V256" i="9"/>
  <c r="Y256" i="9"/>
  <c r="AB256" i="9"/>
  <c r="AE256" i="9"/>
  <c r="AH256" i="9"/>
  <c r="AK256" i="9"/>
  <c r="D257" i="9"/>
  <c r="G257" i="9"/>
  <c r="J257" i="9"/>
  <c r="M257" i="9"/>
  <c r="P257" i="9"/>
  <c r="S257" i="9"/>
  <c r="V257" i="9"/>
  <c r="Y257" i="9"/>
  <c r="AB257" i="9"/>
  <c r="AE257" i="9"/>
  <c r="AH257" i="9"/>
  <c r="AK257" i="9"/>
  <c r="D258" i="9"/>
  <c r="G258" i="9"/>
  <c r="J258" i="9"/>
  <c r="M258" i="9"/>
  <c r="P258" i="9"/>
  <c r="S258" i="9"/>
  <c r="V258" i="9"/>
  <c r="Y258" i="9"/>
  <c r="AB258" i="9"/>
  <c r="AE258" i="9"/>
  <c r="AH258" i="9"/>
  <c r="AK258" i="9"/>
  <c r="D259" i="9"/>
  <c r="G259" i="9"/>
  <c r="J259" i="9"/>
  <c r="M259" i="9"/>
  <c r="P259" i="9"/>
  <c r="S259" i="9"/>
  <c r="V259" i="9"/>
  <c r="Y259" i="9"/>
  <c r="AB259" i="9"/>
  <c r="AE259" i="9"/>
  <c r="AH259" i="9"/>
  <c r="AK259" i="9"/>
  <c r="D260" i="9"/>
  <c r="G260" i="9"/>
  <c r="J260" i="9"/>
  <c r="M260" i="9"/>
  <c r="P260" i="9"/>
  <c r="S260" i="9"/>
  <c r="V260" i="9"/>
  <c r="Y260" i="9"/>
  <c r="AB260" i="9"/>
  <c r="AE260" i="9"/>
  <c r="AH260" i="9"/>
  <c r="AK260" i="9"/>
  <c r="D261" i="9"/>
  <c r="G261" i="9"/>
  <c r="J261" i="9"/>
  <c r="M261" i="9"/>
  <c r="P261" i="9"/>
  <c r="S261" i="9"/>
  <c r="V261" i="9"/>
  <c r="Y261" i="9"/>
  <c r="AB261" i="9"/>
  <c r="AE261" i="9"/>
  <c r="AH261" i="9"/>
  <c r="AK261" i="9"/>
  <c r="D262" i="9"/>
  <c r="G262" i="9"/>
  <c r="J262" i="9"/>
  <c r="M262" i="9"/>
  <c r="P262" i="9"/>
  <c r="S262" i="9"/>
  <c r="V262" i="9"/>
  <c r="Y262" i="9"/>
  <c r="AB262" i="9"/>
  <c r="AE262" i="9"/>
  <c r="AH262" i="9"/>
  <c r="AK262" i="9"/>
  <c r="D263" i="9"/>
  <c r="G263" i="9"/>
  <c r="J263" i="9"/>
  <c r="M263" i="9"/>
  <c r="P263" i="9"/>
  <c r="S263" i="9"/>
  <c r="V263" i="9"/>
  <c r="Y263" i="9"/>
  <c r="AB263" i="9"/>
  <c r="AE263" i="9"/>
  <c r="AH263" i="9"/>
  <c r="AK263" i="9"/>
  <c r="D264" i="9"/>
  <c r="G264" i="9"/>
  <c r="J264" i="9"/>
  <c r="M264" i="9"/>
  <c r="P264" i="9"/>
  <c r="S264" i="9"/>
  <c r="V264" i="9"/>
  <c r="Y264" i="9"/>
  <c r="AB264" i="9"/>
  <c r="AE264" i="9"/>
  <c r="AH264" i="9"/>
  <c r="AK264" i="9"/>
  <c r="D265" i="9"/>
  <c r="J265" i="9"/>
  <c r="M265" i="9"/>
  <c r="P265" i="9"/>
  <c r="S265" i="9"/>
  <c r="V265" i="9"/>
  <c r="Y265" i="9"/>
  <c r="AB265" i="9"/>
  <c r="AE265" i="9"/>
  <c r="AH265" i="9"/>
  <c r="AK265" i="9"/>
  <c r="D266" i="9"/>
  <c r="J266" i="9"/>
  <c r="M266" i="9"/>
  <c r="P266" i="9"/>
  <c r="S266" i="9"/>
  <c r="V266" i="9"/>
  <c r="Y266" i="9"/>
  <c r="AB266" i="9"/>
  <c r="AE266" i="9"/>
  <c r="AH266" i="9"/>
  <c r="AK266" i="9"/>
  <c r="D267" i="9"/>
  <c r="J267" i="9"/>
  <c r="P267" i="9"/>
  <c r="V267" i="9"/>
  <c r="Y267" i="9"/>
  <c r="AE267" i="9"/>
  <c r="AK267" i="9"/>
  <c r="S269" i="9"/>
  <c r="V269" i="9"/>
  <c r="D276" i="9"/>
  <c r="G276" i="9"/>
  <c r="G308" i="9" s="1"/>
  <c r="J276" i="9"/>
  <c r="J308" i="9" s="1"/>
  <c r="M276" i="9"/>
  <c r="P276" i="9"/>
  <c r="S276" i="9"/>
  <c r="V276" i="9"/>
  <c r="V308" i="9" s="1"/>
  <c r="Y276" i="9"/>
  <c r="Y308" i="9" s="1"/>
  <c r="AB276" i="9"/>
  <c r="AE276" i="9"/>
  <c r="AH276" i="9"/>
  <c r="AH308" i="9" s="1"/>
  <c r="AK276" i="9"/>
  <c r="D277" i="9"/>
  <c r="D308" i="9" s="1"/>
  <c r="G277" i="9"/>
  <c r="J277" i="9"/>
  <c r="M277" i="9"/>
  <c r="M308" i="9" s="1"/>
  <c r="P277" i="9"/>
  <c r="S277" i="9"/>
  <c r="V277" i="9"/>
  <c r="Y277" i="9"/>
  <c r="AB277" i="9"/>
  <c r="AB308" i="9" s="1"/>
  <c r="AE277" i="9"/>
  <c r="AH277" i="9"/>
  <c r="AK277" i="9"/>
  <c r="AK308" i="9" s="1"/>
  <c r="D278" i="9"/>
  <c r="G278" i="9"/>
  <c r="J278" i="9"/>
  <c r="M278" i="9"/>
  <c r="P278" i="9"/>
  <c r="S278" i="9"/>
  <c r="V278" i="9"/>
  <c r="Y278" i="9"/>
  <c r="AB278" i="9"/>
  <c r="AE278" i="9"/>
  <c r="AH278" i="9"/>
  <c r="AK278" i="9"/>
  <c r="D279" i="9"/>
  <c r="G279" i="9"/>
  <c r="J279" i="9"/>
  <c r="M279" i="9"/>
  <c r="P279" i="9"/>
  <c r="S279" i="9"/>
  <c r="V279" i="9"/>
  <c r="Y279" i="9"/>
  <c r="AB279" i="9"/>
  <c r="AE279" i="9"/>
  <c r="AH279" i="9"/>
  <c r="AK279" i="9"/>
  <c r="D280" i="9"/>
  <c r="G280" i="9"/>
  <c r="J280" i="9"/>
  <c r="M280" i="9"/>
  <c r="P280" i="9"/>
  <c r="S280" i="9"/>
  <c r="V280" i="9"/>
  <c r="Y280" i="9"/>
  <c r="AB280" i="9"/>
  <c r="AE280" i="9"/>
  <c r="AH280" i="9"/>
  <c r="AK280" i="9"/>
  <c r="D281" i="9"/>
  <c r="G281" i="9"/>
  <c r="J281" i="9"/>
  <c r="M281" i="9"/>
  <c r="P281" i="9"/>
  <c r="S281" i="9"/>
  <c r="V281" i="9"/>
  <c r="Y281" i="9"/>
  <c r="AB281" i="9"/>
  <c r="AE281" i="9"/>
  <c r="AH281" i="9"/>
  <c r="AK281" i="9"/>
  <c r="D282" i="9"/>
  <c r="G282" i="9"/>
  <c r="J282" i="9"/>
  <c r="M282" i="9"/>
  <c r="P282" i="9"/>
  <c r="S282" i="9"/>
  <c r="V282" i="9"/>
  <c r="Y282" i="9"/>
  <c r="AB282" i="9"/>
  <c r="AE282" i="9"/>
  <c r="AH282" i="9"/>
  <c r="AK282" i="9"/>
  <c r="D283" i="9"/>
  <c r="G283" i="9"/>
  <c r="J283" i="9"/>
  <c r="M283" i="9"/>
  <c r="P283" i="9"/>
  <c r="S283" i="9"/>
  <c r="V283" i="9"/>
  <c r="Y283" i="9"/>
  <c r="AB283" i="9"/>
  <c r="AE283" i="9"/>
  <c r="AH283" i="9"/>
  <c r="AK283" i="9"/>
  <c r="D284" i="9"/>
  <c r="G284" i="9"/>
  <c r="J284" i="9"/>
  <c r="M284" i="9"/>
  <c r="P284" i="9"/>
  <c r="S284" i="9"/>
  <c r="V284" i="9"/>
  <c r="Y284" i="9"/>
  <c r="AB284" i="9"/>
  <c r="AE284" i="9"/>
  <c r="AH284" i="9"/>
  <c r="AK284" i="9"/>
  <c r="D285" i="9"/>
  <c r="G285" i="9"/>
  <c r="J285" i="9"/>
  <c r="M285" i="9"/>
  <c r="P285" i="9"/>
  <c r="S285" i="9"/>
  <c r="V285" i="9"/>
  <c r="Y285" i="9"/>
  <c r="AB285" i="9"/>
  <c r="AE285" i="9"/>
  <c r="AH285" i="9"/>
  <c r="AK285" i="9"/>
  <c r="D286" i="9"/>
  <c r="G286" i="9"/>
  <c r="J286" i="9"/>
  <c r="M286" i="9"/>
  <c r="P286" i="9"/>
  <c r="S286" i="9"/>
  <c r="V286" i="9"/>
  <c r="Y286" i="9"/>
  <c r="AB286" i="9"/>
  <c r="AE286" i="9"/>
  <c r="AH286" i="9"/>
  <c r="AK286" i="9"/>
  <c r="D287" i="9"/>
  <c r="G287" i="9"/>
  <c r="J287" i="9"/>
  <c r="M287" i="9"/>
  <c r="P287" i="9"/>
  <c r="S287" i="9"/>
  <c r="V287" i="9"/>
  <c r="Y287" i="9"/>
  <c r="AB287" i="9"/>
  <c r="AE287" i="9"/>
  <c r="AH287" i="9"/>
  <c r="AK287" i="9"/>
  <c r="D288" i="9"/>
  <c r="G288" i="9"/>
  <c r="J288" i="9"/>
  <c r="M288" i="9"/>
  <c r="P288" i="9"/>
  <c r="S288" i="9"/>
  <c r="V288" i="9"/>
  <c r="Y288" i="9"/>
  <c r="AB288" i="9"/>
  <c r="AE288" i="9"/>
  <c r="AH288" i="9"/>
  <c r="AK288" i="9"/>
  <c r="D289" i="9"/>
  <c r="G289" i="9"/>
  <c r="J289" i="9"/>
  <c r="M289" i="9"/>
  <c r="P289" i="9"/>
  <c r="S289" i="9"/>
  <c r="V289" i="9"/>
  <c r="Y289" i="9"/>
  <c r="AB289" i="9"/>
  <c r="AE289" i="9"/>
  <c r="AH289" i="9"/>
  <c r="AK289" i="9"/>
  <c r="D290" i="9"/>
  <c r="G290" i="9"/>
  <c r="J290" i="9"/>
  <c r="M290" i="9"/>
  <c r="P290" i="9"/>
  <c r="S290" i="9"/>
  <c r="V290" i="9"/>
  <c r="Y290" i="9"/>
  <c r="AB290" i="9"/>
  <c r="AE290" i="9"/>
  <c r="AH290" i="9"/>
  <c r="AK290" i="9"/>
  <c r="D291" i="9"/>
  <c r="G291" i="9"/>
  <c r="J291" i="9"/>
  <c r="M291" i="9"/>
  <c r="P291" i="9"/>
  <c r="S291" i="9"/>
  <c r="V291" i="9"/>
  <c r="Y291" i="9"/>
  <c r="AB291" i="9"/>
  <c r="AE291" i="9"/>
  <c r="AH291" i="9"/>
  <c r="AK291" i="9"/>
  <c r="D292" i="9"/>
  <c r="G292" i="9"/>
  <c r="J292" i="9"/>
  <c r="M292" i="9"/>
  <c r="P292" i="9"/>
  <c r="S292" i="9"/>
  <c r="V292" i="9"/>
  <c r="Y292" i="9"/>
  <c r="AB292" i="9"/>
  <c r="AE292" i="9"/>
  <c r="AH292" i="9"/>
  <c r="AK292" i="9"/>
  <c r="D293" i="9"/>
  <c r="G293" i="9"/>
  <c r="J293" i="9"/>
  <c r="M293" i="9"/>
  <c r="P293" i="9"/>
  <c r="S293" i="9"/>
  <c r="V293" i="9"/>
  <c r="Y293" i="9"/>
  <c r="AB293" i="9"/>
  <c r="AE293" i="9"/>
  <c r="AH293" i="9"/>
  <c r="AK293" i="9"/>
  <c r="D294" i="9"/>
  <c r="G294" i="9"/>
  <c r="J294" i="9"/>
  <c r="M294" i="9"/>
  <c r="P294" i="9"/>
  <c r="S294" i="9"/>
  <c r="V294" i="9"/>
  <c r="Y294" i="9"/>
  <c r="AB294" i="9"/>
  <c r="AE294" i="9"/>
  <c r="AH294" i="9"/>
  <c r="AK294" i="9"/>
  <c r="D295" i="9"/>
  <c r="G295" i="9"/>
  <c r="J295" i="9"/>
  <c r="M295" i="9"/>
  <c r="P295" i="9"/>
  <c r="S295" i="9"/>
  <c r="V295" i="9"/>
  <c r="Y295" i="9"/>
  <c r="AB295" i="9"/>
  <c r="AE295" i="9"/>
  <c r="AH295" i="9"/>
  <c r="AK295" i="9"/>
  <c r="D296" i="9"/>
  <c r="G296" i="9"/>
  <c r="J296" i="9"/>
  <c r="M296" i="9"/>
  <c r="P296" i="9"/>
  <c r="S296" i="9"/>
  <c r="V296" i="9"/>
  <c r="Y296" i="9"/>
  <c r="AB296" i="9"/>
  <c r="AE296" i="9"/>
  <c r="AH296" i="9"/>
  <c r="AK296" i="9"/>
  <c r="D297" i="9"/>
  <c r="G297" i="9"/>
  <c r="J297" i="9"/>
  <c r="M297" i="9"/>
  <c r="P297" i="9"/>
  <c r="S297" i="9"/>
  <c r="V297" i="9"/>
  <c r="Y297" i="9"/>
  <c r="AB297" i="9"/>
  <c r="AE297" i="9"/>
  <c r="L296" i="11" s="1"/>
  <c r="AH297" i="9"/>
  <c r="AK297" i="9"/>
  <c r="D298" i="9"/>
  <c r="G298" i="9"/>
  <c r="J298" i="9"/>
  <c r="M298" i="9"/>
  <c r="P298" i="9"/>
  <c r="S298" i="9"/>
  <c r="V298" i="9"/>
  <c r="Y298" i="9"/>
  <c r="AB298" i="9"/>
  <c r="AE298" i="9"/>
  <c r="L297" i="11" s="1"/>
  <c r="AH298" i="9"/>
  <c r="AK298" i="9"/>
  <c r="D299" i="9"/>
  <c r="G299" i="9"/>
  <c r="J299" i="9"/>
  <c r="M299" i="9"/>
  <c r="P299" i="9"/>
  <c r="S299" i="9"/>
  <c r="V299" i="9"/>
  <c r="Y299" i="9"/>
  <c r="AB299" i="9"/>
  <c r="AE299" i="9"/>
  <c r="AH299" i="9"/>
  <c r="AK299" i="9"/>
  <c r="D300" i="9"/>
  <c r="G300" i="9"/>
  <c r="J300" i="9"/>
  <c r="M300" i="9"/>
  <c r="P300" i="9"/>
  <c r="S300" i="9"/>
  <c r="V300" i="9"/>
  <c r="Y300" i="9"/>
  <c r="AB300" i="9"/>
  <c r="AE300" i="9"/>
  <c r="AH300" i="9"/>
  <c r="AK300" i="9"/>
  <c r="D301" i="9"/>
  <c r="G301" i="9"/>
  <c r="J301" i="9"/>
  <c r="M301" i="9"/>
  <c r="P301" i="9"/>
  <c r="S301" i="9"/>
  <c r="V301" i="9"/>
  <c r="Y301" i="9"/>
  <c r="AB301" i="9"/>
  <c r="AE301" i="9"/>
  <c r="AH301" i="9"/>
  <c r="AK301" i="9"/>
  <c r="D302" i="9"/>
  <c r="G302" i="9"/>
  <c r="J302" i="9"/>
  <c r="M302" i="9"/>
  <c r="P302" i="9"/>
  <c r="S302" i="9"/>
  <c r="V302" i="9"/>
  <c r="Y302" i="9"/>
  <c r="AB302" i="9"/>
  <c r="AE302" i="9"/>
  <c r="AH302" i="9"/>
  <c r="AK302" i="9"/>
  <c r="D303" i="9"/>
  <c r="G303" i="9"/>
  <c r="J303" i="9"/>
  <c r="M303" i="9"/>
  <c r="P303" i="9"/>
  <c r="S303" i="9"/>
  <c r="V303" i="9"/>
  <c r="Y303" i="9"/>
  <c r="AB303" i="9"/>
  <c r="AE303" i="9"/>
  <c r="AH303" i="9"/>
  <c r="AK303" i="9"/>
  <c r="D304" i="9"/>
  <c r="J304" i="9"/>
  <c r="M304" i="9"/>
  <c r="P304" i="9"/>
  <c r="S304" i="9"/>
  <c r="V304" i="9"/>
  <c r="Y304" i="9"/>
  <c r="AB304" i="9"/>
  <c r="AE304" i="9"/>
  <c r="AH304" i="9"/>
  <c r="AK304" i="9"/>
  <c r="D305" i="9"/>
  <c r="J305" i="9"/>
  <c r="M305" i="9"/>
  <c r="P305" i="9"/>
  <c r="S305" i="9"/>
  <c r="V305" i="9"/>
  <c r="Y305" i="9"/>
  <c r="AB305" i="9"/>
  <c r="AE305" i="9"/>
  <c r="AH305" i="9"/>
  <c r="AK305" i="9"/>
  <c r="D306" i="9"/>
  <c r="J306" i="9"/>
  <c r="P306" i="9"/>
  <c r="V306" i="9"/>
  <c r="Y306" i="9"/>
  <c r="AE306" i="9"/>
  <c r="AK306" i="9"/>
  <c r="P308" i="9"/>
  <c r="S308" i="9"/>
  <c r="D314" i="9"/>
  <c r="D346" i="9" s="1"/>
  <c r="G314" i="9"/>
  <c r="G346" i="9" s="1"/>
  <c r="J314" i="9"/>
  <c r="M314" i="9"/>
  <c r="P314" i="9"/>
  <c r="S314" i="9"/>
  <c r="S346" i="9" s="1"/>
  <c r="V314" i="9"/>
  <c r="V346" i="9" s="1"/>
  <c r="Y314" i="9"/>
  <c r="AB314" i="9"/>
  <c r="AB346" i="9" s="1"/>
  <c r="AE314" i="9"/>
  <c r="AH314" i="9"/>
  <c r="AK314" i="9"/>
  <c r="D315" i="9"/>
  <c r="G315" i="9"/>
  <c r="J315" i="9"/>
  <c r="J346" i="9" s="1"/>
  <c r="M315" i="9"/>
  <c r="P315" i="9"/>
  <c r="S315" i="9"/>
  <c r="V315" i="9"/>
  <c r="Y315" i="9"/>
  <c r="Y346" i="9" s="1"/>
  <c r="AB315" i="9"/>
  <c r="AE315" i="9"/>
  <c r="AH315" i="9"/>
  <c r="AH346" i="9" s="1"/>
  <c r="AK315" i="9"/>
  <c r="D316" i="9"/>
  <c r="G316" i="9"/>
  <c r="J316" i="9"/>
  <c r="M316" i="9"/>
  <c r="P316" i="9"/>
  <c r="S316" i="9"/>
  <c r="V316" i="9"/>
  <c r="Y316" i="9"/>
  <c r="AB316" i="9"/>
  <c r="AE316" i="9"/>
  <c r="L643" i="11" s="1"/>
  <c r="AH316" i="9"/>
  <c r="AK316" i="9"/>
  <c r="D317" i="9"/>
  <c r="G317" i="9"/>
  <c r="J317" i="9"/>
  <c r="M317" i="9"/>
  <c r="P317" i="9"/>
  <c r="S317" i="9"/>
  <c r="V317" i="9"/>
  <c r="Y317" i="9"/>
  <c r="AB317" i="9"/>
  <c r="AE317" i="9"/>
  <c r="L644" i="11" s="1"/>
  <c r="AH317" i="9"/>
  <c r="AK317" i="9"/>
  <c r="D318" i="9"/>
  <c r="G318" i="9"/>
  <c r="J318" i="9"/>
  <c r="M318" i="9"/>
  <c r="P318" i="9"/>
  <c r="S318" i="9"/>
  <c r="V318" i="9"/>
  <c r="Y318" i="9"/>
  <c r="AB318" i="9"/>
  <c r="AE318" i="9"/>
  <c r="AH318" i="9"/>
  <c r="AK318" i="9"/>
  <c r="D319" i="9"/>
  <c r="G319" i="9"/>
  <c r="J319" i="9"/>
  <c r="M319" i="9"/>
  <c r="P319" i="9"/>
  <c r="S319" i="9"/>
  <c r="V319" i="9"/>
  <c r="Y319" i="9"/>
  <c r="AB319" i="9"/>
  <c r="AE319" i="9"/>
  <c r="AH319" i="9"/>
  <c r="AK319" i="9"/>
  <c r="D320" i="9"/>
  <c r="G320" i="9"/>
  <c r="J320" i="9"/>
  <c r="M320" i="9"/>
  <c r="P320" i="9"/>
  <c r="S320" i="9"/>
  <c r="V320" i="9"/>
  <c r="Y320" i="9"/>
  <c r="AB320" i="9"/>
  <c r="AE320" i="9"/>
  <c r="AH320" i="9"/>
  <c r="AK320" i="9"/>
  <c r="D321" i="9"/>
  <c r="G321" i="9"/>
  <c r="J321" i="9"/>
  <c r="M321" i="9"/>
  <c r="P321" i="9"/>
  <c r="S321" i="9"/>
  <c r="V321" i="9"/>
  <c r="Y321" i="9"/>
  <c r="AB321" i="9"/>
  <c r="AE321" i="9"/>
  <c r="AH321" i="9"/>
  <c r="AK321" i="9"/>
  <c r="D322" i="9"/>
  <c r="G322" i="9"/>
  <c r="J322" i="9"/>
  <c r="M322" i="9"/>
  <c r="P322" i="9"/>
  <c r="S322" i="9"/>
  <c r="V322" i="9"/>
  <c r="Y322" i="9"/>
  <c r="AB322" i="9"/>
  <c r="AE322" i="9"/>
  <c r="AH322" i="9"/>
  <c r="AK322" i="9"/>
  <c r="D323" i="9"/>
  <c r="G323" i="9"/>
  <c r="J323" i="9"/>
  <c r="M323" i="9"/>
  <c r="P323" i="9"/>
  <c r="S323" i="9"/>
  <c r="V323" i="9"/>
  <c r="Y323" i="9"/>
  <c r="AB323" i="9"/>
  <c r="AE323" i="9"/>
  <c r="AH323" i="9"/>
  <c r="AK323" i="9"/>
  <c r="D324" i="9"/>
  <c r="G324" i="9"/>
  <c r="J324" i="9"/>
  <c r="M324" i="9"/>
  <c r="P324" i="9"/>
  <c r="S324" i="9"/>
  <c r="V324" i="9"/>
  <c r="Y324" i="9"/>
  <c r="AB324" i="9"/>
  <c r="AE324" i="9"/>
  <c r="AH324" i="9"/>
  <c r="AK324" i="9"/>
  <c r="D325" i="9"/>
  <c r="G325" i="9"/>
  <c r="J325" i="9"/>
  <c r="M325" i="9"/>
  <c r="P325" i="9"/>
  <c r="S325" i="9"/>
  <c r="V325" i="9"/>
  <c r="Y325" i="9"/>
  <c r="AB325" i="9"/>
  <c r="AE325" i="9"/>
  <c r="AH325" i="9"/>
  <c r="AK325" i="9"/>
  <c r="D326" i="9"/>
  <c r="G326" i="9"/>
  <c r="J326" i="9"/>
  <c r="M326" i="9"/>
  <c r="P326" i="9"/>
  <c r="S326" i="9"/>
  <c r="V326" i="9"/>
  <c r="Y326" i="9"/>
  <c r="AB326" i="9"/>
  <c r="AE326" i="9"/>
  <c r="AH326" i="9"/>
  <c r="AK326" i="9"/>
  <c r="D327" i="9"/>
  <c r="G327" i="9"/>
  <c r="J327" i="9"/>
  <c r="M327" i="9"/>
  <c r="P327" i="9"/>
  <c r="S327" i="9"/>
  <c r="V327" i="9"/>
  <c r="Y327" i="9"/>
  <c r="AB327" i="9"/>
  <c r="AE327" i="9"/>
  <c r="AH327" i="9"/>
  <c r="AK327" i="9"/>
  <c r="D328" i="9"/>
  <c r="G328" i="9"/>
  <c r="J328" i="9"/>
  <c r="M328" i="9"/>
  <c r="P328" i="9"/>
  <c r="S328" i="9"/>
  <c r="V328" i="9"/>
  <c r="Y328" i="9"/>
  <c r="AB328" i="9"/>
  <c r="AE328" i="9"/>
  <c r="AH328" i="9"/>
  <c r="AK328" i="9"/>
  <c r="D329" i="9"/>
  <c r="G329" i="9"/>
  <c r="J329" i="9"/>
  <c r="M329" i="9"/>
  <c r="P329" i="9"/>
  <c r="S329" i="9"/>
  <c r="V329" i="9"/>
  <c r="Y329" i="9"/>
  <c r="AB329" i="9"/>
  <c r="AE329" i="9"/>
  <c r="AH329" i="9"/>
  <c r="AK329" i="9"/>
  <c r="D330" i="9"/>
  <c r="G330" i="9"/>
  <c r="J330" i="9"/>
  <c r="M330" i="9"/>
  <c r="P330" i="9"/>
  <c r="S330" i="9"/>
  <c r="V330" i="9"/>
  <c r="Y330" i="9"/>
  <c r="AB330" i="9"/>
  <c r="AE330" i="9"/>
  <c r="AH330" i="9"/>
  <c r="AK330" i="9"/>
  <c r="D331" i="9"/>
  <c r="G331" i="9"/>
  <c r="J331" i="9"/>
  <c r="M331" i="9"/>
  <c r="P331" i="9"/>
  <c r="S331" i="9"/>
  <c r="V331" i="9"/>
  <c r="Y331" i="9"/>
  <c r="AB331" i="9"/>
  <c r="AE331" i="9"/>
  <c r="AH331" i="9"/>
  <c r="AK331" i="9"/>
  <c r="D332" i="9"/>
  <c r="G332" i="9"/>
  <c r="J332" i="9"/>
  <c r="M332" i="9"/>
  <c r="P332" i="9"/>
  <c r="S332" i="9"/>
  <c r="V332" i="9"/>
  <c r="Y332" i="9"/>
  <c r="AB332" i="9"/>
  <c r="AE332" i="9"/>
  <c r="AH332" i="9"/>
  <c r="AK332" i="9"/>
  <c r="D333" i="9"/>
  <c r="G333" i="9"/>
  <c r="J333" i="9"/>
  <c r="M333" i="9"/>
  <c r="P333" i="9"/>
  <c r="S333" i="9"/>
  <c r="V333" i="9"/>
  <c r="Y333" i="9"/>
  <c r="AB333" i="9"/>
  <c r="AE333" i="9"/>
  <c r="AH333" i="9"/>
  <c r="AK333" i="9"/>
  <c r="D334" i="9"/>
  <c r="G334" i="9"/>
  <c r="J334" i="9"/>
  <c r="M334" i="9"/>
  <c r="P334" i="9"/>
  <c r="S334" i="9"/>
  <c r="V334" i="9"/>
  <c r="Y334" i="9"/>
  <c r="AB334" i="9"/>
  <c r="AE334" i="9"/>
  <c r="AH334" i="9"/>
  <c r="AK334" i="9"/>
  <c r="D335" i="9"/>
  <c r="G335" i="9"/>
  <c r="J335" i="9"/>
  <c r="M335" i="9"/>
  <c r="P335" i="9"/>
  <c r="S335" i="9"/>
  <c r="V335" i="9"/>
  <c r="Y335" i="9"/>
  <c r="AB335" i="9"/>
  <c r="AE335" i="9"/>
  <c r="AH335" i="9"/>
  <c r="AK335" i="9"/>
  <c r="D336" i="9"/>
  <c r="G336" i="9"/>
  <c r="J336" i="9"/>
  <c r="M336" i="9"/>
  <c r="P336" i="9"/>
  <c r="S336" i="9"/>
  <c r="V336" i="9"/>
  <c r="Y336" i="9"/>
  <c r="AB336" i="9"/>
  <c r="AE336" i="9"/>
  <c r="AH336" i="9"/>
  <c r="AK336" i="9"/>
  <c r="D337" i="9"/>
  <c r="G337" i="9"/>
  <c r="J337" i="9"/>
  <c r="M337" i="9"/>
  <c r="P337" i="9"/>
  <c r="S337" i="9"/>
  <c r="V337" i="9"/>
  <c r="Y337" i="9"/>
  <c r="AB337" i="9"/>
  <c r="AE337" i="9"/>
  <c r="AH337" i="9"/>
  <c r="AK337" i="9"/>
  <c r="D338" i="9"/>
  <c r="G338" i="9"/>
  <c r="J338" i="9"/>
  <c r="M338" i="9"/>
  <c r="P338" i="9"/>
  <c r="S338" i="9"/>
  <c r="V338" i="9"/>
  <c r="Y338" i="9"/>
  <c r="AB338" i="9"/>
  <c r="AE338" i="9"/>
  <c r="AH338" i="9"/>
  <c r="AK338" i="9"/>
  <c r="D339" i="9"/>
  <c r="G339" i="9"/>
  <c r="J339" i="9"/>
  <c r="M339" i="9"/>
  <c r="P339" i="9"/>
  <c r="S339" i="9"/>
  <c r="V339" i="9"/>
  <c r="Y339" i="9"/>
  <c r="AB339" i="9"/>
  <c r="AE339" i="9"/>
  <c r="L666" i="11" s="1"/>
  <c r="AH339" i="9"/>
  <c r="AK339" i="9"/>
  <c r="D340" i="9"/>
  <c r="G340" i="9"/>
  <c r="J340" i="9"/>
  <c r="M340" i="9"/>
  <c r="P340" i="9"/>
  <c r="S340" i="9"/>
  <c r="V340" i="9"/>
  <c r="Y340" i="9"/>
  <c r="AB340" i="9"/>
  <c r="AE340" i="9"/>
  <c r="L667" i="11" s="1"/>
  <c r="AH340" i="9"/>
  <c r="AK340" i="9"/>
  <c r="D341" i="9"/>
  <c r="G341" i="9"/>
  <c r="J341" i="9"/>
  <c r="M341" i="9"/>
  <c r="P341" i="9"/>
  <c r="S341" i="9"/>
  <c r="V341" i="9"/>
  <c r="Y341" i="9"/>
  <c r="AB341" i="9"/>
  <c r="AE341" i="9"/>
  <c r="AH341" i="9"/>
  <c r="AK341" i="9"/>
  <c r="D342" i="9"/>
  <c r="J342" i="9"/>
  <c r="M342" i="9"/>
  <c r="P342" i="9"/>
  <c r="S342" i="9"/>
  <c r="V342" i="9"/>
  <c r="Y342" i="9"/>
  <c r="AB342" i="9"/>
  <c r="AE342" i="9"/>
  <c r="AH342" i="9"/>
  <c r="AK342" i="9"/>
  <c r="D343" i="9"/>
  <c r="J343" i="9"/>
  <c r="M343" i="9"/>
  <c r="P343" i="9"/>
  <c r="S343" i="9"/>
  <c r="V343" i="9"/>
  <c r="Y343" i="9"/>
  <c r="AB343" i="9"/>
  <c r="AE343" i="9"/>
  <c r="AH343" i="9"/>
  <c r="AK343" i="9"/>
  <c r="D344" i="9"/>
  <c r="J344" i="9"/>
  <c r="P344" i="9"/>
  <c r="V344" i="9"/>
  <c r="Y344" i="9"/>
  <c r="AE344" i="9"/>
  <c r="AK344" i="9"/>
  <c r="M346" i="9"/>
  <c r="P346" i="9"/>
  <c r="AK346" i="9"/>
  <c r="D352" i="9"/>
  <c r="D384" i="9" s="1"/>
  <c r="G352" i="9"/>
  <c r="J352" i="9"/>
  <c r="M352" i="9"/>
  <c r="P352" i="9"/>
  <c r="P384" i="9" s="1"/>
  <c r="S352" i="9"/>
  <c r="S384" i="9" s="1"/>
  <c r="V352" i="9"/>
  <c r="Y352" i="9"/>
  <c r="Y384" i="9" s="1"/>
  <c r="AB352" i="9"/>
  <c r="AB384" i="9" s="1"/>
  <c r="AE352" i="9"/>
  <c r="AH352" i="9"/>
  <c r="AK352" i="9"/>
  <c r="D353" i="9"/>
  <c r="G353" i="9"/>
  <c r="G384" i="9" s="1"/>
  <c r="J353" i="9"/>
  <c r="M353" i="9"/>
  <c r="P353" i="9"/>
  <c r="S353" i="9"/>
  <c r="V353" i="9"/>
  <c r="V384" i="9" s="1"/>
  <c r="Y353" i="9"/>
  <c r="AB353" i="9"/>
  <c r="AE353" i="9"/>
  <c r="AE384" i="9" s="1"/>
  <c r="AH353" i="9"/>
  <c r="AK353" i="9"/>
  <c r="D354" i="9"/>
  <c r="G354" i="9"/>
  <c r="J354" i="9"/>
  <c r="M354" i="9"/>
  <c r="P354" i="9"/>
  <c r="S354" i="9"/>
  <c r="V354" i="9"/>
  <c r="Y354" i="9"/>
  <c r="AB354" i="9"/>
  <c r="AE354" i="9"/>
  <c r="AH354" i="9"/>
  <c r="AK354" i="9"/>
  <c r="D355" i="9"/>
  <c r="G355" i="9"/>
  <c r="J355" i="9"/>
  <c r="M355" i="9"/>
  <c r="P355" i="9"/>
  <c r="S355" i="9"/>
  <c r="V355" i="9"/>
  <c r="Y355" i="9"/>
  <c r="AB355" i="9"/>
  <c r="AE355" i="9"/>
  <c r="AH355" i="9"/>
  <c r="AK355" i="9"/>
  <c r="D356" i="9"/>
  <c r="G356" i="9"/>
  <c r="J356" i="9"/>
  <c r="M356" i="9"/>
  <c r="P356" i="9"/>
  <c r="S356" i="9"/>
  <c r="V356" i="9"/>
  <c r="Y356" i="9"/>
  <c r="AB356" i="9"/>
  <c r="AE356" i="9"/>
  <c r="AH356" i="9"/>
  <c r="AK356" i="9"/>
  <c r="D357" i="9"/>
  <c r="G357" i="9"/>
  <c r="J357" i="9"/>
  <c r="M357" i="9"/>
  <c r="P357" i="9"/>
  <c r="S357" i="9"/>
  <c r="V357" i="9"/>
  <c r="Y357" i="9"/>
  <c r="AB357" i="9"/>
  <c r="AE357" i="9"/>
  <c r="AH357" i="9"/>
  <c r="AK357" i="9"/>
  <c r="D358" i="9"/>
  <c r="G358" i="9"/>
  <c r="J358" i="9"/>
  <c r="M358" i="9"/>
  <c r="P358" i="9"/>
  <c r="S358" i="9"/>
  <c r="V358" i="9"/>
  <c r="Y358" i="9"/>
  <c r="AB358" i="9"/>
  <c r="AE358" i="9"/>
  <c r="AH358" i="9"/>
  <c r="AK358" i="9"/>
  <c r="D359" i="9"/>
  <c r="G359" i="9"/>
  <c r="J359" i="9"/>
  <c r="M359" i="9"/>
  <c r="P359" i="9"/>
  <c r="S359" i="9"/>
  <c r="V359" i="9"/>
  <c r="Y359" i="9"/>
  <c r="AB359" i="9"/>
  <c r="AE359" i="9"/>
  <c r="AH359" i="9"/>
  <c r="AK359" i="9"/>
  <c r="D360" i="9"/>
  <c r="G360" i="9"/>
  <c r="J360" i="9"/>
  <c r="M360" i="9"/>
  <c r="P360" i="9"/>
  <c r="S360" i="9"/>
  <c r="V360" i="9"/>
  <c r="Y360" i="9"/>
  <c r="AB360" i="9"/>
  <c r="AE360" i="9"/>
  <c r="AH360" i="9"/>
  <c r="AK360" i="9"/>
  <c r="D361" i="9"/>
  <c r="G361" i="9"/>
  <c r="J361" i="9"/>
  <c r="M361" i="9"/>
  <c r="P361" i="9"/>
  <c r="S361" i="9"/>
  <c r="V361" i="9"/>
  <c r="Y361" i="9"/>
  <c r="AB361" i="9"/>
  <c r="AE361" i="9"/>
  <c r="AH361" i="9"/>
  <c r="AK361" i="9"/>
  <c r="D362" i="9"/>
  <c r="G362" i="9"/>
  <c r="J362" i="9"/>
  <c r="M362" i="9"/>
  <c r="P362" i="9"/>
  <c r="S362" i="9"/>
  <c r="V362" i="9"/>
  <c r="Y362" i="9"/>
  <c r="AB362" i="9"/>
  <c r="AE362" i="9"/>
  <c r="AH362" i="9"/>
  <c r="AK362" i="9"/>
  <c r="D363" i="9"/>
  <c r="G363" i="9"/>
  <c r="J363" i="9"/>
  <c r="M363" i="9"/>
  <c r="P363" i="9"/>
  <c r="S363" i="9"/>
  <c r="V363" i="9"/>
  <c r="Y363" i="9"/>
  <c r="AB363" i="9"/>
  <c r="AE363" i="9"/>
  <c r="AH363" i="9"/>
  <c r="AK363" i="9"/>
  <c r="D364" i="9"/>
  <c r="G364" i="9"/>
  <c r="J364" i="9"/>
  <c r="M364" i="9"/>
  <c r="P364" i="9"/>
  <c r="S364" i="9"/>
  <c r="V364" i="9"/>
  <c r="Y364" i="9"/>
  <c r="AB364" i="9"/>
  <c r="AE364" i="9"/>
  <c r="AH364" i="9"/>
  <c r="AK364" i="9"/>
  <c r="D365" i="9"/>
  <c r="G365" i="9"/>
  <c r="J365" i="9"/>
  <c r="M365" i="9"/>
  <c r="P365" i="9"/>
  <c r="S365" i="9"/>
  <c r="V365" i="9"/>
  <c r="Y365" i="9"/>
  <c r="AB365" i="9"/>
  <c r="AE365" i="9"/>
  <c r="AH365" i="9"/>
  <c r="AK365" i="9"/>
  <c r="D366" i="9"/>
  <c r="G366" i="9"/>
  <c r="J366" i="9"/>
  <c r="M366" i="9"/>
  <c r="P366" i="9"/>
  <c r="S366" i="9"/>
  <c r="V366" i="9"/>
  <c r="Y366" i="9"/>
  <c r="AB366" i="9"/>
  <c r="AE366" i="9"/>
  <c r="AH366" i="9"/>
  <c r="AK366" i="9"/>
  <c r="D367" i="9"/>
  <c r="G367" i="9"/>
  <c r="J367" i="9"/>
  <c r="M367" i="9"/>
  <c r="P367" i="9"/>
  <c r="S367" i="9"/>
  <c r="V367" i="9"/>
  <c r="Y367" i="9"/>
  <c r="AB367" i="9"/>
  <c r="AE367" i="9"/>
  <c r="AH367" i="9"/>
  <c r="AK367" i="9"/>
  <c r="D368" i="9"/>
  <c r="G368" i="9"/>
  <c r="J368" i="9"/>
  <c r="M368" i="9"/>
  <c r="P368" i="9"/>
  <c r="S368" i="9"/>
  <c r="V368" i="9"/>
  <c r="Y368" i="9"/>
  <c r="AB368" i="9"/>
  <c r="AE368" i="9"/>
  <c r="AH368" i="9"/>
  <c r="AK368" i="9"/>
  <c r="D369" i="9"/>
  <c r="G369" i="9"/>
  <c r="J369" i="9"/>
  <c r="M369" i="9"/>
  <c r="P369" i="9"/>
  <c r="S369" i="9"/>
  <c r="V369" i="9"/>
  <c r="Y369" i="9"/>
  <c r="AB369" i="9"/>
  <c r="AE369" i="9"/>
  <c r="AH369" i="9"/>
  <c r="AK369" i="9"/>
  <c r="D370" i="9"/>
  <c r="G370" i="9"/>
  <c r="J370" i="9"/>
  <c r="M370" i="9"/>
  <c r="P370" i="9"/>
  <c r="S370" i="9"/>
  <c r="V370" i="9"/>
  <c r="Y370" i="9"/>
  <c r="AB370" i="9"/>
  <c r="AE370" i="9"/>
  <c r="AH370" i="9"/>
  <c r="AK370" i="9"/>
  <c r="D371" i="9"/>
  <c r="G371" i="9"/>
  <c r="J371" i="9"/>
  <c r="M371" i="9"/>
  <c r="P371" i="9"/>
  <c r="S371" i="9"/>
  <c r="V371" i="9"/>
  <c r="Y371" i="9"/>
  <c r="AB371" i="9"/>
  <c r="AE371" i="9"/>
  <c r="AH371" i="9"/>
  <c r="AK371" i="9"/>
  <c r="D372" i="9"/>
  <c r="G372" i="9"/>
  <c r="J372" i="9"/>
  <c r="M372" i="9"/>
  <c r="P372" i="9"/>
  <c r="S372" i="9"/>
  <c r="V372" i="9"/>
  <c r="Y372" i="9"/>
  <c r="AB372" i="9"/>
  <c r="AE372" i="9"/>
  <c r="AH372" i="9"/>
  <c r="AK372" i="9"/>
  <c r="D373" i="9"/>
  <c r="G373" i="9"/>
  <c r="J373" i="9"/>
  <c r="M373" i="9"/>
  <c r="P373" i="9"/>
  <c r="S373" i="9"/>
  <c r="V373" i="9"/>
  <c r="Y373" i="9"/>
  <c r="AB373" i="9"/>
  <c r="AE373" i="9"/>
  <c r="AH373" i="9"/>
  <c r="AK373" i="9"/>
  <c r="D374" i="9"/>
  <c r="G374" i="9"/>
  <c r="J374" i="9"/>
  <c r="M374" i="9"/>
  <c r="P374" i="9"/>
  <c r="S374" i="9"/>
  <c r="V374" i="9"/>
  <c r="Y374" i="9"/>
  <c r="AB374" i="9"/>
  <c r="AE374" i="9"/>
  <c r="AH374" i="9"/>
  <c r="AK374" i="9"/>
  <c r="D375" i="9"/>
  <c r="G375" i="9"/>
  <c r="J375" i="9"/>
  <c r="M375" i="9"/>
  <c r="P375" i="9"/>
  <c r="S375" i="9"/>
  <c r="V375" i="9"/>
  <c r="Y375" i="9"/>
  <c r="AB375" i="9"/>
  <c r="AE375" i="9"/>
  <c r="AH375" i="9"/>
  <c r="AK375" i="9"/>
  <c r="D376" i="9"/>
  <c r="G376" i="9"/>
  <c r="J376" i="9"/>
  <c r="M376" i="9"/>
  <c r="P376" i="9"/>
  <c r="S376" i="9"/>
  <c r="V376" i="9"/>
  <c r="Y376" i="9"/>
  <c r="AB376" i="9"/>
  <c r="AE376" i="9"/>
  <c r="AH376" i="9"/>
  <c r="AK376" i="9"/>
  <c r="D377" i="9"/>
  <c r="G377" i="9"/>
  <c r="J377" i="9"/>
  <c r="M377" i="9"/>
  <c r="P377" i="9"/>
  <c r="S377" i="9"/>
  <c r="V377" i="9"/>
  <c r="Y377" i="9"/>
  <c r="AB377" i="9"/>
  <c r="AE377" i="9"/>
  <c r="AH377" i="9"/>
  <c r="AK377" i="9"/>
  <c r="D378" i="9"/>
  <c r="G378" i="9"/>
  <c r="J378" i="9"/>
  <c r="M378" i="9"/>
  <c r="P378" i="9"/>
  <c r="S378" i="9"/>
  <c r="V378" i="9"/>
  <c r="Y378" i="9"/>
  <c r="AB378" i="9"/>
  <c r="AE378" i="9"/>
  <c r="AH378" i="9"/>
  <c r="AK378" i="9"/>
  <c r="D379" i="9"/>
  <c r="G379" i="9"/>
  <c r="J379" i="9"/>
  <c r="M379" i="9"/>
  <c r="P379" i="9"/>
  <c r="S379" i="9"/>
  <c r="V379" i="9"/>
  <c r="Y379" i="9"/>
  <c r="AB379" i="9"/>
  <c r="AE379" i="9"/>
  <c r="AH379" i="9"/>
  <c r="AK379" i="9"/>
  <c r="D380" i="9"/>
  <c r="J380" i="9"/>
  <c r="M380" i="9"/>
  <c r="P380" i="9"/>
  <c r="S380" i="9"/>
  <c r="V380" i="9"/>
  <c r="Y380" i="9"/>
  <c r="AB380" i="9"/>
  <c r="AE380" i="9"/>
  <c r="AH380" i="9"/>
  <c r="AK380" i="9"/>
  <c r="D381" i="9"/>
  <c r="J381" i="9"/>
  <c r="M381" i="9"/>
  <c r="P381" i="9"/>
  <c r="S381" i="9"/>
  <c r="V381" i="9"/>
  <c r="Y381" i="9"/>
  <c r="AB381" i="9"/>
  <c r="AE381" i="9"/>
  <c r="AH381" i="9"/>
  <c r="AK381" i="9"/>
  <c r="D382" i="9"/>
  <c r="J382" i="9"/>
  <c r="P382" i="9"/>
  <c r="V382" i="9"/>
  <c r="Y382" i="9"/>
  <c r="AE382" i="9"/>
  <c r="AK382" i="9"/>
  <c r="J384" i="9"/>
  <c r="M384" i="9"/>
  <c r="AH384" i="9"/>
  <c r="AK384" i="9"/>
  <c r="D390" i="9"/>
  <c r="G390" i="9"/>
  <c r="J390" i="9"/>
  <c r="M390" i="9"/>
  <c r="M422" i="9" s="1"/>
  <c r="P390" i="9"/>
  <c r="P422" i="9" s="1"/>
  <c r="S390" i="9"/>
  <c r="V390" i="9"/>
  <c r="V422" i="9" s="1"/>
  <c r="Y390" i="9"/>
  <c r="Y422" i="9" s="1"/>
  <c r="AB390" i="9"/>
  <c r="AE390" i="9"/>
  <c r="AH390" i="9"/>
  <c r="AK390" i="9"/>
  <c r="AK422" i="9" s="1"/>
  <c r="D391" i="9"/>
  <c r="D422" i="9" s="1"/>
  <c r="G391" i="9"/>
  <c r="J391" i="9"/>
  <c r="M391" i="9"/>
  <c r="P391" i="9"/>
  <c r="S391" i="9"/>
  <c r="S422" i="9" s="1"/>
  <c r="V391" i="9"/>
  <c r="Y391" i="9"/>
  <c r="AB391" i="9"/>
  <c r="AB422" i="9" s="1"/>
  <c r="AE391" i="9"/>
  <c r="AH391" i="9"/>
  <c r="AK391" i="9"/>
  <c r="D392" i="9"/>
  <c r="G392" i="9"/>
  <c r="J392" i="9"/>
  <c r="M392" i="9"/>
  <c r="P392" i="9"/>
  <c r="S392" i="9"/>
  <c r="V392" i="9"/>
  <c r="Y392" i="9"/>
  <c r="AB392" i="9"/>
  <c r="AE392" i="9"/>
  <c r="AH392" i="9"/>
  <c r="AK392" i="9"/>
  <c r="D393" i="9"/>
  <c r="G393" i="9"/>
  <c r="J393" i="9"/>
  <c r="M393" i="9"/>
  <c r="P393" i="9"/>
  <c r="S393" i="9"/>
  <c r="V393" i="9"/>
  <c r="Y393" i="9"/>
  <c r="AB393" i="9"/>
  <c r="AE393" i="9"/>
  <c r="AH393" i="9"/>
  <c r="AK393" i="9"/>
  <c r="D394" i="9"/>
  <c r="G394" i="9"/>
  <c r="J394" i="9"/>
  <c r="M394" i="9"/>
  <c r="P394" i="9"/>
  <c r="S394" i="9"/>
  <c r="V394" i="9"/>
  <c r="Y394" i="9"/>
  <c r="AB394" i="9"/>
  <c r="AE394" i="9"/>
  <c r="AH394" i="9"/>
  <c r="AK394" i="9"/>
  <c r="D395" i="9"/>
  <c r="G395" i="9"/>
  <c r="J395" i="9"/>
  <c r="M395" i="9"/>
  <c r="P395" i="9"/>
  <c r="S395" i="9"/>
  <c r="V395" i="9"/>
  <c r="Y395" i="9"/>
  <c r="AB395" i="9"/>
  <c r="AE395" i="9"/>
  <c r="AH395" i="9"/>
  <c r="AK395" i="9"/>
  <c r="D396" i="9"/>
  <c r="G396" i="9"/>
  <c r="J396" i="9"/>
  <c r="M396" i="9"/>
  <c r="P396" i="9"/>
  <c r="S396" i="9"/>
  <c r="V396" i="9"/>
  <c r="Y396" i="9"/>
  <c r="AB396" i="9"/>
  <c r="AE396" i="9"/>
  <c r="AH396" i="9"/>
  <c r="AK396" i="9"/>
  <c r="D397" i="9"/>
  <c r="G397" i="9"/>
  <c r="J397" i="9"/>
  <c r="M397" i="9"/>
  <c r="P397" i="9"/>
  <c r="S397" i="9"/>
  <c r="V397" i="9"/>
  <c r="Y397" i="9"/>
  <c r="AB397" i="9"/>
  <c r="AE397" i="9"/>
  <c r="AH397" i="9"/>
  <c r="AK397" i="9"/>
  <c r="D398" i="9"/>
  <c r="G398" i="9"/>
  <c r="J398" i="9"/>
  <c r="M398" i="9"/>
  <c r="P398" i="9"/>
  <c r="S398" i="9"/>
  <c r="V398" i="9"/>
  <c r="Y398" i="9"/>
  <c r="AB398" i="9"/>
  <c r="AE398" i="9"/>
  <c r="AH398" i="9"/>
  <c r="AK398" i="9"/>
  <c r="D399" i="9"/>
  <c r="G399" i="9"/>
  <c r="J399" i="9"/>
  <c r="M399" i="9"/>
  <c r="P399" i="9"/>
  <c r="S399" i="9"/>
  <c r="V399" i="9"/>
  <c r="Y399" i="9"/>
  <c r="AB399" i="9"/>
  <c r="AE399" i="9"/>
  <c r="AH399" i="9"/>
  <c r="AK399" i="9"/>
  <c r="D400" i="9"/>
  <c r="G400" i="9"/>
  <c r="J400" i="9"/>
  <c r="M400" i="9"/>
  <c r="P400" i="9"/>
  <c r="S400" i="9"/>
  <c r="V400" i="9"/>
  <c r="Y400" i="9"/>
  <c r="AB400" i="9"/>
  <c r="AE400" i="9"/>
  <c r="AH400" i="9"/>
  <c r="AK400" i="9"/>
  <c r="D401" i="9"/>
  <c r="G401" i="9"/>
  <c r="J401" i="9"/>
  <c r="M401" i="9"/>
  <c r="P401" i="9"/>
  <c r="S401" i="9"/>
  <c r="V401" i="9"/>
  <c r="Y401" i="9"/>
  <c r="AB401" i="9"/>
  <c r="AE401" i="9"/>
  <c r="AH401" i="9"/>
  <c r="AK401" i="9"/>
  <c r="D402" i="9"/>
  <c r="G402" i="9"/>
  <c r="J402" i="9"/>
  <c r="M402" i="9"/>
  <c r="P402" i="9"/>
  <c r="S402" i="9"/>
  <c r="V402" i="9"/>
  <c r="Y402" i="9"/>
  <c r="AB402" i="9"/>
  <c r="AE402" i="9"/>
  <c r="AH402" i="9"/>
  <c r="AK402" i="9"/>
  <c r="D403" i="9"/>
  <c r="G403" i="9"/>
  <c r="J403" i="9"/>
  <c r="M403" i="9"/>
  <c r="P403" i="9"/>
  <c r="S403" i="9"/>
  <c r="V403" i="9"/>
  <c r="Y403" i="9"/>
  <c r="AB403" i="9"/>
  <c r="AE403" i="9"/>
  <c r="AH403" i="9"/>
  <c r="AK403" i="9"/>
  <c r="D404" i="9"/>
  <c r="G404" i="9"/>
  <c r="J404" i="9"/>
  <c r="M404" i="9"/>
  <c r="P404" i="9"/>
  <c r="S404" i="9"/>
  <c r="V404" i="9"/>
  <c r="Y404" i="9"/>
  <c r="AB404" i="9"/>
  <c r="AE404" i="9"/>
  <c r="AH404" i="9"/>
  <c r="AK404" i="9"/>
  <c r="D405" i="9"/>
  <c r="G405" i="9"/>
  <c r="J405" i="9"/>
  <c r="M405" i="9"/>
  <c r="P405" i="9"/>
  <c r="S405" i="9"/>
  <c r="V405" i="9"/>
  <c r="Y405" i="9"/>
  <c r="AB405" i="9"/>
  <c r="AE405" i="9"/>
  <c r="AH405" i="9"/>
  <c r="AK405" i="9"/>
  <c r="D406" i="9"/>
  <c r="G406" i="9"/>
  <c r="J406" i="9"/>
  <c r="M406" i="9"/>
  <c r="P406" i="9"/>
  <c r="S406" i="9"/>
  <c r="V406" i="9"/>
  <c r="Y406" i="9"/>
  <c r="AB406" i="9"/>
  <c r="AE406" i="9"/>
  <c r="AH406" i="9"/>
  <c r="AK406" i="9"/>
  <c r="D407" i="9"/>
  <c r="G407" i="9"/>
  <c r="J407" i="9"/>
  <c r="M407" i="9"/>
  <c r="P407" i="9"/>
  <c r="S407" i="9"/>
  <c r="V407" i="9"/>
  <c r="Y407" i="9"/>
  <c r="AB407" i="9"/>
  <c r="AE407" i="9"/>
  <c r="AH407" i="9"/>
  <c r="AK407" i="9"/>
  <c r="D408" i="9"/>
  <c r="G408" i="9"/>
  <c r="J408" i="9"/>
  <c r="M408" i="9"/>
  <c r="P408" i="9"/>
  <c r="S408" i="9"/>
  <c r="V408" i="9"/>
  <c r="Y408" i="9"/>
  <c r="AB408" i="9"/>
  <c r="AE408" i="9"/>
  <c r="AH408" i="9"/>
  <c r="AK408" i="9"/>
  <c r="D409" i="9"/>
  <c r="G409" i="9"/>
  <c r="J409" i="9"/>
  <c r="M409" i="9"/>
  <c r="P409" i="9"/>
  <c r="S409" i="9"/>
  <c r="V409" i="9"/>
  <c r="Y409" i="9"/>
  <c r="AB409" i="9"/>
  <c r="AE409" i="9"/>
  <c r="AH409" i="9"/>
  <c r="AK409" i="9"/>
  <c r="D410" i="9"/>
  <c r="G410" i="9"/>
  <c r="J410" i="9"/>
  <c r="M410" i="9"/>
  <c r="P410" i="9"/>
  <c r="S410" i="9"/>
  <c r="V410" i="9"/>
  <c r="Y410" i="9"/>
  <c r="AB410" i="9"/>
  <c r="AE410" i="9"/>
  <c r="AH410" i="9"/>
  <c r="AK410" i="9"/>
  <c r="D411" i="9"/>
  <c r="G411" i="9"/>
  <c r="J411" i="9"/>
  <c r="M411" i="9"/>
  <c r="P411" i="9"/>
  <c r="S411" i="9"/>
  <c r="V411" i="9"/>
  <c r="Y411" i="9"/>
  <c r="AB411" i="9"/>
  <c r="AE411" i="9"/>
  <c r="AH411" i="9"/>
  <c r="AK411" i="9"/>
  <c r="D412" i="9"/>
  <c r="G412" i="9"/>
  <c r="J412" i="9"/>
  <c r="M412" i="9"/>
  <c r="P412" i="9"/>
  <c r="S412" i="9"/>
  <c r="V412" i="9"/>
  <c r="Y412" i="9"/>
  <c r="AB412" i="9"/>
  <c r="AE412" i="9"/>
  <c r="AH412" i="9"/>
  <c r="AK412" i="9"/>
  <c r="D413" i="9"/>
  <c r="G413" i="9"/>
  <c r="J413" i="9"/>
  <c r="M413" i="9"/>
  <c r="P413" i="9"/>
  <c r="S413" i="9"/>
  <c r="V413" i="9"/>
  <c r="Y413" i="9"/>
  <c r="AB413" i="9"/>
  <c r="AE413" i="9"/>
  <c r="AH413" i="9"/>
  <c r="AK413" i="9"/>
  <c r="D414" i="9"/>
  <c r="G414" i="9"/>
  <c r="J414" i="9"/>
  <c r="M414" i="9"/>
  <c r="P414" i="9"/>
  <c r="S414" i="9"/>
  <c r="V414" i="9"/>
  <c r="Y414" i="9"/>
  <c r="AB414" i="9"/>
  <c r="AE414" i="9"/>
  <c r="AH414" i="9"/>
  <c r="AK414" i="9"/>
  <c r="D415" i="9"/>
  <c r="G415" i="9"/>
  <c r="J415" i="9"/>
  <c r="M415" i="9"/>
  <c r="P415" i="9"/>
  <c r="S415" i="9"/>
  <c r="V415" i="9"/>
  <c r="Y415" i="9"/>
  <c r="AB415" i="9"/>
  <c r="AE415" i="9"/>
  <c r="AH415" i="9"/>
  <c r="AK415" i="9"/>
  <c r="D416" i="9"/>
  <c r="G416" i="9"/>
  <c r="J416" i="9"/>
  <c r="M416" i="9"/>
  <c r="P416" i="9"/>
  <c r="S416" i="9"/>
  <c r="V416" i="9"/>
  <c r="Y416" i="9"/>
  <c r="AB416" i="9"/>
  <c r="AE416" i="9"/>
  <c r="AH416" i="9"/>
  <c r="AK416" i="9"/>
  <c r="D417" i="9"/>
  <c r="G417" i="9"/>
  <c r="J417" i="9"/>
  <c r="M417" i="9"/>
  <c r="P417" i="9"/>
  <c r="S417" i="9"/>
  <c r="V417" i="9"/>
  <c r="Y417" i="9"/>
  <c r="AB417" i="9"/>
  <c r="AE417" i="9"/>
  <c r="AH417" i="9"/>
  <c r="AK417" i="9"/>
  <c r="D418" i="9"/>
  <c r="J418" i="9"/>
  <c r="M418" i="9"/>
  <c r="P418" i="9"/>
  <c r="S418" i="9"/>
  <c r="V418" i="9"/>
  <c r="Y418" i="9"/>
  <c r="AB418" i="9"/>
  <c r="AE418" i="9"/>
  <c r="AH418" i="9"/>
  <c r="AK418" i="9"/>
  <c r="D419" i="9"/>
  <c r="J419" i="9"/>
  <c r="M419" i="9"/>
  <c r="P419" i="9"/>
  <c r="S419" i="9"/>
  <c r="V419" i="9"/>
  <c r="Y419" i="9"/>
  <c r="AB419" i="9"/>
  <c r="AE419" i="9"/>
  <c r="AH419" i="9"/>
  <c r="AK419" i="9"/>
  <c r="D420" i="9"/>
  <c r="J420" i="9"/>
  <c r="P420" i="9"/>
  <c r="V420" i="9"/>
  <c r="Y420" i="9"/>
  <c r="AE420" i="9"/>
  <c r="AK420" i="9"/>
  <c r="G422" i="9"/>
  <c r="J422" i="9"/>
  <c r="AE422" i="9"/>
  <c r="AH422" i="9"/>
  <c r="D428" i="9"/>
  <c r="G428" i="9"/>
  <c r="J428" i="9"/>
  <c r="J460" i="9" s="1"/>
  <c r="M428" i="9"/>
  <c r="M460" i="9" s="1"/>
  <c r="P428" i="9"/>
  <c r="S428" i="9"/>
  <c r="S460" i="9" s="1"/>
  <c r="V428" i="9"/>
  <c r="V460" i="9" s="1"/>
  <c r="Y428" i="9"/>
  <c r="AB428" i="9"/>
  <c r="AE428" i="9"/>
  <c r="AH428" i="9"/>
  <c r="AH460" i="9" s="1"/>
  <c r="AK428" i="9"/>
  <c r="AK460" i="9" s="1"/>
  <c r="D429" i="9"/>
  <c r="G429" i="9"/>
  <c r="J429" i="9"/>
  <c r="M429" i="9"/>
  <c r="P429" i="9"/>
  <c r="P460" i="9" s="1"/>
  <c r="S429" i="9"/>
  <c r="V429" i="9"/>
  <c r="Y429" i="9"/>
  <c r="Y460" i="9" s="1"/>
  <c r="AB429" i="9"/>
  <c r="AE429" i="9"/>
  <c r="AH429" i="9"/>
  <c r="AK429" i="9"/>
  <c r="D430" i="9"/>
  <c r="G430" i="9"/>
  <c r="J430" i="9"/>
  <c r="M430" i="9"/>
  <c r="P430" i="9"/>
  <c r="S430" i="9"/>
  <c r="V430" i="9"/>
  <c r="Y430" i="9"/>
  <c r="AB430" i="9"/>
  <c r="AE430" i="9"/>
  <c r="AH430" i="9"/>
  <c r="AK430" i="9"/>
  <c r="D431" i="9"/>
  <c r="G431" i="9"/>
  <c r="J431" i="9"/>
  <c r="M431" i="9"/>
  <c r="P431" i="9"/>
  <c r="S431" i="9"/>
  <c r="V431" i="9"/>
  <c r="Y431" i="9"/>
  <c r="AB431" i="9"/>
  <c r="AE431" i="9"/>
  <c r="AH431" i="9"/>
  <c r="AK431" i="9"/>
  <c r="D432" i="9"/>
  <c r="G432" i="9"/>
  <c r="J432" i="9"/>
  <c r="M432" i="9"/>
  <c r="P432" i="9"/>
  <c r="S432" i="9"/>
  <c r="V432" i="9"/>
  <c r="Y432" i="9"/>
  <c r="AB432" i="9"/>
  <c r="AE432" i="9"/>
  <c r="AH432" i="9"/>
  <c r="AK432" i="9"/>
  <c r="D433" i="9"/>
  <c r="G433" i="9"/>
  <c r="J433" i="9"/>
  <c r="M433" i="9"/>
  <c r="P433" i="9"/>
  <c r="S433" i="9"/>
  <c r="V433" i="9"/>
  <c r="Y433" i="9"/>
  <c r="AB433" i="9"/>
  <c r="AE433" i="9"/>
  <c r="AH433" i="9"/>
  <c r="AK433" i="9"/>
  <c r="D434" i="9"/>
  <c r="G434" i="9"/>
  <c r="J434" i="9"/>
  <c r="M434" i="9"/>
  <c r="P434" i="9"/>
  <c r="S434" i="9"/>
  <c r="V434" i="9"/>
  <c r="Y434" i="9"/>
  <c r="AB434" i="9"/>
  <c r="AE434" i="9"/>
  <c r="AH434" i="9"/>
  <c r="AK434" i="9"/>
  <c r="D435" i="9"/>
  <c r="G435" i="9"/>
  <c r="J435" i="9"/>
  <c r="M435" i="9"/>
  <c r="P435" i="9"/>
  <c r="S435" i="9"/>
  <c r="V435" i="9"/>
  <c r="Y435" i="9"/>
  <c r="AB435" i="9"/>
  <c r="AE435" i="9"/>
  <c r="AH435" i="9"/>
  <c r="AK435" i="9"/>
  <c r="D436" i="9"/>
  <c r="G436" i="9"/>
  <c r="J436" i="9"/>
  <c r="M436" i="9"/>
  <c r="P436" i="9"/>
  <c r="S436" i="9"/>
  <c r="V436" i="9"/>
  <c r="Y436" i="9"/>
  <c r="AB436" i="9"/>
  <c r="AE436" i="9"/>
  <c r="AH436" i="9"/>
  <c r="AK436" i="9"/>
  <c r="D437" i="9"/>
  <c r="G437" i="9"/>
  <c r="J437" i="9"/>
  <c r="M437" i="9"/>
  <c r="P437" i="9"/>
  <c r="S437" i="9"/>
  <c r="V437" i="9"/>
  <c r="Y437" i="9"/>
  <c r="AB437" i="9"/>
  <c r="AE437" i="9"/>
  <c r="AH437" i="9"/>
  <c r="AK437" i="9"/>
  <c r="D438" i="9"/>
  <c r="G438" i="9"/>
  <c r="J438" i="9"/>
  <c r="M438" i="9"/>
  <c r="P438" i="9"/>
  <c r="S438" i="9"/>
  <c r="V438" i="9"/>
  <c r="Y438" i="9"/>
  <c r="AB438" i="9"/>
  <c r="AE438" i="9"/>
  <c r="AH438" i="9"/>
  <c r="AK438" i="9"/>
  <c r="D439" i="9"/>
  <c r="G439" i="9"/>
  <c r="J439" i="9"/>
  <c r="M439" i="9"/>
  <c r="P439" i="9"/>
  <c r="S439" i="9"/>
  <c r="V439" i="9"/>
  <c r="Y439" i="9"/>
  <c r="AB439" i="9"/>
  <c r="AE439" i="9"/>
  <c r="AH439" i="9"/>
  <c r="AK439" i="9"/>
  <c r="D440" i="9"/>
  <c r="G440" i="9"/>
  <c r="J440" i="9"/>
  <c r="M440" i="9"/>
  <c r="P440" i="9"/>
  <c r="S440" i="9"/>
  <c r="V440" i="9"/>
  <c r="Y440" i="9"/>
  <c r="AB440" i="9"/>
  <c r="AE440" i="9"/>
  <c r="AH440" i="9"/>
  <c r="AK440" i="9"/>
  <c r="D441" i="9"/>
  <c r="G441" i="9"/>
  <c r="J441" i="9"/>
  <c r="M441" i="9"/>
  <c r="P441" i="9"/>
  <c r="S441" i="9"/>
  <c r="V441" i="9"/>
  <c r="Y441" i="9"/>
  <c r="AB441" i="9"/>
  <c r="AE441" i="9"/>
  <c r="AH441" i="9"/>
  <c r="AK441" i="9"/>
  <c r="D442" i="9"/>
  <c r="G442" i="9"/>
  <c r="J442" i="9"/>
  <c r="M442" i="9"/>
  <c r="P442" i="9"/>
  <c r="S442" i="9"/>
  <c r="V442" i="9"/>
  <c r="Y442" i="9"/>
  <c r="AB442" i="9"/>
  <c r="AE442" i="9"/>
  <c r="AH442" i="9"/>
  <c r="AK442" i="9"/>
  <c r="D443" i="9"/>
  <c r="G443" i="9"/>
  <c r="J443" i="9"/>
  <c r="M443" i="9"/>
  <c r="P443" i="9"/>
  <c r="S443" i="9"/>
  <c r="V443" i="9"/>
  <c r="Y443" i="9"/>
  <c r="AB443" i="9"/>
  <c r="AE443" i="9"/>
  <c r="AH443" i="9"/>
  <c r="AK443" i="9"/>
  <c r="D444" i="9"/>
  <c r="G444" i="9"/>
  <c r="J444" i="9"/>
  <c r="M444" i="9"/>
  <c r="P444" i="9"/>
  <c r="S444" i="9"/>
  <c r="V444" i="9"/>
  <c r="Y444" i="9"/>
  <c r="AB444" i="9"/>
  <c r="AE444" i="9"/>
  <c r="AH444" i="9"/>
  <c r="AK444" i="9"/>
  <c r="D445" i="9"/>
  <c r="G445" i="9"/>
  <c r="J445" i="9"/>
  <c r="M445" i="9"/>
  <c r="P445" i="9"/>
  <c r="S445" i="9"/>
  <c r="V445" i="9"/>
  <c r="Y445" i="9"/>
  <c r="AB445" i="9"/>
  <c r="AE445" i="9"/>
  <c r="AH445" i="9"/>
  <c r="AK445" i="9"/>
  <c r="D446" i="9"/>
  <c r="G446" i="9"/>
  <c r="J446" i="9"/>
  <c r="M446" i="9"/>
  <c r="P446" i="9"/>
  <c r="S446" i="9"/>
  <c r="V446" i="9"/>
  <c r="Y446" i="9"/>
  <c r="AB446" i="9"/>
  <c r="AE446" i="9"/>
  <c r="AH446" i="9"/>
  <c r="AK446" i="9"/>
  <c r="D447" i="9"/>
  <c r="G447" i="9"/>
  <c r="J447" i="9"/>
  <c r="M447" i="9"/>
  <c r="P447" i="9"/>
  <c r="S447" i="9"/>
  <c r="V447" i="9"/>
  <c r="Y447" i="9"/>
  <c r="AB447" i="9"/>
  <c r="AE447" i="9"/>
  <c r="AH447" i="9"/>
  <c r="AK447" i="9"/>
  <c r="D448" i="9"/>
  <c r="G448" i="9"/>
  <c r="J448" i="9"/>
  <c r="M448" i="9"/>
  <c r="P448" i="9"/>
  <c r="S448" i="9"/>
  <c r="V448" i="9"/>
  <c r="Y448" i="9"/>
  <c r="AB448" i="9"/>
  <c r="AE448" i="9"/>
  <c r="AH448" i="9"/>
  <c r="AK448" i="9"/>
  <c r="D449" i="9"/>
  <c r="G449" i="9"/>
  <c r="J449" i="9"/>
  <c r="M449" i="9"/>
  <c r="P449" i="9"/>
  <c r="S449" i="9"/>
  <c r="V449" i="9"/>
  <c r="Y449" i="9"/>
  <c r="AB449" i="9"/>
  <c r="AE449" i="9"/>
  <c r="AH449" i="9"/>
  <c r="AK449" i="9"/>
  <c r="D450" i="9"/>
  <c r="G450" i="9"/>
  <c r="J450" i="9"/>
  <c r="M450" i="9"/>
  <c r="P450" i="9"/>
  <c r="S450" i="9"/>
  <c r="V450" i="9"/>
  <c r="Y450" i="9"/>
  <c r="AB450" i="9"/>
  <c r="AE450" i="9"/>
  <c r="AH450" i="9"/>
  <c r="AK450" i="9"/>
  <c r="D451" i="9"/>
  <c r="G451" i="9"/>
  <c r="J451" i="9"/>
  <c r="M451" i="9"/>
  <c r="P451" i="9"/>
  <c r="S451" i="9"/>
  <c r="V451" i="9"/>
  <c r="Y451" i="9"/>
  <c r="AB451" i="9"/>
  <c r="AE451" i="9"/>
  <c r="AH451" i="9"/>
  <c r="AK451" i="9"/>
  <c r="D452" i="9"/>
  <c r="G452" i="9"/>
  <c r="J452" i="9"/>
  <c r="M452" i="9"/>
  <c r="P452" i="9"/>
  <c r="S452" i="9"/>
  <c r="V452" i="9"/>
  <c r="Y452" i="9"/>
  <c r="AB452" i="9"/>
  <c r="AE452" i="9"/>
  <c r="AH452" i="9"/>
  <c r="AK452" i="9"/>
  <c r="D453" i="9"/>
  <c r="G453" i="9"/>
  <c r="J453" i="9"/>
  <c r="M453" i="9"/>
  <c r="P453" i="9"/>
  <c r="S453" i="9"/>
  <c r="V453" i="9"/>
  <c r="Y453" i="9"/>
  <c r="AB453" i="9"/>
  <c r="AE453" i="9"/>
  <c r="AH453" i="9"/>
  <c r="AK453" i="9"/>
  <c r="D454" i="9"/>
  <c r="G454" i="9"/>
  <c r="J454" i="9"/>
  <c r="M454" i="9"/>
  <c r="P454" i="9"/>
  <c r="S454" i="9"/>
  <c r="V454" i="9"/>
  <c r="Y454" i="9"/>
  <c r="AB454" i="9"/>
  <c r="AE454" i="9"/>
  <c r="AH454" i="9"/>
  <c r="AK454" i="9"/>
  <c r="D455" i="9"/>
  <c r="G455" i="9"/>
  <c r="J455" i="9"/>
  <c r="M455" i="9"/>
  <c r="P455" i="9"/>
  <c r="S455" i="9"/>
  <c r="V455" i="9"/>
  <c r="Y455" i="9"/>
  <c r="AB455" i="9"/>
  <c r="AE455" i="9"/>
  <c r="AH455" i="9"/>
  <c r="AK455" i="9"/>
  <c r="D456" i="9"/>
  <c r="J456" i="9"/>
  <c r="M456" i="9"/>
  <c r="P456" i="9"/>
  <c r="S456" i="9"/>
  <c r="V456" i="9"/>
  <c r="Y456" i="9"/>
  <c r="AB456" i="9"/>
  <c r="AE456" i="9"/>
  <c r="AH456" i="9"/>
  <c r="AK456" i="9"/>
  <c r="D457" i="9"/>
  <c r="D460" i="9" s="1"/>
  <c r="J457" i="9"/>
  <c r="M457" i="9"/>
  <c r="P457" i="9"/>
  <c r="S457" i="9"/>
  <c r="V457" i="9"/>
  <c r="Y457" i="9"/>
  <c r="AB457" i="9"/>
  <c r="AE457" i="9"/>
  <c r="AH457" i="9"/>
  <c r="AK457" i="9"/>
  <c r="D458" i="9"/>
  <c r="J458" i="9"/>
  <c r="P458" i="9"/>
  <c r="V458" i="9"/>
  <c r="Y458" i="9"/>
  <c r="AE458" i="9"/>
  <c r="AK458" i="9"/>
  <c r="G460" i="9"/>
  <c r="AB460" i="9"/>
  <c r="AE460" i="9"/>
  <c r="D466" i="9"/>
  <c r="G466" i="9"/>
  <c r="G498" i="9" s="1"/>
  <c r="J466" i="9"/>
  <c r="J498" i="9" s="1"/>
  <c r="M466" i="9"/>
  <c r="P466" i="9"/>
  <c r="P498" i="9" s="1"/>
  <c r="S466" i="9"/>
  <c r="S498" i="9" s="1"/>
  <c r="V466" i="9"/>
  <c r="Y466" i="9"/>
  <c r="AB466" i="9"/>
  <c r="AE466" i="9"/>
  <c r="AE498" i="9" s="1"/>
  <c r="AH466" i="9"/>
  <c r="AH498" i="9" s="1"/>
  <c r="AK466" i="9"/>
  <c r="D467" i="9"/>
  <c r="G467" i="9"/>
  <c r="J467" i="9"/>
  <c r="M467" i="9"/>
  <c r="M498" i="9" s="1"/>
  <c r="P467" i="9"/>
  <c r="S467" i="9"/>
  <c r="V467" i="9"/>
  <c r="V498" i="9" s="1"/>
  <c r="Y467" i="9"/>
  <c r="AB467" i="9"/>
  <c r="AE467" i="9"/>
  <c r="AH467" i="9"/>
  <c r="AK467" i="9"/>
  <c r="AK498" i="9" s="1"/>
  <c r="D468" i="9"/>
  <c r="G468" i="9"/>
  <c r="J468" i="9"/>
  <c r="M468" i="9"/>
  <c r="P468" i="9"/>
  <c r="S468" i="9"/>
  <c r="V468" i="9"/>
  <c r="Y468" i="9"/>
  <c r="AB468" i="9"/>
  <c r="AE468" i="9"/>
  <c r="AH468" i="9"/>
  <c r="AK468" i="9"/>
  <c r="D469" i="9"/>
  <c r="G469" i="9"/>
  <c r="J469" i="9"/>
  <c r="M469" i="9"/>
  <c r="P469" i="9"/>
  <c r="S469" i="9"/>
  <c r="V469" i="9"/>
  <c r="Y469" i="9"/>
  <c r="AB469" i="9"/>
  <c r="AE469" i="9"/>
  <c r="AH469" i="9"/>
  <c r="AK469" i="9"/>
  <c r="D470" i="9"/>
  <c r="G470" i="9"/>
  <c r="J470" i="9"/>
  <c r="M470" i="9"/>
  <c r="P470" i="9"/>
  <c r="S470" i="9"/>
  <c r="V470" i="9"/>
  <c r="Y470" i="9"/>
  <c r="AB470" i="9"/>
  <c r="AE470" i="9"/>
  <c r="AH470" i="9"/>
  <c r="AK470" i="9"/>
  <c r="D471" i="9"/>
  <c r="G471" i="9"/>
  <c r="J471" i="9"/>
  <c r="M471" i="9"/>
  <c r="P471" i="9"/>
  <c r="S471" i="9"/>
  <c r="V471" i="9"/>
  <c r="Y471" i="9"/>
  <c r="AB471" i="9"/>
  <c r="AE471" i="9"/>
  <c r="AH471" i="9"/>
  <c r="AK471" i="9"/>
  <c r="D472" i="9"/>
  <c r="G472" i="9"/>
  <c r="J472" i="9"/>
  <c r="M472" i="9"/>
  <c r="P472" i="9"/>
  <c r="S472" i="9"/>
  <c r="V472" i="9"/>
  <c r="Y472" i="9"/>
  <c r="AB472" i="9"/>
  <c r="AE472" i="9"/>
  <c r="AH472" i="9"/>
  <c r="AK472" i="9"/>
  <c r="D473" i="9"/>
  <c r="G473" i="9"/>
  <c r="J473" i="9"/>
  <c r="M473" i="9"/>
  <c r="P473" i="9"/>
  <c r="S473" i="9"/>
  <c r="V473" i="9"/>
  <c r="Y473" i="9"/>
  <c r="AB473" i="9"/>
  <c r="AE473" i="9"/>
  <c r="AH473" i="9"/>
  <c r="AK473" i="9"/>
  <c r="D474" i="9"/>
  <c r="G474" i="9"/>
  <c r="J474" i="9"/>
  <c r="M474" i="9"/>
  <c r="P474" i="9"/>
  <c r="S474" i="9"/>
  <c r="V474" i="9"/>
  <c r="Y474" i="9"/>
  <c r="AB474" i="9"/>
  <c r="AE474" i="9"/>
  <c r="AH474" i="9"/>
  <c r="AK474" i="9"/>
  <c r="D475" i="9"/>
  <c r="G475" i="9"/>
  <c r="J475" i="9"/>
  <c r="M475" i="9"/>
  <c r="P475" i="9"/>
  <c r="S475" i="9"/>
  <c r="V475" i="9"/>
  <c r="Y475" i="9"/>
  <c r="AB475" i="9"/>
  <c r="AE475" i="9"/>
  <c r="AH475" i="9"/>
  <c r="AK475" i="9"/>
  <c r="D476" i="9"/>
  <c r="G476" i="9"/>
  <c r="J476" i="9"/>
  <c r="M476" i="9"/>
  <c r="P476" i="9"/>
  <c r="S476" i="9"/>
  <c r="V476" i="9"/>
  <c r="Y476" i="9"/>
  <c r="AB476" i="9"/>
  <c r="AE476" i="9"/>
  <c r="AH476" i="9"/>
  <c r="AK476" i="9"/>
  <c r="D477" i="9"/>
  <c r="G477" i="9"/>
  <c r="J477" i="9"/>
  <c r="M477" i="9"/>
  <c r="P477" i="9"/>
  <c r="S477" i="9"/>
  <c r="V477" i="9"/>
  <c r="Y477" i="9"/>
  <c r="AB477" i="9"/>
  <c r="AE477" i="9"/>
  <c r="AH477" i="9"/>
  <c r="AK477" i="9"/>
  <c r="D478" i="9"/>
  <c r="G478" i="9"/>
  <c r="J478" i="9"/>
  <c r="M478" i="9"/>
  <c r="P478" i="9"/>
  <c r="S478" i="9"/>
  <c r="V478" i="9"/>
  <c r="Y478" i="9"/>
  <c r="AB478" i="9"/>
  <c r="AE478" i="9"/>
  <c r="AH478" i="9"/>
  <c r="AK478" i="9"/>
  <c r="D479" i="9"/>
  <c r="G479" i="9"/>
  <c r="J479" i="9"/>
  <c r="M479" i="9"/>
  <c r="P479" i="9"/>
  <c r="S479" i="9"/>
  <c r="V479" i="9"/>
  <c r="Y479" i="9"/>
  <c r="AB479" i="9"/>
  <c r="AE479" i="9"/>
  <c r="AH479" i="9"/>
  <c r="AK479" i="9"/>
  <c r="D480" i="9"/>
  <c r="G480" i="9"/>
  <c r="J480" i="9"/>
  <c r="M480" i="9"/>
  <c r="P480" i="9"/>
  <c r="S480" i="9"/>
  <c r="V480" i="9"/>
  <c r="Y480" i="9"/>
  <c r="AB480" i="9"/>
  <c r="AE480" i="9"/>
  <c r="AH480" i="9"/>
  <c r="AK480" i="9"/>
  <c r="D481" i="9"/>
  <c r="G481" i="9"/>
  <c r="J481" i="9"/>
  <c r="M481" i="9"/>
  <c r="P481" i="9"/>
  <c r="S481" i="9"/>
  <c r="V481" i="9"/>
  <c r="Y481" i="9"/>
  <c r="AB481" i="9"/>
  <c r="AE481" i="9"/>
  <c r="AH481" i="9"/>
  <c r="AK481" i="9"/>
  <c r="D482" i="9"/>
  <c r="G482" i="9"/>
  <c r="J482" i="9"/>
  <c r="M482" i="9"/>
  <c r="P482" i="9"/>
  <c r="S482" i="9"/>
  <c r="V482" i="9"/>
  <c r="Y482" i="9"/>
  <c r="AB482" i="9"/>
  <c r="AE482" i="9"/>
  <c r="AH482" i="9"/>
  <c r="AK482" i="9"/>
  <c r="D483" i="9"/>
  <c r="G483" i="9"/>
  <c r="J483" i="9"/>
  <c r="M483" i="9"/>
  <c r="P483" i="9"/>
  <c r="S483" i="9"/>
  <c r="V483" i="9"/>
  <c r="Y483" i="9"/>
  <c r="AB483" i="9"/>
  <c r="AE483" i="9"/>
  <c r="AH483" i="9"/>
  <c r="AK483" i="9"/>
  <c r="D484" i="9"/>
  <c r="G484" i="9"/>
  <c r="J484" i="9"/>
  <c r="M484" i="9"/>
  <c r="P484" i="9"/>
  <c r="S484" i="9"/>
  <c r="V484" i="9"/>
  <c r="Y484" i="9"/>
  <c r="AB484" i="9"/>
  <c r="AE484" i="9"/>
  <c r="AH484" i="9"/>
  <c r="AK484" i="9"/>
  <c r="D485" i="9"/>
  <c r="G485" i="9"/>
  <c r="J485" i="9"/>
  <c r="M485" i="9"/>
  <c r="P485" i="9"/>
  <c r="S485" i="9"/>
  <c r="V485" i="9"/>
  <c r="Y485" i="9"/>
  <c r="AB485" i="9"/>
  <c r="AE485" i="9"/>
  <c r="AH485" i="9"/>
  <c r="AK485" i="9"/>
  <c r="D486" i="9"/>
  <c r="G486" i="9"/>
  <c r="J486" i="9"/>
  <c r="M486" i="9"/>
  <c r="P486" i="9"/>
  <c r="S486" i="9"/>
  <c r="V486" i="9"/>
  <c r="Y486" i="9"/>
  <c r="AB486" i="9"/>
  <c r="AE486" i="9"/>
  <c r="AH486" i="9"/>
  <c r="AK486" i="9"/>
  <c r="D487" i="9"/>
  <c r="G487" i="9"/>
  <c r="J487" i="9"/>
  <c r="M487" i="9"/>
  <c r="P487" i="9"/>
  <c r="S487" i="9"/>
  <c r="V487" i="9"/>
  <c r="Y487" i="9"/>
  <c r="AB487" i="9"/>
  <c r="AE487" i="9"/>
  <c r="AH487" i="9"/>
  <c r="AK487" i="9"/>
  <c r="D488" i="9"/>
  <c r="G488" i="9"/>
  <c r="J488" i="9"/>
  <c r="M488" i="9"/>
  <c r="P488" i="9"/>
  <c r="S488" i="9"/>
  <c r="V488" i="9"/>
  <c r="Y488" i="9"/>
  <c r="AB488" i="9"/>
  <c r="AE488" i="9"/>
  <c r="AH488" i="9"/>
  <c r="AK488" i="9"/>
  <c r="D489" i="9"/>
  <c r="G489" i="9"/>
  <c r="J489" i="9"/>
  <c r="M489" i="9"/>
  <c r="P489" i="9"/>
  <c r="S489" i="9"/>
  <c r="V489" i="9"/>
  <c r="Y489" i="9"/>
  <c r="AB489" i="9"/>
  <c r="AE489" i="9"/>
  <c r="AH489" i="9"/>
  <c r="AK489" i="9"/>
  <c r="D490" i="9"/>
  <c r="G490" i="9"/>
  <c r="J490" i="9"/>
  <c r="M490" i="9"/>
  <c r="P490" i="9"/>
  <c r="S490" i="9"/>
  <c r="V490" i="9"/>
  <c r="Y490" i="9"/>
  <c r="AB490" i="9"/>
  <c r="AE490" i="9"/>
  <c r="AH490" i="9"/>
  <c r="AK490" i="9"/>
  <c r="D491" i="9"/>
  <c r="G491" i="9"/>
  <c r="J491" i="9"/>
  <c r="M491" i="9"/>
  <c r="P491" i="9"/>
  <c r="S491" i="9"/>
  <c r="V491" i="9"/>
  <c r="Y491" i="9"/>
  <c r="AB491" i="9"/>
  <c r="AE491" i="9"/>
  <c r="AH491" i="9"/>
  <c r="AK491" i="9"/>
  <c r="D492" i="9"/>
  <c r="G492" i="9"/>
  <c r="J492" i="9"/>
  <c r="M492" i="9"/>
  <c r="P492" i="9"/>
  <c r="S492" i="9"/>
  <c r="V492" i="9"/>
  <c r="Y492" i="9"/>
  <c r="AB492" i="9"/>
  <c r="AE492" i="9"/>
  <c r="AH492" i="9"/>
  <c r="AK492" i="9"/>
  <c r="D493" i="9"/>
  <c r="G493" i="9"/>
  <c r="J493" i="9"/>
  <c r="M493" i="9"/>
  <c r="P493" i="9"/>
  <c r="S493" i="9"/>
  <c r="V493" i="9"/>
  <c r="Y493" i="9"/>
  <c r="AB493" i="9"/>
  <c r="AE493" i="9"/>
  <c r="AH493" i="9"/>
  <c r="AK493" i="9"/>
  <c r="D494" i="9"/>
  <c r="J494" i="9"/>
  <c r="M494" i="9"/>
  <c r="P494" i="9"/>
  <c r="S494" i="9"/>
  <c r="V494" i="9"/>
  <c r="Y494" i="9"/>
  <c r="AB494" i="9"/>
  <c r="AE494" i="9"/>
  <c r="AH494" i="9"/>
  <c r="AK494" i="9"/>
  <c r="D495" i="9"/>
  <c r="J495" i="9"/>
  <c r="M495" i="9"/>
  <c r="P495" i="9"/>
  <c r="S495" i="9"/>
  <c r="V495" i="9"/>
  <c r="Y495" i="9"/>
  <c r="AB495" i="9"/>
  <c r="AE495" i="9"/>
  <c r="AH495" i="9"/>
  <c r="AK495" i="9"/>
  <c r="D496" i="9"/>
  <c r="J496" i="9"/>
  <c r="P496" i="9"/>
  <c r="V496" i="9"/>
  <c r="Y496" i="9"/>
  <c r="Y498" i="9" s="1"/>
  <c r="AE496" i="9"/>
  <c r="AK496" i="9"/>
  <c r="D498" i="9"/>
  <c r="AB498" i="9"/>
  <c r="D5" i="8"/>
  <c r="G5" i="8"/>
  <c r="J5" i="8"/>
  <c r="M5" i="8"/>
  <c r="P5" i="8"/>
  <c r="S5" i="8"/>
  <c r="V5" i="8"/>
  <c r="Y5" i="8"/>
  <c r="AB5" i="8"/>
  <c r="AE5" i="8"/>
  <c r="AH5" i="8"/>
  <c r="AK5" i="8"/>
  <c r="D6" i="8"/>
  <c r="G6" i="8"/>
  <c r="J6" i="8"/>
  <c r="M6" i="8"/>
  <c r="P6" i="8"/>
  <c r="S6" i="8"/>
  <c r="V6" i="8"/>
  <c r="Y6" i="8"/>
  <c r="AB6" i="8"/>
  <c r="AE6" i="8"/>
  <c r="AH6" i="8"/>
  <c r="AK6" i="8"/>
  <c r="D7" i="8"/>
  <c r="G7" i="8"/>
  <c r="J7" i="8"/>
  <c r="M7" i="8"/>
  <c r="P7" i="8"/>
  <c r="S7" i="8"/>
  <c r="V7" i="8"/>
  <c r="Y7" i="8"/>
  <c r="AB7" i="8"/>
  <c r="AE7" i="8"/>
  <c r="AH7" i="8"/>
  <c r="AK7" i="8"/>
  <c r="D8" i="8"/>
  <c r="G8" i="8"/>
  <c r="J8" i="8"/>
  <c r="M8" i="8"/>
  <c r="P8" i="8"/>
  <c r="S8" i="8"/>
  <c r="V8" i="8"/>
  <c r="Y8" i="8"/>
  <c r="AB8" i="8"/>
  <c r="AE8" i="8"/>
  <c r="AH8" i="8"/>
  <c r="AK8" i="8"/>
  <c r="D9" i="8"/>
  <c r="G9" i="8"/>
  <c r="J9" i="8"/>
  <c r="M9" i="8"/>
  <c r="P9" i="8"/>
  <c r="S9" i="8"/>
  <c r="V9" i="8"/>
  <c r="Y9" i="8"/>
  <c r="AB9" i="8"/>
  <c r="AE9" i="8"/>
  <c r="AH9" i="8"/>
  <c r="AK9" i="8"/>
  <c r="D10" i="8"/>
  <c r="G10" i="8"/>
  <c r="J10" i="8"/>
  <c r="M10" i="8"/>
  <c r="P10" i="8"/>
  <c r="S10" i="8"/>
  <c r="V10" i="8"/>
  <c r="Y10" i="8"/>
  <c r="AB10" i="8"/>
  <c r="AE10" i="8"/>
  <c r="AH10" i="8"/>
  <c r="AK10" i="8"/>
  <c r="D11" i="8"/>
  <c r="G11" i="8"/>
  <c r="J11" i="8"/>
  <c r="M11" i="8"/>
  <c r="P11" i="8"/>
  <c r="S11" i="8"/>
  <c r="V11" i="8"/>
  <c r="Y11" i="8"/>
  <c r="AB11" i="8"/>
  <c r="AE11" i="8"/>
  <c r="AH11" i="8"/>
  <c r="AK11" i="8"/>
  <c r="D12" i="8"/>
  <c r="G12" i="8"/>
  <c r="J12" i="8"/>
  <c r="M12" i="8"/>
  <c r="P12" i="8"/>
  <c r="S12" i="8"/>
  <c r="V12" i="8"/>
  <c r="Y12" i="8"/>
  <c r="AB12" i="8"/>
  <c r="AE12" i="8"/>
  <c r="AH12" i="8"/>
  <c r="AK12" i="8"/>
  <c r="D13" i="8"/>
  <c r="G13" i="8"/>
  <c r="J13" i="8"/>
  <c r="M13" i="8"/>
  <c r="P13" i="8"/>
  <c r="S13" i="8"/>
  <c r="V13" i="8"/>
  <c r="Y13" i="8"/>
  <c r="AB13" i="8"/>
  <c r="AE13" i="8"/>
  <c r="AH13" i="8"/>
  <c r="AK13" i="8"/>
  <c r="D14" i="8"/>
  <c r="G14" i="8"/>
  <c r="J14" i="8"/>
  <c r="M14" i="8"/>
  <c r="P14" i="8"/>
  <c r="S14" i="8"/>
  <c r="V14" i="8"/>
  <c r="Y14" i="8"/>
  <c r="AB14" i="8"/>
  <c r="AE14" i="8"/>
  <c r="AH14" i="8"/>
  <c r="AK14" i="8"/>
  <c r="D15" i="8"/>
  <c r="G15" i="8"/>
  <c r="J15" i="8"/>
  <c r="M15" i="8"/>
  <c r="P15" i="8"/>
  <c r="S15" i="8"/>
  <c r="V15" i="8"/>
  <c r="Y15" i="8"/>
  <c r="AB15" i="8"/>
  <c r="AE15" i="8"/>
  <c r="AH15" i="8"/>
  <c r="AK15" i="8"/>
  <c r="D16" i="8"/>
  <c r="G16" i="8"/>
  <c r="J16" i="8"/>
  <c r="M16" i="8"/>
  <c r="P16" i="8"/>
  <c r="S16" i="8"/>
  <c r="V16" i="8"/>
  <c r="Y16" i="8"/>
  <c r="AB16" i="8"/>
  <c r="AE16" i="8"/>
  <c r="AH16" i="8"/>
  <c r="AK16" i="8"/>
  <c r="D17" i="8"/>
  <c r="G17" i="8"/>
  <c r="J17" i="8"/>
  <c r="M17" i="8"/>
  <c r="P17" i="8"/>
  <c r="S17" i="8"/>
  <c r="V17" i="8"/>
  <c r="Y17" i="8"/>
  <c r="AB17" i="8"/>
  <c r="AE17" i="8"/>
  <c r="AH17" i="8"/>
  <c r="AK17" i="8"/>
  <c r="D18" i="8"/>
  <c r="G18" i="8"/>
  <c r="J18" i="8"/>
  <c r="M18" i="8"/>
  <c r="P18" i="8"/>
  <c r="S18" i="8"/>
  <c r="V18" i="8"/>
  <c r="Y18" i="8"/>
  <c r="AB18" i="8"/>
  <c r="AE18" i="8"/>
  <c r="AH18" i="8"/>
  <c r="AK18" i="8"/>
  <c r="D19" i="8"/>
  <c r="G19" i="8"/>
  <c r="J19" i="8"/>
  <c r="M19" i="8"/>
  <c r="P19" i="8"/>
  <c r="S19" i="8"/>
  <c r="V19" i="8"/>
  <c r="Y19" i="8"/>
  <c r="AB19" i="8"/>
  <c r="AE19" i="8"/>
  <c r="AH19" i="8"/>
  <c r="AK19" i="8"/>
  <c r="D20" i="8"/>
  <c r="G20" i="8"/>
  <c r="J20" i="8"/>
  <c r="M20" i="8"/>
  <c r="P20" i="8"/>
  <c r="S20" i="8"/>
  <c r="V20" i="8"/>
  <c r="Y20" i="8"/>
  <c r="AB20" i="8"/>
  <c r="AE20" i="8"/>
  <c r="AH20" i="8"/>
  <c r="AK20" i="8"/>
  <c r="D21" i="8"/>
  <c r="G21" i="8"/>
  <c r="J21" i="8"/>
  <c r="M21" i="8"/>
  <c r="P21" i="8"/>
  <c r="S21" i="8"/>
  <c r="V21" i="8"/>
  <c r="Y21" i="8"/>
  <c r="AB21" i="8"/>
  <c r="AE21" i="8"/>
  <c r="AH21" i="8"/>
  <c r="AK21" i="8"/>
  <c r="D22" i="8"/>
  <c r="G22" i="8"/>
  <c r="J22" i="8"/>
  <c r="M22" i="8"/>
  <c r="P22" i="8"/>
  <c r="S22" i="8"/>
  <c r="V22" i="8"/>
  <c r="Y22" i="8"/>
  <c r="AB22" i="8"/>
  <c r="AE22" i="8"/>
  <c r="AH22" i="8"/>
  <c r="AK22" i="8"/>
  <c r="D23" i="8"/>
  <c r="G23" i="8"/>
  <c r="J23" i="8"/>
  <c r="M23" i="8"/>
  <c r="P23" i="8"/>
  <c r="S23" i="8"/>
  <c r="V23" i="8"/>
  <c r="Y23" i="8"/>
  <c r="AB23" i="8"/>
  <c r="AE23" i="8"/>
  <c r="AH23" i="8"/>
  <c r="AK23" i="8"/>
  <c r="D24" i="8"/>
  <c r="G24" i="8"/>
  <c r="J24" i="8"/>
  <c r="M24" i="8"/>
  <c r="P24" i="8"/>
  <c r="S24" i="8"/>
  <c r="V24" i="8"/>
  <c r="Y24" i="8"/>
  <c r="AB24" i="8"/>
  <c r="AE24" i="8"/>
  <c r="AH24" i="8"/>
  <c r="AK24" i="8"/>
  <c r="D25" i="8"/>
  <c r="G25" i="8"/>
  <c r="J25" i="8"/>
  <c r="M25" i="8"/>
  <c r="P25" i="8"/>
  <c r="S25" i="8"/>
  <c r="V25" i="8"/>
  <c r="Y25" i="8"/>
  <c r="AB25" i="8"/>
  <c r="AE25" i="8"/>
  <c r="AH25" i="8"/>
  <c r="AK25" i="8"/>
  <c r="D26" i="8"/>
  <c r="G26" i="8"/>
  <c r="J26" i="8"/>
  <c r="M26" i="8"/>
  <c r="P26" i="8"/>
  <c r="S26" i="8"/>
  <c r="V26" i="8"/>
  <c r="Y26" i="8"/>
  <c r="AB26" i="8"/>
  <c r="AE26" i="8"/>
  <c r="AH26" i="8"/>
  <c r="AK26" i="8"/>
  <c r="D27" i="8"/>
  <c r="G27" i="8"/>
  <c r="J27" i="8"/>
  <c r="M27" i="8"/>
  <c r="P27" i="8"/>
  <c r="S27" i="8"/>
  <c r="V27" i="8"/>
  <c r="Y27" i="8"/>
  <c r="AB27" i="8"/>
  <c r="AE27" i="8"/>
  <c r="AH27" i="8"/>
  <c r="AK27" i="8"/>
  <c r="D28" i="8"/>
  <c r="G28" i="8"/>
  <c r="J28" i="8"/>
  <c r="M28" i="8"/>
  <c r="P28" i="8"/>
  <c r="S28" i="8"/>
  <c r="V28" i="8"/>
  <c r="Y28" i="8"/>
  <c r="AB28" i="8"/>
  <c r="AE28" i="8"/>
  <c r="AH28" i="8"/>
  <c r="AK28" i="8"/>
  <c r="D29" i="8"/>
  <c r="G29" i="8"/>
  <c r="J29" i="8"/>
  <c r="M29" i="8"/>
  <c r="P29" i="8"/>
  <c r="S29" i="8"/>
  <c r="V29" i="8"/>
  <c r="Y29" i="8"/>
  <c r="AB29" i="8"/>
  <c r="AE29" i="8"/>
  <c r="AH29" i="8"/>
  <c r="AK29" i="8"/>
  <c r="D30" i="8"/>
  <c r="G30" i="8"/>
  <c r="J30" i="8"/>
  <c r="M30" i="8"/>
  <c r="P30" i="8"/>
  <c r="S30" i="8"/>
  <c r="V30" i="8"/>
  <c r="Y30" i="8"/>
  <c r="AB30" i="8"/>
  <c r="AE30" i="8"/>
  <c r="AH30" i="8"/>
  <c r="AK30" i="8"/>
  <c r="D31" i="8"/>
  <c r="G31" i="8"/>
  <c r="J31" i="8"/>
  <c r="M31" i="8"/>
  <c r="P31" i="8"/>
  <c r="S31" i="8"/>
  <c r="V31" i="8"/>
  <c r="Y31" i="8"/>
  <c r="AB31" i="8"/>
  <c r="AE31" i="8"/>
  <c r="AH31" i="8"/>
  <c r="AK31" i="8"/>
  <c r="D32" i="8"/>
  <c r="G32" i="8"/>
  <c r="J32" i="8"/>
  <c r="M32" i="8"/>
  <c r="P32" i="8"/>
  <c r="S32" i="8"/>
  <c r="V32" i="8"/>
  <c r="Y32" i="8"/>
  <c r="AB32" i="8"/>
  <c r="AE32" i="8"/>
  <c r="AH32" i="8"/>
  <c r="AK32" i="8"/>
  <c r="D33" i="8"/>
  <c r="G33" i="8"/>
  <c r="J33" i="8"/>
  <c r="M33" i="8"/>
  <c r="P33" i="8"/>
  <c r="S33" i="8"/>
  <c r="V33" i="8"/>
  <c r="Y33" i="8"/>
  <c r="AB33" i="8"/>
  <c r="AE33" i="8"/>
  <c r="AH33" i="8"/>
  <c r="AK33" i="8"/>
  <c r="D34" i="8"/>
  <c r="J34" i="8"/>
  <c r="M34" i="8"/>
  <c r="P34" i="8"/>
  <c r="S34" i="8"/>
  <c r="V34" i="8"/>
  <c r="Y34" i="8"/>
  <c r="AB34" i="8"/>
  <c r="AE34" i="8"/>
  <c r="AH34" i="8"/>
  <c r="AK34" i="8"/>
  <c r="D35" i="8"/>
  <c r="J35" i="8"/>
  <c r="P35" i="8"/>
  <c r="V35" i="8"/>
  <c r="Y35" i="8"/>
  <c r="AE35" i="8"/>
  <c r="AK35" i="8"/>
  <c r="D43" i="8"/>
  <c r="G43" i="8"/>
  <c r="J43" i="8"/>
  <c r="M43" i="8"/>
  <c r="P43" i="8"/>
  <c r="S43" i="8"/>
  <c r="V43" i="8"/>
  <c r="Y43" i="8"/>
  <c r="AB43" i="8"/>
  <c r="AE43" i="8"/>
  <c r="AH43" i="8"/>
  <c r="AK43" i="8"/>
  <c r="D44" i="8"/>
  <c r="G44" i="8"/>
  <c r="J44" i="8"/>
  <c r="M44" i="8"/>
  <c r="P44" i="8"/>
  <c r="S44" i="8"/>
  <c r="V44" i="8"/>
  <c r="Y44" i="8"/>
  <c r="AB44" i="8"/>
  <c r="AE44" i="8"/>
  <c r="AH44" i="8"/>
  <c r="AK44" i="8"/>
  <c r="D45" i="8"/>
  <c r="G45" i="8"/>
  <c r="J45" i="8"/>
  <c r="M45" i="8"/>
  <c r="P45" i="8"/>
  <c r="S45" i="8"/>
  <c r="V45" i="8"/>
  <c r="Y45" i="8"/>
  <c r="AB45" i="8"/>
  <c r="AE45" i="8"/>
  <c r="AH45" i="8"/>
  <c r="AK45" i="8"/>
  <c r="D46" i="8"/>
  <c r="G46" i="8"/>
  <c r="J46" i="8"/>
  <c r="M46" i="8"/>
  <c r="P46" i="8"/>
  <c r="S46" i="8"/>
  <c r="V46" i="8"/>
  <c r="Y46" i="8"/>
  <c r="AB46" i="8"/>
  <c r="AE46" i="8"/>
  <c r="AH46" i="8"/>
  <c r="AK46" i="8"/>
  <c r="D47" i="8"/>
  <c r="G47" i="8"/>
  <c r="J47" i="8"/>
  <c r="M47" i="8"/>
  <c r="P47" i="8"/>
  <c r="S47" i="8"/>
  <c r="V47" i="8"/>
  <c r="Y47" i="8"/>
  <c r="AB47" i="8"/>
  <c r="AE47" i="8"/>
  <c r="AH47" i="8"/>
  <c r="AK47" i="8"/>
  <c r="D48" i="8"/>
  <c r="G48" i="8"/>
  <c r="J48" i="8"/>
  <c r="M48" i="8"/>
  <c r="P48" i="8"/>
  <c r="S48" i="8"/>
  <c r="V48" i="8"/>
  <c r="Y48" i="8"/>
  <c r="AB48" i="8"/>
  <c r="AE48" i="8"/>
  <c r="AH48" i="8"/>
  <c r="AK48" i="8"/>
  <c r="D49" i="8"/>
  <c r="G49" i="8"/>
  <c r="J49" i="8"/>
  <c r="M49" i="8"/>
  <c r="P49" i="8"/>
  <c r="S49" i="8"/>
  <c r="V49" i="8"/>
  <c r="Y49" i="8"/>
  <c r="AB49" i="8"/>
  <c r="AE49" i="8"/>
  <c r="AH49" i="8"/>
  <c r="AK49" i="8"/>
  <c r="D50" i="8"/>
  <c r="G50" i="8"/>
  <c r="J50" i="8"/>
  <c r="M50" i="8"/>
  <c r="P50" i="8"/>
  <c r="S50" i="8"/>
  <c r="V50" i="8"/>
  <c r="Y50" i="8"/>
  <c r="AB50" i="8"/>
  <c r="AE50" i="8"/>
  <c r="AH50" i="8"/>
  <c r="AK50" i="8"/>
  <c r="D51" i="8"/>
  <c r="G51" i="8"/>
  <c r="J51" i="8"/>
  <c r="M51" i="8"/>
  <c r="P51" i="8"/>
  <c r="S51" i="8"/>
  <c r="V51" i="8"/>
  <c r="Y51" i="8"/>
  <c r="AB51" i="8"/>
  <c r="AE51" i="8"/>
  <c r="AH51" i="8"/>
  <c r="AK51" i="8"/>
  <c r="D52" i="8"/>
  <c r="G52" i="8"/>
  <c r="J52" i="8"/>
  <c r="M52" i="8"/>
  <c r="P52" i="8"/>
  <c r="S52" i="8"/>
  <c r="V52" i="8"/>
  <c r="Y52" i="8"/>
  <c r="AB52" i="8"/>
  <c r="AE52" i="8"/>
  <c r="AH52" i="8"/>
  <c r="AK52" i="8"/>
  <c r="D53" i="8"/>
  <c r="G53" i="8"/>
  <c r="J53" i="8"/>
  <c r="M53" i="8"/>
  <c r="P53" i="8"/>
  <c r="S53" i="8"/>
  <c r="V53" i="8"/>
  <c r="Y53" i="8"/>
  <c r="AB53" i="8"/>
  <c r="AE53" i="8"/>
  <c r="AH53" i="8"/>
  <c r="AK53" i="8"/>
  <c r="D54" i="8"/>
  <c r="G54" i="8"/>
  <c r="J54" i="8"/>
  <c r="M54" i="8"/>
  <c r="P54" i="8"/>
  <c r="S54" i="8"/>
  <c r="V54" i="8"/>
  <c r="Y54" i="8"/>
  <c r="AB54" i="8"/>
  <c r="AE54" i="8"/>
  <c r="AH54" i="8"/>
  <c r="AK54" i="8"/>
  <c r="D55" i="8"/>
  <c r="G55" i="8"/>
  <c r="J55" i="8"/>
  <c r="M55" i="8"/>
  <c r="P55" i="8"/>
  <c r="S55" i="8"/>
  <c r="V55" i="8"/>
  <c r="Y55" i="8"/>
  <c r="AB55" i="8"/>
  <c r="AE55" i="8"/>
  <c r="AH55" i="8"/>
  <c r="AK55" i="8"/>
  <c r="D56" i="8"/>
  <c r="G56" i="8"/>
  <c r="J56" i="8"/>
  <c r="M56" i="8"/>
  <c r="P56" i="8"/>
  <c r="S56" i="8"/>
  <c r="V56" i="8"/>
  <c r="Y56" i="8"/>
  <c r="AB56" i="8"/>
  <c r="AE56" i="8"/>
  <c r="AH56" i="8"/>
  <c r="AK56" i="8"/>
  <c r="D57" i="8"/>
  <c r="G57" i="8"/>
  <c r="J57" i="8"/>
  <c r="M57" i="8"/>
  <c r="P57" i="8"/>
  <c r="S57" i="8"/>
  <c r="V57" i="8"/>
  <c r="Y57" i="8"/>
  <c r="AB57" i="8"/>
  <c r="AE57" i="8"/>
  <c r="AH57" i="8"/>
  <c r="AK57" i="8"/>
  <c r="D58" i="8"/>
  <c r="G58" i="8"/>
  <c r="J58" i="8"/>
  <c r="M58" i="8"/>
  <c r="P58" i="8"/>
  <c r="S58" i="8"/>
  <c r="V58" i="8"/>
  <c r="Y58" i="8"/>
  <c r="AB58" i="8"/>
  <c r="AE58" i="8"/>
  <c r="AH58" i="8"/>
  <c r="AK58" i="8"/>
  <c r="D59" i="8"/>
  <c r="G59" i="8"/>
  <c r="J59" i="8"/>
  <c r="M59" i="8"/>
  <c r="P59" i="8"/>
  <c r="S59" i="8"/>
  <c r="V59" i="8"/>
  <c r="Y59" i="8"/>
  <c r="AB59" i="8"/>
  <c r="AE59" i="8"/>
  <c r="AH59" i="8"/>
  <c r="AK59" i="8"/>
  <c r="D60" i="8"/>
  <c r="G60" i="8"/>
  <c r="J60" i="8"/>
  <c r="M60" i="8"/>
  <c r="P60" i="8"/>
  <c r="S60" i="8"/>
  <c r="V60" i="8"/>
  <c r="Y60" i="8"/>
  <c r="AB60" i="8"/>
  <c r="AE60" i="8"/>
  <c r="AH60" i="8"/>
  <c r="AK60" i="8"/>
  <c r="D61" i="8"/>
  <c r="G61" i="8"/>
  <c r="J61" i="8"/>
  <c r="M61" i="8"/>
  <c r="P61" i="8"/>
  <c r="S61" i="8"/>
  <c r="V61" i="8"/>
  <c r="Y61" i="8"/>
  <c r="AB61" i="8"/>
  <c r="AE61" i="8"/>
  <c r="AH61" i="8"/>
  <c r="AK61" i="8"/>
  <c r="D62" i="8"/>
  <c r="G62" i="8"/>
  <c r="J62" i="8"/>
  <c r="M62" i="8"/>
  <c r="P62" i="8"/>
  <c r="S62" i="8"/>
  <c r="V62" i="8"/>
  <c r="Y62" i="8"/>
  <c r="AB62" i="8"/>
  <c r="AE62" i="8"/>
  <c r="AH62" i="8"/>
  <c r="AK62" i="8"/>
  <c r="D63" i="8"/>
  <c r="G63" i="8"/>
  <c r="J63" i="8"/>
  <c r="M63" i="8"/>
  <c r="P63" i="8"/>
  <c r="S63" i="8"/>
  <c r="V63" i="8"/>
  <c r="Y63" i="8"/>
  <c r="AB63" i="8"/>
  <c r="AE63" i="8"/>
  <c r="AH63" i="8"/>
  <c r="AK63" i="8"/>
  <c r="D64" i="8"/>
  <c r="G64" i="8"/>
  <c r="J64" i="8"/>
  <c r="M64" i="8"/>
  <c r="P64" i="8"/>
  <c r="S64" i="8"/>
  <c r="V64" i="8"/>
  <c r="Y64" i="8"/>
  <c r="AB64" i="8"/>
  <c r="AE64" i="8"/>
  <c r="AH64" i="8"/>
  <c r="AK64" i="8"/>
  <c r="D65" i="8"/>
  <c r="G65" i="8"/>
  <c r="J65" i="8"/>
  <c r="M65" i="8"/>
  <c r="P65" i="8"/>
  <c r="S65" i="8"/>
  <c r="V65" i="8"/>
  <c r="Y65" i="8"/>
  <c r="AB65" i="8"/>
  <c r="AE65" i="8"/>
  <c r="AH65" i="8"/>
  <c r="AK65" i="8"/>
  <c r="D66" i="8"/>
  <c r="G66" i="8"/>
  <c r="J66" i="8"/>
  <c r="M66" i="8"/>
  <c r="P66" i="8"/>
  <c r="S66" i="8"/>
  <c r="V66" i="8"/>
  <c r="Y66" i="8"/>
  <c r="AB66" i="8"/>
  <c r="AE66" i="8"/>
  <c r="AH66" i="8"/>
  <c r="AK66" i="8"/>
  <c r="D67" i="8"/>
  <c r="G67" i="8"/>
  <c r="J67" i="8"/>
  <c r="M67" i="8"/>
  <c r="P67" i="8"/>
  <c r="S67" i="8"/>
  <c r="V67" i="8"/>
  <c r="Y67" i="8"/>
  <c r="AB67" i="8"/>
  <c r="AE67" i="8"/>
  <c r="AH67" i="8"/>
  <c r="AK67" i="8"/>
  <c r="D68" i="8"/>
  <c r="G68" i="8"/>
  <c r="J68" i="8"/>
  <c r="M68" i="8"/>
  <c r="P68" i="8"/>
  <c r="S68" i="8"/>
  <c r="V68" i="8"/>
  <c r="Y68" i="8"/>
  <c r="AB68" i="8"/>
  <c r="AE68" i="8"/>
  <c r="AH68" i="8"/>
  <c r="AK68" i="8"/>
  <c r="D69" i="8"/>
  <c r="G69" i="8"/>
  <c r="J69" i="8"/>
  <c r="M69" i="8"/>
  <c r="P69" i="8"/>
  <c r="S69" i="8"/>
  <c r="V69" i="8"/>
  <c r="Y69" i="8"/>
  <c r="AB69" i="8"/>
  <c r="AE69" i="8"/>
  <c r="AH69" i="8"/>
  <c r="AK69" i="8"/>
  <c r="D70" i="8"/>
  <c r="G70" i="8"/>
  <c r="J70" i="8"/>
  <c r="M70" i="8"/>
  <c r="P70" i="8"/>
  <c r="S70" i="8"/>
  <c r="V70" i="8"/>
  <c r="Y70" i="8"/>
  <c r="AB70" i="8"/>
  <c r="AE70" i="8"/>
  <c r="AH70" i="8"/>
  <c r="AK70" i="8"/>
  <c r="D71" i="8"/>
  <c r="J71" i="8"/>
  <c r="M71" i="8"/>
  <c r="P71" i="8"/>
  <c r="S71" i="8"/>
  <c r="V71" i="8"/>
  <c r="Y71" i="8"/>
  <c r="AB71" i="8"/>
  <c r="AE71" i="8"/>
  <c r="AH71" i="8"/>
  <c r="AK71" i="8"/>
  <c r="D72" i="8"/>
  <c r="J72" i="8"/>
  <c r="M72" i="8"/>
  <c r="P72" i="8"/>
  <c r="S72" i="8"/>
  <c r="V72" i="8"/>
  <c r="Y72" i="8"/>
  <c r="AB72" i="8"/>
  <c r="AE72" i="8"/>
  <c r="AH72" i="8"/>
  <c r="AK72" i="8"/>
  <c r="D73" i="8"/>
  <c r="J73" i="8"/>
  <c r="P73" i="8"/>
  <c r="V73" i="8"/>
  <c r="Y73" i="8"/>
  <c r="AE73" i="8"/>
  <c r="AK73" i="8"/>
  <c r="D81" i="8"/>
  <c r="D113" i="8" s="1"/>
  <c r="G81" i="8"/>
  <c r="J81" i="8"/>
  <c r="M81" i="8"/>
  <c r="P81" i="8"/>
  <c r="P113" i="8" s="1"/>
  <c r="S81" i="8"/>
  <c r="V81" i="8"/>
  <c r="Y81" i="8"/>
  <c r="AB81" i="8"/>
  <c r="AB113" i="8" s="1"/>
  <c r="AE81" i="8"/>
  <c r="AH81" i="8"/>
  <c r="AK81" i="8"/>
  <c r="D82" i="8"/>
  <c r="G82" i="8"/>
  <c r="J82" i="8"/>
  <c r="M82" i="8"/>
  <c r="P82" i="8"/>
  <c r="S82" i="8"/>
  <c r="V82" i="8"/>
  <c r="Y82" i="8"/>
  <c r="AB82" i="8"/>
  <c r="AE82" i="8"/>
  <c r="AH82" i="8"/>
  <c r="AK82" i="8"/>
  <c r="D83" i="8"/>
  <c r="G83" i="8"/>
  <c r="J83" i="8"/>
  <c r="M83" i="8"/>
  <c r="P83" i="8"/>
  <c r="S83" i="8"/>
  <c r="V83" i="8"/>
  <c r="Y83" i="8"/>
  <c r="AB83" i="8"/>
  <c r="AE83" i="8"/>
  <c r="AH83" i="8"/>
  <c r="AK83" i="8"/>
  <c r="D84" i="8"/>
  <c r="G84" i="8"/>
  <c r="J84" i="8"/>
  <c r="M84" i="8"/>
  <c r="P84" i="8"/>
  <c r="S84" i="8"/>
  <c r="V84" i="8"/>
  <c r="Y84" i="8"/>
  <c r="AB84" i="8"/>
  <c r="AE84" i="8"/>
  <c r="AH84" i="8"/>
  <c r="AK84" i="8"/>
  <c r="D85" i="8"/>
  <c r="G85" i="8"/>
  <c r="J85" i="8"/>
  <c r="M85" i="8"/>
  <c r="P85" i="8"/>
  <c r="S85" i="8"/>
  <c r="V85" i="8"/>
  <c r="Y85" i="8"/>
  <c r="AB85" i="8"/>
  <c r="AE85" i="8"/>
  <c r="AH85" i="8"/>
  <c r="AK85" i="8"/>
  <c r="D86" i="8"/>
  <c r="G86" i="8"/>
  <c r="J86" i="8"/>
  <c r="M86" i="8"/>
  <c r="P86" i="8"/>
  <c r="S86" i="8"/>
  <c r="V86" i="8"/>
  <c r="Y86" i="8"/>
  <c r="AB86" i="8"/>
  <c r="AE86" i="8"/>
  <c r="AH86" i="8"/>
  <c r="AK86" i="8"/>
  <c r="D87" i="8"/>
  <c r="G87" i="8"/>
  <c r="J87" i="8"/>
  <c r="M87" i="8"/>
  <c r="P87" i="8"/>
  <c r="S87" i="8"/>
  <c r="V87" i="8"/>
  <c r="Y87" i="8"/>
  <c r="AB87" i="8"/>
  <c r="AE87" i="8"/>
  <c r="AH87" i="8"/>
  <c r="AK87" i="8"/>
  <c r="D88" i="8"/>
  <c r="G88" i="8"/>
  <c r="J88" i="8"/>
  <c r="M88" i="8"/>
  <c r="P88" i="8"/>
  <c r="S88" i="8"/>
  <c r="V88" i="8"/>
  <c r="Y88" i="8"/>
  <c r="AB88" i="8"/>
  <c r="AE88" i="8"/>
  <c r="AH88" i="8"/>
  <c r="AK88" i="8"/>
  <c r="D89" i="8"/>
  <c r="G89" i="8"/>
  <c r="J89" i="8"/>
  <c r="M89" i="8"/>
  <c r="P89" i="8"/>
  <c r="S89" i="8"/>
  <c r="V89" i="8"/>
  <c r="Y89" i="8"/>
  <c r="AB89" i="8"/>
  <c r="AE89" i="8"/>
  <c r="AH89" i="8"/>
  <c r="AK89" i="8"/>
  <c r="D90" i="8"/>
  <c r="G90" i="8"/>
  <c r="J90" i="8"/>
  <c r="M90" i="8"/>
  <c r="P90" i="8"/>
  <c r="S90" i="8"/>
  <c r="V90" i="8"/>
  <c r="Y90" i="8"/>
  <c r="AB90" i="8"/>
  <c r="AE90" i="8"/>
  <c r="AH90" i="8"/>
  <c r="AK90" i="8"/>
  <c r="D91" i="8"/>
  <c r="G91" i="8"/>
  <c r="J91" i="8"/>
  <c r="M91" i="8"/>
  <c r="P91" i="8"/>
  <c r="S91" i="8"/>
  <c r="V91" i="8"/>
  <c r="Y91" i="8"/>
  <c r="AB91" i="8"/>
  <c r="AE91" i="8"/>
  <c r="AH91" i="8"/>
  <c r="AK91" i="8"/>
  <c r="D92" i="8"/>
  <c r="G92" i="8"/>
  <c r="J92" i="8"/>
  <c r="M92" i="8"/>
  <c r="P92" i="8"/>
  <c r="S92" i="8"/>
  <c r="V92" i="8"/>
  <c r="Y92" i="8"/>
  <c r="AB92" i="8"/>
  <c r="AE92" i="8"/>
  <c r="AH92" i="8"/>
  <c r="AK92" i="8"/>
  <c r="D93" i="8"/>
  <c r="G93" i="8"/>
  <c r="J93" i="8"/>
  <c r="M93" i="8"/>
  <c r="P93" i="8"/>
  <c r="S93" i="8"/>
  <c r="V93" i="8"/>
  <c r="Y93" i="8"/>
  <c r="AB93" i="8"/>
  <c r="AE93" i="8"/>
  <c r="AH93" i="8"/>
  <c r="AK93" i="8"/>
  <c r="D94" i="8"/>
  <c r="G94" i="8"/>
  <c r="J94" i="8"/>
  <c r="M94" i="8"/>
  <c r="P94" i="8"/>
  <c r="S94" i="8"/>
  <c r="V94" i="8"/>
  <c r="Y94" i="8"/>
  <c r="AB94" i="8"/>
  <c r="AE94" i="8"/>
  <c r="AH94" i="8"/>
  <c r="AK94" i="8"/>
  <c r="D95" i="8"/>
  <c r="G95" i="8"/>
  <c r="J95" i="8"/>
  <c r="M95" i="8"/>
  <c r="P95" i="8"/>
  <c r="S95" i="8"/>
  <c r="V95" i="8"/>
  <c r="Y95" i="8"/>
  <c r="AB95" i="8"/>
  <c r="AE95" i="8"/>
  <c r="AH95" i="8"/>
  <c r="AK95" i="8"/>
  <c r="D96" i="8"/>
  <c r="G96" i="8"/>
  <c r="J96" i="8"/>
  <c r="M96" i="8"/>
  <c r="P96" i="8"/>
  <c r="S96" i="8"/>
  <c r="V96" i="8"/>
  <c r="Y96" i="8"/>
  <c r="AB96" i="8"/>
  <c r="AE96" i="8"/>
  <c r="AH96" i="8"/>
  <c r="AK96" i="8"/>
  <c r="D97" i="8"/>
  <c r="G97" i="8"/>
  <c r="J97" i="8"/>
  <c r="M97" i="8"/>
  <c r="P97" i="8"/>
  <c r="S97" i="8"/>
  <c r="V97" i="8"/>
  <c r="Y97" i="8"/>
  <c r="AB97" i="8"/>
  <c r="AE97" i="8"/>
  <c r="AH97" i="8"/>
  <c r="AK97" i="8"/>
  <c r="D98" i="8"/>
  <c r="G98" i="8"/>
  <c r="J98" i="8"/>
  <c r="M98" i="8"/>
  <c r="P98" i="8"/>
  <c r="S98" i="8"/>
  <c r="V98" i="8"/>
  <c r="Y98" i="8"/>
  <c r="AB98" i="8"/>
  <c r="AE98" i="8"/>
  <c r="AH98" i="8"/>
  <c r="AK98" i="8"/>
  <c r="D99" i="8"/>
  <c r="G99" i="8"/>
  <c r="J99" i="8"/>
  <c r="M99" i="8"/>
  <c r="P99" i="8"/>
  <c r="S99" i="8"/>
  <c r="V99" i="8"/>
  <c r="Y99" i="8"/>
  <c r="AB99" i="8"/>
  <c r="AE99" i="8"/>
  <c r="AH99" i="8"/>
  <c r="AK99" i="8"/>
  <c r="D100" i="8"/>
  <c r="G100" i="8"/>
  <c r="J100" i="8"/>
  <c r="M100" i="8"/>
  <c r="P100" i="8"/>
  <c r="S100" i="8"/>
  <c r="V100" i="8"/>
  <c r="Y100" i="8"/>
  <c r="AB100" i="8"/>
  <c r="AE100" i="8"/>
  <c r="AH100" i="8"/>
  <c r="AK100" i="8"/>
  <c r="D101" i="8"/>
  <c r="G101" i="8"/>
  <c r="J101" i="8"/>
  <c r="M101" i="8"/>
  <c r="P101" i="8"/>
  <c r="S101" i="8"/>
  <c r="V101" i="8"/>
  <c r="Y101" i="8"/>
  <c r="AB101" i="8"/>
  <c r="AE101" i="8"/>
  <c r="AH101" i="8"/>
  <c r="AK101" i="8"/>
  <c r="D102" i="8"/>
  <c r="G102" i="8"/>
  <c r="J102" i="8"/>
  <c r="M102" i="8"/>
  <c r="P102" i="8"/>
  <c r="S102" i="8"/>
  <c r="V102" i="8"/>
  <c r="Y102" i="8"/>
  <c r="AB102" i="8"/>
  <c r="AE102" i="8"/>
  <c r="AH102" i="8"/>
  <c r="AK102" i="8"/>
  <c r="D103" i="8"/>
  <c r="G103" i="8"/>
  <c r="J103" i="8"/>
  <c r="M103" i="8"/>
  <c r="P103" i="8"/>
  <c r="S103" i="8"/>
  <c r="V103" i="8"/>
  <c r="Y103" i="8"/>
  <c r="AB103" i="8"/>
  <c r="AE103" i="8"/>
  <c r="AH103" i="8"/>
  <c r="AK103" i="8"/>
  <c r="D104" i="8"/>
  <c r="G104" i="8"/>
  <c r="J104" i="8"/>
  <c r="M104" i="8"/>
  <c r="P104" i="8"/>
  <c r="S104" i="8"/>
  <c r="V104" i="8"/>
  <c r="Y104" i="8"/>
  <c r="AB104" i="8"/>
  <c r="AE104" i="8"/>
  <c r="AH104" i="8"/>
  <c r="AK104" i="8"/>
  <c r="D105" i="8"/>
  <c r="G105" i="8"/>
  <c r="J105" i="8"/>
  <c r="M105" i="8"/>
  <c r="P105" i="8"/>
  <c r="S105" i="8"/>
  <c r="V105" i="8"/>
  <c r="Y105" i="8"/>
  <c r="AB105" i="8"/>
  <c r="AE105" i="8"/>
  <c r="AH105" i="8"/>
  <c r="AK105" i="8"/>
  <c r="D106" i="8"/>
  <c r="G106" i="8"/>
  <c r="J106" i="8"/>
  <c r="M106" i="8"/>
  <c r="P106" i="8"/>
  <c r="S106" i="8"/>
  <c r="V106" i="8"/>
  <c r="Y106" i="8"/>
  <c r="AB106" i="8"/>
  <c r="AE106" i="8"/>
  <c r="AH106" i="8"/>
  <c r="AK106" i="8"/>
  <c r="D107" i="8"/>
  <c r="G107" i="8"/>
  <c r="J107" i="8"/>
  <c r="M107" i="8"/>
  <c r="P107" i="8"/>
  <c r="S107" i="8"/>
  <c r="V107" i="8"/>
  <c r="Y107" i="8"/>
  <c r="AB107" i="8"/>
  <c r="AE107" i="8"/>
  <c r="AH107" i="8"/>
  <c r="AK107" i="8"/>
  <c r="D108" i="8"/>
  <c r="G108" i="8"/>
  <c r="J108" i="8"/>
  <c r="M108" i="8"/>
  <c r="P108" i="8"/>
  <c r="S108" i="8"/>
  <c r="V108" i="8"/>
  <c r="Y108" i="8"/>
  <c r="AB108" i="8"/>
  <c r="AE108" i="8"/>
  <c r="AH108" i="8"/>
  <c r="AK108" i="8"/>
  <c r="D109" i="8"/>
  <c r="J109" i="8"/>
  <c r="M109" i="8"/>
  <c r="P109" i="8"/>
  <c r="S109" i="8"/>
  <c r="S113" i="8" s="1"/>
  <c r="V109" i="8"/>
  <c r="Y109" i="8"/>
  <c r="AB109" i="8"/>
  <c r="AE109" i="8"/>
  <c r="AE113" i="8" s="1"/>
  <c r="AH109" i="8"/>
  <c r="AK109" i="8"/>
  <c r="D110" i="8"/>
  <c r="J110" i="8"/>
  <c r="J113" i="8" s="1"/>
  <c r="M110" i="8"/>
  <c r="P110" i="8"/>
  <c r="S110" i="8"/>
  <c r="V110" i="8"/>
  <c r="Y110" i="8"/>
  <c r="AB110" i="8"/>
  <c r="AE110" i="8"/>
  <c r="AH110" i="8"/>
  <c r="AH113" i="8" s="1"/>
  <c r="AK110" i="8"/>
  <c r="D111" i="8"/>
  <c r="J111" i="8"/>
  <c r="P111" i="8"/>
  <c r="V111" i="8"/>
  <c r="Y111" i="8"/>
  <c r="AE111" i="8"/>
  <c r="AK111" i="8"/>
  <c r="AK113" i="8" s="1"/>
  <c r="G113" i="8"/>
  <c r="M113" i="8"/>
  <c r="V113" i="8"/>
  <c r="Y113" i="8"/>
  <c r="D120" i="8"/>
  <c r="G120" i="8"/>
  <c r="J120" i="8"/>
  <c r="M120" i="8"/>
  <c r="M152" i="8" s="1"/>
  <c r="P120" i="8"/>
  <c r="S120" i="8"/>
  <c r="V120" i="8"/>
  <c r="Y120" i="8"/>
  <c r="Y152" i="8" s="1"/>
  <c r="AB120" i="8"/>
  <c r="AE120" i="8"/>
  <c r="AH120" i="8"/>
  <c r="AK120" i="8"/>
  <c r="AK152" i="8" s="1"/>
  <c r="D121" i="8"/>
  <c r="G121" i="8"/>
  <c r="J121" i="8"/>
  <c r="M121" i="8"/>
  <c r="P121" i="8"/>
  <c r="S121" i="8"/>
  <c r="V121" i="8"/>
  <c r="Y121" i="8"/>
  <c r="AB121" i="8"/>
  <c r="AE121" i="8"/>
  <c r="AH121" i="8"/>
  <c r="AK121" i="8"/>
  <c r="D122" i="8"/>
  <c r="G122" i="8"/>
  <c r="J122" i="8"/>
  <c r="M122" i="8"/>
  <c r="P122" i="8"/>
  <c r="S122" i="8"/>
  <c r="V122" i="8"/>
  <c r="Y122" i="8"/>
  <c r="AB122" i="8"/>
  <c r="AE122" i="8"/>
  <c r="AH122" i="8"/>
  <c r="AK122" i="8"/>
  <c r="D123" i="8"/>
  <c r="G123" i="8"/>
  <c r="J123" i="8"/>
  <c r="M123" i="8"/>
  <c r="P123" i="8"/>
  <c r="S123" i="8"/>
  <c r="V123" i="8"/>
  <c r="Y123" i="8"/>
  <c r="AB123" i="8"/>
  <c r="AE123" i="8"/>
  <c r="AH123" i="8"/>
  <c r="AK123" i="8"/>
  <c r="D124" i="8"/>
  <c r="G124" i="8"/>
  <c r="J124" i="8"/>
  <c r="M124" i="8"/>
  <c r="P124" i="8"/>
  <c r="S124" i="8"/>
  <c r="V124" i="8"/>
  <c r="Y124" i="8"/>
  <c r="AB124" i="8"/>
  <c r="AE124" i="8"/>
  <c r="AH124" i="8"/>
  <c r="AK124" i="8"/>
  <c r="D125" i="8"/>
  <c r="G125" i="8"/>
  <c r="J125" i="8"/>
  <c r="M125" i="8"/>
  <c r="P125" i="8"/>
  <c r="S125" i="8"/>
  <c r="V125" i="8"/>
  <c r="Y125" i="8"/>
  <c r="AB125" i="8"/>
  <c r="AE125" i="8"/>
  <c r="AH125" i="8"/>
  <c r="AK125" i="8"/>
  <c r="D126" i="8"/>
  <c r="G126" i="8"/>
  <c r="J126" i="8"/>
  <c r="M126" i="8"/>
  <c r="P126" i="8"/>
  <c r="S126" i="8"/>
  <c r="V126" i="8"/>
  <c r="Y126" i="8"/>
  <c r="AB126" i="8"/>
  <c r="AE126" i="8"/>
  <c r="AH126" i="8"/>
  <c r="AK126" i="8"/>
  <c r="D127" i="8"/>
  <c r="G127" i="8"/>
  <c r="J127" i="8"/>
  <c r="M127" i="8"/>
  <c r="P127" i="8"/>
  <c r="S127" i="8"/>
  <c r="V127" i="8"/>
  <c r="Y127" i="8"/>
  <c r="AB127" i="8"/>
  <c r="AE127" i="8"/>
  <c r="AH127" i="8"/>
  <c r="AK127" i="8"/>
  <c r="D128" i="8"/>
  <c r="G128" i="8"/>
  <c r="J128" i="8"/>
  <c r="M128" i="8"/>
  <c r="P128" i="8"/>
  <c r="S128" i="8"/>
  <c r="V128" i="8"/>
  <c r="Y128" i="8"/>
  <c r="AB128" i="8"/>
  <c r="AE128" i="8"/>
  <c r="AH128" i="8"/>
  <c r="AK128" i="8"/>
  <c r="D129" i="8"/>
  <c r="G129" i="8"/>
  <c r="J129" i="8"/>
  <c r="M129" i="8"/>
  <c r="P129" i="8"/>
  <c r="S129" i="8"/>
  <c r="V129" i="8"/>
  <c r="Y129" i="8"/>
  <c r="AB129" i="8"/>
  <c r="AE129" i="8"/>
  <c r="AH129" i="8"/>
  <c r="AK129" i="8"/>
  <c r="D130" i="8"/>
  <c r="G130" i="8"/>
  <c r="J130" i="8"/>
  <c r="M130" i="8"/>
  <c r="P130" i="8"/>
  <c r="S130" i="8"/>
  <c r="V130" i="8"/>
  <c r="Y130" i="8"/>
  <c r="AB130" i="8"/>
  <c r="AE130" i="8"/>
  <c r="AH130" i="8"/>
  <c r="AK130" i="8"/>
  <c r="D131" i="8"/>
  <c r="G131" i="8"/>
  <c r="J131" i="8"/>
  <c r="M131" i="8"/>
  <c r="P131" i="8"/>
  <c r="S131" i="8"/>
  <c r="V131" i="8"/>
  <c r="Y131" i="8"/>
  <c r="AB131" i="8"/>
  <c r="AE131" i="8"/>
  <c r="AH131" i="8"/>
  <c r="AK131" i="8"/>
  <c r="D132" i="8"/>
  <c r="G132" i="8"/>
  <c r="J132" i="8"/>
  <c r="M132" i="8"/>
  <c r="P132" i="8"/>
  <c r="S132" i="8"/>
  <c r="V132" i="8"/>
  <c r="Y132" i="8"/>
  <c r="AB132" i="8"/>
  <c r="AE132" i="8"/>
  <c r="AH132" i="8"/>
  <c r="AK132" i="8"/>
  <c r="D133" i="8"/>
  <c r="G133" i="8"/>
  <c r="J133" i="8"/>
  <c r="M133" i="8"/>
  <c r="P133" i="8"/>
  <c r="S133" i="8"/>
  <c r="V133" i="8"/>
  <c r="Y133" i="8"/>
  <c r="AB133" i="8"/>
  <c r="AE133" i="8"/>
  <c r="AH133" i="8"/>
  <c r="AK133" i="8"/>
  <c r="D134" i="8"/>
  <c r="G134" i="8"/>
  <c r="J134" i="8"/>
  <c r="M134" i="8"/>
  <c r="P134" i="8"/>
  <c r="S134" i="8"/>
  <c r="V134" i="8"/>
  <c r="Y134" i="8"/>
  <c r="AB134" i="8"/>
  <c r="AE134" i="8"/>
  <c r="AH134" i="8"/>
  <c r="AK134" i="8"/>
  <c r="D135" i="8"/>
  <c r="G135" i="8"/>
  <c r="J135" i="8"/>
  <c r="M135" i="8"/>
  <c r="P135" i="8"/>
  <c r="S135" i="8"/>
  <c r="V135" i="8"/>
  <c r="Y135" i="8"/>
  <c r="AB135" i="8"/>
  <c r="AE135" i="8"/>
  <c r="AH135" i="8"/>
  <c r="AK135" i="8"/>
  <c r="D136" i="8"/>
  <c r="G136" i="8"/>
  <c r="J136" i="8"/>
  <c r="M136" i="8"/>
  <c r="P136" i="8"/>
  <c r="S136" i="8"/>
  <c r="V136" i="8"/>
  <c r="Y136" i="8"/>
  <c r="AB136" i="8"/>
  <c r="AE136" i="8"/>
  <c r="AH136" i="8"/>
  <c r="AK136" i="8"/>
  <c r="D137" i="8"/>
  <c r="G137" i="8"/>
  <c r="J137" i="8"/>
  <c r="M137" i="8"/>
  <c r="P137" i="8"/>
  <c r="S137" i="8"/>
  <c r="V137" i="8"/>
  <c r="Y137" i="8"/>
  <c r="AB137" i="8"/>
  <c r="AE137" i="8"/>
  <c r="AH137" i="8"/>
  <c r="AK137" i="8"/>
  <c r="D138" i="8"/>
  <c r="G138" i="8"/>
  <c r="J138" i="8"/>
  <c r="M138" i="8"/>
  <c r="P138" i="8"/>
  <c r="S138" i="8"/>
  <c r="V138" i="8"/>
  <c r="Y138" i="8"/>
  <c r="AB138" i="8"/>
  <c r="AE138" i="8"/>
  <c r="AH138" i="8"/>
  <c r="AK138" i="8"/>
  <c r="D139" i="8"/>
  <c r="G139" i="8"/>
  <c r="J139" i="8"/>
  <c r="M139" i="8"/>
  <c r="P139" i="8"/>
  <c r="S139" i="8"/>
  <c r="V139" i="8"/>
  <c r="Y139" i="8"/>
  <c r="AB139" i="8"/>
  <c r="AE139" i="8"/>
  <c r="AH139" i="8"/>
  <c r="AK139" i="8"/>
  <c r="D140" i="8"/>
  <c r="G140" i="8"/>
  <c r="J140" i="8"/>
  <c r="M140" i="8"/>
  <c r="P140" i="8"/>
  <c r="S140" i="8"/>
  <c r="V140" i="8"/>
  <c r="Y140" i="8"/>
  <c r="AB140" i="8"/>
  <c r="AE140" i="8"/>
  <c r="AH140" i="8"/>
  <c r="AK140" i="8"/>
  <c r="D141" i="8"/>
  <c r="G141" i="8"/>
  <c r="J141" i="8"/>
  <c r="M141" i="8"/>
  <c r="P141" i="8"/>
  <c r="S141" i="8"/>
  <c r="V141" i="8"/>
  <c r="Y141" i="8"/>
  <c r="AB141" i="8"/>
  <c r="AE141" i="8"/>
  <c r="AH141" i="8"/>
  <c r="AK141" i="8"/>
  <c r="D142" i="8"/>
  <c r="G142" i="8"/>
  <c r="J142" i="8"/>
  <c r="M142" i="8"/>
  <c r="P142" i="8"/>
  <c r="S142" i="8"/>
  <c r="V142" i="8"/>
  <c r="Y142" i="8"/>
  <c r="AB142" i="8"/>
  <c r="AE142" i="8"/>
  <c r="AH142" i="8"/>
  <c r="AK142" i="8"/>
  <c r="D143" i="8"/>
  <c r="G143" i="8"/>
  <c r="J143" i="8"/>
  <c r="M143" i="8"/>
  <c r="P143" i="8"/>
  <c r="S143" i="8"/>
  <c r="V143" i="8"/>
  <c r="Y143" i="8"/>
  <c r="AB143" i="8"/>
  <c r="AE143" i="8"/>
  <c r="AH143" i="8"/>
  <c r="AK143" i="8"/>
  <c r="D144" i="8"/>
  <c r="G144" i="8"/>
  <c r="J144" i="8"/>
  <c r="M144" i="8"/>
  <c r="P144" i="8"/>
  <c r="S144" i="8"/>
  <c r="V144" i="8"/>
  <c r="Y144" i="8"/>
  <c r="AB144" i="8"/>
  <c r="AE144" i="8"/>
  <c r="AH144" i="8"/>
  <c r="AK144" i="8"/>
  <c r="D145" i="8"/>
  <c r="G145" i="8"/>
  <c r="J145" i="8"/>
  <c r="M145" i="8"/>
  <c r="P145" i="8"/>
  <c r="S145" i="8"/>
  <c r="V145" i="8"/>
  <c r="Y145" i="8"/>
  <c r="AB145" i="8"/>
  <c r="AE145" i="8"/>
  <c r="AH145" i="8"/>
  <c r="AK145" i="8"/>
  <c r="D146" i="8"/>
  <c r="G146" i="8"/>
  <c r="J146" i="8"/>
  <c r="M146" i="8"/>
  <c r="P146" i="8"/>
  <c r="S146" i="8"/>
  <c r="V146" i="8"/>
  <c r="Y146" i="8"/>
  <c r="AB146" i="8"/>
  <c r="AE146" i="8"/>
  <c r="AH146" i="8"/>
  <c r="AK146" i="8"/>
  <c r="D147" i="8"/>
  <c r="G147" i="8"/>
  <c r="J147" i="8"/>
  <c r="M147" i="8"/>
  <c r="P147" i="8"/>
  <c r="S147" i="8"/>
  <c r="V147" i="8"/>
  <c r="Y147" i="8"/>
  <c r="AB147" i="8"/>
  <c r="AE147" i="8"/>
  <c r="AH147" i="8"/>
  <c r="AK147" i="8"/>
  <c r="D148" i="8"/>
  <c r="J148" i="8"/>
  <c r="M148" i="8"/>
  <c r="P148" i="8"/>
  <c r="P152" i="8" s="1"/>
  <c r="S148" i="8"/>
  <c r="V148" i="8"/>
  <c r="Y148" i="8"/>
  <c r="AB148" i="8"/>
  <c r="AB152" i="8" s="1"/>
  <c r="AE148" i="8"/>
  <c r="AH148" i="8"/>
  <c r="AK148" i="8"/>
  <c r="D149" i="8"/>
  <c r="D152" i="8" s="1"/>
  <c r="J149" i="8"/>
  <c r="M149" i="8"/>
  <c r="P149" i="8"/>
  <c r="S149" i="8"/>
  <c r="V149" i="8"/>
  <c r="Y149" i="8"/>
  <c r="AB149" i="8"/>
  <c r="AE149" i="8"/>
  <c r="AE152" i="8" s="1"/>
  <c r="AH149" i="8"/>
  <c r="AK149" i="8"/>
  <c r="D150" i="8"/>
  <c r="J150" i="8"/>
  <c r="P150" i="8"/>
  <c r="V150" i="8"/>
  <c r="Y150" i="8"/>
  <c r="AE150" i="8"/>
  <c r="AK150" i="8"/>
  <c r="G152" i="8"/>
  <c r="J152" i="8"/>
  <c r="S152" i="8"/>
  <c r="V152" i="8"/>
  <c r="AH152" i="8"/>
  <c r="D159" i="8"/>
  <c r="D191" i="8" s="1"/>
  <c r="G159" i="8"/>
  <c r="G191" i="8" s="1"/>
  <c r="J159" i="8"/>
  <c r="J191" i="8" s="1"/>
  <c r="M159" i="8"/>
  <c r="P159" i="8"/>
  <c r="S159" i="8"/>
  <c r="V159" i="8"/>
  <c r="Y159" i="8"/>
  <c r="AB159" i="8"/>
  <c r="AB191" i="8" s="1"/>
  <c r="AE159" i="8"/>
  <c r="AE191" i="8" s="1"/>
  <c r="AH159" i="8"/>
  <c r="AH191" i="8" s="1"/>
  <c r="AK159" i="8"/>
  <c r="D160" i="8"/>
  <c r="G160" i="8"/>
  <c r="J160" i="8"/>
  <c r="M160" i="8"/>
  <c r="P160" i="8"/>
  <c r="S160" i="8"/>
  <c r="V160" i="8"/>
  <c r="Y160" i="8"/>
  <c r="AB160" i="8"/>
  <c r="AE160" i="8"/>
  <c r="AH160" i="8"/>
  <c r="AK160" i="8"/>
  <c r="D161" i="8"/>
  <c r="G161" i="8"/>
  <c r="J161" i="8"/>
  <c r="M161" i="8"/>
  <c r="P161" i="8"/>
  <c r="S161" i="8"/>
  <c r="V161" i="8"/>
  <c r="Y161" i="8"/>
  <c r="AB161" i="8"/>
  <c r="AE161" i="8"/>
  <c r="AH161" i="8"/>
  <c r="AK161" i="8"/>
  <c r="D162" i="8"/>
  <c r="G162" i="8"/>
  <c r="J162" i="8"/>
  <c r="M162" i="8"/>
  <c r="P162" i="8"/>
  <c r="S162" i="8"/>
  <c r="V162" i="8"/>
  <c r="Y162" i="8"/>
  <c r="AB162" i="8"/>
  <c r="AE162" i="8"/>
  <c r="AH162" i="8"/>
  <c r="AK162" i="8"/>
  <c r="D163" i="8"/>
  <c r="G163" i="8"/>
  <c r="J163" i="8"/>
  <c r="M163" i="8"/>
  <c r="P163" i="8"/>
  <c r="S163" i="8"/>
  <c r="V163" i="8"/>
  <c r="Y163" i="8"/>
  <c r="AB163" i="8"/>
  <c r="AE163" i="8"/>
  <c r="AH163" i="8"/>
  <c r="AK163" i="8"/>
  <c r="D164" i="8"/>
  <c r="G164" i="8"/>
  <c r="J164" i="8"/>
  <c r="M164" i="8"/>
  <c r="P164" i="8"/>
  <c r="S164" i="8"/>
  <c r="V164" i="8"/>
  <c r="Y164" i="8"/>
  <c r="AB164" i="8"/>
  <c r="AE164" i="8"/>
  <c r="AH164" i="8"/>
  <c r="AK164" i="8"/>
  <c r="D165" i="8"/>
  <c r="G165" i="8"/>
  <c r="J165" i="8"/>
  <c r="M165" i="8"/>
  <c r="P165" i="8"/>
  <c r="S165" i="8"/>
  <c r="V165" i="8"/>
  <c r="Y165" i="8"/>
  <c r="AB165" i="8"/>
  <c r="AE165" i="8"/>
  <c r="AH165" i="8"/>
  <c r="AK165" i="8"/>
  <c r="D166" i="8"/>
  <c r="G166" i="8"/>
  <c r="J166" i="8"/>
  <c r="M166" i="8"/>
  <c r="P166" i="8"/>
  <c r="S166" i="8"/>
  <c r="V166" i="8"/>
  <c r="Y166" i="8"/>
  <c r="AB166" i="8"/>
  <c r="AE166" i="8"/>
  <c r="AH166" i="8"/>
  <c r="AK166" i="8"/>
  <c r="D167" i="8"/>
  <c r="G167" i="8"/>
  <c r="J167" i="8"/>
  <c r="M167" i="8"/>
  <c r="P167" i="8"/>
  <c r="S167" i="8"/>
  <c r="V167" i="8"/>
  <c r="Y167" i="8"/>
  <c r="AB167" i="8"/>
  <c r="AE167" i="8"/>
  <c r="AH167" i="8"/>
  <c r="AK167" i="8"/>
  <c r="D168" i="8"/>
  <c r="G168" i="8"/>
  <c r="J168" i="8"/>
  <c r="M168" i="8"/>
  <c r="P168" i="8"/>
  <c r="S168" i="8"/>
  <c r="V168" i="8"/>
  <c r="Y168" i="8"/>
  <c r="AB168" i="8"/>
  <c r="AE168" i="8"/>
  <c r="AH168" i="8"/>
  <c r="AK168" i="8"/>
  <c r="D169" i="8"/>
  <c r="G169" i="8"/>
  <c r="J169" i="8"/>
  <c r="M169" i="8"/>
  <c r="P169" i="8"/>
  <c r="S169" i="8"/>
  <c r="V169" i="8"/>
  <c r="Y169" i="8"/>
  <c r="AB169" i="8"/>
  <c r="AE169" i="8"/>
  <c r="AH169" i="8"/>
  <c r="AK169" i="8"/>
  <c r="D170" i="8"/>
  <c r="G170" i="8"/>
  <c r="J170" i="8"/>
  <c r="M170" i="8"/>
  <c r="P170" i="8"/>
  <c r="S170" i="8"/>
  <c r="V170" i="8"/>
  <c r="Y170" i="8"/>
  <c r="AB170" i="8"/>
  <c r="AE170" i="8"/>
  <c r="AH170" i="8"/>
  <c r="AK170" i="8"/>
  <c r="D171" i="8"/>
  <c r="G171" i="8"/>
  <c r="J171" i="8"/>
  <c r="M171" i="8"/>
  <c r="P171" i="8"/>
  <c r="S171" i="8"/>
  <c r="V171" i="8"/>
  <c r="Y171" i="8"/>
  <c r="AB171" i="8"/>
  <c r="AE171" i="8"/>
  <c r="AH171" i="8"/>
  <c r="AK171" i="8"/>
  <c r="D172" i="8"/>
  <c r="G172" i="8"/>
  <c r="J172" i="8"/>
  <c r="M172" i="8"/>
  <c r="P172" i="8"/>
  <c r="S172" i="8"/>
  <c r="V172" i="8"/>
  <c r="Y172" i="8"/>
  <c r="AB172" i="8"/>
  <c r="AE172" i="8"/>
  <c r="AH172" i="8"/>
  <c r="AK172" i="8"/>
  <c r="D173" i="8"/>
  <c r="G173" i="8"/>
  <c r="J173" i="8"/>
  <c r="M173" i="8"/>
  <c r="P173" i="8"/>
  <c r="S173" i="8"/>
  <c r="V173" i="8"/>
  <c r="Y173" i="8"/>
  <c r="AB173" i="8"/>
  <c r="AE173" i="8"/>
  <c r="AH173" i="8"/>
  <c r="AK173" i="8"/>
  <c r="D174" i="8"/>
  <c r="G174" i="8"/>
  <c r="J174" i="8"/>
  <c r="M174" i="8"/>
  <c r="P174" i="8"/>
  <c r="S174" i="8"/>
  <c r="V174" i="8"/>
  <c r="Y174" i="8"/>
  <c r="AB174" i="8"/>
  <c r="AE174" i="8"/>
  <c r="AH174" i="8"/>
  <c r="AK174" i="8"/>
  <c r="D175" i="8"/>
  <c r="G175" i="8"/>
  <c r="J175" i="8"/>
  <c r="M175" i="8"/>
  <c r="P175" i="8"/>
  <c r="S175" i="8"/>
  <c r="V175" i="8"/>
  <c r="Y175" i="8"/>
  <c r="AB175" i="8"/>
  <c r="AE175" i="8"/>
  <c r="AH175" i="8"/>
  <c r="AK175" i="8"/>
  <c r="D176" i="8"/>
  <c r="G176" i="8"/>
  <c r="J176" i="8"/>
  <c r="M176" i="8"/>
  <c r="P176" i="8"/>
  <c r="S176" i="8"/>
  <c r="V176" i="8"/>
  <c r="Y176" i="8"/>
  <c r="AB176" i="8"/>
  <c r="AE176" i="8"/>
  <c r="AH176" i="8"/>
  <c r="AK176" i="8"/>
  <c r="D177" i="8"/>
  <c r="G177" i="8"/>
  <c r="J177" i="8"/>
  <c r="M177" i="8"/>
  <c r="P177" i="8"/>
  <c r="S177" i="8"/>
  <c r="V177" i="8"/>
  <c r="Y177" i="8"/>
  <c r="AB177" i="8"/>
  <c r="AE177" i="8"/>
  <c r="AH177" i="8"/>
  <c r="AK177" i="8"/>
  <c r="D178" i="8"/>
  <c r="G178" i="8"/>
  <c r="J178" i="8"/>
  <c r="M178" i="8"/>
  <c r="P178" i="8"/>
  <c r="S178" i="8"/>
  <c r="V178" i="8"/>
  <c r="Y178" i="8"/>
  <c r="AB178" i="8"/>
  <c r="AE178" i="8"/>
  <c r="AH178" i="8"/>
  <c r="AK178" i="8"/>
  <c r="D179" i="8"/>
  <c r="G179" i="8"/>
  <c r="J179" i="8"/>
  <c r="M179" i="8"/>
  <c r="P179" i="8"/>
  <c r="S179" i="8"/>
  <c r="V179" i="8"/>
  <c r="Y179" i="8"/>
  <c r="AB179" i="8"/>
  <c r="AE179" i="8"/>
  <c r="AH179" i="8"/>
  <c r="AK179" i="8"/>
  <c r="D180" i="8"/>
  <c r="G180" i="8"/>
  <c r="J180" i="8"/>
  <c r="M180" i="8"/>
  <c r="P180" i="8"/>
  <c r="S180" i="8"/>
  <c r="V180" i="8"/>
  <c r="Y180" i="8"/>
  <c r="AB180" i="8"/>
  <c r="AE180" i="8"/>
  <c r="AH180" i="8"/>
  <c r="AK180" i="8"/>
  <c r="D181" i="8"/>
  <c r="G181" i="8"/>
  <c r="J181" i="8"/>
  <c r="M181" i="8"/>
  <c r="P181" i="8"/>
  <c r="S181" i="8"/>
  <c r="V181" i="8"/>
  <c r="Y181" i="8"/>
  <c r="AE181" i="8"/>
  <c r="AH181" i="8"/>
  <c r="AK181" i="8"/>
  <c r="AK191" i="8" s="1"/>
  <c r="D182" i="8"/>
  <c r="G182" i="8"/>
  <c r="J182" i="8"/>
  <c r="M182" i="8"/>
  <c r="M191" i="8" s="1"/>
  <c r="P182" i="8"/>
  <c r="S182" i="8"/>
  <c r="V182" i="8"/>
  <c r="Y182" i="8"/>
  <c r="Y191" i="8" s="1"/>
  <c r="AB182" i="8"/>
  <c r="AE182" i="8"/>
  <c r="AH182" i="8"/>
  <c r="AK182" i="8"/>
  <c r="D183" i="8"/>
  <c r="G183" i="8"/>
  <c r="J183" i="8"/>
  <c r="M183" i="8"/>
  <c r="P183" i="8"/>
  <c r="S183" i="8"/>
  <c r="V183" i="8"/>
  <c r="Y183" i="8"/>
  <c r="AB183" i="8"/>
  <c r="AE183" i="8"/>
  <c r="AH183" i="8"/>
  <c r="AK183" i="8"/>
  <c r="D184" i="8"/>
  <c r="G184" i="8"/>
  <c r="J184" i="8"/>
  <c r="M184" i="8"/>
  <c r="P184" i="8"/>
  <c r="S184" i="8"/>
  <c r="V184" i="8"/>
  <c r="Y184" i="8"/>
  <c r="AB184" i="8"/>
  <c r="AE184" i="8"/>
  <c r="AH184" i="8"/>
  <c r="AK184" i="8"/>
  <c r="D185" i="8"/>
  <c r="G185" i="8"/>
  <c r="J185" i="8"/>
  <c r="M185" i="8"/>
  <c r="P185" i="8"/>
  <c r="S185" i="8"/>
  <c r="V185" i="8"/>
  <c r="Y185" i="8"/>
  <c r="AB185" i="8"/>
  <c r="AE185" i="8"/>
  <c r="AH185" i="8"/>
  <c r="AK185" i="8"/>
  <c r="D186" i="8"/>
  <c r="G186" i="8"/>
  <c r="J186" i="8"/>
  <c r="M186" i="8"/>
  <c r="P186" i="8"/>
  <c r="S186" i="8"/>
  <c r="V186" i="8"/>
  <c r="Y186" i="8"/>
  <c r="AB186" i="8"/>
  <c r="AE186" i="8"/>
  <c r="AH186" i="8"/>
  <c r="AK186" i="8"/>
  <c r="D187" i="8"/>
  <c r="J187" i="8"/>
  <c r="M187" i="8"/>
  <c r="P187" i="8"/>
  <c r="P191" i="8" s="1"/>
  <c r="S187" i="8"/>
  <c r="V187" i="8"/>
  <c r="Y187" i="8"/>
  <c r="AB187" i="8"/>
  <c r="AE187" i="8"/>
  <c r="AH187" i="8"/>
  <c r="AK187" i="8"/>
  <c r="D188" i="8"/>
  <c r="J188" i="8"/>
  <c r="M188" i="8"/>
  <c r="P188" i="8"/>
  <c r="S188" i="8"/>
  <c r="V188" i="8"/>
  <c r="Y188" i="8"/>
  <c r="AB188" i="8"/>
  <c r="AE188" i="8"/>
  <c r="AH188" i="8"/>
  <c r="AK188" i="8"/>
  <c r="D189" i="8"/>
  <c r="J189" i="8"/>
  <c r="P189" i="8"/>
  <c r="V189" i="8"/>
  <c r="Y189" i="8"/>
  <c r="AE189" i="8"/>
  <c r="AK189" i="8"/>
  <c r="S191" i="8"/>
  <c r="V191" i="8"/>
  <c r="D198" i="8"/>
  <c r="D230" i="8" s="1"/>
  <c r="G198" i="8"/>
  <c r="G230" i="8" s="1"/>
  <c r="J198" i="8"/>
  <c r="J230" i="8" s="1"/>
  <c r="M198" i="8"/>
  <c r="P198" i="8"/>
  <c r="S198" i="8"/>
  <c r="V198" i="8"/>
  <c r="Y198" i="8"/>
  <c r="AB198" i="8"/>
  <c r="AB230" i="8" s="1"/>
  <c r="AE198" i="8"/>
  <c r="AE230" i="8" s="1"/>
  <c r="AH198" i="8"/>
  <c r="AH230" i="8" s="1"/>
  <c r="AK198" i="8"/>
  <c r="D199" i="8"/>
  <c r="G199" i="8"/>
  <c r="J199" i="8"/>
  <c r="M199" i="8"/>
  <c r="P199" i="8"/>
  <c r="S199" i="8"/>
  <c r="V199" i="8"/>
  <c r="Y199" i="8"/>
  <c r="AB199" i="8"/>
  <c r="AE199" i="8"/>
  <c r="AH199" i="8"/>
  <c r="AK199" i="8"/>
  <c r="D200" i="8"/>
  <c r="G200" i="8"/>
  <c r="J200" i="8"/>
  <c r="M200" i="8"/>
  <c r="P200" i="8"/>
  <c r="S200" i="8"/>
  <c r="V200" i="8"/>
  <c r="Y200" i="8"/>
  <c r="AB200" i="8"/>
  <c r="AE200" i="8"/>
  <c r="AH200" i="8"/>
  <c r="AK200" i="8"/>
  <c r="D201" i="8"/>
  <c r="G201" i="8"/>
  <c r="J201" i="8"/>
  <c r="M201" i="8"/>
  <c r="P201" i="8"/>
  <c r="S201" i="8"/>
  <c r="V201" i="8"/>
  <c r="Y201" i="8"/>
  <c r="AB201" i="8"/>
  <c r="AE201" i="8"/>
  <c r="AH201" i="8"/>
  <c r="AK201" i="8"/>
  <c r="D202" i="8"/>
  <c r="G202" i="8"/>
  <c r="J202" i="8"/>
  <c r="M202" i="8"/>
  <c r="P202" i="8"/>
  <c r="S202" i="8"/>
  <c r="V202" i="8"/>
  <c r="Y202" i="8"/>
  <c r="AB202" i="8"/>
  <c r="AE202" i="8"/>
  <c r="AH202" i="8"/>
  <c r="AK202" i="8"/>
  <c r="D203" i="8"/>
  <c r="G203" i="8"/>
  <c r="J203" i="8"/>
  <c r="M203" i="8"/>
  <c r="P203" i="8"/>
  <c r="S203" i="8"/>
  <c r="V203" i="8"/>
  <c r="Y203" i="8"/>
  <c r="AB203" i="8"/>
  <c r="AE203" i="8"/>
  <c r="AH203" i="8"/>
  <c r="AK203" i="8"/>
  <c r="D204" i="8"/>
  <c r="G204" i="8"/>
  <c r="J204" i="8"/>
  <c r="M204" i="8"/>
  <c r="P204" i="8"/>
  <c r="S204" i="8"/>
  <c r="V204" i="8"/>
  <c r="Y204" i="8"/>
  <c r="AB204" i="8"/>
  <c r="AE204" i="8"/>
  <c r="AH204" i="8"/>
  <c r="AK204" i="8"/>
  <c r="D205" i="8"/>
  <c r="G205" i="8"/>
  <c r="J205" i="8"/>
  <c r="M205" i="8"/>
  <c r="P205" i="8"/>
  <c r="S205" i="8"/>
  <c r="V205" i="8"/>
  <c r="Y205" i="8"/>
  <c r="AB205" i="8"/>
  <c r="AE205" i="8"/>
  <c r="AH205" i="8"/>
  <c r="AK205" i="8"/>
  <c r="D206" i="8"/>
  <c r="G206" i="8"/>
  <c r="J206" i="8"/>
  <c r="M206" i="8"/>
  <c r="P206" i="8"/>
  <c r="S206" i="8"/>
  <c r="V206" i="8"/>
  <c r="Y206" i="8"/>
  <c r="AB206" i="8"/>
  <c r="AE206" i="8"/>
  <c r="AH206" i="8"/>
  <c r="AK206" i="8"/>
  <c r="D207" i="8"/>
  <c r="G207" i="8"/>
  <c r="J207" i="8"/>
  <c r="M207" i="8"/>
  <c r="P207" i="8"/>
  <c r="S207" i="8"/>
  <c r="V207" i="8"/>
  <c r="Y207" i="8"/>
  <c r="AB207" i="8"/>
  <c r="AE207" i="8"/>
  <c r="AH207" i="8"/>
  <c r="AK207" i="8"/>
  <c r="D208" i="8"/>
  <c r="G208" i="8"/>
  <c r="J208" i="8"/>
  <c r="M208" i="8"/>
  <c r="P208" i="8"/>
  <c r="S208" i="8"/>
  <c r="V208" i="8"/>
  <c r="Y208" i="8"/>
  <c r="AB208" i="8"/>
  <c r="AE208" i="8"/>
  <c r="AH208" i="8"/>
  <c r="AK208" i="8"/>
  <c r="D209" i="8"/>
  <c r="G209" i="8"/>
  <c r="J209" i="8"/>
  <c r="M209" i="8"/>
  <c r="P209" i="8"/>
  <c r="S209" i="8"/>
  <c r="V209" i="8"/>
  <c r="Y209" i="8"/>
  <c r="AB209" i="8"/>
  <c r="AE209" i="8"/>
  <c r="AH209" i="8"/>
  <c r="AK209" i="8"/>
  <c r="D210" i="8"/>
  <c r="G210" i="8"/>
  <c r="J210" i="8"/>
  <c r="M210" i="8"/>
  <c r="P210" i="8"/>
  <c r="S210" i="8"/>
  <c r="V210" i="8"/>
  <c r="Y210" i="8"/>
  <c r="AB210" i="8"/>
  <c r="AE210" i="8"/>
  <c r="AH210" i="8"/>
  <c r="AK210" i="8"/>
  <c r="D211" i="8"/>
  <c r="G211" i="8"/>
  <c r="J211" i="8"/>
  <c r="M211" i="8"/>
  <c r="P211" i="8"/>
  <c r="S211" i="8"/>
  <c r="V211" i="8"/>
  <c r="Y211" i="8"/>
  <c r="AB211" i="8"/>
  <c r="AE211" i="8"/>
  <c r="AH211" i="8"/>
  <c r="AK211" i="8"/>
  <c r="D212" i="8"/>
  <c r="G212" i="8"/>
  <c r="J212" i="8"/>
  <c r="M212" i="8"/>
  <c r="P212" i="8"/>
  <c r="S212" i="8"/>
  <c r="V212" i="8"/>
  <c r="Y212" i="8"/>
  <c r="AB212" i="8"/>
  <c r="AE212" i="8"/>
  <c r="AH212" i="8"/>
  <c r="AK212" i="8"/>
  <c r="D213" i="8"/>
  <c r="G213" i="8"/>
  <c r="J213" i="8"/>
  <c r="M213" i="8"/>
  <c r="P213" i="8"/>
  <c r="S213" i="8"/>
  <c r="V213" i="8"/>
  <c r="Y213" i="8"/>
  <c r="AB213" i="8"/>
  <c r="AE213" i="8"/>
  <c r="AH213" i="8"/>
  <c r="AK213" i="8"/>
  <c r="D214" i="8"/>
  <c r="G214" i="8"/>
  <c r="J214" i="8"/>
  <c r="M214" i="8"/>
  <c r="P214" i="8"/>
  <c r="S214" i="8"/>
  <c r="V214" i="8"/>
  <c r="Y214" i="8"/>
  <c r="AB214" i="8"/>
  <c r="AE214" i="8"/>
  <c r="AH214" i="8"/>
  <c r="AK214" i="8"/>
  <c r="D215" i="8"/>
  <c r="G215" i="8"/>
  <c r="J215" i="8"/>
  <c r="M215" i="8"/>
  <c r="P215" i="8"/>
  <c r="S215" i="8"/>
  <c r="V215" i="8"/>
  <c r="Y215" i="8"/>
  <c r="AB215" i="8"/>
  <c r="AE215" i="8"/>
  <c r="AH215" i="8"/>
  <c r="AK215" i="8"/>
  <c r="D216" i="8"/>
  <c r="G216" i="8"/>
  <c r="J216" i="8"/>
  <c r="M216" i="8"/>
  <c r="P216" i="8"/>
  <c r="S216" i="8"/>
  <c r="V216" i="8"/>
  <c r="Y216" i="8"/>
  <c r="AB216" i="8"/>
  <c r="AE216" i="8"/>
  <c r="AH216" i="8"/>
  <c r="AK216" i="8"/>
  <c r="D217" i="8"/>
  <c r="G217" i="8"/>
  <c r="J217" i="8"/>
  <c r="M217" i="8"/>
  <c r="P217" i="8"/>
  <c r="S217" i="8"/>
  <c r="V217" i="8"/>
  <c r="Y217" i="8"/>
  <c r="AB217" i="8"/>
  <c r="AE217" i="8"/>
  <c r="AH217" i="8"/>
  <c r="AK217" i="8"/>
  <c r="D218" i="8"/>
  <c r="G218" i="8"/>
  <c r="J218" i="8"/>
  <c r="M218" i="8"/>
  <c r="P218" i="8"/>
  <c r="S218" i="8"/>
  <c r="V218" i="8"/>
  <c r="Y218" i="8"/>
  <c r="AB218" i="8"/>
  <c r="AE218" i="8"/>
  <c r="AH218" i="8"/>
  <c r="AK218" i="8"/>
  <c r="D219" i="8"/>
  <c r="G219" i="8"/>
  <c r="J219" i="8"/>
  <c r="M219" i="8"/>
  <c r="P219" i="8"/>
  <c r="S219" i="8"/>
  <c r="V219" i="8"/>
  <c r="Y219" i="8"/>
  <c r="AB219" i="8"/>
  <c r="AE219" i="8"/>
  <c r="AH219" i="8"/>
  <c r="AK219" i="8"/>
  <c r="D220" i="8"/>
  <c r="G220" i="8"/>
  <c r="J220" i="8"/>
  <c r="M220" i="8"/>
  <c r="P220" i="8"/>
  <c r="S220" i="8"/>
  <c r="V220" i="8"/>
  <c r="Y220" i="8"/>
  <c r="AB220" i="8"/>
  <c r="AE220" i="8"/>
  <c r="AH220" i="8"/>
  <c r="AK220" i="8"/>
  <c r="D221" i="8"/>
  <c r="G221" i="8"/>
  <c r="J221" i="8"/>
  <c r="M221" i="8"/>
  <c r="P221" i="8"/>
  <c r="S221" i="8"/>
  <c r="V221" i="8"/>
  <c r="Y221" i="8"/>
  <c r="AB221" i="8"/>
  <c r="AE221" i="8"/>
  <c r="AH221" i="8"/>
  <c r="AK221" i="8"/>
  <c r="D222" i="8"/>
  <c r="G222" i="8"/>
  <c r="J222" i="8"/>
  <c r="M222" i="8"/>
  <c r="P222" i="8"/>
  <c r="S222" i="8"/>
  <c r="V222" i="8"/>
  <c r="Y222" i="8"/>
  <c r="AB222" i="8"/>
  <c r="AE222" i="8"/>
  <c r="AH222" i="8"/>
  <c r="AK222" i="8"/>
  <c r="D223" i="8"/>
  <c r="G223" i="8"/>
  <c r="J223" i="8"/>
  <c r="M223" i="8"/>
  <c r="P223" i="8"/>
  <c r="S223" i="8"/>
  <c r="V223" i="8"/>
  <c r="Y223" i="8"/>
  <c r="AB223" i="8"/>
  <c r="AE223" i="8"/>
  <c r="AH223" i="8"/>
  <c r="AK223" i="8"/>
  <c r="D224" i="8"/>
  <c r="G224" i="8"/>
  <c r="J224" i="8"/>
  <c r="M224" i="8"/>
  <c r="S224" i="8"/>
  <c r="V224" i="8"/>
  <c r="Y224" i="8"/>
  <c r="Y230" i="8" s="1"/>
  <c r="AB224" i="8"/>
  <c r="AE224" i="8"/>
  <c r="AH224" i="8"/>
  <c r="AK224" i="8"/>
  <c r="AK230" i="8" s="1"/>
  <c r="D225" i="8"/>
  <c r="G225" i="8"/>
  <c r="J225" i="8"/>
  <c r="M225" i="8"/>
  <c r="M230" i="8" s="1"/>
  <c r="P225" i="8"/>
  <c r="S225" i="8"/>
  <c r="V225" i="8"/>
  <c r="Y225" i="8"/>
  <c r="AB225" i="8"/>
  <c r="AE225" i="8"/>
  <c r="AH225" i="8"/>
  <c r="AK225" i="8"/>
  <c r="D226" i="8"/>
  <c r="J226" i="8"/>
  <c r="M226" i="8"/>
  <c r="P226" i="8"/>
  <c r="P230" i="8" s="1"/>
  <c r="S226" i="8"/>
  <c r="V226" i="8"/>
  <c r="Y226" i="8"/>
  <c r="AB226" i="8"/>
  <c r="AE226" i="8"/>
  <c r="AH226" i="8"/>
  <c r="AK226" i="8"/>
  <c r="D227" i="8"/>
  <c r="J227" i="8"/>
  <c r="M227" i="8"/>
  <c r="P227" i="8"/>
  <c r="S227" i="8"/>
  <c r="V227" i="8"/>
  <c r="Y227" i="8"/>
  <c r="AB227" i="8"/>
  <c r="AE227" i="8"/>
  <c r="AH227" i="8"/>
  <c r="AK227" i="8"/>
  <c r="D228" i="8"/>
  <c r="J228" i="8"/>
  <c r="P228" i="8"/>
  <c r="V228" i="8"/>
  <c r="Y228" i="8"/>
  <c r="AE228" i="8"/>
  <c r="AK228" i="8"/>
  <c r="S230" i="8"/>
  <c r="V230" i="8"/>
  <c r="D237" i="8"/>
  <c r="G237" i="8"/>
  <c r="J237" i="8"/>
  <c r="J269" i="8" s="1"/>
  <c r="M237" i="8"/>
  <c r="P237" i="8"/>
  <c r="S237" i="8"/>
  <c r="V237" i="8"/>
  <c r="V269" i="8" s="1"/>
  <c r="Y237" i="8"/>
  <c r="AB237" i="8"/>
  <c r="AE237" i="8"/>
  <c r="AH237" i="8"/>
  <c r="AH269" i="8" s="1"/>
  <c r="AK237" i="8"/>
  <c r="D238" i="8"/>
  <c r="G238" i="8"/>
  <c r="J238" i="8"/>
  <c r="M238" i="8"/>
  <c r="P238" i="8"/>
  <c r="S238" i="8"/>
  <c r="V238" i="8"/>
  <c r="Y238" i="8"/>
  <c r="AB238" i="8"/>
  <c r="AE238" i="8"/>
  <c r="AH238" i="8"/>
  <c r="AK238" i="8"/>
  <c r="D239" i="8"/>
  <c r="G239" i="8"/>
  <c r="J239" i="8"/>
  <c r="M239" i="8"/>
  <c r="P239" i="8"/>
  <c r="S239" i="8"/>
  <c r="V239" i="8"/>
  <c r="Y239" i="8"/>
  <c r="AB239" i="8"/>
  <c r="AE239" i="8"/>
  <c r="AH239" i="8"/>
  <c r="AK239" i="8"/>
  <c r="D240" i="8"/>
  <c r="G240" i="8"/>
  <c r="J240" i="8"/>
  <c r="M240" i="8"/>
  <c r="P240" i="8"/>
  <c r="S240" i="8"/>
  <c r="V240" i="8"/>
  <c r="Y240" i="8"/>
  <c r="AB240" i="8"/>
  <c r="AE240" i="8"/>
  <c r="AH240" i="8"/>
  <c r="AK240" i="8"/>
  <c r="D241" i="8"/>
  <c r="G241" i="8"/>
  <c r="J241" i="8"/>
  <c r="M241" i="8"/>
  <c r="P241" i="8"/>
  <c r="S241" i="8"/>
  <c r="V241" i="8"/>
  <c r="Y241" i="8"/>
  <c r="AB241" i="8"/>
  <c r="AE241" i="8"/>
  <c r="AH241" i="8"/>
  <c r="AK241" i="8"/>
  <c r="D242" i="8"/>
  <c r="G242" i="8"/>
  <c r="J242" i="8"/>
  <c r="M242" i="8"/>
  <c r="P242" i="8"/>
  <c r="S242" i="8"/>
  <c r="V242" i="8"/>
  <c r="Y242" i="8"/>
  <c r="AB242" i="8"/>
  <c r="AE242" i="8"/>
  <c r="AH242" i="8"/>
  <c r="AK242" i="8"/>
  <c r="D243" i="8"/>
  <c r="G243" i="8"/>
  <c r="J243" i="8"/>
  <c r="M243" i="8"/>
  <c r="P243" i="8"/>
  <c r="S243" i="8"/>
  <c r="V243" i="8"/>
  <c r="Y243" i="8"/>
  <c r="AB243" i="8"/>
  <c r="AE243" i="8"/>
  <c r="AH243" i="8"/>
  <c r="AK243" i="8"/>
  <c r="D244" i="8"/>
  <c r="G244" i="8"/>
  <c r="J244" i="8"/>
  <c r="M244" i="8"/>
  <c r="P244" i="8"/>
  <c r="S244" i="8"/>
  <c r="V244" i="8"/>
  <c r="Y244" i="8"/>
  <c r="AB244" i="8"/>
  <c r="AE244" i="8"/>
  <c r="AH244" i="8"/>
  <c r="AK244" i="8"/>
  <c r="D245" i="8"/>
  <c r="G245" i="8"/>
  <c r="J245" i="8"/>
  <c r="M245" i="8"/>
  <c r="P245" i="8"/>
  <c r="S245" i="8"/>
  <c r="V245" i="8"/>
  <c r="Y245" i="8"/>
  <c r="AB245" i="8"/>
  <c r="AE245" i="8"/>
  <c r="AH245" i="8"/>
  <c r="AK245" i="8"/>
  <c r="D246" i="8"/>
  <c r="G246" i="8"/>
  <c r="J246" i="8"/>
  <c r="M246" i="8"/>
  <c r="P246" i="8"/>
  <c r="S246" i="8"/>
  <c r="V246" i="8"/>
  <c r="Y246" i="8"/>
  <c r="AB246" i="8"/>
  <c r="AE246" i="8"/>
  <c r="AH246" i="8"/>
  <c r="AK246" i="8"/>
  <c r="D247" i="8"/>
  <c r="G247" i="8"/>
  <c r="J247" i="8"/>
  <c r="M247" i="8"/>
  <c r="P247" i="8"/>
  <c r="S247" i="8"/>
  <c r="V247" i="8"/>
  <c r="Y247" i="8"/>
  <c r="AB247" i="8"/>
  <c r="AE247" i="8"/>
  <c r="AH247" i="8"/>
  <c r="AK247" i="8"/>
  <c r="D248" i="8"/>
  <c r="G248" i="8"/>
  <c r="J248" i="8"/>
  <c r="M248" i="8"/>
  <c r="P248" i="8"/>
  <c r="S248" i="8"/>
  <c r="V248" i="8"/>
  <c r="Y248" i="8"/>
  <c r="AB248" i="8"/>
  <c r="AE248" i="8"/>
  <c r="AH248" i="8"/>
  <c r="AK248" i="8"/>
  <c r="D249" i="8"/>
  <c r="G249" i="8"/>
  <c r="J249" i="8"/>
  <c r="M249" i="8"/>
  <c r="P249" i="8"/>
  <c r="S249" i="8"/>
  <c r="V249" i="8"/>
  <c r="Y249" i="8"/>
  <c r="AB249" i="8"/>
  <c r="AE249" i="8"/>
  <c r="AH249" i="8"/>
  <c r="AK249" i="8"/>
  <c r="D250" i="8"/>
  <c r="G250" i="8"/>
  <c r="J250" i="8"/>
  <c r="M250" i="8"/>
  <c r="P250" i="8"/>
  <c r="S250" i="8"/>
  <c r="V250" i="8"/>
  <c r="Y250" i="8"/>
  <c r="AB250" i="8"/>
  <c r="AE250" i="8"/>
  <c r="AH250" i="8"/>
  <c r="AK250" i="8"/>
  <c r="D251" i="8"/>
  <c r="G251" i="8"/>
  <c r="J251" i="8"/>
  <c r="M251" i="8"/>
  <c r="P251" i="8"/>
  <c r="S251" i="8"/>
  <c r="V251" i="8"/>
  <c r="Y251" i="8"/>
  <c r="AB251" i="8"/>
  <c r="AE251" i="8"/>
  <c r="AH251" i="8"/>
  <c r="AK251" i="8"/>
  <c r="D252" i="8"/>
  <c r="G252" i="8"/>
  <c r="J252" i="8"/>
  <c r="M252" i="8"/>
  <c r="P252" i="8"/>
  <c r="S252" i="8"/>
  <c r="V252" i="8"/>
  <c r="Y252" i="8"/>
  <c r="AB252" i="8"/>
  <c r="AE252" i="8"/>
  <c r="AH252" i="8"/>
  <c r="AK252" i="8"/>
  <c r="D253" i="8"/>
  <c r="G253" i="8"/>
  <c r="J253" i="8"/>
  <c r="M253" i="8"/>
  <c r="P253" i="8"/>
  <c r="S253" i="8"/>
  <c r="V253" i="8"/>
  <c r="Y253" i="8"/>
  <c r="AB253" i="8"/>
  <c r="AE253" i="8"/>
  <c r="AH253" i="8"/>
  <c r="AK253" i="8"/>
  <c r="D254" i="8"/>
  <c r="G254" i="8"/>
  <c r="J254" i="8"/>
  <c r="M254" i="8"/>
  <c r="P254" i="8"/>
  <c r="S254" i="8"/>
  <c r="V254" i="8"/>
  <c r="Y254" i="8"/>
  <c r="AB254" i="8"/>
  <c r="AE254" i="8"/>
  <c r="AH254" i="8"/>
  <c r="AK254" i="8"/>
  <c r="D255" i="8"/>
  <c r="G255" i="8"/>
  <c r="J255" i="8"/>
  <c r="M255" i="8"/>
  <c r="P255" i="8"/>
  <c r="S255" i="8"/>
  <c r="V255" i="8"/>
  <c r="Y255" i="8"/>
  <c r="AB255" i="8"/>
  <c r="AE255" i="8"/>
  <c r="AH255" i="8"/>
  <c r="AK255" i="8"/>
  <c r="D256" i="8"/>
  <c r="G256" i="8"/>
  <c r="J256" i="8"/>
  <c r="M256" i="8"/>
  <c r="P256" i="8"/>
  <c r="S256" i="8"/>
  <c r="V256" i="8"/>
  <c r="Y256" i="8"/>
  <c r="AB256" i="8"/>
  <c r="AE256" i="8"/>
  <c r="AH256" i="8"/>
  <c r="AK256" i="8"/>
  <c r="D257" i="8"/>
  <c r="G257" i="8"/>
  <c r="J257" i="8"/>
  <c r="M257" i="8"/>
  <c r="P257" i="8"/>
  <c r="S257" i="8"/>
  <c r="V257" i="8"/>
  <c r="Y257" i="8"/>
  <c r="AB257" i="8"/>
  <c r="AE257" i="8"/>
  <c r="AH257" i="8"/>
  <c r="AK257" i="8"/>
  <c r="D258" i="8"/>
  <c r="G258" i="8"/>
  <c r="J258" i="8"/>
  <c r="M258" i="8"/>
  <c r="P258" i="8"/>
  <c r="S258" i="8"/>
  <c r="V258" i="8"/>
  <c r="Y258" i="8"/>
  <c r="AB258" i="8"/>
  <c r="AE258" i="8"/>
  <c r="AH258" i="8"/>
  <c r="AK258" i="8"/>
  <c r="D259" i="8"/>
  <c r="G259" i="8"/>
  <c r="J259" i="8"/>
  <c r="M259" i="8"/>
  <c r="P259" i="8"/>
  <c r="S259" i="8"/>
  <c r="V259" i="8"/>
  <c r="Y259" i="8"/>
  <c r="AB259" i="8"/>
  <c r="AE259" i="8"/>
  <c r="AH259" i="8"/>
  <c r="AK259" i="8"/>
  <c r="D260" i="8"/>
  <c r="G260" i="8"/>
  <c r="J260" i="8"/>
  <c r="M260" i="8"/>
  <c r="P260" i="8"/>
  <c r="S260" i="8"/>
  <c r="V260" i="8"/>
  <c r="Y260" i="8"/>
  <c r="AB260" i="8"/>
  <c r="AE260" i="8"/>
  <c r="AH260" i="8"/>
  <c r="AK260" i="8"/>
  <c r="D261" i="8"/>
  <c r="G261" i="8"/>
  <c r="J261" i="8"/>
  <c r="M261" i="8"/>
  <c r="P261" i="8"/>
  <c r="S261" i="8"/>
  <c r="V261" i="8"/>
  <c r="Y261" i="8"/>
  <c r="AB261" i="8"/>
  <c r="AE261" i="8"/>
  <c r="AH261" i="8"/>
  <c r="AK261" i="8"/>
  <c r="D262" i="8"/>
  <c r="G262" i="8"/>
  <c r="J262" i="8"/>
  <c r="M262" i="8"/>
  <c r="P262" i="8"/>
  <c r="S262" i="8"/>
  <c r="V262" i="8"/>
  <c r="Y262" i="8"/>
  <c r="AB262" i="8"/>
  <c r="AE262" i="8"/>
  <c r="AH262" i="8"/>
  <c r="AK262" i="8"/>
  <c r="D263" i="8"/>
  <c r="G263" i="8"/>
  <c r="J263" i="8"/>
  <c r="M263" i="8"/>
  <c r="P263" i="8"/>
  <c r="S263" i="8"/>
  <c r="V263" i="8"/>
  <c r="Y263" i="8"/>
  <c r="AB263" i="8"/>
  <c r="AE263" i="8"/>
  <c r="AH263" i="8"/>
  <c r="AK263" i="8"/>
  <c r="D264" i="8"/>
  <c r="G264" i="8"/>
  <c r="J264" i="8"/>
  <c r="M264" i="8"/>
  <c r="P264" i="8"/>
  <c r="S264" i="8"/>
  <c r="V264" i="8"/>
  <c r="Y264" i="8"/>
  <c r="AB264" i="8"/>
  <c r="AE264" i="8"/>
  <c r="AH264" i="8"/>
  <c r="AK264" i="8"/>
  <c r="D265" i="8"/>
  <c r="J265" i="8"/>
  <c r="M265" i="8"/>
  <c r="M269" i="8" s="1"/>
  <c r="P265" i="8"/>
  <c r="S265" i="8"/>
  <c r="V265" i="8"/>
  <c r="Y265" i="8"/>
  <c r="Y269" i="8" s="1"/>
  <c r="AB265" i="8"/>
  <c r="AE265" i="8"/>
  <c r="AH265" i="8"/>
  <c r="AK265" i="8"/>
  <c r="AK269" i="8" s="1"/>
  <c r="D266" i="8"/>
  <c r="J266" i="8"/>
  <c r="M266" i="8"/>
  <c r="P266" i="8"/>
  <c r="S266" i="8"/>
  <c r="V266" i="8"/>
  <c r="Y266" i="8"/>
  <c r="AB266" i="8"/>
  <c r="AB269" i="8" s="1"/>
  <c r="AE266" i="8"/>
  <c r="AH266" i="8"/>
  <c r="AK266" i="8"/>
  <c r="D267" i="8"/>
  <c r="D269" i="8" s="1"/>
  <c r="J267" i="8"/>
  <c r="P267" i="8"/>
  <c r="V267" i="8"/>
  <c r="Y267" i="8"/>
  <c r="AE267" i="8"/>
  <c r="AK267" i="8"/>
  <c r="G269" i="8"/>
  <c r="P269" i="8"/>
  <c r="S269" i="8"/>
  <c r="AE269" i="8"/>
  <c r="D276" i="8"/>
  <c r="G276" i="8"/>
  <c r="G308" i="8" s="1"/>
  <c r="J276" i="8"/>
  <c r="M276" i="8"/>
  <c r="P276" i="8"/>
  <c r="S276" i="8"/>
  <c r="S308" i="8" s="1"/>
  <c r="V276" i="8"/>
  <c r="Y276" i="8"/>
  <c r="AB276" i="8"/>
  <c r="AE276" i="8"/>
  <c r="AE308" i="8" s="1"/>
  <c r="AH276" i="8"/>
  <c r="AK276" i="8"/>
  <c r="D277" i="8"/>
  <c r="G277" i="8"/>
  <c r="J277" i="8"/>
  <c r="M277" i="8"/>
  <c r="P277" i="8"/>
  <c r="S277" i="8"/>
  <c r="V277" i="8"/>
  <c r="Y277" i="8"/>
  <c r="AB277" i="8"/>
  <c r="AE277" i="8"/>
  <c r="AH277" i="8"/>
  <c r="AK277" i="8"/>
  <c r="D278" i="8"/>
  <c r="G278" i="8"/>
  <c r="J278" i="8"/>
  <c r="M278" i="8"/>
  <c r="P278" i="8"/>
  <c r="S278" i="8"/>
  <c r="V278" i="8"/>
  <c r="Y278" i="8"/>
  <c r="AB278" i="8"/>
  <c r="K247" i="11" s="1"/>
  <c r="P247" i="11" s="1"/>
  <c r="AE278" i="8"/>
  <c r="AH278" i="8"/>
  <c r="AK278" i="8"/>
  <c r="D279" i="8"/>
  <c r="G279" i="8"/>
  <c r="J279" i="8"/>
  <c r="M279" i="8"/>
  <c r="P279" i="8"/>
  <c r="S279" i="8"/>
  <c r="V279" i="8"/>
  <c r="Y279" i="8"/>
  <c r="AB279" i="8"/>
  <c r="K248" i="11" s="1"/>
  <c r="AE279" i="8"/>
  <c r="AH279" i="8"/>
  <c r="AK279" i="8"/>
  <c r="D280" i="8"/>
  <c r="G280" i="8"/>
  <c r="J280" i="8"/>
  <c r="M280" i="8"/>
  <c r="P280" i="8"/>
  <c r="S280" i="8"/>
  <c r="V280" i="8"/>
  <c r="Y280" i="8"/>
  <c r="AB280" i="8"/>
  <c r="AE280" i="8"/>
  <c r="AH280" i="8"/>
  <c r="AK280" i="8"/>
  <c r="D281" i="8"/>
  <c r="G281" i="8"/>
  <c r="J281" i="8"/>
  <c r="M281" i="8"/>
  <c r="P281" i="8"/>
  <c r="S281" i="8"/>
  <c r="V281" i="8"/>
  <c r="Y281" i="8"/>
  <c r="AB281" i="8"/>
  <c r="AE281" i="8"/>
  <c r="AH281" i="8"/>
  <c r="AK281" i="8"/>
  <c r="D282" i="8"/>
  <c r="D308" i="8" s="1"/>
  <c r="G282" i="8"/>
  <c r="J282" i="8"/>
  <c r="M282" i="8"/>
  <c r="P282" i="8"/>
  <c r="S282" i="8"/>
  <c r="V282" i="8"/>
  <c r="Y282" i="8"/>
  <c r="AB282" i="8"/>
  <c r="AE282" i="8"/>
  <c r="AH282" i="8"/>
  <c r="AK282" i="8"/>
  <c r="D283" i="8"/>
  <c r="G283" i="8"/>
  <c r="J283" i="8"/>
  <c r="M283" i="8"/>
  <c r="P283" i="8"/>
  <c r="S283" i="8"/>
  <c r="V283" i="8"/>
  <c r="Y283" i="8"/>
  <c r="AB283" i="8"/>
  <c r="AE283" i="8"/>
  <c r="AH283" i="8"/>
  <c r="AK283" i="8"/>
  <c r="D284" i="8"/>
  <c r="G284" i="8"/>
  <c r="J284" i="8"/>
  <c r="M284" i="8"/>
  <c r="P284" i="8"/>
  <c r="S284" i="8"/>
  <c r="V284" i="8"/>
  <c r="Y284" i="8"/>
  <c r="AB284" i="8"/>
  <c r="AE284" i="8"/>
  <c r="AH284" i="8"/>
  <c r="AK284" i="8"/>
  <c r="D285" i="8"/>
  <c r="G285" i="8"/>
  <c r="J285" i="8"/>
  <c r="M285" i="8"/>
  <c r="P285" i="8"/>
  <c r="S285" i="8"/>
  <c r="V285" i="8"/>
  <c r="Y285" i="8"/>
  <c r="AB285" i="8"/>
  <c r="AE285" i="8"/>
  <c r="AH285" i="8"/>
  <c r="AK285" i="8"/>
  <c r="D286" i="8"/>
  <c r="G286" i="8"/>
  <c r="J286" i="8"/>
  <c r="M286" i="8"/>
  <c r="P286" i="8"/>
  <c r="S286" i="8"/>
  <c r="V286" i="8"/>
  <c r="Y286" i="8"/>
  <c r="AB286" i="8"/>
  <c r="AE286" i="8"/>
  <c r="AH286" i="8"/>
  <c r="AK286" i="8"/>
  <c r="D287" i="8"/>
  <c r="G287" i="8"/>
  <c r="J287" i="8"/>
  <c r="M287" i="8"/>
  <c r="P287" i="8"/>
  <c r="S287" i="8"/>
  <c r="V287" i="8"/>
  <c r="Y287" i="8"/>
  <c r="AB287" i="8"/>
  <c r="AE287" i="8"/>
  <c r="AH287" i="8"/>
  <c r="AK287" i="8"/>
  <c r="D288" i="8"/>
  <c r="G288" i="8"/>
  <c r="J288" i="8"/>
  <c r="M288" i="8"/>
  <c r="P288" i="8"/>
  <c r="S288" i="8"/>
  <c r="V288" i="8"/>
  <c r="Y288" i="8"/>
  <c r="AB288" i="8"/>
  <c r="AE288" i="8"/>
  <c r="AH288" i="8"/>
  <c r="AK288" i="8"/>
  <c r="D289" i="8"/>
  <c r="G289" i="8"/>
  <c r="J289" i="8"/>
  <c r="M289" i="8"/>
  <c r="P289" i="8"/>
  <c r="S289" i="8"/>
  <c r="V289" i="8"/>
  <c r="Y289" i="8"/>
  <c r="AB289" i="8"/>
  <c r="AE289" i="8"/>
  <c r="AH289" i="8"/>
  <c r="AK289" i="8"/>
  <c r="D290" i="8"/>
  <c r="G290" i="8"/>
  <c r="J290" i="8"/>
  <c r="M290" i="8"/>
  <c r="P290" i="8"/>
  <c r="S290" i="8"/>
  <c r="V290" i="8"/>
  <c r="Y290" i="8"/>
  <c r="AB290" i="8"/>
  <c r="AE290" i="8"/>
  <c r="AH290" i="8"/>
  <c r="AK290" i="8"/>
  <c r="D291" i="8"/>
  <c r="G291" i="8"/>
  <c r="J291" i="8"/>
  <c r="M291" i="8"/>
  <c r="P291" i="8"/>
  <c r="S291" i="8"/>
  <c r="V291" i="8"/>
  <c r="Y291" i="8"/>
  <c r="AB291" i="8"/>
  <c r="AE291" i="8"/>
  <c r="AH291" i="8"/>
  <c r="AK291" i="8"/>
  <c r="D292" i="8"/>
  <c r="G292" i="8"/>
  <c r="J292" i="8"/>
  <c r="M292" i="8"/>
  <c r="P292" i="8"/>
  <c r="S292" i="8"/>
  <c r="V292" i="8"/>
  <c r="Y292" i="8"/>
  <c r="AB292" i="8"/>
  <c r="AE292" i="8"/>
  <c r="AH292" i="8"/>
  <c r="AK292" i="8"/>
  <c r="D293" i="8"/>
  <c r="G293" i="8"/>
  <c r="J293" i="8"/>
  <c r="M293" i="8"/>
  <c r="P293" i="8"/>
  <c r="S293" i="8"/>
  <c r="V293" i="8"/>
  <c r="Y293" i="8"/>
  <c r="AB293" i="8"/>
  <c r="AE293" i="8"/>
  <c r="AH293" i="8"/>
  <c r="AK293" i="8"/>
  <c r="D294" i="8"/>
  <c r="G294" i="8"/>
  <c r="J294" i="8"/>
  <c r="M294" i="8"/>
  <c r="P294" i="8"/>
  <c r="S294" i="8"/>
  <c r="V294" i="8"/>
  <c r="Y294" i="8"/>
  <c r="AB294" i="8"/>
  <c r="AE294" i="8"/>
  <c r="AH294" i="8"/>
  <c r="AK294" i="8"/>
  <c r="D295" i="8"/>
  <c r="G295" i="8"/>
  <c r="J295" i="8"/>
  <c r="M295" i="8"/>
  <c r="P295" i="8"/>
  <c r="S295" i="8"/>
  <c r="V295" i="8"/>
  <c r="Y295" i="8"/>
  <c r="AB295" i="8"/>
  <c r="AE295" i="8"/>
  <c r="AH295" i="8"/>
  <c r="AK295" i="8"/>
  <c r="D296" i="8"/>
  <c r="G296" i="8"/>
  <c r="J296" i="8"/>
  <c r="M296" i="8"/>
  <c r="P296" i="8"/>
  <c r="S296" i="8"/>
  <c r="V296" i="8"/>
  <c r="Y296" i="8"/>
  <c r="AB296" i="8"/>
  <c r="AE296" i="8"/>
  <c r="AH296" i="8"/>
  <c r="AK296" i="8"/>
  <c r="D297" i="8"/>
  <c r="G297" i="8"/>
  <c r="J297" i="8"/>
  <c r="M297" i="8"/>
  <c r="P297" i="8"/>
  <c r="S297" i="8"/>
  <c r="V297" i="8"/>
  <c r="Y297" i="8"/>
  <c r="AB297" i="8"/>
  <c r="AE297" i="8"/>
  <c r="AH297" i="8"/>
  <c r="AK297" i="8"/>
  <c r="D298" i="8"/>
  <c r="G298" i="8"/>
  <c r="J298" i="8"/>
  <c r="M298" i="8"/>
  <c r="P298" i="8"/>
  <c r="S298" i="8"/>
  <c r="V298" i="8"/>
  <c r="Y298" i="8"/>
  <c r="AB298" i="8"/>
  <c r="AE298" i="8"/>
  <c r="AH298" i="8"/>
  <c r="AK298" i="8"/>
  <c r="D299" i="8"/>
  <c r="G299" i="8"/>
  <c r="J299" i="8"/>
  <c r="M299" i="8"/>
  <c r="P299" i="8"/>
  <c r="S299" i="8"/>
  <c r="V299" i="8"/>
  <c r="Y299" i="8"/>
  <c r="AB299" i="8"/>
  <c r="AE299" i="8"/>
  <c r="AH299" i="8"/>
  <c r="AK299" i="8"/>
  <c r="D300" i="8"/>
  <c r="G300" i="8"/>
  <c r="J300" i="8"/>
  <c r="M300" i="8"/>
  <c r="P300" i="8"/>
  <c r="S300" i="8"/>
  <c r="V300" i="8"/>
  <c r="Y300" i="8"/>
  <c r="AB300" i="8"/>
  <c r="AE300" i="8"/>
  <c r="AH300" i="8"/>
  <c r="AK300" i="8"/>
  <c r="D301" i="8"/>
  <c r="G301" i="8"/>
  <c r="J301" i="8"/>
  <c r="M301" i="8"/>
  <c r="P301" i="8"/>
  <c r="S301" i="8"/>
  <c r="V301" i="8"/>
  <c r="Y301" i="8"/>
  <c r="AB301" i="8"/>
  <c r="AE301" i="8"/>
  <c r="AH301" i="8"/>
  <c r="AK301" i="8"/>
  <c r="D302" i="8"/>
  <c r="G302" i="8"/>
  <c r="J302" i="8"/>
  <c r="M302" i="8"/>
  <c r="P302" i="8"/>
  <c r="S302" i="8"/>
  <c r="V302" i="8"/>
  <c r="Y302" i="8"/>
  <c r="AB302" i="8"/>
  <c r="AE302" i="8"/>
  <c r="AH302" i="8"/>
  <c r="AK302" i="8"/>
  <c r="D303" i="8"/>
  <c r="G303" i="8"/>
  <c r="J303" i="8"/>
  <c r="M303" i="8"/>
  <c r="P303" i="8"/>
  <c r="S303" i="8"/>
  <c r="V303" i="8"/>
  <c r="Y303" i="8"/>
  <c r="AB303" i="8"/>
  <c r="AE303" i="8"/>
  <c r="AH303" i="8"/>
  <c r="AK303" i="8"/>
  <c r="D304" i="8"/>
  <c r="J304" i="8"/>
  <c r="J308" i="8" s="1"/>
  <c r="M304" i="8"/>
  <c r="P304" i="8"/>
  <c r="S304" i="8"/>
  <c r="V304" i="8"/>
  <c r="V308" i="8" s="1"/>
  <c r="Y304" i="8"/>
  <c r="AB304" i="8"/>
  <c r="AE304" i="8"/>
  <c r="AH304" i="8"/>
  <c r="AH308" i="8" s="1"/>
  <c r="AK304" i="8"/>
  <c r="D305" i="8"/>
  <c r="J305" i="8"/>
  <c r="M305" i="8"/>
  <c r="P305" i="8"/>
  <c r="S305" i="8"/>
  <c r="V305" i="8"/>
  <c r="Y305" i="8"/>
  <c r="Y308" i="8" s="1"/>
  <c r="AB305" i="8"/>
  <c r="AE305" i="8"/>
  <c r="AH305" i="8"/>
  <c r="AK305" i="8"/>
  <c r="D306" i="8"/>
  <c r="J306" i="8"/>
  <c r="P306" i="8"/>
  <c r="V306" i="8"/>
  <c r="Y306" i="8"/>
  <c r="AE306" i="8"/>
  <c r="AK306" i="8"/>
  <c r="M308" i="8"/>
  <c r="P308" i="8"/>
  <c r="AK308" i="8"/>
  <c r="D314" i="8"/>
  <c r="G314" i="8"/>
  <c r="J314" i="8"/>
  <c r="M314" i="8"/>
  <c r="P314" i="8"/>
  <c r="P346" i="8" s="1"/>
  <c r="S314" i="8"/>
  <c r="V314" i="8"/>
  <c r="Y314" i="8"/>
  <c r="AB314" i="8"/>
  <c r="AB346" i="8" s="1"/>
  <c r="AE314" i="8"/>
  <c r="AH314" i="8"/>
  <c r="AK314" i="8"/>
  <c r="D315" i="8"/>
  <c r="G315" i="8"/>
  <c r="J315" i="8"/>
  <c r="M315" i="8"/>
  <c r="P315" i="8"/>
  <c r="S315" i="8"/>
  <c r="V315" i="8"/>
  <c r="Y315" i="8"/>
  <c r="AB315" i="8"/>
  <c r="AE315" i="8"/>
  <c r="AH315" i="8"/>
  <c r="AK315" i="8"/>
  <c r="D316" i="8"/>
  <c r="G316" i="8"/>
  <c r="J316" i="8"/>
  <c r="M316" i="8"/>
  <c r="P316" i="8"/>
  <c r="S316" i="8"/>
  <c r="V316" i="8"/>
  <c r="Y316" i="8"/>
  <c r="AB316" i="8"/>
  <c r="AE316" i="8"/>
  <c r="AH316" i="8"/>
  <c r="AK316" i="8"/>
  <c r="D317" i="8"/>
  <c r="G317" i="8"/>
  <c r="J317" i="8"/>
  <c r="M317" i="8"/>
  <c r="P317" i="8"/>
  <c r="S317" i="8"/>
  <c r="V317" i="8"/>
  <c r="Y317" i="8"/>
  <c r="AB317" i="8"/>
  <c r="AE317" i="8"/>
  <c r="AH317" i="8"/>
  <c r="AK317" i="8"/>
  <c r="D318" i="8"/>
  <c r="G318" i="8"/>
  <c r="J318" i="8"/>
  <c r="M318" i="8"/>
  <c r="P318" i="8"/>
  <c r="S318" i="8"/>
  <c r="V318" i="8"/>
  <c r="Y318" i="8"/>
  <c r="AB318" i="8"/>
  <c r="AE318" i="8"/>
  <c r="AH318" i="8"/>
  <c r="AK318" i="8"/>
  <c r="D319" i="8"/>
  <c r="G319" i="8"/>
  <c r="J319" i="8"/>
  <c r="M319" i="8"/>
  <c r="P319" i="8"/>
  <c r="S319" i="8"/>
  <c r="V319" i="8"/>
  <c r="Y319" i="8"/>
  <c r="AB319" i="8"/>
  <c r="AE319" i="8"/>
  <c r="AH319" i="8"/>
  <c r="AK319" i="8"/>
  <c r="D320" i="8"/>
  <c r="G320" i="8"/>
  <c r="J320" i="8"/>
  <c r="M320" i="8"/>
  <c r="P320" i="8"/>
  <c r="S320" i="8"/>
  <c r="V320" i="8"/>
  <c r="Y320" i="8"/>
  <c r="AB320" i="8"/>
  <c r="AE320" i="8"/>
  <c r="AH320" i="8"/>
  <c r="AK320" i="8"/>
  <c r="D321" i="8"/>
  <c r="G321" i="8"/>
  <c r="J321" i="8"/>
  <c r="M321" i="8"/>
  <c r="P321" i="8"/>
  <c r="S321" i="8"/>
  <c r="V321" i="8"/>
  <c r="Y321" i="8"/>
  <c r="AB321" i="8"/>
  <c r="AE321" i="8"/>
  <c r="AH321" i="8"/>
  <c r="AK321" i="8"/>
  <c r="D322" i="8"/>
  <c r="G322" i="8"/>
  <c r="J322" i="8"/>
  <c r="M322" i="8"/>
  <c r="P322" i="8"/>
  <c r="S322" i="8"/>
  <c r="V322" i="8"/>
  <c r="Y322" i="8"/>
  <c r="AB322" i="8"/>
  <c r="AE322" i="8"/>
  <c r="AH322" i="8"/>
  <c r="AK322" i="8"/>
  <c r="D323" i="8"/>
  <c r="G323" i="8"/>
  <c r="J323" i="8"/>
  <c r="M323" i="8"/>
  <c r="P323" i="8"/>
  <c r="S323" i="8"/>
  <c r="V323" i="8"/>
  <c r="Y323" i="8"/>
  <c r="AB323" i="8"/>
  <c r="AE323" i="8"/>
  <c r="AH323" i="8"/>
  <c r="AK323" i="8"/>
  <c r="D324" i="8"/>
  <c r="G324" i="8"/>
  <c r="J324" i="8"/>
  <c r="M324" i="8"/>
  <c r="P324" i="8"/>
  <c r="S324" i="8"/>
  <c r="V324" i="8"/>
  <c r="Y324" i="8"/>
  <c r="AB324" i="8"/>
  <c r="AE324" i="8"/>
  <c r="AH324" i="8"/>
  <c r="AK324" i="8"/>
  <c r="D325" i="8"/>
  <c r="G325" i="8"/>
  <c r="J325" i="8"/>
  <c r="M325" i="8"/>
  <c r="P325" i="8"/>
  <c r="S325" i="8"/>
  <c r="V325" i="8"/>
  <c r="Y325" i="8"/>
  <c r="AB325" i="8"/>
  <c r="AE325" i="8"/>
  <c r="AH325" i="8"/>
  <c r="AK325" i="8"/>
  <c r="D326" i="8"/>
  <c r="G326" i="8"/>
  <c r="J326" i="8"/>
  <c r="M326" i="8"/>
  <c r="P326" i="8"/>
  <c r="S326" i="8"/>
  <c r="V326" i="8"/>
  <c r="Y326" i="8"/>
  <c r="AB326" i="8"/>
  <c r="AE326" i="8"/>
  <c r="AH326" i="8"/>
  <c r="AK326" i="8"/>
  <c r="D327" i="8"/>
  <c r="G327" i="8"/>
  <c r="J327" i="8"/>
  <c r="M327" i="8"/>
  <c r="P327" i="8"/>
  <c r="S327" i="8"/>
  <c r="V327" i="8"/>
  <c r="Y327" i="8"/>
  <c r="AB327" i="8"/>
  <c r="AE327" i="8"/>
  <c r="AH327" i="8"/>
  <c r="AK327" i="8"/>
  <c r="D328" i="8"/>
  <c r="G328" i="8"/>
  <c r="J328" i="8"/>
  <c r="M328" i="8"/>
  <c r="P328" i="8"/>
  <c r="S328" i="8"/>
  <c r="V328" i="8"/>
  <c r="Y328" i="8"/>
  <c r="AB328" i="8"/>
  <c r="AE328" i="8"/>
  <c r="AH328" i="8"/>
  <c r="AK328" i="8"/>
  <c r="D329" i="8"/>
  <c r="G329" i="8"/>
  <c r="J329" i="8"/>
  <c r="M329" i="8"/>
  <c r="P329" i="8"/>
  <c r="S329" i="8"/>
  <c r="K534" i="11" s="1"/>
  <c r="V329" i="8"/>
  <c r="Y329" i="8"/>
  <c r="AB329" i="8"/>
  <c r="AE329" i="8"/>
  <c r="AH329" i="8"/>
  <c r="AK329" i="8"/>
  <c r="D330" i="8"/>
  <c r="G330" i="8"/>
  <c r="J330" i="8"/>
  <c r="M330" i="8"/>
  <c r="P330" i="8"/>
  <c r="S330" i="8"/>
  <c r="K535" i="11" s="1"/>
  <c r="V330" i="8"/>
  <c r="Y330" i="8"/>
  <c r="AB330" i="8"/>
  <c r="AE330" i="8"/>
  <c r="AH330" i="8"/>
  <c r="AK330" i="8"/>
  <c r="D331" i="8"/>
  <c r="K384" i="11" s="1"/>
  <c r="P384" i="11" s="1"/>
  <c r="G331" i="8"/>
  <c r="J331" i="8"/>
  <c r="M331" i="8"/>
  <c r="P331" i="8"/>
  <c r="S331" i="8"/>
  <c r="K536" i="11" s="1"/>
  <c r="V331" i="8"/>
  <c r="Y331" i="8"/>
  <c r="AB331" i="8"/>
  <c r="AE331" i="8"/>
  <c r="AH331" i="8"/>
  <c r="AK331" i="8"/>
  <c r="D332" i="8"/>
  <c r="K385" i="11" s="1"/>
  <c r="G332" i="8"/>
  <c r="J332" i="8"/>
  <c r="M332" i="8"/>
  <c r="P332" i="8"/>
  <c r="S332" i="8"/>
  <c r="V332" i="8"/>
  <c r="Y332" i="8"/>
  <c r="AB332" i="8"/>
  <c r="AE332" i="8"/>
  <c r="AH332" i="8"/>
  <c r="AK332" i="8"/>
  <c r="D333" i="8"/>
  <c r="G333" i="8"/>
  <c r="J333" i="8"/>
  <c r="M333" i="8"/>
  <c r="P333" i="8"/>
  <c r="S333" i="8"/>
  <c r="V333" i="8"/>
  <c r="Y333" i="8"/>
  <c r="AB333" i="8"/>
  <c r="AE333" i="8"/>
  <c r="AH333" i="8"/>
  <c r="AK333" i="8"/>
  <c r="D334" i="8"/>
  <c r="G334" i="8"/>
  <c r="J334" i="8"/>
  <c r="M334" i="8"/>
  <c r="P334" i="8"/>
  <c r="S334" i="8"/>
  <c r="V334" i="8"/>
  <c r="Y334" i="8"/>
  <c r="AB334" i="8"/>
  <c r="AE334" i="8"/>
  <c r="AH334" i="8"/>
  <c r="AK334" i="8"/>
  <c r="D335" i="8"/>
  <c r="G335" i="8"/>
  <c r="J335" i="8"/>
  <c r="M335" i="8"/>
  <c r="P335" i="8"/>
  <c r="S335" i="8"/>
  <c r="V335" i="8"/>
  <c r="Y335" i="8"/>
  <c r="AB335" i="8"/>
  <c r="AE335" i="8"/>
  <c r="AH335" i="8"/>
  <c r="AK335" i="8"/>
  <c r="D336" i="8"/>
  <c r="G336" i="8"/>
  <c r="J336" i="8"/>
  <c r="M336" i="8"/>
  <c r="P336" i="8"/>
  <c r="S336" i="8"/>
  <c r="V336" i="8"/>
  <c r="Y336" i="8"/>
  <c r="AB336" i="8"/>
  <c r="AE336" i="8"/>
  <c r="AH336" i="8"/>
  <c r="AK336" i="8"/>
  <c r="D337" i="8"/>
  <c r="G337" i="8"/>
  <c r="J337" i="8"/>
  <c r="M337" i="8"/>
  <c r="P337" i="8"/>
  <c r="S337" i="8"/>
  <c r="V337" i="8"/>
  <c r="Y337" i="8"/>
  <c r="AB337" i="8"/>
  <c r="AE337" i="8"/>
  <c r="AH337" i="8"/>
  <c r="AK337" i="8"/>
  <c r="D338" i="8"/>
  <c r="G338" i="8"/>
  <c r="J338" i="8"/>
  <c r="M338" i="8"/>
  <c r="P338" i="8"/>
  <c r="S338" i="8"/>
  <c r="V338" i="8"/>
  <c r="Y338" i="8"/>
  <c r="AB338" i="8"/>
  <c r="AE338" i="8"/>
  <c r="AH338" i="8"/>
  <c r="AK338" i="8"/>
  <c r="D339" i="8"/>
  <c r="G339" i="8"/>
  <c r="J339" i="8"/>
  <c r="M339" i="8"/>
  <c r="P339" i="8"/>
  <c r="S339" i="8"/>
  <c r="V339" i="8"/>
  <c r="Y339" i="8"/>
  <c r="AB339" i="8"/>
  <c r="AE339" i="8"/>
  <c r="AH339" i="8"/>
  <c r="AK339" i="8"/>
  <c r="D340" i="8"/>
  <c r="G340" i="8"/>
  <c r="J340" i="8"/>
  <c r="M340" i="8"/>
  <c r="P340" i="8"/>
  <c r="S340" i="8"/>
  <c r="V340" i="8"/>
  <c r="Y340" i="8"/>
  <c r="AB340" i="8"/>
  <c r="AE340" i="8"/>
  <c r="AH340" i="8"/>
  <c r="AK340" i="8"/>
  <c r="D341" i="8"/>
  <c r="G341" i="8"/>
  <c r="J341" i="8"/>
  <c r="M341" i="8"/>
  <c r="P341" i="8"/>
  <c r="S341" i="8"/>
  <c r="V341" i="8"/>
  <c r="Y341" i="8"/>
  <c r="AB341" i="8"/>
  <c r="AE341" i="8"/>
  <c r="AH341" i="8"/>
  <c r="AK341" i="8"/>
  <c r="D342" i="8"/>
  <c r="J342" i="8"/>
  <c r="M342" i="8"/>
  <c r="P342" i="8"/>
  <c r="S342" i="8"/>
  <c r="V342" i="8"/>
  <c r="Y342" i="8"/>
  <c r="AB342" i="8"/>
  <c r="AE342" i="8"/>
  <c r="AE346" i="8" s="1"/>
  <c r="AH342" i="8"/>
  <c r="AK342" i="8"/>
  <c r="D343" i="8"/>
  <c r="J343" i="8"/>
  <c r="M343" i="8"/>
  <c r="P343" i="8"/>
  <c r="S343" i="8"/>
  <c r="V343" i="8"/>
  <c r="V346" i="8" s="1"/>
  <c r="Y343" i="8"/>
  <c r="AB343" i="8"/>
  <c r="AE343" i="8"/>
  <c r="AH343" i="8"/>
  <c r="AK343" i="8"/>
  <c r="D344" i="8"/>
  <c r="J344" i="8"/>
  <c r="P344" i="8"/>
  <c r="V344" i="8"/>
  <c r="Y344" i="8"/>
  <c r="AE344" i="8"/>
  <c r="AK344" i="8"/>
  <c r="G346" i="8"/>
  <c r="J346" i="8"/>
  <c r="M346" i="8"/>
  <c r="Y346" i="8"/>
  <c r="AH346" i="8"/>
  <c r="AK346" i="8"/>
  <c r="D352" i="8"/>
  <c r="G352" i="8"/>
  <c r="J352" i="8"/>
  <c r="M352" i="8"/>
  <c r="M384" i="8" s="1"/>
  <c r="P352" i="8"/>
  <c r="S352" i="8"/>
  <c r="V352" i="8"/>
  <c r="Y352" i="8"/>
  <c r="Y384" i="8" s="1"/>
  <c r="AB352" i="8"/>
  <c r="AE352" i="8"/>
  <c r="AH352" i="8"/>
  <c r="AK352" i="8"/>
  <c r="AK384" i="8" s="1"/>
  <c r="D353" i="8"/>
  <c r="G353" i="8"/>
  <c r="J353" i="8"/>
  <c r="M353" i="8"/>
  <c r="P353" i="8"/>
  <c r="S353" i="8"/>
  <c r="V353" i="8"/>
  <c r="Y353" i="8"/>
  <c r="AB353" i="8"/>
  <c r="AE353" i="8"/>
  <c r="AH353" i="8"/>
  <c r="AK353" i="8"/>
  <c r="D354" i="8"/>
  <c r="G354" i="8"/>
  <c r="J354" i="8"/>
  <c r="M354" i="8"/>
  <c r="P354" i="8"/>
  <c r="S354" i="8"/>
  <c r="V354" i="8"/>
  <c r="Y354" i="8"/>
  <c r="AB354" i="8"/>
  <c r="AE354" i="8"/>
  <c r="AH354" i="8"/>
  <c r="AK354" i="8"/>
  <c r="D355" i="8"/>
  <c r="G355" i="8"/>
  <c r="J355" i="8"/>
  <c r="M355" i="8"/>
  <c r="P355" i="8"/>
  <c r="S355" i="8"/>
  <c r="V355" i="8"/>
  <c r="Y355" i="8"/>
  <c r="AB355" i="8"/>
  <c r="AE355" i="8"/>
  <c r="AH355" i="8"/>
  <c r="AK355" i="8"/>
  <c r="D356" i="8"/>
  <c r="G356" i="8"/>
  <c r="J356" i="8"/>
  <c r="M356" i="8"/>
  <c r="P356" i="8"/>
  <c r="S356" i="8"/>
  <c r="V356" i="8"/>
  <c r="Y356" i="8"/>
  <c r="AB356" i="8"/>
  <c r="AE356" i="8"/>
  <c r="AH356" i="8"/>
  <c r="AK356" i="8"/>
  <c r="D357" i="8"/>
  <c r="G357" i="8"/>
  <c r="J357" i="8"/>
  <c r="M357" i="8"/>
  <c r="P357" i="8"/>
  <c r="S357" i="8"/>
  <c r="V357" i="8"/>
  <c r="Y357" i="8"/>
  <c r="AB357" i="8"/>
  <c r="AE357" i="8"/>
  <c r="AH357" i="8"/>
  <c r="AK357" i="8"/>
  <c r="D358" i="8"/>
  <c r="G358" i="8"/>
  <c r="J358" i="8"/>
  <c r="M358" i="8"/>
  <c r="P358" i="8"/>
  <c r="S358" i="8"/>
  <c r="V358" i="8"/>
  <c r="Y358" i="8"/>
  <c r="AB358" i="8"/>
  <c r="AE358" i="8"/>
  <c r="AH358" i="8"/>
  <c r="AK358" i="8"/>
  <c r="D359" i="8"/>
  <c r="G359" i="8"/>
  <c r="J359" i="8"/>
  <c r="M359" i="8"/>
  <c r="P359" i="8"/>
  <c r="S359" i="8"/>
  <c r="V359" i="8"/>
  <c r="Y359" i="8"/>
  <c r="AB359" i="8"/>
  <c r="AE359" i="8"/>
  <c r="AH359" i="8"/>
  <c r="AK359" i="8"/>
  <c r="D360" i="8"/>
  <c r="G360" i="8"/>
  <c r="J360" i="8"/>
  <c r="M360" i="8"/>
  <c r="P360" i="8"/>
  <c r="S360" i="8"/>
  <c r="V360" i="8"/>
  <c r="Y360" i="8"/>
  <c r="AB360" i="8"/>
  <c r="AE360" i="8"/>
  <c r="AH360" i="8"/>
  <c r="AK360" i="8"/>
  <c r="D361" i="8"/>
  <c r="G361" i="8"/>
  <c r="J361" i="8"/>
  <c r="M361" i="8"/>
  <c r="P361" i="8"/>
  <c r="S361" i="8"/>
  <c r="V361" i="8"/>
  <c r="Y361" i="8"/>
  <c r="AB361" i="8"/>
  <c r="AE361" i="8"/>
  <c r="AH361" i="8"/>
  <c r="AK361" i="8"/>
  <c r="D362" i="8"/>
  <c r="G362" i="8"/>
  <c r="J362" i="8"/>
  <c r="M362" i="8"/>
  <c r="P362" i="8"/>
  <c r="S362" i="8"/>
  <c r="V362" i="8"/>
  <c r="Y362" i="8"/>
  <c r="AB362" i="8"/>
  <c r="AE362" i="8"/>
  <c r="AH362" i="8"/>
  <c r="AK362" i="8"/>
  <c r="D363" i="8"/>
  <c r="G363" i="8"/>
  <c r="J363" i="8"/>
  <c r="M363" i="8"/>
  <c r="P363" i="8"/>
  <c r="S363" i="8"/>
  <c r="V363" i="8"/>
  <c r="Y363" i="8"/>
  <c r="AB363" i="8"/>
  <c r="AE363" i="8"/>
  <c r="AH363" i="8"/>
  <c r="AK363" i="8"/>
  <c r="D364" i="8"/>
  <c r="G364" i="8"/>
  <c r="J364" i="8"/>
  <c r="M364" i="8"/>
  <c r="P364" i="8"/>
  <c r="S364" i="8"/>
  <c r="V364" i="8"/>
  <c r="Y364" i="8"/>
  <c r="AB364" i="8"/>
  <c r="AE364" i="8"/>
  <c r="AH364" i="8"/>
  <c r="AK364" i="8"/>
  <c r="D365" i="8"/>
  <c r="G365" i="8"/>
  <c r="J365" i="8"/>
  <c r="M365" i="8"/>
  <c r="P365" i="8"/>
  <c r="S365" i="8"/>
  <c r="V365" i="8"/>
  <c r="Y365" i="8"/>
  <c r="AB365" i="8"/>
  <c r="AE365" i="8"/>
  <c r="AH365" i="8"/>
  <c r="AK365" i="8"/>
  <c r="D366" i="8"/>
  <c r="G366" i="8"/>
  <c r="J366" i="8"/>
  <c r="M366" i="8"/>
  <c r="P366" i="8"/>
  <c r="S366" i="8"/>
  <c r="V366" i="8"/>
  <c r="Y366" i="8"/>
  <c r="AB366" i="8"/>
  <c r="AE366" i="8"/>
  <c r="AH366" i="8"/>
  <c r="AK366" i="8"/>
  <c r="D367" i="8"/>
  <c r="G367" i="8"/>
  <c r="J367" i="8"/>
  <c r="M367" i="8"/>
  <c r="P367" i="8"/>
  <c r="S367" i="8"/>
  <c r="V367" i="8"/>
  <c r="Y367" i="8"/>
  <c r="AB367" i="8"/>
  <c r="AE367" i="8"/>
  <c r="AH367" i="8"/>
  <c r="AK367" i="8"/>
  <c r="D368" i="8"/>
  <c r="G368" i="8"/>
  <c r="J368" i="8"/>
  <c r="M368" i="8"/>
  <c r="P368" i="8"/>
  <c r="S368" i="8"/>
  <c r="V368" i="8"/>
  <c r="Y368" i="8"/>
  <c r="AB368" i="8"/>
  <c r="AE368" i="8"/>
  <c r="AH368" i="8"/>
  <c r="AK368" i="8"/>
  <c r="D369" i="8"/>
  <c r="G369" i="8"/>
  <c r="J369" i="8"/>
  <c r="M369" i="8"/>
  <c r="P369" i="8"/>
  <c r="S369" i="8"/>
  <c r="V369" i="8"/>
  <c r="Y369" i="8"/>
  <c r="AB369" i="8"/>
  <c r="AE369" i="8"/>
  <c r="AH369" i="8"/>
  <c r="AK369" i="8"/>
  <c r="D370" i="8"/>
  <c r="G370" i="8"/>
  <c r="J370" i="8"/>
  <c r="M370" i="8"/>
  <c r="P370" i="8"/>
  <c r="S370" i="8"/>
  <c r="V370" i="8"/>
  <c r="Y370" i="8"/>
  <c r="AB370" i="8"/>
  <c r="AE370" i="8"/>
  <c r="AH370" i="8"/>
  <c r="AK370" i="8"/>
  <c r="D371" i="8"/>
  <c r="G371" i="8"/>
  <c r="J371" i="8"/>
  <c r="M371" i="8"/>
  <c r="P371" i="8"/>
  <c r="S371" i="8"/>
  <c r="V371" i="8"/>
  <c r="Y371" i="8"/>
  <c r="AB371" i="8"/>
  <c r="AE371" i="8"/>
  <c r="AH371" i="8"/>
  <c r="AK371" i="8"/>
  <c r="D372" i="8"/>
  <c r="G372" i="8"/>
  <c r="J372" i="8"/>
  <c r="M372" i="8"/>
  <c r="P372" i="8"/>
  <c r="S372" i="8"/>
  <c r="V372" i="8"/>
  <c r="Y372" i="8"/>
  <c r="AB372" i="8"/>
  <c r="AE372" i="8"/>
  <c r="AH372" i="8"/>
  <c r="AK372" i="8"/>
  <c r="D373" i="8"/>
  <c r="G373" i="8"/>
  <c r="J373" i="8"/>
  <c r="M373" i="8"/>
  <c r="P373" i="8"/>
  <c r="S373" i="8"/>
  <c r="V373" i="8"/>
  <c r="Y373" i="8"/>
  <c r="AB373" i="8"/>
  <c r="AE373" i="8"/>
  <c r="AH373" i="8"/>
  <c r="AK373" i="8"/>
  <c r="D374" i="8"/>
  <c r="G374" i="8"/>
  <c r="J374" i="8"/>
  <c r="M374" i="8"/>
  <c r="P374" i="8"/>
  <c r="S374" i="8"/>
  <c r="V374" i="8"/>
  <c r="Y374" i="8"/>
  <c r="AB374" i="8"/>
  <c r="AE374" i="8"/>
  <c r="AH374" i="8"/>
  <c r="AK374" i="8"/>
  <c r="D375" i="8"/>
  <c r="G375" i="8"/>
  <c r="J375" i="8"/>
  <c r="M375" i="8"/>
  <c r="P375" i="8"/>
  <c r="S375" i="8"/>
  <c r="V375" i="8"/>
  <c r="Y375" i="8"/>
  <c r="AB375" i="8"/>
  <c r="AE375" i="8"/>
  <c r="AH375" i="8"/>
  <c r="AK375" i="8"/>
  <c r="D376" i="8"/>
  <c r="G376" i="8"/>
  <c r="J376" i="8"/>
  <c r="M376" i="8"/>
  <c r="P376" i="8"/>
  <c r="S376" i="8"/>
  <c r="V376" i="8"/>
  <c r="Y376" i="8"/>
  <c r="AB376" i="8"/>
  <c r="AE376" i="8"/>
  <c r="AH376" i="8"/>
  <c r="AK376" i="8"/>
  <c r="D377" i="8"/>
  <c r="G377" i="8"/>
  <c r="J377" i="8"/>
  <c r="M377" i="8"/>
  <c r="P377" i="8"/>
  <c r="S377" i="8"/>
  <c r="V377" i="8"/>
  <c r="Y377" i="8"/>
  <c r="AB377" i="8"/>
  <c r="AE377" i="8"/>
  <c r="AH377" i="8"/>
  <c r="AK377" i="8"/>
  <c r="D378" i="8"/>
  <c r="G378" i="8"/>
  <c r="J378" i="8"/>
  <c r="M378" i="8"/>
  <c r="P378" i="8"/>
  <c r="S378" i="8"/>
  <c r="V378" i="8"/>
  <c r="Y378" i="8"/>
  <c r="AB378" i="8"/>
  <c r="AE378" i="8"/>
  <c r="AH378" i="8"/>
  <c r="AK378" i="8"/>
  <c r="D379" i="8"/>
  <c r="G379" i="8"/>
  <c r="J379" i="8"/>
  <c r="M379" i="8"/>
  <c r="P379" i="8"/>
  <c r="S379" i="8"/>
  <c r="V379" i="8"/>
  <c r="Y379" i="8"/>
  <c r="AB379" i="8"/>
  <c r="AE379" i="8"/>
  <c r="AH379" i="8"/>
  <c r="AK379" i="8"/>
  <c r="D380" i="8"/>
  <c r="J380" i="8"/>
  <c r="M380" i="8"/>
  <c r="P380" i="8"/>
  <c r="P384" i="8" s="1"/>
  <c r="S380" i="8"/>
  <c r="V380" i="8"/>
  <c r="Y380" i="8"/>
  <c r="AB380" i="8"/>
  <c r="AB384" i="8" s="1"/>
  <c r="AE380" i="8"/>
  <c r="AH380" i="8"/>
  <c r="AK380" i="8"/>
  <c r="D381" i="8"/>
  <c r="D384" i="8" s="1"/>
  <c r="J381" i="8"/>
  <c r="M381" i="8"/>
  <c r="P381" i="8"/>
  <c r="S381" i="8"/>
  <c r="S384" i="8" s="1"/>
  <c r="V381" i="8"/>
  <c r="Y381" i="8"/>
  <c r="AB381" i="8"/>
  <c r="AE381" i="8"/>
  <c r="AH381" i="8"/>
  <c r="AK381" i="8"/>
  <c r="D382" i="8"/>
  <c r="J382" i="8"/>
  <c r="P382" i="8"/>
  <c r="V382" i="8"/>
  <c r="Y382" i="8"/>
  <c r="AE382" i="8"/>
  <c r="AK382" i="8"/>
  <c r="G384" i="8"/>
  <c r="J384" i="8"/>
  <c r="V384" i="8"/>
  <c r="AE384" i="8"/>
  <c r="AH384" i="8"/>
  <c r="D390" i="8"/>
  <c r="G390" i="8"/>
  <c r="J390" i="8"/>
  <c r="J422" i="8" s="1"/>
  <c r="M390" i="8"/>
  <c r="P390" i="8"/>
  <c r="S390" i="8"/>
  <c r="V390" i="8"/>
  <c r="V422" i="8" s="1"/>
  <c r="Y390" i="8"/>
  <c r="AB390" i="8"/>
  <c r="AE390" i="8"/>
  <c r="AH390" i="8"/>
  <c r="AH422" i="8" s="1"/>
  <c r="AK390" i="8"/>
  <c r="D391" i="8"/>
  <c r="G391" i="8"/>
  <c r="J391" i="8"/>
  <c r="M391" i="8"/>
  <c r="P391" i="8"/>
  <c r="S391" i="8"/>
  <c r="V391" i="8"/>
  <c r="Y391" i="8"/>
  <c r="AB391" i="8"/>
  <c r="AE391" i="8"/>
  <c r="AH391" i="8"/>
  <c r="AK391" i="8"/>
  <c r="D392" i="8"/>
  <c r="G392" i="8"/>
  <c r="J392" i="8"/>
  <c r="M392" i="8"/>
  <c r="P392" i="8"/>
  <c r="S392" i="8"/>
  <c r="V392" i="8"/>
  <c r="Y392" i="8"/>
  <c r="AB392" i="8"/>
  <c r="AE392" i="8"/>
  <c r="AH392" i="8"/>
  <c r="AK392" i="8"/>
  <c r="D393" i="8"/>
  <c r="G393" i="8"/>
  <c r="J393" i="8"/>
  <c r="M393" i="8"/>
  <c r="P393" i="8"/>
  <c r="S393" i="8"/>
  <c r="V393" i="8"/>
  <c r="Y393" i="8"/>
  <c r="AB393" i="8"/>
  <c r="AE393" i="8"/>
  <c r="AH393" i="8"/>
  <c r="AK393" i="8"/>
  <c r="D394" i="8"/>
  <c r="G394" i="8"/>
  <c r="J394" i="8"/>
  <c r="M394" i="8"/>
  <c r="P394" i="8"/>
  <c r="S394" i="8"/>
  <c r="V394" i="8"/>
  <c r="Y394" i="8"/>
  <c r="AB394" i="8"/>
  <c r="AE394" i="8"/>
  <c r="AH394" i="8"/>
  <c r="AK394" i="8"/>
  <c r="D395" i="8"/>
  <c r="G395" i="8"/>
  <c r="J395" i="8"/>
  <c r="M395" i="8"/>
  <c r="P395" i="8"/>
  <c r="S395" i="8"/>
  <c r="V395" i="8"/>
  <c r="Y395" i="8"/>
  <c r="AB395" i="8"/>
  <c r="AE395" i="8"/>
  <c r="AH395" i="8"/>
  <c r="AK395" i="8"/>
  <c r="D396" i="8"/>
  <c r="G396" i="8"/>
  <c r="J396" i="8"/>
  <c r="M396" i="8"/>
  <c r="P396" i="8"/>
  <c r="S396" i="8"/>
  <c r="V396" i="8"/>
  <c r="Y396" i="8"/>
  <c r="AB396" i="8"/>
  <c r="AE396" i="8"/>
  <c r="AH396" i="8"/>
  <c r="AK396" i="8"/>
  <c r="D397" i="8"/>
  <c r="G397" i="8"/>
  <c r="J397" i="8"/>
  <c r="M397" i="8"/>
  <c r="P397" i="8"/>
  <c r="S397" i="8"/>
  <c r="V397" i="8"/>
  <c r="Y397" i="8"/>
  <c r="AB397" i="8"/>
  <c r="AE397" i="8"/>
  <c r="AH397" i="8"/>
  <c r="AK397" i="8"/>
  <c r="D398" i="8"/>
  <c r="G398" i="8"/>
  <c r="J398" i="8"/>
  <c r="M398" i="8"/>
  <c r="P398" i="8"/>
  <c r="S398" i="8"/>
  <c r="V398" i="8"/>
  <c r="Y398" i="8"/>
  <c r="AB398" i="8"/>
  <c r="AE398" i="8"/>
  <c r="AH398" i="8"/>
  <c r="AK398" i="8"/>
  <c r="D399" i="8"/>
  <c r="G399" i="8"/>
  <c r="J399" i="8"/>
  <c r="M399" i="8"/>
  <c r="P399" i="8"/>
  <c r="S399" i="8"/>
  <c r="V399" i="8"/>
  <c r="Y399" i="8"/>
  <c r="AB399" i="8"/>
  <c r="AE399" i="8"/>
  <c r="AH399" i="8"/>
  <c r="AK399" i="8"/>
  <c r="D400" i="8"/>
  <c r="G400" i="8"/>
  <c r="J400" i="8"/>
  <c r="M400" i="8"/>
  <c r="P400" i="8"/>
  <c r="S400" i="8"/>
  <c r="V400" i="8"/>
  <c r="Y400" i="8"/>
  <c r="AB400" i="8"/>
  <c r="AE400" i="8"/>
  <c r="AH400" i="8"/>
  <c r="AK400" i="8"/>
  <c r="D401" i="8"/>
  <c r="G401" i="8"/>
  <c r="J401" i="8"/>
  <c r="M401" i="8"/>
  <c r="P401" i="8"/>
  <c r="S401" i="8"/>
  <c r="V401" i="8"/>
  <c r="Y401" i="8"/>
  <c r="AB401" i="8"/>
  <c r="AE401" i="8"/>
  <c r="AH401" i="8"/>
  <c r="AK401" i="8"/>
  <c r="D402" i="8"/>
  <c r="G402" i="8"/>
  <c r="J402" i="8"/>
  <c r="M402" i="8"/>
  <c r="P402" i="8"/>
  <c r="S402" i="8"/>
  <c r="V402" i="8"/>
  <c r="Y402" i="8"/>
  <c r="AB402" i="8"/>
  <c r="AE402" i="8"/>
  <c r="AH402" i="8"/>
  <c r="AK402" i="8"/>
  <c r="D403" i="8"/>
  <c r="G403" i="8"/>
  <c r="J403" i="8"/>
  <c r="M403" i="8"/>
  <c r="P403" i="8"/>
  <c r="S403" i="8"/>
  <c r="V403" i="8"/>
  <c r="Y403" i="8"/>
  <c r="AB403" i="8"/>
  <c r="AE403" i="8"/>
  <c r="AH403" i="8"/>
  <c r="AK403" i="8"/>
  <c r="D404" i="8"/>
  <c r="G404" i="8"/>
  <c r="J404" i="8"/>
  <c r="M404" i="8"/>
  <c r="P404" i="8"/>
  <c r="S404" i="8"/>
  <c r="V404" i="8"/>
  <c r="Y404" i="8"/>
  <c r="AB404" i="8"/>
  <c r="AE404" i="8"/>
  <c r="AH404" i="8"/>
  <c r="AK404" i="8"/>
  <c r="D405" i="8"/>
  <c r="G405" i="8"/>
  <c r="J405" i="8"/>
  <c r="M405" i="8"/>
  <c r="P405" i="8"/>
  <c r="S405" i="8"/>
  <c r="V405" i="8"/>
  <c r="Y405" i="8"/>
  <c r="AB405" i="8"/>
  <c r="AE405" i="8"/>
  <c r="AH405" i="8"/>
  <c r="AK405" i="8"/>
  <c r="D406" i="8"/>
  <c r="G406" i="8"/>
  <c r="J406" i="8"/>
  <c r="M406" i="8"/>
  <c r="P406" i="8"/>
  <c r="S406" i="8"/>
  <c r="V406" i="8"/>
  <c r="Y406" i="8"/>
  <c r="AB406" i="8"/>
  <c r="AE406" i="8"/>
  <c r="AH406" i="8"/>
  <c r="AK406" i="8"/>
  <c r="D407" i="8"/>
  <c r="G407" i="8"/>
  <c r="J407" i="8"/>
  <c r="M407" i="8"/>
  <c r="P407" i="8"/>
  <c r="S407" i="8"/>
  <c r="V407" i="8"/>
  <c r="Y407" i="8"/>
  <c r="AB407" i="8"/>
  <c r="AE407" i="8"/>
  <c r="AH407" i="8"/>
  <c r="AK407" i="8"/>
  <c r="D408" i="8"/>
  <c r="G408" i="8"/>
  <c r="J408" i="8"/>
  <c r="M408" i="8"/>
  <c r="P408" i="8"/>
  <c r="S408" i="8"/>
  <c r="V408" i="8"/>
  <c r="Y408" i="8"/>
  <c r="AB408" i="8"/>
  <c r="AE408" i="8"/>
  <c r="AH408" i="8"/>
  <c r="AK408" i="8"/>
  <c r="D409" i="8"/>
  <c r="G409" i="8"/>
  <c r="J409" i="8"/>
  <c r="M409" i="8"/>
  <c r="P409" i="8"/>
  <c r="S409" i="8"/>
  <c r="V409" i="8"/>
  <c r="Y409" i="8"/>
  <c r="AB409" i="8"/>
  <c r="AE409" i="8"/>
  <c r="AH409" i="8"/>
  <c r="AK409" i="8"/>
  <c r="D410" i="8"/>
  <c r="G410" i="8"/>
  <c r="J410" i="8"/>
  <c r="M410" i="8"/>
  <c r="P410" i="8"/>
  <c r="S410" i="8"/>
  <c r="V410" i="8"/>
  <c r="Y410" i="8"/>
  <c r="AB410" i="8"/>
  <c r="AE410" i="8"/>
  <c r="AH410" i="8"/>
  <c r="AK410" i="8"/>
  <c r="D411" i="8"/>
  <c r="G411" i="8"/>
  <c r="J411" i="8"/>
  <c r="M411" i="8"/>
  <c r="P411" i="8"/>
  <c r="S411" i="8"/>
  <c r="V411" i="8"/>
  <c r="Y411" i="8"/>
  <c r="AB411" i="8"/>
  <c r="AE411" i="8"/>
  <c r="AH411" i="8"/>
  <c r="AK411" i="8"/>
  <c r="D412" i="8"/>
  <c r="G412" i="8"/>
  <c r="J412" i="8"/>
  <c r="M412" i="8"/>
  <c r="P412" i="8"/>
  <c r="S412" i="8"/>
  <c r="V412" i="8"/>
  <c r="Y412" i="8"/>
  <c r="AB412" i="8"/>
  <c r="AE412" i="8"/>
  <c r="AH412" i="8"/>
  <c r="AK412" i="8"/>
  <c r="D413" i="8"/>
  <c r="G413" i="8"/>
  <c r="J413" i="8"/>
  <c r="M413" i="8"/>
  <c r="P413" i="8"/>
  <c r="S413" i="8"/>
  <c r="V413" i="8"/>
  <c r="Y413" i="8"/>
  <c r="AB413" i="8"/>
  <c r="AE413" i="8"/>
  <c r="AH413" i="8"/>
  <c r="AK413" i="8"/>
  <c r="D414" i="8"/>
  <c r="G414" i="8"/>
  <c r="J414" i="8"/>
  <c r="M414" i="8"/>
  <c r="P414" i="8"/>
  <c r="S414" i="8"/>
  <c r="V414" i="8"/>
  <c r="Y414" i="8"/>
  <c r="AB414" i="8"/>
  <c r="AE414" i="8"/>
  <c r="AH414" i="8"/>
  <c r="AK414" i="8"/>
  <c r="D415" i="8"/>
  <c r="G415" i="8"/>
  <c r="J415" i="8"/>
  <c r="M415" i="8"/>
  <c r="P415" i="8"/>
  <c r="S415" i="8"/>
  <c r="V415" i="8"/>
  <c r="Y415" i="8"/>
  <c r="AB415" i="8"/>
  <c r="AE415" i="8"/>
  <c r="AH415" i="8"/>
  <c r="AK415" i="8"/>
  <c r="D416" i="8"/>
  <c r="G416" i="8"/>
  <c r="J416" i="8"/>
  <c r="M416" i="8"/>
  <c r="P416" i="8"/>
  <c r="S416" i="8"/>
  <c r="V416" i="8"/>
  <c r="Y416" i="8"/>
  <c r="AB416" i="8"/>
  <c r="AE416" i="8"/>
  <c r="AH416" i="8"/>
  <c r="AK416" i="8"/>
  <c r="D417" i="8"/>
  <c r="G417" i="8"/>
  <c r="J417" i="8"/>
  <c r="M417" i="8"/>
  <c r="P417" i="8"/>
  <c r="S417" i="8"/>
  <c r="V417" i="8"/>
  <c r="Y417" i="8"/>
  <c r="AB417" i="8"/>
  <c r="AE417" i="8"/>
  <c r="AH417" i="8"/>
  <c r="AK417" i="8"/>
  <c r="D418" i="8"/>
  <c r="J418" i="8"/>
  <c r="M418" i="8"/>
  <c r="M422" i="8" s="1"/>
  <c r="P418" i="8"/>
  <c r="S418" i="8"/>
  <c r="V418" i="8"/>
  <c r="Y418" i="8"/>
  <c r="Y422" i="8" s="1"/>
  <c r="AB418" i="8"/>
  <c r="AE418" i="8"/>
  <c r="AH418" i="8"/>
  <c r="AK418" i="8"/>
  <c r="AK422" i="8" s="1"/>
  <c r="D419" i="8"/>
  <c r="J419" i="8"/>
  <c r="M419" i="8"/>
  <c r="P419" i="8"/>
  <c r="P422" i="8" s="1"/>
  <c r="S419" i="8"/>
  <c r="V419" i="8"/>
  <c r="Y419" i="8"/>
  <c r="AB419" i="8"/>
  <c r="AE419" i="8"/>
  <c r="AH419" i="8"/>
  <c r="AK419" i="8"/>
  <c r="D420" i="8"/>
  <c r="D422" i="8" s="1"/>
  <c r="J420" i="8"/>
  <c r="P420" i="8"/>
  <c r="V420" i="8"/>
  <c r="Y420" i="8"/>
  <c r="AE420" i="8"/>
  <c r="AK420" i="8"/>
  <c r="G422" i="8"/>
  <c r="S422" i="8"/>
  <c r="AB422" i="8"/>
  <c r="AE422" i="8"/>
  <c r="D428" i="8"/>
  <c r="G428" i="8"/>
  <c r="G460" i="8" s="1"/>
  <c r="J428" i="8"/>
  <c r="M428" i="8"/>
  <c r="P428" i="8"/>
  <c r="S428" i="8"/>
  <c r="S460" i="8" s="1"/>
  <c r="V428" i="8"/>
  <c r="Y428" i="8"/>
  <c r="AB428" i="8"/>
  <c r="AE428" i="8"/>
  <c r="AE460" i="8" s="1"/>
  <c r="AH428" i="8"/>
  <c r="AK428" i="8"/>
  <c r="D429" i="8"/>
  <c r="G429" i="8"/>
  <c r="J429" i="8"/>
  <c r="M429" i="8"/>
  <c r="P429" i="8"/>
  <c r="S429" i="8"/>
  <c r="V429" i="8"/>
  <c r="Y429" i="8"/>
  <c r="AB429" i="8"/>
  <c r="AE429" i="8"/>
  <c r="AH429" i="8"/>
  <c r="AK429" i="8"/>
  <c r="D430" i="8"/>
  <c r="G430" i="8"/>
  <c r="J430" i="8"/>
  <c r="M430" i="8"/>
  <c r="P430" i="8"/>
  <c r="S430" i="8"/>
  <c r="V430" i="8"/>
  <c r="Y430" i="8"/>
  <c r="AB430" i="8"/>
  <c r="AE430" i="8"/>
  <c r="AH430" i="8"/>
  <c r="AK430" i="8"/>
  <c r="D431" i="8"/>
  <c r="G431" i="8"/>
  <c r="J431" i="8"/>
  <c r="M431" i="8"/>
  <c r="P431" i="8"/>
  <c r="S431" i="8"/>
  <c r="V431" i="8"/>
  <c r="Y431" i="8"/>
  <c r="AB431" i="8"/>
  <c r="AE431" i="8"/>
  <c r="AH431" i="8"/>
  <c r="AK431" i="8"/>
  <c r="D432" i="8"/>
  <c r="G432" i="8"/>
  <c r="J432" i="8"/>
  <c r="M432" i="8"/>
  <c r="P432" i="8"/>
  <c r="S432" i="8"/>
  <c r="V432" i="8"/>
  <c r="Y432" i="8"/>
  <c r="AB432" i="8"/>
  <c r="AE432" i="8"/>
  <c r="AH432" i="8"/>
  <c r="AK432" i="8"/>
  <c r="D433" i="8"/>
  <c r="G433" i="8"/>
  <c r="J433" i="8"/>
  <c r="M433" i="8"/>
  <c r="P433" i="8"/>
  <c r="S433" i="8"/>
  <c r="V433" i="8"/>
  <c r="Y433" i="8"/>
  <c r="AB433" i="8"/>
  <c r="AE433" i="8"/>
  <c r="AH433" i="8"/>
  <c r="AK433" i="8"/>
  <c r="D434" i="8"/>
  <c r="G434" i="8"/>
  <c r="J434" i="8"/>
  <c r="M434" i="8"/>
  <c r="P434" i="8"/>
  <c r="S434" i="8"/>
  <c r="V434" i="8"/>
  <c r="Y434" i="8"/>
  <c r="AB434" i="8"/>
  <c r="AE434" i="8"/>
  <c r="AH434" i="8"/>
  <c r="AK434" i="8"/>
  <c r="D435" i="8"/>
  <c r="G435" i="8"/>
  <c r="J435" i="8"/>
  <c r="M435" i="8"/>
  <c r="P435" i="8"/>
  <c r="S435" i="8"/>
  <c r="V435" i="8"/>
  <c r="Y435" i="8"/>
  <c r="AB435" i="8"/>
  <c r="AE435" i="8"/>
  <c r="AH435" i="8"/>
  <c r="AK435" i="8"/>
  <c r="D436" i="8"/>
  <c r="G436" i="8"/>
  <c r="J436" i="8"/>
  <c r="M436" i="8"/>
  <c r="P436" i="8"/>
  <c r="S436" i="8"/>
  <c r="V436" i="8"/>
  <c r="Y436" i="8"/>
  <c r="AB436" i="8"/>
  <c r="AE436" i="8"/>
  <c r="AH436" i="8"/>
  <c r="AK436" i="8"/>
  <c r="D437" i="8"/>
  <c r="G437" i="8"/>
  <c r="J437" i="8"/>
  <c r="M437" i="8"/>
  <c r="P437" i="8"/>
  <c r="S437" i="8"/>
  <c r="V437" i="8"/>
  <c r="Y437" i="8"/>
  <c r="AB437" i="8"/>
  <c r="AE437" i="8"/>
  <c r="AH437" i="8"/>
  <c r="AK437" i="8"/>
  <c r="D438" i="8"/>
  <c r="G438" i="8"/>
  <c r="J438" i="8"/>
  <c r="M438" i="8"/>
  <c r="P438" i="8"/>
  <c r="S438" i="8"/>
  <c r="V438" i="8"/>
  <c r="Y438" i="8"/>
  <c r="AB438" i="8"/>
  <c r="AE438" i="8"/>
  <c r="AH438" i="8"/>
  <c r="AK438" i="8"/>
  <c r="D439" i="8"/>
  <c r="G439" i="8"/>
  <c r="J439" i="8"/>
  <c r="M439" i="8"/>
  <c r="P439" i="8"/>
  <c r="S439" i="8"/>
  <c r="V439" i="8"/>
  <c r="Y439" i="8"/>
  <c r="AB439" i="8"/>
  <c r="AE439" i="8"/>
  <c r="AH439" i="8"/>
  <c r="AK439" i="8"/>
  <c r="D440" i="8"/>
  <c r="G440" i="8"/>
  <c r="J440" i="8"/>
  <c r="M440" i="8"/>
  <c r="P440" i="8"/>
  <c r="S440" i="8"/>
  <c r="V440" i="8"/>
  <c r="Y440" i="8"/>
  <c r="AB440" i="8"/>
  <c r="AE440" i="8"/>
  <c r="AH440" i="8"/>
  <c r="AK440" i="8"/>
  <c r="D441" i="8"/>
  <c r="G441" i="8"/>
  <c r="J441" i="8"/>
  <c r="M441" i="8"/>
  <c r="P441" i="8"/>
  <c r="S441" i="8"/>
  <c r="V441" i="8"/>
  <c r="Y441" i="8"/>
  <c r="AB441" i="8"/>
  <c r="AE441" i="8"/>
  <c r="AH441" i="8"/>
  <c r="AK441" i="8"/>
  <c r="D442" i="8"/>
  <c r="G442" i="8"/>
  <c r="J442" i="8"/>
  <c r="M442" i="8"/>
  <c r="P442" i="8"/>
  <c r="S442" i="8"/>
  <c r="V442" i="8"/>
  <c r="Y442" i="8"/>
  <c r="AB442" i="8"/>
  <c r="AE442" i="8"/>
  <c r="AH442" i="8"/>
  <c r="AK442" i="8"/>
  <c r="D443" i="8"/>
  <c r="G443" i="8"/>
  <c r="J443" i="8"/>
  <c r="M443" i="8"/>
  <c r="P443" i="8"/>
  <c r="S443" i="8"/>
  <c r="V443" i="8"/>
  <c r="Y443" i="8"/>
  <c r="AB443" i="8"/>
  <c r="AE443" i="8"/>
  <c r="AH443" i="8"/>
  <c r="AK443" i="8"/>
  <c r="D444" i="8"/>
  <c r="G444" i="8"/>
  <c r="J444" i="8"/>
  <c r="M444" i="8"/>
  <c r="P444" i="8"/>
  <c r="S444" i="8"/>
  <c r="V444" i="8"/>
  <c r="Y444" i="8"/>
  <c r="AB444" i="8"/>
  <c r="AE444" i="8"/>
  <c r="AH444" i="8"/>
  <c r="AK444" i="8"/>
  <c r="D445" i="8"/>
  <c r="G445" i="8"/>
  <c r="J445" i="8"/>
  <c r="M445" i="8"/>
  <c r="P445" i="8"/>
  <c r="S445" i="8"/>
  <c r="V445" i="8"/>
  <c r="Y445" i="8"/>
  <c r="AB445" i="8"/>
  <c r="AE445" i="8"/>
  <c r="AH445" i="8"/>
  <c r="AK445" i="8"/>
  <c r="D446" i="8"/>
  <c r="G446" i="8"/>
  <c r="J446" i="8"/>
  <c r="M446" i="8"/>
  <c r="P446" i="8"/>
  <c r="S446" i="8"/>
  <c r="V446" i="8"/>
  <c r="Y446" i="8"/>
  <c r="AB446" i="8"/>
  <c r="AE446" i="8"/>
  <c r="AH446" i="8"/>
  <c r="AK446" i="8"/>
  <c r="D447" i="8"/>
  <c r="G447" i="8"/>
  <c r="J447" i="8"/>
  <c r="M447" i="8"/>
  <c r="P447" i="8"/>
  <c r="S447" i="8"/>
  <c r="V447" i="8"/>
  <c r="Y447" i="8"/>
  <c r="AB447" i="8"/>
  <c r="AE447" i="8"/>
  <c r="AH447" i="8"/>
  <c r="AK447" i="8"/>
  <c r="D448" i="8"/>
  <c r="G448" i="8"/>
  <c r="J448" i="8"/>
  <c r="M448" i="8"/>
  <c r="P448" i="8"/>
  <c r="S448" i="8"/>
  <c r="V448" i="8"/>
  <c r="Y448" i="8"/>
  <c r="AB448" i="8"/>
  <c r="AE448" i="8"/>
  <c r="AH448" i="8"/>
  <c r="AK448" i="8"/>
  <c r="D449" i="8"/>
  <c r="G449" i="8"/>
  <c r="J449" i="8"/>
  <c r="M449" i="8"/>
  <c r="P449" i="8"/>
  <c r="S449" i="8"/>
  <c r="V449" i="8"/>
  <c r="Y449" i="8"/>
  <c r="AB449" i="8"/>
  <c r="AE449" i="8"/>
  <c r="AH449" i="8"/>
  <c r="AK449" i="8"/>
  <c r="D450" i="8"/>
  <c r="G450" i="8"/>
  <c r="J450" i="8"/>
  <c r="M450" i="8"/>
  <c r="P450" i="8"/>
  <c r="S450" i="8"/>
  <c r="V450" i="8"/>
  <c r="Y450" i="8"/>
  <c r="AB450" i="8"/>
  <c r="AE450" i="8"/>
  <c r="AH450" i="8"/>
  <c r="AK450" i="8"/>
  <c r="D451" i="8"/>
  <c r="G451" i="8"/>
  <c r="J451" i="8"/>
  <c r="M451" i="8"/>
  <c r="P451" i="8"/>
  <c r="S451" i="8"/>
  <c r="V451" i="8"/>
  <c r="Y451" i="8"/>
  <c r="AB451" i="8"/>
  <c r="AE451" i="8"/>
  <c r="AH451" i="8"/>
  <c r="AK451" i="8"/>
  <c r="D452" i="8"/>
  <c r="G452" i="8"/>
  <c r="J452" i="8"/>
  <c r="M452" i="8"/>
  <c r="P452" i="8"/>
  <c r="S452" i="8"/>
  <c r="V452" i="8"/>
  <c r="Y452" i="8"/>
  <c r="AB452" i="8"/>
  <c r="AE452" i="8"/>
  <c r="AH452" i="8"/>
  <c r="AK452" i="8"/>
  <c r="D453" i="8"/>
  <c r="G453" i="8"/>
  <c r="J453" i="8"/>
  <c r="M453" i="8"/>
  <c r="P453" i="8"/>
  <c r="S453" i="8"/>
  <c r="V453" i="8"/>
  <c r="Y453" i="8"/>
  <c r="AB453" i="8"/>
  <c r="AE453" i="8"/>
  <c r="AH453" i="8"/>
  <c r="AK453" i="8"/>
  <c r="D454" i="8"/>
  <c r="G454" i="8"/>
  <c r="J454" i="8"/>
  <c r="M454" i="8"/>
  <c r="P454" i="8"/>
  <c r="S454" i="8"/>
  <c r="V454" i="8"/>
  <c r="Y454" i="8"/>
  <c r="AB454" i="8"/>
  <c r="AE454" i="8"/>
  <c r="AH454" i="8"/>
  <c r="AK454" i="8"/>
  <c r="D455" i="8"/>
  <c r="G455" i="8"/>
  <c r="J455" i="8"/>
  <c r="M455" i="8"/>
  <c r="P455" i="8"/>
  <c r="S455" i="8"/>
  <c r="V455" i="8"/>
  <c r="Y455" i="8"/>
  <c r="AB455" i="8"/>
  <c r="AE455" i="8"/>
  <c r="AH455" i="8"/>
  <c r="AK455" i="8"/>
  <c r="D456" i="8"/>
  <c r="J456" i="8"/>
  <c r="J460" i="8" s="1"/>
  <c r="M456" i="8"/>
  <c r="P456" i="8"/>
  <c r="S456" i="8"/>
  <c r="V456" i="8"/>
  <c r="V460" i="8" s="1"/>
  <c r="Y456" i="8"/>
  <c r="AB456" i="8"/>
  <c r="AE456" i="8"/>
  <c r="AH456" i="8"/>
  <c r="AH460" i="8" s="1"/>
  <c r="AK456" i="8"/>
  <c r="D457" i="8"/>
  <c r="J457" i="8"/>
  <c r="M457" i="8"/>
  <c r="M460" i="8" s="1"/>
  <c r="P457" i="8"/>
  <c r="S457" i="8"/>
  <c r="V457" i="8"/>
  <c r="Y457" i="8"/>
  <c r="AB457" i="8"/>
  <c r="AE457" i="8"/>
  <c r="AH457" i="8"/>
  <c r="AK457" i="8"/>
  <c r="AK460" i="8" s="1"/>
  <c r="D458" i="8"/>
  <c r="J458" i="8"/>
  <c r="P458" i="8"/>
  <c r="V458" i="8"/>
  <c r="Y458" i="8"/>
  <c r="AE458" i="8"/>
  <c r="AK458" i="8"/>
  <c r="D460" i="8"/>
  <c r="P460" i="8"/>
  <c r="Y460" i="8"/>
  <c r="AB460" i="8"/>
  <c r="D466" i="8"/>
  <c r="D498" i="8" s="1"/>
  <c r="G466" i="8"/>
  <c r="J466" i="8"/>
  <c r="M466" i="8"/>
  <c r="P466" i="8"/>
  <c r="P498" i="8" s="1"/>
  <c r="S466" i="8"/>
  <c r="V466" i="8"/>
  <c r="Y466" i="8"/>
  <c r="AB466" i="8"/>
  <c r="AB498" i="8" s="1"/>
  <c r="AE466" i="8"/>
  <c r="AH466" i="8"/>
  <c r="AK466" i="8"/>
  <c r="D467" i="8"/>
  <c r="G467" i="8"/>
  <c r="J467" i="8"/>
  <c r="M467" i="8"/>
  <c r="P467" i="8"/>
  <c r="S467" i="8"/>
  <c r="V467" i="8"/>
  <c r="Y467" i="8"/>
  <c r="AB467" i="8"/>
  <c r="AE467" i="8"/>
  <c r="AH467" i="8"/>
  <c r="AK467" i="8"/>
  <c r="D468" i="8"/>
  <c r="G468" i="8"/>
  <c r="J468" i="8"/>
  <c r="M468" i="8"/>
  <c r="P468" i="8"/>
  <c r="S468" i="8"/>
  <c r="V468" i="8"/>
  <c r="Y468" i="8"/>
  <c r="AB468" i="8"/>
  <c r="AE468" i="8"/>
  <c r="AH468" i="8"/>
  <c r="AK468" i="8"/>
  <c r="D469" i="8"/>
  <c r="G469" i="8"/>
  <c r="J469" i="8"/>
  <c r="M469" i="8"/>
  <c r="P469" i="8"/>
  <c r="S469" i="8"/>
  <c r="V469" i="8"/>
  <c r="Y469" i="8"/>
  <c r="AB469" i="8"/>
  <c r="AE469" i="8"/>
  <c r="AH469" i="8"/>
  <c r="AK469" i="8"/>
  <c r="D470" i="8"/>
  <c r="G470" i="8"/>
  <c r="J470" i="8"/>
  <c r="M470" i="8"/>
  <c r="P470" i="8"/>
  <c r="S470" i="8"/>
  <c r="V470" i="8"/>
  <c r="Y470" i="8"/>
  <c r="AB470" i="8"/>
  <c r="AE470" i="8"/>
  <c r="AH470" i="8"/>
  <c r="AK470" i="8"/>
  <c r="D471" i="8"/>
  <c r="G471" i="8"/>
  <c r="J471" i="8"/>
  <c r="M471" i="8"/>
  <c r="P471" i="8"/>
  <c r="S471" i="8"/>
  <c r="V471" i="8"/>
  <c r="Y471" i="8"/>
  <c r="AB471" i="8"/>
  <c r="AE471" i="8"/>
  <c r="AH471" i="8"/>
  <c r="AK471" i="8"/>
  <c r="D472" i="8"/>
  <c r="G472" i="8"/>
  <c r="J472" i="8"/>
  <c r="M472" i="8"/>
  <c r="P472" i="8"/>
  <c r="S472" i="8"/>
  <c r="V472" i="8"/>
  <c r="Y472" i="8"/>
  <c r="AB472" i="8"/>
  <c r="AE472" i="8"/>
  <c r="AH472" i="8"/>
  <c r="AK472" i="8"/>
  <c r="D473" i="8"/>
  <c r="G473" i="8"/>
  <c r="J473" i="8"/>
  <c r="M473" i="8"/>
  <c r="P473" i="8"/>
  <c r="S473" i="8"/>
  <c r="V473" i="8"/>
  <c r="Y473" i="8"/>
  <c r="AB473" i="8"/>
  <c r="AE473" i="8"/>
  <c r="AH473" i="8"/>
  <c r="AK473" i="8"/>
  <c r="D474" i="8"/>
  <c r="G474" i="8"/>
  <c r="J474" i="8"/>
  <c r="M474" i="8"/>
  <c r="P474" i="8"/>
  <c r="S474" i="8"/>
  <c r="V474" i="8"/>
  <c r="Y474" i="8"/>
  <c r="AB474" i="8"/>
  <c r="AE474" i="8"/>
  <c r="AH474" i="8"/>
  <c r="AK474" i="8"/>
  <c r="D475" i="8"/>
  <c r="G475" i="8"/>
  <c r="J475" i="8"/>
  <c r="M475" i="8"/>
  <c r="P475" i="8"/>
  <c r="S475" i="8"/>
  <c r="V475" i="8"/>
  <c r="Y475" i="8"/>
  <c r="AB475" i="8"/>
  <c r="AE475" i="8"/>
  <c r="AH475" i="8"/>
  <c r="AK475" i="8"/>
  <c r="D476" i="8"/>
  <c r="G476" i="8"/>
  <c r="J476" i="8"/>
  <c r="M476" i="8"/>
  <c r="P476" i="8"/>
  <c r="S476" i="8"/>
  <c r="V476" i="8"/>
  <c r="Y476" i="8"/>
  <c r="AB476" i="8"/>
  <c r="AE476" i="8"/>
  <c r="AH476" i="8"/>
  <c r="AK476" i="8"/>
  <c r="D477" i="8"/>
  <c r="G477" i="8"/>
  <c r="J477" i="8"/>
  <c r="M477" i="8"/>
  <c r="P477" i="8"/>
  <c r="S477" i="8"/>
  <c r="V477" i="8"/>
  <c r="Y477" i="8"/>
  <c r="AB477" i="8"/>
  <c r="AE477" i="8"/>
  <c r="AH477" i="8"/>
  <c r="AK477" i="8"/>
  <c r="D478" i="8"/>
  <c r="G478" i="8"/>
  <c r="J478" i="8"/>
  <c r="M478" i="8"/>
  <c r="P478" i="8"/>
  <c r="S478" i="8"/>
  <c r="V478" i="8"/>
  <c r="Y478" i="8"/>
  <c r="AB478" i="8"/>
  <c r="AE478" i="8"/>
  <c r="AH478" i="8"/>
  <c r="AK478" i="8"/>
  <c r="D479" i="8"/>
  <c r="G479" i="8"/>
  <c r="J479" i="8"/>
  <c r="M479" i="8"/>
  <c r="P479" i="8"/>
  <c r="S479" i="8"/>
  <c r="V479" i="8"/>
  <c r="Y479" i="8"/>
  <c r="AB479" i="8"/>
  <c r="AE479" i="8"/>
  <c r="AH479" i="8"/>
  <c r="AK479" i="8"/>
  <c r="D480" i="8"/>
  <c r="G480" i="8"/>
  <c r="J480" i="8"/>
  <c r="M480" i="8"/>
  <c r="P480" i="8"/>
  <c r="S480" i="8"/>
  <c r="V480" i="8"/>
  <c r="Y480" i="8"/>
  <c r="AB480" i="8"/>
  <c r="AE480" i="8"/>
  <c r="AH480" i="8"/>
  <c r="AK480" i="8"/>
  <c r="D481" i="8"/>
  <c r="G481" i="8"/>
  <c r="J481" i="8"/>
  <c r="M481" i="8"/>
  <c r="P481" i="8"/>
  <c r="S481" i="8"/>
  <c r="V481" i="8"/>
  <c r="Y481" i="8"/>
  <c r="AB481" i="8"/>
  <c r="AE481" i="8"/>
  <c r="AH481" i="8"/>
  <c r="AK481" i="8"/>
  <c r="D482" i="8"/>
  <c r="G482" i="8"/>
  <c r="J482" i="8"/>
  <c r="M482" i="8"/>
  <c r="P482" i="8"/>
  <c r="S482" i="8"/>
  <c r="V482" i="8"/>
  <c r="Y482" i="8"/>
  <c r="AB482" i="8"/>
  <c r="AE482" i="8"/>
  <c r="AH482" i="8"/>
  <c r="AK482" i="8"/>
  <c r="D483" i="8"/>
  <c r="G483" i="8"/>
  <c r="J483" i="8"/>
  <c r="M483" i="8"/>
  <c r="P483" i="8"/>
  <c r="S483" i="8"/>
  <c r="V483" i="8"/>
  <c r="Y483" i="8"/>
  <c r="AB483" i="8"/>
  <c r="AE483" i="8"/>
  <c r="AH483" i="8"/>
  <c r="AK483" i="8"/>
  <c r="D484" i="8"/>
  <c r="G484" i="8"/>
  <c r="J484" i="8"/>
  <c r="M484" i="8"/>
  <c r="P484" i="8"/>
  <c r="S484" i="8"/>
  <c r="V484" i="8"/>
  <c r="Y484" i="8"/>
  <c r="AB484" i="8"/>
  <c r="AE484" i="8"/>
  <c r="AH484" i="8"/>
  <c r="AK484" i="8"/>
  <c r="D485" i="8"/>
  <c r="G485" i="8"/>
  <c r="J485" i="8"/>
  <c r="M485" i="8"/>
  <c r="P485" i="8"/>
  <c r="S485" i="8"/>
  <c r="V485" i="8"/>
  <c r="Y485" i="8"/>
  <c r="AB485" i="8"/>
  <c r="AE485" i="8"/>
  <c r="AH485" i="8"/>
  <c r="AK485" i="8"/>
  <c r="D486" i="8"/>
  <c r="G486" i="8"/>
  <c r="J486" i="8"/>
  <c r="M486" i="8"/>
  <c r="P486" i="8"/>
  <c r="S486" i="8"/>
  <c r="V486" i="8"/>
  <c r="Y486" i="8"/>
  <c r="AB486" i="8"/>
  <c r="AE486" i="8"/>
  <c r="AH486" i="8"/>
  <c r="AK486" i="8"/>
  <c r="D487" i="8"/>
  <c r="G487" i="8"/>
  <c r="J487" i="8"/>
  <c r="M487" i="8"/>
  <c r="P487" i="8"/>
  <c r="S487" i="8"/>
  <c r="V487" i="8"/>
  <c r="Y487" i="8"/>
  <c r="AB487" i="8"/>
  <c r="AE487" i="8"/>
  <c r="AH487" i="8"/>
  <c r="AK487" i="8"/>
  <c r="D488" i="8"/>
  <c r="G488" i="8"/>
  <c r="J488" i="8"/>
  <c r="M488" i="8"/>
  <c r="P488" i="8"/>
  <c r="S488" i="8"/>
  <c r="V488" i="8"/>
  <c r="Y488" i="8"/>
  <c r="AB488" i="8"/>
  <c r="AE488" i="8"/>
  <c r="AH488" i="8"/>
  <c r="AK488" i="8"/>
  <c r="D489" i="8"/>
  <c r="G489" i="8"/>
  <c r="J489" i="8"/>
  <c r="M489" i="8"/>
  <c r="P489" i="8"/>
  <c r="S489" i="8"/>
  <c r="V489" i="8"/>
  <c r="Y489" i="8"/>
  <c r="AB489" i="8"/>
  <c r="AE489" i="8"/>
  <c r="AH489" i="8"/>
  <c r="AK489" i="8"/>
  <c r="D490" i="8"/>
  <c r="G490" i="8"/>
  <c r="J490" i="8"/>
  <c r="M490" i="8"/>
  <c r="P490" i="8"/>
  <c r="S490" i="8"/>
  <c r="V490" i="8"/>
  <c r="Y490" i="8"/>
  <c r="AB490" i="8"/>
  <c r="AE490" i="8"/>
  <c r="AH490" i="8"/>
  <c r="AK490" i="8"/>
  <c r="D491" i="8"/>
  <c r="G491" i="8"/>
  <c r="J491" i="8"/>
  <c r="M491" i="8"/>
  <c r="P491" i="8"/>
  <c r="S491" i="8"/>
  <c r="V491" i="8"/>
  <c r="Y491" i="8"/>
  <c r="AB491" i="8"/>
  <c r="AE491" i="8"/>
  <c r="AH491" i="8"/>
  <c r="AK491" i="8"/>
  <c r="D492" i="8"/>
  <c r="G492" i="8"/>
  <c r="J492" i="8"/>
  <c r="M492" i="8"/>
  <c r="P492" i="8"/>
  <c r="S492" i="8"/>
  <c r="V492" i="8"/>
  <c r="Y492" i="8"/>
  <c r="AB492" i="8"/>
  <c r="AE492" i="8"/>
  <c r="AH492" i="8"/>
  <c r="AK492" i="8"/>
  <c r="D493" i="8"/>
  <c r="G493" i="8"/>
  <c r="J493" i="8"/>
  <c r="M493" i="8"/>
  <c r="P493" i="8"/>
  <c r="S493" i="8"/>
  <c r="V493" i="8"/>
  <c r="Y493" i="8"/>
  <c r="AB493" i="8"/>
  <c r="AE493" i="8"/>
  <c r="AH493" i="8"/>
  <c r="AK493" i="8"/>
  <c r="D494" i="8"/>
  <c r="J494" i="8"/>
  <c r="M494" i="8"/>
  <c r="P494" i="8"/>
  <c r="S494" i="8"/>
  <c r="S498" i="8" s="1"/>
  <c r="V494" i="8"/>
  <c r="Y494" i="8"/>
  <c r="AB494" i="8"/>
  <c r="AE494" i="8"/>
  <c r="AE498" i="8" s="1"/>
  <c r="AH494" i="8"/>
  <c r="AK494" i="8"/>
  <c r="D495" i="8"/>
  <c r="J495" i="8"/>
  <c r="J498" i="8" s="1"/>
  <c r="M495" i="8"/>
  <c r="P495" i="8"/>
  <c r="S495" i="8"/>
  <c r="V495" i="8"/>
  <c r="Y495" i="8"/>
  <c r="AB495" i="8"/>
  <c r="AE495" i="8"/>
  <c r="AH495" i="8"/>
  <c r="AH498" i="8" s="1"/>
  <c r="AK495" i="8"/>
  <c r="D496" i="8"/>
  <c r="J496" i="8"/>
  <c r="P496" i="8"/>
  <c r="V496" i="8"/>
  <c r="Y496" i="8"/>
  <c r="AE496" i="8"/>
  <c r="AK496" i="8"/>
  <c r="AK498" i="8" s="1"/>
  <c r="G498" i="8"/>
  <c r="M498" i="8"/>
  <c r="V498" i="8"/>
  <c r="Y498" i="8"/>
  <c r="D5" i="7"/>
  <c r="G5" i="7"/>
  <c r="J5" i="7"/>
  <c r="M5" i="7"/>
  <c r="P5" i="7"/>
  <c r="S5" i="7"/>
  <c r="V5" i="7"/>
  <c r="Y5" i="7"/>
  <c r="AB5" i="7"/>
  <c r="AE5" i="7"/>
  <c r="AH5" i="7"/>
  <c r="AK5" i="7"/>
  <c r="D6" i="7"/>
  <c r="G6" i="7"/>
  <c r="J6" i="7"/>
  <c r="M6" i="7"/>
  <c r="P6" i="7"/>
  <c r="S6" i="7"/>
  <c r="V6" i="7"/>
  <c r="Y6" i="7"/>
  <c r="AB6" i="7"/>
  <c r="AE6" i="7"/>
  <c r="AH6" i="7"/>
  <c r="AK6" i="7"/>
  <c r="D7" i="7"/>
  <c r="G7" i="7"/>
  <c r="J7" i="7"/>
  <c r="M7" i="7"/>
  <c r="P7" i="7"/>
  <c r="S7" i="7"/>
  <c r="V7" i="7"/>
  <c r="Y7" i="7"/>
  <c r="AB7" i="7"/>
  <c r="AE7" i="7"/>
  <c r="AH7" i="7"/>
  <c r="AK7" i="7"/>
  <c r="D8" i="7"/>
  <c r="G8" i="7"/>
  <c r="J8" i="7"/>
  <c r="M8" i="7"/>
  <c r="P8" i="7"/>
  <c r="S8" i="7"/>
  <c r="V8" i="7"/>
  <c r="Y8" i="7"/>
  <c r="AB8" i="7"/>
  <c r="AE8" i="7"/>
  <c r="AH8" i="7"/>
  <c r="AK8" i="7"/>
  <c r="D9" i="7"/>
  <c r="G9" i="7"/>
  <c r="J9" i="7"/>
  <c r="M9" i="7"/>
  <c r="P9" i="7"/>
  <c r="S9" i="7"/>
  <c r="V9" i="7"/>
  <c r="Y9" i="7"/>
  <c r="AB9" i="7"/>
  <c r="AE9" i="7"/>
  <c r="AH9" i="7"/>
  <c r="AK9" i="7"/>
  <c r="D10" i="7"/>
  <c r="G10" i="7"/>
  <c r="J10" i="7"/>
  <c r="M10" i="7"/>
  <c r="P10" i="7"/>
  <c r="S10" i="7"/>
  <c r="V10" i="7"/>
  <c r="Y10" i="7"/>
  <c r="AB10" i="7"/>
  <c r="AE10" i="7"/>
  <c r="AH10" i="7"/>
  <c r="AK10" i="7"/>
  <c r="D11" i="7"/>
  <c r="G11" i="7"/>
  <c r="J11" i="7"/>
  <c r="M11" i="7"/>
  <c r="P11" i="7"/>
  <c r="S11" i="7"/>
  <c r="V11" i="7"/>
  <c r="Y11" i="7"/>
  <c r="AB11" i="7"/>
  <c r="AE11" i="7"/>
  <c r="AH11" i="7"/>
  <c r="AK11" i="7"/>
  <c r="D12" i="7"/>
  <c r="G12" i="7"/>
  <c r="J12" i="7"/>
  <c r="M12" i="7"/>
  <c r="P12" i="7"/>
  <c r="S12" i="7"/>
  <c r="V12" i="7"/>
  <c r="Y12" i="7"/>
  <c r="AB12" i="7"/>
  <c r="AE12" i="7"/>
  <c r="AH12" i="7"/>
  <c r="AK12" i="7"/>
  <c r="D13" i="7"/>
  <c r="G13" i="7"/>
  <c r="J13" i="7"/>
  <c r="M13" i="7"/>
  <c r="P13" i="7"/>
  <c r="S13" i="7"/>
  <c r="V13" i="7"/>
  <c r="Y13" i="7"/>
  <c r="AB13" i="7"/>
  <c r="AE13" i="7"/>
  <c r="AH13" i="7"/>
  <c r="AK13" i="7"/>
  <c r="D14" i="7"/>
  <c r="G14" i="7"/>
  <c r="J14" i="7"/>
  <c r="M14" i="7"/>
  <c r="P14" i="7"/>
  <c r="S14" i="7"/>
  <c r="V14" i="7"/>
  <c r="Y14" i="7"/>
  <c r="AB14" i="7"/>
  <c r="AE14" i="7"/>
  <c r="AH14" i="7"/>
  <c r="AK14" i="7"/>
  <c r="D15" i="7"/>
  <c r="G15" i="7"/>
  <c r="J15" i="7"/>
  <c r="M15" i="7"/>
  <c r="P15" i="7"/>
  <c r="S15" i="7"/>
  <c r="V15" i="7"/>
  <c r="Y15" i="7"/>
  <c r="AB15" i="7"/>
  <c r="AE15" i="7"/>
  <c r="AH15" i="7"/>
  <c r="AK15" i="7"/>
  <c r="D16" i="7"/>
  <c r="G16" i="7"/>
  <c r="J16" i="7"/>
  <c r="M16" i="7"/>
  <c r="P16" i="7"/>
  <c r="S16" i="7"/>
  <c r="V16" i="7"/>
  <c r="Y16" i="7"/>
  <c r="AB16" i="7"/>
  <c r="AE16" i="7"/>
  <c r="AH16" i="7"/>
  <c r="AK16" i="7"/>
  <c r="D17" i="7"/>
  <c r="G17" i="7"/>
  <c r="J17" i="7"/>
  <c r="M17" i="7"/>
  <c r="P17" i="7"/>
  <c r="S17" i="7"/>
  <c r="V17" i="7"/>
  <c r="Y17" i="7"/>
  <c r="AB17" i="7"/>
  <c r="AE17" i="7"/>
  <c r="AH17" i="7"/>
  <c r="AK17" i="7"/>
  <c r="D18" i="7"/>
  <c r="G18" i="7"/>
  <c r="J18" i="7"/>
  <c r="M18" i="7"/>
  <c r="P18" i="7"/>
  <c r="S18" i="7"/>
  <c r="V18" i="7"/>
  <c r="Y18" i="7"/>
  <c r="AB18" i="7"/>
  <c r="AE18" i="7"/>
  <c r="AH18" i="7"/>
  <c r="AK18" i="7"/>
  <c r="D19" i="7"/>
  <c r="G19" i="7"/>
  <c r="J19" i="7"/>
  <c r="M19" i="7"/>
  <c r="P19" i="7"/>
  <c r="S19" i="7"/>
  <c r="V19" i="7"/>
  <c r="Y19" i="7"/>
  <c r="AB19" i="7"/>
  <c r="AE19" i="7"/>
  <c r="AH19" i="7"/>
  <c r="AK19" i="7"/>
  <c r="D20" i="7"/>
  <c r="G20" i="7"/>
  <c r="J20" i="7"/>
  <c r="M20" i="7"/>
  <c r="P20" i="7"/>
  <c r="S20" i="7"/>
  <c r="V20" i="7"/>
  <c r="Y20" i="7"/>
  <c r="AB20" i="7"/>
  <c r="AE20" i="7"/>
  <c r="AH20" i="7"/>
  <c r="AK20" i="7"/>
  <c r="D21" i="7"/>
  <c r="G21" i="7"/>
  <c r="J21" i="7"/>
  <c r="M21" i="7"/>
  <c r="P21" i="7"/>
  <c r="S21" i="7"/>
  <c r="V21" i="7"/>
  <c r="Y21" i="7"/>
  <c r="AB21" i="7"/>
  <c r="AE21" i="7"/>
  <c r="AH21" i="7"/>
  <c r="AK21" i="7"/>
  <c r="D22" i="7"/>
  <c r="G22" i="7"/>
  <c r="J22" i="7"/>
  <c r="M22" i="7"/>
  <c r="P22" i="7"/>
  <c r="S22" i="7"/>
  <c r="V22" i="7"/>
  <c r="Y22" i="7"/>
  <c r="AB22" i="7"/>
  <c r="AE22" i="7"/>
  <c r="AH22" i="7"/>
  <c r="AK22" i="7"/>
  <c r="D23" i="7"/>
  <c r="G23" i="7"/>
  <c r="J23" i="7"/>
  <c r="M23" i="7"/>
  <c r="P23" i="7"/>
  <c r="S23" i="7"/>
  <c r="V23" i="7"/>
  <c r="Y23" i="7"/>
  <c r="AB23" i="7"/>
  <c r="AE23" i="7"/>
  <c r="AH23" i="7"/>
  <c r="AK23" i="7"/>
  <c r="D24" i="7"/>
  <c r="G24" i="7"/>
  <c r="J24" i="7"/>
  <c r="M24" i="7"/>
  <c r="P24" i="7"/>
  <c r="S24" i="7"/>
  <c r="V24" i="7"/>
  <c r="Y24" i="7"/>
  <c r="AB24" i="7"/>
  <c r="AE24" i="7"/>
  <c r="AH24" i="7"/>
  <c r="AK24" i="7"/>
  <c r="D25" i="7"/>
  <c r="G25" i="7"/>
  <c r="J25" i="7"/>
  <c r="M25" i="7"/>
  <c r="P25" i="7"/>
  <c r="S25" i="7"/>
  <c r="V25" i="7"/>
  <c r="Y25" i="7"/>
  <c r="AB25" i="7"/>
  <c r="AE25" i="7"/>
  <c r="AH25" i="7"/>
  <c r="AK25" i="7"/>
  <c r="D26" i="7"/>
  <c r="G26" i="7"/>
  <c r="J26" i="7"/>
  <c r="M26" i="7"/>
  <c r="P26" i="7"/>
  <c r="S26" i="7"/>
  <c r="V26" i="7"/>
  <c r="Y26" i="7"/>
  <c r="AB26" i="7"/>
  <c r="AE26" i="7"/>
  <c r="AH26" i="7"/>
  <c r="AK26" i="7"/>
  <c r="D27" i="7"/>
  <c r="G27" i="7"/>
  <c r="J27" i="7"/>
  <c r="M27" i="7"/>
  <c r="P27" i="7"/>
  <c r="S27" i="7"/>
  <c r="V27" i="7"/>
  <c r="Y27" i="7"/>
  <c r="AB27" i="7"/>
  <c r="AE27" i="7"/>
  <c r="AH27" i="7"/>
  <c r="AK27" i="7"/>
  <c r="D28" i="7"/>
  <c r="G28" i="7"/>
  <c r="J28" i="7"/>
  <c r="M28" i="7"/>
  <c r="P28" i="7"/>
  <c r="S28" i="7"/>
  <c r="V28" i="7"/>
  <c r="Y28" i="7"/>
  <c r="AB28" i="7"/>
  <c r="AE28" i="7"/>
  <c r="AH28" i="7"/>
  <c r="AK28" i="7"/>
  <c r="D29" i="7"/>
  <c r="G29" i="7"/>
  <c r="J29" i="7"/>
  <c r="M29" i="7"/>
  <c r="P29" i="7"/>
  <c r="S29" i="7"/>
  <c r="V29" i="7"/>
  <c r="Y29" i="7"/>
  <c r="AB29" i="7"/>
  <c r="AE29" i="7"/>
  <c r="AH29" i="7"/>
  <c r="AK29" i="7"/>
  <c r="D30" i="7"/>
  <c r="G30" i="7"/>
  <c r="J30" i="7"/>
  <c r="M30" i="7"/>
  <c r="P30" i="7"/>
  <c r="S30" i="7"/>
  <c r="V30" i="7"/>
  <c r="Y30" i="7"/>
  <c r="AB30" i="7"/>
  <c r="AE30" i="7"/>
  <c r="AH30" i="7"/>
  <c r="AK30" i="7"/>
  <c r="D31" i="7"/>
  <c r="G31" i="7"/>
  <c r="J31" i="7"/>
  <c r="M31" i="7"/>
  <c r="P31" i="7"/>
  <c r="S31" i="7"/>
  <c r="V31" i="7"/>
  <c r="Y31" i="7"/>
  <c r="AB31" i="7"/>
  <c r="AE31" i="7"/>
  <c r="AH31" i="7"/>
  <c r="AK31" i="7"/>
  <c r="D32" i="7"/>
  <c r="G32" i="7"/>
  <c r="J32" i="7"/>
  <c r="M32" i="7"/>
  <c r="P32" i="7"/>
  <c r="S32" i="7"/>
  <c r="V32" i="7"/>
  <c r="Y32" i="7"/>
  <c r="AB32" i="7"/>
  <c r="AE32" i="7"/>
  <c r="AH32" i="7"/>
  <c r="AK32" i="7"/>
  <c r="D33" i="7"/>
  <c r="G33" i="7"/>
  <c r="J33" i="7"/>
  <c r="M33" i="7"/>
  <c r="P33" i="7"/>
  <c r="S33" i="7"/>
  <c r="V33" i="7"/>
  <c r="Y33" i="7"/>
  <c r="AB33" i="7"/>
  <c r="AE33" i="7"/>
  <c r="AH33" i="7"/>
  <c r="AK33" i="7"/>
  <c r="D34" i="7"/>
  <c r="J34" i="7"/>
  <c r="M34" i="7"/>
  <c r="P34" i="7"/>
  <c r="S34" i="7"/>
  <c r="V34" i="7"/>
  <c r="Y34" i="7"/>
  <c r="AB34" i="7"/>
  <c r="AE34" i="7"/>
  <c r="AH34" i="7"/>
  <c r="AK34" i="7"/>
  <c r="D35" i="7"/>
  <c r="J35" i="7"/>
  <c r="P35" i="7"/>
  <c r="V35" i="7"/>
  <c r="Y35" i="7"/>
  <c r="AE35" i="7"/>
  <c r="AK35" i="7"/>
  <c r="D43" i="7"/>
  <c r="G43" i="7"/>
  <c r="J43" i="7"/>
  <c r="M43" i="7"/>
  <c r="P43" i="7"/>
  <c r="S43" i="7"/>
  <c r="V43" i="7"/>
  <c r="Y43" i="7"/>
  <c r="AB43" i="7"/>
  <c r="AE43" i="7"/>
  <c r="AH43" i="7"/>
  <c r="AK43" i="7"/>
  <c r="D44" i="7"/>
  <c r="G44" i="7"/>
  <c r="J44" i="7"/>
  <c r="M44" i="7"/>
  <c r="P44" i="7"/>
  <c r="S44" i="7"/>
  <c r="V44" i="7"/>
  <c r="Y44" i="7"/>
  <c r="AB44" i="7"/>
  <c r="AE44" i="7"/>
  <c r="AH44" i="7"/>
  <c r="AK44" i="7"/>
  <c r="D45" i="7"/>
  <c r="G45" i="7"/>
  <c r="J45" i="7"/>
  <c r="M45" i="7"/>
  <c r="P45" i="7"/>
  <c r="S45" i="7"/>
  <c r="V45" i="7"/>
  <c r="Y45" i="7"/>
  <c r="AB45" i="7"/>
  <c r="AE45" i="7"/>
  <c r="AH45" i="7"/>
  <c r="AK45" i="7"/>
  <c r="D46" i="7"/>
  <c r="G46" i="7"/>
  <c r="J46" i="7"/>
  <c r="M46" i="7"/>
  <c r="P46" i="7"/>
  <c r="S46" i="7"/>
  <c r="V46" i="7"/>
  <c r="Y46" i="7"/>
  <c r="AB46" i="7"/>
  <c r="AE46" i="7"/>
  <c r="AH46" i="7"/>
  <c r="AK46" i="7"/>
  <c r="D47" i="7"/>
  <c r="G47" i="7"/>
  <c r="J47" i="7"/>
  <c r="M47" i="7"/>
  <c r="P47" i="7"/>
  <c r="S47" i="7"/>
  <c r="V47" i="7"/>
  <c r="Y47" i="7"/>
  <c r="AB47" i="7"/>
  <c r="AE47" i="7"/>
  <c r="AH47" i="7"/>
  <c r="AK47" i="7"/>
  <c r="D48" i="7"/>
  <c r="G48" i="7"/>
  <c r="J48" i="7"/>
  <c r="M48" i="7"/>
  <c r="P48" i="7"/>
  <c r="S48" i="7"/>
  <c r="V48" i="7"/>
  <c r="Y48" i="7"/>
  <c r="AB48" i="7"/>
  <c r="AE48" i="7"/>
  <c r="AH48" i="7"/>
  <c r="AK48" i="7"/>
  <c r="D49" i="7"/>
  <c r="G49" i="7"/>
  <c r="J49" i="7"/>
  <c r="M49" i="7"/>
  <c r="P49" i="7"/>
  <c r="S49" i="7"/>
  <c r="V49" i="7"/>
  <c r="Y49" i="7"/>
  <c r="AB49" i="7"/>
  <c r="AE49" i="7"/>
  <c r="AH49" i="7"/>
  <c r="AK49" i="7"/>
  <c r="D50" i="7"/>
  <c r="G50" i="7"/>
  <c r="J50" i="7"/>
  <c r="M50" i="7"/>
  <c r="P50" i="7"/>
  <c r="S50" i="7"/>
  <c r="V50" i="7"/>
  <c r="Y50" i="7"/>
  <c r="AB50" i="7"/>
  <c r="AE50" i="7"/>
  <c r="AH50" i="7"/>
  <c r="AK50" i="7"/>
  <c r="D51" i="7"/>
  <c r="G51" i="7"/>
  <c r="J51" i="7"/>
  <c r="M51" i="7"/>
  <c r="P51" i="7"/>
  <c r="S51" i="7"/>
  <c r="V51" i="7"/>
  <c r="Y51" i="7"/>
  <c r="AB51" i="7"/>
  <c r="AE51" i="7"/>
  <c r="AH51" i="7"/>
  <c r="AK51" i="7"/>
  <c r="D52" i="7"/>
  <c r="G52" i="7"/>
  <c r="J52" i="7"/>
  <c r="M52" i="7"/>
  <c r="P52" i="7"/>
  <c r="S52" i="7"/>
  <c r="V52" i="7"/>
  <c r="Y52" i="7"/>
  <c r="AB52" i="7"/>
  <c r="AE52" i="7"/>
  <c r="AH52" i="7"/>
  <c r="AK52" i="7"/>
  <c r="D53" i="7"/>
  <c r="G53" i="7"/>
  <c r="J53" i="7"/>
  <c r="M53" i="7"/>
  <c r="P53" i="7"/>
  <c r="S53" i="7"/>
  <c r="V53" i="7"/>
  <c r="Y53" i="7"/>
  <c r="AB53" i="7"/>
  <c r="AE53" i="7"/>
  <c r="AH53" i="7"/>
  <c r="AK53" i="7"/>
  <c r="D54" i="7"/>
  <c r="G54" i="7"/>
  <c r="J54" i="7"/>
  <c r="M54" i="7"/>
  <c r="P54" i="7"/>
  <c r="S54" i="7"/>
  <c r="V54" i="7"/>
  <c r="Y54" i="7"/>
  <c r="AB54" i="7"/>
  <c r="AE54" i="7"/>
  <c r="AH54" i="7"/>
  <c r="AK54" i="7"/>
  <c r="D55" i="7"/>
  <c r="G55" i="7"/>
  <c r="J55" i="7"/>
  <c r="M55" i="7"/>
  <c r="P55" i="7"/>
  <c r="S55" i="7"/>
  <c r="V55" i="7"/>
  <c r="Y55" i="7"/>
  <c r="AB55" i="7"/>
  <c r="AE55" i="7"/>
  <c r="AH55" i="7"/>
  <c r="AK55" i="7"/>
  <c r="D56" i="7"/>
  <c r="G56" i="7"/>
  <c r="J56" i="7"/>
  <c r="M56" i="7"/>
  <c r="P56" i="7"/>
  <c r="S56" i="7"/>
  <c r="V56" i="7"/>
  <c r="Y56" i="7"/>
  <c r="AB56" i="7"/>
  <c r="AE56" i="7"/>
  <c r="AH56" i="7"/>
  <c r="AK56" i="7"/>
  <c r="D57" i="7"/>
  <c r="G57" i="7"/>
  <c r="J57" i="7"/>
  <c r="M57" i="7"/>
  <c r="P57" i="7"/>
  <c r="S57" i="7"/>
  <c r="V57" i="7"/>
  <c r="Y57" i="7"/>
  <c r="AB57" i="7"/>
  <c r="AE57" i="7"/>
  <c r="AH57" i="7"/>
  <c r="AK57" i="7"/>
  <c r="D58" i="7"/>
  <c r="G58" i="7"/>
  <c r="J58" i="7"/>
  <c r="M58" i="7"/>
  <c r="P58" i="7"/>
  <c r="S58" i="7"/>
  <c r="V58" i="7"/>
  <c r="Y58" i="7"/>
  <c r="AB58" i="7"/>
  <c r="AE58" i="7"/>
  <c r="AH58" i="7"/>
  <c r="AK58" i="7"/>
  <c r="D59" i="7"/>
  <c r="G59" i="7"/>
  <c r="J59" i="7"/>
  <c r="M59" i="7"/>
  <c r="P59" i="7"/>
  <c r="S59" i="7"/>
  <c r="V59" i="7"/>
  <c r="Y59" i="7"/>
  <c r="AB59" i="7"/>
  <c r="AE59" i="7"/>
  <c r="AH59" i="7"/>
  <c r="AK59" i="7"/>
  <c r="D60" i="7"/>
  <c r="G60" i="7"/>
  <c r="J60" i="7"/>
  <c r="M60" i="7"/>
  <c r="P60" i="7"/>
  <c r="S60" i="7"/>
  <c r="V60" i="7"/>
  <c r="Y60" i="7"/>
  <c r="AB60" i="7"/>
  <c r="AE60" i="7"/>
  <c r="AH60" i="7"/>
  <c r="AK60" i="7"/>
  <c r="D61" i="7"/>
  <c r="G61" i="7"/>
  <c r="J61" i="7"/>
  <c r="M61" i="7"/>
  <c r="P61" i="7"/>
  <c r="S61" i="7"/>
  <c r="V61" i="7"/>
  <c r="Y61" i="7"/>
  <c r="AB61" i="7"/>
  <c r="AE61" i="7"/>
  <c r="AH61" i="7"/>
  <c r="AK61" i="7"/>
  <c r="D62" i="7"/>
  <c r="G62" i="7"/>
  <c r="J62" i="7"/>
  <c r="M62" i="7"/>
  <c r="P62" i="7"/>
  <c r="S62" i="7"/>
  <c r="V62" i="7"/>
  <c r="Y62" i="7"/>
  <c r="AB62" i="7"/>
  <c r="AE62" i="7"/>
  <c r="AH62" i="7"/>
  <c r="AK62" i="7"/>
  <c r="D63" i="7"/>
  <c r="G63" i="7"/>
  <c r="J63" i="7"/>
  <c r="M63" i="7"/>
  <c r="P63" i="7"/>
  <c r="S63" i="7"/>
  <c r="V63" i="7"/>
  <c r="Y63" i="7"/>
  <c r="AB63" i="7"/>
  <c r="AE63" i="7"/>
  <c r="AH63" i="7"/>
  <c r="AK63" i="7"/>
  <c r="D64" i="7"/>
  <c r="G64" i="7"/>
  <c r="J64" i="7"/>
  <c r="M64" i="7"/>
  <c r="P64" i="7"/>
  <c r="S64" i="7"/>
  <c r="V64" i="7"/>
  <c r="Y64" i="7"/>
  <c r="AB64" i="7"/>
  <c r="AE64" i="7"/>
  <c r="AH64" i="7"/>
  <c r="AK64" i="7"/>
  <c r="D65" i="7"/>
  <c r="G65" i="7"/>
  <c r="J65" i="7"/>
  <c r="M65" i="7"/>
  <c r="P65" i="7"/>
  <c r="S65" i="7"/>
  <c r="V65" i="7"/>
  <c r="Y65" i="7"/>
  <c r="AB65" i="7"/>
  <c r="AE65" i="7"/>
  <c r="AH65" i="7"/>
  <c r="AK65" i="7"/>
  <c r="D66" i="7"/>
  <c r="G66" i="7"/>
  <c r="J66" i="7"/>
  <c r="M66" i="7"/>
  <c r="P66" i="7"/>
  <c r="S66" i="7"/>
  <c r="V66" i="7"/>
  <c r="Y66" i="7"/>
  <c r="AB66" i="7"/>
  <c r="AE66" i="7"/>
  <c r="AH66" i="7"/>
  <c r="AK66" i="7"/>
  <c r="D67" i="7"/>
  <c r="G67" i="7"/>
  <c r="J67" i="7"/>
  <c r="M67" i="7"/>
  <c r="P67" i="7"/>
  <c r="S67" i="7"/>
  <c r="V67" i="7"/>
  <c r="Y67" i="7"/>
  <c r="AB67" i="7"/>
  <c r="AE67" i="7"/>
  <c r="AH67" i="7"/>
  <c r="AK67" i="7"/>
  <c r="D68" i="7"/>
  <c r="G68" i="7"/>
  <c r="J68" i="7"/>
  <c r="M68" i="7"/>
  <c r="P68" i="7"/>
  <c r="S68" i="7"/>
  <c r="V68" i="7"/>
  <c r="Y68" i="7"/>
  <c r="AB68" i="7"/>
  <c r="AE68" i="7"/>
  <c r="AH68" i="7"/>
  <c r="AK68" i="7"/>
  <c r="D69" i="7"/>
  <c r="G69" i="7"/>
  <c r="J69" i="7"/>
  <c r="M69" i="7"/>
  <c r="P69" i="7"/>
  <c r="S69" i="7"/>
  <c r="V69" i="7"/>
  <c r="Y69" i="7"/>
  <c r="AB69" i="7"/>
  <c r="AE69" i="7"/>
  <c r="AH69" i="7"/>
  <c r="AK69" i="7"/>
  <c r="D70" i="7"/>
  <c r="G70" i="7"/>
  <c r="J70" i="7"/>
  <c r="M70" i="7"/>
  <c r="P70" i="7"/>
  <c r="S70" i="7"/>
  <c r="V70" i="7"/>
  <c r="Y70" i="7"/>
  <c r="AB70" i="7"/>
  <c r="AE70" i="7"/>
  <c r="AH70" i="7"/>
  <c r="AK70" i="7"/>
  <c r="D71" i="7"/>
  <c r="J71" i="7"/>
  <c r="M71" i="7"/>
  <c r="P71" i="7"/>
  <c r="S71" i="7"/>
  <c r="V71" i="7"/>
  <c r="Y71" i="7"/>
  <c r="AB71" i="7"/>
  <c r="AE71" i="7"/>
  <c r="AH71" i="7"/>
  <c r="AK71" i="7"/>
  <c r="D72" i="7"/>
  <c r="J72" i="7"/>
  <c r="M72" i="7"/>
  <c r="P72" i="7"/>
  <c r="S72" i="7"/>
  <c r="V72" i="7"/>
  <c r="Y72" i="7"/>
  <c r="AB72" i="7"/>
  <c r="AE72" i="7"/>
  <c r="AH72" i="7"/>
  <c r="AK72" i="7"/>
  <c r="D73" i="7"/>
  <c r="J73" i="7"/>
  <c r="P73" i="7"/>
  <c r="V73" i="7"/>
  <c r="Y73" i="7"/>
  <c r="AE73" i="7"/>
  <c r="AK73" i="7"/>
  <c r="D81" i="7"/>
  <c r="G81" i="7"/>
  <c r="G113" i="7" s="1"/>
  <c r="J81" i="7"/>
  <c r="M81" i="7"/>
  <c r="P81" i="7"/>
  <c r="P113" i="7" s="1"/>
  <c r="S81" i="7"/>
  <c r="V81" i="7"/>
  <c r="V113" i="7" s="1"/>
  <c r="Y81" i="7"/>
  <c r="Y113" i="7" s="1"/>
  <c r="AB81" i="7"/>
  <c r="AE81" i="7"/>
  <c r="AE113" i="7" s="1"/>
  <c r="AH81" i="7"/>
  <c r="AK81" i="7"/>
  <c r="D82" i="7"/>
  <c r="G82" i="7"/>
  <c r="J82" i="7"/>
  <c r="M82" i="7"/>
  <c r="P82" i="7"/>
  <c r="S82" i="7"/>
  <c r="V82" i="7"/>
  <c r="Y82" i="7"/>
  <c r="AB82" i="7"/>
  <c r="AE82" i="7"/>
  <c r="AH82" i="7"/>
  <c r="AK82" i="7"/>
  <c r="D83" i="7"/>
  <c r="G83" i="7"/>
  <c r="J83" i="7"/>
  <c r="M83" i="7"/>
  <c r="P83" i="7"/>
  <c r="S83" i="7"/>
  <c r="V83" i="7"/>
  <c r="Y83" i="7"/>
  <c r="AB83" i="7"/>
  <c r="AE83" i="7"/>
  <c r="AH83" i="7"/>
  <c r="AK83" i="7"/>
  <c r="D84" i="7"/>
  <c r="G84" i="7"/>
  <c r="J84" i="7"/>
  <c r="M84" i="7"/>
  <c r="P84" i="7"/>
  <c r="S84" i="7"/>
  <c r="V84" i="7"/>
  <c r="Y84" i="7"/>
  <c r="AB84" i="7"/>
  <c r="AE84" i="7"/>
  <c r="AH84" i="7"/>
  <c r="AK84" i="7"/>
  <c r="D85" i="7"/>
  <c r="G85" i="7"/>
  <c r="J85" i="7"/>
  <c r="M85" i="7"/>
  <c r="P85" i="7"/>
  <c r="S85" i="7"/>
  <c r="V85" i="7"/>
  <c r="Y85" i="7"/>
  <c r="AB85" i="7"/>
  <c r="AE85" i="7"/>
  <c r="AH85" i="7"/>
  <c r="AK85" i="7"/>
  <c r="D86" i="7"/>
  <c r="G86" i="7"/>
  <c r="J86" i="7"/>
  <c r="M86" i="7"/>
  <c r="P86" i="7"/>
  <c r="S86" i="7"/>
  <c r="V86" i="7"/>
  <c r="Y86" i="7"/>
  <c r="AB86" i="7"/>
  <c r="AE86" i="7"/>
  <c r="AH86" i="7"/>
  <c r="AK86" i="7"/>
  <c r="D87" i="7"/>
  <c r="G87" i="7"/>
  <c r="J87" i="7"/>
  <c r="M87" i="7"/>
  <c r="P87" i="7"/>
  <c r="S87" i="7"/>
  <c r="V87" i="7"/>
  <c r="Y87" i="7"/>
  <c r="AB87" i="7"/>
  <c r="AE87" i="7"/>
  <c r="AH87" i="7"/>
  <c r="AK87" i="7"/>
  <c r="D88" i="7"/>
  <c r="G88" i="7"/>
  <c r="J88" i="7"/>
  <c r="M88" i="7"/>
  <c r="P88" i="7"/>
  <c r="S88" i="7"/>
  <c r="V88" i="7"/>
  <c r="Y88" i="7"/>
  <c r="AB88" i="7"/>
  <c r="AE88" i="7"/>
  <c r="AH88" i="7"/>
  <c r="AK88" i="7"/>
  <c r="D89" i="7"/>
  <c r="G89" i="7"/>
  <c r="J89" i="7"/>
  <c r="M89" i="7"/>
  <c r="P89" i="7"/>
  <c r="S89" i="7"/>
  <c r="V89" i="7"/>
  <c r="Y89" i="7"/>
  <c r="AB89" i="7"/>
  <c r="AE89" i="7"/>
  <c r="AH89" i="7"/>
  <c r="AK89" i="7"/>
  <c r="D90" i="7"/>
  <c r="G90" i="7"/>
  <c r="J90" i="7"/>
  <c r="M90" i="7"/>
  <c r="P90" i="7"/>
  <c r="S90" i="7"/>
  <c r="V90" i="7"/>
  <c r="Y90" i="7"/>
  <c r="AB90" i="7"/>
  <c r="AE90" i="7"/>
  <c r="AH90" i="7"/>
  <c r="AK90" i="7"/>
  <c r="D91" i="7"/>
  <c r="G91" i="7"/>
  <c r="J91" i="7"/>
  <c r="M91" i="7"/>
  <c r="P91" i="7"/>
  <c r="S91" i="7"/>
  <c r="V91" i="7"/>
  <c r="Y91" i="7"/>
  <c r="AB91" i="7"/>
  <c r="AE91" i="7"/>
  <c r="AH91" i="7"/>
  <c r="AK91" i="7"/>
  <c r="D92" i="7"/>
  <c r="G92" i="7"/>
  <c r="J92" i="7"/>
  <c r="M92" i="7"/>
  <c r="P92" i="7"/>
  <c r="S92" i="7"/>
  <c r="V92" i="7"/>
  <c r="Y92" i="7"/>
  <c r="AB92" i="7"/>
  <c r="AE92" i="7"/>
  <c r="AH92" i="7"/>
  <c r="AK92" i="7"/>
  <c r="D93" i="7"/>
  <c r="G93" i="7"/>
  <c r="J93" i="7"/>
  <c r="M93" i="7"/>
  <c r="P93" i="7"/>
  <c r="S93" i="7"/>
  <c r="V93" i="7"/>
  <c r="Y93" i="7"/>
  <c r="AB93" i="7"/>
  <c r="AE93" i="7"/>
  <c r="AH93" i="7"/>
  <c r="AK93" i="7"/>
  <c r="D94" i="7"/>
  <c r="G94" i="7"/>
  <c r="J94" i="7"/>
  <c r="M94" i="7"/>
  <c r="P94" i="7"/>
  <c r="S94" i="7"/>
  <c r="V94" i="7"/>
  <c r="Y94" i="7"/>
  <c r="AB94" i="7"/>
  <c r="AE94" i="7"/>
  <c r="AH94" i="7"/>
  <c r="AK94" i="7"/>
  <c r="D95" i="7"/>
  <c r="G95" i="7"/>
  <c r="J95" i="7"/>
  <c r="M95" i="7"/>
  <c r="P95" i="7"/>
  <c r="S95" i="7"/>
  <c r="V95" i="7"/>
  <c r="Y95" i="7"/>
  <c r="AB95" i="7"/>
  <c r="AE95" i="7"/>
  <c r="AH95" i="7"/>
  <c r="AK95" i="7"/>
  <c r="D96" i="7"/>
  <c r="G96" i="7"/>
  <c r="J96" i="7"/>
  <c r="M96" i="7"/>
  <c r="P96" i="7"/>
  <c r="S96" i="7"/>
  <c r="V96" i="7"/>
  <c r="Y96" i="7"/>
  <c r="AB96" i="7"/>
  <c r="AE96" i="7"/>
  <c r="AH96" i="7"/>
  <c r="AK96" i="7"/>
  <c r="D97" i="7"/>
  <c r="G97" i="7"/>
  <c r="J97" i="7"/>
  <c r="M97" i="7"/>
  <c r="P97" i="7"/>
  <c r="S97" i="7"/>
  <c r="V97" i="7"/>
  <c r="Y97" i="7"/>
  <c r="AB97" i="7"/>
  <c r="AE97" i="7"/>
  <c r="AH97" i="7"/>
  <c r="AK97" i="7"/>
  <c r="D98" i="7"/>
  <c r="G98" i="7"/>
  <c r="J98" i="7"/>
  <c r="M98" i="7"/>
  <c r="P98" i="7"/>
  <c r="S98" i="7"/>
  <c r="V98" i="7"/>
  <c r="Y98" i="7"/>
  <c r="AB98" i="7"/>
  <c r="AE98" i="7"/>
  <c r="AH98" i="7"/>
  <c r="AK98" i="7"/>
  <c r="D99" i="7"/>
  <c r="G99" i="7"/>
  <c r="J99" i="7"/>
  <c r="M99" i="7"/>
  <c r="P99" i="7"/>
  <c r="S99" i="7"/>
  <c r="V99" i="7"/>
  <c r="Y99" i="7"/>
  <c r="AB99" i="7"/>
  <c r="AE99" i="7"/>
  <c r="AH99" i="7"/>
  <c r="AK99" i="7"/>
  <c r="D100" i="7"/>
  <c r="G100" i="7"/>
  <c r="J100" i="7"/>
  <c r="M100" i="7"/>
  <c r="P100" i="7"/>
  <c r="S100" i="7"/>
  <c r="V100" i="7"/>
  <c r="Y100" i="7"/>
  <c r="AB100" i="7"/>
  <c r="AE100" i="7"/>
  <c r="AH100" i="7"/>
  <c r="AK100" i="7"/>
  <c r="D101" i="7"/>
  <c r="G101" i="7"/>
  <c r="J101" i="7"/>
  <c r="M101" i="7"/>
  <c r="P101" i="7"/>
  <c r="S101" i="7"/>
  <c r="V101" i="7"/>
  <c r="Y101" i="7"/>
  <c r="AB101" i="7"/>
  <c r="AE101" i="7"/>
  <c r="AH101" i="7"/>
  <c r="AK101" i="7"/>
  <c r="D102" i="7"/>
  <c r="G102" i="7"/>
  <c r="J102" i="7"/>
  <c r="M102" i="7"/>
  <c r="P102" i="7"/>
  <c r="S102" i="7"/>
  <c r="V102" i="7"/>
  <c r="Y102" i="7"/>
  <c r="AB102" i="7"/>
  <c r="AE102" i="7"/>
  <c r="AH102" i="7"/>
  <c r="AK102" i="7"/>
  <c r="D103" i="7"/>
  <c r="G103" i="7"/>
  <c r="J103" i="7"/>
  <c r="M103" i="7"/>
  <c r="P103" i="7"/>
  <c r="S103" i="7"/>
  <c r="V103" i="7"/>
  <c r="Y103" i="7"/>
  <c r="AB103" i="7"/>
  <c r="AE103" i="7"/>
  <c r="AH103" i="7"/>
  <c r="AK103" i="7"/>
  <c r="D104" i="7"/>
  <c r="G104" i="7"/>
  <c r="J104" i="7"/>
  <c r="M104" i="7"/>
  <c r="P104" i="7"/>
  <c r="S104" i="7"/>
  <c r="V104" i="7"/>
  <c r="Y104" i="7"/>
  <c r="AB104" i="7"/>
  <c r="AE104" i="7"/>
  <c r="AH104" i="7"/>
  <c r="AK104" i="7"/>
  <c r="D105" i="7"/>
  <c r="G105" i="7"/>
  <c r="J105" i="7"/>
  <c r="M105" i="7"/>
  <c r="P105" i="7"/>
  <c r="S105" i="7"/>
  <c r="V105" i="7"/>
  <c r="Y105" i="7"/>
  <c r="AB105" i="7"/>
  <c r="AE105" i="7"/>
  <c r="AH105" i="7"/>
  <c r="AK105" i="7"/>
  <c r="D106" i="7"/>
  <c r="G106" i="7"/>
  <c r="J106" i="7"/>
  <c r="M106" i="7"/>
  <c r="P106" i="7"/>
  <c r="S106" i="7"/>
  <c r="V106" i="7"/>
  <c r="Y106" i="7"/>
  <c r="AB106" i="7"/>
  <c r="AE106" i="7"/>
  <c r="AH106" i="7"/>
  <c r="AK106" i="7"/>
  <c r="D107" i="7"/>
  <c r="G107" i="7"/>
  <c r="J107" i="7"/>
  <c r="M107" i="7"/>
  <c r="P107" i="7"/>
  <c r="S107" i="7"/>
  <c r="V107" i="7"/>
  <c r="Y107" i="7"/>
  <c r="AB107" i="7"/>
  <c r="AE107" i="7"/>
  <c r="AH107" i="7"/>
  <c r="AK107" i="7"/>
  <c r="D108" i="7"/>
  <c r="G108" i="7"/>
  <c r="J108" i="7"/>
  <c r="M108" i="7"/>
  <c r="P108" i="7"/>
  <c r="S108" i="7"/>
  <c r="V108" i="7"/>
  <c r="Y108" i="7"/>
  <c r="AB108" i="7"/>
  <c r="AE108" i="7"/>
  <c r="AH108" i="7"/>
  <c r="AK108" i="7"/>
  <c r="D109" i="7"/>
  <c r="J109" i="7"/>
  <c r="M109" i="7"/>
  <c r="P109" i="7"/>
  <c r="S109" i="7"/>
  <c r="S113" i="7" s="1"/>
  <c r="V109" i="7"/>
  <c r="Y109" i="7"/>
  <c r="AB109" i="7"/>
  <c r="AE109" i="7"/>
  <c r="AH109" i="7"/>
  <c r="AK109" i="7"/>
  <c r="D110" i="7"/>
  <c r="J110" i="7"/>
  <c r="J113" i="7" s="1"/>
  <c r="M110" i="7"/>
  <c r="P110" i="7"/>
  <c r="S110" i="7"/>
  <c r="V110" i="7"/>
  <c r="Y110" i="7"/>
  <c r="AB110" i="7"/>
  <c r="AE110" i="7"/>
  <c r="AH110" i="7"/>
  <c r="AH113" i="7" s="1"/>
  <c r="AK110" i="7"/>
  <c r="D111" i="7"/>
  <c r="P111" i="7"/>
  <c r="V111" i="7"/>
  <c r="Y111" i="7"/>
  <c r="AE111" i="7"/>
  <c r="AK111" i="7"/>
  <c r="D113" i="7"/>
  <c r="M113" i="7"/>
  <c r="AB113" i="7"/>
  <c r="AK113" i="7"/>
  <c r="D120" i="7"/>
  <c r="G120" i="7"/>
  <c r="G152" i="7" s="1"/>
  <c r="J120" i="7"/>
  <c r="M120" i="7"/>
  <c r="P120" i="7"/>
  <c r="P152" i="7" s="1"/>
  <c r="S120" i="7"/>
  <c r="V120" i="7"/>
  <c r="V152" i="7" s="1"/>
  <c r="Y120" i="7"/>
  <c r="Y152" i="7" s="1"/>
  <c r="AB120" i="7"/>
  <c r="AE120" i="7"/>
  <c r="AE152" i="7" s="1"/>
  <c r="AH120" i="7"/>
  <c r="AK120" i="7"/>
  <c r="D121" i="7"/>
  <c r="G121" i="7"/>
  <c r="J121" i="7"/>
  <c r="M121" i="7"/>
  <c r="P121" i="7"/>
  <c r="S121" i="7"/>
  <c r="V121" i="7"/>
  <c r="Y121" i="7"/>
  <c r="AB121" i="7"/>
  <c r="AE121" i="7"/>
  <c r="AH121" i="7"/>
  <c r="AK121" i="7"/>
  <c r="D122" i="7"/>
  <c r="G122" i="7"/>
  <c r="J122" i="7"/>
  <c r="M122" i="7"/>
  <c r="P122" i="7"/>
  <c r="S122" i="7"/>
  <c r="V122" i="7"/>
  <c r="Y122" i="7"/>
  <c r="AB122" i="7"/>
  <c r="AE122" i="7"/>
  <c r="AH122" i="7"/>
  <c r="AK122" i="7"/>
  <c r="D123" i="7"/>
  <c r="G123" i="7"/>
  <c r="J123" i="7"/>
  <c r="M123" i="7"/>
  <c r="P123" i="7"/>
  <c r="S123" i="7"/>
  <c r="V123" i="7"/>
  <c r="Y123" i="7"/>
  <c r="AB123" i="7"/>
  <c r="AE123" i="7"/>
  <c r="AH123" i="7"/>
  <c r="AK123" i="7"/>
  <c r="D124" i="7"/>
  <c r="G124" i="7"/>
  <c r="J124" i="7"/>
  <c r="M124" i="7"/>
  <c r="P124" i="7"/>
  <c r="S124" i="7"/>
  <c r="V124" i="7"/>
  <c r="Y124" i="7"/>
  <c r="AB124" i="7"/>
  <c r="AE124" i="7"/>
  <c r="AH124" i="7"/>
  <c r="AK124" i="7"/>
  <c r="D125" i="7"/>
  <c r="G125" i="7"/>
  <c r="J125" i="7"/>
  <c r="M125" i="7"/>
  <c r="P125" i="7"/>
  <c r="S125" i="7"/>
  <c r="V125" i="7"/>
  <c r="Y125" i="7"/>
  <c r="AB125" i="7"/>
  <c r="AE125" i="7"/>
  <c r="AH125" i="7"/>
  <c r="AK125" i="7"/>
  <c r="D126" i="7"/>
  <c r="G126" i="7"/>
  <c r="J126" i="7"/>
  <c r="M126" i="7"/>
  <c r="P126" i="7"/>
  <c r="S126" i="7"/>
  <c r="V126" i="7"/>
  <c r="Y126" i="7"/>
  <c r="AB126" i="7"/>
  <c r="AE126" i="7"/>
  <c r="AH126" i="7"/>
  <c r="AK126" i="7"/>
  <c r="D127" i="7"/>
  <c r="G127" i="7"/>
  <c r="J127" i="7"/>
  <c r="M127" i="7"/>
  <c r="P127" i="7"/>
  <c r="S127" i="7"/>
  <c r="V127" i="7"/>
  <c r="Y127" i="7"/>
  <c r="AB127" i="7"/>
  <c r="AE127" i="7"/>
  <c r="AH127" i="7"/>
  <c r="AK127" i="7"/>
  <c r="D128" i="7"/>
  <c r="G128" i="7"/>
  <c r="J128" i="7"/>
  <c r="M128" i="7"/>
  <c r="P128" i="7"/>
  <c r="S128" i="7"/>
  <c r="V128" i="7"/>
  <c r="Y128" i="7"/>
  <c r="AB128" i="7"/>
  <c r="AE128" i="7"/>
  <c r="AH128" i="7"/>
  <c r="AK128" i="7"/>
  <c r="D129" i="7"/>
  <c r="G129" i="7"/>
  <c r="J129" i="7"/>
  <c r="M129" i="7"/>
  <c r="P129" i="7"/>
  <c r="S129" i="7"/>
  <c r="V129" i="7"/>
  <c r="Y129" i="7"/>
  <c r="AB129" i="7"/>
  <c r="AE129" i="7"/>
  <c r="AH129" i="7"/>
  <c r="AK129" i="7"/>
  <c r="D130" i="7"/>
  <c r="G130" i="7"/>
  <c r="J130" i="7"/>
  <c r="M130" i="7"/>
  <c r="P130" i="7"/>
  <c r="S130" i="7"/>
  <c r="V130" i="7"/>
  <c r="Y130" i="7"/>
  <c r="AB130" i="7"/>
  <c r="AE130" i="7"/>
  <c r="AH130" i="7"/>
  <c r="AK130" i="7"/>
  <c r="D131" i="7"/>
  <c r="G131" i="7"/>
  <c r="J131" i="7"/>
  <c r="M131" i="7"/>
  <c r="P131" i="7"/>
  <c r="S131" i="7"/>
  <c r="V131" i="7"/>
  <c r="Y131" i="7"/>
  <c r="AB131" i="7"/>
  <c r="AE131" i="7"/>
  <c r="AH131" i="7"/>
  <c r="AK131" i="7"/>
  <c r="D132" i="7"/>
  <c r="G132" i="7"/>
  <c r="J132" i="7"/>
  <c r="M132" i="7"/>
  <c r="P132" i="7"/>
  <c r="S132" i="7"/>
  <c r="V132" i="7"/>
  <c r="Y132" i="7"/>
  <c r="AB132" i="7"/>
  <c r="AE132" i="7"/>
  <c r="AH132" i="7"/>
  <c r="AK132" i="7"/>
  <c r="D133" i="7"/>
  <c r="G133" i="7"/>
  <c r="J133" i="7"/>
  <c r="M133" i="7"/>
  <c r="P133" i="7"/>
  <c r="S133" i="7"/>
  <c r="V133" i="7"/>
  <c r="Y133" i="7"/>
  <c r="AB133" i="7"/>
  <c r="AE133" i="7"/>
  <c r="AH133" i="7"/>
  <c r="AK133" i="7"/>
  <c r="D134" i="7"/>
  <c r="G134" i="7"/>
  <c r="J134" i="7"/>
  <c r="M134" i="7"/>
  <c r="P134" i="7"/>
  <c r="S134" i="7"/>
  <c r="V134" i="7"/>
  <c r="Y134" i="7"/>
  <c r="AB134" i="7"/>
  <c r="AE134" i="7"/>
  <c r="AH134" i="7"/>
  <c r="AK134" i="7"/>
  <c r="D135" i="7"/>
  <c r="G135" i="7"/>
  <c r="J135" i="7"/>
  <c r="M135" i="7"/>
  <c r="P135" i="7"/>
  <c r="S135" i="7"/>
  <c r="V135" i="7"/>
  <c r="Y135" i="7"/>
  <c r="AB135" i="7"/>
  <c r="AE135" i="7"/>
  <c r="AH135" i="7"/>
  <c r="AK135" i="7"/>
  <c r="D136" i="7"/>
  <c r="G136" i="7"/>
  <c r="J136" i="7"/>
  <c r="M136" i="7"/>
  <c r="P136" i="7"/>
  <c r="S136" i="7"/>
  <c r="V136" i="7"/>
  <c r="Y136" i="7"/>
  <c r="AB136" i="7"/>
  <c r="AE136" i="7"/>
  <c r="AH136" i="7"/>
  <c r="AK136" i="7"/>
  <c r="D137" i="7"/>
  <c r="G137" i="7"/>
  <c r="J137" i="7"/>
  <c r="M137" i="7"/>
  <c r="P137" i="7"/>
  <c r="S137" i="7"/>
  <c r="V137" i="7"/>
  <c r="Y137" i="7"/>
  <c r="AB137" i="7"/>
  <c r="AE137" i="7"/>
  <c r="AH137" i="7"/>
  <c r="AK137" i="7"/>
  <c r="D138" i="7"/>
  <c r="G138" i="7"/>
  <c r="J138" i="7"/>
  <c r="M138" i="7"/>
  <c r="P138" i="7"/>
  <c r="S138" i="7"/>
  <c r="V138" i="7"/>
  <c r="Y138" i="7"/>
  <c r="AB138" i="7"/>
  <c r="AE138" i="7"/>
  <c r="AH138" i="7"/>
  <c r="AK138" i="7"/>
  <c r="D139" i="7"/>
  <c r="G139" i="7"/>
  <c r="J139" i="7"/>
  <c r="M139" i="7"/>
  <c r="P139" i="7"/>
  <c r="S139" i="7"/>
  <c r="V139" i="7"/>
  <c r="Y139" i="7"/>
  <c r="AB139" i="7"/>
  <c r="AE139" i="7"/>
  <c r="AH139" i="7"/>
  <c r="AK139" i="7"/>
  <c r="D140" i="7"/>
  <c r="G140" i="7"/>
  <c r="J140" i="7"/>
  <c r="M140" i="7"/>
  <c r="P140" i="7"/>
  <c r="S140" i="7"/>
  <c r="V140" i="7"/>
  <c r="Y140" i="7"/>
  <c r="AB140" i="7"/>
  <c r="AE140" i="7"/>
  <c r="AH140" i="7"/>
  <c r="AK140" i="7"/>
  <c r="D141" i="7"/>
  <c r="G141" i="7"/>
  <c r="J141" i="7"/>
  <c r="M141" i="7"/>
  <c r="P141" i="7"/>
  <c r="S141" i="7"/>
  <c r="V141" i="7"/>
  <c r="Y141" i="7"/>
  <c r="AB141" i="7"/>
  <c r="AE141" i="7"/>
  <c r="AH141" i="7"/>
  <c r="AK141" i="7"/>
  <c r="D142" i="7"/>
  <c r="G142" i="7"/>
  <c r="J142" i="7"/>
  <c r="M142" i="7"/>
  <c r="P142" i="7"/>
  <c r="S142" i="7"/>
  <c r="V142" i="7"/>
  <c r="Y142" i="7"/>
  <c r="AB142" i="7"/>
  <c r="AE142" i="7"/>
  <c r="AH142" i="7"/>
  <c r="AK142" i="7"/>
  <c r="D143" i="7"/>
  <c r="G143" i="7"/>
  <c r="J143" i="7"/>
  <c r="M143" i="7"/>
  <c r="P143" i="7"/>
  <c r="S143" i="7"/>
  <c r="V143" i="7"/>
  <c r="Y143" i="7"/>
  <c r="AB143" i="7"/>
  <c r="AE143" i="7"/>
  <c r="AH143" i="7"/>
  <c r="AK143" i="7"/>
  <c r="D144" i="7"/>
  <c r="G144" i="7"/>
  <c r="J144" i="7"/>
  <c r="M144" i="7"/>
  <c r="P144" i="7"/>
  <c r="S144" i="7"/>
  <c r="V144" i="7"/>
  <c r="Y144" i="7"/>
  <c r="AB144" i="7"/>
  <c r="AE144" i="7"/>
  <c r="AH144" i="7"/>
  <c r="AK144" i="7"/>
  <c r="D145" i="7"/>
  <c r="G145" i="7"/>
  <c r="J145" i="7"/>
  <c r="M145" i="7"/>
  <c r="P145" i="7"/>
  <c r="S145" i="7"/>
  <c r="V145" i="7"/>
  <c r="Y145" i="7"/>
  <c r="AB145" i="7"/>
  <c r="AE145" i="7"/>
  <c r="AH145" i="7"/>
  <c r="AK145" i="7"/>
  <c r="D146" i="7"/>
  <c r="G146" i="7"/>
  <c r="J146" i="7"/>
  <c r="M146" i="7"/>
  <c r="P146" i="7"/>
  <c r="S146" i="7"/>
  <c r="V146" i="7"/>
  <c r="Y146" i="7"/>
  <c r="AB146" i="7"/>
  <c r="AE146" i="7"/>
  <c r="AH146" i="7"/>
  <c r="AK146" i="7"/>
  <c r="D147" i="7"/>
  <c r="G147" i="7"/>
  <c r="J147" i="7"/>
  <c r="M147" i="7"/>
  <c r="P147" i="7"/>
  <c r="S147" i="7"/>
  <c r="V147" i="7"/>
  <c r="Y147" i="7"/>
  <c r="AB147" i="7"/>
  <c r="AE147" i="7"/>
  <c r="AH147" i="7"/>
  <c r="AK147" i="7"/>
  <c r="D148" i="7"/>
  <c r="J148" i="7"/>
  <c r="M148" i="7"/>
  <c r="P148" i="7"/>
  <c r="S148" i="7"/>
  <c r="S152" i="7" s="1"/>
  <c r="V148" i="7"/>
  <c r="Y148" i="7"/>
  <c r="AB148" i="7"/>
  <c r="AE148" i="7"/>
  <c r="AH148" i="7"/>
  <c r="AK148" i="7"/>
  <c r="D149" i="7"/>
  <c r="J149" i="7"/>
  <c r="J152" i="7" s="1"/>
  <c r="M149" i="7"/>
  <c r="P149" i="7"/>
  <c r="S149" i="7"/>
  <c r="V149" i="7"/>
  <c r="Y149" i="7"/>
  <c r="AB149" i="7"/>
  <c r="AE149" i="7"/>
  <c r="AH149" i="7"/>
  <c r="AH152" i="7" s="1"/>
  <c r="AK149" i="7"/>
  <c r="D150" i="7"/>
  <c r="P150" i="7"/>
  <c r="V150" i="7"/>
  <c r="Y150" i="7"/>
  <c r="AE150" i="7"/>
  <c r="AK150" i="7"/>
  <c r="D152" i="7"/>
  <c r="M152" i="7"/>
  <c r="AB152" i="7"/>
  <c r="AK152" i="7"/>
  <c r="D159" i="7"/>
  <c r="G159" i="7"/>
  <c r="G191" i="7" s="1"/>
  <c r="J159" i="7"/>
  <c r="M159" i="7"/>
  <c r="P159" i="7"/>
  <c r="P191" i="7" s="1"/>
  <c r="S159" i="7"/>
  <c r="V159" i="7"/>
  <c r="V191" i="7" s="1"/>
  <c r="Y159" i="7"/>
  <c r="Y191" i="7" s="1"/>
  <c r="AB159" i="7"/>
  <c r="AE159" i="7"/>
  <c r="AE191" i="7" s="1"/>
  <c r="AH159" i="7"/>
  <c r="AK159" i="7"/>
  <c r="D160" i="7"/>
  <c r="G160" i="7"/>
  <c r="J160" i="7"/>
  <c r="M160" i="7"/>
  <c r="P160" i="7"/>
  <c r="S160" i="7"/>
  <c r="V160" i="7"/>
  <c r="Y160" i="7"/>
  <c r="AB160" i="7"/>
  <c r="AE160" i="7"/>
  <c r="AH160" i="7"/>
  <c r="AK160" i="7"/>
  <c r="D161" i="7"/>
  <c r="G161" i="7"/>
  <c r="J161" i="7"/>
  <c r="M161" i="7"/>
  <c r="P161" i="7"/>
  <c r="S161" i="7"/>
  <c r="V161" i="7"/>
  <c r="Y161" i="7"/>
  <c r="AB161" i="7"/>
  <c r="AE161" i="7"/>
  <c r="AH161" i="7"/>
  <c r="AK161" i="7"/>
  <c r="D162" i="7"/>
  <c r="G162" i="7"/>
  <c r="J162" i="7"/>
  <c r="M162" i="7"/>
  <c r="P162" i="7"/>
  <c r="S162" i="7"/>
  <c r="V162" i="7"/>
  <c r="Y162" i="7"/>
  <c r="AB162" i="7"/>
  <c r="AE162" i="7"/>
  <c r="AH162" i="7"/>
  <c r="AK162" i="7"/>
  <c r="D163" i="7"/>
  <c r="G163" i="7"/>
  <c r="J163" i="7"/>
  <c r="M163" i="7"/>
  <c r="P163" i="7"/>
  <c r="S163" i="7"/>
  <c r="V163" i="7"/>
  <c r="Y163" i="7"/>
  <c r="AB163" i="7"/>
  <c r="AE163" i="7"/>
  <c r="AH163" i="7"/>
  <c r="AK163" i="7"/>
  <c r="D164" i="7"/>
  <c r="G164" i="7"/>
  <c r="J164" i="7"/>
  <c r="M164" i="7"/>
  <c r="P164" i="7"/>
  <c r="S164" i="7"/>
  <c r="V164" i="7"/>
  <c r="Y164" i="7"/>
  <c r="AB164" i="7"/>
  <c r="AE164" i="7"/>
  <c r="AH164" i="7"/>
  <c r="AK164" i="7"/>
  <c r="D165" i="7"/>
  <c r="G165" i="7"/>
  <c r="J165" i="7"/>
  <c r="M165" i="7"/>
  <c r="P165" i="7"/>
  <c r="S165" i="7"/>
  <c r="V165" i="7"/>
  <c r="Y165" i="7"/>
  <c r="AB165" i="7"/>
  <c r="AE165" i="7"/>
  <c r="AH165" i="7"/>
  <c r="AK165" i="7"/>
  <c r="D166" i="7"/>
  <c r="G166" i="7"/>
  <c r="J166" i="7"/>
  <c r="M166" i="7"/>
  <c r="P166" i="7"/>
  <c r="S166" i="7"/>
  <c r="V166" i="7"/>
  <c r="Y166" i="7"/>
  <c r="AB166" i="7"/>
  <c r="AE166" i="7"/>
  <c r="AH166" i="7"/>
  <c r="AK166" i="7"/>
  <c r="D167" i="7"/>
  <c r="G167" i="7"/>
  <c r="J167" i="7"/>
  <c r="M167" i="7"/>
  <c r="P167" i="7"/>
  <c r="S167" i="7"/>
  <c r="V167" i="7"/>
  <c r="Y167" i="7"/>
  <c r="AB167" i="7"/>
  <c r="AE167" i="7"/>
  <c r="AH167" i="7"/>
  <c r="AK167" i="7"/>
  <c r="D168" i="7"/>
  <c r="G168" i="7"/>
  <c r="J168" i="7"/>
  <c r="M168" i="7"/>
  <c r="P168" i="7"/>
  <c r="S168" i="7"/>
  <c r="V168" i="7"/>
  <c r="Y168" i="7"/>
  <c r="AB168" i="7"/>
  <c r="AE168" i="7"/>
  <c r="AH168" i="7"/>
  <c r="AK168" i="7"/>
  <c r="D169" i="7"/>
  <c r="G169" i="7"/>
  <c r="J169" i="7"/>
  <c r="M169" i="7"/>
  <c r="P169" i="7"/>
  <c r="S169" i="7"/>
  <c r="V169" i="7"/>
  <c r="Y169" i="7"/>
  <c r="AB169" i="7"/>
  <c r="AE169" i="7"/>
  <c r="AH169" i="7"/>
  <c r="AK169" i="7"/>
  <c r="D170" i="7"/>
  <c r="G170" i="7"/>
  <c r="J170" i="7"/>
  <c r="M170" i="7"/>
  <c r="P170" i="7"/>
  <c r="S170" i="7"/>
  <c r="V170" i="7"/>
  <c r="Y170" i="7"/>
  <c r="AB170" i="7"/>
  <c r="AE170" i="7"/>
  <c r="AH170" i="7"/>
  <c r="AK170" i="7"/>
  <c r="D171" i="7"/>
  <c r="G171" i="7"/>
  <c r="J171" i="7"/>
  <c r="M171" i="7"/>
  <c r="P171" i="7"/>
  <c r="S171" i="7"/>
  <c r="V171" i="7"/>
  <c r="Y171" i="7"/>
  <c r="AB171" i="7"/>
  <c r="AE171" i="7"/>
  <c r="AH171" i="7"/>
  <c r="AK171" i="7"/>
  <c r="D172" i="7"/>
  <c r="G172" i="7"/>
  <c r="J172" i="7"/>
  <c r="M172" i="7"/>
  <c r="P172" i="7"/>
  <c r="S172" i="7"/>
  <c r="V172" i="7"/>
  <c r="Y172" i="7"/>
  <c r="AB172" i="7"/>
  <c r="AE172" i="7"/>
  <c r="AH172" i="7"/>
  <c r="AK172" i="7"/>
  <c r="D173" i="7"/>
  <c r="G173" i="7"/>
  <c r="J173" i="7"/>
  <c r="M173" i="7"/>
  <c r="P173" i="7"/>
  <c r="S173" i="7"/>
  <c r="V173" i="7"/>
  <c r="Y173" i="7"/>
  <c r="AB173" i="7"/>
  <c r="AE173" i="7"/>
  <c r="AH173" i="7"/>
  <c r="AK173" i="7"/>
  <c r="D174" i="7"/>
  <c r="G174" i="7"/>
  <c r="J174" i="7"/>
  <c r="M174" i="7"/>
  <c r="P174" i="7"/>
  <c r="S174" i="7"/>
  <c r="V174" i="7"/>
  <c r="Y174" i="7"/>
  <c r="AB174" i="7"/>
  <c r="AE174" i="7"/>
  <c r="AH174" i="7"/>
  <c r="AK174" i="7"/>
  <c r="D175" i="7"/>
  <c r="G175" i="7"/>
  <c r="J175" i="7"/>
  <c r="M175" i="7"/>
  <c r="P175" i="7"/>
  <c r="S175" i="7"/>
  <c r="V175" i="7"/>
  <c r="Y175" i="7"/>
  <c r="AB175" i="7"/>
  <c r="AE175" i="7"/>
  <c r="AH175" i="7"/>
  <c r="AK175" i="7"/>
  <c r="D176" i="7"/>
  <c r="G176" i="7"/>
  <c r="J176" i="7"/>
  <c r="M176" i="7"/>
  <c r="P176" i="7"/>
  <c r="S176" i="7"/>
  <c r="V176" i="7"/>
  <c r="Y176" i="7"/>
  <c r="AB176" i="7"/>
  <c r="AE176" i="7"/>
  <c r="AH176" i="7"/>
  <c r="AK176" i="7"/>
  <c r="D177" i="7"/>
  <c r="G177" i="7"/>
  <c r="J177" i="7"/>
  <c r="M177" i="7"/>
  <c r="P177" i="7"/>
  <c r="S177" i="7"/>
  <c r="V177" i="7"/>
  <c r="Y177" i="7"/>
  <c r="AB177" i="7"/>
  <c r="AE177" i="7"/>
  <c r="AH177" i="7"/>
  <c r="AK177" i="7"/>
  <c r="D178" i="7"/>
  <c r="G178" i="7"/>
  <c r="J178" i="7"/>
  <c r="M178" i="7"/>
  <c r="P178" i="7"/>
  <c r="S178" i="7"/>
  <c r="V178" i="7"/>
  <c r="Y178" i="7"/>
  <c r="AB178" i="7"/>
  <c r="AE178" i="7"/>
  <c r="AH178" i="7"/>
  <c r="AK178" i="7"/>
  <c r="D179" i="7"/>
  <c r="G179" i="7"/>
  <c r="J179" i="7"/>
  <c r="M179" i="7"/>
  <c r="P179" i="7"/>
  <c r="S179" i="7"/>
  <c r="V179" i="7"/>
  <c r="Y179" i="7"/>
  <c r="AB179" i="7"/>
  <c r="AE179" i="7"/>
  <c r="AH179" i="7"/>
  <c r="AK179" i="7"/>
  <c r="D180" i="7"/>
  <c r="G180" i="7"/>
  <c r="J180" i="7"/>
  <c r="M180" i="7"/>
  <c r="P180" i="7"/>
  <c r="S180" i="7"/>
  <c r="V180" i="7"/>
  <c r="Y180" i="7"/>
  <c r="AB180" i="7"/>
  <c r="AE180" i="7"/>
  <c r="AH180" i="7"/>
  <c r="AK180" i="7"/>
  <c r="D181" i="7"/>
  <c r="G181" i="7"/>
  <c r="J181" i="7"/>
  <c r="M181" i="7"/>
  <c r="P181" i="7"/>
  <c r="S181" i="7"/>
  <c r="V181" i="7"/>
  <c r="Y181" i="7"/>
  <c r="AB181" i="7"/>
  <c r="AE181" i="7"/>
  <c r="AH181" i="7"/>
  <c r="AK181" i="7"/>
  <c r="D182" i="7"/>
  <c r="G182" i="7"/>
  <c r="J182" i="7"/>
  <c r="M182" i="7"/>
  <c r="P182" i="7"/>
  <c r="S182" i="7"/>
  <c r="V182" i="7"/>
  <c r="Y182" i="7"/>
  <c r="AB182" i="7"/>
  <c r="AE182" i="7"/>
  <c r="AH182" i="7"/>
  <c r="AK182" i="7"/>
  <c r="D183" i="7"/>
  <c r="G183" i="7"/>
  <c r="J183" i="7"/>
  <c r="M183" i="7"/>
  <c r="P183" i="7"/>
  <c r="S183" i="7"/>
  <c r="V183" i="7"/>
  <c r="Y183" i="7"/>
  <c r="AB183" i="7"/>
  <c r="AE183" i="7"/>
  <c r="AH183" i="7"/>
  <c r="AK183" i="7"/>
  <c r="D184" i="7"/>
  <c r="G184" i="7"/>
  <c r="J184" i="7"/>
  <c r="M184" i="7"/>
  <c r="P184" i="7"/>
  <c r="S184" i="7"/>
  <c r="V184" i="7"/>
  <c r="Y184" i="7"/>
  <c r="AB184" i="7"/>
  <c r="AE184" i="7"/>
  <c r="AH184" i="7"/>
  <c r="AK184" i="7"/>
  <c r="D185" i="7"/>
  <c r="G185" i="7"/>
  <c r="J185" i="7"/>
  <c r="M185" i="7"/>
  <c r="P185" i="7"/>
  <c r="S185" i="7"/>
  <c r="V185" i="7"/>
  <c r="Y185" i="7"/>
  <c r="AB185" i="7"/>
  <c r="AE185" i="7"/>
  <c r="AH185" i="7"/>
  <c r="AK185" i="7"/>
  <c r="D186" i="7"/>
  <c r="G186" i="7"/>
  <c r="J186" i="7"/>
  <c r="M186" i="7"/>
  <c r="P186" i="7"/>
  <c r="S186" i="7"/>
  <c r="V186" i="7"/>
  <c r="Y186" i="7"/>
  <c r="AB186" i="7"/>
  <c r="AE186" i="7"/>
  <c r="AH186" i="7"/>
  <c r="AK186" i="7"/>
  <c r="D187" i="7"/>
  <c r="J187" i="7"/>
  <c r="M187" i="7"/>
  <c r="P187" i="7"/>
  <c r="S187" i="7"/>
  <c r="S191" i="7" s="1"/>
  <c r="V187" i="7"/>
  <c r="Y187" i="7"/>
  <c r="AB187" i="7"/>
  <c r="AE187" i="7"/>
  <c r="AH187" i="7"/>
  <c r="AK187" i="7"/>
  <c r="D188" i="7"/>
  <c r="J188" i="7"/>
  <c r="J191" i="7" s="1"/>
  <c r="M188" i="7"/>
  <c r="P188" i="7"/>
  <c r="S188" i="7"/>
  <c r="V188" i="7"/>
  <c r="Y188" i="7"/>
  <c r="AB188" i="7"/>
  <c r="AE188" i="7"/>
  <c r="AH188" i="7"/>
  <c r="AH191" i="7" s="1"/>
  <c r="AK188" i="7"/>
  <c r="D189" i="7"/>
  <c r="P189" i="7"/>
  <c r="V189" i="7"/>
  <c r="Y189" i="7"/>
  <c r="AE189" i="7"/>
  <c r="AK189" i="7"/>
  <c r="D191" i="7"/>
  <c r="M191" i="7"/>
  <c r="AB191" i="7"/>
  <c r="AK191" i="7"/>
  <c r="D198" i="7"/>
  <c r="G198" i="7"/>
  <c r="J198" i="7"/>
  <c r="M198" i="7"/>
  <c r="M230" i="7" s="1"/>
  <c r="P198" i="7"/>
  <c r="P230" i="7" s="1"/>
  <c r="S198" i="7"/>
  <c r="V198" i="7"/>
  <c r="Y198" i="7"/>
  <c r="AB198" i="7"/>
  <c r="AE198" i="7"/>
  <c r="AH198" i="7"/>
  <c r="AK198" i="7"/>
  <c r="AK230" i="7" s="1"/>
  <c r="D199" i="7"/>
  <c r="D230" i="7" s="1"/>
  <c r="G199" i="7"/>
  <c r="J199" i="7"/>
  <c r="M199" i="7"/>
  <c r="P199" i="7"/>
  <c r="S199" i="7"/>
  <c r="S230" i="7" s="1"/>
  <c r="V199" i="7"/>
  <c r="Y199" i="7"/>
  <c r="AB199" i="7"/>
  <c r="AB230" i="7" s="1"/>
  <c r="AE199" i="7"/>
  <c r="AH199" i="7"/>
  <c r="AK199" i="7"/>
  <c r="D200" i="7"/>
  <c r="G200" i="7"/>
  <c r="J200" i="7"/>
  <c r="M200" i="7"/>
  <c r="P200" i="7"/>
  <c r="S200" i="7"/>
  <c r="V200" i="7"/>
  <c r="Y200" i="7"/>
  <c r="AB200" i="7"/>
  <c r="AE200" i="7"/>
  <c r="AH200" i="7"/>
  <c r="AK200" i="7"/>
  <c r="D201" i="7"/>
  <c r="G201" i="7"/>
  <c r="J201" i="7"/>
  <c r="M201" i="7"/>
  <c r="P201" i="7"/>
  <c r="S201" i="7"/>
  <c r="V201" i="7"/>
  <c r="Y201" i="7"/>
  <c r="AB201" i="7"/>
  <c r="AE201" i="7"/>
  <c r="AH201" i="7"/>
  <c r="AK201" i="7"/>
  <c r="D202" i="7"/>
  <c r="G202" i="7"/>
  <c r="J202" i="7"/>
  <c r="M202" i="7"/>
  <c r="P202" i="7"/>
  <c r="S202" i="7"/>
  <c r="V202" i="7"/>
  <c r="Y202" i="7"/>
  <c r="AB202" i="7"/>
  <c r="AE202" i="7"/>
  <c r="AH202" i="7"/>
  <c r="AK202" i="7"/>
  <c r="D203" i="7"/>
  <c r="G203" i="7"/>
  <c r="J203" i="7"/>
  <c r="M203" i="7"/>
  <c r="P203" i="7"/>
  <c r="S203" i="7"/>
  <c r="V203" i="7"/>
  <c r="Y203" i="7"/>
  <c r="AB203" i="7"/>
  <c r="AE203" i="7"/>
  <c r="AH203" i="7"/>
  <c r="AK203" i="7"/>
  <c r="D204" i="7"/>
  <c r="G204" i="7"/>
  <c r="J204" i="7"/>
  <c r="M204" i="7"/>
  <c r="P204" i="7"/>
  <c r="S204" i="7"/>
  <c r="V204" i="7"/>
  <c r="Y204" i="7"/>
  <c r="AB204" i="7"/>
  <c r="AE204" i="7"/>
  <c r="AH204" i="7"/>
  <c r="AK204" i="7"/>
  <c r="D205" i="7"/>
  <c r="G205" i="7"/>
  <c r="J205" i="7"/>
  <c r="M205" i="7"/>
  <c r="P205" i="7"/>
  <c r="S205" i="7"/>
  <c r="V205" i="7"/>
  <c r="Y205" i="7"/>
  <c r="AB205" i="7"/>
  <c r="AE205" i="7"/>
  <c r="AH205" i="7"/>
  <c r="AK205" i="7"/>
  <c r="D206" i="7"/>
  <c r="G206" i="7"/>
  <c r="J206" i="7"/>
  <c r="M206" i="7"/>
  <c r="P206" i="7"/>
  <c r="S206" i="7"/>
  <c r="V206" i="7"/>
  <c r="Y206" i="7"/>
  <c r="AB206" i="7"/>
  <c r="AE206" i="7"/>
  <c r="AH206" i="7"/>
  <c r="AK206" i="7"/>
  <c r="D207" i="7"/>
  <c r="G207" i="7"/>
  <c r="J207" i="7"/>
  <c r="M207" i="7"/>
  <c r="P207" i="7"/>
  <c r="S207" i="7"/>
  <c r="V207" i="7"/>
  <c r="Y207" i="7"/>
  <c r="AB207" i="7"/>
  <c r="AE207" i="7"/>
  <c r="AH207" i="7"/>
  <c r="AK207" i="7"/>
  <c r="D208" i="7"/>
  <c r="G208" i="7"/>
  <c r="J208" i="7"/>
  <c r="M208" i="7"/>
  <c r="P208" i="7"/>
  <c r="S208" i="7"/>
  <c r="V208" i="7"/>
  <c r="Y208" i="7"/>
  <c r="AB208" i="7"/>
  <c r="AE208" i="7"/>
  <c r="AH208" i="7"/>
  <c r="AK208" i="7"/>
  <c r="D209" i="7"/>
  <c r="G209" i="7"/>
  <c r="J209" i="7"/>
  <c r="M209" i="7"/>
  <c r="P209" i="7"/>
  <c r="S209" i="7"/>
  <c r="V209" i="7"/>
  <c r="Y209" i="7"/>
  <c r="AB209" i="7"/>
  <c r="AE209" i="7"/>
  <c r="AH209" i="7"/>
  <c r="AK209" i="7"/>
  <c r="D210" i="7"/>
  <c r="G210" i="7"/>
  <c r="J210" i="7"/>
  <c r="M210" i="7"/>
  <c r="P210" i="7"/>
  <c r="S210" i="7"/>
  <c r="V210" i="7"/>
  <c r="Y210" i="7"/>
  <c r="AB210" i="7"/>
  <c r="AE210" i="7"/>
  <c r="AH210" i="7"/>
  <c r="AK210" i="7"/>
  <c r="D211" i="7"/>
  <c r="G211" i="7"/>
  <c r="J211" i="7"/>
  <c r="M211" i="7"/>
  <c r="P211" i="7"/>
  <c r="S211" i="7"/>
  <c r="V211" i="7"/>
  <c r="Y211" i="7"/>
  <c r="AB211" i="7"/>
  <c r="AE211" i="7"/>
  <c r="AH211" i="7"/>
  <c r="AK211" i="7"/>
  <c r="D212" i="7"/>
  <c r="G212" i="7"/>
  <c r="J212" i="7"/>
  <c r="M212" i="7"/>
  <c r="P212" i="7"/>
  <c r="S212" i="7"/>
  <c r="V212" i="7"/>
  <c r="Y212" i="7"/>
  <c r="AB212" i="7"/>
  <c r="AE212" i="7"/>
  <c r="AH212" i="7"/>
  <c r="AK212" i="7"/>
  <c r="D213" i="7"/>
  <c r="G213" i="7"/>
  <c r="J213" i="7"/>
  <c r="M213" i="7"/>
  <c r="P213" i="7"/>
  <c r="S213" i="7"/>
  <c r="V213" i="7"/>
  <c r="Y213" i="7"/>
  <c r="AB213" i="7"/>
  <c r="AE213" i="7"/>
  <c r="AH213" i="7"/>
  <c r="AK213" i="7"/>
  <c r="D214" i="7"/>
  <c r="G214" i="7"/>
  <c r="J214" i="7"/>
  <c r="M214" i="7"/>
  <c r="P214" i="7"/>
  <c r="S214" i="7"/>
  <c r="V214" i="7"/>
  <c r="Y214" i="7"/>
  <c r="AB214" i="7"/>
  <c r="AE214" i="7"/>
  <c r="AH214" i="7"/>
  <c r="AK214" i="7"/>
  <c r="D215" i="7"/>
  <c r="G215" i="7"/>
  <c r="J215" i="7"/>
  <c r="M215" i="7"/>
  <c r="P215" i="7"/>
  <c r="S215" i="7"/>
  <c r="V215" i="7"/>
  <c r="Y215" i="7"/>
  <c r="AB215" i="7"/>
  <c r="AE215" i="7"/>
  <c r="AH215" i="7"/>
  <c r="AK215" i="7"/>
  <c r="D216" i="7"/>
  <c r="G216" i="7"/>
  <c r="J216" i="7"/>
  <c r="M216" i="7"/>
  <c r="P216" i="7"/>
  <c r="S216" i="7"/>
  <c r="V216" i="7"/>
  <c r="Y216" i="7"/>
  <c r="AB216" i="7"/>
  <c r="AE216" i="7"/>
  <c r="AH216" i="7"/>
  <c r="AK216" i="7"/>
  <c r="D217" i="7"/>
  <c r="G217" i="7"/>
  <c r="J217" i="7"/>
  <c r="M217" i="7"/>
  <c r="P217" i="7"/>
  <c r="S217" i="7"/>
  <c r="V217" i="7"/>
  <c r="Y217" i="7"/>
  <c r="AB217" i="7"/>
  <c r="AE217" i="7"/>
  <c r="AH217" i="7"/>
  <c r="AK217" i="7"/>
  <c r="D218" i="7"/>
  <c r="G218" i="7"/>
  <c r="J218" i="7"/>
  <c r="M218" i="7"/>
  <c r="P218" i="7"/>
  <c r="S218" i="7"/>
  <c r="V218" i="7"/>
  <c r="Y218" i="7"/>
  <c r="AB218" i="7"/>
  <c r="AE218" i="7"/>
  <c r="AH218" i="7"/>
  <c r="AK218" i="7"/>
  <c r="D219" i="7"/>
  <c r="G219" i="7"/>
  <c r="J219" i="7"/>
  <c r="M219" i="7"/>
  <c r="P219" i="7"/>
  <c r="S219" i="7"/>
  <c r="V219" i="7"/>
  <c r="Y219" i="7"/>
  <c r="AB219" i="7"/>
  <c r="AE219" i="7"/>
  <c r="AH219" i="7"/>
  <c r="AK219" i="7"/>
  <c r="D220" i="7"/>
  <c r="G220" i="7"/>
  <c r="J220" i="7"/>
  <c r="M220" i="7"/>
  <c r="P220" i="7"/>
  <c r="S220" i="7"/>
  <c r="V220" i="7"/>
  <c r="Y220" i="7"/>
  <c r="AB220" i="7"/>
  <c r="AE220" i="7"/>
  <c r="AH220" i="7"/>
  <c r="AK220" i="7"/>
  <c r="D221" i="7"/>
  <c r="G221" i="7"/>
  <c r="J221" i="7"/>
  <c r="M221" i="7"/>
  <c r="P221" i="7"/>
  <c r="S221" i="7"/>
  <c r="V221" i="7"/>
  <c r="Y221" i="7"/>
  <c r="AB221" i="7"/>
  <c r="AE221" i="7"/>
  <c r="AH221" i="7"/>
  <c r="AK221" i="7"/>
  <c r="D222" i="7"/>
  <c r="G222" i="7"/>
  <c r="J222" i="7"/>
  <c r="M222" i="7"/>
  <c r="P222" i="7"/>
  <c r="S222" i="7"/>
  <c r="V222" i="7"/>
  <c r="Y222" i="7"/>
  <c r="AB222" i="7"/>
  <c r="AE222" i="7"/>
  <c r="AH222" i="7"/>
  <c r="AK222" i="7"/>
  <c r="D223" i="7"/>
  <c r="G223" i="7"/>
  <c r="J223" i="7"/>
  <c r="M223" i="7"/>
  <c r="P223" i="7"/>
  <c r="S223" i="7"/>
  <c r="V223" i="7"/>
  <c r="Y223" i="7"/>
  <c r="AB223" i="7"/>
  <c r="AE223" i="7"/>
  <c r="AH223" i="7"/>
  <c r="AK223" i="7"/>
  <c r="D224" i="7"/>
  <c r="G224" i="7"/>
  <c r="J224" i="7"/>
  <c r="M224" i="7"/>
  <c r="P224" i="7"/>
  <c r="S224" i="7"/>
  <c r="V224" i="7"/>
  <c r="Y224" i="7"/>
  <c r="AB224" i="7"/>
  <c r="AE224" i="7"/>
  <c r="AH224" i="7"/>
  <c r="AK224" i="7"/>
  <c r="D225" i="7"/>
  <c r="G225" i="7"/>
  <c r="J225" i="7"/>
  <c r="M225" i="7"/>
  <c r="P225" i="7"/>
  <c r="S225" i="7"/>
  <c r="V225" i="7"/>
  <c r="Y225" i="7"/>
  <c r="AB225" i="7"/>
  <c r="AE225" i="7"/>
  <c r="AH225" i="7"/>
  <c r="AK225" i="7"/>
  <c r="D226" i="7"/>
  <c r="J226" i="7"/>
  <c r="M226" i="7"/>
  <c r="P226" i="7"/>
  <c r="S226" i="7"/>
  <c r="V226" i="7"/>
  <c r="Y226" i="7"/>
  <c r="AB226" i="7"/>
  <c r="AE226" i="7"/>
  <c r="AH226" i="7"/>
  <c r="AK226" i="7"/>
  <c r="D227" i="7"/>
  <c r="J227" i="7"/>
  <c r="J230" i="7" s="1"/>
  <c r="M227" i="7"/>
  <c r="P227" i="7"/>
  <c r="S227" i="7"/>
  <c r="V227" i="7"/>
  <c r="Y227" i="7"/>
  <c r="AB227" i="7"/>
  <c r="AE227" i="7"/>
  <c r="AE230" i="7" s="1"/>
  <c r="AH227" i="7"/>
  <c r="AH230" i="7" s="1"/>
  <c r="AK227" i="7"/>
  <c r="D228" i="7"/>
  <c r="J228" i="7"/>
  <c r="P228" i="7"/>
  <c r="V228" i="7"/>
  <c r="Y228" i="7"/>
  <c r="AE228" i="7"/>
  <c r="AK228" i="7"/>
  <c r="G230" i="7"/>
  <c r="V230" i="7"/>
  <c r="Y230" i="7"/>
  <c r="D237" i="7"/>
  <c r="D269" i="7" s="1"/>
  <c r="G237" i="7"/>
  <c r="J237" i="7"/>
  <c r="M237" i="7"/>
  <c r="M269" i="7" s="1"/>
  <c r="P237" i="7"/>
  <c r="S237" i="7"/>
  <c r="S269" i="7" s="1"/>
  <c r="V237" i="7"/>
  <c r="V269" i="7" s="1"/>
  <c r="Y237" i="7"/>
  <c r="AB237" i="7"/>
  <c r="AB269" i="7" s="1"/>
  <c r="AE237" i="7"/>
  <c r="AH237" i="7"/>
  <c r="AK237" i="7"/>
  <c r="AK269" i="7" s="1"/>
  <c r="D238" i="7"/>
  <c r="G238" i="7"/>
  <c r="J238" i="7"/>
  <c r="M238" i="7"/>
  <c r="P238" i="7"/>
  <c r="S238" i="7"/>
  <c r="V238" i="7"/>
  <c r="Y238" i="7"/>
  <c r="AB238" i="7"/>
  <c r="AE238" i="7"/>
  <c r="AH238" i="7"/>
  <c r="AK238" i="7"/>
  <c r="D239" i="7"/>
  <c r="G239" i="7"/>
  <c r="J239" i="7"/>
  <c r="M239" i="7"/>
  <c r="P239" i="7"/>
  <c r="S239" i="7"/>
  <c r="V239" i="7"/>
  <c r="Y239" i="7"/>
  <c r="AB239" i="7"/>
  <c r="AE239" i="7"/>
  <c r="AH239" i="7"/>
  <c r="AK239" i="7"/>
  <c r="D240" i="7"/>
  <c r="G240" i="7"/>
  <c r="J240" i="7"/>
  <c r="M240" i="7"/>
  <c r="P240" i="7"/>
  <c r="S240" i="7"/>
  <c r="V240" i="7"/>
  <c r="Y240" i="7"/>
  <c r="AB240" i="7"/>
  <c r="AE240" i="7"/>
  <c r="AH240" i="7"/>
  <c r="AK240" i="7"/>
  <c r="D241" i="7"/>
  <c r="G241" i="7"/>
  <c r="J241" i="7"/>
  <c r="M241" i="7"/>
  <c r="P241" i="7"/>
  <c r="S241" i="7"/>
  <c r="V241" i="7"/>
  <c r="Y241" i="7"/>
  <c r="AB241" i="7"/>
  <c r="AE241" i="7"/>
  <c r="AH241" i="7"/>
  <c r="AK241" i="7"/>
  <c r="D242" i="7"/>
  <c r="G242" i="7"/>
  <c r="J242" i="7"/>
  <c r="M242" i="7"/>
  <c r="P242" i="7"/>
  <c r="S242" i="7"/>
  <c r="V242" i="7"/>
  <c r="Y242" i="7"/>
  <c r="AB242" i="7"/>
  <c r="AE242" i="7"/>
  <c r="AH242" i="7"/>
  <c r="AK242" i="7"/>
  <c r="D243" i="7"/>
  <c r="G243" i="7"/>
  <c r="J243" i="7"/>
  <c r="M243" i="7"/>
  <c r="P243" i="7"/>
  <c r="S243" i="7"/>
  <c r="V243" i="7"/>
  <c r="Y243" i="7"/>
  <c r="AB243" i="7"/>
  <c r="AE243" i="7"/>
  <c r="AH243" i="7"/>
  <c r="AK243" i="7"/>
  <c r="D244" i="7"/>
  <c r="G244" i="7"/>
  <c r="J244" i="7"/>
  <c r="M244" i="7"/>
  <c r="P244" i="7"/>
  <c r="S244" i="7"/>
  <c r="V244" i="7"/>
  <c r="Y244" i="7"/>
  <c r="AB244" i="7"/>
  <c r="AE244" i="7"/>
  <c r="AH244" i="7"/>
  <c r="AK244" i="7"/>
  <c r="D245" i="7"/>
  <c r="G245" i="7"/>
  <c r="J245" i="7"/>
  <c r="M245" i="7"/>
  <c r="P245" i="7"/>
  <c r="S245" i="7"/>
  <c r="V245" i="7"/>
  <c r="Y245" i="7"/>
  <c r="AB245" i="7"/>
  <c r="AE245" i="7"/>
  <c r="AH245" i="7"/>
  <c r="AK245" i="7"/>
  <c r="D246" i="7"/>
  <c r="G246" i="7"/>
  <c r="J246" i="7"/>
  <c r="M246" i="7"/>
  <c r="P246" i="7"/>
  <c r="S246" i="7"/>
  <c r="V246" i="7"/>
  <c r="Y246" i="7"/>
  <c r="AB246" i="7"/>
  <c r="AE246" i="7"/>
  <c r="AH246" i="7"/>
  <c r="AK246" i="7"/>
  <c r="D247" i="7"/>
  <c r="G247" i="7"/>
  <c r="J247" i="7"/>
  <c r="M247" i="7"/>
  <c r="P247" i="7"/>
  <c r="S247" i="7"/>
  <c r="V247" i="7"/>
  <c r="Y247" i="7"/>
  <c r="AB247" i="7"/>
  <c r="AE247" i="7"/>
  <c r="AH247" i="7"/>
  <c r="AK247" i="7"/>
  <c r="D248" i="7"/>
  <c r="G248" i="7"/>
  <c r="J248" i="7"/>
  <c r="M248" i="7"/>
  <c r="P248" i="7"/>
  <c r="S248" i="7"/>
  <c r="V248" i="7"/>
  <c r="Y248" i="7"/>
  <c r="AB248" i="7"/>
  <c r="AE248" i="7"/>
  <c r="AH248" i="7"/>
  <c r="AK248" i="7"/>
  <c r="D249" i="7"/>
  <c r="G249" i="7"/>
  <c r="J249" i="7"/>
  <c r="M249" i="7"/>
  <c r="P249" i="7"/>
  <c r="S249" i="7"/>
  <c r="V249" i="7"/>
  <c r="Y249" i="7"/>
  <c r="AB249" i="7"/>
  <c r="AE249" i="7"/>
  <c r="AH249" i="7"/>
  <c r="AK249" i="7"/>
  <c r="D250" i="7"/>
  <c r="G250" i="7"/>
  <c r="J250" i="7"/>
  <c r="M250" i="7"/>
  <c r="P250" i="7"/>
  <c r="S250" i="7"/>
  <c r="V250" i="7"/>
  <c r="Y250" i="7"/>
  <c r="AB250" i="7"/>
  <c r="AE250" i="7"/>
  <c r="AH250" i="7"/>
  <c r="AK250" i="7"/>
  <c r="D251" i="7"/>
  <c r="G251" i="7"/>
  <c r="J251" i="7"/>
  <c r="M251" i="7"/>
  <c r="P251" i="7"/>
  <c r="S251" i="7"/>
  <c r="V251" i="7"/>
  <c r="Y251" i="7"/>
  <c r="AB251" i="7"/>
  <c r="AE251" i="7"/>
  <c r="AH251" i="7"/>
  <c r="AK251" i="7"/>
  <c r="D252" i="7"/>
  <c r="G252" i="7"/>
  <c r="J252" i="7"/>
  <c r="M252" i="7"/>
  <c r="P252" i="7"/>
  <c r="S252" i="7"/>
  <c r="V252" i="7"/>
  <c r="Y252" i="7"/>
  <c r="AB252" i="7"/>
  <c r="AE252" i="7"/>
  <c r="AH252" i="7"/>
  <c r="AK252" i="7"/>
  <c r="D253" i="7"/>
  <c r="G253" i="7"/>
  <c r="J253" i="7"/>
  <c r="M253" i="7"/>
  <c r="P253" i="7"/>
  <c r="S253" i="7"/>
  <c r="V253" i="7"/>
  <c r="Y253" i="7"/>
  <c r="AB253" i="7"/>
  <c r="AE253" i="7"/>
  <c r="AH253" i="7"/>
  <c r="AK253" i="7"/>
  <c r="D254" i="7"/>
  <c r="G254" i="7"/>
  <c r="J254" i="7"/>
  <c r="M254" i="7"/>
  <c r="P254" i="7"/>
  <c r="S254" i="7"/>
  <c r="V254" i="7"/>
  <c r="Y254" i="7"/>
  <c r="AB254" i="7"/>
  <c r="AE254" i="7"/>
  <c r="AH254" i="7"/>
  <c r="AK254" i="7"/>
  <c r="D255" i="7"/>
  <c r="G255" i="7"/>
  <c r="J255" i="7"/>
  <c r="M255" i="7"/>
  <c r="P255" i="7"/>
  <c r="S255" i="7"/>
  <c r="V255" i="7"/>
  <c r="Y255" i="7"/>
  <c r="AB255" i="7"/>
  <c r="AE255" i="7"/>
  <c r="AH255" i="7"/>
  <c r="AK255" i="7"/>
  <c r="D256" i="7"/>
  <c r="G256" i="7"/>
  <c r="J256" i="7"/>
  <c r="M256" i="7"/>
  <c r="P256" i="7"/>
  <c r="S256" i="7"/>
  <c r="V256" i="7"/>
  <c r="Y256" i="7"/>
  <c r="AB256" i="7"/>
  <c r="AE256" i="7"/>
  <c r="AH256" i="7"/>
  <c r="AK256" i="7"/>
  <c r="D257" i="7"/>
  <c r="G257" i="7"/>
  <c r="J257" i="7"/>
  <c r="M257" i="7"/>
  <c r="P257" i="7"/>
  <c r="S257" i="7"/>
  <c r="V257" i="7"/>
  <c r="Y257" i="7"/>
  <c r="AB257" i="7"/>
  <c r="AE257" i="7"/>
  <c r="AH257" i="7"/>
  <c r="AK257" i="7"/>
  <c r="D258" i="7"/>
  <c r="G258" i="7"/>
  <c r="J258" i="7"/>
  <c r="M258" i="7"/>
  <c r="P258" i="7"/>
  <c r="S258" i="7"/>
  <c r="V258" i="7"/>
  <c r="Y258" i="7"/>
  <c r="AB258" i="7"/>
  <c r="AE258" i="7"/>
  <c r="AH258" i="7"/>
  <c r="AK258" i="7"/>
  <c r="D259" i="7"/>
  <c r="G259" i="7"/>
  <c r="J259" i="7"/>
  <c r="M259" i="7"/>
  <c r="P259" i="7"/>
  <c r="S259" i="7"/>
  <c r="V259" i="7"/>
  <c r="Y259" i="7"/>
  <c r="AB259" i="7"/>
  <c r="AE259" i="7"/>
  <c r="AH259" i="7"/>
  <c r="AK259" i="7"/>
  <c r="D260" i="7"/>
  <c r="G260" i="7"/>
  <c r="J260" i="7"/>
  <c r="M260" i="7"/>
  <c r="P260" i="7"/>
  <c r="S260" i="7"/>
  <c r="V260" i="7"/>
  <c r="Y260" i="7"/>
  <c r="AB260" i="7"/>
  <c r="AE260" i="7"/>
  <c r="AH260" i="7"/>
  <c r="AK260" i="7"/>
  <c r="D261" i="7"/>
  <c r="G261" i="7"/>
  <c r="J261" i="7"/>
  <c r="M261" i="7"/>
  <c r="P261" i="7"/>
  <c r="S261" i="7"/>
  <c r="V261" i="7"/>
  <c r="Y261" i="7"/>
  <c r="AB261" i="7"/>
  <c r="AE261" i="7"/>
  <c r="AH261" i="7"/>
  <c r="AK261" i="7"/>
  <c r="D262" i="7"/>
  <c r="G262" i="7"/>
  <c r="J262" i="7"/>
  <c r="M262" i="7"/>
  <c r="P262" i="7"/>
  <c r="S262" i="7"/>
  <c r="V262" i="7"/>
  <c r="Y262" i="7"/>
  <c r="AB262" i="7"/>
  <c r="AE262" i="7"/>
  <c r="AH262" i="7"/>
  <c r="AK262" i="7"/>
  <c r="D263" i="7"/>
  <c r="G263" i="7"/>
  <c r="J263" i="7"/>
  <c r="M263" i="7"/>
  <c r="P263" i="7"/>
  <c r="S263" i="7"/>
  <c r="V263" i="7"/>
  <c r="Y263" i="7"/>
  <c r="AB263" i="7"/>
  <c r="AE263" i="7"/>
  <c r="AH263" i="7"/>
  <c r="AK263" i="7"/>
  <c r="D264" i="7"/>
  <c r="G264" i="7"/>
  <c r="J264" i="7"/>
  <c r="M264" i="7"/>
  <c r="P264" i="7"/>
  <c r="S264" i="7"/>
  <c r="V264" i="7"/>
  <c r="Y264" i="7"/>
  <c r="AB264" i="7"/>
  <c r="AE264" i="7"/>
  <c r="AH264" i="7"/>
  <c r="AK264" i="7"/>
  <c r="D265" i="7"/>
  <c r="J265" i="7"/>
  <c r="M265" i="7"/>
  <c r="P265" i="7"/>
  <c r="P269" i="7" s="1"/>
  <c r="S265" i="7"/>
  <c r="V265" i="7"/>
  <c r="Y265" i="7"/>
  <c r="AB265" i="7"/>
  <c r="AE265" i="7"/>
  <c r="AH265" i="7"/>
  <c r="AK265" i="7"/>
  <c r="D266" i="7"/>
  <c r="J266" i="7"/>
  <c r="M266" i="7"/>
  <c r="P266" i="7"/>
  <c r="S266" i="7"/>
  <c r="V266" i="7"/>
  <c r="Y266" i="7"/>
  <c r="AB266" i="7"/>
  <c r="AE266" i="7"/>
  <c r="AE269" i="7" s="1"/>
  <c r="AH266" i="7"/>
  <c r="AK266" i="7"/>
  <c r="D267" i="7"/>
  <c r="P267" i="7"/>
  <c r="V267" i="7"/>
  <c r="Y267" i="7"/>
  <c r="AE267" i="7"/>
  <c r="AK267" i="7"/>
  <c r="G269" i="7"/>
  <c r="J269" i="7"/>
  <c r="Y269" i="7"/>
  <c r="AH269" i="7"/>
  <c r="D276" i="7"/>
  <c r="G276" i="7"/>
  <c r="J276" i="7"/>
  <c r="J308" i="7" s="1"/>
  <c r="M276" i="7"/>
  <c r="M308" i="7" s="1"/>
  <c r="P276" i="7"/>
  <c r="S276" i="7"/>
  <c r="V276" i="7"/>
  <c r="Y276" i="7"/>
  <c r="AB276" i="7"/>
  <c r="AE276" i="7"/>
  <c r="AH276" i="7"/>
  <c r="AH308" i="7" s="1"/>
  <c r="AK276" i="7"/>
  <c r="AK308" i="7" s="1"/>
  <c r="D277" i="7"/>
  <c r="G277" i="7"/>
  <c r="J277" i="7"/>
  <c r="M277" i="7"/>
  <c r="P277" i="7"/>
  <c r="P308" i="7" s="1"/>
  <c r="S277" i="7"/>
  <c r="V277" i="7"/>
  <c r="Y277" i="7"/>
  <c r="Y308" i="7" s="1"/>
  <c r="AB277" i="7"/>
  <c r="AE277" i="7"/>
  <c r="AH277" i="7"/>
  <c r="AK277" i="7"/>
  <c r="D278" i="7"/>
  <c r="G278" i="7"/>
  <c r="J278" i="7"/>
  <c r="M278" i="7"/>
  <c r="P278" i="7"/>
  <c r="S278" i="7"/>
  <c r="V278" i="7"/>
  <c r="J185" i="11" s="1"/>
  <c r="Y278" i="7"/>
  <c r="AB278" i="7"/>
  <c r="AE278" i="7"/>
  <c r="AH278" i="7"/>
  <c r="AK278" i="7"/>
  <c r="D279" i="7"/>
  <c r="G279" i="7"/>
  <c r="J279" i="7"/>
  <c r="M279" i="7"/>
  <c r="P279" i="7"/>
  <c r="S279" i="7"/>
  <c r="V279" i="7"/>
  <c r="J186" i="11" s="1"/>
  <c r="Y279" i="7"/>
  <c r="AB279" i="7"/>
  <c r="AE279" i="7"/>
  <c r="AH279" i="7"/>
  <c r="AK279" i="7"/>
  <c r="D280" i="7"/>
  <c r="G280" i="7"/>
  <c r="J280" i="7"/>
  <c r="M280" i="7"/>
  <c r="P280" i="7"/>
  <c r="S280" i="7"/>
  <c r="V280" i="7"/>
  <c r="Y280" i="7"/>
  <c r="AB280" i="7"/>
  <c r="AE280" i="7"/>
  <c r="AH280" i="7"/>
  <c r="AK280" i="7"/>
  <c r="D281" i="7"/>
  <c r="G281" i="7"/>
  <c r="J281" i="7"/>
  <c r="M281" i="7"/>
  <c r="P281" i="7"/>
  <c r="S281" i="7"/>
  <c r="V281" i="7"/>
  <c r="Y281" i="7"/>
  <c r="AB281" i="7"/>
  <c r="AE281" i="7"/>
  <c r="AH281" i="7"/>
  <c r="AK281" i="7"/>
  <c r="D282" i="7"/>
  <c r="G282" i="7"/>
  <c r="J282" i="7"/>
  <c r="M282" i="7"/>
  <c r="P282" i="7"/>
  <c r="S282" i="7"/>
  <c r="V282" i="7"/>
  <c r="Y282" i="7"/>
  <c r="AB282" i="7"/>
  <c r="AE282" i="7"/>
  <c r="AH282" i="7"/>
  <c r="AK282" i="7"/>
  <c r="D283" i="7"/>
  <c r="G283" i="7"/>
  <c r="J283" i="7"/>
  <c r="M283" i="7"/>
  <c r="P283" i="7"/>
  <c r="S283" i="7"/>
  <c r="V283" i="7"/>
  <c r="Y283" i="7"/>
  <c r="AB283" i="7"/>
  <c r="AE283" i="7"/>
  <c r="AH283" i="7"/>
  <c r="AK283" i="7"/>
  <c r="D284" i="7"/>
  <c r="G284" i="7"/>
  <c r="J284" i="7"/>
  <c r="M284" i="7"/>
  <c r="P284" i="7"/>
  <c r="S284" i="7"/>
  <c r="V284" i="7"/>
  <c r="Y284" i="7"/>
  <c r="AB284" i="7"/>
  <c r="J253" i="11" s="1"/>
  <c r="AE284" i="7"/>
  <c r="AH284" i="7"/>
  <c r="AK284" i="7"/>
  <c r="D285" i="7"/>
  <c r="G285" i="7"/>
  <c r="J285" i="7"/>
  <c r="M285" i="7"/>
  <c r="P285" i="7"/>
  <c r="S285" i="7"/>
  <c r="V285" i="7"/>
  <c r="Y285" i="7"/>
  <c r="AB285" i="7"/>
  <c r="J254" i="11" s="1"/>
  <c r="P254" i="11" s="1"/>
  <c r="AE285" i="7"/>
  <c r="AH285" i="7"/>
  <c r="AK285" i="7"/>
  <c r="D286" i="7"/>
  <c r="G286" i="7"/>
  <c r="J286" i="7"/>
  <c r="M286" i="7"/>
  <c r="P286" i="7"/>
  <c r="S286" i="7"/>
  <c r="V286" i="7"/>
  <c r="Y286" i="7"/>
  <c r="AB286" i="7"/>
  <c r="AE286" i="7"/>
  <c r="AH286" i="7"/>
  <c r="AK286" i="7"/>
  <c r="D287" i="7"/>
  <c r="G287" i="7"/>
  <c r="J287" i="7"/>
  <c r="M287" i="7"/>
  <c r="P287" i="7"/>
  <c r="S287" i="7"/>
  <c r="V287" i="7"/>
  <c r="Y287" i="7"/>
  <c r="AB287" i="7"/>
  <c r="AE287" i="7"/>
  <c r="AH287" i="7"/>
  <c r="AK287" i="7"/>
  <c r="D288" i="7"/>
  <c r="G288" i="7"/>
  <c r="J288" i="7"/>
  <c r="M288" i="7"/>
  <c r="P288" i="7"/>
  <c r="S288" i="7"/>
  <c r="V288" i="7"/>
  <c r="Y288" i="7"/>
  <c r="AB288" i="7"/>
  <c r="AE288" i="7"/>
  <c r="AH288" i="7"/>
  <c r="AK288" i="7"/>
  <c r="D289" i="7"/>
  <c r="G289" i="7"/>
  <c r="J289" i="7"/>
  <c r="M289" i="7"/>
  <c r="P289" i="7"/>
  <c r="S289" i="7"/>
  <c r="V289" i="7"/>
  <c r="Y289" i="7"/>
  <c r="AB289" i="7"/>
  <c r="AE289" i="7"/>
  <c r="AH289" i="7"/>
  <c r="AK289" i="7"/>
  <c r="D290" i="7"/>
  <c r="G290" i="7"/>
  <c r="J290" i="7"/>
  <c r="M290" i="7"/>
  <c r="P290" i="7"/>
  <c r="S290" i="7"/>
  <c r="V290" i="7"/>
  <c r="Y290" i="7"/>
  <c r="AB290" i="7"/>
  <c r="AE290" i="7"/>
  <c r="AH290" i="7"/>
  <c r="AK290" i="7"/>
  <c r="D291" i="7"/>
  <c r="G291" i="7"/>
  <c r="J291" i="7"/>
  <c r="M291" i="7"/>
  <c r="P291" i="7"/>
  <c r="S291" i="7"/>
  <c r="V291" i="7"/>
  <c r="Y291" i="7"/>
  <c r="AB291" i="7"/>
  <c r="AE291" i="7"/>
  <c r="AH291" i="7"/>
  <c r="AK291" i="7"/>
  <c r="D292" i="7"/>
  <c r="G292" i="7"/>
  <c r="J292" i="7"/>
  <c r="M292" i="7"/>
  <c r="P292" i="7"/>
  <c r="S292" i="7"/>
  <c r="V292" i="7"/>
  <c r="Y292" i="7"/>
  <c r="AB292" i="7"/>
  <c r="AE292" i="7"/>
  <c r="AH292" i="7"/>
  <c r="AK292" i="7"/>
  <c r="D293" i="7"/>
  <c r="G293" i="7"/>
  <c r="J293" i="7"/>
  <c r="M293" i="7"/>
  <c r="P293" i="7"/>
  <c r="S293" i="7"/>
  <c r="V293" i="7"/>
  <c r="Y293" i="7"/>
  <c r="AB293" i="7"/>
  <c r="AE293" i="7"/>
  <c r="AH293" i="7"/>
  <c r="AK293" i="7"/>
  <c r="D294" i="7"/>
  <c r="G294" i="7"/>
  <c r="J294" i="7"/>
  <c r="M294" i="7"/>
  <c r="P294" i="7"/>
  <c r="S294" i="7"/>
  <c r="V294" i="7"/>
  <c r="Y294" i="7"/>
  <c r="AB294" i="7"/>
  <c r="AE294" i="7"/>
  <c r="AH294" i="7"/>
  <c r="AK294" i="7"/>
  <c r="D295" i="7"/>
  <c r="G295" i="7"/>
  <c r="J295" i="7"/>
  <c r="M295" i="7"/>
  <c r="P295" i="7"/>
  <c r="S295" i="7"/>
  <c r="V295" i="7"/>
  <c r="Y295" i="7"/>
  <c r="AB295" i="7"/>
  <c r="AE295" i="7"/>
  <c r="AH295" i="7"/>
  <c r="AK295" i="7"/>
  <c r="D296" i="7"/>
  <c r="G296" i="7"/>
  <c r="J296" i="7"/>
  <c r="M296" i="7"/>
  <c r="P296" i="7"/>
  <c r="S296" i="7"/>
  <c r="V296" i="7"/>
  <c r="Y296" i="7"/>
  <c r="AB296" i="7"/>
  <c r="AE296" i="7"/>
  <c r="AH296" i="7"/>
  <c r="AK296" i="7"/>
  <c r="D297" i="7"/>
  <c r="G297" i="7"/>
  <c r="J297" i="7"/>
  <c r="M297" i="7"/>
  <c r="P297" i="7"/>
  <c r="S297" i="7"/>
  <c r="V297" i="7"/>
  <c r="Y297" i="7"/>
  <c r="AB297" i="7"/>
  <c r="AE297" i="7"/>
  <c r="AH297" i="7"/>
  <c r="AK297" i="7"/>
  <c r="D298" i="7"/>
  <c r="G298" i="7"/>
  <c r="J298" i="7"/>
  <c r="M298" i="7"/>
  <c r="P298" i="7"/>
  <c r="S298" i="7"/>
  <c r="V298" i="7"/>
  <c r="Y298" i="7"/>
  <c r="AB298" i="7"/>
  <c r="AE298" i="7"/>
  <c r="AH298" i="7"/>
  <c r="AK298" i="7"/>
  <c r="D299" i="7"/>
  <c r="G299" i="7"/>
  <c r="J299" i="7"/>
  <c r="M299" i="7"/>
  <c r="P299" i="7"/>
  <c r="S299" i="7"/>
  <c r="V299" i="7"/>
  <c r="Y299" i="7"/>
  <c r="AB299" i="7"/>
  <c r="AE299" i="7"/>
  <c r="AH299" i="7"/>
  <c r="AK299" i="7"/>
  <c r="D300" i="7"/>
  <c r="G300" i="7"/>
  <c r="J300" i="7"/>
  <c r="M300" i="7"/>
  <c r="P300" i="7"/>
  <c r="S300" i="7"/>
  <c r="V300" i="7"/>
  <c r="Y300" i="7"/>
  <c r="AB300" i="7"/>
  <c r="AE300" i="7"/>
  <c r="AH300" i="7"/>
  <c r="AK300" i="7"/>
  <c r="D301" i="7"/>
  <c r="G301" i="7"/>
  <c r="J301" i="7"/>
  <c r="M301" i="7"/>
  <c r="P301" i="7"/>
  <c r="S301" i="7"/>
  <c r="V301" i="7"/>
  <c r="Y301" i="7"/>
  <c r="AB301" i="7"/>
  <c r="AE301" i="7"/>
  <c r="AH301" i="7"/>
  <c r="AK301" i="7"/>
  <c r="D302" i="7"/>
  <c r="G302" i="7"/>
  <c r="J302" i="7"/>
  <c r="M302" i="7"/>
  <c r="P302" i="7"/>
  <c r="S302" i="7"/>
  <c r="V302" i="7"/>
  <c r="Y302" i="7"/>
  <c r="AB302" i="7"/>
  <c r="AE302" i="7"/>
  <c r="AH302" i="7"/>
  <c r="AK302" i="7"/>
  <c r="D303" i="7"/>
  <c r="G303" i="7"/>
  <c r="J303" i="7"/>
  <c r="M303" i="7"/>
  <c r="P303" i="7"/>
  <c r="S303" i="7"/>
  <c r="V303" i="7"/>
  <c r="Y303" i="7"/>
  <c r="AB303" i="7"/>
  <c r="AE303" i="7"/>
  <c r="AH303" i="7"/>
  <c r="AK303" i="7"/>
  <c r="D304" i="7"/>
  <c r="J304" i="7"/>
  <c r="M304" i="7"/>
  <c r="P304" i="7"/>
  <c r="S304" i="7"/>
  <c r="V304" i="7"/>
  <c r="Y304" i="7"/>
  <c r="AB304" i="7"/>
  <c r="AE304" i="7"/>
  <c r="AH304" i="7"/>
  <c r="AK304" i="7"/>
  <c r="D305" i="7"/>
  <c r="D308" i="7" s="1"/>
  <c r="J305" i="7"/>
  <c r="M305" i="7"/>
  <c r="P305" i="7"/>
  <c r="S305" i="7"/>
  <c r="V305" i="7"/>
  <c r="Y305" i="7"/>
  <c r="AB305" i="7"/>
  <c r="AB308" i="7" s="1"/>
  <c r="AE305" i="7"/>
  <c r="AE308" i="7" s="1"/>
  <c r="AH305" i="7"/>
  <c r="AK305" i="7"/>
  <c r="D306" i="7"/>
  <c r="J306" i="7"/>
  <c r="P306" i="7"/>
  <c r="V306" i="7"/>
  <c r="Y306" i="7"/>
  <c r="AE306" i="7"/>
  <c r="AK306" i="7"/>
  <c r="G308" i="7"/>
  <c r="S308" i="7"/>
  <c r="D315" i="7"/>
  <c r="G315" i="7"/>
  <c r="G347" i="7" s="1"/>
  <c r="J315" i="7"/>
  <c r="J347" i="7" s="1"/>
  <c r="M315" i="7"/>
  <c r="P315" i="7"/>
  <c r="S315" i="7"/>
  <c r="V315" i="7"/>
  <c r="Y315" i="7"/>
  <c r="AB315" i="7"/>
  <c r="AE315" i="7"/>
  <c r="AE347" i="7" s="1"/>
  <c r="AH315" i="7"/>
  <c r="AH347" i="7" s="1"/>
  <c r="AK315" i="7"/>
  <c r="D316" i="7"/>
  <c r="G316" i="7"/>
  <c r="J316" i="7"/>
  <c r="M316" i="7"/>
  <c r="M347" i="7" s="1"/>
  <c r="P316" i="7"/>
  <c r="S316" i="7"/>
  <c r="V316" i="7"/>
  <c r="V347" i="7" s="1"/>
  <c r="Y316" i="7"/>
  <c r="AB316" i="7"/>
  <c r="AE316" i="7"/>
  <c r="AH316" i="7"/>
  <c r="AK316" i="7"/>
  <c r="AK347" i="7" s="1"/>
  <c r="D317" i="7"/>
  <c r="G317" i="7"/>
  <c r="J317" i="7"/>
  <c r="M317" i="7"/>
  <c r="P317" i="7"/>
  <c r="S317" i="7"/>
  <c r="V317" i="7"/>
  <c r="Y317" i="7"/>
  <c r="AB317" i="7"/>
  <c r="AE317" i="7"/>
  <c r="AH317" i="7"/>
  <c r="AK317" i="7"/>
  <c r="D318" i="7"/>
  <c r="G318" i="7"/>
  <c r="J318" i="7"/>
  <c r="M318" i="7"/>
  <c r="P318" i="7"/>
  <c r="S318" i="7"/>
  <c r="V318" i="7"/>
  <c r="Y318" i="7"/>
  <c r="AB318" i="7"/>
  <c r="AE318" i="7"/>
  <c r="AH318" i="7"/>
  <c r="AK318" i="7"/>
  <c r="D319" i="7"/>
  <c r="G319" i="7"/>
  <c r="J319" i="7"/>
  <c r="M319" i="7"/>
  <c r="P319" i="7"/>
  <c r="S319" i="7"/>
  <c r="V319" i="7"/>
  <c r="Y319" i="7"/>
  <c r="AB319" i="7"/>
  <c r="AE319" i="7"/>
  <c r="AH319" i="7"/>
  <c r="AK319" i="7"/>
  <c r="D320" i="7"/>
  <c r="G320" i="7"/>
  <c r="J320" i="7"/>
  <c r="M320" i="7"/>
  <c r="P320" i="7"/>
  <c r="S320" i="7"/>
  <c r="V320" i="7"/>
  <c r="Y320" i="7"/>
  <c r="AB320" i="7"/>
  <c r="AE320" i="7"/>
  <c r="AH320" i="7"/>
  <c r="AK320" i="7"/>
  <c r="D321" i="7"/>
  <c r="J321" i="7"/>
  <c r="M321" i="7"/>
  <c r="P321" i="7"/>
  <c r="S321" i="7"/>
  <c r="V321" i="7"/>
  <c r="Y321" i="7"/>
  <c r="AB321" i="7"/>
  <c r="AE321" i="7"/>
  <c r="AH321" i="7"/>
  <c r="AK321" i="7"/>
  <c r="D322" i="7"/>
  <c r="J322" i="7"/>
  <c r="M322" i="7"/>
  <c r="P322" i="7"/>
  <c r="S322" i="7"/>
  <c r="V322" i="7"/>
  <c r="Y322" i="7"/>
  <c r="AB322" i="7"/>
  <c r="AE322" i="7"/>
  <c r="AH322" i="7"/>
  <c r="AK322" i="7"/>
  <c r="D323" i="7"/>
  <c r="G323" i="7"/>
  <c r="J323" i="7"/>
  <c r="M323" i="7"/>
  <c r="P323" i="7"/>
  <c r="S323" i="7"/>
  <c r="V323" i="7"/>
  <c r="Y323" i="7"/>
  <c r="AB323" i="7"/>
  <c r="AE323" i="7"/>
  <c r="AH323" i="7"/>
  <c r="AK323" i="7"/>
  <c r="D324" i="7"/>
  <c r="G324" i="7"/>
  <c r="J324" i="7"/>
  <c r="M324" i="7"/>
  <c r="P324" i="7"/>
  <c r="S324" i="7"/>
  <c r="V324" i="7"/>
  <c r="Y324" i="7"/>
  <c r="AB324" i="7"/>
  <c r="AE324" i="7"/>
  <c r="AH324" i="7"/>
  <c r="AK324" i="7"/>
  <c r="D325" i="7"/>
  <c r="J325" i="7"/>
  <c r="M325" i="7"/>
  <c r="P325" i="7"/>
  <c r="S325" i="7"/>
  <c r="V325" i="7"/>
  <c r="Y325" i="7"/>
  <c r="AB325" i="7"/>
  <c r="AE325" i="7"/>
  <c r="AH325" i="7"/>
  <c r="AK325" i="7"/>
  <c r="D326" i="7"/>
  <c r="G326" i="7"/>
  <c r="J326" i="7"/>
  <c r="M326" i="7"/>
  <c r="P326" i="7"/>
  <c r="S326" i="7"/>
  <c r="V326" i="7"/>
  <c r="Y326" i="7"/>
  <c r="AB326" i="7"/>
  <c r="AE326" i="7"/>
  <c r="AH326" i="7"/>
  <c r="AK326" i="7"/>
  <c r="D327" i="7"/>
  <c r="G327" i="7"/>
  <c r="J327" i="7"/>
  <c r="M327" i="7"/>
  <c r="P327" i="7"/>
  <c r="S327" i="7"/>
  <c r="V327" i="7"/>
  <c r="Y327" i="7"/>
  <c r="AB327" i="7"/>
  <c r="AE327" i="7"/>
  <c r="AH327" i="7"/>
  <c r="AK327" i="7"/>
  <c r="D328" i="7"/>
  <c r="G328" i="7"/>
  <c r="J328" i="7"/>
  <c r="M328" i="7"/>
  <c r="P328" i="7"/>
  <c r="S328" i="7"/>
  <c r="V328" i="7"/>
  <c r="Y328" i="7"/>
  <c r="AB328" i="7"/>
  <c r="AE328" i="7"/>
  <c r="AH328" i="7"/>
  <c r="AK328" i="7"/>
  <c r="D329" i="7"/>
  <c r="G329" i="7"/>
  <c r="J329" i="7"/>
  <c r="M329" i="7"/>
  <c r="P329" i="7"/>
  <c r="S329" i="7"/>
  <c r="V329" i="7"/>
  <c r="Y329" i="7"/>
  <c r="AB329" i="7"/>
  <c r="AE329" i="7"/>
  <c r="AH329" i="7"/>
  <c r="AK329" i="7"/>
  <c r="D330" i="7"/>
  <c r="G330" i="7"/>
  <c r="J330" i="7"/>
  <c r="M330" i="7"/>
  <c r="P330" i="7"/>
  <c r="S330" i="7"/>
  <c r="V330" i="7"/>
  <c r="Y330" i="7"/>
  <c r="AB330" i="7"/>
  <c r="AE330" i="7"/>
  <c r="AH330" i="7"/>
  <c r="AK330" i="7"/>
  <c r="D331" i="7"/>
  <c r="G331" i="7"/>
  <c r="J331" i="7"/>
  <c r="M331" i="7"/>
  <c r="P331" i="7"/>
  <c r="S331" i="7"/>
  <c r="V331" i="7"/>
  <c r="Y331" i="7"/>
  <c r="AB331" i="7"/>
  <c r="AE331" i="7"/>
  <c r="AH331" i="7"/>
  <c r="AK331" i="7"/>
  <c r="D332" i="7"/>
  <c r="J332" i="7"/>
  <c r="M332" i="7"/>
  <c r="P332" i="7"/>
  <c r="S332" i="7"/>
  <c r="V332" i="7"/>
  <c r="Y332" i="7"/>
  <c r="AB332" i="7"/>
  <c r="AE332" i="7"/>
  <c r="AH332" i="7"/>
  <c r="AK332" i="7"/>
  <c r="D333" i="7"/>
  <c r="G333" i="7"/>
  <c r="J333" i="7"/>
  <c r="M333" i="7"/>
  <c r="P333" i="7"/>
  <c r="S333" i="7"/>
  <c r="V333" i="7"/>
  <c r="Y333" i="7"/>
  <c r="AB333" i="7"/>
  <c r="AE333" i="7"/>
  <c r="AH333" i="7"/>
  <c r="AK333" i="7"/>
  <c r="D334" i="7"/>
  <c r="G334" i="7"/>
  <c r="J334" i="7"/>
  <c r="M334" i="7"/>
  <c r="P334" i="7"/>
  <c r="S334" i="7"/>
  <c r="V334" i="7"/>
  <c r="Y334" i="7"/>
  <c r="AB334" i="7"/>
  <c r="AE334" i="7"/>
  <c r="AH334" i="7"/>
  <c r="AK334" i="7"/>
  <c r="D335" i="7"/>
  <c r="G335" i="7"/>
  <c r="J335" i="7"/>
  <c r="M335" i="7"/>
  <c r="P335" i="7"/>
  <c r="S335" i="7"/>
  <c r="V335" i="7"/>
  <c r="Y335" i="7"/>
  <c r="AB335" i="7"/>
  <c r="AE335" i="7"/>
  <c r="AH335" i="7"/>
  <c r="AK335" i="7"/>
  <c r="D336" i="7"/>
  <c r="G336" i="7"/>
  <c r="J336" i="7"/>
  <c r="M336" i="7"/>
  <c r="P336" i="7"/>
  <c r="S336" i="7"/>
  <c r="V336" i="7"/>
  <c r="Y336" i="7"/>
  <c r="AB336" i="7"/>
  <c r="AE336" i="7"/>
  <c r="AH336" i="7"/>
  <c r="AK336" i="7"/>
  <c r="D337" i="7"/>
  <c r="G337" i="7"/>
  <c r="J337" i="7"/>
  <c r="M337" i="7"/>
  <c r="P337" i="7"/>
  <c r="S337" i="7"/>
  <c r="V337" i="7"/>
  <c r="Y337" i="7"/>
  <c r="AB337" i="7"/>
  <c r="AE337" i="7"/>
  <c r="AH337" i="7"/>
  <c r="AK337" i="7"/>
  <c r="D338" i="7"/>
  <c r="G338" i="7"/>
  <c r="J338" i="7"/>
  <c r="M338" i="7"/>
  <c r="P338" i="7"/>
  <c r="S338" i="7"/>
  <c r="V338" i="7"/>
  <c r="Y338" i="7"/>
  <c r="AB338" i="7"/>
  <c r="AE338" i="7"/>
  <c r="AH338" i="7"/>
  <c r="AK338" i="7"/>
  <c r="D339" i="7"/>
  <c r="J339" i="7"/>
  <c r="M339" i="7"/>
  <c r="P339" i="7"/>
  <c r="S339" i="7"/>
  <c r="V339" i="7"/>
  <c r="Y339" i="7"/>
  <c r="AB339" i="7"/>
  <c r="AE339" i="7"/>
  <c r="AH339" i="7"/>
  <c r="AK339" i="7"/>
  <c r="D340" i="7"/>
  <c r="G340" i="7"/>
  <c r="J340" i="7"/>
  <c r="M340" i="7"/>
  <c r="P340" i="7"/>
  <c r="S340" i="7"/>
  <c r="V340" i="7"/>
  <c r="Y340" i="7"/>
  <c r="AB340" i="7"/>
  <c r="AE340" i="7"/>
  <c r="AH340" i="7"/>
  <c r="AK340" i="7"/>
  <c r="D341" i="7"/>
  <c r="G341" i="7"/>
  <c r="J341" i="7"/>
  <c r="M341" i="7"/>
  <c r="P341" i="7"/>
  <c r="S341" i="7"/>
  <c r="V341" i="7"/>
  <c r="Y341" i="7"/>
  <c r="AB341" i="7"/>
  <c r="AE341" i="7"/>
  <c r="AH341" i="7"/>
  <c r="AK341" i="7"/>
  <c r="D342" i="7"/>
  <c r="G342" i="7"/>
  <c r="J342" i="7"/>
  <c r="M342" i="7"/>
  <c r="P342" i="7"/>
  <c r="S342" i="7"/>
  <c r="V342" i="7"/>
  <c r="Y342" i="7"/>
  <c r="AB342" i="7"/>
  <c r="AE342" i="7"/>
  <c r="AH342" i="7"/>
  <c r="AK342" i="7"/>
  <c r="D343" i="7"/>
  <c r="J343" i="7"/>
  <c r="M343" i="7"/>
  <c r="P343" i="7"/>
  <c r="S343" i="7"/>
  <c r="V343" i="7"/>
  <c r="Y343" i="7"/>
  <c r="AB343" i="7"/>
  <c r="AE343" i="7"/>
  <c r="AH343" i="7"/>
  <c r="AK343" i="7"/>
  <c r="D344" i="7"/>
  <c r="J344" i="7"/>
  <c r="M344" i="7"/>
  <c r="P344" i="7"/>
  <c r="S344" i="7"/>
  <c r="V344" i="7"/>
  <c r="Y344" i="7"/>
  <c r="Y347" i="7" s="1"/>
  <c r="AB344" i="7"/>
  <c r="AB347" i="7" s="1"/>
  <c r="AE344" i="7"/>
  <c r="AH344" i="7"/>
  <c r="AK344" i="7"/>
  <c r="D345" i="7"/>
  <c r="J345" i="7"/>
  <c r="P345" i="7"/>
  <c r="V345" i="7"/>
  <c r="Y345" i="7"/>
  <c r="AE345" i="7"/>
  <c r="AK345" i="7"/>
  <c r="D347" i="7"/>
  <c r="P347" i="7"/>
  <c r="S347" i="7"/>
  <c r="D353" i="7"/>
  <c r="D385" i="7" s="1"/>
  <c r="G353" i="7"/>
  <c r="G385" i="7" s="1"/>
  <c r="J353" i="7"/>
  <c r="M353" i="7"/>
  <c r="P353" i="7"/>
  <c r="S353" i="7"/>
  <c r="V353" i="7"/>
  <c r="Y353" i="7"/>
  <c r="AB353" i="7"/>
  <c r="AB385" i="7" s="1"/>
  <c r="AE353" i="7"/>
  <c r="AE385" i="7" s="1"/>
  <c r="AH353" i="7"/>
  <c r="AK353" i="7"/>
  <c r="D354" i="7"/>
  <c r="G354" i="7"/>
  <c r="J354" i="7"/>
  <c r="J385" i="7" s="1"/>
  <c r="M354" i="7"/>
  <c r="P354" i="7"/>
  <c r="S354" i="7"/>
  <c r="S385" i="7" s="1"/>
  <c r="V354" i="7"/>
  <c r="Y354" i="7"/>
  <c r="AB354" i="7"/>
  <c r="AE354" i="7"/>
  <c r="AH354" i="7"/>
  <c r="AH385" i="7" s="1"/>
  <c r="AK354" i="7"/>
  <c r="D355" i="7"/>
  <c r="G355" i="7"/>
  <c r="J355" i="7"/>
  <c r="M355" i="7"/>
  <c r="P355" i="7"/>
  <c r="S355" i="7"/>
  <c r="V355" i="7"/>
  <c r="Y355" i="7"/>
  <c r="AB355" i="7"/>
  <c r="AE355" i="7"/>
  <c r="AH355" i="7"/>
  <c r="AK355" i="7"/>
  <c r="D356" i="7"/>
  <c r="G356" i="7"/>
  <c r="J356" i="7"/>
  <c r="M356" i="7"/>
  <c r="P356" i="7"/>
  <c r="S356" i="7"/>
  <c r="V356" i="7"/>
  <c r="Y356" i="7"/>
  <c r="AB356" i="7"/>
  <c r="AE356" i="7"/>
  <c r="AH356" i="7"/>
  <c r="AK356" i="7"/>
  <c r="D357" i="7"/>
  <c r="G357" i="7"/>
  <c r="J357" i="7"/>
  <c r="M357" i="7"/>
  <c r="P357" i="7"/>
  <c r="S357" i="7"/>
  <c r="V357" i="7"/>
  <c r="Y357" i="7"/>
  <c r="AB357" i="7"/>
  <c r="AE357" i="7"/>
  <c r="AH357" i="7"/>
  <c r="AK357" i="7"/>
  <c r="D358" i="7"/>
  <c r="G358" i="7"/>
  <c r="J358" i="7"/>
  <c r="M358" i="7"/>
  <c r="P358" i="7"/>
  <c r="S358" i="7"/>
  <c r="V358" i="7"/>
  <c r="Y358" i="7"/>
  <c r="AB358" i="7"/>
  <c r="AE358" i="7"/>
  <c r="AH358" i="7"/>
  <c r="AK358" i="7"/>
  <c r="D359" i="7"/>
  <c r="G359" i="7"/>
  <c r="J359" i="7"/>
  <c r="M359" i="7"/>
  <c r="P359" i="7"/>
  <c r="S359" i="7"/>
  <c r="V359" i="7"/>
  <c r="Y359" i="7"/>
  <c r="AB359" i="7"/>
  <c r="AE359" i="7"/>
  <c r="AH359" i="7"/>
  <c r="AK359" i="7"/>
  <c r="D360" i="7"/>
  <c r="G360" i="7"/>
  <c r="J360" i="7"/>
  <c r="M360" i="7"/>
  <c r="P360" i="7"/>
  <c r="S360" i="7"/>
  <c r="V360" i="7"/>
  <c r="Y360" i="7"/>
  <c r="AB360" i="7"/>
  <c r="AE360" i="7"/>
  <c r="AH360" i="7"/>
  <c r="AK360" i="7"/>
  <c r="D361" i="7"/>
  <c r="G361" i="7"/>
  <c r="J361" i="7"/>
  <c r="M361" i="7"/>
  <c r="P361" i="7"/>
  <c r="S361" i="7"/>
  <c r="V361" i="7"/>
  <c r="Y361" i="7"/>
  <c r="AB361" i="7"/>
  <c r="AE361" i="7"/>
  <c r="AH361" i="7"/>
  <c r="AK361" i="7"/>
  <c r="D362" i="7"/>
  <c r="G362" i="7"/>
  <c r="J362" i="7"/>
  <c r="M362" i="7"/>
  <c r="P362" i="7"/>
  <c r="S362" i="7"/>
  <c r="V362" i="7"/>
  <c r="Y362" i="7"/>
  <c r="AB362" i="7"/>
  <c r="AE362" i="7"/>
  <c r="AH362" i="7"/>
  <c r="AK362" i="7"/>
  <c r="D363" i="7"/>
  <c r="G363" i="7"/>
  <c r="J363" i="7"/>
  <c r="M363" i="7"/>
  <c r="P363" i="7"/>
  <c r="S363" i="7"/>
  <c r="V363" i="7"/>
  <c r="Y363" i="7"/>
  <c r="AB363" i="7"/>
  <c r="AE363" i="7"/>
  <c r="AH363" i="7"/>
  <c r="AK363" i="7"/>
  <c r="D364" i="7"/>
  <c r="G364" i="7"/>
  <c r="J364" i="7"/>
  <c r="M364" i="7"/>
  <c r="P364" i="7"/>
  <c r="S364" i="7"/>
  <c r="V364" i="7"/>
  <c r="Y364" i="7"/>
  <c r="AB364" i="7"/>
  <c r="AE364" i="7"/>
  <c r="AH364" i="7"/>
  <c r="AK364" i="7"/>
  <c r="D365" i="7"/>
  <c r="G365" i="7"/>
  <c r="J365" i="7"/>
  <c r="M365" i="7"/>
  <c r="P365" i="7"/>
  <c r="S365" i="7"/>
  <c r="V365" i="7"/>
  <c r="Y365" i="7"/>
  <c r="AB365" i="7"/>
  <c r="AE365" i="7"/>
  <c r="AH365" i="7"/>
  <c r="AK365" i="7"/>
  <c r="D366" i="7"/>
  <c r="G366" i="7"/>
  <c r="J366" i="7"/>
  <c r="M366" i="7"/>
  <c r="P366" i="7"/>
  <c r="S366" i="7"/>
  <c r="V366" i="7"/>
  <c r="Y366" i="7"/>
  <c r="AB366" i="7"/>
  <c r="AE366" i="7"/>
  <c r="AH366" i="7"/>
  <c r="AK366" i="7"/>
  <c r="D367" i="7"/>
  <c r="G367" i="7"/>
  <c r="J367" i="7"/>
  <c r="M367" i="7"/>
  <c r="P367" i="7"/>
  <c r="S367" i="7"/>
  <c r="V367" i="7"/>
  <c r="Y367" i="7"/>
  <c r="AB367" i="7"/>
  <c r="AE367" i="7"/>
  <c r="AH367" i="7"/>
  <c r="AK367" i="7"/>
  <c r="D368" i="7"/>
  <c r="G368" i="7"/>
  <c r="J368" i="7"/>
  <c r="M368" i="7"/>
  <c r="P368" i="7"/>
  <c r="S368" i="7"/>
  <c r="V368" i="7"/>
  <c r="Y368" i="7"/>
  <c r="AB368" i="7"/>
  <c r="AE368" i="7"/>
  <c r="AH368" i="7"/>
  <c r="AK368" i="7"/>
  <c r="D369" i="7"/>
  <c r="G369" i="7"/>
  <c r="J369" i="7"/>
  <c r="M369" i="7"/>
  <c r="P369" i="7"/>
  <c r="S369" i="7"/>
  <c r="V369" i="7"/>
  <c r="Y369" i="7"/>
  <c r="AB369" i="7"/>
  <c r="AE369" i="7"/>
  <c r="AH369" i="7"/>
  <c r="AK369" i="7"/>
  <c r="D370" i="7"/>
  <c r="G370" i="7"/>
  <c r="J370" i="7"/>
  <c r="M370" i="7"/>
  <c r="P370" i="7"/>
  <c r="S370" i="7"/>
  <c r="V370" i="7"/>
  <c r="Y370" i="7"/>
  <c r="AB370" i="7"/>
  <c r="AE370" i="7"/>
  <c r="AH370" i="7"/>
  <c r="AK370" i="7"/>
  <c r="D371" i="7"/>
  <c r="G371" i="7"/>
  <c r="J371" i="7"/>
  <c r="M371" i="7"/>
  <c r="P371" i="7"/>
  <c r="S371" i="7"/>
  <c r="V371" i="7"/>
  <c r="Y371" i="7"/>
  <c r="AB371" i="7"/>
  <c r="AE371" i="7"/>
  <c r="AH371" i="7"/>
  <c r="AK371" i="7"/>
  <c r="D372" i="7"/>
  <c r="G372" i="7"/>
  <c r="J372" i="7"/>
  <c r="M372" i="7"/>
  <c r="P372" i="7"/>
  <c r="S372" i="7"/>
  <c r="V372" i="7"/>
  <c r="Y372" i="7"/>
  <c r="AB372" i="7"/>
  <c r="AE372" i="7"/>
  <c r="AH372" i="7"/>
  <c r="AK372" i="7"/>
  <c r="D373" i="7"/>
  <c r="G373" i="7"/>
  <c r="J373" i="7"/>
  <c r="M373" i="7"/>
  <c r="P373" i="7"/>
  <c r="S373" i="7"/>
  <c r="V373" i="7"/>
  <c r="Y373" i="7"/>
  <c r="AB373" i="7"/>
  <c r="AE373" i="7"/>
  <c r="AH373" i="7"/>
  <c r="AK373" i="7"/>
  <c r="D374" i="7"/>
  <c r="G374" i="7"/>
  <c r="J374" i="7"/>
  <c r="M374" i="7"/>
  <c r="P374" i="7"/>
  <c r="S374" i="7"/>
  <c r="V374" i="7"/>
  <c r="Y374" i="7"/>
  <c r="AB374" i="7"/>
  <c r="AE374" i="7"/>
  <c r="AH374" i="7"/>
  <c r="AK374" i="7"/>
  <c r="D375" i="7"/>
  <c r="G375" i="7"/>
  <c r="J375" i="7"/>
  <c r="M375" i="7"/>
  <c r="P375" i="7"/>
  <c r="S375" i="7"/>
  <c r="V375" i="7"/>
  <c r="Y375" i="7"/>
  <c r="AB375" i="7"/>
  <c r="AE375" i="7"/>
  <c r="AH375" i="7"/>
  <c r="AK375" i="7"/>
  <c r="D376" i="7"/>
  <c r="G376" i="7"/>
  <c r="J376" i="7"/>
  <c r="M376" i="7"/>
  <c r="P376" i="7"/>
  <c r="S376" i="7"/>
  <c r="V376" i="7"/>
  <c r="Y376" i="7"/>
  <c r="AB376" i="7"/>
  <c r="AE376" i="7"/>
  <c r="AH376" i="7"/>
  <c r="AK376" i="7"/>
  <c r="D377" i="7"/>
  <c r="G377" i="7"/>
  <c r="J377" i="7"/>
  <c r="M377" i="7"/>
  <c r="P377" i="7"/>
  <c r="S377" i="7"/>
  <c r="V377" i="7"/>
  <c r="Y377" i="7"/>
  <c r="AB377" i="7"/>
  <c r="AE377" i="7"/>
  <c r="AH377" i="7"/>
  <c r="AK377" i="7"/>
  <c r="D378" i="7"/>
  <c r="G378" i="7"/>
  <c r="J378" i="7"/>
  <c r="M378" i="7"/>
  <c r="P378" i="7"/>
  <c r="S378" i="7"/>
  <c r="V378" i="7"/>
  <c r="Y378" i="7"/>
  <c r="AB378" i="7"/>
  <c r="AE378" i="7"/>
  <c r="AH378" i="7"/>
  <c r="AK378" i="7"/>
  <c r="D379" i="7"/>
  <c r="G379" i="7"/>
  <c r="J379" i="7"/>
  <c r="M379" i="7"/>
  <c r="P379" i="7"/>
  <c r="S379" i="7"/>
  <c r="V379" i="7"/>
  <c r="Y379" i="7"/>
  <c r="AB379" i="7"/>
  <c r="AE379" i="7"/>
  <c r="AH379" i="7"/>
  <c r="AK379" i="7"/>
  <c r="D380" i="7"/>
  <c r="G380" i="7"/>
  <c r="J380" i="7"/>
  <c r="M380" i="7"/>
  <c r="P380" i="7"/>
  <c r="S380" i="7"/>
  <c r="V380" i="7"/>
  <c r="Y380" i="7"/>
  <c r="AB380" i="7"/>
  <c r="AE380" i="7"/>
  <c r="AH380" i="7"/>
  <c r="AK380" i="7"/>
  <c r="D381" i="7"/>
  <c r="J381" i="7"/>
  <c r="M381" i="7"/>
  <c r="P381" i="7"/>
  <c r="S381" i="7"/>
  <c r="V381" i="7"/>
  <c r="Y381" i="7"/>
  <c r="AB381" i="7"/>
  <c r="AE381" i="7"/>
  <c r="AH381" i="7"/>
  <c r="AK381" i="7"/>
  <c r="D382" i="7"/>
  <c r="J382" i="7"/>
  <c r="M382" i="7"/>
  <c r="P382" i="7"/>
  <c r="S382" i="7"/>
  <c r="V382" i="7"/>
  <c r="V385" i="7" s="1"/>
  <c r="Y382" i="7"/>
  <c r="Y385" i="7" s="1"/>
  <c r="AB382" i="7"/>
  <c r="AE382" i="7"/>
  <c r="AH382" i="7"/>
  <c r="AK382" i="7"/>
  <c r="D383" i="7"/>
  <c r="J383" i="7"/>
  <c r="P383" i="7"/>
  <c r="V383" i="7"/>
  <c r="Y383" i="7"/>
  <c r="AE383" i="7"/>
  <c r="AK383" i="7"/>
  <c r="AK385" i="7" s="1"/>
  <c r="M385" i="7"/>
  <c r="P385" i="7"/>
  <c r="D391" i="7"/>
  <c r="D423" i="7" s="1"/>
  <c r="G391" i="7"/>
  <c r="J391" i="7"/>
  <c r="M391" i="7"/>
  <c r="P391" i="7"/>
  <c r="S391" i="7"/>
  <c r="V391" i="7"/>
  <c r="Y391" i="7"/>
  <c r="Y423" i="7" s="1"/>
  <c r="AB391" i="7"/>
  <c r="AB423" i="7" s="1"/>
  <c r="AE391" i="7"/>
  <c r="AH391" i="7"/>
  <c r="AK391" i="7"/>
  <c r="D392" i="7"/>
  <c r="G392" i="7"/>
  <c r="G423" i="7" s="1"/>
  <c r="J392" i="7"/>
  <c r="M392" i="7"/>
  <c r="P392" i="7"/>
  <c r="P423" i="7" s="1"/>
  <c r="S392" i="7"/>
  <c r="V392" i="7"/>
  <c r="Y392" i="7"/>
  <c r="AB392" i="7"/>
  <c r="AE392" i="7"/>
  <c r="AE423" i="7" s="1"/>
  <c r="AH392" i="7"/>
  <c r="AK392" i="7"/>
  <c r="D393" i="7"/>
  <c r="G393" i="7"/>
  <c r="J393" i="7"/>
  <c r="M393" i="7"/>
  <c r="P393" i="7"/>
  <c r="S393" i="7"/>
  <c r="V393" i="7"/>
  <c r="Y393" i="7"/>
  <c r="AB393" i="7"/>
  <c r="AE393" i="7"/>
  <c r="AH393" i="7"/>
  <c r="AK393" i="7"/>
  <c r="D394" i="7"/>
  <c r="G394" i="7"/>
  <c r="J394" i="7"/>
  <c r="M394" i="7"/>
  <c r="P394" i="7"/>
  <c r="S394" i="7"/>
  <c r="V394" i="7"/>
  <c r="Y394" i="7"/>
  <c r="AB394" i="7"/>
  <c r="AE394" i="7"/>
  <c r="AH394" i="7"/>
  <c r="AK394" i="7"/>
  <c r="D395" i="7"/>
  <c r="G395" i="7"/>
  <c r="J395" i="7"/>
  <c r="M395" i="7"/>
  <c r="P395" i="7"/>
  <c r="S395" i="7"/>
  <c r="V395" i="7"/>
  <c r="Y395" i="7"/>
  <c r="AB395" i="7"/>
  <c r="AE395" i="7"/>
  <c r="AH395" i="7"/>
  <c r="AK395" i="7"/>
  <c r="D396" i="7"/>
  <c r="G396" i="7"/>
  <c r="J396" i="7"/>
  <c r="M396" i="7"/>
  <c r="P396" i="7"/>
  <c r="S396" i="7"/>
  <c r="V396" i="7"/>
  <c r="Y396" i="7"/>
  <c r="AB396" i="7"/>
  <c r="AE396" i="7"/>
  <c r="AH396" i="7"/>
  <c r="AK396" i="7"/>
  <c r="D397" i="7"/>
  <c r="G397" i="7"/>
  <c r="J397" i="7"/>
  <c r="M397" i="7"/>
  <c r="P397" i="7"/>
  <c r="S397" i="7"/>
  <c r="V397" i="7"/>
  <c r="Y397" i="7"/>
  <c r="AB397" i="7"/>
  <c r="AE397" i="7"/>
  <c r="AH397" i="7"/>
  <c r="AK397" i="7"/>
  <c r="D398" i="7"/>
  <c r="G398" i="7"/>
  <c r="J398" i="7"/>
  <c r="M398" i="7"/>
  <c r="P398" i="7"/>
  <c r="S398" i="7"/>
  <c r="V398" i="7"/>
  <c r="Y398" i="7"/>
  <c r="AB398" i="7"/>
  <c r="AE398" i="7"/>
  <c r="AH398" i="7"/>
  <c r="AK398" i="7"/>
  <c r="D399" i="7"/>
  <c r="G399" i="7"/>
  <c r="J399" i="7"/>
  <c r="M399" i="7"/>
  <c r="P399" i="7"/>
  <c r="S399" i="7"/>
  <c r="V399" i="7"/>
  <c r="Y399" i="7"/>
  <c r="AB399" i="7"/>
  <c r="AE399" i="7"/>
  <c r="AH399" i="7"/>
  <c r="AK399" i="7"/>
  <c r="D400" i="7"/>
  <c r="G400" i="7"/>
  <c r="J400" i="7"/>
  <c r="M400" i="7"/>
  <c r="P400" i="7"/>
  <c r="S400" i="7"/>
  <c r="V400" i="7"/>
  <c r="Y400" i="7"/>
  <c r="AB400" i="7"/>
  <c r="AE400" i="7"/>
  <c r="AH400" i="7"/>
  <c r="AK400" i="7"/>
  <c r="D401" i="7"/>
  <c r="G401" i="7"/>
  <c r="J401" i="7"/>
  <c r="M401" i="7"/>
  <c r="P401" i="7"/>
  <c r="S401" i="7"/>
  <c r="V401" i="7"/>
  <c r="Y401" i="7"/>
  <c r="AB401" i="7"/>
  <c r="AE401" i="7"/>
  <c r="AH401" i="7"/>
  <c r="AK401" i="7"/>
  <c r="D402" i="7"/>
  <c r="G402" i="7"/>
  <c r="J402" i="7"/>
  <c r="M402" i="7"/>
  <c r="P402" i="7"/>
  <c r="S402" i="7"/>
  <c r="V402" i="7"/>
  <c r="Y402" i="7"/>
  <c r="AB402" i="7"/>
  <c r="AE402" i="7"/>
  <c r="AH402" i="7"/>
  <c r="AK402" i="7"/>
  <c r="D403" i="7"/>
  <c r="G403" i="7"/>
  <c r="J403" i="7"/>
  <c r="M403" i="7"/>
  <c r="P403" i="7"/>
  <c r="S403" i="7"/>
  <c r="V403" i="7"/>
  <c r="Y403" i="7"/>
  <c r="AB403" i="7"/>
  <c r="AE403" i="7"/>
  <c r="AH403" i="7"/>
  <c r="AK403" i="7"/>
  <c r="D404" i="7"/>
  <c r="G404" i="7"/>
  <c r="J404" i="7"/>
  <c r="M404" i="7"/>
  <c r="P404" i="7"/>
  <c r="S404" i="7"/>
  <c r="V404" i="7"/>
  <c r="Y404" i="7"/>
  <c r="AB404" i="7"/>
  <c r="AE404" i="7"/>
  <c r="AH404" i="7"/>
  <c r="AK404" i="7"/>
  <c r="D405" i="7"/>
  <c r="G405" i="7"/>
  <c r="J405" i="7"/>
  <c r="M405" i="7"/>
  <c r="P405" i="7"/>
  <c r="S405" i="7"/>
  <c r="V405" i="7"/>
  <c r="Y405" i="7"/>
  <c r="AB405" i="7"/>
  <c r="AE405" i="7"/>
  <c r="AH405" i="7"/>
  <c r="AK405" i="7"/>
  <c r="D406" i="7"/>
  <c r="G406" i="7"/>
  <c r="J406" i="7"/>
  <c r="M406" i="7"/>
  <c r="P406" i="7"/>
  <c r="S406" i="7"/>
  <c r="V406" i="7"/>
  <c r="Y406" i="7"/>
  <c r="AB406" i="7"/>
  <c r="AE406" i="7"/>
  <c r="AH406" i="7"/>
  <c r="AK406" i="7"/>
  <c r="D407" i="7"/>
  <c r="G407" i="7"/>
  <c r="J407" i="7"/>
  <c r="M407" i="7"/>
  <c r="P407" i="7"/>
  <c r="S407" i="7"/>
  <c r="V407" i="7"/>
  <c r="Y407" i="7"/>
  <c r="AB407" i="7"/>
  <c r="AE407" i="7"/>
  <c r="AH407" i="7"/>
  <c r="AK407" i="7"/>
  <c r="D408" i="7"/>
  <c r="G408" i="7"/>
  <c r="J408" i="7"/>
  <c r="M408" i="7"/>
  <c r="P408" i="7"/>
  <c r="S408" i="7"/>
  <c r="V408" i="7"/>
  <c r="Y408" i="7"/>
  <c r="AB408" i="7"/>
  <c r="AE408" i="7"/>
  <c r="AH408" i="7"/>
  <c r="AK408" i="7"/>
  <c r="D409" i="7"/>
  <c r="G409" i="7"/>
  <c r="J409" i="7"/>
  <c r="M409" i="7"/>
  <c r="P409" i="7"/>
  <c r="S409" i="7"/>
  <c r="V409" i="7"/>
  <c r="Y409" i="7"/>
  <c r="AB409" i="7"/>
  <c r="AE409" i="7"/>
  <c r="AH409" i="7"/>
  <c r="AK409" i="7"/>
  <c r="D410" i="7"/>
  <c r="G410" i="7"/>
  <c r="J410" i="7"/>
  <c r="M410" i="7"/>
  <c r="P410" i="7"/>
  <c r="S410" i="7"/>
  <c r="V410" i="7"/>
  <c r="Y410" i="7"/>
  <c r="AB410" i="7"/>
  <c r="AE410" i="7"/>
  <c r="AH410" i="7"/>
  <c r="AK410" i="7"/>
  <c r="D411" i="7"/>
  <c r="G411" i="7"/>
  <c r="J411" i="7"/>
  <c r="M411" i="7"/>
  <c r="P411" i="7"/>
  <c r="S411" i="7"/>
  <c r="V411" i="7"/>
  <c r="Y411" i="7"/>
  <c r="AB411" i="7"/>
  <c r="AE411" i="7"/>
  <c r="AH411" i="7"/>
  <c r="AK411" i="7"/>
  <c r="D412" i="7"/>
  <c r="G412" i="7"/>
  <c r="J412" i="7"/>
  <c r="M412" i="7"/>
  <c r="P412" i="7"/>
  <c r="S412" i="7"/>
  <c r="V412" i="7"/>
  <c r="Y412" i="7"/>
  <c r="AB412" i="7"/>
  <c r="AE412" i="7"/>
  <c r="AH412" i="7"/>
  <c r="AK412" i="7"/>
  <c r="D413" i="7"/>
  <c r="G413" i="7"/>
  <c r="J413" i="7"/>
  <c r="M413" i="7"/>
  <c r="P413" i="7"/>
  <c r="S413" i="7"/>
  <c r="V413" i="7"/>
  <c r="Y413" i="7"/>
  <c r="AB413" i="7"/>
  <c r="AE413" i="7"/>
  <c r="AH413" i="7"/>
  <c r="AK413" i="7"/>
  <c r="D414" i="7"/>
  <c r="G414" i="7"/>
  <c r="J414" i="7"/>
  <c r="M414" i="7"/>
  <c r="P414" i="7"/>
  <c r="S414" i="7"/>
  <c r="V414" i="7"/>
  <c r="Y414" i="7"/>
  <c r="AB414" i="7"/>
  <c r="AE414" i="7"/>
  <c r="AH414" i="7"/>
  <c r="AK414" i="7"/>
  <c r="D415" i="7"/>
  <c r="G415" i="7"/>
  <c r="J415" i="7"/>
  <c r="M415" i="7"/>
  <c r="P415" i="7"/>
  <c r="S415" i="7"/>
  <c r="V415" i="7"/>
  <c r="Y415" i="7"/>
  <c r="AB415" i="7"/>
  <c r="AE415" i="7"/>
  <c r="AH415" i="7"/>
  <c r="AK415" i="7"/>
  <c r="D416" i="7"/>
  <c r="G416" i="7"/>
  <c r="J416" i="7"/>
  <c r="M416" i="7"/>
  <c r="P416" i="7"/>
  <c r="S416" i="7"/>
  <c r="V416" i="7"/>
  <c r="Y416" i="7"/>
  <c r="AB416" i="7"/>
  <c r="AE416" i="7"/>
  <c r="AH416" i="7"/>
  <c r="AK416" i="7"/>
  <c r="D417" i="7"/>
  <c r="G417" i="7"/>
  <c r="J417" i="7"/>
  <c r="M417" i="7"/>
  <c r="P417" i="7"/>
  <c r="S417" i="7"/>
  <c r="V417" i="7"/>
  <c r="Y417" i="7"/>
  <c r="AB417" i="7"/>
  <c r="AE417" i="7"/>
  <c r="AH417" i="7"/>
  <c r="AK417" i="7"/>
  <c r="D418" i="7"/>
  <c r="G418" i="7"/>
  <c r="J418" i="7"/>
  <c r="M418" i="7"/>
  <c r="P418" i="7"/>
  <c r="S418" i="7"/>
  <c r="V418" i="7"/>
  <c r="Y418" i="7"/>
  <c r="AB418" i="7"/>
  <c r="AE418" i="7"/>
  <c r="AH418" i="7"/>
  <c r="AK418" i="7"/>
  <c r="D419" i="7"/>
  <c r="J419" i="7"/>
  <c r="M419" i="7"/>
  <c r="P419" i="7"/>
  <c r="S419" i="7"/>
  <c r="V419" i="7"/>
  <c r="Y419" i="7"/>
  <c r="AB419" i="7"/>
  <c r="AE419" i="7"/>
  <c r="AH419" i="7"/>
  <c r="AK419" i="7"/>
  <c r="D420" i="7"/>
  <c r="J420" i="7"/>
  <c r="M420" i="7"/>
  <c r="P420" i="7"/>
  <c r="S420" i="7"/>
  <c r="S423" i="7" s="1"/>
  <c r="V420" i="7"/>
  <c r="V423" i="7" s="1"/>
  <c r="Y420" i="7"/>
  <c r="AB420" i="7"/>
  <c r="AE420" i="7"/>
  <c r="AH420" i="7"/>
  <c r="AK420" i="7"/>
  <c r="D421" i="7"/>
  <c r="J421" i="7"/>
  <c r="P421" i="7"/>
  <c r="V421" i="7"/>
  <c r="Y421" i="7"/>
  <c r="AE421" i="7"/>
  <c r="AK421" i="7"/>
  <c r="J423" i="7"/>
  <c r="M423" i="7"/>
  <c r="AH423" i="7"/>
  <c r="AK423" i="7"/>
  <c r="D429" i="7"/>
  <c r="G429" i="7"/>
  <c r="J429" i="7"/>
  <c r="M429" i="7"/>
  <c r="P429" i="7"/>
  <c r="S429" i="7"/>
  <c r="V429" i="7"/>
  <c r="V461" i="7" s="1"/>
  <c r="Y429" i="7"/>
  <c r="Y461" i="7" s="1"/>
  <c r="AB429" i="7"/>
  <c r="AE429" i="7"/>
  <c r="AH429" i="7"/>
  <c r="AK429" i="7"/>
  <c r="D430" i="7"/>
  <c r="D461" i="7" s="1"/>
  <c r="G430" i="7"/>
  <c r="J430" i="7"/>
  <c r="M430" i="7"/>
  <c r="M461" i="7" s="1"/>
  <c r="P430" i="7"/>
  <c r="S430" i="7"/>
  <c r="V430" i="7"/>
  <c r="Y430" i="7"/>
  <c r="AB430" i="7"/>
  <c r="AB461" i="7" s="1"/>
  <c r="AE430" i="7"/>
  <c r="AH430" i="7"/>
  <c r="AK430" i="7"/>
  <c r="AK461" i="7" s="1"/>
  <c r="D431" i="7"/>
  <c r="G431" i="7"/>
  <c r="J431" i="7"/>
  <c r="M431" i="7"/>
  <c r="P431" i="7"/>
  <c r="S431" i="7"/>
  <c r="V431" i="7"/>
  <c r="Y431" i="7"/>
  <c r="AB431" i="7"/>
  <c r="AE431" i="7"/>
  <c r="AH431" i="7"/>
  <c r="AK431" i="7"/>
  <c r="D432" i="7"/>
  <c r="G432" i="7"/>
  <c r="J432" i="7"/>
  <c r="M432" i="7"/>
  <c r="P432" i="7"/>
  <c r="S432" i="7"/>
  <c r="V432" i="7"/>
  <c r="Y432" i="7"/>
  <c r="AB432" i="7"/>
  <c r="AE432" i="7"/>
  <c r="AH432" i="7"/>
  <c r="AK432" i="7"/>
  <c r="D433" i="7"/>
  <c r="G433" i="7"/>
  <c r="J433" i="7"/>
  <c r="M433" i="7"/>
  <c r="P433" i="7"/>
  <c r="S433" i="7"/>
  <c r="V433" i="7"/>
  <c r="Y433" i="7"/>
  <c r="AB433" i="7"/>
  <c r="AE433" i="7"/>
  <c r="AH433" i="7"/>
  <c r="AK433" i="7"/>
  <c r="D434" i="7"/>
  <c r="G434" i="7"/>
  <c r="J434" i="7"/>
  <c r="M434" i="7"/>
  <c r="P434" i="7"/>
  <c r="S434" i="7"/>
  <c r="V434" i="7"/>
  <c r="Y434" i="7"/>
  <c r="AB434" i="7"/>
  <c r="AE434" i="7"/>
  <c r="AH434" i="7"/>
  <c r="AK434" i="7"/>
  <c r="D435" i="7"/>
  <c r="G435" i="7"/>
  <c r="J435" i="7"/>
  <c r="M435" i="7"/>
  <c r="P435" i="7"/>
  <c r="S435" i="7"/>
  <c r="V435" i="7"/>
  <c r="Y435" i="7"/>
  <c r="AB435" i="7"/>
  <c r="AE435" i="7"/>
  <c r="AH435" i="7"/>
  <c r="AK435" i="7"/>
  <c r="D436" i="7"/>
  <c r="G436" i="7"/>
  <c r="J436" i="7"/>
  <c r="M436" i="7"/>
  <c r="P436" i="7"/>
  <c r="S436" i="7"/>
  <c r="V436" i="7"/>
  <c r="Y436" i="7"/>
  <c r="AB436" i="7"/>
  <c r="AE436" i="7"/>
  <c r="AH436" i="7"/>
  <c r="AK436" i="7"/>
  <c r="D437" i="7"/>
  <c r="G437" i="7"/>
  <c r="J437" i="7"/>
  <c r="M437" i="7"/>
  <c r="P437" i="7"/>
  <c r="S437" i="7"/>
  <c r="V437" i="7"/>
  <c r="Y437" i="7"/>
  <c r="AB437" i="7"/>
  <c r="AE437" i="7"/>
  <c r="AH437" i="7"/>
  <c r="AK437" i="7"/>
  <c r="D438" i="7"/>
  <c r="G438" i="7"/>
  <c r="J438" i="7"/>
  <c r="M438" i="7"/>
  <c r="P438" i="7"/>
  <c r="S438" i="7"/>
  <c r="V438" i="7"/>
  <c r="Y438" i="7"/>
  <c r="AB438" i="7"/>
  <c r="AE438" i="7"/>
  <c r="AH438" i="7"/>
  <c r="AK438" i="7"/>
  <c r="D439" i="7"/>
  <c r="G439" i="7"/>
  <c r="J439" i="7"/>
  <c r="M439" i="7"/>
  <c r="P439" i="7"/>
  <c r="S439" i="7"/>
  <c r="V439" i="7"/>
  <c r="Y439" i="7"/>
  <c r="AB439" i="7"/>
  <c r="AE439" i="7"/>
  <c r="AH439" i="7"/>
  <c r="AK439" i="7"/>
  <c r="D440" i="7"/>
  <c r="G440" i="7"/>
  <c r="J440" i="7"/>
  <c r="M440" i="7"/>
  <c r="P440" i="7"/>
  <c r="S440" i="7"/>
  <c r="V440" i="7"/>
  <c r="Y440" i="7"/>
  <c r="AB440" i="7"/>
  <c r="AE440" i="7"/>
  <c r="AH440" i="7"/>
  <c r="AK440" i="7"/>
  <c r="D441" i="7"/>
  <c r="G441" i="7"/>
  <c r="J441" i="7"/>
  <c r="M441" i="7"/>
  <c r="P441" i="7"/>
  <c r="S441" i="7"/>
  <c r="V441" i="7"/>
  <c r="Y441" i="7"/>
  <c r="AB441" i="7"/>
  <c r="AE441" i="7"/>
  <c r="AH441" i="7"/>
  <c r="AK441" i="7"/>
  <c r="D442" i="7"/>
  <c r="G442" i="7"/>
  <c r="J442" i="7"/>
  <c r="M442" i="7"/>
  <c r="P442" i="7"/>
  <c r="S442" i="7"/>
  <c r="V442" i="7"/>
  <c r="Y442" i="7"/>
  <c r="AB442" i="7"/>
  <c r="AE442" i="7"/>
  <c r="AH442" i="7"/>
  <c r="AK442" i="7"/>
  <c r="D443" i="7"/>
  <c r="G443" i="7"/>
  <c r="J443" i="7"/>
  <c r="M443" i="7"/>
  <c r="P443" i="7"/>
  <c r="S443" i="7"/>
  <c r="V443" i="7"/>
  <c r="Y443" i="7"/>
  <c r="AB443" i="7"/>
  <c r="AE443" i="7"/>
  <c r="AH443" i="7"/>
  <c r="AK443" i="7"/>
  <c r="D444" i="7"/>
  <c r="G444" i="7"/>
  <c r="J444" i="7"/>
  <c r="M444" i="7"/>
  <c r="P444" i="7"/>
  <c r="S444" i="7"/>
  <c r="V444" i="7"/>
  <c r="Y444" i="7"/>
  <c r="AB444" i="7"/>
  <c r="AE444" i="7"/>
  <c r="AH444" i="7"/>
  <c r="AK444" i="7"/>
  <c r="D445" i="7"/>
  <c r="G445" i="7"/>
  <c r="J445" i="7"/>
  <c r="M445" i="7"/>
  <c r="P445" i="7"/>
  <c r="S445" i="7"/>
  <c r="V445" i="7"/>
  <c r="Y445" i="7"/>
  <c r="AB445" i="7"/>
  <c r="AE445" i="7"/>
  <c r="AH445" i="7"/>
  <c r="AK445" i="7"/>
  <c r="D446" i="7"/>
  <c r="G446" i="7"/>
  <c r="J446" i="7"/>
  <c r="M446" i="7"/>
  <c r="P446" i="7"/>
  <c r="S446" i="7"/>
  <c r="V446" i="7"/>
  <c r="Y446" i="7"/>
  <c r="AB446" i="7"/>
  <c r="AE446" i="7"/>
  <c r="AH446" i="7"/>
  <c r="AK446" i="7"/>
  <c r="D447" i="7"/>
  <c r="G447" i="7"/>
  <c r="J447" i="7"/>
  <c r="M447" i="7"/>
  <c r="P447" i="7"/>
  <c r="S447" i="7"/>
  <c r="V447" i="7"/>
  <c r="Y447" i="7"/>
  <c r="AB447" i="7"/>
  <c r="AE447" i="7"/>
  <c r="AH447" i="7"/>
  <c r="AK447" i="7"/>
  <c r="D448" i="7"/>
  <c r="G448" i="7"/>
  <c r="J448" i="7"/>
  <c r="M448" i="7"/>
  <c r="P448" i="7"/>
  <c r="S448" i="7"/>
  <c r="V448" i="7"/>
  <c r="Y448" i="7"/>
  <c r="AB448" i="7"/>
  <c r="AE448" i="7"/>
  <c r="AH448" i="7"/>
  <c r="AK448" i="7"/>
  <c r="D449" i="7"/>
  <c r="G449" i="7"/>
  <c r="J449" i="7"/>
  <c r="M449" i="7"/>
  <c r="P449" i="7"/>
  <c r="S449" i="7"/>
  <c r="V449" i="7"/>
  <c r="Y449" i="7"/>
  <c r="AB449" i="7"/>
  <c r="AE449" i="7"/>
  <c r="AH449" i="7"/>
  <c r="AK449" i="7"/>
  <c r="D450" i="7"/>
  <c r="G450" i="7"/>
  <c r="J450" i="7"/>
  <c r="M450" i="7"/>
  <c r="P450" i="7"/>
  <c r="S450" i="7"/>
  <c r="V450" i="7"/>
  <c r="Y450" i="7"/>
  <c r="AB450" i="7"/>
  <c r="AE450" i="7"/>
  <c r="AH450" i="7"/>
  <c r="AK450" i="7"/>
  <c r="D451" i="7"/>
  <c r="G451" i="7"/>
  <c r="J451" i="7"/>
  <c r="M451" i="7"/>
  <c r="P451" i="7"/>
  <c r="S451" i="7"/>
  <c r="V451" i="7"/>
  <c r="Y451" i="7"/>
  <c r="AB451" i="7"/>
  <c r="AE451" i="7"/>
  <c r="AH451" i="7"/>
  <c r="AK451" i="7"/>
  <c r="D452" i="7"/>
  <c r="G452" i="7"/>
  <c r="J452" i="7"/>
  <c r="M452" i="7"/>
  <c r="P452" i="7"/>
  <c r="S452" i="7"/>
  <c r="V452" i="7"/>
  <c r="Y452" i="7"/>
  <c r="AB452" i="7"/>
  <c r="AE452" i="7"/>
  <c r="AH452" i="7"/>
  <c r="AK452" i="7"/>
  <c r="D453" i="7"/>
  <c r="G453" i="7"/>
  <c r="J453" i="7"/>
  <c r="M453" i="7"/>
  <c r="P453" i="7"/>
  <c r="S453" i="7"/>
  <c r="V453" i="7"/>
  <c r="Y453" i="7"/>
  <c r="AB453" i="7"/>
  <c r="AE453" i="7"/>
  <c r="AH453" i="7"/>
  <c r="AK453" i="7"/>
  <c r="D454" i="7"/>
  <c r="G454" i="7"/>
  <c r="J454" i="7"/>
  <c r="M454" i="7"/>
  <c r="P454" i="7"/>
  <c r="S454" i="7"/>
  <c r="V454" i="7"/>
  <c r="Y454" i="7"/>
  <c r="AB454" i="7"/>
  <c r="AE454" i="7"/>
  <c r="AH454" i="7"/>
  <c r="AK454" i="7"/>
  <c r="D455" i="7"/>
  <c r="G455" i="7"/>
  <c r="J455" i="7"/>
  <c r="M455" i="7"/>
  <c r="P455" i="7"/>
  <c r="S455" i="7"/>
  <c r="V455" i="7"/>
  <c r="Y455" i="7"/>
  <c r="AB455" i="7"/>
  <c r="AE455" i="7"/>
  <c r="AH455" i="7"/>
  <c r="AK455" i="7"/>
  <c r="D456" i="7"/>
  <c r="G456" i="7"/>
  <c r="J456" i="7"/>
  <c r="M456" i="7"/>
  <c r="P456" i="7"/>
  <c r="S456" i="7"/>
  <c r="V456" i="7"/>
  <c r="Y456" i="7"/>
  <c r="AB456" i="7"/>
  <c r="AE456" i="7"/>
  <c r="AH456" i="7"/>
  <c r="AK456" i="7"/>
  <c r="D457" i="7"/>
  <c r="J457" i="7"/>
  <c r="M457" i="7"/>
  <c r="P457" i="7"/>
  <c r="S457" i="7"/>
  <c r="V457" i="7"/>
  <c r="Y457" i="7"/>
  <c r="AB457" i="7"/>
  <c r="AE457" i="7"/>
  <c r="AH457" i="7"/>
  <c r="AK457" i="7"/>
  <c r="D458" i="7"/>
  <c r="J458" i="7"/>
  <c r="M458" i="7"/>
  <c r="P458" i="7"/>
  <c r="P461" i="7" s="1"/>
  <c r="S458" i="7"/>
  <c r="S461" i="7" s="1"/>
  <c r="V458" i="7"/>
  <c r="Y458" i="7"/>
  <c r="AB458" i="7"/>
  <c r="AE458" i="7"/>
  <c r="AH458" i="7"/>
  <c r="AK458" i="7"/>
  <c r="D459" i="7"/>
  <c r="J459" i="7"/>
  <c r="P459" i="7"/>
  <c r="V459" i="7"/>
  <c r="Y459" i="7"/>
  <c r="AE459" i="7"/>
  <c r="AK459" i="7"/>
  <c r="G461" i="7"/>
  <c r="J461" i="7"/>
  <c r="AE461" i="7"/>
  <c r="AH461" i="7"/>
  <c r="D467" i="7"/>
  <c r="G467" i="7"/>
  <c r="J467" i="7"/>
  <c r="M467" i="7"/>
  <c r="P467" i="7"/>
  <c r="S467" i="7"/>
  <c r="S499" i="7" s="1"/>
  <c r="V467" i="7"/>
  <c r="V499" i="7" s="1"/>
  <c r="Y467" i="7"/>
  <c r="AB467" i="7"/>
  <c r="AE467" i="7"/>
  <c r="AH467" i="7"/>
  <c r="AK467" i="7"/>
  <c r="D468" i="7"/>
  <c r="G468" i="7"/>
  <c r="J468" i="7"/>
  <c r="J499" i="7" s="1"/>
  <c r="M468" i="7"/>
  <c r="P468" i="7"/>
  <c r="S468" i="7"/>
  <c r="V468" i="7"/>
  <c r="Y468" i="7"/>
  <c r="Y499" i="7" s="1"/>
  <c r="AB468" i="7"/>
  <c r="AE468" i="7"/>
  <c r="AH468" i="7"/>
  <c r="AH499" i="7" s="1"/>
  <c r="AK468" i="7"/>
  <c r="D469" i="7"/>
  <c r="G469" i="7"/>
  <c r="J469" i="7"/>
  <c r="M469" i="7"/>
  <c r="P469" i="7"/>
  <c r="S469" i="7"/>
  <c r="V469" i="7"/>
  <c r="Y469" i="7"/>
  <c r="AB469" i="7"/>
  <c r="AE469" i="7"/>
  <c r="AH469" i="7"/>
  <c r="AK469" i="7"/>
  <c r="D470" i="7"/>
  <c r="G470" i="7"/>
  <c r="J470" i="7"/>
  <c r="M470" i="7"/>
  <c r="P470" i="7"/>
  <c r="S470" i="7"/>
  <c r="V470" i="7"/>
  <c r="Y470" i="7"/>
  <c r="AB470" i="7"/>
  <c r="AE470" i="7"/>
  <c r="AH470" i="7"/>
  <c r="AK470" i="7"/>
  <c r="D471" i="7"/>
  <c r="G471" i="7"/>
  <c r="J471" i="7"/>
  <c r="M471" i="7"/>
  <c r="P471" i="7"/>
  <c r="S471" i="7"/>
  <c r="V471" i="7"/>
  <c r="Y471" i="7"/>
  <c r="AB471" i="7"/>
  <c r="AE471" i="7"/>
  <c r="AH471" i="7"/>
  <c r="AK471" i="7"/>
  <c r="D472" i="7"/>
  <c r="G472" i="7"/>
  <c r="J472" i="7"/>
  <c r="M472" i="7"/>
  <c r="P472" i="7"/>
  <c r="S472" i="7"/>
  <c r="V472" i="7"/>
  <c r="Y472" i="7"/>
  <c r="AB472" i="7"/>
  <c r="AE472" i="7"/>
  <c r="AH472" i="7"/>
  <c r="AK472" i="7"/>
  <c r="D473" i="7"/>
  <c r="G473" i="7"/>
  <c r="J473" i="7"/>
  <c r="M473" i="7"/>
  <c r="P473" i="7"/>
  <c r="S473" i="7"/>
  <c r="V473" i="7"/>
  <c r="Y473" i="7"/>
  <c r="AB473" i="7"/>
  <c r="AE473" i="7"/>
  <c r="AH473" i="7"/>
  <c r="AK473" i="7"/>
  <c r="D474" i="7"/>
  <c r="G474" i="7"/>
  <c r="J474" i="7"/>
  <c r="M474" i="7"/>
  <c r="P474" i="7"/>
  <c r="S474" i="7"/>
  <c r="V474" i="7"/>
  <c r="Y474" i="7"/>
  <c r="AB474" i="7"/>
  <c r="AE474" i="7"/>
  <c r="AH474" i="7"/>
  <c r="AK474" i="7"/>
  <c r="D475" i="7"/>
  <c r="G475" i="7"/>
  <c r="J475" i="7"/>
  <c r="M475" i="7"/>
  <c r="P475" i="7"/>
  <c r="S475" i="7"/>
  <c r="V475" i="7"/>
  <c r="Y475" i="7"/>
  <c r="AB475" i="7"/>
  <c r="AE475" i="7"/>
  <c r="AH475" i="7"/>
  <c r="AK475" i="7"/>
  <c r="D476" i="7"/>
  <c r="G476" i="7"/>
  <c r="J476" i="7"/>
  <c r="M476" i="7"/>
  <c r="P476" i="7"/>
  <c r="S476" i="7"/>
  <c r="V476" i="7"/>
  <c r="Y476" i="7"/>
  <c r="AB476" i="7"/>
  <c r="AE476" i="7"/>
  <c r="AH476" i="7"/>
  <c r="AK476" i="7"/>
  <c r="D477" i="7"/>
  <c r="G477" i="7"/>
  <c r="J477" i="7"/>
  <c r="M477" i="7"/>
  <c r="P477" i="7"/>
  <c r="S477" i="7"/>
  <c r="V477" i="7"/>
  <c r="Y477" i="7"/>
  <c r="AB477" i="7"/>
  <c r="AE477" i="7"/>
  <c r="AH477" i="7"/>
  <c r="AK477" i="7"/>
  <c r="D478" i="7"/>
  <c r="G478" i="7"/>
  <c r="J478" i="7"/>
  <c r="M478" i="7"/>
  <c r="P478" i="7"/>
  <c r="S478" i="7"/>
  <c r="V478" i="7"/>
  <c r="Y478" i="7"/>
  <c r="AB478" i="7"/>
  <c r="AE478" i="7"/>
  <c r="AH478" i="7"/>
  <c r="AK478" i="7"/>
  <c r="D479" i="7"/>
  <c r="G479" i="7"/>
  <c r="J479" i="7"/>
  <c r="M479" i="7"/>
  <c r="P479" i="7"/>
  <c r="S479" i="7"/>
  <c r="V479" i="7"/>
  <c r="Y479" i="7"/>
  <c r="AB479" i="7"/>
  <c r="AE479" i="7"/>
  <c r="AH479" i="7"/>
  <c r="AK479" i="7"/>
  <c r="D480" i="7"/>
  <c r="G480" i="7"/>
  <c r="J480" i="7"/>
  <c r="M480" i="7"/>
  <c r="P480" i="7"/>
  <c r="S480" i="7"/>
  <c r="V480" i="7"/>
  <c r="Y480" i="7"/>
  <c r="AB480" i="7"/>
  <c r="AE480" i="7"/>
  <c r="AH480" i="7"/>
  <c r="AK480" i="7"/>
  <c r="D481" i="7"/>
  <c r="G481" i="7"/>
  <c r="J481" i="7"/>
  <c r="M481" i="7"/>
  <c r="P481" i="7"/>
  <c r="S481" i="7"/>
  <c r="V481" i="7"/>
  <c r="Y481" i="7"/>
  <c r="AB481" i="7"/>
  <c r="AE481" i="7"/>
  <c r="AH481" i="7"/>
  <c r="AK481" i="7"/>
  <c r="D482" i="7"/>
  <c r="G482" i="7"/>
  <c r="J482" i="7"/>
  <c r="M482" i="7"/>
  <c r="P482" i="7"/>
  <c r="S482" i="7"/>
  <c r="V482" i="7"/>
  <c r="Y482" i="7"/>
  <c r="AB482" i="7"/>
  <c r="AE482" i="7"/>
  <c r="AH482" i="7"/>
  <c r="AK482" i="7"/>
  <c r="D483" i="7"/>
  <c r="G483" i="7"/>
  <c r="J483" i="7"/>
  <c r="M483" i="7"/>
  <c r="P483" i="7"/>
  <c r="S483" i="7"/>
  <c r="V483" i="7"/>
  <c r="Y483" i="7"/>
  <c r="AB483" i="7"/>
  <c r="AE483" i="7"/>
  <c r="AH483" i="7"/>
  <c r="AK483" i="7"/>
  <c r="D484" i="7"/>
  <c r="G484" i="7"/>
  <c r="J484" i="7"/>
  <c r="M484" i="7"/>
  <c r="P484" i="7"/>
  <c r="S484" i="7"/>
  <c r="V484" i="7"/>
  <c r="Y484" i="7"/>
  <c r="AB484" i="7"/>
  <c r="AE484" i="7"/>
  <c r="AH484" i="7"/>
  <c r="AK484" i="7"/>
  <c r="D485" i="7"/>
  <c r="G485" i="7"/>
  <c r="J485" i="7"/>
  <c r="M485" i="7"/>
  <c r="P485" i="7"/>
  <c r="S485" i="7"/>
  <c r="V485" i="7"/>
  <c r="Y485" i="7"/>
  <c r="AB485" i="7"/>
  <c r="AE485" i="7"/>
  <c r="AH485" i="7"/>
  <c r="AK485" i="7"/>
  <c r="D486" i="7"/>
  <c r="G486" i="7"/>
  <c r="J486" i="7"/>
  <c r="M486" i="7"/>
  <c r="P486" i="7"/>
  <c r="S486" i="7"/>
  <c r="V486" i="7"/>
  <c r="Y486" i="7"/>
  <c r="AB486" i="7"/>
  <c r="AE486" i="7"/>
  <c r="AH486" i="7"/>
  <c r="AK486" i="7"/>
  <c r="D487" i="7"/>
  <c r="G487" i="7"/>
  <c r="J487" i="7"/>
  <c r="M487" i="7"/>
  <c r="P487" i="7"/>
  <c r="S487" i="7"/>
  <c r="V487" i="7"/>
  <c r="Y487" i="7"/>
  <c r="AB487" i="7"/>
  <c r="AE487" i="7"/>
  <c r="AH487" i="7"/>
  <c r="AK487" i="7"/>
  <c r="D488" i="7"/>
  <c r="G488" i="7"/>
  <c r="J488" i="7"/>
  <c r="M488" i="7"/>
  <c r="P488" i="7"/>
  <c r="S488" i="7"/>
  <c r="V488" i="7"/>
  <c r="Y488" i="7"/>
  <c r="AB488" i="7"/>
  <c r="AE488" i="7"/>
  <c r="AH488" i="7"/>
  <c r="AK488" i="7"/>
  <c r="D489" i="7"/>
  <c r="G489" i="7"/>
  <c r="J489" i="7"/>
  <c r="M489" i="7"/>
  <c r="P489" i="7"/>
  <c r="S489" i="7"/>
  <c r="V489" i="7"/>
  <c r="Y489" i="7"/>
  <c r="AB489" i="7"/>
  <c r="AE489" i="7"/>
  <c r="AH489" i="7"/>
  <c r="AK489" i="7"/>
  <c r="D490" i="7"/>
  <c r="G490" i="7"/>
  <c r="J490" i="7"/>
  <c r="M490" i="7"/>
  <c r="P490" i="7"/>
  <c r="S490" i="7"/>
  <c r="V490" i="7"/>
  <c r="Y490" i="7"/>
  <c r="AB490" i="7"/>
  <c r="AE490" i="7"/>
  <c r="AH490" i="7"/>
  <c r="AK490" i="7"/>
  <c r="D491" i="7"/>
  <c r="G491" i="7"/>
  <c r="J491" i="7"/>
  <c r="M491" i="7"/>
  <c r="P491" i="7"/>
  <c r="S491" i="7"/>
  <c r="V491" i="7"/>
  <c r="Y491" i="7"/>
  <c r="AB491" i="7"/>
  <c r="AE491" i="7"/>
  <c r="AH491" i="7"/>
  <c r="AK491" i="7"/>
  <c r="D492" i="7"/>
  <c r="G492" i="7"/>
  <c r="J492" i="7"/>
  <c r="M492" i="7"/>
  <c r="P492" i="7"/>
  <c r="S492" i="7"/>
  <c r="V492" i="7"/>
  <c r="Y492" i="7"/>
  <c r="AB492" i="7"/>
  <c r="AE492" i="7"/>
  <c r="AH492" i="7"/>
  <c r="AK492" i="7"/>
  <c r="D493" i="7"/>
  <c r="G493" i="7"/>
  <c r="J493" i="7"/>
  <c r="M493" i="7"/>
  <c r="P493" i="7"/>
  <c r="S493" i="7"/>
  <c r="V493" i="7"/>
  <c r="Y493" i="7"/>
  <c r="AB493" i="7"/>
  <c r="AE493" i="7"/>
  <c r="AH493" i="7"/>
  <c r="AK493" i="7"/>
  <c r="D494" i="7"/>
  <c r="G494" i="7"/>
  <c r="J494" i="7"/>
  <c r="M494" i="7"/>
  <c r="P494" i="7"/>
  <c r="S494" i="7"/>
  <c r="V494" i="7"/>
  <c r="Y494" i="7"/>
  <c r="AB494" i="7"/>
  <c r="AE494" i="7"/>
  <c r="AH494" i="7"/>
  <c r="AK494" i="7"/>
  <c r="D495" i="7"/>
  <c r="J495" i="7"/>
  <c r="M495" i="7"/>
  <c r="P495" i="7"/>
  <c r="S495" i="7"/>
  <c r="V495" i="7"/>
  <c r="Y495" i="7"/>
  <c r="AB495" i="7"/>
  <c r="AE495" i="7"/>
  <c r="AH495" i="7"/>
  <c r="AK495" i="7"/>
  <c r="D496" i="7"/>
  <c r="J496" i="7"/>
  <c r="M496" i="7"/>
  <c r="M499" i="7" s="1"/>
  <c r="P496" i="7"/>
  <c r="P499" i="7" s="1"/>
  <c r="S496" i="7"/>
  <c r="V496" i="7"/>
  <c r="Y496" i="7"/>
  <c r="AB496" i="7"/>
  <c r="AE496" i="7"/>
  <c r="AH496" i="7"/>
  <c r="AK496" i="7"/>
  <c r="AK499" i="7" s="1"/>
  <c r="D497" i="7"/>
  <c r="D499" i="7" s="1"/>
  <c r="J497" i="7"/>
  <c r="P497" i="7"/>
  <c r="V497" i="7"/>
  <c r="Y497" i="7"/>
  <c r="AE497" i="7"/>
  <c r="AK497" i="7"/>
  <c r="G499" i="7"/>
  <c r="AB499" i="7"/>
  <c r="AE499" i="7"/>
  <c r="D5" i="6"/>
  <c r="G5" i="6"/>
  <c r="J5" i="6"/>
  <c r="M5" i="6"/>
  <c r="P5" i="6"/>
  <c r="S5" i="6"/>
  <c r="V5" i="6"/>
  <c r="Y5" i="6"/>
  <c r="AB5" i="6"/>
  <c r="AE5" i="6"/>
  <c r="AH5" i="6"/>
  <c r="AK5" i="6"/>
  <c r="D6" i="6"/>
  <c r="G6" i="6"/>
  <c r="J6" i="6"/>
  <c r="M6" i="6"/>
  <c r="P6" i="6"/>
  <c r="S6" i="6"/>
  <c r="V6" i="6"/>
  <c r="Y6" i="6"/>
  <c r="AB6" i="6"/>
  <c r="AE6" i="6"/>
  <c r="AH6" i="6"/>
  <c r="AK6" i="6"/>
  <c r="D7" i="6"/>
  <c r="G7" i="6"/>
  <c r="J7" i="6"/>
  <c r="M7" i="6"/>
  <c r="P7" i="6"/>
  <c r="S7" i="6"/>
  <c r="V7" i="6"/>
  <c r="Y7" i="6"/>
  <c r="AB7" i="6"/>
  <c r="AE7" i="6"/>
  <c r="AH7" i="6"/>
  <c r="AK7" i="6"/>
  <c r="D8" i="6"/>
  <c r="G8" i="6"/>
  <c r="J8" i="6"/>
  <c r="M8" i="6"/>
  <c r="P8" i="6"/>
  <c r="S8" i="6"/>
  <c r="V8" i="6"/>
  <c r="Y8" i="6"/>
  <c r="AB8" i="6"/>
  <c r="AE8" i="6"/>
  <c r="AH8" i="6"/>
  <c r="AK8" i="6"/>
  <c r="D9" i="6"/>
  <c r="G9" i="6"/>
  <c r="J9" i="6"/>
  <c r="M9" i="6"/>
  <c r="P9" i="6"/>
  <c r="S9" i="6"/>
  <c r="V9" i="6"/>
  <c r="Y9" i="6"/>
  <c r="AB9" i="6"/>
  <c r="AE9" i="6"/>
  <c r="AH9" i="6"/>
  <c r="AK9" i="6"/>
  <c r="D10" i="6"/>
  <c r="G10" i="6"/>
  <c r="J10" i="6"/>
  <c r="M10" i="6"/>
  <c r="P10" i="6"/>
  <c r="S10" i="6"/>
  <c r="V10" i="6"/>
  <c r="Y10" i="6"/>
  <c r="AB10" i="6"/>
  <c r="AE10" i="6"/>
  <c r="AH10" i="6"/>
  <c r="AK10" i="6"/>
  <c r="D11" i="6"/>
  <c r="G11" i="6"/>
  <c r="J11" i="6"/>
  <c r="M11" i="6"/>
  <c r="P11" i="6"/>
  <c r="S11" i="6"/>
  <c r="V11" i="6"/>
  <c r="Y11" i="6"/>
  <c r="AB11" i="6"/>
  <c r="AE11" i="6"/>
  <c r="AH11" i="6"/>
  <c r="AK11" i="6"/>
  <c r="D12" i="6"/>
  <c r="G12" i="6"/>
  <c r="J12" i="6"/>
  <c r="M12" i="6"/>
  <c r="P12" i="6"/>
  <c r="S12" i="6"/>
  <c r="V12" i="6"/>
  <c r="Y12" i="6"/>
  <c r="AB12" i="6"/>
  <c r="AE12" i="6"/>
  <c r="AH12" i="6"/>
  <c r="AK12" i="6"/>
  <c r="D13" i="6"/>
  <c r="G13" i="6"/>
  <c r="J13" i="6"/>
  <c r="M13" i="6"/>
  <c r="P13" i="6"/>
  <c r="S13" i="6"/>
  <c r="V13" i="6"/>
  <c r="Y13" i="6"/>
  <c r="AB13" i="6"/>
  <c r="AE13" i="6"/>
  <c r="AH13" i="6"/>
  <c r="AK13" i="6"/>
  <c r="D14" i="6"/>
  <c r="G14" i="6"/>
  <c r="J14" i="6"/>
  <c r="M14" i="6"/>
  <c r="P14" i="6"/>
  <c r="S14" i="6"/>
  <c r="V14" i="6"/>
  <c r="Y14" i="6"/>
  <c r="AB14" i="6"/>
  <c r="AE14" i="6"/>
  <c r="AH14" i="6"/>
  <c r="AK14" i="6"/>
  <c r="D15" i="6"/>
  <c r="G15" i="6"/>
  <c r="J15" i="6"/>
  <c r="M15" i="6"/>
  <c r="P15" i="6"/>
  <c r="S15" i="6"/>
  <c r="V15" i="6"/>
  <c r="Y15" i="6"/>
  <c r="AB15" i="6"/>
  <c r="AE15" i="6"/>
  <c r="AH15" i="6"/>
  <c r="AK15" i="6"/>
  <c r="D16" i="6"/>
  <c r="G16" i="6"/>
  <c r="J16" i="6"/>
  <c r="M16" i="6"/>
  <c r="P16" i="6"/>
  <c r="S16" i="6"/>
  <c r="V16" i="6"/>
  <c r="Y16" i="6"/>
  <c r="AB16" i="6"/>
  <c r="AE16" i="6"/>
  <c r="AH16" i="6"/>
  <c r="AK16" i="6"/>
  <c r="D17" i="6"/>
  <c r="G17" i="6"/>
  <c r="J17" i="6"/>
  <c r="M17" i="6"/>
  <c r="P17" i="6"/>
  <c r="S17" i="6"/>
  <c r="V17" i="6"/>
  <c r="Y17" i="6"/>
  <c r="AB17" i="6"/>
  <c r="AE17" i="6"/>
  <c r="AH17" i="6"/>
  <c r="AK17" i="6"/>
  <c r="D18" i="6"/>
  <c r="G18" i="6"/>
  <c r="J18" i="6"/>
  <c r="M18" i="6"/>
  <c r="P18" i="6"/>
  <c r="S18" i="6"/>
  <c r="V18" i="6"/>
  <c r="Y18" i="6"/>
  <c r="AB18" i="6"/>
  <c r="AE18" i="6"/>
  <c r="AH18" i="6"/>
  <c r="AK18" i="6"/>
  <c r="D19" i="6"/>
  <c r="G19" i="6"/>
  <c r="J19" i="6"/>
  <c r="M19" i="6"/>
  <c r="P19" i="6"/>
  <c r="S19" i="6"/>
  <c r="V19" i="6"/>
  <c r="Y19" i="6"/>
  <c r="AB19" i="6"/>
  <c r="AE19" i="6"/>
  <c r="AH19" i="6"/>
  <c r="AK19" i="6"/>
  <c r="D20" i="6"/>
  <c r="G20" i="6"/>
  <c r="J20" i="6"/>
  <c r="M20" i="6"/>
  <c r="P20" i="6"/>
  <c r="S20" i="6"/>
  <c r="V20" i="6"/>
  <c r="Y20" i="6"/>
  <c r="AB20" i="6"/>
  <c r="AE20" i="6"/>
  <c r="AH20" i="6"/>
  <c r="AK20" i="6"/>
  <c r="D21" i="6"/>
  <c r="G21" i="6"/>
  <c r="J21" i="6"/>
  <c r="M21" i="6"/>
  <c r="P21" i="6"/>
  <c r="S21" i="6"/>
  <c r="V21" i="6"/>
  <c r="Y21" i="6"/>
  <c r="AB21" i="6"/>
  <c r="AE21" i="6"/>
  <c r="AH21" i="6"/>
  <c r="AK21" i="6"/>
  <c r="D22" i="6"/>
  <c r="G22" i="6"/>
  <c r="J22" i="6"/>
  <c r="M22" i="6"/>
  <c r="P22" i="6"/>
  <c r="S22" i="6"/>
  <c r="V22" i="6"/>
  <c r="Y22" i="6"/>
  <c r="AB22" i="6"/>
  <c r="AE22" i="6"/>
  <c r="AH22" i="6"/>
  <c r="AK22" i="6"/>
  <c r="D23" i="6"/>
  <c r="G23" i="6"/>
  <c r="J23" i="6"/>
  <c r="M23" i="6"/>
  <c r="P23" i="6"/>
  <c r="S23" i="6"/>
  <c r="V23" i="6"/>
  <c r="Y23" i="6"/>
  <c r="AB23" i="6"/>
  <c r="AE23" i="6"/>
  <c r="AH23" i="6"/>
  <c r="AK23" i="6"/>
  <c r="D24" i="6"/>
  <c r="G24" i="6"/>
  <c r="J24" i="6"/>
  <c r="M24" i="6"/>
  <c r="P24" i="6"/>
  <c r="S24" i="6"/>
  <c r="V24" i="6"/>
  <c r="Y24" i="6"/>
  <c r="AB24" i="6"/>
  <c r="AE24" i="6"/>
  <c r="AH24" i="6"/>
  <c r="AK24" i="6"/>
  <c r="D25" i="6"/>
  <c r="G25" i="6"/>
  <c r="J25" i="6"/>
  <c r="M25" i="6"/>
  <c r="P25" i="6"/>
  <c r="S25" i="6"/>
  <c r="V25" i="6"/>
  <c r="Y25" i="6"/>
  <c r="AB25" i="6"/>
  <c r="AE25" i="6"/>
  <c r="AH25" i="6"/>
  <c r="AK25" i="6"/>
  <c r="D26" i="6"/>
  <c r="G26" i="6"/>
  <c r="J26" i="6"/>
  <c r="M26" i="6"/>
  <c r="P26" i="6"/>
  <c r="S26" i="6"/>
  <c r="V26" i="6"/>
  <c r="Y26" i="6"/>
  <c r="AB26" i="6"/>
  <c r="AE26" i="6"/>
  <c r="AH26" i="6"/>
  <c r="AK26" i="6"/>
  <c r="D27" i="6"/>
  <c r="G27" i="6"/>
  <c r="J27" i="6"/>
  <c r="M27" i="6"/>
  <c r="P27" i="6"/>
  <c r="S27" i="6"/>
  <c r="V27" i="6"/>
  <c r="Y27" i="6"/>
  <c r="AB27" i="6"/>
  <c r="AE27" i="6"/>
  <c r="AH27" i="6"/>
  <c r="AK27" i="6"/>
  <c r="D28" i="6"/>
  <c r="G28" i="6"/>
  <c r="J28" i="6"/>
  <c r="M28" i="6"/>
  <c r="P28" i="6"/>
  <c r="S28" i="6"/>
  <c r="V28" i="6"/>
  <c r="Y28" i="6"/>
  <c r="AB28" i="6"/>
  <c r="AE28" i="6"/>
  <c r="AH28" i="6"/>
  <c r="AK28" i="6"/>
  <c r="D29" i="6"/>
  <c r="G29" i="6"/>
  <c r="J29" i="6"/>
  <c r="M29" i="6"/>
  <c r="P29" i="6"/>
  <c r="S29" i="6"/>
  <c r="V29" i="6"/>
  <c r="Y29" i="6"/>
  <c r="AB29" i="6"/>
  <c r="AE29" i="6"/>
  <c r="AH29" i="6"/>
  <c r="AK29" i="6"/>
  <c r="D30" i="6"/>
  <c r="G30" i="6"/>
  <c r="J30" i="6"/>
  <c r="M30" i="6"/>
  <c r="P30" i="6"/>
  <c r="S30" i="6"/>
  <c r="V30" i="6"/>
  <c r="Y30" i="6"/>
  <c r="AB30" i="6"/>
  <c r="AE30" i="6"/>
  <c r="AH30" i="6"/>
  <c r="AK30" i="6"/>
  <c r="D31" i="6"/>
  <c r="G31" i="6"/>
  <c r="J31" i="6"/>
  <c r="M31" i="6"/>
  <c r="P31" i="6"/>
  <c r="S31" i="6"/>
  <c r="V31" i="6"/>
  <c r="Y31" i="6"/>
  <c r="AB31" i="6"/>
  <c r="AE31" i="6"/>
  <c r="AH31" i="6"/>
  <c r="AK31" i="6"/>
  <c r="D32" i="6"/>
  <c r="G32" i="6"/>
  <c r="J32" i="6"/>
  <c r="M32" i="6"/>
  <c r="P32" i="6"/>
  <c r="S32" i="6"/>
  <c r="V32" i="6"/>
  <c r="Y32" i="6"/>
  <c r="AB32" i="6"/>
  <c r="AE32" i="6"/>
  <c r="AH32" i="6"/>
  <c r="AK32" i="6"/>
  <c r="D33" i="6"/>
  <c r="G33" i="6"/>
  <c r="J33" i="6"/>
  <c r="M33" i="6"/>
  <c r="P33" i="6"/>
  <c r="S33" i="6"/>
  <c r="V33" i="6"/>
  <c r="Y33" i="6"/>
  <c r="AB33" i="6"/>
  <c r="AE33" i="6"/>
  <c r="AH33" i="6"/>
  <c r="AK33" i="6"/>
  <c r="D34" i="6"/>
  <c r="J34" i="6"/>
  <c r="M34" i="6"/>
  <c r="P34" i="6"/>
  <c r="S34" i="6"/>
  <c r="V34" i="6"/>
  <c r="Y34" i="6"/>
  <c r="AB34" i="6"/>
  <c r="AE34" i="6"/>
  <c r="AH34" i="6"/>
  <c r="AK34" i="6"/>
  <c r="D35" i="6"/>
  <c r="J35" i="6"/>
  <c r="P35" i="6"/>
  <c r="V35" i="6"/>
  <c r="Y35" i="6"/>
  <c r="AE35" i="6"/>
  <c r="AK35" i="6"/>
  <c r="D43" i="6"/>
  <c r="G43" i="6"/>
  <c r="J43" i="6"/>
  <c r="M43" i="6"/>
  <c r="P43" i="6"/>
  <c r="S43" i="6"/>
  <c r="V43" i="6"/>
  <c r="Y43" i="6"/>
  <c r="AB43" i="6"/>
  <c r="AE43" i="6"/>
  <c r="AH43" i="6"/>
  <c r="AK43" i="6"/>
  <c r="D44" i="6"/>
  <c r="G44" i="6"/>
  <c r="J44" i="6"/>
  <c r="M44" i="6"/>
  <c r="P44" i="6"/>
  <c r="S44" i="6"/>
  <c r="V44" i="6"/>
  <c r="Y44" i="6"/>
  <c r="AB44" i="6"/>
  <c r="AE44" i="6"/>
  <c r="AH44" i="6"/>
  <c r="AK44" i="6"/>
  <c r="D45" i="6"/>
  <c r="G45" i="6"/>
  <c r="J45" i="6"/>
  <c r="M45" i="6"/>
  <c r="P45" i="6"/>
  <c r="S45" i="6"/>
  <c r="V45" i="6"/>
  <c r="Y45" i="6"/>
  <c r="AB45" i="6"/>
  <c r="AE45" i="6"/>
  <c r="AH45" i="6"/>
  <c r="AK45" i="6"/>
  <c r="D46" i="6"/>
  <c r="G46" i="6"/>
  <c r="J46" i="6"/>
  <c r="M46" i="6"/>
  <c r="P46" i="6"/>
  <c r="S46" i="6"/>
  <c r="V46" i="6"/>
  <c r="Y46" i="6"/>
  <c r="AB46" i="6"/>
  <c r="AE46" i="6"/>
  <c r="AH46" i="6"/>
  <c r="AK46" i="6"/>
  <c r="D47" i="6"/>
  <c r="G47" i="6"/>
  <c r="J47" i="6"/>
  <c r="M47" i="6"/>
  <c r="P47" i="6"/>
  <c r="S47" i="6"/>
  <c r="V47" i="6"/>
  <c r="Y47" i="6"/>
  <c r="AB47" i="6"/>
  <c r="AE47" i="6"/>
  <c r="AH47" i="6"/>
  <c r="AK47" i="6"/>
  <c r="D48" i="6"/>
  <c r="G48" i="6"/>
  <c r="J48" i="6"/>
  <c r="M48" i="6"/>
  <c r="P48" i="6"/>
  <c r="S48" i="6"/>
  <c r="V48" i="6"/>
  <c r="Y48" i="6"/>
  <c r="AB48" i="6"/>
  <c r="AE48" i="6"/>
  <c r="AH48" i="6"/>
  <c r="AK48" i="6"/>
  <c r="D49" i="6"/>
  <c r="G49" i="6"/>
  <c r="J49" i="6"/>
  <c r="M49" i="6"/>
  <c r="P49" i="6"/>
  <c r="S49" i="6"/>
  <c r="V49" i="6"/>
  <c r="Y49" i="6"/>
  <c r="AB49" i="6"/>
  <c r="AE49" i="6"/>
  <c r="AH49" i="6"/>
  <c r="AK49" i="6"/>
  <c r="D50" i="6"/>
  <c r="G50" i="6"/>
  <c r="J50" i="6"/>
  <c r="M50" i="6"/>
  <c r="P50" i="6"/>
  <c r="S50" i="6"/>
  <c r="V50" i="6"/>
  <c r="Y50" i="6"/>
  <c r="AB50" i="6"/>
  <c r="AE50" i="6"/>
  <c r="AH50" i="6"/>
  <c r="AK50" i="6"/>
  <c r="D51" i="6"/>
  <c r="G51" i="6"/>
  <c r="J51" i="6"/>
  <c r="M51" i="6"/>
  <c r="P51" i="6"/>
  <c r="S51" i="6"/>
  <c r="V51" i="6"/>
  <c r="Y51" i="6"/>
  <c r="AB51" i="6"/>
  <c r="AE51" i="6"/>
  <c r="AH51" i="6"/>
  <c r="AK51" i="6"/>
  <c r="D52" i="6"/>
  <c r="G52" i="6"/>
  <c r="J52" i="6"/>
  <c r="M52" i="6"/>
  <c r="P52" i="6"/>
  <c r="S52" i="6"/>
  <c r="V52" i="6"/>
  <c r="Y52" i="6"/>
  <c r="AB52" i="6"/>
  <c r="AE52" i="6"/>
  <c r="AH52" i="6"/>
  <c r="AK52" i="6"/>
  <c r="D53" i="6"/>
  <c r="G53" i="6"/>
  <c r="J53" i="6"/>
  <c r="M53" i="6"/>
  <c r="P53" i="6"/>
  <c r="S53" i="6"/>
  <c r="V53" i="6"/>
  <c r="Y53" i="6"/>
  <c r="AB53" i="6"/>
  <c r="AE53" i="6"/>
  <c r="AH53" i="6"/>
  <c r="AK53" i="6"/>
  <c r="D54" i="6"/>
  <c r="G54" i="6"/>
  <c r="J54" i="6"/>
  <c r="M54" i="6"/>
  <c r="P54" i="6"/>
  <c r="S54" i="6"/>
  <c r="V54" i="6"/>
  <c r="Y54" i="6"/>
  <c r="AB54" i="6"/>
  <c r="AE54" i="6"/>
  <c r="AH54" i="6"/>
  <c r="AK54" i="6"/>
  <c r="D55" i="6"/>
  <c r="G55" i="6"/>
  <c r="J55" i="6"/>
  <c r="M55" i="6"/>
  <c r="P55" i="6"/>
  <c r="S55" i="6"/>
  <c r="V55" i="6"/>
  <c r="Y55" i="6"/>
  <c r="AB55" i="6"/>
  <c r="AE55" i="6"/>
  <c r="AH55" i="6"/>
  <c r="AK55" i="6"/>
  <c r="D56" i="6"/>
  <c r="G56" i="6"/>
  <c r="J56" i="6"/>
  <c r="M56" i="6"/>
  <c r="P56" i="6"/>
  <c r="S56" i="6"/>
  <c r="V56" i="6"/>
  <c r="Y56" i="6"/>
  <c r="AB56" i="6"/>
  <c r="AE56" i="6"/>
  <c r="AH56" i="6"/>
  <c r="AK56" i="6"/>
  <c r="D57" i="6"/>
  <c r="G57" i="6"/>
  <c r="J57" i="6"/>
  <c r="M57" i="6"/>
  <c r="P57" i="6"/>
  <c r="S57" i="6"/>
  <c r="V57" i="6"/>
  <c r="Y57" i="6"/>
  <c r="AB57" i="6"/>
  <c r="AE57" i="6"/>
  <c r="AH57" i="6"/>
  <c r="AK57" i="6"/>
  <c r="D58" i="6"/>
  <c r="G58" i="6"/>
  <c r="J58" i="6"/>
  <c r="M58" i="6"/>
  <c r="P58" i="6"/>
  <c r="S58" i="6"/>
  <c r="V58" i="6"/>
  <c r="Y58" i="6"/>
  <c r="AB58" i="6"/>
  <c r="AE58" i="6"/>
  <c r="AH58" i="6"/>
  <c r="AK58" i="6"/>
  <c r="D59" i="6"/>
  <c r="G59" i="6"/>
  <c r="J59" i="6"/>
  <c r="M59" i="6"/>
  <c r="P59" i="6"/>
  <c r="S59" i="6"/>
  <c r="V59" i="6"/>
  <c r="Y59" i="6"/>
  <c r="AB59" i="6"/>
  <c r="AE59" i="6"/>
  <c r="AH59" i="6"/>
  <c r="AK59" i="6"/>
  <c r="D60" i="6"/>
  <c r="G60" i="6"/>
  <c r="J60" i="6"/>
  <c r="M60" i="6"/>
  <c r="P60" i="6"/>
  <c r="S60" i="6"/>
  <c r="V60" i="6"/>
  <c r="Y60" i="6"/>
  <c r="AB60" i="6"/>
  <c r="AE60" i="6"/>
  <c r="AH60" i="6"/>
  <c r="AK60" i="6"/>
  <c r="D61" i="6"/>
  <c r="G61" i="6"/>
  <c r="J61" i="6"/>
  <c r="M61" i="6"/>
  <c r="P61" i="6"/>
  <c r="S61" i="6"/>
  <c r="V61" i="6"/>
  <c r="Y61" i="6"/>
  <c r="AB61" i="6"/>
  <c r="AE61" i="6"/>
  <c r="AH61" i="6"/>
  <c r="AK61" i="6"/>
  <c r="D62" i="6"/>
  <c r="G62" i="6"/>
  <c r="J62" i="6"/>
  <c r="M62" i="6"/>
  <c r="P62" i="6"/>
  <c r="S62" i="6"/>
  <c r="V62" i="6"/>
  <c r="Y62" i="6"/>
  <c r="AB62" i="6"/>
  <c r="AE62" i="6"/>
  <c r="AH62" i="6"/>
  <c r="AK62" i="6"/>
  <c r="D63" i="6"/>
  <c r="G63" i="6"/>
  <c r="J63" i="6"/>
  <c r="M63" i="6"/>
  <c r="P63" i="6"/>
  <c r="S63" i="6"/>
  <c r="V63" i="6"/>
  <c r="Y63" i="6"/>
  <c r="AB63" i="6"/>
  <c r="AE63" i="6"/>
  <c r="AH63" i="6"/>
  <c r="AK63" i="6"/>
  <c r="D64" i="6"/>
  <c r="G64" i="6"/>
  <c r="J64" i="6"/>
  <c r="M64" i="6"/>
  <c r="P64" i="6"/>
  <c r="S64" i="6"/>
  <c r="V64" i="6"/>
  <c r="Y64" i="6"/>
  <c r="AB64" i="6"/>
  <c r="AE64" i="6"/>
  <c r="AH64" i="6"/>
  <c r="AK64" i="6"/>
  <c r="D65" i="6"/>
  <c r="G65" i="6"/>
  <c r="J65" i="6"/>
  <c r="M65" i="6"/>
  <c r="P65" i="6"/>
  <c r="S65" i="6"/>
  <c r="V65" i="6"/>
  <c r="Y65" i="6"/>
  <c r="AB65" i="6"/>
  <c r="AE65" i="6"/>
  <c r="AH65" i="6"/>
  <c r="AK65" i="6"/>
  <c r="D66" i="6"/>
  <c r="G66" i="6"/>
  <c r="J66" i="6"/>
  <c r="M66" i="6"/>
  <c r="P66" i="6"/>
  <c r="S66" i="6"/>
  <c r="V66" i="6"/>
  <c r="Y66" i="6"/>
  <c r="AB66" i="6"/>
  <c r="AE66" i="6"/>
  <c r="AH66" i="6"/>
  <c r="AK66" i="6"/>
  <c r="D67" i="6"/>
  <c r="G67" i="6"/>
  <c r="J67" i="6"/>
  <c r="M67" i="6"/>
  <c r="P67" i="6"/>
  <c r="S67" i="6"/>
  <c r="V67" i="6"/>
  <c r="Y67" i="6"/>
  <c r="AB67" i="6"/>
  <c r="AE67" i="6"/>
  <c r="AH67" i="6"/>
  <c r="AK67" i="6"/>
  <c r="D68" i="6"/>
  <c r="G68" i="6"/>
  <c r="J68" i="6"/>
  <c r="M68" i="6"/>
  <c r="P68" i="6"/>
  <c r="S68" i="6"/>
  <c r="V68" i="6"/>
  <c r="Y68" i="6"/>
  <c r="AB68" i="6"/>
  <c r="AE68" i="6"/>
  <c r="AH68" i="6"/>
  <c r="AK68" i="6"/>
  <c r="D69" i="6"/>
  <c r="G69" i="6"/>
  <c r="J69" i="6"/>
  <c r="M69" i="6"/>
  <c r="P69" i="6"/>
  <c r="S69" i="6"/>
  <c r="V69" i="6"/>
  <c r="Y69" i="6"/>
  <c r="AB69" i="6"/>
  <c r="AE69" i="6"/>
  <c r="AH69" i="6"/>
  <c r="AK69" i="6"/>
  <c r="D70" i="6"/>
  <c r="G70" i="6"/>
  <c r="J70" i="6"/>
  <c r="M70" i="6"/>
  <c r="P70" i="6"/>
  <c r="S70" i="6"/>
  <c r="V70" i="6"/>
  <c r="Y70" i="6"/>
  <c r="AB70" i="6"/>
  <c r="AE70" i="6"/>
  <c r="AH70" i="6"/>
  <c r="AK70" i="6"/>
  <c r="D71" i="6"/>
  <c r="J71" i="6"/>
  <c r="M71" i="6"/>
  <c r="P71" i="6"/>
  <c r="S71" i="6"/>
  <c r="V71" i="6"/>
  <c r="Y71" i="6"/>
  <c r="AB71" i="6"/>
  <c r="AE71" i="6"/>
  <c r="AH71" i="6"/>
  <c r="AK71" i="6"/>
  <c r="D72" i="6"/>
  <c r="J72" i="6"/>
  <c r="M72" i="6"/>
  <c r="P72" i="6"/>
  <c r="S72" i="6"/>
  <c r="V72" i="6"/>
  <c r="Y72" i="6"/>
  <c r="AB72" i="6"/>
  <c r="AE72" i="6"/>
  <c r="AH72" i="6"/>
  <c r="AK72" i="6"/>
  <c r="D73" i="6"/>
  <c r="J73" i="6"/>
  <c r="P73" i="6"/>
  <c r="V73" i="6"/>
  <c r="Y73" i="6"/>
  <c r="AE73" i="6"/>
  <c r="AK73" i="6"/>
  <c r="D81" i="6"/>
  <c r="G81" i="6"/>
  <c r="J81" i="6"/>
  <c r="M81" i="6"/>
  <c r="M113" i="6" s="1"/>
  <c r="P81" i="6"/>
  <c r="P113" i="6" s="1"/>
  <c r="S81" i="6"/>
  <c r="V81" i="6"/>
  <c r="Y81" i="6"/>
  <c r="AB81" i="6"/>
  <c r="AE81" i="6"/>
  <c r="AH81" i="6"/>
  <c r="AK81" i="6"/>
  <c r="AK113" i="6" s="1"/>
  <c r="D82" i="6"/>
  <c r="D113" i="6" s="1"/>
  <c r="G82" i="6"/>
  <c r="J82" i="6"/>
  <c r="M82" i="6"/>
  <c r="P82" i="6"/>
  <c r="S82" i="6"/>
  <c r="V82" i="6"/>
  <c r="Y82" i="6"/>
  <c r="AB82" i="6"/>
  <c r="AB113" i="6" s="1"/>
  <c r="AE82" i="6"/>
  <c r="AH82" i="6"/>
  <c r="AK82" i="6"/>
  <c r="D83" i="6"/>
  <c r="G83" i="6"/>
  <c r="J83" i="6"/>
  <c r="M83" i="6"/>
  <c r="P83" i="6"/>
  <c r="S83" i="6"/>
  <c r="V83" i="6"/>
  <c r="Y83" i="6"/>
  <c r="AB83" i="6"/>
  <c r="AE83" i="6"/>
  <c r="AH83" i="6"/>
  <c r="AK83" i="6"/>
  <c r="D84" i="6"/>
  <c r="G84" i="6"/>
  <c r="J84" i="6"/>
  <c r="M84" i="6"/>
  <c r="P84" i="6"/>
  <c r="S84" i="6"/>
  <c r="V84" i="6"/>
  <c r="Y84" i="6"/>
  <c r="AB84" i="6"/>
  <c r="AE84" i="6"/>
  <c r="AH84" i="6"/>
  <c r="AK84" i="6"/>
  <c r="D85" i="6"/>
  <c r="G85" i="6"/>
  <c r="J85" i="6"/>
  <c r="M85" i="6"/>
  <c r="P85" i="6"/>
  <c r="S85" i="6"/>
  <c r="V85" i="6"/>
  <c r="Y85" i="6"/>
  <c r="AB85" i="6"/>
  <c r="AE85" i="6"/>
  <c r="AH85" i="6"/>
  <c r="AK85" i="6"/>
  <c r="D86" i="6"/>
  <c r="G86" i="6"/>
  <c r="J86" i="6"/>
  <c r="M86" i="6"/>
  <c r="P86" i="6"/>
  <c r="S86" i="6"/>
  <c r="V86" i="6"/>
  <c r="Y86" i="6"/>
  <c r="AB86" i="6"/>
  <c r="AE86" i="6"/>
  <c r="AH86" i="6"/>
  <c r="AK86" i="6"/>
  <c r="D87" i="6"/>
  <c r="G87" i="6"/>
  <c r="J87" i="6"/>
  <c r="M87" i="6"/>
  <c r="P87" i="6"/>
  <c r="S87" i="6"/>
  <c r="V87" i="6"/>
  <c r="Y87" i="6"/>
  <c r="AB87" i="6"/>
  <c r="AE87" i="6"/>
  <c r="AH87" i="6"/>
  <c r="AK87" i="6"/>
  <c r="D88" i="6"/>
  <c r="G88" i="6"/>
  <c r="J88" i="6"/>
  <c r="M88" i="6"/>
  <c r="P88" i="6"/>
  <c r="S88" i="6"/>
  <c r="V88" i="6"/>
  <c r="Y88" i="6"/>
  <c r="AB88" i="6"/>
  <c r="AE88" i="6"/>
  <c r="AH88" i="6"/>
  <c r="AK88" i="6"/>
  <c r="D89" i="6"/>
  <c r="G89" i="6"/>
  <c r="J89" i="6"/>
  <c r="M89" i="6"/>
  <c r="P89" i="6"/>
  <c r="S89" i="6"/>
  <c r="V89" i="6"/>
  <c r="Y89" i="6"/>
  <c r="AB89" i="6"/>
  <c r="AE89" i="6"/>
  <c r="AH89" i="6"/>
  <c r="AK89" i="6"/>
  <c r="D90" i="6"/>
  <c r="G90" i="6"/>
  <c r="J90" i="6"/>
  <c r="M90" i="6"/>
  <c r="P90" i="6"/>
  <c r="S90" i="6"/>
  <c r="V90" i="6"/>
  <c r="Y90" i="6"/>
  <c r="AB90" i="6"/>
  <c r="AE90" i="6"/>
  <c r="AH90" i="6"/>
  <c r="AK90" i="6"/>
  <c r="D91" i="6"/>
  <c r="G91" i="6"/>
  <c r="J91" i="6"/>
  <c r="M91" i="6"/>
  <c r="P91" i="6"/>
  <c r="S91" i="6"/>
  <c r="V91" i="6"/>
  <c r="Y91" i="6"/>
  <c r="AB91" i="6"/>
  <c r="AE91" i="6"/>
  <c r="AH91" i="6"/>
  <c r="AK91" i="6"/>
  <c r="D92" i="6"/>
  <c r="G92" i="6"/>
  <c r="J92" i="6"/>
  <c r="M92" i="6"/>
  <c r="P92" i="6"/>
  <c r="S92" i="6"/>
  <c r="V92" i="6"/>
  <c r="Y92" i="6"/>
  <c r="AB92" i="6"/>
  <c r="AE92" i="6"/>
  <c r="AH92" i="6"/>
  <c r="AK92" i="6"/>
  <c r="D93" i="6"/>
  <c r="G93" i="6"/>
  <c r="J93" i="6"/>
  <c r="M93" i="6"/>
  <c r="P93" i="6"/>
  <c r="S93" i="6"/>
  <c r="V93" i="6"/>
  <c r="Y93" i="6"/>
  <c r="AB93" i="6"/>
  <c r="AE93" i="6"/>
  <c r="AH93" i="6"/>
  <c r="AK93" i="6"/>
  <c r="D94" i="6"/>
  <c r="G94" i="6"/>
  <c r="J94" i="6"/>
  <c r="M94" i="6"/>
  <c r="P94" i="6"/>
  <c r="S94" i="6"/>
  <c r="V94" i="6"/>
  <c r="Y94" i="6"/>
  <c r="AB94" i="6"/>
  <c r="AE94" i="6"/>
  <c r="AH94" i="6"/>
  <c r="AK94" i="6"/>
  <c r="D95" i="6"/>
  <c r="G95" i="6"/>
  <c r="J95" i="6"/>
  <c r="M95" i="6"/>
  <c r="P95" i="6"/>
  <c r="S95" i="6"/>
  <c r="V95" i="6"/>
  <c r="Y95" i="6"/>
  <c r="AB95" i="6"/>
  <c r="AE95" i="6"/>
  <c r="AH95" i="6"/>
  <c r="AK95" i="6"/>
  <c r="D96" i="6"/>
  <c r="G96" i="6"/>
  <c r="J96" i="6"/>
  <c r="M96" i="6"/>
  <c r="P96" i="6"/>
  <c r="S96" i="6"/>
  <c r="V96" i="6"/>
  <c r="Y96" i="6"/>
  <c r="AB96" i="6"/>
  <c r="AE96" i="6"/>
  <c r="AH96" i="6"/>
  <c r="AK96" i="6"/>
  <c r="D97" i="6"/>
  <c r="G97" i="6"/>
  <c r="J97" i="6"/>
  <c r="M97" i="6"/>
  <c r="P97" i="6"/>
  <c r="S97" i="6"/>
  <c r="V97" i="6"/>
  <c r="Y97" i="6"/>
  <c r="AB97" i="6"/>
  <c r="AE97" i="6"/>
  <c r="AH97" i="6"/>
  <c r="AK97" i="6"/>
  <c r="D98" i="6"/>
  <c r="G98" i="6"/>
  <c r="J98" i="6"/>
  <c r="M98" i="6"/>
  <c r="P98" i="6"/>
  <c r="S98" i="6"/>
  <c r="V98" i="6"/>
  <c r="Y98" i="6"/>
  <c r="AB98" i="6"/>
  <c r="AE98" i="6"/>
  <c r="AH98" i="6"/>
  <c r="AK98" i="6"/>
  <c r="D99" i="6"/>
  <c r="G99" i="6"/>
  <c r="J99" i="6"/>
  <c r="M99" i="6"/>
  <c r="P99" i="6"/>
  <c r="S99" i="6"/>
  <c r="V99" i="6"/>
  <c r="Y99" i="6"/>
  <c r="AB99" i="6"/>
  <c r="AE99" i="6"/>
  <c r="AH99" i="6"/>
  <c r="AK99" i="6"/>
  <c r="D100" i="6"/>
  <c r="G100" i="6"/>
  <c r="J100" i="6"/>
  <c r="M100" i="6"/>
  <c r="P100" i="6"/>
  <c r="S100" i="6"/>
  <c r="V100" i="6"/>
  <c r="Y100" i="6"/>
  <c r="AB100" i="6"/>
  <c r="AE100" i="6"/>
  <c r="AH100" i="6"/>
  <c r="AK100" i="6"/>
  <c r="D101" i="6"/>
  <c r="G101" i="6"/>
  <c r="J101" i="6"/>
  <c r="M101" i="6"/>
  <c r="P101" i="6"/>
  <c r="S101" i="6"/>
  <c r="V101" i="6"/>
  <c r="Y101" i="6"/>
  <c r="AB101" i="6"/>
  <c r="AE101" i="6"/>
  <c r="AH101" i="6"/>
  <c r="AK101" i="6"/>
  <c r="D102" i="6"/>
  <c r="G102" i="6"/>
  <c r="J102" i="6"/>
  <c r="M102" i="6"/>
  <c r="P102" i="6"/>
  <c r="S102" i="6"/>
  <c r="V102" i="6"/>
  <c r="Y102" i="6"/>
  <c r="AB102" i="6"/>
  <c r="AE102" i="6"/>
  <c r="AH102" i="6"/>
  <c r="AK102" i="6"/>
  <c r="D103" i="6"/>
  <c r="G103" i="6"/>
  <c r="J103" i="6"/>
  <c r="M103" i="6"/>
  <c r="P103" i="6"/>
  <c r="S103" i="6"/>
  <c r="V103" i="6"/>
  <c r="Y103" i="6"/>
  <c r="AB103" i="6"/>
  <c r="AE103" i="6"/>
  <c r="AH103" i="6"/>
  <c r="AK103" i="6"/>
  <c r="D104" i="6"/>
  <c r="G104" i="6"/>
  <c r="J104" i="6"/>
  <c r="M104" i="6"/>
  <c r="P104" i="6"/>
  <c r="S104" i="6"/>
  <c r="V104" i="6"/>
  <c r="Y104" i="6"/>
  <c r="AB104" i="6"/>
  <c r="AE104" i="6"/>
  <c r="AH104" i="6"/>
  <c r="AK104" i="6"/>
  <c r="D105" i="6"/>
  <c r="G105" i="6"/>
  <c r="J105" i="6"/>
  <c r="M105" i="6"/>
  <c r="P105" i="6"/>
  <c r="S105" i="6"/>
  <c r="V105" i="6"/>
  <c r="Y105" i="6"/>
  <c r="AB105" i="6"/>
  <c r="AE105" i="6"/>
  <c r="AH105" i="6"/>
  <c r="AK105" i="6"/>
  <c r="D106" i="6"/>
  <c r="G106" i="6"/>
  <c r="J106" i="6"/>
  <c r="M106" i="6"/>
  <c r="P106" i="6"/>
  <c r="S106" i="6"/>
  <c r="V106" i="6"/>
  <c r="Y106" i="6"/>
  <c r="AB106" i="6"/>
  <c r="AE106" i="6"/>
  <c r="AH106" i="6"/>
  <c r="AK106" i="6"/>
  <c r="D107" i="6"/>
  <c r="G107" i="6"/>
  <c r="J107" i="6"/>
  <c r="M107" i="6"/>
  <c r="P107" i="6"/>
  <c r="S107" i="6"/>
  <c r="V107" i="6"/>
  <c r="Y107" i="6"/>
  <c r="AB107" i="6"/>
  <c r="AE107" i="6"/>
  <c r="AH107" i="6"/>
  <c r="AK107" i="6"/>
  <c r="D108" i="6"/>
  <c r="G108" i="6"/>
  <c r="J108" i="6"/>
  <c r="M108" i="6"/>
  <c r="P108" i="6"/>
  <c r="S108" i="6"/>
  <c r="V108" i="6"/>
  <c r="Y108" i="6"/>
  <c r="AB108" i="6"/>
  <c r="AE108" i="6"/>
  <c r="AH108" i="6"/>
  <c r="AK108" i="6"/>
  <c r="D109" i="6"/>
  <c r="J109" i="6"/>
  <c r="M109" i="6"/>
  <c r="P109" i="6"/>
  <c r="S109" i="6"/>
  <c r="S113" i="6" s="1"/>
  <c r="V109" i="6"/>
  <c r="Y109" i="6"/>
  <c r="AB109" i="6"/>
  <c r="AE109" i="6"/>
  <c r="AH109" i="6"/>
  <c r="AK109" i="6"/>
  <c r="D110" i="6"/>
  <c r="J110" i="6"/>
  <c r="J113" i="6" s="1"/>
  <c r="M110" i="6"/>
  <c r="P110" i="6"/>
  <c r="S110" i="6"/>
  <c r="V110" i="6"/>
  <c r="Y110" i="6"/>
  <c r="AB110" i="6"/>
  <c r="AE110" i="6"/>
  <c r="AE113" i="6" s="1"/>
  <c r="AH110" i="6"/>
  <c r="AH113" i="6" s="1"/>
  <c r="AK110" i="6"/>
  <c r="D111" i="6"/>
  <c r="J111" i="6"/>
  <c r="P111" i="6"/>
  <c r="V111" i="6"/>
  <c r="Y111" i="6"/>
  <c r="AE111" i="6"/>
  <c r="AK111" i="6"/>
  <c r="G113" i="6"/>
  <c r="V113" i="6"/>
  <c r="Y113" i="6"/>
  <c r="D120" i="6"/>
  <c r="G120" i="6"/>
  <c r="J120" i="6"/>
  <c r="J152" i="6" s="1"/>
  <c r="M120" i="6"/>
  <c r="M152" i="6" s="1"/>
  <c r="P120" i="6"/>
  <c r="S120" i="6"/>
  <c r="V120" i="6"/>
  <c r="Y120" i="6"/>
  <c r="AB120" i="6"/>
  <c r="AE120" i="6"/>
  <c r="AH120" i="6"/>
  <c r="AH152" i="6" s="1"/>
  <c r="AK120" i="6"/>
  <c r="AK152" i="6" s="1"/>
  <c r="D121" i="6"/>
  <c r="G121" i="6"/>
  <c r="J121" i="6"/>
  <c r="M121" i="6"/>
  <c r="P121" i="6"/>
  <c r="S121" i="6"/>
  <c r="V121" i="6"/>
  <c r="Y121" i="6"/>
  <c r="Y152" i="6" s="1"/>
  <c r="AB121" i="6"/>
  <c r="AE121" i="6"/>
  <c r="AH121" i="6"/>
  <c r="AK121" i="6"/>
  <c r="D122" i="6"/>
  <c r="G122" i="6"/>
  <c r="J122" i="6"/>
  <c r="M122" i="6"/>
  <c r="P122" i="6"/>
  <c r="S122" i="6"/>
  <c r="V122" i="6"/>
  <c r="Y122" i="6"/>
  <c r="AB122" i="6"/>
  <c r="AE122" i="6"/>
  <c r="AH122" i="6"/>
  <c r="AK122" i="6"/>
  <c r="D123" i="6"/>
  <c r="G123" i="6"/>
  <c r="J123" i="6"/>
  <c r="M123" i="6"/>
  <c r="P123" i="6"/>
  <c r="S123" i="6"/>
  <c r="V123" i="6"/>
  <c r="Y123" i="6"/>
  <c r="AB123" i="6"/>
  <c r="AE123" i="6"/>
  <c r="AH123" i="6"/>
  <c r="AK123" i="6"/>
  <c r="D124" i="6"/>
  <c r="G124" i="6"/>
  <c r="J124" i="6"/>
  <c r="M124" i="6"/>
  <c r="P124" i="6"/>
  <c r="S124" i="6"/>
  <c r="V124" i="6"/>
  <c r="Y124" i="6"/>
  <c r="AB124" i="6"/>
  <c r="AE124" i="6"/>
  <c r="AH124" i="6"/>
  <c r="AK124" i="6"/>
  <c r="D125" i="6"/>
  <c r="G125" i="6"/>
  <c r="J125" i="6"/>
  <c r="M125" i="6"/>
  <c r="P125" i="6"/>
  <c r="S125" i="6"/>
  <c r="V125" i="6"/>
  <c r="Y125" i="6"/>
  <c r="AB125" i="6"/>
  <c r="AE125" i="6"/>
  <c r="AH125" i="6"/>
  <c r="AK125" i="6"/>
  <c r="D126" i="6"/>
  <c r="G126" i="6"/>
  <c r="J126" i="6"/>
  <c r="M126" i="6"/>
  <c r="P126" i="6"/>
  <c r="S126" i="6"/>
  <c r="V126" i="6"/>
  <c r="Y126" i="6"/>
  <c r="AB126" i="6"/>
  <c r="AE126" i="6"/>
  <c r="AH126" i="6"/>
  <c r="AK126" i="6"/>
  <c r="D127" i="6"/>
  <c r="G127" i="6"/>
  <c r="J127" i="6"/>
  <c r="M127" i="6"/>
  <c r="P127" i="6"/>
  <c r="S127" i="6"/>
  <c r="V127" i="6"/>
  <c r="Y127" i="6"/>
  <c r="AB127" i="6"/>
  <c r="AE127" i="6"/>
  <c r="AH127" i="6"/>
  <c r="AK127" i="6"/>
  <c r="D128" i="6"/>
  <c r="G128" i="6"/>
  <c r="J128" i="6"/>
  <c r="M128" i="6"/>
  <c r="P128" i="6"/>
  <c r="S128" i="6"/>
  <c r="V128" i="6"/>
  <c r="Y128" i="6"/>
  <c r="AB128" i="6"/>
  <c r="AE128" i="6"/>
  <c r="AH128" i="6"/>
  <c r="AK128" i="6"/>
  <c r="D129" i="6"/>
  <c r="G129" i="6"/>
  <c r="J129" i="6"/>
  <c r="M129" i="6"/>
  <c r="P129" i="6"/>
  <c r="S129" i="6"/>
  <c r="V129" i="6"/>
  <c r="Y129" i="6"/>
  <c r="AB129" i="6"/>
  <c r="AE129" i="6"/>
  <c r="AH129" i="6"/>
  <c r="AK129" i="6"/>
  <c r="D130" i="6"/>
  <c r="G130" i="6"/>
  <c r="J130" i="6"/>
  <c r="M130" i="6"/>
  <c r="P130" i="6"/>
  <c r="S130" i="6"/>
  <c r="V130" i="6"/>
  <c r="Y130" i="6"/>
  <c r="AB130" i="6"/>
  <c r="AE130" i="6"/>
  <c r="AH130" i="6"/>
  <c r="AK130" i="6"/>
  <c r="D131" i="6"/>
  <c r="G131" i="6"/>
  <c r="J131" i="6"/>
  <c r="M131" i="6"/>
  <c r="P131" i="6"/>
  <c r="S131" i="6"/>
  <c r="V131" i="6"/>
  <c r="Y131" i="6"/>
  <c r="AB131" i="6"/>
  <c r="AE131" i="6"/>
  <c r="AH131" i="6"/>
  <c r="AK131" i="6"/>
  <c r="D132" i="6"/>
  <c r="G132" i="6"/>
  <c r="J132" i="6"/>
  <c r="M132" i="6"/>
  <c r="P132" i="6"/>
  <c r="S132" i="6"/>
  <c r="V132" i="6"/>
  <c r="Y132" i="6"/>
  <c r="AB132" i="6"/>
  <c r="AE132" i="6"/>
  <c r="AH132" i="6"/>
  <c r="AK132" i="6"/>
  <c r="D133" i="6"/>
  <c r="G133" i="6"/>
  <c r="J133" i="6"/>
  <c r="M133" i="6"/>
  <c r="P133" i="6"/>
  <c r="S133" i="6"/>
  <c r="V133" i="6"/>
  <c r="Y133" i="6"/>
  <c r="AB133" i="6"/>
  <c r="AE133" i="6"/>
  <c r="AH133" i="6"/>
  <c r="AK133" i="6"/>
  <c r="D134" i="6"/>
  <c r="G134" i="6"/>
  <c r="J134" i="6"/>
  <c r="M134" i="6"/>
  <c r="P134" i="6"/>
  <c r="S134" i="6"/>
  <c r="V134" i="6"/>
  <c r="Y134" i="6"/>
  <c r="AB134" i="6"/>
  <c r="AE134" i="6"/>
  <c r="AH134" i="6"/>
  <c r="AK134" i="6"/>
  <c r="D135" i="6"/>
  <c r="G135" i="6"/>
  <c r="J135" i="6"/>
  <c r="M135" i="6"/>
  <c r="P135" i="6"/>
  <c r="S135" i="6"/>
  <c r="V135" i="6"/>
  <c r="Y135" i="6"/>
  <c r="AB135" i="6"/>
  <c r="AE135" i="6"/>
  <c r="AH135" i="6"/>
  <c r="AK135" i="6"/>
  <c r="D136" i="6"/>
  <c r="G136" i="6"/>
  <c r="J136" i="6"/>
  <c r="M136" i="6"/>
  <c r="P136" i="6"/>
  <c r="S136" i="6"/>
  <c r="V136" i="6"/>
  <c r="Y136" i="6"/>
  <c r="AB136" i="6"/>
  <c r="AE136" i="6"/>
  <c r="AH136" i="6"/>
  <c r="AK136" i="6"/>
  <c r="D137" i="6"/>
  <c r="G137" i="6"/>
  <c r="J137" i="6"/>
  <c r="M137" i="6"/>
  <c r="P137" i="6"/>
  <c r="S137" i="6"/>
  <c r="V137" i="6"/>
  <c r="Y137" i="6"/>
  <c r="AB137" i="6"/>
  <c r="AE137" i="6"/>
  <c r="AH137" i="6"/>
  <c r="AK137" i="6"/>
  <c r="D138" i="6"/>
  <c r="G138" i="6"/>
  <c r="J138" i="6"/>
  <c r="M138" i="6"/>
  <c r="P138" i="6"/>
  <c r="S138" i="6"/>
  <c r="V138" i="6"/>
  <c r="Y138" i="6"/>
  <c r="AB138" i="6"/>
  <c r="AE138" i="6"/>
  <c r="AH138" i="6"/>
  <c r="AK138" i="6"/>
  <c r="D139" i="6"/>
  <c r="G139" i="6"/>
  <c r="J139" i="6"/>
  <c r="M139" i="6"/>
  <c r="P139" i="6"/>
  <c r="S139" i="6"/>
  <c r="V139" i="6"/>
  <c r="Y139" i="6"/>
  <c r="AB139" i="6"/>
  <c r="AE139" i="6"/>
  <c r="AH139" i="6"/>
  <c r="AK139" i="6"/>
  <c r="D140" i="6"/>
  <c r="G140" i="6"/>
  <c r="J140" i="6"/>
  <c r="M140" i="6"/>
  <c r="P140" i="6"/>
  <c r="S140" i="6"/>
  <c r="V140" i="6"/>
  <c r="Y140" i="6"/>
  <c r="AB140" i="6"/>
  <c r="AE140" i="6"/>
  <c r="AH140" i="6"/>
  <c r="AK140" i="6"/>
  <c r="D141" i="6"/>
  <c r="G141" i="6"/>
  <c r="J141" i="6"/>
  <c r="M141" i="6"/>
  <c r="P141" i="6"/>
  <c r="S141" i="6"/>
  <c r="V141" i="6"/>
  <c r="Y141" i="6"/>
  <c r="AB141" i="6"/>
  <c r="AE141" i="6"/>
  <c r="AH141" i="6"/>
  <c r="AK141" i="6"/>
  <c r="D142" i="6"/>
  <c r="G142" i="6"/>
  <c r="J142" i="6"/>
  <c r="M142" i="6"/>
  <c r="P142" i="6"/>
  <c r="S142" i="6"/>
  <c r="V142" i="6"/>
  <c r="Y142" i="6"/>
  <c r="AB142" i="6"/>
  <c r="AE142" i="6"/>
  <c r="AH142" i="6"/>
  <c r="AK142" i="6"/>
  <c r="D143" i="6"/>
  <c r="G143" i="6"/>
  <c r="J143" i="6"/>
  <c r="M143" i="6"/>
  <c r="P143" i="6"/>
  <c r="S143" i="6"/>
  <c r="V143" i="6"/>
  <c r="Y143" i="6"/>
  <c r="AB143" i="6"/>
  <c r="AE143" i="6"/>
  <c r="AH143" i="6"/>
  <c r="AK143" i="6"/>
  <c r="D144" i="6"/>
  <c r="G144" i="6"/>
  <c r="J144" i="6"/>
  <c r="M144" i="6"/>
  <c r="P144" i="6"/>
  <c r="S144" i="6"/>
  <c r="V144" i="6"/>
  <c r="Y144" i="6"/>
  <c r="AB144" i="6"/>
  <c r="AE144" i="6"/>
  <c r="AH144" i="6"/>
  <c r="AK144" i="6"/>
  <c r="D145" i="6"/>
  <c r="G145" i="6"/>
  <c r="J145" i="6"/>
  <c r="M145" i="6"/>
  <c r="P145" i="6"/>
  <c r="S145" i="6"/>
  <c r="V145" i="6"/>
  <c r="Y145" i="6"/>
  <c r="AB145" i="6"/>
  <c r="AE145" i="6"/>
  <c r="AH145" i="6"/>
  <c r="AK145" i="6"/>
  <c r="D146" i="6"/>
  <c r="G146" i="6"/>
  <c r="J146" i="6"/>
  <c r="M146" i="6"/>
  <c r="P146" i="6"/>
  <c r="S146" i="6"/>
  <c r="V146" i="6"/>
  <c r="Y146" i="6"/>
  <c r="AB146" i="6"/>
  <c r="AE146" i="6"/>
  <c r="AH146" i="6"/>
  <c r="AK146" i="6"/>
  <c r="D147" i="6"/>
  <c r="G147" i="6"/>
  <c r="J147" i="6"/>
  <c r="M147" i="6"/>
  <c r="P147" i="6"/>
  <c r="S147" i="6"/>
  <c r="V147" i="6"/>
  <c r="Y147" i="6"/>
  <c r="AB147" i="6"/>
  <c r="AE147" i="6"/>
  <c r="AH147" i="6"/>
  <c r="AK147" i="6"/>
  <c r="D148" i="6"/>
  <c r="J148" i="6"/>
  <c r="M148" i="6"/>
  <c r="P148" i="6"/>
  <c r="P152" i="6" s="1"/>
  <c r="S148" i="6"/>
  <c r="V148" i="6"/>
  <c r="Y148" i="6"/>
  <c r="AB148" i="6"/>
  <c r="AE148" i="6"/>
  <c r="AH148" i="6"/>
  <c r="AK148" i="6"/>
  <c r="D149" i="6"/>
  <c r="D152" i="6" s="1"/>
  <c r="J149" i="6"/>
  <c r="M149" i="6"/>
  <c r="P149" i="6"/>
  <c r="S149" i="6"/>
  <c r="V149" i="6"/>
  <c r="Y149" i="6"/>
  <c r="AB149" i="6"/>
  <c r="AB152" i="6" s="1"/>
  <c r="AE149" i="6"/>
  <c r="AE152" i="6" s="1"/>
  <c r="AH149" i="6"/>
  <c r="AK149" i="6"/>
  <c r="D150" i="6"/>
  <c r="J150" i="6"/>
  <c r="P150" i="6"/>
  <c r="V150" i="6"/>
  <c r="Y150" i="6"/>
  <c r="AE150" i="6"/>
  <c r="AK150" i="6"/>
  <c r="G152" i="6"/>
  <c r="S152" i="6"/>
  <c r="V152" i="6"/>
  <c r="D159" i="6"/>
  <c r="G159" i="6"/>
  <c r="G191" i="6" s="1"/>
  <c r="J159" i="6"/>
  <c r="J191" i="6" s="1"/>
  <c r="M159" i="6"/>
  <c r="P159" i="6"/>
  <c r="S159" i="6"/>
  <c r="V159" i="6"/>
  <c r="V191" i="6" s="1"/>
  <c r="Y159" i="6"/>
  <c r="AB159" i="6"/>
  <c r="AE159" i="6"/>
  <c r="AE191" i="6" s="1"/>
  <c r="AH159" i="6"/>
  <c r="AH191" i="6" s="1"/>
  <c r="AK159" i="6"/>
  <c r="D160" i="6"/>
  <c r="G160" i="6"/>
  <c r="J160" i="6"/>
  <c r="M160" i="6"/>
  <c r="P160" i="6"/>
  <c r="S160" i="6"/>
  <c r="V160" i="6"/>
  <c r="Y160" i="6"/>
  <c r="AB160" i="6"/>
  <c r="AE160" i="6"/>
  <c r="AH160" i="6"/>
  <c r="AK160" i="6"/>
  <c r="D161" i="6"/>
  <c r="G161" i="6"/>
  <c r="J161" i="6"/>
  <c r="M161" i="6"/>
  <c r="P161" i="6"/>
  <c r="S161" i="6"/>
  <c r="V161" i="6"/>
  <c r="Y161" i="6"/>
  <c r="AB161" i="6"/>
  <c r="AE161" i="6"/>
  <c r="AH161" i="6"/>
  <c r="AK161" i="6"/>
  <c r="D162" i="6"/>
  <c r="G162" i="6"/>
  <c r="J162" i="6"/>
  <c r="M162" i="6"/>
  <c r="P162" i="6"/>
  <c r="S162" i="6"/>
  <c r="V162" i="6"/>
  <c r="Y162" i="6"/>
  <c r="AB162" i="6"/>
  <c r="AE162" i="6"/>
  <c r="AH162" i="6"/>
  <c r="AK162" i="6"/>
  <c r="D163" i="6"/>
  <c r="G163" i="6"/>
  <c r="J163" i="6"/>
  <c r="M163" i="6"/>
  <c r="P163" i="6"/>
  <c r="S163" i="6"/>
  <c r="V163" i="6"/>
  <c r="Y163" i="6"/>
  <c r="AB163" i="6"/>
  <c r="AE163" i="6"/>
  <c r="AH163" i="6"/>
  <c r="AK163" i="6"/>
  <c r="D164" i="6"/>
  <c r="G164" i="6"/>
  <c r="J164" i="6"/>
  <c r="M164" i="6"/>
  <c r="P164" i="6"/>
  <c r="S164" i="6"/>
  <c r="V164" i="6"/>
  <c r="Y164" i="6"/>
  <c r="AB164" i="6"/>
  <c r="AE164" i="6"/>
  <c r="AH164" i="6"/>
  <c r="AK164" i="6"/>
  <c r="D165" i="6"/>
  <c r="G165" i="6"/>
  <c r="J165" i="6"/>
  <c r="M165" i="6"/>
  <c r="P165" i="6"/>
  <c r="S165" i="6"/>
  <c r="V165" i="6"/>
  <c r="Y165" i="6"/>
  <c r="AB165" i="6"/>
  <c r="AE165" i="6"/>
  <c r="AH165" i="6"/>
  <c r="AK165" i="6"/>
  <c r="D166" i="6"/>
  <c r="G166" i="6"/>
  <c r="J166" i="6"/>
  <c r="M166" i="6"/>
  <c r="P166" i="6"/>
  <c r="S166" i="6"/>
  <c r="V166" i="6"/>
  <c r="Y166" i="6"/>
  <c r="AB166" i="6"/>
  <c r="AE166" i="6"/>
  <c r="AH166" i="6"/>
  <c r="AK166" i="6"/>
  <c r="D167" i="6"/>
  <c r="G167" i="6"/>
  <c r="J167" i="6"/>
  <c r="M167" i="6"/>
  <c r="P167" i="6"/>
  <c r="S167" i="6"/>
  <c r="V167" i="6"/>
  <c r="Y167" i="6"/>
  <c r="AB167" i="6"/>
  <c r="AE167" i="6"/>
  <c r="AH167" i="6"/>
  <c r="AK167" i="6"/>
  <c r="D168" i="6"/>
  <c r="G168" i="6"/>
  <c r="J168" i="6"/>
  <c r="M168" i="6"/>
  <c r="P168" i="6"/>
  <c r="S168" i="6"/>
  <c r="V168" i="6"/>
  <c r="Y168" i="6"/>
  <c r="AB168" i="6"/>
  <c r="AE168" i="6"/>
  <c r="AH168" i="6"/>
  <c r="AK168" i="6"/>
  <c r="D169" i="6"/>
  <c r="G169" i="6"/>
  <c r="J169" i="6"/>
  <c r="M169" i="6"/>
  <c r="P169" i="6"/>
  <c r="S169" i="6"/>
  <c r="V169" i="6"/>
  <c r="Y169" i="6"/>
  <c r="AB169" i="6"/>
  <c r="AE169" i="6"/>
  <c r="AH169" i="6"/>
  <c r="AK169" i="6"/>
  <c r="D170" i="6"/>
  <c r="G170" i="6"/>
  <c r="J170" i="6"/>
  <c r="M170" i="6"/>
  <c r="P170" i="6"/>
  <c r="S170" i="6"/>
  <c r="V170" i="6"/>
  <c r="Y170" i="6"/>
  <c r="AB170" i="6"/>
  <c r="AE170" i="6"/>
  <c r="AH170" i="6"/>
  <c r="AK170" i="6"/>
  <c r="D171" i="6"/>
  <c r="G171" i="6"/>
  <c r="J171" i="6"/>
  <c r="M171" i="6"/>
  <c r="P171" i="6"/>
  <c r="S171" i="6"/>
  <c r="V171" i="6"/>
  <c r="Y171" i="6"/>
  <c r="AB171" i="6"/>
  <c r="AE171" i="6"/>
  <c r="AH171" i="6"/>
  <c r="AK171" i="6"/>
  <c r="D172" i="6"/>
  <c r="G172" i="6"/>
  <c r="J172" i="6"/>
  <c r="M172" i="6"/>
  <c r="P172" i="6"/>
  <c r="S172" i="6"/>
  <c r="V172" i="6"/>
  <c r="Y172" i="6"/>
  <c r="AB172" i="6"/>
  <c r="AE172" i="6"/>
  <c r="AH172" i="6"/>
  <c r="AK172" i="6"/>
  <c r="D173" i="6"/>
  <c r="G173" i="6"/>
  <c r="J173" i="6"/>
  <c r="M173" i="6"/>
  <c r="P173" i="6"/>
  <c r="S173" i="6"/>
  <c r="V173" i="6"/>
  <c r="Y173" i="6"/>
  <c r="AB173" i="6"/>
  <c r="AE173" i="6"/>
  <c r="AH173" i="6"/>
  <c r="AK173" i="6"/>
  <c r="D174" i="6"/>
  <c r="G174" i="6"/>
  <c r="J174" i="6"/>
  <c r="M174" i="6"/>
  <c r="P174" i="6"/>
  <c r="S174" i="6"/>
  <c r="V174" i="6"/>
  <c r="Y174" i="6"/>
  <c r="AB174" i="6"/>
  <c r="AE174" i="6"/>
  <c r="AH174" i="6"/>
  <c r="AK174" i="6"/>
  <c r="D175" i="6"/>
  <c r="G175" i="6"/>
  <c r="J175" i="6"/>
  <c r="M175" i="6"/>
  <c r="P175" i="6"/>
  <c r="S175" i="6"/>
  <c r="V175" i="6"/>
  <c r="Y175" i="6"/>
  <c r="AB175" i="6"/>
  <c r="AE175" i="6"/>
  <c r="AH175" i="6"/>
  <c r="AK175" i="6"/>
  <c r="D176" i="6"/>
  <c r="G176" i="6"/>
  <c r="J176" i="6"/>
  <c r="M176" i="6"/>
  <c r="P176" i="6"/>
  <c r="S176" i="6"/>
  <c r="V176" i="6"/>
  <c r="Y176" i="6"/>
  <c r="AB176" i="6"/>
  <c r="AE176" i="6"/>
  <c r="AH176" i="6"/>
  <c r="AK176" i="6"/>
  <c r="D177" i="6"/>
  <c r="G177" i="6"/>
  <c r="J177" i="6"/>
  <c r="M177" i="6"/>
  <c r="P177" i="6"/>
  <c r="S177" i="6"/>
  <c r="V177" i="6"/>
  <c r="Y177" i="6"/>
  <c r="AB177" i="6"/>
  <c r="AE177" i="6"/>
  <c r="AH177" i="6"/>
  <c r="AK177" i="6"/>
  <c r="D178" i="6"/>
  <c r="G178" i="6"/>
  <c r="J178" i="6"/>
  <c r="M178" i="6"/>
  <c r="P178" i="6"/>
  <c r="S178" i="6"/>
  <c r="V178" i="6"/>
  <c r="Y178" i="6"/>
  <c r="AB178" i="6"/>
  <c r="AE178" i="6"/>
  <c r="AH178" i="6"/>
  <c r="AK178" i="6"/>
  <c r="D179" i="6"/>
  <c r="G179" i="6"/>
  <c r="J179" i="6"/>
  <c r="M179" i="6"/>
  <c r="P179" i="6"/>
  <c r="S179" i="6"/>
  <c r="V179" i="6"/>
  <c r="Y179" i="6"/>
  <c r="AB179" i="6"/>
  <c r="AE179" i="6"/>
  <c r="AH179" i="6"/>
  <c r="AK179" i="6"/>
  <c r="D180" i="6"/>
  <c r="G180" i="6"/>
  <c r="J180" i="6"/>
  <c r="M180" i="6"/>
  <c r="P180" i="6"/>
  <c r="S180" i="6"/>
  <c r="V180" i="6"/>
  <c r="Y180" i="6"/>
  <c r="AB180" i="6"/>
  <c r="AE180" i="6"/>
  <c r="AH180" i="6"/>
  <c r="AK180" i="6"/>
  <c r="D181" i="6"/>
  <c r="G181" i="6"/>
  <c r="J181" i="6"/>
  <c r="M181" i="6"/>
  <c r="P181" i="6"/>
  <c r="S181" i="6"/>
  <c r="V181" i="6"/>
  <c r="Y181" i="6"/>
  <c r="AB181" i="6"/>
  <c r="AE181" i="6"/>
  <c r="AH181" i="6"/>
  <c r="AK181" i="6"/>
  <c r="D182" i="6"/>
  <c r="G182" i="6"/>
  <c r="J182" i="6"/>
  <c r="M182" i="6"/>
  <c r="P182" i="6"/>
  <c r="S182" i="6"/>
  <c r="V182" i="6"/>
  <c r="Y182" i="6"/>
  <c r="AB182" i="6"/>
  <c r="AE182" i="6"/>
  <c r="AH182" i="6"/>
  <c r="AK182" i="6"/>
  <c r="D183" i="6"/>
  <c r="G183" i="6"/>
  <c r="J183" i="6"/>
  <c r="M183" i="6"/>
  <c r="P183" i="6"/>
  <c r="S183" i="6"/>
  <c r="V183" i="6"/>
  <c r="Y183" i="6"/>
  <c r="AB183" i="6"/>
  <c r="AE183" i="6"/>
  <c r="AH183" i="6"/>
  <c r="AK183" i="6"/>
  <c r="D184" i="6"/>
  <c r="G184" i="6"/>
  <c r="J184" i="6"/>
  <c r="M184" i="6"/>
  <c r="P184" i="6"/>
  <c r="S184" i="6"/>
  <c r="V184" i="6"/>
  <c r="Y184" i="6"/>
  <c r="AB184" i="6"/>
  <c r="AE184" i="6"/>
  <c r="AH184" i="6"/>
  <c r="AK184" i="6"/>
  <c r="D185" i="6"/>
  <c r="G185" i="6"/>
  <c r="J185" i="6"/>
  <c r="M185" i="6"/>
  <c r="P185" i="6"/>
  <c r="S185" i="6"/>
  <c r="V185" i="6"/>
  <c r="Y185" i="6"/>
  <c r="AB185" i="6"/>
  <c r="AE185" i="6"/>
  <c r="AH185" i="6"/>
  <c r="AK185" i="6"/>
  <c r="D186" i="6"/>
  <c r="G186" i="6"/>
  <c r="J186" i="6"/>
  <c r="M186" i="6"/>
  <c r="P186" i="6"/>
  <c r="S186" i="6"/>
  <c r="V186" i="6"/>
  <c r="Y186" i="6"/>
  <c r="AB186" i="6"/>
  <c r="AE186" i="6"/>
  <c r="AH186" i="6"/>
  <c r="AK186" i="6"/>
  <c r="D187" i="6"/>
  <c r="G187" i="6"/>
  <c r="J187" i="6"/>
  <c r="M187" i="6"/>
  <c r="P187" i="6"/>
  <c r="S187" i="6"/>
  <c r="V187" i="6"/>
  <c r="Y187" i="6"/>
  <c r="AB187" i="6"/>
  <c r="AE187" i="6"/>
  <c r="AH187" i="6"/>
  <c r="AK187" i="6"/>
  <c r="D188" i="6"/>
  <c r="J188" i="6"/>
  <c r="M188" i="6"/>
  <c r="P188" i="6"/>
  <c r="S188" i="6"/>
  <c r="V188" i="6"/>
  <c r="Y188" i="6"/>
  <c r="Y191" i="6" s="1"/>
  <c r="AB188" i="6"/>
  <c r="AE188" i="6"/>
  <c r="AH188" i="6"/>
  <c r="AK188" i="6"/>
  <c r="D189" i="6"/>
  <c r="J189" i="6"/>
  <c r="V189" i="6"/>
  <c r="Y189" i="6"/>
  <c r="AE189" i="6"/>
  <c r="AK189" i="6"/>
  <c r="AK191" i="6" s="1"/>
  <c r="D191" i="6"/>
  <c r="M191" i="6"/>
  <c r="P191" i="6"/>
  <c r="S191" i="6"/>
  <c r="AB191" i="6"/>
  <c r="D197" i="6"/>
  <c r="D229" i="6" s="1"/>
  <c r="G197" i="6"/>
  <c r="G229" i="6" s="1"/>
  <c r="J197" i="6"/>
  <c r="M197" i="6"/>
  <c r="M229" i="6" s="1"/>
  <c r="P197" i="6"/>
  <c r="P229" i="6" s="1"/>
  <c r="S197" i="6"/>
  <c r="V197" i="6"/>
  <c r="Y197" i="6"/>
  <c r="AB197" i="6"/>
  <c r="AB229" i="6" s="1"/>
  <c r="AE197" i="6"/>
  <c r="AE229" i="6" s="1"/>
  <c r="AH197" i="6"/>
  <c r="AK197" i="6"/>
  <c r="AK229" i="6" s="1"/>
  <c r="D198" i="6"/>
  <c r="G198" i="6"/>
  <c r="J198" i="6"/>
  <c r="M198" i="6"/>
  <c r="P198" i="6"/>
  <c r="S198" i="6"/>
  <c r="S229" i="6" s="1"/>
  <c r="V198" i="6"/>
  <c r="Y198" i="6"/>
  <c r="AB198" i="6"/>
  <c r="AE198" i="6"/>
  <c r="AH198" i="6"/>
  <c r="AK198" i="6"/>
  <c r="D199" i="6"/>
  <c r="G199" i="6"/>
  <c r="J199" i="6"/>
  <c r="M199" i="6"/>
  <c r="P199" i="6"/>
  <c r="S199" i="6"/>
  <c r="V199" i="6"/>
  <c r="Y199" i="6"/>
  <c r="AB199" i="6"/>
  <c r="AE199" i="6"/>
  <c r="AH199" i="6"/>
  <c r="AK199" i="6"/>
  <c r="D200" i="6"/>
  <c r="G200" i="6"/>
  <c r="J200" i="6"/>
  <c r="M200" i="6"/>
  <c r="P200" i="6"/>
  <c r="S200" i="6"/>
  <c r="V200" i="6"/>
  <c r="Y200" i="6"/>
  <c r="AB200" i="6"/>
  <c r="AE200" i="6"/>
  <c r="AH200" i="6"/>
  <c r="AK200" i="6"/>
  <c r="D201" i="6"/>
  <c r="G201" i="6"/>
  <c r="J201" i="6"/>
  <c r="M201" i="6"/>
  <c r="P201" i="6"/>
  <c r="S201" i="6"/>
  <c r="V201" i="6"/>
  <c r="Y201" i="6"/>
  <c r="AB201" i="6"/>
  <c r="AE201" i="6"/>
  <c r="AH201" i="6"/>
  <c r="AK201" i="6"/>
  <c r="D202" i="6"/>
  <c r="G202" i="6"/>
  <c r="J202" i="6"/>
  <c r="M202" i="6"/>
  <c r="P202" i="6"/>
  <c r="S202" i="6"/>
  <c r="V202" i="6"/>
  <c r="Y202" i="6"/>
  <c r="AB202" i="6"/>
  <c r="AE202" i="6"/>
  <c r="AH202" i="6"/>
  <c r="AK202" i="6"/>
  <c r="D203" i="6"/>
  <c r="G203" i="6"/>
  <c r="J203" i="6"/>
  <c r="M203" i="6"/>
  <c r="P203" i="6"/>
  <c r="S203" i="6"/>
  <c r="V203" i="6"/>
  <c r="Y203" i="6"/>
  <c r="AB203" i="6"/>
  <c r="AE203" i="6"/>
  <c r="AH203" i="6"/>
  <c r="AK203" i="6"/>
  <c r="D204" i="6"/>
  <c r="G204" i="6"/>
  <c r="J204" i="6"/>
  <c r="M204" i="6"/>
  <c r="P204" i="6"/>
  <c r="S204" i="6"/>
  <c r="V204" i="6"/>
  <c r="Y204" i="6"/>
  <c r="AB204" i="6"/>
  <c r="AE204" i="6"/>
  <c r="AH204" i="6"/>
  <c r="AK204" i="6"/>
  <c r="D205" i="6"/>
  <c r="G205" i="6"/>
  <c r="J205" i="6"/>
  <c r="M205" i="6"/>
  <c r="P205" i="6"/>
  <c r="S205" i="6"/>
  <c r="V205" i="6"/>
  <c r="Y205" i="6"/>
  <c r="AB205" i="6"/>
  <c r="AE205" i="6"/>
  <c r="AH205" i="6"/>
  <c r="AK205" i="6"/>
  <c r="D206" i="6"/>
  <c r="G206" i="6"/>
  <c r="J206" i="6"/>
  <c r="M206" i="6"/>
  <c r="P206" i="6"/>
  <c r="S206" i="6"/>
  <c r="V206" i="6"/>
  <c r="Y206" i="6"/>
  <c r="AB206" i="6"/>
  <c r="AE206" i="6"/>
  <c r="AH206" i="6"/>
  <c r="AK206" i="6"/>
  <c r="D207" i="6"/>
  <c r="G207" i="6"/>
  <c r="J207" i="6"/>
  <c r="M207" i="6"/>
  <c r="P207" i="6"/>
  <c r="S207" i="6"/>
  <c r="V207" i="6"/>
  <c r="AB207" i="6"/>
  <c r="AE207" i="6"/>
  <c r="AH207" i="6"/>
  <c r="AH229" i="6" s="1"/>
  <c r="AK207" i="6"/>
  <c r="D208" i="6"/>
  <c r="G208" i="6"/>
  <c r="J208" i="6"/>
  <c r="M208" i="6"/>
  <c r="P208" i="6"/>
  <c r="S208" i="6"/>
  <c r="Y208" i="6"/>
  <c r="AB208" i="6"/>
  <c r="AE208" i="6"/>
  <c r="AH208" i="6"/>
  <c r="AK208" i="6"/>
  <c r="D209" i="6"/>
  <c r="G209" i="6"/>
  <c r="J209" i="6"/>
  <c r="M209" i="6"/>
  <c r="P209" i="6"/>
  <c r="S209" i="6"/>
  <c r="V209" i="6"/>
  <c r="V229" i="6" s="1"/>
  <c r="Y209" i="6"/>
  <c r="AB209" i="6"/>
  <c r="AE209" i="6"/>
  <c r="AH209" i="6"/>
  <c r="AK209" i="6"/>
  <c r="D210" i="6"/>
  <c r="G210" i="6"/>
  <c r="J210" i="6"/>
  <c r="M210" i="6"/>
  <c r="P210" i="6"/>
  <c r="S210" i="6"/>
  <c r="V210" i="6"/>
  <c r="Y210" i="6"/>
  <c r="AB210" i="6"/>
  <c r="AE210" i="6"/>
  <c r="AH210" i="6"/>
  <c r="AK210" i="6"/>
  <c r="D211" i="6"/>
  <c r="G211" i="6"/>
  <c r="J211" i="6"/>
  <c r="M211" i="6"/>
  <c r="P211" i="6"/>
  <c r="S211" i="6"/>
  <c r="V211" i="6"/>
  <c r="Y211" i="6"/>
  <c r="AB211" i="6"/>
  <c r="AE211" i="6"/>
  <c r="AH211" i="6"/>
  <c r="AK211" i="6"/>
  <c r="D212" i="6"/>
  <c r="G212" i="6"/>
  <c r="J212" i="6"/>
  <c r="M212" i="6"/>
  <c r="P212" i="6"/>
  <c r="S212" i="6"/>
  <c r="V212" i="6"/>
  <c r="Y212" i="6"/>
  <c r="AB212" i="6"/>
  <c r="AE212" i="6"/>
  <c r="AH212" i="6"/>
  <c r="AK212" i="6"/>
  <c r="D213" i="6"/>
  <c r="G213" i="6"/>
  <c r="J213" i="6"/>
  <c r="M213" i="6"/>
  <c r="P213" i="6"/>
  <c r="S213" i="6"/>
  <c r="V213" i="6"/>
  <c r="Y213" i="6"/>
  <c r="AB213" i="6"/>
  <c r="AE213" i="6"/>
  <c r="AH213" i="6"/>
  <c r="AK213" i="6"/>
  <c r="D214" i="6"/>
  <c r="G214" i="6"/>
  <c r="J214" i="6"/>
  <c r="M214" i="6"/>
  <c r="P214" i="6"/>
  <c r="S214" i="6"/>
  <c r="V214" i="6"/>
  <c r="Y214" i="6"/>
  <c r="AB214" i="6"/>
  <c r="AE214" i="6"/>
  <c r="AH214" i="6"/>
  <c r="AK214" i="6"/>
  <c r="D215" i="6"/>
  <c r="G215" i="6"/>
  <c r="J215" i="6"/>
  <c r="M215" i="6"/>
  <c r="P215" i="6"/>
  <c r="S215" i="6"/>
  <c r="V215" i="6"/>
  <c r="Y215" i="6"/>
  <c r="AB215" i="6"/>
  <c r="AE215" i="6"/>
  <c r="AH215" i="6"/>
  <c r="AK215" i="6"/>
  <c r="D216" i="6"/>
  <c r="G216" i="6"/>
  <c r="J216" i="6"/>
  <c r="M216" i="6"/>
  <c r="P216" i="6"/>
  <c r="S216" i="6"/>
  <c r="V216" i="6"/>
  <c r="Y216" i="6"/>
  <c r="AB216" i="6"/>
  <c r="AE216" i="6"/>
  <c r="AH216" i="6"/>
  <c r="AK216" i="6"/>
  <c r="D217" i="6"/>
  <c r="G217" i="6"/>
  <c r="J217" i="6"/>
  <c r="M217" i="6"/>
  <c r="P217" i="6"/>
  <c r="S217" i="6"/>
  <c r="V217" i="6"/>
  <c r="Y217" i="6"/>
  <c r="AB217" i="6"/>
  <c r="AE217" i="6"/>
  <c r="AH217" i="6"/>
  <c r="AK217" i="6"/>
  <c r="D218" i="6"/>
  <c r="G218" i="6"/>
  <c r="J218" i="6"/>
  <c r="M218" i="6"/>
  <c r="P218" i="6"/>
  <c r="S218" i="6"/>
  <c r="V218" i="6"/>
  <c r="Y218" i="6"/>
  <c r="AB218" i="6"/>
  <c r="AE218" i="6"/>
  <c r="AH218" i="6"/>
  <c r="AK218" i="6"/>
  <c r="D219" i="6"/>
  <c r="G219" i="6"/>
  <c r="J219" i="6"/>
  <c r="M219" i="6"/>
  <c r="P219" i="6"/>
  <c r="S219" i="6"/>
  <c r="V219" i="6"/>
  <c r="Y219" i="6"/>
  <c r="AB219" i="6"/>
  <c r="AE219" i="6"/>
  <c r="AH219" i="6"/>
  <c r="AK219" i="6"/>
  <c r="D220" i="6"/>
  <c r="G220" i="6"/>
  <c r="J220" i="6"/>
  <c r="M220" i="6"/>
  <c r="P220" i="6"/>
  <c r="S220" i="6"/>
  <c r="V220" i="6"/>
  <c r="Y220" i="6"/>
  <c r="AB220" i="6"/>
  <c r="AE220" i="6"/>
  <c r="AH220" i="6"/>
  <c r="AK220" i="6"/>
  <c r="D221" i="6"/>
  <c r="G221" i="6"/>
  <c r="J221" i="6"/>
  <c r="M221" i="6"/>
  <c r="P221" i="6"/>
  <c r="S221" i="6"/>
  <c r="V221" i="6"/>
  <c r="Y221" i="6"/>
  <c r="AB221" i="6"/>
  <c r="AE221" i="6"/>
  <c r="AH221" i="6"/>
  <c r="AK221" i="6"/>
  <c r="D222" i="6"/>
  <c r="G222" i="6"/>
  <c r="J222" i="6"/>
  <c r="M222" i="6"/>
  <c r="P222" i="6"/>
  <c r="S222" i="6"/>
  <c r="V222" i="6"/>
  <c r="Y222" i="6"/>
  <c r="AB222" i="6"/>
  <c r="AE222" i="6"/>
  <c r="AH222" i="6"/>
  <c r="AK222" i="6"/>
  <c r="D223" i="6"/>
  <c r="G223" i="6"/>
  <c r="J223" i="6"/>
  <c r="M223" i="6"/>
  <c r="P223" i="6"/>
  <c r="S223" i="6"/>
  <c r="V223" i="6"/>
  <c r="Y223" i="6"/>
  <c r="AB223" i="6"/>
  <c r="AE223" i="6"/>
  <c r="AH223" i="6"/>
  <c r="AK223" i="6"/>
  <c r="D224" i="6"/>
  <c r="G224" i="6"/>
  <c r="J224" i="6"/>
  <c r="M224" i="6"/>
  <c r="P224" i="6"/>
  <c r="S224" i="6"/>
  <c r="V224" i="6"/>
  <c r="Y224" i="6"/>
  <c r="AB224" i="6"/>
  <c r="AE224" i="6"/>
  <c r="AH224" i="6"/>
  <c r="AK224" i="6"/>
  <c r="D225" i="6"/>
  <c r="J225" i="6"/>
  <c r="M225" i="6"/>
  <c r="P225" i="6"/>
  <c r="S225" i="6"/>
  <c r="V225" i="6"/>
  <c r="Y225" i="6"/>
  <c r="AB225" i="6"/>
  <c r="AE225" i="6"/>
  <c r="AH225" i="6"/>
  <c r="AK225" i="6"/>
  <c r="D226" i="6"/>
  <c r="J226" i="6"/>
  <c r="M226" i="6"/>
  <c r="P226" i="6"/>
  <c r="S226" i="6"/>
  <c r="V226" i="6"/>
  <c r="Y226" i="6"/>
  <c r="AB226" i="6"/>
  <c r="AE226" i="6"/>
  <c r="AH226" i="6"/>
  <c r="AK226" i="6"/>
  <c r="D227" i="6"/>
  <c r="J227" i="6"/>
  <c r="V227" i="6"/>
  <c r="Y227" i="6"/>
  <c r="AE227" i="6"/>
  <c r="AK227" i="6"/>
  <c r="J229" i="6"/>
  <c r="Y229" i="6"/>
  <c r="D236" i="6"/>
  <c r="G236" i="6"/>
  <c r="G268" i="6" s="1"/>
  <c r="J236" i="6"/>
  <c r="J268" i="6" s="1"/>
  <c r="M236" i="6"/>
  <c r="M268" i="6" s="1"/>
  <c r="P236" i="6"/>
  <c r="S236" i="6"/>
  <c r="V236" i="6"/>
  <c r="V268" i="6" s="1"/>
  <c r="Y236" i="6"/>
  <c r="AB236" i="6"/>
  <c r="AE236" i="6"/>
  <c r="AE268" i="6" s="1"/>
  <c r="AH236" i="6"/>
  <c r="AH268" i="6" s="1"/>
  <c r="AK236" i="6"/>
  <c r="AK268" i="6" s="1"/>
  <c r="D237" i="6"/>
  <c r="G237" i="6"/>
  <c r="J237" i="6"/>
  <c r="M237" i="6"/>
  <c r="P237" i="6"/>
  <c r="S237" i="6"/>
  <c r="V237" i="6"/>
  <c r="Y237" i="6"/>
  <c r="Y268" i="6" s="1"/>
  <c r="AB237" i="6"/>
  <c r="AE237" i="6"/>
  <c r="AH237" i="6"/>
  <c r="AK237" i="6"/>
  <c r="D238" i="6"/>
  <c r="G238" i="6"/>
  <c r="J238" i="6"/>
  <c r="M238" i="6"/>
  <c r="P238" i="6"/>
  <c r="S238" i="6"/>
  <c r="V238" i="6"/>
  <c r="Y238" i="6"/>
  <c r="AB238" i="6"/>
  <c r="AE238" i="6"/>
  <c r="AH238" i="6"/>
  <c r="AK238" i="6"/>
  <c r="D239" i="6"/>
  <c r="G239" i="6"/>
  <c r="J239" i="6"/>
  <c r="M239" i="6"/>
  <c r="P239" i="6"/>
  <c r="S239" i="6"/>
  <c r="V239" i="6"/>
  <c r="Y239" i="6"/>
  <c r="AB239" i="6"/>
  <c r="AE239" i="6"/>
  <c r="AH239" i="6"/>
  <c r="AK239" i="6"/>
  <c r="D240" i="6"/>
  <c r="G240" i="6"/>
  <c r="J240" i="6"/>
  <c r="M240" i="6"/>
  <c r="P240" i="6"/>
  <c r="S240" i="6"/>
  <c r="V240" i="6"/>
  <c r="Y240" i="6"/>
  <c r="AB240" i="6"/>
  <c r="AE240" i="6"/>
  <c r="AH240" i="6"/>
  <c r="AK240" i="6"/>
  <c r="D241" i="6"/>
  <c r="G241" i="6"/>
  <c r="J241" i="6"/>
  <c r="M241" i="6"/>
  <c r="P241" i="6"/>
  <c r="S241" i="6"/>
  <c r="V241" i="6"/>
  <c r="Y241" i="6"/>
  <c r="AB241" i="6"/>
  <c r="AE241" i="6"/>
  <c r="AH241" i="6"/>
  <c r="AK241" i="6"/>
  <c r="D242" i="6"/>
  <c r="G242" i="6"/>
  <c r="J242" i="6"/>
  <c r="M242" i="6"/>
  <c r="P242" i="6"/>
  <c r="S242" i="6"/>
  <c r="V242" i="6"/>
  <c r="Y242" i="6"/>
  <c r="AB242" i="6"/>
  <c r="AE242" i="6"/>
  <c r="AH242" i="6"/>
  <c r="AK242" i="6"/>
  <c r="D243" i="6"/>
  <c r="G243" i="6"/>
  <c r="J243" i="6"/>
  <c r="M243" i="6"/>
  <c r="P243" i="6"/>
  <c r="S243" i="6"/>
  <c r="V243" i="6"/>
  <c r="Y243" i="6"/>
  <c r="AB243" i="6"/>
  <c r="AE243" i="6"/>
  <c r="AH243" i="6"/>
  <c r="AK243" i="6"/>
  <c r="D244" i="6"/>
  <c r="G244" i="6"/>
  <c r="J244" i="6"/>
  <c r="M244" i="6"/>
  <c r="P244" i="6"/>
  <c r="S244" i="6"/>
  <c r="V244" i="6"/>
  <c r="Y244" i="6"/>
  <c r="AB244" i="6"/>
  <c r="AE244" i="6"/>
  <c r="AH244" i="6"/>
  <c r="AK244" i="6"/>
  <c r="D245" i="6"/>
  <c r="G245" i="6"/>
  <c r="J245" i="6"/>
  <c r="M245" i="6"/>
  <c r="P245" i="6"/>
  <c r="S245" i="6"/>
  <c r="V245" i="6"/>
  <c r="Y245" i="6"/>
  <c r="AB245" i="6"/>
  <c r="AE245" i="6"/>
  <c r="AH245" i="6"/>
  <c r="AK245" i="6"/>
  <c r="D246" i="6"/>
  <c r="G246" i="6"/>
  <c r="J246" i="6"/>
  <c r="M246" i="6"/>
  <c r="P246" i="6"/>
  <c r="S246" i="6"/>
  <c r="V246" i="6"/>
  <c r="Y246" i="6"/>
  <c r="AB246" i="6"/>
  <c r="AE246" i="6"/>
  <c r="AH246" i="6"/>
  <c r="AK246" i="6"/>
  <c r="D247" i="6"/>
  <c r="G247" i="6"/>
  <c r="J247" i="6"/>
  <c r="M247" i="6"/>
  <c r="P247" i="6"/>
  <c r="S247" i="6"/>
  <c r="V247" i="6"/>
  <c r="Y247" i="6"/>
  <c r="AB247" i="6"/>
  <c r="AE247" i="6"/>
  <c r="AH247" i="6"/>
  <c r="AK247" i="6"/>
  <c r="D248" i="6"/>
  <c r="G248" i="6"/>
  <c r="J248" i="6"/>
  <c r="M248" i="6"/>
  <c r="P248" i="6"/>
  <c r="S248" i="6"/>
  <c r="V248" i="6"/>
  <c r="Y248" i="6"/>
  <c r="AB248" i="6"/>
  <c r="AE248" i="6"/>
  <c r="AH248" i="6"/>
  <c r="AK248" i="6"/>
  <c r="D249" i="6"/>
  <c r="G249" i="6"/>
  <c r="J249" i="6"/>
  <c r="M249" i="6"/>
  <c r="P249" i="6"/>
  <c r="S249" i="6"/>
  <c r="V249" i="6"/>
  <c r="Y249" i="6"/>
  <c r="AB249" i="6"/>
  <c r="AE249" i="6"/>
  <c r="AH249" i="6"/>
  <c r="AK249" i="6"/>
  <c r="D250" i="6"/>
  <c r="G250" i="6"/>
  <c r="J250" i="6"/>
  <c r="M250" i="6"/>
  <c r="P250" i="6"/>
  <c r="S250" i="6"/>
  <c r="V250" i="6"/>
  <c r="Y250" i="6"/>
  <c r="AB250" i="6"/>
  <c r="AE250" i="6"/>
  <c r="AH250" i="6"/>
  <c r="AK250" i="6"/>
  <c r="D251" i="6"/>
  <c r="G251" i="6"/>
  <c r="J251" i="6"/>
  <c r="M251" i="6"/>
  <c r="P251" i="6"/>
  <c r="S251" i="6"/>
  <c r="V251" i="6"/>
  <c r="Y251" i="6"/>
  <c r="AB251" i="6"/>
  <c r="AE251" i="6"/>
  <c r="AH251" i="6"/>
  <c r="AK251" i="6"/>
  <c r="D252" i="6"/>
  <c r="G252" i="6"/>
  <c r="J252" i="6"/>
  <c r="M252" i="6"/>
  <c r="P252" i="6"/>
  <c r="S252" i="6"/>
  <c r="V252" i="6"/>
  <c r="Y252" i="6"/>
  <c r="AB252" i="6"/>
  <c r="AE252" i="6"/>
  <c r="AH252" i="6"/>
  <c r="AK252" i="6"/>
  <c r="D253" i="6"/>
  <c r="G253" i="6"/>
  <c r="J253" i="6"/>
  <c r="M253" i="6"/>
  <c r="P253" i="6"/>
  <c r="S253" i="6"/>
  <c r="V253" i="6"/>
  <c r="Y253" i="6"/>
  <c r="AB253" i="6"/>
  <c r="AE253" i="6"/>
  <c r="AH253" i="6"/>
  <c r="AK253" i="6"/>
  <c r="D254" i="6"/>
  <c r="G254" i="6"/>
  <c r="J254" i="6"/>
  <c r="M254" i="6"/>
  <c r="P254" i="6"/>
  <c r="S254" i="6"/>
  <c r="V254" i="6"/>
  <c r="Y254" i="6"/>
  <c r="AB254" i="6"/>
  <c r="AE254" i="6"/>
  <c r="AH254" i="6"/>
  <c r="AK254" i="6"/>
  <c r="D255" i="6"/>
  <c r="G255" i="6"/>
  <c r="J255" i="6"/>
  <c r="M255" i="6"/>
  <c r="P255" i="6"/>
  <c r="S255" i="6"/>
  <c r="V255" i="6"/>
  <c r="Y255" i="6"/>
  <c r="AB255" i="6"/>
  <c r="AE255" i="6"/>
  <c r="AH255" i="6"/>
  <c r="AK255" i="6"/>
  <c r="D256" i="6"/>
  <c r="G256" i="6"/>
  <c r="J256" i="6"/>
  <c r="M256" i="6"/>
  <c r="P256" i="6"/>
  <c r="S256" i="6"/>
  <c r="V256" i="6"/>
  <c r="Y256" i="6"/>
  <c r="AB256" i="6"/>
  <c r="AE256" i="6"/>
  <c r="AH256" i="6"/>
  <c r="AK256" i="6"/>
  <c r="D257" i="6"/>
  <c r="G257" i="6"/>
  <c r="J257" i="6"/>
  <c r="M257" i="6"/>
  <c r="P257" i="6"/>
  <c r="S257" i="6"/>
  <c r="V257" i="6"/>
  <c r="Y257" i="6"/>
  <c r="AB257" i="6"/>
  <c r="AE257" i="6"/>
  <c r="AH257" i="6"/>
  <c r="AK257" i="6"/>
  <c r="D258" i="6"/>
  <c r="G258" i="6"/>
  <c r="J258" i="6"/>
  <c r="M258" i="6"/>
  <c r="P258" i="6"/>
  <c r="S258" i="6"/>
  <c r="V258" i="6"/>
  <c r="Y258" i="6"/>
  <c r="AB258" i="6"/>
  <c r="AE258" i="6"/>
  <c r="AH258" i="6"/>
  <c r="AK258" i="6"/>
  <c r="D259" i="6"/>
  <c r="G259" i="6"/>
  <c r="J259" i="6"/>
  <c r="M259" i="6"/>
  <c r="P259" i="6"/>
  <c r="S259" i="6"/>
  <c r="V259" i="6"/>
  <c r="Y259" i="6"/>
  <c r="AB259" i="6"/>
  <c r="AE259" i="6"/>
  <c r="AH259" i="6"/>
  <c r="AK259" i="6"/>
  <c r="D260" i="6"/>
  <c r="G260" i="6"/>
  <c r="J260" i="6"/>
  <c r="M260" i="6"/>
  <c r="P260" i="6"/>
  <c r="S260" i="6"/>
  <c r="V260" i="6"/>
  <c r="Y260" i="6"/>
  <c r="AB260" i="6"/>
  <c r="AE260" i="6"/>
  <c r="AH260" i="6"/>
  <c r="AK260" i="6"/>
  <c r="D261" i="6"/>
  <c r="G261" i="6"/>
  <c r="J261" i="6"/>
  <c r="M261" i="6"/>
  <c r="P261" i="6"/>
  <c r="S261" i="6"/>
  <c r="V261" i="6"/>
  <c r="Y261" i="6"/>
  <c r="AB261" i="6"/>
  <c r="AE261" i="6"/>
  <c r="AH261" i="6"/>
  <c r="AK261" i="6"/>
  <c r="D262" i="6"/>
  <c r="G262" i="6"/>
  <c r="J262" i="6"/>
  <c r="M262" i="6"/>
  <c r="P262" i="6"/>
  <c r="S262" i="6"/>
  <c r="V262" i="6"/>
  <c r="Y262" i="6"/>
  <c r="AB262" i="6"/>
  <c r="AE262" i="6"/>
  <c r="AH262" i="6"/>
  <c r="AK262" i="6"/>
  <c r="D263" i="6"/>
  <c r="G263" i="6"/>
  <c r="J263" i="6"/>
  <c r="M263" i="6"/>
  <c r="P263" i="6"/>
  <c r="S263" i="6"/>
  <c r="V263" i="6"/>
  <c r="Y263" i="6"/>
  <c r="AB263" i="6"/>
  <c r="AE263" i="6"/>
  <c r="AH263" i="6"/>
  <c r="AK263" i="6"/>
  <c r="D264" i="6"/>
  <c r="G264" i="6"/>
  <c r="J264" i="6"/>
  <c r="M264" i="6"/>
  <c r="P264" i="6"/>
  <c r="S264" i="6"/>
  <c r="V264" i="6"/>
  <c r="Y264" i="6"/>
  <c r="AB264" i="6"/>
  <c r="AE264" i="6"/>
  <c r="AH264" i="6"/>
  <c r="AK264" i="6"/>
  <c r="D265" i="6"/>
  <c r="J265" i="6"/>
  <c r="M265" i="6"/>
  <c r="P265" i="6"/>
  <c r="S265" i="6"/>
  <c r="V265" i="6"/>
  <c r="Y265" i="6"/>
  <c r="AB265" i="6"/>
  <c r="AB268" i="6" s="1"/>
  <c r="AE265" i="6"/>
  <c r="AH265" i="6"/>
  <c r="AK265" i="6"/>
  <c r="D266" i="6"/>
  <c r="J266" i="6"/>
  <c r="P266" i="6"/>
  <c r="V266" i="6"/>
  <c r="Y266" i="6"/>
  <c r="AE266" i="6"/>
  <c r="AK266" i="6"/>
  <c r="D268" i="6"/>
  <c r="P268" i="6"/>
  <c r="S268" i="6"/>
  <c r="D275" i="6"/>
  <c r="D307" i="6" s="1"/>
  <c r="G275" i="6"/>
  <c r="G307" i="6" s="1"/>
  <c r="J275" i="6"/>
  <c r="M275" i="6"/>
  <c r="P275" i="6"/>
  <c r="S275" i="6"/>
  <c r="S307" i="6" s="1"/>
  <c r="V275" i="6"/>
  <c r="Y275" i="6"/>
  <c r="AB275" i="6"/>
  <c r="AB307" i="6" s="1"/>
  <c r="AE275" i="6"/>
  <c r="AE307" i="6" s="1"/>
  <c r="AH275" i="6"/>
  <c r="AK275" i="6"/>
  <c r="D276" i="6"/>
  <c r="G276" i="6"/>
  <c r="J276" i="6"/>
  <c r="M276" i="6"/>
  <c r="P276" i="6"/>
  <c r="S276" i="6"/>
  <c r="V276" i="6"/>
  <c r="Y276" i="6"/>
  <c r="AB276" i="6"/>
  <c r="AE276" i="6"/>
  <c r="AH276" i="6"/>
  <c r="AK276" i="6"/>
  <c r="D277" i="6"/>
  <c r="G277" i="6"/>
  <c r="J277" i="6"/>
  <c r="M277" i="6"/>
  <c r="P277" i="6"/>
  <c r="S277" i="6"/>
  <c r="V277" i="6"/>
  <c r="Y277" i="6"/>
  <c r="AB277" i="6"/>
  <c r="AE277" i="6"/>
  <c r="AH277" i="6"/>
  <c r="AK277" i="6"/>
  <c r="D278" i="6"/>
  <c r="G278" i="6"/>
  <c r="J278" i="6"/>
  <c r="M278" i="6"/>
  <c r="P278" i="6"/>
  <c r="S278" i="6"/>
  <c r="V278" i="6"/>
  <c r="Y278" i="6"/>
  <c r="AB278" i="6"/>
  <c r="AE278" i="6"/>
  <c r="AH278" i="6"/>
  <c r="AK278" i="6"/>
  <c r="D279" i="6"/>
  <c r="G279" i="6"/>
  <c r="J279" i="6"/>
  <c r="M279" i="6"/>
  <c r="P279" i="6"/>
  <c r="S279" i="6"/>
  <c r="V279" i="6"/>
  <c r="Y279" i="6"/>
  <c r="AB279" i="6"/>
  <c r="AE279" i="6"/>
  <c r="AH279" i="6"/>
  <c r="AK279" i="6"/>
  <c r="D280" i="6"/>
  <c r="G280" i="6"/>
  <c r="J280" i="6"/>
  <c r="M280" i="6"/>
  <c r="P280" i="6"/>
  <c r="S280" i="6"/>
  <c r="V280" i="6"/>
  <c r="Y280" i="6"/>
  <c r="AB280" i="6"/>
  <c r="AE280" i="6"/>
  <c r="AH280" i="6"/>
  <c r="AK280" i="6"/>
  <c r="D281" i="6"/>
  <c r="G281" i="6"/>
  <c r="J281" i="6"/>
  <c r="M281" i="6"/>
  <c r="P281" i="6"/>
  <c r="S281" i="6"/>
  <c r="V281" i="6"/>
  <c r="Y281" i="6"/>
  <c r="AB281" i="6"/>
  <c r="AE281" i="6"/>
  <c r="AH281" i="6"/>
  <c r="AK281" i="6"/>
  <c r="D282" i="6"/>
  <c r="G282" i="6"/>
  <c r="J282" i="6"/>
  <c r="M282" i="6"/>
  <c r="P282" i="6"/>
  <c r="S282" i="6"/>
  <c r="V282" i="6"/>
  <c r="Y282" i="6"/>
  <c r="AB282" i="6"/>
  <c r="AE282" i="6"/>
  <c r="AH282" i="6"/>
  <c r="AK282" i="6"/>
  <c r="D283" i="6"/>
  <c r="G283" i="6"/>
  <c r="J283" i="6"/>
  <c r="M283" i="6"/>
  <c r="P283" i="6"/>
  <c r="S283" i="6"/>
  <c r="V283" i="6"/>
  <c r="Y283" i="6"/>
  <c r="AB283" i="6"/>
  <c r="AE283" i="6"/>
  <c r="AH283" i="6"/>
  <c r="AK283" i="6"/>
  <c r="D284" i="6"/>
  <c r="G284" i="6"/>
  <c r="J284" i="6"/>
  <c r="M284" i="6"/>
  <c r="P284" i="6"/>
  <c r="S284" i="6"/>
  <c r="V284" i="6"/>
  <c r="Y284" i="6"/>
  <c r="AB284" i="6"/>
  <c r="AE284" i="6"/>
  <c r="AH284" i="6"/>
  <c r="AK284" i="6"/>
  <c r="D285" i="6"/>
  <c r="G285" i="6"/>
  <c r="J285" i="6"/>
  <c r="M285" i="6"/>
  <c r="P285" i="6"/>
  <c r="S285" i="6"/>
  <c r="V285" i="6"/>
  <c r="Y285" i="6"/>
  <c r="AB285" i="6"/>
  <c r="AE285" i="6"/>
  <c r="AH285" i="6"/>
  <c r="AK285" i="6"/>
  <c r="D286" i="6"/>
  <c r="G286" i="6"/>
  <c r="J286" i="6"/>
  <c r="M286" i="6"/>
  <c r="P286" i="6"/>
  <c r="S286" i="6"/>
  <c r="V286" i="6"/>
  <c r="Y286" i="6"/>
  <c r="AB286" i="6"/>
  <c r="AE286" i="6"/>
  <c r="AH286" i="6"/>
  <c r="AK286" i="6"/>
  <c r="D287" i="6"/>
  <c r="G287" i="6"/>
  <c r="J287" i="6"/>
  <c r="M287" i="6"/>
  <c r="P287" i="6"/>
  <c r="S287" i="6"/>
  <c r="V287" i="6"/>
  <c r="Y287" i="6"/>
  <c r="AB287" i="6"/>
  <c r="AE287" i="6"/>
  <c r="AH287" i="6"/>
  <c r="AK287" i="6"/>
  <c r="D288" i="6"/>
  <c r="G288" i="6"/>
  <c r="J288" i="6"/>
  <c r="M288" i="6"/>
  <c r="P288" i="6"/>
  <c r="S288" i="6"/>
  <c r="V288" i="6"/>
  <c r="Y288" i="6"/>
  <c r="AB288" i="6"/>
  <c r="AE288" i="6"/>
  <c r="AH288" i="6"/>
  <c r="AK288" i="6"/>
  <c r="D289" i="6"/>
  <c r="G289" i="6"/>
  <c r="J289" i="6"/>
  <c r="M289" i="6"/>
  <c r="P289" i="6"/>
  <c r="S289" i="6"/>
  <c r="V289" i="6"/>
  <c r="Y289" i="6"/>
  <c r="AB289" i="6"/>
  <c r="AE289" i="6"/>
  <c r="AH289" i="6"/>
  <c r="AK289" i="6"/>
  <c r="D290" i="6"/>
  <c r="G290" i="6"/>
  <c r="J290" i="6"/>
  <c r="M290" i="6"/>
  <c r="P290" i="6"/>
  <c r="I137" i="11" s="1"/>
  <c r="S290" i="6"/>
  <c r="V290" i="6"/>
  <c r="Y290" i="6"/>
  <c r="AB290" i="6"/>
  <c r="AE290" i="6"/>
  <c r="AH290" i="6"/>
  <c r="AK290" i="6"/>
  <c r="D291" i="6"/>
  <c r="G291" i="6"/>
  <c r="J291" i="6"/>
  <c r="M291" i="6"/>
  <c r="P291" i="6"/>
  <c r="I138" i="11" s="1"/>
  <c r="S291" i="6"/>
  <c r="V291" i="6"/>
  <c r="Y291" i="6"/>
  <c r="AB291" i="6"/>
  <c r="AE291" i="6"/>
  <c r="AH291" i="6"/>
  <c r="AK291" i="6"/>
  <c r="D292" i="6"/>
  <c r="G292" i="6"/>
  <c r="J292" i="6"/>
  <c r="M292" i="6"/>
  <c r="P292" i="6"/>
  <c r="S292" i="6"/>
  <c r="V292" i="6"/>
  <c r="Y292" i="6"/>
  <c r="AB292" i="6"/>
  <c r="AE292" i="6"/>
  <c r="AH292" i="6"/>
  <c r="AK292" i="6"/>
  <c r="D293" i="6"/>
  <c r="G293" i="6"/>
  <c r="J293" i="6"/>
  <c r="M293" i="6"/>
  <c r="P293" i="6"/>
  <c r="S293" i="6"/>
  <c r="V293" i="6"/>
  <c r="Y293" i="6"/>
  <c r="AB293" i="6"/>
  <c r="AE293" i="6"/>
  <c r="AH293" i="6"/>
  <c r="AK293" i="6"/>
  <c r="D294" i="6"/>
  <c r="G294" i="6"/>
  <c r="J294" i="6"/>
  <c r="M294" i="6"/>
  <c r="P294" i="6"/>
  <c r="S294" i="6"/>
  <c r="V294" i="6"/>
  <c r="Y294" i="6"/>
  <c r="AB294" i="6"/>
  <c r="AE294" i="6"/>
  <c r="AH294" i="6"/>
  <c r="AK294" i="6"/>
  <c r="D295" i="6"/>
  <c r="G295" i="6"/>
  <c r="J295" i="6"/>
  <c r="M295" i="6"/>
  <c r="P295" i="6"/>
  <c r="S295" i="6"/>
  <c r="V295" i="6"/>
  <c r="Y295" i="6"/>
  <c r="AB295" i="6"/>
  <c r="AE295" i="6"/>
  <c r="AH295" i="6"/>
  <c r="AK295" i="6"/>
  <c r="D296" i="6"/>
  <c r="G296" i="6"/>
  <c r="J296" i="6"/>
  <c r="M296" i="6"/>
  <c r="P296" i="6"/>
  <c r="S296" i="6"/>
  <c r="V296" i="6"/>
  <c r="Y296" i="6"/>
  <c r="AB296" i="6"/>
  <c r="AE296" i="6"/>
  <c r="AH296" i="6"/>
  <c r="AK296" i="6"/>
  <c r="D297" i="6"/>
  <c r="G297" i="6"/>
  <c r="J297" i="6"/>
  <c r="M297" i="6"/>
  <c r="P297" i="6"/>
  <c r="S297" i="6"/>
  <c r="V297" i="6"/>
  <c r="Y297" i="6"/>
  <c r="AB297" i="6"/>
  <c r="AE297" i="6"/>
  <c r="AH297" i="6"/>
  <c r="AK297" i="6"/>
  <c r="D298" i="6"/>
  <c r="G298" i="6"/>
  <c r="J298" i="6"/>
  <c r="M298" i="6"/>
  <c r="P298" i="6"/>
  <c r="S298" i="6"/>
  <c r="V298" i="6"/>
  <c r="Y298" i="6"/>
  <c r="AB298" i="6"/>
  <c r="AE298" i="6"/>
  <c r="AH298" i="6"/>
  <c r="AK298" i="6"/>
  <c r="D299" i="6"/>
  <c r="G299" i="6"/>
  <c r="J299" i="6"/>
  <c r="M299" i="6"/>
  <c r="P299" i="6"/>
  <c r="S299" i="6"/>
  <c r="V299" i="6"/>
  <c r="Y299" i="6"/>
  <c r="AB299" i="6"/>
  <c r="AE299" i="6"/>
  <c r="AH299" i="6"/>
  <c r="AK299" i="6"/>
  <c r="D300" i="6"/>
  <c r="G300" i="6"/>
  <c r="J300" i="6"/>
  <c r="M300" i="6"/>
  <c r="P300" i="6"/>
  <c r="S300" i="6"/>
  <c r="V300" i="6"/>
  <c r="Y300" i="6"/>
  <c r="AB300" i="6"/>
  <c r="AE300" i="6"/>
  <c r="AH300" i="6"/>
  <c r="AK300" i="6"/>
  <c r="D301" i="6"/>
  <c r="G301" i="6"/>
  <c r="J301" i="6"/>
  <c r="M301" i="6"/>
  <c r="P301" i="6"/>
  <c r="S301" i="6"/>
  <c r="V301" i="6"/>
  <c r="Y301" i="6"/>
  <c r="AB301" i="6"/>
  <c r="AE301" i="6"/>
  <c r="AH301" i="6"/>
  <c r="AK301" i="6"/>
  <c r="D302" i="6"/>
  <c r="G302" i="6"/>
  <c r="J302" i="6"/>
  <c r="M302" i="6"/>
  <c r="P302" i="6"/>
  <c r="S302" i="6"/>
  <c r="V302" i="6"/>
  <c r="Y302" i="6"/>
  <c r="AB302" i="6"/>
  <c r="AE302" i="6"/>
  <c r="AH302" i="6"/>
  <c r="AK302" i="6"/>
  <c r="D303" i="6"/>
  <c r="J303" i="6"/>
  <c r="J307" i="6" s="1"/>
  <c r="M303" i="6"/>
  <c r="P303" i="6"/>
  <c r="S303" i="6"/>
  <c r="V303" i="6"/>
  <c r="Y303" i="6"/>
  <c r="AB303" i="6"/>
  <c r="AE303" i="6"/>
  <c r="AH303" i="6"/>
  <c r="AH307" i="6" s="1"/>
  <c r="AK303" i="6"/>
  <c r="D304" i="6"/>
  <c r="J304" i="6"/>
  <c r="M304" i="6"/>
  <c r="P304" i="6"/>
  <c r="S304" i="6"/>
  <c r="V304" i="6"/>
  <c r="V307" i="6" s="1"/>
  <c r="Y304" i="6"/>
  <c r="Y307" i="6" s="1"/>
  <c r="AB304" i="6"/>
  <c r="AE304" i="6"/>
  <c r="AH304" i="6"/>
  <c r="AK304" i="6"/>
  <c r="D305" i="6"/>
  <c r="J305" i="6"/>
  <c r="P305" i="6"/>
  <c r="V305" i="6"/>
  <c r="Y305" i="6"/>
  <c r="AE305" i="6"/>
  <c r="AK305" i="6"/>
  <c r="AK307" i="6" s="1"/>
  <c r="M307" i="6"/>
  <c r="D313" i="6"/>
  <c r="D345" i="6" s="1"/>
  <c r="G313" i="6"/>
  <c r="J313" i="6"/>
  <c r="M313" i="6"/>
  <c r="M345" i="6" s="1"/>
  <c r="P313" i="6"/>
  <c r="S313" i="6"/>
  <c r="V313" i="6"/>
  <c r="V345" i="6" s="1"/>
  <c r="Y313" i="6"/>
  <c r="Y345" i="6" s="1"/>
  <c r="AB313" i="6"/>
  <c r="AB344" i="6" s="1"/>
  <c r="AE313" i="6"/>
  <c r="AH313" i="6"/>
  <c r="AK313" i="6"/>
  <c r="D314" i="6"/>
  <c r="G314" i="6"/>
  <c r="J314" i="6"/>
  <c r="M314" i="6"/>
  <c r="P314" i="6"/>
  <c r="P345" i="6" s="1"/>
  <c r="S314" i="6"/>
  <c r="V314" i="6"/>
  <c r="Y314" i="6"/>
  <c r="AB314" i="6"/>
  <c r="AE314" i="6"/>
  <c r="AH314" i="6"/>
  <c r="AK314" i="6"/>
  <c r="D315" i="6"/>
  <c r="G315" i="6"/>
  <c r="J315" i="6"/>
  <c r="M315" i="6"/>
  <c r="P315" i="6"/>
  <c r="S315" i="6"/>
  <c r="V315" i="6"/>
  <c r="Y315" i="6"/>
  <c r="AB315" i="6"/>
  <c r="AE315" i="6"/>
  <c r="AH315" i="6"/>
  <c r="AK315" i="6"/>
  <c r="D316" i="6"/>
  <c r="G316" i="6"/>
  <c r="J316" i="6"/>
  <c r="M316" i="6"/>
  <c r="P316" i="6"/>
  <c r="S316" i="6"/>
  <c r="V316" i="6"/>
  <c r="Y316" i="6"/>
  <c r="AB316" i="6"/>
  <c r="AE316" i="6"/>
  <c r="AH316" i="6"/>
  <c r="AK316" i="6"/>
  <c r="D317" i="6"/>
  <c r="G317" i="6"/>
  <c r="J317" i="6"/>
  <c r="M317" i="6"/>
  <c r="P317" i="6"/>
  <c r="S317" i="6"/>
  <c r="V317" i="6"/>
  <c r="Y317" i="6"/>
  <c r="AB317" i="6"/>
  <c r="AE317" i="6"/>
  <c r="AH317" i="6"/>
  <c r="AK317" i="6"/>
  <c r="D318" i="6"/>
  <c r="G318" i="6"/>
  <c r="J318" i="6"/>
  <c r="M318" i="6"/>
  <c r="P318" i="6"/>
  <c r="S318" i="6"/>
  <c r="V318" i="6"/>
  <c r="Y318" i="6"/>
  <c r="AB318" i="6"/>
  <c r="AE318" i="6"/>
  <c r="AH318" i="6"/>
  <c r="AK318" i="6"/>
  <c r="D319" i="6"/>
  <c r="G319" i="6"/>
  <c r="J319" i="6"/>
  <c r="M319" i="6"/>
  <c r="P319" i="6"/>
  <c r="S319" i="6"/>
  <c r="V319" i="6"/>
  <c r="Y319" i="6"/>
  <c r="AB319" i="6"/>
  <c r="AE319" i="6"/>
  <c r="AH319" i="6"/>
  <c r="AK319" i="6"/>
  <c r="D320" i="6"/>
  <c r="G320" i="6"/>
  <c r="J320" i="6"/>
  <c r="M320" i="6"/>
  <c r="P320" i="6"/>
  <c r="S320" i="6"/>
  <c r="V320" i="6"/>
  <c r="Y320" i="6"/>
  <c r="AB320" i="6"/>
  <c r="AE320" i="6"/>
  <c r="AH320" i="6"/>
  <c r="AK320" i="6"/>
  <c r="D321" i="6"/>
  <c r="G321" i="6"/>
  <c r="J321" i="6"/>
  <c r="M321" i="6"/>
  <c r="P321" i="6"/>
  <c r="S321" i="6"/>
  <c r="V321" i="6"/>
  <c r="Y321" i="6"/>
  <c r="AB321" i="6"/>
  <c r="AE321" i="6"/>
  <c r="AH321" i="6"/>
  <c r="AK321" i="6"/>
  <c r="D322" i="6"/>
  <c r="G322" i="6"/>
  <c r="J322" i="6"/>
  <c r="M322" i="6"/>
  <c r="P322" i="6"/>
  <c r="S322" i="6"/>
  <c r="V322" i="6"/>
  <c r="Y322" i="6"/>
  <c r="AB322" i="6"/>
  <c r="AE322" i="6"/>
  <c r="AH322" i="6"/>
  <c r="AK322" i="6"/>
  <c r="D323" i="6"/>
  <c r="G323" i="6"/>
  <c r="J323" i="6"/>
  <c r="M323" i="6"/>
  <c r="P323" i="6"/>
  <c r="S323" i="6"/>
  <c r="V323" i="6"/>
  <c r="Y323" i="6"/>
  <c r="AB323" i="6"/>
  <c r="AE323" i="6"/>
  <c r="AH323" i="6"/>
  <c r="AK323" i="6"/>
  <c r="D324" i="6"/>
  <c r="G324" i="6"/>
  <c r="J324" i="6"/>
  <c r="M324" i="6"/>
  <c r="P324" i="6"/>
  <c r="S324" i="6"/>
  <c r="V324" i="6"/>
  <c r="Y324" i="6"/>
  <c r="AB324" i="6"/>
  <c r="AE324" i="6"/>
  <c r="AH324" i="6"/>
  <c r="AK324" i="6"/>
  <c r="D325" i="6"/>
  <c r="G325" i="6"/>
  <c r="J325" i="6"/>
  <c r="M325" i="6"/>
  <c r="P325" i="6"/>
  <c r="S325" i="6"/>
  <c r="V325" i="6"/>
  <c r="Y325" i="6"/>
  <c r="AB325" i="6"/>
  <c r="AE325" i="6"/>
  <c r="AH325" i="6"/>
  <c r="AK325" i="6"/>
  <c r="D326" i="6"/>
  <c r="G326" i="6"/>
  <c r="J326" i="6"/>
  <c r="M326" i="6"/>
  <c r="P326" i="6"/>
  <c r="S326" i="6"/>
  <c r="V326" i="6"/>
  <c r="Y326" i="6"/>
  <c r="AB326" i="6"/>
  <c r="AE326" i="6"/>
  <c r="AH326" i="6"/>
  <c r="AK326" i="6"/>
  <c r="D327" i="6"/>
  <c r="G327" i="6"/>
  <c r="J327" i="6"/>
  <c r="M327" i="6"/>
  <c r="P327" i="6"/>
  <c r="S327" i="6"/>
  <c r="V327" i="6"/>
  <c r="Y327" i="6"/>
  <c r="AB327" i="6"/>
  <c r="AE327" i="6"/>
  <c r="AH327" i="6"/>
  <c r="AK327" i="6"/>
  <c r="D328" i="6"/>
  <c r="G328" i="6"/>
  <c r="J328" i="6"/>
  <c r="M328" i="6"/>
  <c r="P328" i="6"/>
  <c r="S328" i="6"/>
  <c r="V328" i="6"/>
  <c r="Y328" i="6"/>
  <c r="AB328" i="6"/>
  <c r="AE328" i="6"/>
  <c r="AH328" i="6"/>
  <c r="AK328" i="6"/>
  <c r="D329" i="6"/>
  <c r="G329" i="6"/>
  <c r="J329" i="6"/>
  <c r="M329" i="6"/>
  <c r="P329" i="6"/>
  <c r="S329" i="6"/>
  <c r="V329" i="6"/>
  <c r="Y329" i="6"/>
  <c r="AB329" i="6"/>
  <c r="AE329" i="6"/>
  <c r="AH329" i="6"/>
  <c r="AK329" i="6"/>
  <c r="D330" i="6"/>
  <c r="G330" i="6"/>
  <c r="J330" i="6"/>
  <c r="M330" i="6"/>
  <c r="P330" i="6"/>
  <c r="S330" i="6"/>
  <c r="V330" i="6"/>
  <c r="Y330" i="6"/>
  <c r="AB330" i="6"/>
  <c r="AE330" i="6"/>
  <c r="AH330" i="6"/>
  <c r="AK330" i="6"/>
  <c r="D331" i="6"/>
  <c r="G331" i="6"/>
  <c r="J331" i="6"/>
  <c r="M331" i="6"/>
  <c r="P331" i="6"/>
  <c r="S331" i="6"/>
  <c r="V331" i="6"/>
  <c r="Y331" i="6"/>
  <c r="AB331" i="6"/>
  <c r="AE331" i="6"/>
  <c r="AH331" i="6"/>
  <c r="AK331" i="6"/>
  <c r="D332" i="6"/>
  <c r="G332" i="6"/>
  <c r="J332" i="6"/>
  <c r="M332" i="6"/>
  <c r="P332" i="6"/>
  <c r="S332" i="6"/>
  <c r="V332" i="6"/>
  <c r="Y332" i="6"/>
  <c r="AB332" i="6"/>
  <c r="AE332" i="6"/>
  <c r="AH332" i="6"/>
  <c r="AK332" i="6"/>
  <c r="D333" i="6"/>
  <c r="G333" i="6"/>
  <c r="J333" i="6"/>
  <c r="M333" i="6"/>
  <c r="P333" i="6"/>
  <c r="S333" i="6"/>
  <c r="V333" i="6"/>
  <c r="Y333" i="6"/>
  <c r="AB333" i="6"/>
  <c r="AE333" i="6"/>
  <c r="AH333" i="6"/>
  <c r="AK333" i="6"/>
  <c r="D334" i="6"/>
  <c r="G334" i="6"/>
  <c r="J334" i="6"/>
  <c r="M334" i="6"/>
  <c r="P334" i="6"/>
  <c r="S334" i="6"/>
  <c r="V334" i="6"/>
  <c r="Y334" i="6"/>
  <c r="AB334" i="6"/>
  <c r="AE334" i="6"/>
  <c r="AH334" i="6"/>
  <c r="AK334" i="6"/>
  <c r="D335" i="6"/>
  <c r="G335" i="6"/>
  <c r="J335" i="6"/>
  <c r="M335" i="6"/>
  <c r="P335" i="6"/>
  <c r="S335" i="6"/>
  <c r="V335" i="6"/>
  <c r="Y335" i="6"/>
  <c r="AB335" i="6"/>
  <c r="AE335" i="6"/>
  <c r="AH335" i="6"/>
  <c r="AK335" i="6"/>
  <c r="D336" i="6"/>
  <c r="G336" i="6"/>
  <c r="J336" i="6"/>
  <c r="M336" i="6"/>
  <c r="P336" i="6"/>
  <c r="S336" i="6"/>
  <c r="V336" i="6"/>
  <c r="Y336" i="6"/>
  <c r="AB336" i="6"/>
  <c r="AE336" i="6"/>
  <c r="AH336" i="6"/>
  <c r="AK336" i="6"/>
  <c r="D337" i="6"/>
  <c r="G337" i="6"/>
  <c r="J337" i="6"/>
  <c r="M337" i="6"/>
  <c r="P337" i="6"/>
  <c r="S337" i="6"/>
  <c r="V337" i="6"/>
  <c r="Y337" i="6"/>
  <c r="AB337" i="6"/>
  <c r="AE337" i="6"/>
  <c r="AH337" i="6"/>
  <c r="AK337" i="6"/>
  <c r="D338" i="6"/>
  <c r="G338" i="6"/>
  <c r="J338" i="6"/>
  <c r="M338" i="6"/>
  <c r="P338" i="6"/>
  <c r="S338" i="6"/>
  <c r="V338" i="6"/>
  <c r="Y338" i="6"/>
  <c r="AB338" i="6"/>
  <c r="AE338" i="6"/>
  <c r="AH338" i="6"/>
  <c r="AK338" i="6"/>
  <c r="D339" i="6"/>
  <c r="G339" i="6"/>
  <c r="J339" i="6"/>
  <c r="M339" i="6"/>
  <c r="P339" i="6"/>
  <c r="S339" i="6"/>
  <c r="V339" i="6"/>
  <c r="Y339" i="6"/>
  <c r="AB339" i="6"/>
  <c r="AE339" i="6"/>
  <c r="AH339" i="6"/>
  <c r="AK339" i="6"/>
  <c r="D340" i="6"/>
  <c r="G340" i="6"/>
  <c r="J340" i="6"/>
  <c r="M340" i="6"/>
  <c r="P340" i="6"/>
  <c r="S340" i="6"/>
  <c r="V340" i="6"/>
  <c r="Y340" i="6"/>
  <c r="AB340" i="6"/>
  <c r="AE340" i="6"/>
  <c r="AH340" i="6"/>
  <c r="AK340" i="6"/>
  <c r="D341" i="6"/>
  <c r="J341" i="6"/>
  <c r="M341" i="6"/>
  <c r="P341" i="6"/>
  <c r="S341" i="6"/>
  <c r="V341" i="6"/>
  <c r="Y341" i="6"/>
  <c r="AB341" i="6"/>
  <c r="AE341" i="6"/>
  <c r="AE345" i="6" s="1"/>
  <c r="AH341" i="6"/>
  <c r="AK341" i="6"/>
  <c r="D342" i="6"/>
  <c r="J342" i="6"/>
  <c r="M342" i="6"/>
  <c r="P342" i="6"/>
  <c r="S342" i="6"/>
  <c r="V342" i="6"/>
  <c r="Y342" i="6"/>
  <c r="AB342" i="6"/>
  <c r="AE342" i="6"/>
  <c r="AH342" i="6"/>
  <c r="AK342" i="6"/>
  <c r="D343" i="6"/>
  <c r="J343" i="6"/>
  <c r="P343" i="6"/>
  <c r="V343" i="6"/>
  <c r="Y343" i="6"/>
  <c r="AE343" i="6"/>
  <c r="AK343" i="6"/>
  <c r="G345" i="6"/>
  <c r="J345" i="6"/>
  <c r="S345" i="6"/>
  <c r="AH345" i="6"/>
  <c r="AK345" i="6"/>
  <c r="AB351" i="6"/>
  <c r="D352" i="6"/>
  <c r="G352" i="6"/>
  <c r="J352" i="6"/>
  <c r="J384" i="6" s="1"/>
  <c r="M352" i="6"/>
  <c r="P352" i="6"/>
  <c r="S352" i="6"/>
  <c r="S384" i="6" s="1"/>
  <c r="V352" i="6"/>
  <c r="V384" i="6" s="1"/>
  <c r="Y352" i="6"/>
  <c r="AB352" i="6"/>
  <c r="AB383" i="6" s="1"/>
  <c r="AE352" i="6"/>
  <c r="AE384" i="6" s="1"/>
  <c r="AH352" i="6"/>
  <c r="AK352" i="6"/>
  <c r="AK384" i="6" s="1"/>
  <c r="D353" i="6"/>
  <c r="G353" i="6"/>
  <c r="J353" i="6"/>
  <c r="M353" i="6"/>
  <c r="P353" i="6"/>
  <c r="S353" i="6"/>
  <c r="V353" i="6"/>
  <c r="Y353" i="6"/>
  <c r="AB353" i="6"/>
  <c r="AE353" i="6"/>
  <c r="AH353" i="6"/>
  <c r="AK353" i="6"/>
  <c r="D354" i="6"/>
  <c r="G354" i="6"/>
  <c r="J354" i="6"/>
  <c r="M354" i="6"/>
  <c r="P354" i="6"/>
  <c r="S354" i="6"/>
  <c r="V354" i="6"/>
  <c r="Y354" i="6"/>
  <c r="AB354" i="6"/>
  <c r="AE354" i="6"/>
  <c r="AH354" i="6"/>
  <c r="AK354" i="6"/>
  <c r="D355" i="6"/>
  <c r="G355" i="6"/>
  <c r="J355" i="6"/>
  <c r="M355" i="6"/>
  <c r="P355" i="6"/>
  <c r="S355" i="6"/>
  <c r="V355" i="6"/>
  <c r="Y355" i="6"/>
  <c r="AB355" i="6"/>
  <c r="AE355" i="6"/>
  <c r="AH355" i="6"/>
  <c r="AK355" i="6"/>
  <c r="D356" i="6"/>
  <c r="G356" i="6"/>
  <c r="J356" i="6"/>
  <c r="M356" i="6"/>
  <c r="P356" i="6"/>
  <c r="S356" i="6"/>
  <c r="V356" i="6"/>
  <c r="Y356" i="6"/>
  <c r="AB356" i="6"/>
  <c r="AE356" i="6"/>
  <c r="AH356" i="6"/>
  <c r="AK356" i="6"/>
  <c r="D357" i="6"/>
  <c r="G357" i="6"/>
  <c r="J357" i="6"/>
  <c r="M357" i="6"/>
  <c r="P357" i="6"/>
  <c r="S357" i="6"/>
  <c r="V357" i="6"/>
  <c r="Y357" i="6"/>
  <c r="AB357" i="6"/>
  <c r="AE357" i="6"/>
  <c r="AH357" i="6"/>
  <c r="AK357" i="6"/>
  <c r="D358" i="6"/>
  <c r="G358" i="6"/>
  <c r="J358" i="6"/>
  <c r="M358" i="6"/>
  <c r="P358" i="6"/>
  <c r="S358" i="6"/>
  <c r="V358" i="6"/>
  <c r="Y358" i="6"/>
  <c r="AB358" i="6"/>
  <c r="AE358" i="6"/>
  <c r="AH358" i="6"/>
  <c r="AK358" i="6"/>
  <c r="D359" i="6"/>
  <c r="G359" i="6"/>
  <c r="J359" i="6"/>
  <c r="M359" i="6"/>
  <c r="P359" i="6"/>
  <c r="S359" i="6"/>
  <c r="V359" i="6"/>
  <c r="Y359" i="6"/>
  <c r="AB359" i="6"/>
  <c r="AE359" i="6"/>
  <c r="AH359" i="6"/>
  <c r="AK359" i="6"/>
  <c r="D360" i="6"/>
  <c r="G360" i="6"/>
  <c r="J360" i="6"/>
  <c r="M360" i="6"/>
  <c r="P360" i="6"/>
  <c r="S360" i="6"/>
  <c r="V360" i="6"/>
  <c r="Y360" i="6"/>
  <c r="AB360" i="6"/>
  <c r="AE360" i="6"/>
  <c r="AH360" i="6"/>
  <c r="AK360" i="6"/>
  <c r="D361" i="6"/>
  <c r="G361" i="6"/>
  <c r="J361" i="6"/>
  <c r="M361" i="6"/>
  <c r="P361" i="6"/>
  <c r="S361" i="6"/>
  <c r="V361" i="6"/>
  <c r="Y361" i="6"/>
  <c r="AB361" i="6"/>
  <c r="AE361" i="6"/>
  <c r="AH361" i="6"/>
  <c r="AK361" i="6"/>
  <c r="D362" i="6"/>
  <c r="G362" i="6"/>
  <c r="J362" i="6"/>
  <c r="M362" i="6"/>
  <c r="P362" i="6"/>
  <c r="S362" i="6"/>
  <c r="V362" i="6"/>
  <c r="Y362" i="6"/>
  <c r="AB362" i="6"/>
  <c r="AE362" i="6"/>
  <c r="AH362" i="6"/>
  <c r="AK362" i="6"/>
  <c r="D363" i="6"/>
  <c r="G363" i="6"/>
  <c r="J363" i="6"/>
  <c r="M363" i="6"/>
  <c r="P363" i="6"/>
  <c r="S363" i="6"/>
  <c r="V363" i="6"/>
  <c r="Y363" i="6"/>
  <c r="AB363" i="6"/>
  <c r="AE363" i="6"/>
  <c r="AH363" i="6"/>
  <c r="AK363" i="6"/>
  <c r="D364" i="6"/>
  <c r="G364" i="6"/>
  <c r="J364" i="6"/>
  <c r="M364" i="6"/>
  <c r="P364" i="6"/>
  <c r="S364" i="6"/>
  <c r="V364" i="6"/>
  <c r="Y364" i="6"/>
  <c r="AB364" i="6"/>
  <c r="AE364" i="6"/>
  <c r="AH364" i="6"/>
  <c r="AK364" i="6"/>
  <c r="D365" i="6"/>
  <c r="G365" i="6"/>
  <c r="J365" i="6"/>
  <c r="M365" i="6"/>
  <c r="P365" i="6"/>
  <c r="S365" i="6"/>
  <c r="V365" i="6"/>
  <c r="Y365" i="6"/>
  <c r="AB365" i="6"/>
  <c r="AE365" i="6"/>
  <c r="AH365" i="6"/>
  <c r="AK365" i="6"/>
  <c r="D366" i="6"/>
  <c r="G366" i="6"/>
  <c r="J366" i="6"/>
  <c r="M366" i="6"/>
  <c r="P366" i="6"/>
  <c r="S366" i="6"/>
  <c r="V366" i="6"/>
  <c r="Y366" i="6"/>
  <c r="AB366" i="6"/>
  <c r="AE366" i="6"/>
  <c r="AH366" i="6"/>
  <c r="AK366" i="6"/>
  <c r="D367" i="6"/>
  <c r="G367" i="6"/>
  <c r="J367" i="6"/>
  <c r="M367" i="6"/>
  <c r="P367" i="6"/>
  <c r="S367" i="6"/>
  <c r="V367" i="6"/>
  <c r="Y367" i="6"/>
  <c r="AB367" i="6"/>
  <c r="AE367" i="6"/>
  <c r="AH367" i="6"/>
  <c r="AK367" i="6"/>
  <c r="D368" i="6"/>
  <c r="G368" i="6"/>
  <c r="J368" i="6"/>
  <c r="M368" i="6"/>
  <c r="P368" i="6"/>
  <c r="S368" i="6"/>
  <c r="V368" i="6"/>
  <c r="Y368" i="6"/>
  <c r="AB368" i="6"/>
  <c r="AE368" i="6"/>
  <c r="AH368" i="6"/>
  <c r="AK368" i="6"/>
  <c r="D369" i="6"/>
  <c r="G369" i="6"/>
  <c r="J369" i="6"/>
  <c r="M369" i="6"/>
  <c r="P369" i="6"/>
  <c r="S369" i="6"/>
  <c r="V369" i="6"/>
  <c r="Y369" i="6"/>
  <c r="AB369" i="6"/>
  <c r="AE369" i="6"/>
  <c r="AH369" i="6"/>
  <c r="AK369" i="6"/>
  <c r="D370" i="6"/>
  <c r="G370" i="6"/>
  <c r="J370" i="6"/>
  <c r="M370" i="6"/>
  <c r="P370" i="6"/>
  <c r="S370" i="6"/>
  <c r="V370" i="6"/>
  <c r="Y370" i="6"/>
  <c r="AB370" i="6"/>
  <c r="AE370" i="6"/>
  <c r="AH370" i="6"/>
  <c r="AK370" i="6"/>
  <c r="D371" i="6"/>
  <c r="G371" i="6"/>
  <c r="J371" i="6"/>
  <c r="M371" i="6"/>
  <c r="P371" i="6"/>
  <c r="S371" i="6"/>
  <c r="V371" i="6"/>
  <c r="Y371" i="6"/>
  <c r="AB371" i="6"/>
  <c r="AE371" i="6"/>
  <c r="AH371" i="6"/>
  <c r="AK371" i="6"/>
  <c r="D372" i="6"/>
  <c r="G372" i="6"/>
  <c r="J372" i="6"/>
  <c r="M372" i="6"/>
  <c r="P372" i="6"/>
  <c r="S372" i="6"/>
  <c r="V372" i="6"/>
  <c r="Y372" i="6"/>
  <c r="AB372" i="6"/>
  <c r="AE372" i="6"/>
  <c r="AH372" i="6"/>
  <c r="AK372" i="6"/>
  <c r="D373" i="6"/>
  <c r="G373" i="6"/>
  <c r="J373" i="6"/>
  <c r="M373" i="6"/>
  <c r="P373" i="6"/>
  <c r="S373" i="6"/>
  <c r="V373" i="6"/>
  <c r="Y373" i="6"/>
  <c r="AB373" i="6"/>
  <c r="AE373" i="6"/>
  <c r="AH373" i="6"/>
  <c r="AK373" i="6"/>
  <c r="D374" i="6"/>
  <c r="G374" i="6"/>
  <c r="J374" i="6"/>
  <c r="M374" i="6"/>
  <c r="P374" i="6"/>
  <c r="S374" i="6"/>
  <c r="V374" i="6"/>
  <c r="Y374" i="6"/>
  <c r="AB374" i="6"/>
  <c r="AE374" i="6"/>
  <c r="AH374" i="6"/>
  <c r="AK374" i="6"/>
  <c r="D375" i="6"/>
  <c r="G375" i="6"/>
  <c r="J375" i="6"/>
  <c r="M375" i="6"/>
  <c r="P375" i="6"/>
  <c r="S375" i="6"/>
  <c r="V375" i="6"/>
  <c r="Y375" i="6"/>
  <c r="AB375" i="6"/>
  <c r="AE375" i="6"/>
  <c r="AH375" i="6"/>
  <c r="AK375" i="6"/>
  <c r="D376" i="6"/>
  <c r="G376" i="6"/>
  <c r="J376" i="6"/>
  <c r="M376" i="6"/>
  <c r="P376" i="6"/>
  <c r="S376" i="6"/>
  <c r="V376" i="6"/>
  <c r="Y376" i="6"/>
  <c r="AB376" i="6"/>
  <c r="AE376" i="6"/>
  <c r="AH376" i="6"/>
  <c r="AK376" i="6"/>
  <c r="D377" i="6"/>
  <c r="G377" i="6"/>
  <c r="J377" i="6"/>
  <c r="M377" i="6"/>
  <c r="P377" i="6"/>
  <c r="S377" i="6"/>
  <c r="V377" i="6"/>
  <c r="Y377" i="6"/>
  <c r="AB377" i="6"/>
  <c r="AE377" i="6"/>
  <c r="AH377" i="6"/>
  <c r="AK377" i="6"/>
  <c r="D378" i="6"/>
  <c r="G378" i="6"/>
  <c r="J378" i="6"/>
  <c r="M378" i="6"/>
  <c r="P378" i="6"/>
  <c r="S378" i="6"/>
  <c r="V378" i="6"/>
  <c r="Y378" i="6"/>
  <c r="AB378" i="6"/>
  <c r="AE378" i="6"/>
  <c r="AH378" i="6"/>
  <c r="AK378" i="6"/>
  <c r="D379" i="6"/>
  <c r="G379" i="6"/>
  <c r="J379" i="6"/>
  <c r="M379" i="6"/>
  <c r="P379" i="6"/>
  <c r="S379" i="6"/>
  <c r="V379" i="6"/>
  <c r="Y379" i="6"/>
  <c r="AB379" i="6"/>
  <c r="AE379" i="6"/>
  <c r="AH379" i="6"/>
  <c r="AK379" i="6"/>
  <c r="D380" i="6"/>
  <c r="J380" i="6"/>
  <c r="M380" i="6"/>
  <c r="P380" i="6"/>
  <c r="S380" i="6"/>
  <c r="V380" i="6"/>
  <c r="Y380" i="6"/>
  <c r="Y384" i="6" s="1"/>
  <c r="AB380" i="6"/>
  <c r="AE380" i="6"/>
  <c r="AH380" i="6"/>
  <c r="AK380" i="6"/>
  <c r="D381" i="6"/>
  <c r="J381" i="6"/>
  <c r="M381" i="6"/>
  <c r="M384" i="6" s="1"/>
  <c r="P381" i="6"/>
  <c r="P384" i="6" s="1"/>
  <c r="S381" i="6"/>
  <c r="V381" i="6"/>
  <c r="Y381" i="6"/>
  <c r="AE381" i="6"/>
  <c r="AH381" i="6"/>
  <c r="AK381" i="6"/>
  <c r="D382" i="6"/>
  <c r="J382" i="6"/>
  <c r="P382" i="6"/>
  <c r="V382" i="6"/>
  <c r="Y382" i="6"/>
  <c r="AE382" i="6"/>
  <c r="AK382" i="6"/>
  <c r="D384" i="6"/>
  <c r="G384" i="6"/>
  <c r="AH384" i="6"/>
  <c r="AB388" i="6"/>
  <c r="D389" i="6"/>
  <c r="G389" i="6"/>
  <c r="G421" i="6" s="1"/>
  <c r="J389" i="6"/>
  <c r="M389" i="6"/>
  <c r="P389" i="6"/>
  <c r="P421" i="6" s="1"/>
  <c r="S389" i="6"/>
  <c r="S421" i="6" s="1"/>
  <c r="V389" i="6"/>
  <c r="Y389" i="6"/>
  <c r="AB389" i="6"/>
  <c r="AB420" i="6" s="1"/>
  <c r="AE389" i="6"/>
  <c r="AH389" i="6"/>
  <c r="AH421" i="6" s="1"/>
  <c r="AK389" i="6"/>
  <c r="D390" i="6"/>
  <c r="G390" i="6"/>
  <c r="J390" i="6"/>
  <c r="M390" i="6"/>
  <c r="P390" i="6"/>
  <c r="S390" i="6"/>
  <c r="V390" i="6"/>
  <c r="Y390" i="6"/>
  <c r="AB390" i="6"/>
  <c r="AE390" i="6"/>
  <c r="AH390" i="6"/>
  <c r="AK390" i="6"/>
  <c r="D391" i="6"/>
  <c r="G391" i="6"/>
  <c r="J391" i="6"/>
  <c r="M391" i="6"/>
  <c r="P391" i="6"/>
  <c r="S391" i="6"/>
  <c r="V391" i="6"/>
  <c r="Y391" i="6"/>
  <c r="AB391" i="6"/>
  <c r="AE391" i="6"/>
  <c r="AH391" i="6"/>
  <c r="AK391" i="6"/>
  <c r="D392" i="6"/>
  <c r="G392" i="6"/>
  <c r="J392" i="6"/>
  <c r="M392" i="6"/>
  <c r="P392" i="6"/>
  <c r="S392" i="6"/>
  <c r="V392" i="6"/>
  <c r="Y392" i="6"/>
  <c r="AB392" i="6"/>
  <c r="AE392" i="6"/>
  <c r="AH392" i="6"/>
  <c r="AK392" i="6"/>
  <c r="D393" i="6"/>
  <c r="G393" i="6"/>
  <c r="J393" i="6"/>
  <c r="M393" i="6"/>
  <c r="P393" i="6"/>
  <c r="S393" i="6"/>
  <c r="V393" i="6"/>
  <c r="Y393" i="6"/>
  <c r="AB393" i="6"/>
  <c r="AE393" i="6"/>
  <c r="AH393" i="6"/>
  <c r="AK393" i="6"/>
  <c r="D394" i="6"/>
  <c r="G394" i="6"/>
  <c r="J394" i="6"/>
  <c r="M394" i="6"/>
  <c r="P394" i="6"/>
  <c r="S394" i="6"/>
  <c r="V394" i="6"/>
  <c r="Y394" i="6"/>
  <c r="AB394" i="6"/>
  <c r="AE394" i="6"/>
  <c r="AH394" i="6"/>
  <c r="AK394" i="6"/>
  <c r="D395" i="6"/>
  <c r="G395" i="6"/>
  <c r="J395" i="6"/>
  <c r="M395" i="6"/>
  <c r="P395" i="6"/>
  <c r="S395" i="6"/>
  <c r="V395" i="6"/>
  <c r="Y395" i="6"/>
  <c r="AB395" i="6"/>
  <c r="AE395" i="6"/>
  <c r="AH395" i="6"/>
  <c r="AK395" i="6"/>
  <c r="D396" i="6"/>
  <c r="G396" i="6"/>
  <c r="J396" i="6"/>
  <c r="M396" i="6"/>
  <c r="P396" i="6"/>
  <c r="S396" i="6"/>
  <c r="V396" i="6"/>
  <c r="Y396" i="6"/>
  <c r="AB396" i="6"/>
  <c r="AE396" i="6"/>
  <c r="AH396" i="6"/>
  <c r="AK396" i="6"/>
  <c r="D397" i="6"/>
  <c r="G397" i="6"/>
  <c r="J397" i="6"/>
  <c r="M397" i="6"/>
  <c r="P397" i="6"/>
  <c r="S397" i="6"/>
  <c r="V397" i="6"/>
  <c r="Y397" i="6"/>
  <c r="AB397" i="6"/>
  <c r="AE397" i="6"/>
  <c r="AH397" i="6"/>
  <c r="AK397" i="6"/>
  <c r="D398" i="6"/>
  <c r="G398" i="6"/>
  <c r="J398" i="6"/>
  <c r="M398" i="6"/>
  <c r="P398" i="6"/>
  <c r="S398" i="6"/>
  <c r="V398" i="6"/>
  <c r="Y398" i="6"/>
  <c r="AB398" i="6"/>
  <c r="AE398" i="6"/>
  <c r="AH398" i="6"/>
  <c r="AK398" i="6"/>
  <c r="D399" i="6"/>
  <c r="G399" i="6"/>
  <c r="J399" i="6"/>
  <c r="M399" i="6"/>
  <c r="P399" i="6"/>
  <c r="S399" i="6"/>
  <c r="V399" i="6"/>
  <c r="Y399" i="6"/>
  <c r="AB399" i="6"/>
  <c r="AE399" i="6"/>
  <c r="AH399" i="6"/>
  <c r="AK399" i="6"/>
  <c r="D400" i="6"/>
  <c r="G400" i="6"/>
  <c r="J400" i="6"/>
  <c r="M400" i="6"/>
  <c r="P400" i="6"/>
  <c r="S400" i="6"/>
  <c r="V400" i="6"/>
  <c r="Y400" i="6"/>
  <c r="AB400" i="6"/>
  <c r="AE400" i="6"/>
  <c r="AH400" i="6"/>
  <c r="AK400" i="6"/>
  <c r="D401" i="6"/>
  <c r="G401" i="6"/>
  <c r="J401" i="6"/>
  <c r="M401" i="6"/>
  <c r="P401" i="6"/>
  <c r="S401" i="6"/>
  <c r="V401" i="6"/>
  <c r="Y401" i="6"/>
  <c r="AB401" i="6"/>
  <c r="AE401" i="6"/>
  <c r="AH401" i="6"/>
  <c r="AK401" i="6"/>
  <c r="D402" i="6"/>
  <c r="G402" i="6"/>
  <c r="J402" i="6"/>
  <c r="M402" i="6"/>
  <c r="P402" i="6"/>
  <c r="S402" i="6"/>
  <c r="V402" i="6"/>
  <c r="Y402" i="6"/>
  <c r="AB402" i="6"/>
  <c r="AE402" i="6"/>
  <c r="AH402" i="6"/>
  <c r="AK402" i="6"/>
  <c r="D403" i="6"/>
  <c r="G403" i="6"/>
  <c r="J403" i="6"/>
  <c r="M403" i="6"/>
  <c r="P403" i="6"/>
  <c r="S403" i="6"/>
  <c r="V403" i="6"/>
  <c r="Y403" i="6"/>
  <c r="AB403" i="6"/>
  <c r="AE403" i="6"/>
  <c r="AH403" i="6"/>
  <c r="AK403" i="6"/>
  <c r="D404" i="6"/>
  <c r="G404" i="6"/>
  <c r="J404" i="6"/>
  <c r="M404" i="6"/>
  <c r="P404" i="6"/>
  <c r="S404" i="6"/>
  <c r="V404" i="6"/>
  <c r="Y404" i="6"/>
  <c r="AB404" i="6"/>
  <c r="AE404" i="6"/>
  <c r="AH404" i="6"/>
  <c r="AK404" i="6"/>
  <c r="D405" i="6"/>
  <c r="G405" i="6"/>
  <c r="J405" i="6"/>
  <c r="M405" i="6"/>
  <c r="P405" i="6"/>
  <c r="S405" i="6"/>
  <c r="V405" i="6"/>
  <c r="Y405" i="6"/>
  <c r="AB405" i="6"/>
  <c r="AE405" i="6"/>
  <c r="AH405" i="6"/>
  <c r="AK405" i="6"/>
  <c r="D406" i="6"/>
  <c r="G406" i="6"/>
  <c r="J406" i="6"/>
  <c r="M406" i="6"/>
  <c r="P406" i="6"/>
  <c r="S406" i="6"/>
  <c r="V406" i="6"/>
  <c r="Y406" i="6"/>
  <c r="AB406" i="6"/>
  <c r="AE406" i="6"/>
  <c r="AH406" i="6"/>
  <c r="AK406" i="6"/>
  <c r="D407" i="6"/>
  <c r="G407" i="6"/>
  <c r="J407" i="6"/>
  <c r="M407" i="6"/>
  <c r="P407" i="6"/>
  <c r="S407" i="6"/>
  <c r="V407" i="6"/>
  <c r="Y407" i="6"/>
  <c r="AB407" i="6"/>
  <c r="AE407" i="6"/>
  <c r="AH407" i="6"/>
  <c r="AK407" i="6"/>
  <c r="D408" i="6"/>
  <c r="G408" i="6"/>
  <c r="J408" i="6"/>
  <c r="M408" i="6"/>
  <c r="P408" i="6"/>
  <c r="S408" i="6"/>
  <c r="V408" i="6"/>
  <c r="Y408" i="6"/>
  <c r="AB408" i="6"/>
  <c r="AE408" i="6"/>
  <c r="AH408" i="6"/>
  <c r="AK408" i="6"/>
  <c r="D409" i="6"/>
  <c r="G409" i="6"/>
  <c r="J409" i="6"/>
  <c r="M409" i="6"/>
  <c r="P409" i="6"/>
  <c r="S409" i="6"/>
  <c r="V409" i="6"/>
  <c r="Y409" i="6"/>
  <c r="AB409" i="6"/>
  <c r="AE409" i="6"/>
  <c r="AH409" i="6"/>
  <c r="AK409" i="6"/>
  <c r="D410" i="6"/>
  <c r="G410" i="6"/>
  <c r="J410" i="6"/>
  <c r="M410" i="6"/>
  <c r="P410" i="6"/>
  <c r="S410" i="6"/>
  <c r="V410" i="6"/>
  <c r="Y410" i="6"/>
  <c r="AB410" i="6"/>
  <c r="AE410" i="6"/>
  <c r="AH410" i="6"/>
  <c r="AK410" i="6"/>
  <c r="D411" i="6"/>
  <c r="G411" i="6"/>
  <c r="J411" i="6"/>
  <c r="M411" i="6"/>
  <c r="P411" i="6"/>
  <c r="S411" i="6"/>
  <c r="V411" i="6"/>
  <c r="Y411" i="6"/>
  <c r="AB411" i="6"/>
  <c r="AE411" i="6"/>
  <c r="AH411" i="6"/>
  <c r="AK411" i="6"/>
  <c r="D412" i="6"/>
  <c r="G412" i="6"/>
  <c r="J412" i="6"/>
  <c r="M412" i="6"/>
  <c r="P412" i="6"/>
  <c r="S412" i="6"/>
  <c r="V412" i="6"/>
  <c r="Y412" i="6"/>
  <c r="AB412" i="6"/>
  <c r="AE412" i="6"/>
  <c r="AH412" i="6"/>
  <c r="AK412" i="6"/>
  <c r="D413" i="6"/>
  <c r="G413" i="6"/>
  <c r="J413" i="6"/>
  <c r="M413" i="6"/>
  <c r="P413" i="6"/>
  <c r="S413" i="6"/>
  <c r="V413" i="6"/>
  <c r="Y413" i="6"/>
  <c r="AB413" i="6"/>
  <c r="AE413" i="6"/>
  <c r="AH413" i="6"/>
  <c r="AK413" i="6"/>
  <c r="D414" i="6"/>
  <c r="G414" i="6"/>
  <c r="J414" i="6"/>
  <c r="M414" i="6"/>
  <c r="P414" i="6"/>
  <c r="S414" i="6"/>
  <c r="V414" i="6"/>
  <c r="Y414" i="6"/>
  <c r="AB414" i="6"/>
  <c r="AE414" i="6"/>
  <c r="AH414" i="6"/>
  <c r="AK414" i="6"/>
  <c r="D415" i="6"/>
  <c r="G415" i="6"/>
  <c r="J415" i="6"/>
  <c r="M415" i="6"/>
  <c r="P415" i="6"/>
  <c r="S415" i="6"/>
  <c r="V415" i="6"/>
  <c r="Y415" i="6"/>
  <c r="AB415" i="6"/>
  <c r="AE415" i="6"/>
  <c r="AH415" i="6"/>
  <c r="AK415" i="6"/>
  <c r="D416" i="6"/>
  <c r="G416" i="6"/>
  <c r="J416" i="6"/>
  <c r="M416" i="6"/>
  <c r="P416" i="6"/>
  <c r="S416" i="6"/>
  <c r="V416" i="6"/>
  <c r="Y416" i="6"/>
  <c r="AB416" i="6"/>
  <c r="AE416" i="6"/>
  <c r="AH416" i="6"/>
  <c r="AK416" i="6"/>
  <c r="D417" i="6"/>
  <c r="J417" i="6"/>
  <c r="M417" i="6"/>
  <c r="P417" i="6"/>
  <c r="S417" i="6"/>
  <c r="V417" i="6"/>
  <c r="V421" i="6" s="1"/>
  <c r="Y417" i="6"/>
  <c r="AB417" i="6"/>
  <c r="AE417" i="6"/>
  <c r="AH417" i="6"/>
  <c r="AK417" i="6"/>
  <c r="D418" i="6"/>
  <c r="J418" i="6"/>
  <c r="J421" i="6" s="1"/>
  <c r="M418" i="6"/>
  <c r="M421" i="6" s="1"/>
  <c r="P418" i="6"/>
  <c r="S418" i="6"/>
  <c r="V418" i="6"/>
  <c r="Y418" i="6"/>
  <c r="AE418" i="6"/>
  <c r="AH418" i="6"/>
  <c r="AK418" i="6"/>
  <c r="AK421" i="6" s="1"/>
  <c r="D419" i="6"/>
  <c r="J419" i="6"/>
  <c r="P419" i="6"/>
  <c r="V419" i="6"/>
  <c r="Y419" i="6"/>
  <c r="AE419" i="6"/>
  <c r="AK419" i="6"/>
  <c r="D421" i="6"/>
  <c r="Y421" i="6"/>
  <c r="AE421" i="6"/>
  <c r="AB425" i="6"/>
  <c r="D426" i="6"/>
  <c r="D458" i="6" s="1"/>
  <c r="G426" i="6"/>
  <c r="J426" i="6"/>
  <c r="M426" i="6"/>
  <c r="M458" i="6" s="1"/>
  <c r="P426" i="6"/>
  <c r="P458" i="6" s="1"/>
  <c r="S426" i="6"/>
  <c r="V426" i="6"/>
  <c r="Y426" i="6"/>
  <c r="AB426" i="6"/>
  <c r="AE426" i="6"/>
  <c r="AE458" i="6" s="1"/>
  <c r="AH426" i="6"/>
  <c r="AK426" i="6"/>
  <c r="D427" i="6"/>
  <c r="G427" i="6"/>
  <c r="J427" i="6"/>
  <c r="M427" i="6"/>
  <c r="P427" i="6"/>
  <c r="S427" i="6"/>
  <c r="V427" i="6"/>
  <c r="Y427" i="6"/>
  <c r="AB427" i="6"/>
  <c r="AE427" i="6"/>
  <c r="AH427" i="6"/>
  <c r="AK427" i="6"/>
  <c r="D428" i="6"/>
  <c r="G428" i="6"/>
  <c r="J428" i="6"/>
  <c r="M428" i="6"/>
  <c r="P428" i="6"/>
  <c r="S428" i="6"/>
  <c r="V428" i="6"/>
  <c r="Y428" i="6"/>
  <c r="AB428" i="6"/>
  <c r="AE428" i="6"/>
  <c r="AH428" i="6"/>
  <c r="AK428" i="6"/>
  <c r="D429" i="6"/>
  <c r="G429" i="6"/>
  <c r="J429" i="6"/>
  <c r="M429" i="6"/>
  <c r="P429" i="6"/>
  <c r="S429" i="6"/>
  <c r="V429" i="6"/>
  <c r="Y429" i="6"/>
  <c r="AB429" i="6"/>
  <c r="AE429" i="6"/>
  <c r="AH429" i="6"/>
  <c r="AK429" i="6"/>
  <c r="D430" i="6"/>
  <c r="G430" i="6"/>
  <c r="J430" i="6"/>
  <c r="M430" i="6"/>
  <c r="P430" i="6"/>
  <c r="S430" i="6"/>
  <c r="V430" i="6"/>
  <c r="Y430" i="6"/>
  <c r="AB430" i="6"/>
  <c r="AE430" i="6"/>
  <c r="AH430" i="6"/>
  <c r="AK430" i="6"/>
  <c r="D431" i="6"/>
  <c r="G431" i="6"/>
  <c r="J431" i="6"/>
  <c r="M431" i="6"/>
  <c r="P431" i="6"/>
  <c r="S431" i="6"/>
  <c r="V431" i="6"/>
  <c r="Y431" i="6"/>
  <c r="AB431" i="6"/>
  <c r="AE431" i="6"/>
  <c r="AH431" i="6"/>
  <c r="AK431" i="6"/>
  <c r="D432" i="6"/>
  <c r="G432" i="6"/>
  <c r="J432" i="6"/>
  <c r="M432" i="6"/>
  <c r="P432" i="6"/>
  <c r="S432" i="6"/>
  <c r="V432" i="6"/>
  <c r="Y432" i="6"/>
  <c r="AB432" i="6"/>
  <c r="AE432" i="6"/>
  <c r="AH432" i="6"/>
  <c r="AK432" i="6"/>
  <c r="D433" i="6"/>
  <c r="G433" i="6"/>
  <c r="J433" i="6"/>
  <c r="M433" i="6"/>
  <c r="P433" i="6"/>
  <c r="S433" i="6"/>
  <c r="V433" i="6"/>
  <c r="Y433" i="6"/>
  <c r="AB433" i="6"/>
  <c r="AE433" i="6"/>
  <c r="AH433" i="6"/>
  <c r="AK433" i="6"/>
  <c r="D434" i="6"/>
  <c r="G434" i="6"/>
  <c r="J434" i="6"/>
  <c r="M434" i="6"/>
  <c r="P434" i="6"/>
  <c r="S434" i="6"/>
  <c r="V434" i="6"/>
  <c r="Y434" i="6"/>
  <c r="AB434" i="6"/>
  <c r="AE434" i="6"/>
  <c r="AH434" i="6"/>
  <c r="AK434" i="6"/>
  <c r="D435" i="6"/>
  <c r="G435" i="6"/>
  <c r="J435" i="6"/>
  <c r="M435" i="6"/>
  <c r="P435" i="6"/>
  <c r="S435" i="6"/>
  <c r="V435" i="6"/>
  <c r="Y435" i="6"/>
  <c r="AB435" i="6"/>
  <c r="AE435" i="6"/>
  <c r="AH435" i="6"/>
  <c r="AK435" i="6"/>
  <c r="D436" i="6"/>
  <c r="G436" i="6"/>
  <c r="J436" i="6"/>
  <c r="M436" i="6"/>
  <c r="P436" i="6"/>
  <c r="S436" i="6"/>
  <c r="V436" i="6"/>
  <c r="Y436" i="6"/>
  <c r="AB436" i="6"/>
  <c r="AE436" i="6"/>
  <c r="AH436" i="6"/>
  <c r="AK436" i="6"/>
  <c r="D437" i="6"/>
  <c r="G437" i="6"/>
  <c r="J437" i="6"/>
  <c r="M437" i="6"/>
  <c r="P437" i="6"/>
  <c r="S437" i="6"/>
  <c r="V437" i="6"/>
  <c r="Y437" i="6"/>
  <c r="AB437" i="6"/>
  <c r="AE437" i="6"/>
  <c r="AH437" i="6"/>
  <c r="AK437" i="6"/>
  <c r="D438" i="6"/>
  <c r="G438" i="6"/>
  <c r="J438" i="6"/>
  <c r="M438" i="6"/>
  <c r="P438" i="6"/>
  <c r="S438" i="6"/>
  <c r="V438" i="6"/>
  <c r="Y438" i="6"/>
  <c r="AB438" i="6"/>
  <c r="AE438" i="6"/>
  <c r="AH438" i="6"/>
  <c r="AK438" i="6"/>
  <c r="D439" i="6"/>
  <c r="G439" i="6"/>
  <c r="J439" i="6"/>
  <c r="M439" i="6"/>
  <c r="P439" i="6"/>
  <c r="S439" i="6"/>
  <c r="V439" i="6"/>
  <c r="Y439" i="6"/>
  <c r="AB439" i="6"/>
  <c r="AE439" i="6"/>
  <c r="AH439" i="6"/>
  <c r="AK439" i="6"/>
  <c r="D440" i="6"/>
  <c r="G440" i="6"/>
  <c r="J440" i="6"/>
  <c r="M440" i="6"/>
  <c r="P440" i="6"/>
  <c r="S440" i="6"/>
  <c r="V440" i="6"/>
  <c r="Y440" i="6"/>
  <c r="AB440" i="6"/>
  <c r="AE440" i="6"/>
  <c r="AH440" i="6"/>
  <c r="AK440" i="6"/>
  <c r="D441" i="6"/>
  <c r="G441" i="6"/>
  <c r="J441" i="6"/>
  <c r="M441" i="6"/>
  <c r="P441" i="6"/>
  <c r="S441" i="6"/>
  <c r="V441" i="6"/>
  <c r="Y441" i="6"/>
  <c r="AB441" i="6"/>
  <c r="AE441" i="6"/>
  <c r="AH441" i="6"/>
  <c r="AK441" i="6"/>
  <c r="D442" i="6"/>
  <c r="G442" i="6"/>
  <c r="J442" i="6"/>
  <c r="M442" i="6"/>
  <c r="P442" i="6"/>
  <c r="S442" i="6"/>
  <c r="V442" i="6"/>
  <c r="Y442" i="6"/>
  <c r="AB442" i="6"/>
  <c r="AE442" i="6"/>
  <c r="AH442" i="6"/>
  <c r="AK442" i="6"/>
  <c r="D443" i="6"/>
  <c r="G443" i="6"/>
  <c r="J443" i="6"/>
  <c r="M443" i="6"/>
  <c r="P443" i="6"/>
  <c r="S443" i="6"/>
  <c r="V443" i="6"/>
  <c r="Y443" i="6"/>
  <c r="AB443" i="6"/>
  <c r="AE443" i="6"/>
  <c r="AH443" i="6"/>
  <c r="AK443" i="6"/>
  <c r="D444" i="6"/>
  <c r="G444" i="6"/>
  <c r="J444" i="6"/>
  <c r="M444" i="6"/>
  <c r="P444" i="6"/>
  <c r="S444" i="6"/>
  <c r="V444" i="6"/>
  <c r="Y444" i="6"/>
  <c r="AB444" i="6"/>
  <c r="AE444" i="6"/>
  <c r="AH444" i="6"/>
  <c r="AK444" i="6"/>
  <c r="D445" i="6"/>
  <c r="G445" i="6"/>
  <c r="J445" i="6"/>
  <c r="M445" i="6"/>
  <c r="P445" i="6"/>
  <c r="S445" i="6"/>
  <c r="V445" i="6"/>
  <c r="Y445" i="6"/>
  <c r="AB445" i="6"/>
  <c r="AE445" i="6"/>
  <c r="AH445" i="6"/>
  <c r="AK445" i="6"/>
  <c r="D446" i="6"/>
  <c r="G446" i="6"/>
  <c r="J446" i="6"/>
  <c r="M446" i="6"/>
  <c r="P446" i="6"/>
  <c r="S446" i="6"/>
  <c r="V446" i="6"/>
  <c r="Y446" i="6"/>
  <c r="AB446" i="6"/>
  <c r="AE446" i="6"/>
  <c r="AH446" i="6"/>
  <c r="AK446" i="6"/>
  <c r="D447" i="6"/>
  <c r="G447" i="6"/>
  <c r="J447" i="6"/>
  <c r="M447" i="6"/>
  <c r="P447" i="6"/>
  <c r="S447" i="6"/>
  <c r="V447" i="6"/>
  <c r="Y447" i="6"/>
  <c r="AB447" i="6"/>
  <c r="AE447" i="6"/>
  <c r="AH447" i="6"/>
  <c r="AK447" i="6"/>
  <c r="D448" i="6"/>
  <c r="G448" i="6"/>
  <c r="J448" i="6"/>
  <c r="M448" i="6"/>
  <c r="P448" i="6"/>
  <c r="S448" i="6"/>
  <c r="V448" i="6"/>
  <c r="Y448" i="6"/>
  <c r="AB448" i="6"/>
  <c r="AE448" i="6"/>
  <c r="AH448" i="6"/>
  <c r="AK448" i="6"/>
  <c r="D449" i="6"/>
  <c r="G449" i="6"/>
  <c r="J449" i="6"/>
  <c r="M449" i="6"/>
  <c r="P449" i="6"/>
  <c r="S449" i="6"/>
  <c r="V449" i="6"/>
  <c r="Y449" i="6"/>
  <c r="AB449" i="6"/>
  <c r="AE449" i="6"/>
  <c r="AH449" i="6"/>
  <c r="AK449" i="6"/>
  <c r="D450" i="6"/>
  <c r="G450" i="6"/>
  <c r="J450" i="6"/>
  <c r="M450" i="6"/>
  <c r="P450" i="6"/>
  <c r="S450" i="6"/>
  <c r="V450" i="6"/>
  <c r="Y450" i="6"/>
  <c r="AB450" i="6"/>
  <c r="AE450" i="6"/>
  <c r="AH450" i="6"/>
  <c r="AK450" i="6"/>
  <c r="D451" i="6"/>
  <c r="G451" i="6"/>
  <c r="J451" i="6"/>
  <c r="M451" i="6"/>
  <c r="P451" i="6"/>
  <c r="S451" i="6"/>
  <c r="V451" i="6"/>
  <c r="Y451" i="6"/>
  <c r="AB451" i="6"/>
  <c r="AE451" i="6"/>
  <c r="AH451" i="6"/>
  <c r="AK451" i="6"/>
  <c r="D452" i="6"/>
  <c r="G452" i="6"/>
  <c r="J452" i="6"/>
  <c r="M452" i="6"/>
  <c r="P452" i="6"/>
  <c r="S452" i="6"/>
  <c r="V452" i="6"/>
  <c r="Y452" i="6"/>
  <c r="AB452" i="6"/>
  <c r="AE452" i="6"/>
  <c r="AH452" i="6"/>
  <c r="AK452" i="6"/>
  <c r="D453" i="6"/>
  <c r="G453" i="6"/>
  <c r="J453" i="6"/>
  <c r="M453" i="6"/>
  <c r="P453" i="6"/>
  <c r="S453" i="6"/>
  <c r="V453" i="6"/>
  <c r="Y453" i="6"/>
  <c r="AB453" i="6"/>
  <c r="AE453" i="6"/>
  <c r="AH453" i="6"/>
  <c r="AK453" i="6"/>
  <c r="D454" i="6"/>
  <c r="J454" i="6"/>
  <c r="M454" i="6"/>
  <c r="P454" i="6"/>
  <c r="S454" i="6"/>
  <c r="S458" i="6" s="1"/>
  <c r="V454" i="6"/>
  <c r="Y454" i="6"/>
  <c r="AB454" i="6"/>
  <c r="AE454" i="6"/>
  <c r="AH454" i="6"/>
  <c r="AK454" i="6"/>
  <c r="D455" i="6"/>
  <c r="J455" i="6"/>
  <c r="J458" i="6" s="1"/>
  <c r="M455" i="6"/>
  <c r="P455" i="6"/>
  <c r="S455" i="6"/>
  <c r="V455" i="6"/>
  <c r="Y455" i="6"/>
  <c r="AE455" i="6"/>
  <c r="AH455" i="6"/>
  <c r="AH458" i="6" s="1"/>
  <c r="AK455" i="6"/>
  <c r="AK458" i="6" s="1"/>
  <c r="D456" i="6"/>
  <c r="J456" i="6"/>
  <c r="P456" i="6"/>
  <c r="V456" i="6"/>
  <c r="Y456" i="6"/>
  <c r="AE456" i="6"/>
  <c r="AK456" i="6"/>
  <c r="AB457" i="6"/>
  <c r="G458" i="6"/>
  <c r="V458" i="6"/>
  <c r="Y458" i="6"/>
  <c r="AB462" i="6"/>
  <c r="AB494" i="6" s="1"/>
  <c r="D463" i="6"/>
  <c r="G463" i="6"/>
  <c r="J463" i="6"/>
  <c r="J495" i="6" s="1"/>
  <c r="M463" i="6"/>
  <c r="M495" i="6" s="1"/>
  <c r="P463" i="6"/>
  <c r="S463" i="6"/>
  <c r="V463" i="6"/>
  <c r="Y463" i="6"/>
  <c r="Y495" i="6" s="1"/>
  <c r="AB463" i="6"/>
  <c r="AE463" i="6"/>
  <c r="AH463" i="6"/>
  <c r="AK463" i="6"/>
  <c r="AK495" i="6" s="1"/>
  <c r="D464" i="6"/>
  <c r="G464" i="6"/>
  <c r="J464" i="6"/>
  <c r="M464" i="6"/>
  <c r="P464" i="6"/>
  <c r="S464" i="6"/>
  <c r="V464" i="6"/>
  <c r="Y464" i="6"/>
  <c r="AB464" i="6"/>
  <c r="AE464" i="6"/>
  <c r="AH464" i="6"/>
  <c r="AK464" i="6"/>
  <c r="D465" i="6"/>
  <c r="G465" i="6"/>
  <c r="J465" i="6"/>
  <c r="M465" i="6"/>
  <c r="P465" i="6"/>
  <c r="S465" i="6"/>
  <c r="V465" i="6"/>
  <c r="Y465" i="6"/>
  <c r="AB465" i="6"/>
  <c r="AE465" i="6"/>
  <c r="AH465" i="6"/>
  <c r="AK465" i="6"/>
  <c r="D466" i="6"/>
  <c r="G466" i="6"/>
  <c r="J466" i="6"/>
  <c r="M466" i="6"/>
  <c r="P466" i="6"/>
  <c r="S466" i="6"/>
  <c r="V466" i="6"/>
  <c r="Y466" i="6"/>
  <c r="AB466" i="6"/>
  <c r="AE466" i="6"/>
  <c r="AH466" i="6"/>
  <c r="AK466" i="6"/>
  <c r="D467" i="6"/>
  <c r="G467" i="6"/>
  <c r="J467" i="6"/>
  <c r="M467" i="6"/>
  <c r="P467" i="6"/>
  <c r="S467" i="6"/>
  <c r="V467" i="6"/>
  <c r="Y467" i="6"/>
  <c r="AB467" i="6"/>
  <c r="AE467" i="6"/>
  <c r="AH467" i="6"/>
  <c r="AK467" i="6"/>
  <c r="D468" i="6"/>
  <c r="G468" i="6"/>
  <c r="J468" i="6"/>
  <c r="M468" i="6"/>
  <c r="P468" i="6"/>
  <c r="S468" i="6"/>
  <c r="V468" i="6"/>
  <c r="Y468" i="6"/>
  <c r="AB468" i="6"/>
  <c r="AE468" i="6"/>
  <c r="AH468" i="6"/>
  <c r="AK468" i="6"/>
  <c r="D469" i="6"/>
  <c r="G469" i="6"/>
  <c r="J469" i="6"/>
  <c r="M469" i="6"/>
  <c r="P469" i="6"/>
  <c r="S469" i="6"/>
  <c r="V469" i="6"/>
  <c r="Y469" i="6"/>
  <c r="AB469" i="6"/>
  <c r="AE469" i="6"/>
  <c r="AH469" i="6"/>
  <c r="AK469" i="6"/>
  <c r="D470" i="6"/>
  <c r="G470" i="6"/>
  <c r="J470" i="6"/>
  <c r="M470" i="6"/>
  <c r="P470" i="6"/>
  <c r="S470" i="6"/>
  <c r="V470" i="6"/>
  <c r="Y470" i="6"/>
  <c r="AB470" i="6"/>
  <c r="AE470" i="6"/>
  <c r="AH470" i="6"/>
  <c r="AK470" i="6"/>
  <c r="D471" i="6"/>
  <c r="G471" i="6"/>
  <c r="J471" i="6"/>
  <c r="M471" i="6"/>
  <c r="P471" i="6"/>
  <c r="S471" i="6"/>
  <c r="V471" i="6"/>
  <c r="Y471" i="6"/>
  <c r="AB471" i="6"/>
  <c r="AE471" i="6"/>
  <c r="AH471" i="6"/>
  <c r="AK471" i="6"/>
  <c r="D472" i="6"/>
  <c r="G472" i="6"/>
  <c r="J472" i="6"/>
  <c r="M472" i="6"/>
  <c r="P472" i="6"/>
  <c r="S472" i="6"/>
  <c r="V472" i="6"/>
  <c r="Y472" i="6"/>
  <c r="AB472" i="6"/>
  <c r="AE472" i="6"/>
  <c r="AH472" i="6"/>
  <c r="AK472" i="6"/>
  <c r="D473" i="6"/>
  <c r="G473" i="6"/>
  <c r="J473" i="6"/>
  <c r="M473" i="6"/>
  <c r="P473" i="6"/>
  <c r="S473" i="6"/>
  <c r="V473" i="6"/>
  <c r="Y473" i="6"/>
  <c r="AB473" i="6"/>
  <c r="AE473" i="6"/>
  <c r="AH473" i="6"/>
  <c r="AK473" i="6"/>
  <c r="D474" i="6"/>
  <c r="G474" i="6"/>
  <c r="J474" i="6"/>
  <c r="M474" i="6"/>
  <c r="P474" i="6"/>
  <c r="S474" i="6"/>
  <c r="V474" i="6"/>
  <c r="Y474" i="6"/>
  <c r="AB474" i="6"/>
  <c r="AE474" i="6"/>
  <c r="AH474" i="6"/>
  <c r="AK474" i="6"/>
  <c r="D475" i="6"/>
  <c r="G475" i="6"/>
  <c r="J475" i="6"/>
  <c r="M475" i="6"/>
  <c r="P475" i="6"/>
  <c r="S475" i="6"/>
  <c r="V475" i="6"/>
  <c r="Y475" i="6"/>
  <c r="AB475" i="6"/>
  <c r="AE475" i="6"/>
  <c r="AH475" i="6"/>
  <c r="AK475" i="6"/>
  <c r="D476" i="6"/>
  <c r="G476" i="6"/>
  <c r="J476" i="6"/>
  <c r="M476" i="6"/>
  <c r="P476" i="6"/>
  <c r="S476" i="6"/>
  <c r="V476" i="6"/>
  <c r="Y476" i="6"/>
  <c r="AB476" i="6"/>
  <c r="AE476" i="6"/>
  <c r="AH476" i="6"/>
  <c r="AK476" i="6"/>
  <c r="D477" i="6"/>
  <c r="G477" i="6"/>
  <c r="J477" i="6"/>
  <c r="M477" i="6"/>
  <c r="P477" i="6"/>
  <c r="S477" i="6"/>
  <c r="V477" i="6"/>
  <c r="Y477" i="6"/>
  <c r="AB477" i="6"/>
  <c r="AE477" i="6"/>
  <c r="AH477" i="6"/>
  <c r="AK477" i="6"/>
  <c r="D478" i="6"/>
  <c r="G478" i="6"/>
  <c r="J478" i="6"/>
  <c r="M478" i="6"/>
  <c r="P478" i="6"/>
  <c r="S478" i="6"/>
  <c r="V478" i="6"/>
  <c r="Y478" i="6"/>
  <c r="AB478" i="6"/>
  <c r="AE478" i="6"/>
  <c r="AH478" i="6"/>
  <c r="AK478" i="6"/>
  <c r="D479" i="6"/>
  <c r="G479" i="6"/>
  <c r="J479" i="6"/>
  <c r="M479" i="6"/>
  <c r="P479" i="6"/>
  <c r="S479" i="6"/>
  <c r="V479" i="6"/>
  <c r="Y479" i="6"/>
  <c r="AB479" i="6"/>
  <c r="AE479" i="6"/>
  <c r="AH479" i="6"/>
  <c r="AK479" i="6"/>
  <c r="D480" i="6"/>
  <c r="G480" i="6"/>
  <c r="J480" i="6"/>
  <c r="M480" i="6"/>
  <c r="P480" i="6"/>
  <c r="S480" i="6"/>
  <c r="V480" i="6"/>
  <c r="Y480" i="6"/>
  <c r="AB480" i="6"/>
  <c r="AE480" i="6"/>
  <c r="AH480" i="6"/>
  <c r="AK480" i="6"/>
  <c r="D481" i="6"/>
  <c r="G481" i="6"/>
  <c r="J481" i="6"/>
  <c r="M481" i="6"/>
  <c r="P481" i="6"/>
  <c r="S481" i="6"/>
  <c r="V481" i="6"/>
  <c r="Y481" i="6"/>
  <c r="AB481" i="6"/>
  <c r="AE481" i="6"/>
  <c r="AH481" i="6"/>
  <c r="AK481" i="6"/>
  <c r="D482" i="6"/>
  <c r="G482" i="6"/>
  <c r="J482" i="6"/>
  <c r="M482" i="6"/>
  <c r="P482" i="6"/>
  <c r="S482" i="6"/>
  <c r="V482" i="6"/>
  <c r="Y482" i="6"/>
  <c r="AB482" i="6"/>
  <c r="AE482" i="6"/>
  <c r="AH482" i="6"/>
  <c r="AK482" i="6"/>
  <c r="D483" i="6"/>
  <c r="G483" i="6"/>
  <c r="J483" i="6"/>
  <c r="M483" i="6"/>
  <c r="P483" i="6"/>
  <c r="S483" i="6"/>
  <c r="V483" i="6"/>
  <c r="Y483" i="6"/>
  <c r="AB483" i="6"/>
  <c r="AE483" i="6"/>
  <c r="AH483" i="6"/>
  <c r="AK483" i="6"/>
  <c r="D484" i="6"/>
  <c r="G484" i="6"/>
  <c r="J484" i="6"/>
  <c r="M484" i="6"/>
  <c r="P484" i="6"/>
  <c r="S484" i="6"/>
  <c r="V484" i="6"/>
  <c r="Y484" i="6"/>
  <c r="AB484" i="6"/>
  <c r="AE484" i="6"/>
  <c r="AH484" i="6"/>
  <c r="AK484" i="6"/>
  <c r="D485" i="6"/>
  <c r="G485" i="6"/>
  <c r="J485" i="6"/>
  <c r="M485" i="6"/>
  <c r="P485" i="6"/>
  <c r="S485" i="6"/>
  <c r="V485" i="6"/>
  <c r="Y485" i="6"/>
  <c r="AB485" i="6"/>
  <c r="AE485" i="6"/>
  <c r="AH485" i="6"/>
  <c r="AK485" i="6"/>
  <c r="D486" i="6"/>
  <c r="G486" i="6"/>
  <c r="J486" i="6"/>
  <c r="M486" i="6"/>
  <c r="P486" i="6"/>
  <c r="S486" i="6"/>
  <c r="V486" i="6"/>
  <c r="Y486" i="6"/>
  <c r="AB486" i="6"/>
  <c r="AE486" i="6"/>
  <c r="AH486" i="6"/>
  <c r="AK486" i="6"/>
  <c r="D487" i="6"/>
  <c r="G487" i="6"/>
  <c r="J487" i="6"/>
  <c r="M487" i="6"/>
  <c r="P487" i="6"/>
  <c r="S487" i="6"/>
  <c r="V487" i="6"/>
  <c r="Y487" i="6"/>
  <c r="AB487" i="6"/>
  <c r="AE487" i="6"/>
  <c r="AH487" i="6"/>
  <c r="AK487" i="6"/>
  <c r="D488" i="6"/>
  <c r="G488" i="6"/>
  <c r="J488" i="6"/>
  <c r="M488" i="6"/>
  <c r="P488" i="6"/>
  <c r="S488" i="6"/>
  <c r="V488" i="6"/>
  <c r="Y488" i="6"/>
  <c r="AB488" i="6"/>
  <c r="AE488" i="6"/>
  <c r="AH488" i="6"/>
  <c r="AK488" i="6"/>
  <c r="D489" i="6"/>
  <c r="G489" i="6"/>
  <c r="J489" i="6"/>
  <c r="M489" i="6"/>
  <c r="P489" i="6"/>
  <c r="S489" i="6"/>
  <c r="V489" i="6"/>
  <c r="Y489" i="6"/>
  <c r="AB489" i="6"/>
  <c r="AE489" i="6"/>
  <c r="AH489" i="6"/>
  <c r="AK489" i="6"/>
  <c r="D490" i="6"/>
  <c r="G490" i="6"/>
  <c r="J490" i="6"/>
  <c r="M490" i="6"/>
  <c r="P490" i="6"/>
  <c r="S490" i="6"/>
  <c r="V490" i="6"/>
  <c r="Y490" i="6"/>
  <c r="AB490" i="6"/>
  <c r="AE490" i="6"/>
  <c r="AH490" i="6"/>
  <c r="AK490" i="6"/>
  <c r="D491" i="6"/>
  <c r="J491" i="6"/>
  <c r="M491" i="6"/>
  <c r="P491" i="6"/>
  <c r="P495" i="6" s="1"/>
  <c r="S491" i="6"/>
  <c r="V491" i="6"/>
  <c r="Y491" i="6"/>
  <c r="AB491" i="6"/>
  <c r="AE491" i="6"/>
  <c r="AH491" i="6"/>
  <c r="AK491" i="6"/>
  <c r="D492" i="6"/>
  <c r="D495" i="6" s="1"/>
  <c r="J492" i="6"/>
  <c r="M492" i="6"/>
  <c r="P492" i="6"/>
  <c r="S492" i="6"/>
  <c r="V492" i="6"/>
  <c r="Y492" i="6"/>
  <c r="AE492" i="6"/>
  <c r="AE495" i="6" s="1"/>
  <c r="AH492" i="6"/>
  <c r="AH495" i="6" s="1"/>
  <c r="AK492" i="6"/>
  <c r="D493" i="6"/>
  <c r="J493" i="6"/>
  <c r="P493" i="6"/>
  <c r="V493" i="6"/>
  <c r="Y493" i="6"/>
  <c r="AE493" i="6"/>
  <c r="AK493" i="6"/>
  <c r="G495" i="6"/>
  <c r="S495" i="6"/>
  <c r="V495" i="6"/>
  <c r="D6" i="5"/>
  <c r="G6" i="5"/>
  <c r="G38" i="5" s="1"/>
  <c r="J6" i="5"/>
  <c r="J38" i="5" s="1"/>
  <c r="M6" i="5"/>
  <c r="P6" i="5"/>
  <c r="S6" i="5"/>
  <c r="V6" i="5"/>
  <c r="Y6" i="5"/>
  <c r="Y38" i="5" s="1"/>
  <c r="AB6" i="5"/>
  <c r="AE6" i="5"/>
  <c r="AE38" i="5" s="1"/>
  <c r="AH6" i="5"/>
  <c r="AH38" i="5" s="1"/>
  <c r="AK6" i="5"/>
  <c r="D7" i="5"/>
  <c r="G7" i="5"/>
  <c r="J7" i="5"/>
  <c r="M7" i="5"/>
  <c r="P7" i="5"/>
  <c r="S7" i="5"/>
  <c r="V7" i="5"/>
  <c r="Y7" i="5"/>
  <c r="AB7" i="5"/>
  <c r="AE7" i="5"/>
  <c r="AH7" i="5"/>
  <c r="AK7" i="5"/>
  <c r="AK38" i="5" s="1"/>
  <c r="D8" i="5"/>
  <c r="G8" i="5"/>
  <c r="J8" i="5"/>
  <c r="M8" i="5"/>
  <c r="P8" i="5"/>
  <c r="S8" i="5"/>
  <c r="V8" i="5"/>
  <c r="Y8" i="5"/>
  <c r="AB8" i="5"/>
  <c r="AE8" i="5"/>
  <c r="AH8" i="5"/>
  <c r="AK8" i="5"/>
  <c r="D9" i="5"/>
  <c r="G9" i="5"/>
  <c r="J9" i="5"/>
  <c r="M9" i="5"/>
  <c r="P9" i="5"/>
  <c r="S9" i="5"/>
  <c r="V9" i="5"/>
  <c r="Y9" i="5"/>
  <c r="AB9" i="5"/>
  <c r="AE9" i="5"/>
  <c r="AH9" i="5"/>
  <c r="AK9" i="5"/>
  <c r="D10" i="5"/>
  <c r="G10" i="5"/>
  <c r="J10" i="5"/>
  <c r="M10" i="5"/>
  <c r="P10" i="5"/>
  <c r="S10" i="5"/>
  <c r="V10" i="5"/>
  <c r="Y10" i="5"/>
  <c r="AB10" i="5"/>
  <c r="AE10" i="5"/>
  <c r="AH10" i="5"/>
  <c r="AK10" i="5"/>
  <c r="D11" i="5"/>
  <c r="G11" i="5"/>
  <c r="J11" i="5"/>
  <c r="M11" i="5"/>
  <c r="P11" i="5"/>
  <c r="S11" i="5"/>
  <c r="V11" i="5"/>
  <c r="Y11" i="5"/>
  <c r="AB11" i="5"/>
  <c r="AE11" i="5"/>
  <c r="AH11" i="5"/>
  <c r="AK11" i="5"/>
  <c r="D12" i="5"/>
  <c r="G12" i="5"/>
  <c r="J12" i="5"/>
  <c r="M12" i="5"/>
  <c r="P12" i="5"/>
  <c r="S12" i="5"/>
  <c r="V12" i="5"/>
  <c r="Y12" i="5"/>
  <c r="AB12" i="5"/>
  <c r="AE12" i="5"/>
  <c r="AH12" i="5"/>
  <c r="AK12" i="5"/>
  <c r="D13" i="5"/>
  <c r="G13" i="5"/>
  <c r="J13" i="5"/>
  <c r="M13" i="5"/>
  <c r="P13" i="5"/>
  <c r="S13" i="5"/>
  <c r="V13" i="5"/>
  <c r="Y13" i="5"/>
  <c r="AB13" i="5"/>
  <c r="AE13" i="5"/>
  <c r="AH13" i="5"/>
  <c r="AK13" i="5"/>
  <c r="D14" i="5"/>
  <c r="G14" i="5"/>
  <c r="J14" i="5"/>
  <c r="M14" i="5"/>
  <c r="P14" i="5"/>
  <c r="S14" i="5"/>
  <c r="V14" i="5"/>
  <c r="Y14" i="5"/>
  <c r="AB14" i="5"/>
  <c r="AE14" i="5"/>
  <c r="AH14" i="5"/>
  <c r="AK14" i="5"/>
  <c r="D15" i="5"/>
  <c r="G15" i="5"/>
  <c r="J15" i="5"/>
  <c r="M15" i="5"/>
  <c r="P15" i="5"/>
  <c r="S15" i="5"/>
  <c r="V15" i="5"/>
  <c r="Y15" i="5"/>
  <c r="AB15" i="5"/>
  <c r="AE15" i="5"/>
  <c r="AH15" i="5"/>
  <c r="AK15" i="5"/>
  <c r="D16" i="5"/>
  <c r="G16" i="5"/>
  <c r="J16" i="5"/>
  <c r="M16" i="5"/>
  <c r="P16" i="5"/>
  <c r="S16" i="5"/>
  <c r="V16" i="5"/>
  <c r="Y16" i="5"/>
  <c r="AB16" i="5"/>
  <c r="AE16" i="5"/>
  <c r="AH16" i="5"/>
  <c r="AK16" i="5"/>
  <c r="D17" i="5"/>
  <c r="G17" i="5"/>
  <c r="J17" i="5"/>
  <c r="M17" i="5"/>
  <c r="P17" i="5"/>
  <c r="S17" i="5"/>
  <c r="V17" i="5"/>
  <c r="Y17" i="5"/>
  <c r="AB17" i="5"/>
  <c r="AE17" i="5"/>
  <c r="AH17" i="5"/>
  <c r="AK17" i="5"/>
  <c r="D18" i="5"/>
  <c r="G18" i="5"/>
  <c r="J18" i="5"/>
  <c r="M18" i="5"/>
  <c r="P18" i="5"/>
  <c r="S18" i="5"/>
  <c r="V18" i="5"/>
  <c r="Y18" i="5"/>
  <c r="AB18" i="5"/>
  <c r="AE18" i="5"/>
  <c r="AH18" i="5"/>
  <c r="AK18" i="5"/>
  <c r="D19" i="5"/>
  <c r="G19" i="5"/>
  <c r="J19" i="5"/>
  <c r="M19" i="5"/>
  <c r="P19" i="5"/>
  <c r="S19" i="5"/>
  <c r="V19" i="5"/>
  <c r="Y19" i="5"/>
  <c r="AB19" i="5"/>
  <c r="AE19" i="5"/>
  <c r="AH19" i="5"/>
  <c r="AK19" i="5"/>
  <c r="D20" i="5"/>
  <c r="G20" i="5"/>
  <c r="J20" i="5"/>
  <c r="M20" i="5"/>
  <c r="P20" i="5"/>
  <c r="S20" i="5"/>
  <c r="V20" i="5"/>
  <c r="Y20" i="5"/>
  <c r="AB20" i="5"/>
  <c r="AE20" i="5"/>
  <c r="AH20" i="5"/>
  <c r="AK20" i="5"/>
  <c r="D21" i="5"/>
  <c r="G21" i="5"/>
  <c r="J21" i="5"/>
  <c r="M21" i="5"/>
  <c r="P21" i="5"/>
  <c r="S21" i="5"/>
  <c r="V21" i="5"/>
  <c r="Y21" i="5"/>
  <c r="AB21" i="5"/>
  <c r="AE21" i="5"/>
  <c r="AH21" i="5"/>
  <c r="AK21" i="5"/>
  <c r="D22" i="5"/>
  <c r="G22" i="5"/>
  <c r="J22" i="5"/>
  <c r="M22" i="5"/>
  <c r="P22" i="5"/>
  <c r="S22" i="5"/>
  <c r="V22" i="5"/>
  <c r="Y22" i="5"/>
  <c r="AB22" i="5"/>
  <c r="AE22" i="5"/>
  <c r="AH22" i="5"/>
  <c r="AK22" i="5"/>
  <c r="D23" i="5"/>
  <c r="G23" i="5"/>
  <c r="J23" i="5"/>
  <c r="M23" i="5"/>
  <c r="P23" i="5"/>
  <c r="S23" i="5"/>
  <c r="V23" i="5"/>
  <c r="Y23" i="5"/>
  <c r="AB23" i="5"/>
  <c r="AE23" i="5"/>
  <c r="AH23" i="5"/>
  <c r="AK23" i="5"/>
  <c r="D24" i="5"/>
  <c r="G24" i="5"/>
  <c r="J24" i="5"/>
  <c r="M24" i="5"/>
  <c r="P24" i="5"/>
  <c r="S24" i="5"/>
  <c r="V24" i="5"/>
  <c r="Y24" i="5"/>
  <c r="AB24" i="5"/>
  <c r="AE24" i="5"/>
  <c r="AH24" i="5"/>
  <c r="AK24" i="5"/>
  <c r="D25" i="5"/>
  <c r="G25" i="5"/>
  <c r="J25" i="5"/>
  <c r="M25" i="5"/>
  <c r="P25" i="5"/>
  <c r="S25" i="5"/>
  <c r="V25" i="5"/>
  <c r="Y25" i="5"/>
  <c r="AB25" i="5"/>
  <c r="AE25" i="5"/>
  <c r="AH25" i="5"/>
  <c r="AK25" i="5"/>
  <c r="D26" i="5"/>
  <c r="G26" i="5"/>
  <c r="J26" i="5"/>
  <c r="M26" i="5"/>
  <c r="P26" i="5"/>
  <c r="S26" i="5"/>
  <c r="V26" i="5"/>
  <c r="Y26" i="5"/>
  <c r="AB26" i="5"/>
  <c r="AE26" i="5"/>
  <c r="AH26" i="5"/>
  <c r="AK26" i="5"/>
  <c r="D27" i="5"/>
  <c r="G27" i="5"/>
  <c r="J27" i="5"/>
  <c r="M27" i="5"/>
  <c r="P27" i="5"/>
  <c r="S27" i="5"/>
  <c r="V27" i="5"/>
  <c r="Y27" i="5"/>
  <c r="AB27" i="5"/>
  <c r="AE27" i="5"/>
  <c r="AH27" i="5"/>
  <c r="AK27" i="5"/>
  <c r="D28" i="5"/>
  <c r="G28" i="5"/>
  <c r="J28" i="5"/>
  <c r="M28" i="5"/>
  <c r="P28" i="5"/>
  <c r="S28" i="5"/>
  <c r="V28" i="5"/>
  <c r="Y28" i="5"/>
  <c r="AB28" i="5"/>
  <c r="AE28" i="5"/>
  <c r="AH28" i="5"/>
  <c r="AK28" i="5"/>
  <c r="D29" i="5"/>
  <c r="G29" i="5"/>
  <c r="J29" i="5"/>
  <c r="M29" i="5"/>
  <c r="P29" i="5"/>
  <c r="S29" i="5"/>
  <c r="V29" i="5"/>
  <c r="Y29" i="5"/>
  <c r="AB29" i="5"/>
  <c r="AE29" i="5"/>
  <c r="AH29" i="5"/>
  <c r="AK29" i="5"/>
  <c r="D30" i="5"/>
  <c r="G30" i="5"/>
  <c r="J30" i="5"/>
  <c r="M30" i="5"/>
  <c r="P30" i="5"/>
  <c r="S30" i="5"/>
  <c r="V30" i="5"/>
  <c r="Y30" i="5"/>
  <c r="AB30" i="5"/>
  <c r="AE30" i="5"/>
  <c r="AH30" i="5"/>
  <c r="AK30" i="5"/>
  <c r="D31" i="5"/>
  <c r="G31" i="5"/>
  <c r="J31" i="5"/>
  <c r="M31" i="5"/>
  <c r="P31" i="5"/>
  <c r="S31" i="5"/>
  <c r="V31" i="5"/>
  <c r="Y31" i="5"/>
  <c r="AB31" i="5"/>
  <c r="AE31" i="5"/>
  <c r="AH31" i="5"/>
  <c r="AK31" i="5"/>
  <c r="D32" i="5"/>
  <c r="D38" i="5" s="1"/>
  <c r="G32" i="5"/>
  <c r="J32" i="5"/>
  <c r="M32" i="5"/>
  <c r="P32" i="5"/>
  <c r="S32" i="5"/>
  <c r="V32" i="5"/>
  <c r="Y32" i="5"/>
  <c r="AB32" i="5"/>
  <c r="AE32" i="5"/>
  <c r="AH32" i="5"/>
  <c r="AK32" i="5"/>
  <c r="D33" i="5"/>
  <c r="G33" i="5"/>
  <c r="J33" i="5"/>
  <c r="M33" i="5"/>
  <c r="P33" i="5"/>
  <c r="S33" i="5"/>
  <c r="V33" i="5"/>
  <c r="Y33" i="5"/>
  <c r="AB33" i="5"/>
  <c r="AE33" i="5"/>
  <c r="AH33" i="5"/>
  <c r="AK33" i="5"/>
  <c r="D34" i="5"/>
  <c r="J34" i="5"/>
  <c r="M34" i="5"/>
  <c r="M38" i="5" s="1"/>
  <c r="P34" i="5"/>
  <c r="S34" i="5"/>
  <c r="V34" i="5"/>
  <c r="Y34" i="5"/>
  <c r="AB34" i="5"/>
  <c r="AB38" i="5" s="1"/>
  <c r="AE34" i="5"/>
  <c r="AH34" i="5"/>
  <c r="AK34" i="5"/>
  <c r="D35" i="5"/>
  <c r="J35" i="5"/>
  <c r="M35" i="5"/>
  <c r="P35" i="5"/>
  <c r="P38" i="5" s="1"/>
  <c r="S35" i="5"/>
  <c r="S38" i="5" s="1"/>
  <c r="V35" i="5"/>
  <c r="Y35" i="5"/>
  <c r="AB35" i="5"/>
  <c r="AE35" i="5"/>
  <c r="AH35" i="5"/>
  <c r="AK35" i="5"/>
  <c r="D36" i="5"/>
  <c r="P36" i="5"/>
  <c r="V36" i="5"/>
  <c r="Y36" i="5"/>
  <c r="AE36" i="5"/>
  <c r="AK36" i="5"/>
  <c r="V38" i="5"/>
  <c r="D45" i="5"/>
  <c r="G45" i="5"/>
  <c r="G77" i="5" s="1"/>
  <c r="J45" i="5"/>
  <c r="J77" i="5" s="1"/>
  <c r="M45" i="5"/>
  <c r="P45" i="5"/>
  <c r="S45" i="5"/>
  <c r="S77" i="5" s="1"/>
  <c r="V45" i="5"/>
  <c r="V77" i="5" s="1"/>
  <c r="Y45" i="5"/>
  <c r="AB45" i="5"/>
  <c r="AE45" i="5"/>
  <c r="AE77" i="5" s="1"/>
  <c r="AH45" i="5"/>
  <c r="AH77" i="5" s="1"/>
  <c r="AK45" i="5"/>
  <c r="D46" i="5"/>
  <c r="G46" i="5"/>
  <c r="J46" i="5"/>
  <c r="M46" i="5"/>
  <c r="M77" i="5" s="1"/>
  <c r="P46" i="5"/>
  <c r="S46" i="5"/>
  <c r="V46" i="5"/>
  <c r="Y46" i="5"/>
  <c r="AB46" i="5"/>
  <c r="AE46" i="5"/>
  <c r="AH46" i="5"/>
  <c r="AK46" i="5"/>
  <c r="AK77" i="5" s="1"/>
  <c r="D47" i="5"/>
  <c r="G47" i="5"/>
  <c r="J47" i="5"/>
  <c r="M47" i="5"/>
  <c r="P47" i="5"/>
  <c r="S47" i="5"/>
  <c r="V47" i="5"/>
  <c r="Y47" i="5"/>
  <c r="AB47" i="5"/>
  <c r="AE47" i="5"/>
  <c r="AH47" i="5"/>
  <c r="AK47" i="5"/>
  <c r="D48" i="5"/>
  <c r="G48" i="5"/>
  <c r="J48" i="5"/>
  <c r="M48" i="5"/>
  <c r="P48" i="5"/>
  <c r="S48" i="5"/>
  <c r="V48" i="5"/>
  <c r="Y48" i="5"/>
  <c r="AB48" i="5"/>
  <c r="AE48" i="5"/>
  <c r="AH48" i="5"/>
  <c r="AK48" i="5"/>
  <c r="D49" i="5"/>
  <c r="G49" i="5"/>
  <c r="J49" i="5"/>
  <c r="M49" i="5"/>
  <c r="P49" i="5"/>
  <c r="S49" i="5"/>
  <c r="V49" i="5"/>
  <c r="Y49" i="5"/>
  <c r="AB49" i="5"/>
  <c r="AE49" i="5"/>
  <c r="AH49" i="5"/>
  <c r="AK49" i="5"/>
  <c r="D50" i="5"/>
  <c r="G50" i="5"/>
  <c r="J50" i="5"/>
  <c r="M50" i="5"/>
  <c r="P50" i="5"/>
  <c r="S50" i="5"/>
  <c r="V50" i="5"/>
  <c r="Y50" i="5"/>
  <c r="AB50" i="5"/>
  <c r="AE50" i="5"/>
  <c r="AH50" i="5"/>
  <c r="AK50" i="5"/>
  <c r="D51" i="5"/>
  <c r="G51" i="5"/>
  <c r="J51" i="5"/>
  <c r="M51" i="5"/>
  <c r="P51" i="5"/>
  <c r="S51" i="5"/>
  <c r="V51" i="5"/>
  <c r="Y51" i="5"/>
  <c r="AB51" i="5"/>
  <c r="AE51" i="5"/>
  <c r="AH51" i="5"/>
  <c r="AK51" i="5"/>
  <c r="D52" i="5"/>
  <c r="G52" i="5"/>
  <c r="J52" i="5"/>
  <c r="M52" i="5"/>
  <c r="P52" i="5"/>
  <c r="S52" i="5"/>
  <c r="V52" i="5"/>
  <c r="Y52" i="5"/>
  <c r="AB52" i="5"/>
  <c r="AE52" i="5"/>
  <c r="AH52" i="5"/>
  <c r="AK52" i="5"/>
  <c r="D53" i="5"/>
  <c r="G53" i="5"/>
  <c r="J53" i="5"/>
  <c r="M53" i="5"/>
  <c r="P53" i="5"/>
  <c r="S53" i="5"/>
  <c r="V53" i="5"/>
  <c r="Y53" i="5"/>
  <c r="AB53" i="5"/>
  <c r="AE53" i="5"/>
  <c r="AH53" i="5"/>
  <c r="AK53" i="5"/>
  <c r="D54" i="5"/>
  <c r="G54" i="5"/>
  <c r="J54" i="5"/>
  <c r="M54" i="5"/>
  <c r="P54" i="5"/>
  <c r="S54" i="5"/>
  <c r="V54" i="5"/>
  <c r="Y54" i="5"/>
  <c r="AB54" i="5"/>
  <c r="AE54" i="5"/>
  <c r="AH54" i="5"/>
  <c r="AK54" i="5"/>
  <c r="D55" i="5"/>
  <c r="G55" i="5"/>
  <c r="J55" i="5"/>
  <c r="M55" i="5"/>
  <c r="P55" i="5"/>
  <c r="S55" i="5"/>
  <c r="V55" i="5"/>
  <c r="Y55" i="5"/>
  <c r="AB55" i="5"/>
  <c r="AE55" i="5"/>
  <c r="AH55" i="5"/>
  <c r="AK55" i="5"/>
  <c r="D56" i="5"/>
  <c r="G56" i="5"/>
  <c r="J56" i="5"/>
  <c r="M56" i="5"/>
  <c r="P56" i="5"/>
  <c r="S56" i="5"/>
  <c r="V56" i="5"/>
  <c r="Y56" i="5"/>
  <c r="AB56" i="5"/>
  <c r="AE56" i="5"/>
  <c r="AH56" i="5"/>
  <c r="AK56" i="5"/>
  <c r="D57" i="5"/>
  <c r="G57" i="5"/>
  <c r="J57" i="5"/>
  <c r="M57" i="5"/>
  <c r="P57" i="5"/>
  <c r="S57" i="5"/>
  <c r="V57" i="5"/>
  <c r="Y57" i="5"/>
  <c r="AB57" i="5"/>
  <c r="AE57" i="5"/>
  <c r="AH57" i="5"/>
  <c r="AK57" i="5"/>
  <c r="D58" i="5"/>
  <c r="G58" i="5"/>
  <c r="J58" i="5"/>
  <c r="M58" i="5"/>
  <c r="P58" i="5"/>
  <c r="S58" i="5"/>
  <c r="V58" i="5"/>
  <c r="Y58" i="5"/>
  <c r="AB58" i="5"/>
  <c r="AE58" i="5"/>
  <c r="AH58" i="5"/>
  <c r="AK58" i="5"/>
  <c r="D59" i="5"/>
  <c r="G59" i="5"/>
  <c r="J59" i="5"/>
  <c r="M59" i="5"/>
  <c r="P59" i="5"/>
  <c r="S59" i="5"/>
  <c r="V59" i="5"/>
  <c r="Y59" i="5"/>
  <c r="AB59" i="5"/>
  <c r="AE59" i="5"/>
  <c r="AH59" i="5"/>
  <c r="AK59" i="5"/>
  <c r="D60" i="5"/>
  <c r="G60" i="5"/>
  <c r="J60" i="5"/>
  <c r="M60" i="5"/>
  <c r="P60" i="5"/>
  <c r="S60" i="5"/>
  <c r="V60" i="5"/>
  <c r="Y60" i="5"/>
  <c r="AB60" i="5"/>
  <c r="AE60" i="5"/>
  <c r="AH60" i="5"/>
  <c r="AK60" i="5"/>
  <c r="D61" i="5"/>
  <c r="G61" i="5"/>
  <c r="J61" i="5"/>
  <c r="M61" i="5"/>
  <c r="P61" i="5"/>
  <c r="S61" i="5"/>
  <c r="V61" i="5"/>
  <c r="Y61" i="5"/>
  <c r="AB61" i="5"/>
  <c r="AE61" i="5"/>
  <c r="AH61" i="5"/>
  <c r="AK61" i="5"/>
  <c r="D62" i="5"/>
  <c r="G62" i="5"/>
  <c r="J62" i="5"/>
  <c r="M62" i="5"/>
  <c r="P62" i="5"/>
  <c r="S62" i="5"/>
  <c r="V62" i="5"/>
  <c r="Y62" i="5"/>
  <c r="AB62" i="5"/>
  <c r="AE62" i="5"/>
  <c r="AH62" i="5"/>
  <c r="AK62" i="5"/>
  <c r="D63" i="5"/>
  <c r="G63" i="5"/>
  <c r="J63" i="5"/>
  <c r="M63" i="5"/>
  <c r="P63" i="5"/>
  <c r="S63" i="5"/>
  <c r="V63" i="5"/>
  <c r="Y63" i="5"/>
  <c r="AB63" i="5"/>
  <c r="AE63" i="5"/>
  <c r="AH63" i="5"/>
  <c r="AK63" i="5"/>
  <c r="D64" i="5"/>
  <c r="G64" i="5"/>
  <c r="J64" i="5"/>
  <c r="M64" i="5"/>
  <c r="P64" i="5"/>
  <c r="S64" i="5"/>
  <c r="V64" i="5"/>
  <c r="Y64" i="5"/>
  <c r="AB64" i="5"/>
  <c r="AE64" i="5"/>
  <c r="AH64" i="5"/>
  <c r="AK64" i="5"/>
  <c r="D65" i="5"/>
  <c r="G65" i="5"/>
  <c r="J65" i="5"/>
  <c r="M65" i="5"/>
  <c r="P65" i="5"/>
  <c r="S65" i="5"/>
  <c r="V65" i="5"/>
  <c r="Y65" i="5"/>
  <c r="AB65" i="5"/>
  <c r="AE65" i="5"/>
  <c r="AH65" i="5"/>
  <c r="AK65" i="5"/>
  <c r="D66" i="5"/>
  <c r="G66" i="5"/>
  <c r="J66" i="5"/>
  <c r="M66" i="5"/>
  <c r="P66" i="5"/>
  <c r="S66" i="5"/>
  <c r="V66" i="5"/>
  <c r="Y66" i="5"/>
  <c r="AB66" i="5"/>
  <c r="AE66" i="5"/>
  <c r="AH66" i="5"/>
  <c r="AK66" i="5"/>
  <c r="D67" i="5"/>
  <c r="G67" i="5"/>
  <c r="J67" i="5"/>
  <c r="M67" i="5"/>
  <c r="P67" i="5"/>
  <c r="S67" i="5"/>
  <c r="V67" i="5"/>
  <c r="Y67" i="5"/>
  <c r="AB67" i="5"/>
  <c r="AE67" i="5"/>
  <c r="AH67" i="5"/>
  <c r="AK67" i="5"/>
  <c r="D68" i="5"/>
  <c r="G68" i="5"/>
  <c r="J68" i="5"/>
  <c r="M68" i="5"/>
  <c r="P68" i="5"/>
  <c r="S68" i="5"/>
  <c r="V68" i="5"/>
  <c r="Y68" i="5"/>
  <c r="AB68" i="5"/>
  <c r="AE68" i="5"/>
  <c r="AH68" i="5"/>
  <c r="AK68" i="5"/>
  <c r="D69" i="5"/>
  <c r="G69" i="5"/>
  <c r="J69" i="5"/>
  <c r="M69" i="5"/>
  <c r="P69" i="5"/>
  <c r="S69" i="5"/>
  <c r="V69" i="5"/>
  <c r="Y69" i="5"/>
  <c r="AB69" i="5"/>
  <c r="AE69" i="5"/>
  <c r="AH69" i="5"/>
  <c r="AK69" i="5"/>
  <c r="D70" i="5"/>
  <c r="G70" i="5"/>
  <c r="J70" i="5"/>
  <c r="M70" i="5"/>
  <c r="P70" i="5"/>
  <c r="S70" i="5"/>
  <c r="V70" i="5"/>
  <c r="Y70" i="5"/>
  <c r="AB70" i="5"/>
  <c r="AE70" i="5"/>
  <c r="AH70" i="5"/>
  <c r="AK70" i="5"/>
  <c r="D71" i="5"/>
  <c r="G71" i="5"/>
  <c r="J71" i="5"/>
  <c r="M71" i="5"/>
  <c r="P71" i="5"/>
  <c r="S71" i="5"/>
  <c r="V71" i="5"/>
  <c r="Y71" i="5"/>
  <c r="AB71" i="5"/>
  <c r="AE71" i="5"/>
  <c r="AH71" i="5"/>
  <c r="AK71" i="5"/>
  <c r="D72" i="5"/>
  <c r="G72" i="5"/>
  <c r="J72" i="5"/>
  <c r="M72" i="5"/>
  <c r="P72" i="5"/>
  <c r="S72" i="5"/>
  <c r="V72" i="5"/>
  <c r="Y72" i="5"/>
  <c r="AB72" i="5"/>
  <c r="AE72" i="5"/>
  <c r="AH72" i="5"/>
  <c r="AK72" i="5"/>
  <c r="D73" i="5"/>
  <c r="J73" i="5"/>
  <c r="M73" i="5"/>
  <c r="P73" i="5"/>
  <c r="S73" i="5"/>
  <c r="V73" i="5"/>
  <c r="Y73" i="5"/>
  <c r="AB73" i="5"/>
  <c r="AB77" i="5" s="1"/>
  <c r="AE73" i="5"/>
  <c r="AH73" i="5"/>
  <c r="AK73" i="5"/>
  <c r="D74" i="5"/>
  <c r="J74" i="5"/>
  <c r="M74" i="5"/>
  <c r="P74" i="5"/>
  <c r="S74" i="5"/>
  <c r="V74" i="5"/>
  <c r="Y74" i="5"/>
  <c r="AB74" i="5"/>
  <c r="AE74" i="5"/>
  <c r="AH74" i="5"/>
  <c r="AK74" i="5"/>
  <c r="D75" i="5"/>
  <c r="D77" i="5" s="1"/>
  <c r="P75" i="5"/>
  <c r="Y75" i="5"/>
  <c r="AE75" i="5"/>
  <c r="AK75" i="5"/>
  <c r="P77" i="5"/>
  <c r="Y77" i="5"/>
  <c r="D84" i="5"/>
  <c r="D116" i="5" s="1"/>
  <c r="G84" i="5"/>
  <c r="J84" i="5"/>
  <c r="J116" i="5" s="1"/>
  <c r="M84" i="5"/>
  <c r="M116" i="5" s="1"/>
  <c r="P84" i="5"/>
  <c r="S84" i="5"/>
  <c r="V84" i="5"/>
  <c r="Y84" i="5"/>
  <c r="AB84" i="5"/>
  <c r="AB116" i="5" s="1"/>
  <c r="AE84" i="5"/>
  <c r="AH84" i="5"/>
  <c r="AH116" i="5" s="1"/>
  <c r="AK84" i="5"/>
  <c r="AK116" i="5" s="1"/>
  <c r="D85" i="5"/>
  <c r="G85" i="5"/>
  <c r="J85" i="5"/>
  <c r="M85" i="5"/>
  <c r="P85" i="5"/>
  <c r="S85" i="5"/>
  <c r="V85" i="5"/>
  <c r="Y85" i="5"/>
  <c r="AB85" i="5"/>
  <c r="AE85" i="5"/>
  <c r="AH85" i="5"/>
  <c r="AK85" i="5"/>
  <c r="D86" i="5"/>
  <c r="G86" i="5"/>
  <c r="J86" i="5"/>
  <c r="M86" i="5"/>
  <c r="P86" i="5"/>
  <c r="S86" i="5"/>
  <c r="V86" i="5"/>
  <c r="Y86" i="5"/>
  <c r="AB86" i="5"/>
  <c r="AE86" i="5"/>
  <c r="AH86" i="5"/>
  <c r="AK86" i="5"/>
  <c r="D87" i="5"/>
  <c r="G87" i="5"/>
  <c r="J87" i="5"/>
  <c r="M87" i="5"/>
  <c r="P87" i="5"/>
  <c r="S87" i="5"/>
  <c r="V87" i="5"/>
  <c r="Y87" i="5"/>
  <c r="AB87" i="5"/>
  <c r="AE87" i="5"/>
  <c r="AH87" i="5"/>
  <c r="AK87" i="5"/>
  <c r="D88" i="5"/>
  <c r="G88" i="5"/>
  <c r="J88" i="5"/>
  <c r="M88" i="5"/>
  <c r="P88" i="5"/>
  <c r="S88" i="5"/>
  <c r="V88" i="5"/>
  <c r="Y88" i="5"/>
  <c r="AB88" i="5"/>
  <c r="AE88" i="5"/>
  <c r="AH88" i="5"/>
  <c r="AK88" i="5"/>
  <c r="D89" i="5"/>
  <c r="G89" i="5"/>
  <c r="J89" i="5"/>
  <c r="M89" i="5"/>
  <c r="P89" i="5"/>
  <c r="S89" i="5"/>
  <c r="V89" i="5"/>
  <c r="Y89" i="5"/>
  <c r="AB89" i="5"/>
  <c r="AE89" i="5"/>
  <c r="AH89" i="5"/>
  <c r="AK89" i="5"/>
  <c r="D90" i="5"/>
  <c r="G90" i="5"/>
  <c r="J90" i="5"/>
  <c r="M90" i="5"/>
  <c r="P90" i="5"/>
  <c r="S90" i="5"/>
  <c r="V90" i="5"/>
  <c r="Y90" i="5"/>
  <c r="AB90" i="5"/>
  <c r="AE90" i="5"/>
  <c r="AH90" i="5"/>
  <c r="AK90" i="5"/>
  <c r="D91" i="5"/>
  <c r="G91" i="5"/>
  <c r="J91" i="5"/>
  <c r="M91" i="5"/>
  <c r="P91" i="5"/>
  <c r="S91" i="5"/>
  <c r="V91" i="5"/>
  <c r="Y91" i="5"/>
  <c r="AB91" i="5"/>
  <c r="AE91" i="5"/>
  <c r="AH91" i="5"/>
  <c r="AK91" i="5"/>
  <c r="D92" i="5"/>
  <c r="G92" i="5"/>
  <c r="J92" i="5"/>
  <c r="M92" i="5"/>
  <c r="P92" i="5"/>
  <c r="S92" i="5"/>
  <c r="V92" i="5"/>
  <c r="Y92" i="5"/>
  <c r="AB92" i="5"/>
  <c r="AE92" i="5"/>
  <c r="AH92" i="5"/>
  <c r="AK92" i="5"/>
  <c r="D93" i="5"/>
  <c r="G93" i="5"/>
  <c r="J93" i="5"/>
  <c r="M93" i="5"/>
  <c r="P93" i="5"/>
  <c r="S93" i="5"/>
  <c r="V93" i="5"/>
  <c r="Y93" i="5"/>
  <c r="AB93" i="5"/>
  <c r="AE93" i="5"/>
  <c r="AH93" i="5"/>
  <c r="AK93" i="5"/>
  <c r="D94" i="5"/>
  <c r="G94" i="5"/>
  <c r="J94" i="5"/>
  <c r="M94" i="5"/>
  <c r="P94" i="5"/>
  <c r="S94" i="5"/>
  <c r="V94" i="5"/>
  <c r="Y94" i="5"/>
  <c r="AB94" i="5"/>
  <c r="AE94" i="5"/>
  <c r="AH94" i="5"/>
  <c r="AK94" i="5"/>
  <c r="D95" i="5"/>
  <c r="G95" i="5"/>
  <c r="J95" i="5"/>
  <c r="M95" i="5"/>
  <c r="P95" i="5"/>
  <c r="S95" i="5"/>
  <c r="V95" i="5"/>
  <c r="Y95" i="5"/>
  <c r="AB95" i="5"/>
  <c r="AE95" i="5"/>
  <c r="AH95" i="5"/>
  <c r="AK95" i="5"/>
  <c r="D96" i="5"/>
  <c r="G96" i="5"/>
  <c r="J96" i="5"/>
  <c r="M96" i="5"/>
  <c r="P96" i="5"/>
  <c r="S96" i="5"/>
  <c r="V96" i="5"/>
  <c r="Y96" i="5"/>
  <c r="AB96" i="5"/>
  <c r="AE96" i="5"/>
  <c r="AH96" i="5"/>
  <c r="AK96" i="5"/>
  <c r="D97" i="5"/>
  <c r="G97" i="5"/>
  <c r="J97" i="5"/>
  <c r="M97" i="5"/>
  <c r="P97" i="5"/>
  <c r="S97" i="5"/>
  <c r="V97" i="5"/>
  <c r="Y97" i="5"/>
  <c r="AB97" i="5"/>
  <c r="AE97" i="5"/>
  <c r="AH97" i="5"/>
  <c r="AK97" i="5"/>
  <c r="D98" i="5"/>
  <c r="G98" i="5"/>
  <c r="J98" i="5"/>
  <c r="M98" i="5"/>
  <c r="P98" i="5"/>
  <c r="S98" i="5"/>
  <c r="V98" i="5"/>
  <c r="Y98" i="5"/>
  <c r="AB98" i="5"/>
  <c r="AE98" i="5"/>
  <c r="AH98" i="5"/>
  <c r="AK98" i="5"/>
  <c r="D99" i="5"/>
  <c r="G99" i="5"/>
  <c r="J99" i="5"/>
  <c r="M99" i="5"/>
  <c r="P99" i="5"/>
  <c r="S99" i="5"/>
  <c r="V99" i="5"/>
  <c r="Y99" i="5"/>
  <c r="AB99" i="5"/>
  <c r="AE99" i="5"/>
  <c r="AH99" i="5"/>
  <c r="AK99" i="5"/>
  <c r="D100" i="5"/>
  <c r="G100" i="5"/>
  <c r="J100" i="5"/>
  <c r="M100" i="5"/>
  <c r="P100" i="5"/>
  <c r="S100" i="5"/>
  <c r="V100" i="5"/>
  <c r="Y100" i="5"/>
  <c r="AB100" i="5"/>
  <c r="AE100" i="5"/>
  <c r="AH100" i="5"/>
  <c r="AK100" i="5"/>
  <c r="D101" i="5"/>
  <c r="G101" i="5"/>
  <c r="J101" i="5"/>
  <c r="M101" i="5"/>
  <c r="P101" i="5"/>
  <c r="S101" i="5"/>
  <c r="V101" i="5"/>
  <c r="Y101" i="5"/>
  <c r="AB101" i="5"/>
  <c r="AE101" i="5"/>
  <c r="AH101" i="5"/>
  <c r="AK101" i="5"/>
  <c r="D102" i="5"/>
  <c r="G102" i="5"/>
  <c r="J102" i="5"/>
  <c r="M102" i="5"/>
  <c r="P102" i="5"/>
  <c r="S102" i="5"/>
  <c r="V102" i="5"/>
  <c r="Y102" i="5"/>
  <c r="AB102" i="5"/>
  <c r="AE102" i="5"/>
  <c r="AH102" i="5"/>
  <c r="AK102" i="5"/>
  <c r="D103" i="5"/>
  <c r="G103" i="5"/>
  <c r="J103" i="5"/>
  <c r="M103" i="5"/>
  <c r="P103" i="5"/>
  <c r="S103" i="5"/>
  <c r="V103" i="5"/>
  <c r="Y103" i="5"/>
  <c r="AB103" i="5"/>
  <c r="AE103" i="5"/>
  <c r="AH103" i="5"/>
  <c r="AK103" i="5"/>
  <c r="D104" i="5"/>
  <c r="G104" i="5"/>
  <c r="J104" i="5"/>
  <c r="M104" i="5"/>
  <c r="P104" i="5"/>
  <c r="S104" i="5"/>
  <c r="V104" i="5"/>
  <c r="Y104" i="5"/>
  <c r="AB104" i="5"/>
  <c r="AE104" i="5"/>
  <c r="AH104" i="5"/>
  <c r="AK104" i="5"/>
  <c r="D105" i="5"/>
  <c r="G105" i="5"/>
  <c r="J105" i="5"/>
  <c r="M105" i="5"/>
  <c r="P105" i="5"/>
  <c r="S105" i="5"/>
  <c r="V105" i="5"/>
  <c r="Y105" i="5"/>
  <c r="AB105" i="5"/>
  <c r="AE105" i="5"/>
  <c r="AH105" i="5"/>
  <c r="AK105" i="5"/>
  <c r="D106" i="5"/>
  <c r="G106" i="5"/>
  <c r="J106" i="5"/>
  <c r="M106" i="5"/>
  <c r="P106" i="5"/>
  <c r="S106" i="5"/>
  <c r="V106" i="5"/>
  <c r="Y106" i="5"/>
  <c r="AB106" i="5"/>
  <c r="AE106" i="5"/>
  <c r="AH106" i="5"/>
  <c r="AK106" i="5"/>
  <c r="D107" i="5"/>
  <c r="G107" i="5"/>
  <c r="J107" i="5"/>
  <c r="M107" i="5"/>
  <c r="P107" i="5"/>
  <c r="S107" i="5"/>
  <c r="V107" i="5"/>
  <c r="Y107" i="5"/>
  <c r="AB107" i="5"/>
  <c r="AE107" i="5"/>
  <c r="AH107" i="5"/>
  <c r="AK107" i="5"/>
  <c r="D108" i="5"/>
  <c r="G108" i="5"/>
  <c r="J108" i="5"/>
  <c r="M108" i="5"/>
  <c r="P108" i="5"/>
  <c r="S108" i="5"/>
  <c r="V108" i="5"/>
  <c r="Y108" i="5"/>
  <c r="AB108" i="5"/>
  <c r="AE108" i="5"/>
  <c r="AH108" i="5"/>
  <c r="AK108" i="5"/>
  <c r="D109" i="5"/>
  <c r="G109" i="5"/>
  <c r="J109" i="5"/>
  <c r="M109" i="5"/>
  <c r="P109" i="5"/>
  <c r="S109" i="5"/>
  <c r="V109" i="5"/>
  <c r="Y109" i="5"/>
  <c r="AB109" i="5"/>
  <c r="AE109" i="5"/>
  <c r="AH109" i="5"/>
  <c r="AK109" i="5"/>
  <c r="D110" i="5"/>
  <c r="G110" i="5"/>
  <c r="J110" i="5"/>
  <c r="M110" i="5"/>
  <c r="P110" i="5"/>
  <c r="S110" i="5"/>
  <c r="V110" i="5"/>
  <c r="Y110" i="5"/>
  <c r="AB110" i="5"/>
  <c r="AE110" i="5"/>
  <c r="AH110" i="5"/>
  <c r="AK110" i="5"/>
  <c r="D111" i="5"/>
  <c r="G111" i="5"/>
  <c r="J111" i="5"/>
  <c r="M111" i="5"/>
  <c r="P111" i="5"/>
  <c r="S111" i="5"/>
  <c r="V111" i="5"/>
  <c r="Y111" i="5"/>
  <c r="AB111" i="5"/>
  <c r="AE111" i="5"/>
  <c r="AH111" i="5"/>
  <c r="AK111" i="5"/>
  <c r="D112" i="5"/>
  <c r="J112" i="5"/>
  <c r="M112" i="5"/>
  <c r="P112" i="5"/>
  <c r="P116" i="5" s="1"/>
  <c r="S112" i="5"/>
  <c r="V112" i="5"/>
  <c r="Y112" i="5"/>
  <c r="AB112" i="5"/>
  <c r="AE112" i="5"/>
  <c r="AE116" i="5" s="1"/>
  <c r="AH112" i="5"/>
  <c r="AK112" i="5"/>
  <c r="D113" i="5"/>
  <c r="J113" i="5"/>
  <c r="M113" i="5"/>
  <c r="P113" i="5"/>
  <c r="S113" i="5"/>
  <c r="S116" i="5" s="1"/>
  <c r="V113" i="5"/>
  <c r="V116" i="5" s="1"/>
  <c r="Y113" i="5"/>
  <c r="AB113" i="5"/>
  <c r="AE113" i="5"/>
  <c r="AH113" i="5"/>
  <c r="AK113" i="5"/>
  <c r="D114" i="5"/>
  <c r="P114" i="5"/>
  <c r="V114" i="5"/>
  <c r="Y114" i="5"/>
  <c r="AE114" i="5"/>
  <c r="AK114" i="5"/>
  <c r="G116" i="5"/>
  <c r="Y116" i="5"/>
  <c r="D123" i="5"/>
  <c r="D155" i="5" s="1"/>
  <c r="G123" i="5"/>
  <c r="J123" i="5"/>
  <c r="J155" i="5" s="1"/>
  <c r="M123" i="5"/>
  <c r="M155" i="5" s="1"/>
  <c r="P123" i="5"/>
  <c r="S123" i="5"/>
  <c r="V123" i="5"/>
  <c r="Y123" i="5"/>
  <c r="AB123" i="5"/>
  <c r="AB155" i="5" s="1"/>
  <c r="AE123" i="5"/>
  <c r="AH123" i="5"/>
  <c r="AH155" i="5" s="1"/>
  <c r="AK123" i="5"/>
  <c r="AK155" i="5" s="1"/>
  <c r="D124" i="5"/>
  <c r="G124" i="5"/>
  <c r="J124" i="5"/>
  <c r="M124" i="5"/>
  <c r="P124" i="5"/>
  <c r="S124" i="5"/>
  <c r="V124" i="5"/>
  <c r="Y124" i="5"/>
  <c r="AB124" i="5"/>
  <c r="AE124" i="5"/>
  <c r="AH124" i="5"/>
  <c r="AK124" i="5"/>
  <c r="D125" i="5"/>
  <c r="G125" i="5"/>
  <c r="J125" i="5"/>
  <c r="M125" i="5"/>
  <c r="P125" i="5"/>
  <c r="S125" i="5"/>
  <c r="V125" i="5"/>
  <c r="Y125" i="5"/>
  <c r="AB125" i="5"/>
  <c r="AE125" i="5"/>
  <c r="AH125" i="5"/>
  <c r="AK125" i="5"/>
  <c r="D126" i="5"/>
  <c r="G126" i="5"/>
  <c r="J126" i="5"/>
  <c r="M126" i="5"/>
  <c r="P126" i="5"/>
  <c r="S126" i="5"/>
  <c r="V126" i="5"/>
  <c r="Y126" i="5"/>
  <c r="AB126" i="5"/>
  <c r="AE126" i="5"/>
  <c r="AH126" i="5"/>
  <c r="AK126" i="5"/>
  <c r="D127" i="5"/>
  <c r="G127" i="5"/>
  <c r="J127" i="5"/>
  <c r="M127" i="5"/>
  <c r="P127" i="5"/>
  <c r="S127" i="5"/>
  <c r="V127" i="5"/>
  <c r="Y127" i="5"/>
  <c r="AB127" i="5"/>
  <c r="AE127" i="5"/>
  <c r="AH127" i="5"/>
  <c r="AK127" i="5"/>
  <c r="D128" i="5"/>
  <c r="G128" i="5"/>
  <c r="J128" i="5"/>
  <c r="M128" i="5"/>
  <c r="P128" i="5"/>
  <c r="S128" i="5"/>
  <c r="V128" i="5"/>
  <c r="Y128" i="5"/>
  <c r="AB128" i="5"/>
  <c r="AE128" i="5"/>
  <c r="AH128" i="5"/>
  <c r="AK128" i="5"/>
  <c r="D129" i="5"/>
  <c r="G129" i="5"/>
  <c r="J129" i="5"/>
  <c r="M129" i="5"/>
  <c r="P129" i="5"/>
  <c r="S129" i="5"/>
  <c r="V129" i="5"/>
  <c r="Y129" i="5"/>
  <c r="AB129" i="5"/>
  <c r="AE129" i="5"/>
  <c r="AH129" i="5"/>
  <c r="AK129" i="5"/>
  <c r="D130" i="5"/>
  <c r="G130" i="5"/>
  <c r="J130" i="5"/>
  <c r="M130" i="5"/>
  <c r="P130" i="5"/>
  <c r="S130" i="5"/>
  <c r="V130" i="5"/>
  <c r="Y130" i="5"/>
  <c r="AB130" i="5"/>
  <c r="AE130" i="5"/>
  <c r="AH130" i="5"/>
  <c r="AK130" i="5"/>
  <c r="D131" i="5"/>
  <c r="G131" i="5"/>
  <c r="J131" i="5"/>
  <c r="M131" i="5"/>
  <c r="P131" i="5"/>
  <c r="S131" i="5"/>
  <c r="V131" i="5"/>
  <c r="Y131" i="5"/>
  <c r="AB131" i="5"/>
  <c r="AE131" i="5"/>
  <c r="AH131" i="5"/>
  <c r="AK131" i="5"/>
  <c r="D132" i="5"/>
  <c r="G132" i="5"/>
  <c r="J132" i="5"/>
  <c r="M132" i="5"/>
  <c r="P132" i="5"/>
  <c r="S132" i="5"/>
  <c r="V132" i="5"/>
  <c r="Y132" i="5"/>
  <c r="AB132" i="5"/>
  <c r="AE132" i="5"/>
  <c r="AH132" i="5"/>
  <c r="AK132" i="5"/>
  <c r="D133" i="5"/>
  <c r="G133" i="5"/>
  <c r="J133" i="5"/>
  <c r="M133" i="5"/>
  <c r="P133" i="5"/>
  <c r="S133" i="5"/>
  <c r="V133" i="5"/>
  <c r="Y133" i="5"/>
  <c r="AB133" i="5"/>
  <c r="AE133" i="5"/>
  <c r="AH133" i="5"/>
  <c r="AK133" i="5"/>
  <c r="D134" i="5"/>
  <c r="G134" i="5"/>
  <c r="J134" i="5"/>
  <c r="M134" i="5"/>
  <c r="P134" i="5"/>
  <c r="S134" i="5"/>
  <c r="V134" i="5"/>
  <c r="Y134" i="5"/>
  <c r="AB134" i="5"/>
  <c r="AE134" i="5"/>
  <c r="AH134" i="5"/>
  <c r="AK134" i="5"/>
  <c r="D135" i="5"/>
  <c r="G135" i="5"/>
  <c r="J135" i="5"/>
  <c r="M135" i="5"/>
  <c r="P135" i="5"/>
  <c r="S135" i="5"/>
  <c r="V135" i="5"/>
  <c r="Y135" i="5"/>
  <c r="AB135" i="5"/>
  <c r="AE135" i="5"/>
  <c r="AH135" i="5"/>
  <c r="AK135" i="5"/>
  <c r="D136" i="5"/>
  <c r="G136" i="5"/>
  <c r="J136" i="5"/>
  <c r="M136" i="5"/>
  <c r="P136" i="5"/>
  <c r="S136" i="5"/>
  <c r="V136" i="5"/>
  <c r="Y136" i="5"/>
  <c r="AB136" i="5"/>
  <c r="AE136" i="5"/>
  <c r="AH136" i="5"/>
  <c r="AK136" i="5"/>
  <c r="D137" i="5"/>
  <c r="G137" i="5"/>
  <c r="J137" i="5"/>
  <c r="M137" i="5"/>
  <c r="P137" i="5"/>
  <c r="S137" i="5"/>
  <c r="V137" i="5"/>
  <c r="Y137" i="5"/>
  <c r="AB137" i="5"/>
  <c r="AE137" i="5"/>
  <c r="AH137" i="5"/>
  <c r="AK137" i="5"/>
  <c r="D138" i="5"/>
  <c r="G138" i="5"/>
  <c r="J138" i="5"/>
  <c r="M138" i="5"/>
  <c r="P138" i="5"/>
  <c r="S138" i="5"/>
  <c r="V138" i="5"/>
  <c r="Y138" i="5"/>
  <c r="AB138" i="5"/>
  <c r="AE138" i="5"/>
  <c r="AH138" i="5"/>
  <c r="AK138" i="5"/>
  <c r="D139" i="5"/>
  <c r="G139" i="5"/>
  <c r="J139" i="5"/>
  <c r="M139" i="5"/>
  <c r="P139" i="5"/>
  <c r="S139" i="5"/>
  <c r="V139" i="5"/>
  <c r="Y139" i="5"/>
  <c r="AB139" i="5"/>
  <c r="AE139" i="5"/>
  <c r="AH139" i="5"/>
  <c r="AK139" i="5"/>
  <c r="D140" i="5"/>
  <c r="G140" i="5"/>
  <c r="J140" i="5"/>
  <c r="M140" i="5"/>
  <c r="P140" i="5"/>
  <c r="S140" i="5"/>
  <c r="V140" i="5"/>
  <c r="Y140" i="5"/>
  <c r="AB140" i="5"/>
  <c r="AE140" i="5"/>
  <c r="AH140" i="5"/>
  <c r="AK140" i="5"/>
  <c r="D141" i="5"/>
  <c r="G141" i="5"/>
  <c r="J141" i="5"/>
  <c r="M141" i="5"/>
  <c r="P141" i="5"/>
  <c r="S141" i="5"/>
  <c r="V141" i="5"/>
  <c r="Y141" i="5"/>
  <c r="AB141" i="5"/>
  <c r="AE141" i="5"/>
  <c r="AH141" i="5"/>
  <c r="AK141" i="5"/>
  <c r="D142" i="5"/>
  <c r="G142" i="5"/>
  <c r="J142" i="5"/>
  <c r="M142" i="5"/>
  <c r="P142" i="5"/>
  <c r="S142" i="5"/>
  <c r="V142" i="5"/>
  <c r="Y142" i="5"/>
  <c r="AB142" i="5"/>
  <c r="AE142" i="5"/>
  <c r="AH142" i="5"/>
  <c r="AK142" i="5"/>
  <c r="D143" i="5"/>
  <c r="G143" i="5"/>
  <c r="J143" i="5"/>
  <c r="M143" i="5"/>
  <c r="P143" i="5"/>
  <c r="S143" i="5"/>
  <c r="V143" i="5"/>
  <c r="Y143" i="5"/>
  <c r="AB143" i="5"/>
  <c r="AE143" i="5"/>
  <c r="AH143" i="5"/>
  <c r="AK143" i="5"/>
  <c r="D144" i="5"/>
  <c r="G144" i="5"/>
  <c r="J144" i="5"/>
  <c r="M144" i="5"/>
  <c r="P144" i="5"/>
  <c r="S144" i="5"/>
  <c r="V144" i="5"/>
  <c r="Y144" i="5"/>
  <c r="AB144" i="5"/>
  <c r="AE144" i="5"/>
  <c r="AH144" i="5"/>
  <c r="AK144" i="5"/>
  <c r="D145" i="5"/>
  <c r="G145" i="5"/>
  <c r="J145" i="5"/>
  <c r="M145" i="5"/>
  <c r="P145" i="5"/>
  <c r="S145" i="5"/>
  <c r="V145" i="5"/>
  <c r="Y145" i="5"/>
  <c r="AB145" i="5"/>
  <c r="AE145" i="5"/>
  <c r="AH145" i="5"/>
  <c r="AK145" i="5"/>
  <c r="D146" i="5"/>
  <c r="G146" i="5"/>
  <c r="J146" i="5"/>
  <c r="M146" i="5"/>
  <c r="P146" i="5"/>
  <c r="S146" i="5"/>
  <c r="V146" i="5"/>
  <c r="Y146" i="5"/>
  <c r="AB146" i="5"/>
  <c r="AE146" i="5"/>
  <c r="AH146" i="5"/>
  <c r="AK146" i="5"/>
  <c r="D147" i="5"/>
  <c r="G147" i="5"/>
  <c r="J147" i="5"/>
  <c r="M147" i="5"/>
  <c r="P147" i="5"/>
  <c r="S147" i="5"/>
  <c r="V147" i="5"/>
  <c r="Y147" i="5"/>
  <c r="AB147" i="5"/>
  <c r="AE147" i="5"/>
  <c r="AH147" i="5"/>
  <c r="AK147" i="5"/>
  <c r="D148" i="5"/>
  <c r="G148" i="5"/>
  <c r="J148" i="5"/>
  <c r="M148" i="5"/>
  <c r="P148" i="5"/>
  <c r="S148" i="5"/>
  <c r="V148" i="5"/>
  <c r="Y148" i="5"/>
  <c r="AB148" i="5"/>
  <c r="AE148" i="5"/>
  <c r="AH148" i="5"/>
  <c r="AK148" i="5"/>
  <c r="D149" i="5"/>
  <c r="G149" i="5"/>
  <c r="J149" i="5"/>
  <c r="M149" i="5"/>
  <c r="P149" i="5"/>
  <c r="S149" i="5"/>
  <c r="V149" i="5"/>
  <c r="Y149" i="5"/>
  <c r="AB149" i="5"/>
  <c r="AE149" i="5"/>
  <c r="AH149" i="5"/>
  <c r="AK149" i="5"/>
  <c r="D150" i="5"/>
  <c r="G150" i="5"/>
  <c r="J150" i="5"/>
  <c r="M150" i="5"/>
  <c r="P150" i="5"/>
  <c r="S150" i="5"/>
  <c r="V150" i="5"/>
  <c r="Y150" i="5"/>
  <c r="AB150" i="5"/>
  <c r="AE150" i="5"/>
  <c r="AH150" i="5"/>
  <c r="AK150" i="5"/>
  <c r="D151" i="5"/>
  <c r="J151" i="5"/>
  <c r="M151" i="5"/>
  <c r="P151" i="5"/>
  <c r="P155" i="5" s="1"/>
  <c r="S151" i="5"/>
  <c r="V151" i="5"/>
  <c r="Y151" i="5"/>
  <c r="AB151" i="5"/>
  <c r="AE151" i="5"/>
  <c r="AE155" i="5" s="1"/>
  <c r="AH151" i="5"/>
  <c r="AK151" i="5"/>
  <c r="D152" i="5"/>
  <c r="J152" i="5"/>
  <c r="M152" i="5"/>
  <c r="P152" i="5"/>
  <c r="S152" i="5"/>
  <c r="S155" i="5" s="1"/>
  <c r="V152" i="5"/>
  <c r="V155" i="5" s="1"/>
  <c r="Y152" i="5"/>
  <c r="AB152" i="5"/>
  <c r="AE152" i="5"/>
  <c r="AH152" i="5"/>
  <c r="AK152" i="5"/>
  <c r="D153" i="5"/>
  <c r="P153" i="5"/>
  <c r="V153" i="5"/>
  <c r="Y153" i="5"/>
  <c r="AE153" i="5"/>
  <c r="AK153" i="5"/>
  <c r="G155" i="5"/>
  <c r="Y155" i="5"/>
  <c r="D162" i="5"/>
  <c r="D194" i="5" s="1"/>
  <c r="G162" i="5"/>
  <c r="J162" i="5"/>
  <c r="J194" i="5" s="1"/>
  <c r="M162" i="5"/>
  <c r="M194" i="5" s="1"/>
  <c r="P162" i="5"/>
  <c r="S162" i="5"/>
  <c r="V162" i="5"/>
  <c r="Y162" i="5"/>
  <c r="AB162" i="5"/>
  <c r="AB194" i="5" s="1"/>
  <c r="AE162" i="5"/>
  <c r="AH162" i="5"/>
  <c r="AH194" i="5" s="1"/>
  <c r="AK162" i="5"/>
  <c r="AK194" i="5" s="1"/>
  <c r="D163" i="5"/>
  <c r="G163" i="5"/>
  <c r="J163" i="5"/>
  <c r="M163" i="5"/>
  <c r="P163" i="5"/>
  <c r="S163" i="5"/>
  <c r="V163" i="5"/>
  <c r="Y163" i="5"/>
  <c r="AB163" i="5"/>
  <c r="AE163" i="5"/>
  <c r="AH163" i="5"/>
  <c r="AK163" i="5"/>
  <c r="D164" i="5"/>
  <c r="G164" i="5"/>
  <c r="J164" i="5"/>
  <c r="M164" i="5"/>
  <c r="P164" i="5"/>
  <c r="S164" i="5"/>
  <c r="V164" i="5"/>
  <c r="Y164" i="5"/>
  <c r="AB164" i="5"/>
  <c r="AE164" i="5"/>
  <c r="AH164" i="5"/>
  <c r="AK164" i="5"/>
  <c r="D165" i="5"/>
  <c r="G165" i="5"/>
  <c r="J165" i="5"/>
  <c r="M165" i="5"/>
  <c r="P165" i="5"/>
  <c r="S165" i="5"/>
  <c r="V165" i="5"/>
  <c r="Y165" i="5"/>
  <c r="AB165" i="5"/>
  <c r="AE165" i="5"/>
  <c r="AH165" i="5"/>
  <c r="AK165" i="5"/>
  <c r="D166" i="5"/>
  <c r="G166" i="5"/>
  <c r="J166" i="5"/>
  <c r="M166" i="5"/>
  <c r="P166" i="5"/>
  <c r="S166" i="5"/>
  <c r="V166" i="5"/>
  <c r="Y166" i="5"/>
  <c r="AB166" i="5"/>
  <c r="AE166" i="5"/>
  <c r="AH166" i="5"/>
  <c r="AK166" i="5"/>
  <c r="D167" i="5"/>
  <c r="G167" i="5"/>
  <c r="J167" i="5"/>
  <c r="M167" i="5"/>
  <c r="P167" i="5"/>
  <c r="S167" i="5"/>
  <c r="V167" i="5"/>
  <c r="Y167" i="5"/>
  <c r="AB167" i="5"/>
  <c r="AE167" i="5"/>
  <c r="AH167" i="5"/>
  <c r="AK167" i="5"/>
  <c r="D168" i="5"/>
  <c r="G168" i="5"/>
  <c r="J168" i="5"/>
  <c r="M168" i="5"/>
  <c r="P168" i="5"/>
  <c r="S168" i="5"/>
  <c r="V168" i="5"/>
  <c r="Y168" i="5"/>
  <c r="AB168" i="5"/>
  <c r="AE168" i="5"/>
  <c r="AH168" i="5"/>
  <c r="AK168" i="5"/>
  <c r="D169" i="5"/>
  <c r="G169" i="5"/>
  <c r="J169" i="5"/>
  <c r="M169" i="5"/>
  <c r="P169" i="5"/>
  <c r="S169" i="5"/>
  <c r="V169" i="5"/>
  <c r="Y169" i="5"/>
  <c r="AB169" i="5"/>
  <c r="AE169" i="5"/>
  <c r="AH169" i="5"/>
  <c r="AK169" i="5"/>
  <c r="D170" i="5"/>
  <c r="G170" i="5"/>
  <c r="J170" i="5"/>
  <c r="M170" i="5"/>
  <c r="P170" i="5"/>
  <c r="S170" i="5"/>
  <c r="V170" i="5"/>
  <c r="Y170" i="5"/>
  <c r="AB170" i="5"/>
  <c r="AE170" i="5"/>
  <c r="AH170" i="5"/>
  <c r="AK170" i="5"/>
  <c r="D171" i="5"/>
  <c r="G171" i="5"/>
  <c r="J171" i="5"/>
  <c r="M171" i="5"/>
  <c r="P171" i="5"/>
  <c r="S171" i="5"/>
  <c r="V171" i="5"/>
  <c r="Y171" i="5"/>
  <c r="AB171" i="5"/>
  <c r="AE171" i="5"/>
  <c r="AH171" i="5"/>
  <c r="AK171" i="5"/>
  <c r="D172" i="5"/>
  <c r="G172" i="5"/>
  <c r="J172" i="5"/>
  <c r="M172" i="5"/>
  <c r="P172" i="5"/>
  <c r="S172" i="5"/>
  <c r="V172" i="5"/>
  <c r="Y172" i="5"/>
  <c r="AB172" i="5"/>
  <c r="AE172" i="5"/>
  <c r="AH172" i="5"/>
  <c r="AK172" i="5"/>
  <c r="D173" i="5"/>
  <c r="G173" i="5"/>
  <c r="J173" i="5"/>
  <c r="M173" i="5"/>
  <c r="P173" i="5"/>
  <c r="S173" i="5"/>
  <c r="V173" i="5"/>
  <c r="Y173" i="5"/>
  <c r="AB173" i="5"/>
  <c r="AE173" i="5"/>
  <c r="AH173" i="5"/>
  <c r="AK173" i="5"/>
  <c r="D174" i="5"/>
  <c r="G174" i="5"/>
  <c r="J174" i="5"/>
  <c r="M174" i="5"/>
  <c r="P174" i="5"/>
  <c r="S174" i="5"/>
  <c r="V174" i="5"/>
  <c r="Y174" i="5"/>
  <c r="AB174" i="5"/>
  <c r="AE174" i="5"/>
  <c r="AH174" i="5"/>
  <c r="AK174" i="5"/>
  <c r="D175" i="5"/>
  <c r="G175" i="5"/>
  <c r="J175" i="5"/>
  <c r="M175" i="5"/>
  <c r="P175" i="5"/>
  <c r="S175" i="5"/>
  <c r="V175" i="5"/>
  <c r="Y175" i="5"/>
  <c r="AB175" i="5"/>
  <c r="AE175" i="5"/>
  <c r="AH175" i="5"/>
  <c r="AK175" i="5"/>
  <c r="D176" i="5"/>
  <c r="G176" i="5"/>
  <c r="J176" i="5"/>
  <c r="M176" i="5"/>
  <c r="P176" i="5"/>
  <c r="S176" i="5"/>
  <c r="V176" i="5"/>
  <c r="Y176" i="5"/>
  <c r="AB176" i="5"/>
  <c r="AE176" i="5"/>
  <c r="AH176" i="5"/>
  <c r="AK176" i="5"/>
  <c r="D177" i="5"/>
  <c r="G177" i="5"/>
  <c r="J177" i="5"/>
  <c r="M177" i="5"/>
  <c r="P177" i="5"/>
  <c r="S177" i="5"/>
  <c r="V177" i="5"/>
  <c r="Y177" i="5"/>
  <c r="AB177" i="5"/>
  <c r="AE177" i="5"/>
  <c r="AH177" i="5"/>
  <c r="AK177" i="5"/>
  <c r="D178" i="5"/>
  <c r="G178" i="5"/>
  <c r="J178" i="5"/>
  <c r="M178" i="5"/>
  <c r="P178" i="5"/>
  <c r="S178" i="5"/>
  <c r="V178" i="5"/>
  <c r="Y178" i="5"/>
  <c r="AB178" i="5"/>
  <c r="AE178" i="5"/>
  <c r="AH178" i="5"/>
  <c r="AK178" i="5"/>
  <c r="D179" i="5"/>
  <c r="G179" i="5"/>
  <c r="J179" i="5"/>
  <c r="M179" i="5"/>
  <c r="P179" i="5"/>
  <c r="S179" i="5"/>
  <c r="V179" i="5"/>
  <c r="Y179" i="5"/>
  <c r="AB179" i="5"/>
  <c r="AE179" i="5"/>
  <c r="AH179" i="5"/>
  <c r="AK179" i="5"/>
  <c r="D180" i="5"/>
  <c r="G180" i="5"/>
  <c r="J180" i="5"/>
  <c r="M180" i="5"/>
  <c r="P180" i="5"/>
  <c r="S180" i="5"/>
  <c r="V180" i="5"/>
  <c r="Y180" i="5"/>
  <c r="AB180" i="5"/>
  <c r="AE180" i="5"/>
  <c r="AH180" i="5"/>
  <c r="AK180" i="5"/>
  <c r="D181" i="5"/>
  <c r="G181" i="5"/>
  <c r="J181" i="5"/>
  <c r="M181" i="5"/>
  <c r="P181" i="5"/>
  <c r="S181" i="5"/>
  <c r="V181" i="5"/>
  <c r="Y181" i="5"/>
  <c r="AB181" i="5"/>
  <c r="AE181" i="5"/>
  <c r="AH181" i="5"/>
  <c r="AK181" i="5"/>
  <c r="D182" i="5"/>
  <c r="G182" i="5"/>
  <c r="J182" i="5"/>
  <c r="M182" i="5"/>
  <c r="P182" i="5"/>
  <c r="S182" i="5"/>
  <c r="V182" i="5"/>
  <c r="Y182" i="5"/>
  <c r="AB182" i="5"/>
  <c r="AE182" i="5"/>
  <c r="AH182" i="5"/>
  <c r="AK182" i="5"/>
  <c r="D183" i="5"/>
  <c r="G183" i="5"/>
  <c r="J183" i="5"/>
  <c r="M183" i="5"/>
  <c r="P183" i="5"/>
  <c r="S183" i="5"/>
  <c r="V183" i="5"/>
  <c r="Y183" i="5"/>
  <c r="AB183" i="5"/>
  <c r="AE183" i="5"/>
  <c r="AH183" i="5"/>
  <c r="AK183" i="5"/>
  <c r="D184" i="5"/>
  <c r="G184" i="5"/>
  <c r="J184" i="5"/>
  <c r="M184" i="5"/>
  <c r="P184" i="5"/>
  <c r="S184" i="5"/>
  <c r="V184" i="5"/>
  <c r="Y184" i="5"/>
  <c r="AB184" i="5"/>
  <c r="AE184" i="5"/>
  <c r="AH184" i="5"/>
  <c r="AK184" i="5"/>
  <c r="D185" i="5"/>
  <c r="G185" i="5"/>
  <c r="J185" i="5"/>
  <c r="M185" i="5"/>
  <c r="P185" i="5"/>
  <c r="S185" i="5"/>
  <c r="V185" i="5"/>
  <c r="Y185" i="5"/>
  <c r="AB185" i="5"/>
  <c r="AE185" i="5"/>
  <c r="AH185" i="5"/>
  <c r="AK185" i="5"/>
  <c r="D186" i="5"/>
  <c r="G186" i="5"/>
  <c r="J186" i="5"/>
  <c r="M186" i="5"/>
  <c r="P186" i="5"/>
  <c r="S186" i="5"/>
  <c r="V186" i="5"/>
  <c r="Y186" i="5"/>
  <c r="AB186" i="5"/>
  <c r="AE186" i="5"/>
  <c r="AH186" i="5"/>
  <c r="AK186" i="5"/>
  <c r="D187" i="5"/>
  <c r="G187" i="5"/>
  <c r="J187" i="5"/>
  <c r="M187" i="5"/>
  <c r="P187" i="5"/>
  <c r="S187" i="5"/>
  <c r="V187" i="5"/>
  <c r="Y187" i="5"/>
  <c r="AB187" i="5"/>
  <c r="AE187" i="5"/>
  <c r="AH187" i="5"/>
  <c r="AK187" i="5"/>
  <c r="D188" i="5"/>
  <c r="G188" i="5"/>
  <c r="J188" i="5"/>
  <c r="M188" i="5"/>
  <c r="P188" i="5"/>
  <c r="S188" i="5"/>
  <c r="V188" i="5"/>
  <c r="Y188" i="5"/>
  <c r="AB188" i="5"/>
  <c r="AE188" i="5"/>
  <c r="AH188" i="5"/>
  <c r="AK188" i="5"/>
  <c r="D189" i="5"/>
  <c r="G189" i="5"/>
  <c r="J189" i="5"/>
  <c r="M189" i="5"/>
  <c r="P189" i="5"/>
  <c r="S189" i="5"/>
  <c r="V189" i="5"/>
  <c r="Y189" i="5"/>
  <c r="AB189" i="5"/>
  <c r="AE189" i="5"/>
  <c r="AH189" i="5"/>
  <c r="AK189" i="5"/>
  <c r="D190" i="5"/>
  <c r="J190" i="5"/>
  <c r="M190" i="5"/>
  <c r="P190" i="5"/>
  <c r="P194" i="5" s="1"/>
  <c r="S190" i="5"/>
  <c r="V190" i="5"/>
  <c r="Y190" i="5"/>
  <c r="AB190" i="5"/>
  <c r="AE190" i="5"/>
  <c r="AE194" i="5" s="1"/>
  <c r="AH190" i="5"/>
  <c r="AK190" i="5"/>
  <c r="D191" i="5"/>
  <c r="J191" i="5"/>
  <c r="M191" i="5"/>
  <c r="P191" i="5"/>
  <c r="S191" i="5"/>
  <c r="S194" i="5" s="1"/>
  <c r="V191" i="5"/>
  <c r="V194" i="5" s="1"/>
  <c r="Y191" i="5"/>
  <c r="AB191" i="5"/>
  <c r="AE191" i="5"/>
  <c r="AH191" i="5"/>
  <c r="AK191" i="5"/>
  <c r="D192" i="5"/>
  <c r="P192" i="5"/>
  <c r="V192" i="5"/>
  <c r="Y192" i="5"/>
  <c r="AE192" i="5"/>
  <c r="AK192" i="5"/>
  <c r="G194" i="5"/>
  <c r="Y194" i="5"/>
  <c r="D201" i="5"/>
  <c r="D233" i="5" s="1"/>
  <c r="G201" i="5"/>
  <c r="J201" i="5"/>
  <c r="J233" i="5" s="1"/>
  <c r="M201" i="5"/>
  <c r="M233" i="5" s="1"/>
  <c r="P201" i="5"/>
  <c r="S201" i="5"/>
  <c r="V201" i="5"/>
  <c r="Y201" i="5"/>
  <c r="AB201" i="5"/>
  <c r="AB233" i="5" s="1"/>
  <c r="AE201" i="5"/>
  <c r="AH201" i="5"/>
  <c r="AH233" i="5" s="1"/>
  <c r="AK201" i="5"/>
  <c r="AK233" i="5" s="1"/>
  <c r="D202" i="5"/>
  <c r="G202" i="5"/>
  <c r="J202" i="5"/>
  <c r="M202" i="5"/>
  <c r="P202" i="5"/>
  <c r="S202" i="5"/>
  <c r="V202" i="5"/>
  <c r="Y202" i="5"/>
  <c r="AB202" i="5"/>
  <c r="AE202" i="5"/>
  <c r="AH202" i="5"/>
  <c r="AK202" i="5"/>
  <c r="D203" i="5"/>
  <c r="G203" i="5"/>
  <c r="J203" i="5"/>
  <c r="M203" i="5"/>
  <c r="P203" i="5"/>
  <c r="S203" i="5"/>
  <c r="V203" i="5"/>
  <c r="Y203" i="5"/>
  <c r="AB203" i="5"/>
  <c r="AE203" i="5"/>
  <c r="AH203" i="5"/>
  <c r="AK203" i="5"/>
  <c r="D204" i="5"/>
  <c r="G204" i="5"/>
  <c r="J204" i="5"/>
  <c r="M204" i="5"/>
  <c r="P204" i="5"/>
  <c r="S204" i="5"/>
  <c r="V204" i="5"/>
  <c r="Y204" i="5"/>
  <c r="AB204" i="5"/>
  <c r="AE204" i="5"/>
  <c r="AH204" i="5"/>
  <c r="AK204" i="5"/>
  <c r="D205" i="5"/>
  <c r="G205" i="5"/>
  <c r="J205" i="5"/>
  <c r="M205" i="5"/>
  <c r="P205" i="5"/>
  <c r="S205" i="5"/>
  <c r="V205" i="5"/>
  <c r="Y205" i="5"/>
  <c r="AB205" i="5"/>
  <c r="AE205" i="5"/>
  <c r="AH205" i="5"/>
  <c r="AK205" i="5"/>
  <c r="D206" i="5"/>
  <c r="G206" i="5"/>
  <c r="J206" i="5"/>
  <c r="M206" i="5"/>
  <c r="P206" i="5"/>
  <c r="S206" i="5"/>
  <c r="V206" i="5"/>
  <c r="Y206" i="5"/>
  <c r="AB206" i="5"/>
  <c r="AE206" i="5"/>
  <c r="AH206" i="5"/>
  <c r="AK206" i="5"/>
  <c r="D207" i="5"/>
  <c r="G207" i="5"/>
  <c r="J207" i="5"/>
  <c r="M207" i="5"/>
  <c r="P207" i="5"/>
  <c r="S207" i="5"/>
  <c r="V207" i="5"/>
  <c r="Y207" i="5"/>
  <c r="AB207" i="5"/>
  <c r="AE207" i="5"/>
  <c r="AH207" i="5"/>
  <c r="AK207" i="5"/>
  <c r="D208" i="5"/>
  <c r="G208" i="5"/>
  <c r="J208" i="5"/>
  <c r="M208" i="5"/>
  <c r="P208" i="5"/>
  <c r="S208" i="5"/>
  <c r="V208" i="5"/>
  <c r="Y208" i="5"/>
  <c r="AB208" i="5"/>
  <c r="AE208" i="5"/>
  <c r="AH208" i="5"/>
  <c r="AK208" i="5"/>
  <c r="D209" i="5"/>
  <c r="G209" i="5"/>
  <c r="J209" i="5"/>
  <c r="M209" i="5"/>
  <c r="P209" i="5"/>
  <c r="S209" i="5"/>
  <c r="V209" i="5"/>
  <c r="Y209" i="5"/>
  <c r="AB209" i="5"/>
  <c r="AE209" i="5"/>
  <c r="AH209" i="5"/>
  <c r="AK209" i="5"/>
  <c r="D210" i="5"/>
  <c r="G210" i="5"/>
  <c r="J210" i="5"/>
  <c r="M210" i="5"/>
  <c r="P210" i="5"/>
  <c r="S210" i="5"/>
  <c r="V210" i="5"/>
  <c r="Y210" i="5"/>
  <c r="AB210" i="5"/>
  <c r="AE210" i="5"/>
  <c r="AH210" i="5"/>
  <c r="AK210" i="5"/>
  <c r="D211" i="5"/>
  <c r="G211" i="5"/>
  <c r="J211" i="5"/>
  <c r="M211" i="5"/>
  <c r="P211" i="5"/>
  <c r="S211" i="5"/>
  <c r="V211" i="5"/>
  <c r="Y211" i="5"/>
  <c r="AB211" i="5"/>
  <c r="AE211" i="5"/>
  <c r="AH211" i="5"/>
  <c r="AK211" i="5"/>
  <c r="D212" i="5"/>
  <c r="G212" i="5"/>
  <c r="J212" i="5"/>
  <c r="M212" i="5"/>
  <c r="P212" i="5"/>
  <c r="P233" i="5" s="1"/>
  <c r="S212" i="5"/>
  <c r="V212" i="5"/>
  <c r="Y212" i="5"/>
  <c r="AB212" i="5"/>
  <c r="AE212" i="5"/>
  <c r="AH212" i="5"/>
  <c r="AK212" i="5"/>
  <c r="D213" i="5"/>
  <c r="G213" i="5"/>
  <c r="J213" i="5"/>
  <c r="M213" i="5"/>
  <c r="P213" i="5"/>
  <c r="S213" i="5"/>
  <c r="V213" i="5"/>
  <c r="Y213" i="5"/>
  <c r="AB213" i="5"/>
  <c r="AE213" i="5"/>
  <c r="AH213" i="5"/>
  <c r="AK213" i="5"/>
  <c r="D214" i="5"/>
  <c r="G214" i="5"/>
  <c r="J214" i="5"/>
  <c r="M214" i="5"/>
  <c r="P214" i="5"/>
  <c r="S214" i="5"/>
  <c r="V214" i="5"/>
  <c r="Y214" i="5"/>
  <c r="AB214" i="5"/>
  <c r="AE214" i="5"/>
  <c r="AH214" i="5"/>
  <c r="AK214" i="5"/>
  <c r="D215" i="5"/>
  <c r="G215" i="5"/>
  <c r="J215" i="5"/>
  <c r="M215" i="5"/>
  <c r="P215" i="5"/>
  <c r="S215" i="5"/>
  <c r="V215" i="5"/>
  <c r="Y215" i="5"/>
  <c r="AB215" i="5"/>
  <c r="AE215" i="5"/>
  <c r="AH215" i="5"/>
  <c r="AK215" i="5"/>
  <c r="D216" i="5"/>
  <c r="G216" i="5"/>
  <c r="J216" i="5"/>
  <c r="M216" i="5"/>
  <c r="P216" i="5"/>
  <c r="S216" i="5"/>
  <c r="V216" i="5"/>
  <c r="Y216" i="5"/>
  <c r="AB216" i="5"/>
  <c r="AE216" i="5"/>
  <c r="AH216" i="5"/>
  <c r="AK216" i="5"/>
  <c r="D217" i="5"/>
  <c r="G217" i="5"/>
  <c r="J217" i="5"/>
  <c r="M217" i="5"/>
  <c r="P217" i="5"/>
  <c r="S217" i="5"/>
  <c r="V217" i="5"/>
  <c r="Y217" i="5"/>
  <c r="AB217" i="5"/>
  <c r="AE217" i="5"/>
  <c r="AH217" i="5"/>
  <c r="AK217" i="5"/>
  <c r="D218" i="5"/>
  <c r="G218" i="5"/>
  <c r="J218" i="5"/>
  <c r="M218" i="5"/>
  <c r="P218" i="5"/>
  <c r="S218" i="5"/>
  <c r="V218" i="5"/>
  <c r="Y218" i="5"/>
  <c r="AB218" i="5"/>
  <c r="AE218" i="5"/>
  <c r="AH218" i="5"/>
  <c r="AK218" i="5"/>
  <c r="D219" i="5"/>
  <c r="G219" i="5"/>
  <c r="J219" i="5"/>
  <c r="M219" i="5"/>
  <c r="P219" i="5"/>
  <c r="S219" i="5"/>
  <c r="V219" i="5"/>
  <c r="Y219" i="5"/>
  <c r="AB219" i="5"/>
  <c r="AE219" i="5"/>
  <c r="AH219" i="5"/>
  <c r="AK219" i="5"/>
  <c r="D220" i="5"/>
  <c r="G220" i="5"/>
  <c r="J220" i="5"/>
  <c r="M220" i="5"/>
  <c r="P220" i="5"/>
  <c r="S220" i="5"/>
  <c r="V220" i="5"/>
  <c r="Y220" i="5"/>
  <c r="AB220" i="5"/>
  <c r="AE220" i="5"/>
  <c r="AH220" i="5"/>
  <c r="AK220" i="5"/>
  <c r="D221" i="5"/>
  <c r="G221" i="5"/>
  <c r="J221" i="5"/>
  <c r="M221" i="5"/>
  <c r="P221" i="5"/>
  <c r="S221" i="5"/>
  <c r="V221" i="5"/>
  <c r="Y221" i="5"/>
  <c r="AB221" i="5"/>
  <c r="AE221" i="5"/>
  <c r="AH221" i="5"/>
  <c r="AK221" i="5"/>
  <c r="D222" i="5"/>
  <c r="G222" i="5"/>
  <c r="J222" i="5"/>
  <c r="M222" i="5"/>
  <c r="P222" i="5"/>
  <c r="S222" i="5"/>
  <c r="V222" i="5"/>
  <c r="Y222" i="5"/>
  <c r="AB222" i="5"/>
  <c r="AE222" i="5"/>
  <c r="AH222" i="5"/>
  <c r="AK222" i="5"/>
  <c r="D223" i="5"/>
  <c r="G223" i="5"/>
  <c r="J223" i="5"/>
  <c r="M223" i="5"/>
  <c r="P223" i="5"/>
  <c r="S223" i="5"/>
  <c r="V223" i="5"/>
  <c r="Y223" i="5"/>
  <c r="AB223" i="5"/>
  <c r="AE223" i="5"/>
  <c r="AH223" i="5"/>
  <c r="AK223" i="5"/>
  <c r="D224" i="5"/>
  <c r="G224" i="5"/>
  <c r="J224" i="5"/>
  <c r="M224" i="5"/>
  <c r="P224" i="5"/>
  <c r="S224" i="5"/>
  <c r="V224" i="5"/>
  <c r="Y224" i="5"/>
  <c r="AB224" i="5"/>
  <c r="AE224" i="5"/>
  <c r="AH224" i="5"/>
  <c r="AK224" i="5"/>
  <c r="D225" i="5"/>
  <c r="G225" i="5"/>
  <c r="J225" i="5"/>
  <c r="M225" i="5"/>
  <c r="P225" i="5"/>
  <c r="S225" i="5"/>
  <c r="V225" i="5"/>
  <c r="Y225" i="5"/>
  <c r="AB225" i="5"/>
  <c r="AE225" i="5"/>
  <c r="AH225" i="5"/>
  <c r="AK225" i="5"/>
  <c r="D226" i="5"/>
  <c r="G226" i="5"/>
  <c r="J226" i="5"/>
  <c r="M226" i="5"/>
  <c r="P226" i="5"/>
  <c r="S226" i="5"/>
  <c r="V226" i="5"/>
  <c r="Y226" i="5"/>
  <c r="AB226" i="5"/>
  <c r="AE226" i="5"/>
  <c r="AH226" i="5"/>
  <c r="AK226" i="5"/>
  <c r="D227" i="5"/>
  <c r="G227" i="5"/>
  <c r="J227" i="5"/>
  <c r="M227" i="5"/>
  <c r="P227" i="5"/>
  <c r="S227" i="5"/>
  <c r="V227" i="5"/>
  <c r="Y227" i="5"/>
  <c r="AB227" i="5"/>
  <c r="AE227" i="5"/>
  <c r="AH227" i="5"/>
  <c r="AK227" i="5"/>
  <c r="D228" i="5"/>
  <c r="G228" i="5"/>
  <c r="J228" i="5"/>
  <c r="M228" i="5"/>
  <c r="P228" i="5"/>
  <c r="S228" i="5"/>
  <c r="V228" i="5"/>
  <c r="Y228" i="5"/>
  <c r="AB228" i="5"/>
  <c r="AE228" i="5"/>
  <c r="AH228" i="5"/>
  <c r="AK228" i="5"/>
  <c r="D229" i="5"/>
  <c r="J229" i="5"/>
  <c r="M229" i="5"/>
  <c r="P229" i="5"/>
  <c r="S229" i="5"/>
  <c r="V229" i="5"/>
  <c r="Y229" i="5"/>
  <c r="AB229" i="5"/>
  <c r="AE229" i="5"/>
  <c r="AE233" i="5" s="1"/>
  <c r="AH229" i="5"/>
  <c r="AK229" i="5"/>
  <c r="D230" i="5"/>
  <c r="J230" i="5"/>
  <c r="M230" i="5"/>
  <c r="P230" i="5"/>
  <c r="S230" i="5"/>
  <c r="S233" i="5" s="1"/>
  <c r="V230" i="5"/>
  <c r="V233" i="5" s="1"/>
  <c r="Y230" i="5"/>
  <c r="AB230" i="5"/>
  <c r="AE230" i="5"/>
  <c r="AH230" i="5"/>
  <c r="AK230" i="5"/>
  <c r="D231" i="5"/>
  <c r="P231" i="5"/>
  <c r="V231" i="5"/>
  <c r="Y231" i="5"/>
  <c r="AE231" i="5"/>
  <c r="AK231" i="5"/>
  <c r="G233" i="5"/>
  <c r="Y233" i="5"/>
  <c r="D239" i="5"/>
  <c r="D271" i="5" s="1"/>
  <c r="G239" i="5"/>
  <c r="J239" i="5"/>
  <c r="J271" i="5" s="1"/>
  <c r="M239" i="5"/>
  <c r="M271" i="5" s="1"/>
  <c r="P239" i="5"/>
  <c r="S239" i="5"/>
  <c r="V239" i="5"/>
  <c r="Y239" i="5"/>
  <c r="AB239" i="5"/>
  <c r="AB271" i="5" s="1"/>
  <c r="AE239" i="5"/>
  <c r="AH239" i="5"/>
  <c r="AH271" i="5" s="1"/>
  <c r="AK239" i="5"/>
  <c r="AK271" i="5" s="1"/>
  <c r="D240" i="5"/>
  <c r="G240" i="5"/>
  <c r="J240" i="5"/>
  <c r="M240" i="5"/>
  <c r="P240" i="5"/>
  <c r="S240" i="5"/>
  <c r="V240" i="5"/>
  <c r="Y240" i="5"/>
  <c r="AB240" i="5"/>
  <c r="AE240" i="5"/>
  <c r="AH240" i="5"/>
  <c r="AK240" i="5"/>
  <c r="D241" i="5"/>
  <c r="G241" i="5"/>
  <c r="J241" i="5"/>
  <c r="M241" i="5"/>
  <c r="P241" i="5"/>
  <c r="S241" i="5"/>
  <c r="V241" i="5"/>
  <c r="Y241" i="5"/>
  <c r="AB241" i="5"/>
  <c r="AE241" i="5"/>
  <c r="AH241" i="5"/>
  <c r="AK241" i="5"/>
  <c r="D242" i="5"/>
  <c r="G242" i="5"/>
  <c r="J242" i="5"/>
  <c r="M242" i="5"/>
  <c r="P242" i="5"/>
  <c r="S242" i="5"/>
  <c r="V242" i="5"/>
  <c r="Y242" i="5"/>
  <c r="AB242" i="5"/>
  <c r="AE242" i="5"/>
  <c r="AH242" i="5"/>
  <c r="AK242" i="5"/>
  <c r="D243" i="5"/>
  <c r="G243" i="5"/>
  <c r="J243" i="5"/>
  <c r="M243" i="5"/>
  <c r="P243" i="5"/>
  <c r="S243" i="5"/>
  <c r="V243" i="5"/>
  <c r="Y243" i="5"/>
  <c r="AB243" i="5"/>
  <c r="AE243" i="5"/>
  <c r="AH243" i="5"/>
  <c r="AK243" i="5"/>
  <c r="D244" i="5"/>
  <c r="G244" i="5"/>
  <c r="J244" i="5"/>
  <c r="M244" i="5"/>
  <c r="P244" i="5"/>
  <c r="S244" i="5"/>
  <c r="V244" i="5"/>
  <c r="Y244" i="5"/>
  <c r="AB244" i="5"/>
  <c r="AE244" i="5"/>
  <c r="AH244" i="5"/>
  <c r="AK244" i="5"/>
  <c r="D245" i="5"/>
  <c r="G245" i="5"/>
  <c r="J245" i="5"/>
  <c r="M245" i="5"/>
  <c r="P245" i="5"/>
  <c r="S245" i="5"/>
  <c r="V245" i="5"/>
  <c r="Y245" i="5"/>
  <c r="AB245" i="5"/>
  <c r="AE245" i="5"/>
  <c r="AH245" i="5"/>
  <c r="AK245" i="5"/>
  <c r="D246" i="5"/>
  <c r="G246" i="5"/>
  <c r="J246" i="5"/>
  <c r="M246" i="5"/>
  <c r="P246" i="5"/>
  <c r="S246" i="5"/>
  <c r="V246" i="5"/>
  <c r="Y246" i="5"/>
  <c r="AB246" i="5"/>
  <c r="AE246" i="5"/>
  <c r="AH246" i="5"/>
  <c r="AK246" i="5"/>
  <c r="D247" i="5"/>
  <c r="G247" i="5"/>
  <c r="J247" i="5"/>
  <c r="M247" i="5"/>
  <c r="P247" i="5"/>
  <c r="S247" i="5"/>
  <c r="V247" i="5"/>
  <c r="Y247" i="5"/>
  <c r="AB247" i="5"/>
  <c r="AE247" i="5"/>
  <c r="AH247" i="5"/>
  <c r="AK247" i="5"/>
  <c r="D248" i="5"/>
  <c r="G248" i="5"/>
  <c r="J248" i="5"/>
  <c r="M248" i="5"/>
  <c r="P248" i="5"/>
  <c r="S248" i="5"/>
  <c r="V248" i="5"/>
  <c r="Y248" i="5"/>
  <c r="AB248" i="5"/>
  <c r="AE248" i="5"/>
  <c r="AH248" i="5"/>
  <c r="AK248" i="5"/>
  <c r="D249" i="5"/>
  <c r="G249" i="5"/>
  <c r="J249" i="5"/>
  <c r="M249" i="5"/>
  <c r="P249" i="5"/>
  <c r="S249" i="5"/>
  <c r="V249" i="5"/>
  <c r="Y249" i="5"/>
  <c r="AB249" i="5"/>
  <c r="AE249" i="5"/>
  <c r="AH249" i="5"/>
  <c r="AK249" i="5"/>
  <c r="D250" i="5"/>
  <c r="G250" i="5"/>
  <c r="J250" i="5"/>
  <c r="M250" i="5"/>
  <c r="P250" i="5"/>
  <c r="S250" i="5"/>
  <c r="V250" i="5"/>
  <c r="Y250" i="5"/>
  <c r="AB250" i="5"/>
  <c r="AE250" i="5"/>
  <c r="AH250" i="5"/>
  <c r="AK250" i="5"/>
  <c r="D251" i="5"/>
  <c r="G251" i="5"/>
  <c r="J251" i="5"/>
  <c r="M251" i="5"/>
  <c r="P251" i="5"/>
  <c r="S251" i="5"/>
  <c r="V251" i="5"/>
  <c r="Y251" i="5"/>
  <c r="AB251" i="5"/>
  <c r="AE251" i="5"/>
  <c r="AH251" i="5"/>
  <c r="AK251" i="5"/>
  <c r="D252" i="5"/>
  <c r="G252" i="5"/>
  <c r="J252" i="5"/>
  <c r="M252" i="5"/>
  <c r="P252" i="5"/>
  <c r="S252" i="5"/>
  <c r="V252" i="5"/>
  <c r="Y252" i="5"/>
  <c r="AB252" i="5"/>
  <c r="AE252" i="5"/>
  <c r="AH252" i="5"/>
  <c r="AK252" i="5"/>
  <c r="D253" i="5"/>
  <c r="G253" i="5"/>
  <c r="J253" i="5"/>
  <c r="M253" i="5"/>
  <c r="P253" i="5"/>
  <c r="S253" i="5"/>
  <c r="V253" i="5"/>
  <c r="Y253" i="5"/>
  <c r="AB253" i="5"/>
  <c r="AE253" i="5"/>
  <c r="AH253" i="5"/>
  <c r="AK253" i="5"/>
  <c r="D254" i="5"/>
  <c r="G254" i="5"/>
  <c r="J254" i="5"/>
  <c r="M254" i="5"/>
  <c r="P254" i="5"/>
  <c r="S254" i="5"/>
  <c r="V254" i="5"/>
  <c r="Y254" i="5"/>
  <c r="AB254" i="5"/>
  <c r="AE254" i="5"/>
  <c r="AH254" i="5"/>
  <c r="AK254" i="5"/>
  <c r="D255" i="5"/>
  <c r="G255" i="5"/>
  <c r="J255" i="5"/>
  <c r="M255" i="5"/>
  <c r="P255" i="5"/>
  <c r="S255" i="5"/>
  <c r="V255" i="5"/>
  <c r="Y255" i="5"/>
  <c r="AB255" i="5"/>
  <c r="AE255" i="5"/>
  <c r="AH255" i="5"/>
  <c r="AK255" i="5"/>
  <c r="D256" i="5"/>
  <c r="G256" i="5"/>
  <c r="J256" i="5"/>
  <c r="M256" i="5"/>
  <c r="P256" i="5"/>
  <c r="S256" i="5"/>
  <c r="V256" i="5"/>
  <c r="Y256" i="5"/>
  <c r="AB256" i="5"/>
  <c r="AE256" i="5"/>
  <c r="AH256" i="5"/>
  <c r="AK256" i="5"/>
  <c r="D257" i="5"/>
  <c r="G257" i="5"/>
  <c r="J257" i="5"/>
  <c r="M257" i="5"/>
  <c r="P257" i="5"/>
  <c r="S257" i="5"/>
  <c r="V257" i="5"/>
  <c r="Y257" i="5"/>
  <c r="AB257" i="5"/>
  <c r="AE257" i="5"/>
  <c r="AH257" i="5"/>
  <c r="AK257" i="5"/>
  <c r="D258" i="5"/>
  <c r="G258" i="5"/>
  <c r="J258" i="5"/>
  <c r="M258" i="5"/>
  <c r="P258" i="5"/>
  <c r="S258" i="5"/>
  <c r="V258" i="5"/>
  <c r="Y258" i="5"/>
  <c r="AB258" i="5"/>
  <c r="AE258" i="5"/>
  <c r="AH258" i="5"/>
  <c r="AK258" i="5"/>
  <c r="D259" i="5"/>
  <c r="G259" i="5"/>
  <c r="J259" i="5"/>
  <c r="M259" i="5"/>
  <c r="P259" i="5"/>
  <c r="S259" i="5"/>
  <c r="V259" i="5"/>
  <c r="Y259" i="5"/>
  <c r="AB259" i="5"/>
  <c r="AE259" i="5"/>
  <c r="AH259" i="5"/>
  <c r="AK259" i="5"/>
  <c r="D260" i="5"/>
  <c r="G260" i="5"/>
  <c r="J260" i="5"/>
  <c r="M260" i="5"/>
  <c r="P260" i="5"/>
  <c r="S260" i="5"/>
  <c r="V260" i="5"/>
  <c r="Y260" i="5"/>
  <c r="AB260" i="5"/>
  <c r="AE260" i="5"/>
  <c r="AH260" i="5"/>
  <c r="AK260" i="5"/>
  <c r="D261" i="5"/>
  <c r="G261" i="5"/>
  <c r="J261" i="5"/>
  <c r="M261" i="5"/>
  <c r="P261" i="5"/>
  <c r="S261" i="5"/>
  <c r="V261" i="5"/>
  <c r="Y261" i="5"/>
  <c r="AB261" i="5"/>
  <c r="AE261" i="5"/>
  <c r="AH261" i="5"/>
  <c r="AK261" i="5"/>
  <c r="D262" i="5"/>
  <c r="G262" i="5"/>
  <c r="J262" i="5"/>
  <c r="M262" i="5"/>
  <c r="P262" i="5"/>
  <c r="S262" i="5"/>
  <c r="V262" i="5"/>
  <c r="Y262" i="5"/>
  <c r="AB262" i="5"/>
  <c r="AE262" i="5"/>
  <c r="AH262" i="5"/>
  <c r="AK262" i="5"/>
  <c r="D263" i="5"/>
  <c r="G263" i="5"/>
  <c r="J263" i="5"/>
  <c r="M263" i="5"/>
  <c r="P263" i="5"/>
  <c r="S263" i="5"/>
  <c r="V263" i="5"/>
  <c r="Y263" i="5"/>
  <c r="AB263" i="5"/>
  <c r="AE263" i="5"/>
  <c r="AH263" i="5"/>
  <c r="AK263" i="5"/>
  <c r="D264" i="5"/>
  <c r="G264" i="5"/>
  <c r="J264" i="5"/>
  <c r="M264" i="5"/>
  <c r="P264" i="5"/>
  <c r="S264" i="5"/>
  <c r="V264" i="5"/>
  <c r="Y264" i="5"/>
  <c r="AB264" i="5"/>
  <c r="AE264" i="5"/>
  <c r="AH264" i="5"/>
  <c r="AK264" i="5"/>
  <c r="D265" i="5"/>
  <c r="G265" i="5"/>
  <c r="J265" i="5"/>
  <c r="M265" i="5"/>
  <c r="P265" i="5"/>
  <c r="S265" i="5"/>
  <c r="V265" i="5"/>
  <c r="Y265" i="5"/>
  <c r="AB265" i="5"/>
  <c r="AE265" i="5"/>
  <c r="AH265" i="5"/>
  <c r="AK265" i="5"/>
  <c r="D266" i="5"/>
  <c r="G266" i="5"/>
  <c r="J266" i="5"/>
  <c r="M266" i="5"/>
  <c r="P266" i="5"/>
  <c r="S266" i="5"/>
  <c r="V266" i="5"/>
  <c r="Y266" i="5"/>
  <c r="AB266" i="5"/>
  <c r="AE266" i="5"/>
  <c r="AH266" i="5"/>
  <c r="AK266" i="5"/>
  <c r="D267" i="5"/>
  <c r="J267" i="5"/>
  <c r="M267" i="5"/>
  <c r="P267" i="5"/>
  <c r="P271" i="5" s="1"/>
  <c r="S267" i="5"/>
  <c r="V267" i="5"/>
  <c r="Y267" i="5"/>
  <c r="AB267" i="5"/>
  <c r="AE267" i="5"/>
  <c r="AE271" i="5" s="1"/>
  <c r="AH267" i="5"/>
  <c r="AK267" i="5"/>
  <c r="D268" i="5"/>
  <c r="J268" i="5"/>
  <c r="M268" i="5"/>
  <c r="P268" i="5"/>
  <c r="S268" i="5"/>
  <c r="S271" i="5" s="1"/>
  <c r="V268" i="5"/>
  <c r="V271" i="5" s="1"/>
  <c r="Y268" i="5"/>
  <c r="AB268" i="5"/>
  <c r="AE268" i="5"/>
  <c r="AH268" i="5"/>
  <c r="AK268" i="5"/>
  <c r="D269" i="5"/>
  <c r="P269" i="5"/>
  <c r="V269" i="5"/>
  <c r="Y269" i="5"/>
  <c r="AE269" i="5"/>
  <c r="AK269" i="5"/>
  <c r="G271" i="5"/>
  <c r="Y271" i="5"/>
  <c r="D277" i="5"/>
  <c r="D309" i="5" s="1"/>
  <c r="G277" i="5"/>
  <c r="J277" i="5"/>
  <c r="J309" i="5" s="1"/>
  <c r="M277" i="5"/>
  <c r="M309" i="5" s="1"/>
  <c r="P277" i="5"/>
  <c r="S277" i="5"/>
  <c r="V277" i="5"/>
  <c r="Y277" i="5"/>
  <c r="AB277" i="5"/>
  <c r="AB309" i="5" s="1"/>
  <c r="AE277" i="5"/>
  <c r="AH277" i="5"/>
  <c r="AH309" i="5" s="1"/>
  <c r="AK277" i="5"/>
  <c r="AK309" i="5" s="1"/>
  <c r="D278" i="5"/>
  <c r="G278" i="5"/>
  <c r="J278" i="5"/>
  <c r="M278" i="5"/>
  <c r="P278" i="5"/>
  <c r="S278" i="5"/>
  <c r="V278" i="5"/>
  <c r="Y278" i="5"/>
  <c r="AB278" i="5"/>
  <c r="AE278" i="5"/>
  <c r="AH278" i="5"/>
  <c r="AK278" i="5"/>
  <c r="D279" i="5"/>
  <c r="G279" i="5"/>
  <c r="J279" i="5"/>
  <c r="M279" i="5"/>
  <c r="P279" i="5"/>
  <c r="S279" i="5"/>
  <c r="V279" i="5"/>
  <c r="Y279" i="5"/>
  <c r="AB279" i="5"/>
  <c r="AE279" i="5"/>
  <c r="AH279" i="5"/>
  <c r="AK279" i="5"/>
  <c r="D280" i="5"/>
  <c r="G280" i="5"/>
  <c r="J280" i="5"/>
  <c r="M280" i="5"/>
  <c r="P280" i="5"/>
  <c r="S280" i="5"/>
  <c r="V280" i="5"/>
  <c r="Y280" i="5"/>
  <c r="AB280" i="5"/>
  <c r="AE280" i="5"/>
  <c r="AH280" i="5"/>
  <c r="AK280" i="5"/>
  <c r="D281" i="5"/>
  <c r="G281" i="5"/>
  <c r="J281" i="5"/>
  <c r="M281" i="5"/>
  <c r="P281" i="5"/>
  <c r="S281" i="5"/>
  <c r="V281" i="5"/>
  <c r="Y281" i="5"/>
  <c r="AB281" i="5"/>
  <c r="AE281" i="5"/>
  <c r="AH281" i="5"/>
  <c r="AK281" i="5"/>
  <c r="D282" i="5"/>
  <c r="G282" i="5"/>
  <c r="J282" i="5"/>
  <c r="M282" i="5"/>
  <c r="P282" i="5"/>
  <c r="S282" i="5"/>
  <c r="V282" i="5"/>
  <c r="Y282" i="5"/>
  <c r="AB282" i="5"/>
  <c r="AE282" i="5"/>
  <c r="AH282" i="5"/>
  <c r="AK282" i="5"/>
  <c r="D283" i="5"/>
  <c r="G283" i="5"/>
  <c r="J283" i="5"/>
  <c r="M283" i="5"/>
  <c r="P283" i="5"/>
  <c r="S283" i="5"/>
  <c r="V283" i="5"/>
  <c r="Y283" i="5"/>
  <c r="AB283" i="5"/>
  <c r="AE283" i="5"/>
  <c r="AH283" i="5"/>
  <c r="AK283" i="5"/>
  <c r="D284" i="5"/>
  <c r="G284" i="5"/>
  <c r="J284" i="5"/>
  <c r="M284" i="5"/>
  <c r="P284" i="5"/>
  <c r="S284" i="5"/>
  <c r="V284" i="5"/>
  <c r="Y284" i="5"/>
  <c r="AB284" i="5"/>
  <c r="AE284" i="5"/>
  <c r="AH284" i="5"/>
  <c r="AK284" i="5"/>
  <c r="D285" i="5"/>
  <c r="G285" i="5"/>
  <c r="J285" i="5"/>
  <c r="M285" i="5"/>
  <c r="P285" i="5"/>
  <c r="S285" i="5"/>
  <c r="V285" i="5"/>
  <c r="Y285" i="5"/>
  <c r="AB285" i="5"/>
  <c r="AE285" i="5"/>
  <c r="AH285" i="5"/>
  <c r="AK285" i="5"/>
  <c r="D286" i="5"/>
  <c r="G286" i="5"/>
  <c r="J286" i="5"/>
  <c r="M286" i="5"/>
  <c r="P286" i="5"/>
  <c r="S286" i="5"/>
  <c r="V286" i="5"/>
  <c r="Y286" i="5"/>
  <c r="AB286" i="5"/>
  <c r="AE286" i="5"/>
  <c r="AH286" i="5"/>
  <c r="AK286" i="5"/>
  <c r="D287" i="5"/>
  <c r="G287" i="5"/>
  <c r="J287" i="5"/>
  <c r="M287" i="5"/>
  <c r="P287" i="5"/>
  <c r="S287" i="5"/>
  <c r="V287" i="5"/>
  <c r="Y287" i="5"/>
  <c r="AB287" i="5"/>
  <c r="AE287" i="5"/>
  <c r="AH287" i="5"/>
  <c r="AK287" i="5"/>
  <c r="D288" i="5"/>
  <c r="G288" i="5"/>
  <c r="J288" i="5"/>
  <c r="M288" i="5"/>
  <c r="P288" i="5"/>
  <c r="S288" i="5"/>
  <c r="V288" i="5"/>
  <c r="Y288" i="5"/>
  <c r="AB288" i="5"/>
  <c r="AE288" i="5"/>
  <c r="AH288" i="5"/>
  <c r="AK288" i="5"/>
  <c r="D289" i="5"/>
  <c r="G289" i="5"/>
  <c r="J289" i="5"/>
  <c r="M289" i="5"/>
  <c r="P289" i="5"/>
  <c r="S289" i="5"/>
  <c r="V289" i="5"/>
  <c r="Y289" i="5"/>
  <c r="AB289" i="5"/>
  <c r="AE289" i="5"/>
  <c r="AH289" i="5"/>
  <c r="AK289" i="5"/>
  <c r="D290" i="5"/>
  <c r="G290" i="5"/>
  <c r="J290" i="5"/>
  <c r="M290" i="5"/>
  <c r="P290" i="5"/>
  <c r="S290" i="5"/>
  <c r="V290" i="5"/>
  <c r="Y290" i="5"/>
  <c r="AB290" i="5"/>
  <c r="AE290" i="5"/>
  <c r="AH290" i="5"/>
  <c r="AK290" i="5"/>
  <c r="D291" i="5"/>
  <c r="G291" i="5"/>
  <c r="J291" i="5"/>
  <c r="M291" i="5"/>
  <c r="P291" i="5"/>
  <c r="S291" i="5"/>
  <c r="V291" i="5"/>
  <c r="Y291" i="5"/>
  <c r="AB291" i="5"/>
  <c r="AE291" i="5"/>
  <c r="AH291" i="5"/>
  <c r="AK291" i="5"/>
  <c r="D292" i="5"/>
  <c r="G292" i="5"/>
  <c r="J292" i="5"/>
  <c r="M292" i="5"/>
  <c r="P292" i="5"/>
  <c r="S292" i="5"/>
  <c r="V292" i="5"/>
  <c r="Y292" i="5"/>
  <c r="AB292" i="5"/>
  <c r="AE292" i="5"/>
  <c r="AH292" i="5"/>
  <c r="AK292" i="5"/>
  <c r="D293" i="5"/>
  <c r="G293" i="5"/>
  <c r="J293" i="5"/>
  <c r="M293" i="5"/>
  <c r="P293" i="5"/>
  <c r="S293" i="5"/>
  <c r="V293" i="5"/>
  <c r="Y293" i="5"/>
  <c r="AB293" i="5"/>
  <c r="AE293" i="5"/>
  <c r="AH293" i="5"/>
  <c r="AK293" i="5"/>
  <c r="D294" i="5"/>
  <c r="G294" i="5"/>
  <c r="J294" i="5"/>
  <c r="M294" i="5"/>
  <c r="P294" i="5"/>
  <c r="S294" i="5"/>
  <c r="V294" i="5"/>
  <c r="Y294" i="5"/>
  <c r="AB294" i="5"/>
  <c r="AE294" i="5"/>
  <c r="AH294" i="5"/>
  <c r="AK294" i="5"/>
  <c r="D295" i="5"/>
  <c r="G295" i="5"/>
  <c r="J295" i="5"/>
  <c r="M295" i="5"/>
  <c r="P295" i="5"/>
  <c r="S295" i="5"/>
  <c r="V295" i="5"/>
  <c r="Y295" i="5"/>
  <c r="AB295" i="5"/>
  <c r="AE295" i="5"/>
  <c r="AH295" i="5"/>
  <c r="AK295" i="5"/>
  <c r="D296" i="5"/>
  <c r="G296" i="5"/>
  <c r="J296" i="5"/>
  <c r="M296" i="5"/>
  <c r="P296" i="5"/>
  <c r="S296" i="5"/>
  <c r="V296" i="5"/>
  <c r="Y296" i="5"/>
  <c r="AB296" i="5"/>
  <c r="AE296" i="5"/>
  <c r="AH296" i="5"/>
  <c r="AK296" i="5"/>
  <c r="D297" i="5"/>
  <c r="G297" i="5"/>
  <c r="J297" i="5"/>
  <c r="M297" i="5"/>
  <c r="P297" i="5"/>
  <c r="S297" i="5"/>
  <c r="V297" i="5"/>
  <c r="Y297" i="5"/>
  <c r="AB297" i="5"/>
  <c r="AE297" i="5"/>
  <c r="AH297" i="5"/>
  <c r="AK297" i="5"/>
  <c r="D298" i="5"/>
  <c r="G298" i="5"/>
  <c r="J298" i="5"/>
  <c r="M298" i="5"/>
  <c r="P298" i="5"/>
  <c r="S298" i="5"/>
  <c r="V298" i="5"/>
  <c r="Y298" i="5"/>
  <c r="AB298" i="5"/>
  <c r="AE298" i="5"/>
  <c r="AH298" i="5"/>
  <c r="AK298" i="5"/>
  <c r="D299" i="5"/>
  <c r="G299" i="5"/>
  <c r="J299" i="5"/>
  <c r="M299" i="5"/>
  <c r="P299" i="5"/>
  <c r="S299" i="5"/>
  <c r="V299" i="5"/>
  <c r="Y299" i="5"/>
  <c r="AB299" i="5"/>
  <c r="AE299" i="5"/>
  <c r="AH299" i="5"/>
  <c r="AK299" i="5"/>
  <c r="D300" i="5"/>
  <c r="G300" i="5"/>
  <c r="J300" i="5"/>
  <c r="M300" i="5"/>
  <c r="P300" i="5"/>
  <c r="S300" i="5"/>
  <c r="V300" i="5"/>
  <c r="Y300" i="5"/>
  <c r="AB300" i="5"/>
  <c r="AE300" i="5"/>
  <c r="AH300" i="5"/>
  <c r="AK300" i="5"/>
  <c r="D301" i="5"/>
  <c r="G301" i="5"/>
  <c r="J301" i="5"/>
  <c r="M301" i="5"/>
  <c r="P301" i="5"/>
  <c r="S301" i="5"/>
  <c r="V301" i="5"/>
  <c r="Y301" i="5"/>
  <c r="AB301" i="5"/>
  <c r="AE301" i="5"/>
  <c r="AH301" i="5"/>
  <c r="AK301" i="5"/>
  <c r="D302" i="5"/>
  <c r="G302" i="5"/>
  <c r="J302" i="5"/>
  <c r="M302" i="5"/>
  <c r="P302" i="5"/>
  <c r="S302" i="5"/>
  <c r="V302" i="5"/>
  <c r="Y302" i="5"/>
  <c r="AB302" i="5"/>
  <c r="AE302" i="5"/>
  <c r="AH302" i="5"/>
  <c r="AK302" i="5"/>
  <c r="D303" i="5"/>
  <c r="G303" i="5"/>
  <c r="J303" i="5"/>
  <c r="M303" i="5"/>
  <c r="P303" i="5"/>
  <c r="S303" i="5"/>
  <c r="V303" i="5"/>
  <c r="Y303" i="5"/>
  <c r="AB303" i="5"/>
  <c r="AE303" i="5"/>
  <c r="AH303" i="5"/>
  <c r="AK303" i="5"/>
  <c r="D304" i="5"/>
  <c r="G304" i="5"/>
  <c r="J304" i="5"/>
  <c r="M304" i="5"/>
  <c r="P304" i="5"/>
  <c r="S304" i="5"/>
  <c r="V304" i="5"/>
  <c r="Y304" i="5"/>
  <c r="AB304" i="5"/>
  <c r="AE304" i="5"/>
  <c r="AH304" i="5"/>
  <c r="AK304" i="5"/>
  <c r="D305" i="5"/>
  <c r="J305" i="5"/>
  <c r="M305" i="5"/>
  <c r="P305" i="5"/>
  <c r="P309" i="5" s="1"/>
  <c r="S305" i="5"/>
  <c r="V305" i="5"/>
  <c r="Y305" i="5"/>
  <c r="AB305" i="5"/>
  <c r="AE305" i="5"/>
  <c r="AE309" i="5" s="1"/>
  <c r="AH305" i="5"/>
  <c r="AK305" i="5"/>
  <c r="D306" i="5"/>
  <c r="J306" i="5"/>
  <c r="M306" i="5"/>
  <c r="P306" i="5"/>
  <c r="S306" i="5"/>
  <c r="S309" i="5" s="1"/>
  <c r="V306" i="5"/>
  <c r="V309" i="5" s="1"/>
  <c r="Y306" i="5"/>
  <c r="AB306" i="5"/>
  <c r="AE306" i="5"/>
  <c r="AH306" i="5"/>
  <c r="AK306" i="5"/>
  <c r="D307" i="5"/>
  <c r="P307" i="5"/>
  <c r="V307" i="5"/>
  <c r="Y307" i="5"/>
  <c r="AE307" i="5"/>
  <c r="AK307" i="5"/>
  <c r="G309" i="5"/>
  <c r="Y309" i="5"/>
  <c r="D315" i="5"/>
  <c r="D347" i="5" s="1"/>
  <c r="G315" i="5"/>
  <c r="J315" i="5"/>
  <c r="J347" i="5" s="1"/>
  <c r="M315" i="5"/>
  <c r="M347" i="5" s="1"/>
  <c r="P315" i="5"/>
  <c r="S315" i="5"/>
  <c r="V315" i="5"/>
  <c r="Y315" i="5"/>
  <c r="AB315" i="5"/>
  <c r="AB347" i="5" s="1"/>
  <c r="AE315" i="5"/>
  <c r="AH315" i="5"/>
  <c r="AH347" i="5" s="1"/>
  <c r="AK315" i="5"/>
  <c r="AK347" i="5" s="1"/>
  <c r="D316" i="5"/>
  <c r="G316" i="5"/>
  <c r="J316" i="5"/>
  <c r="M316" i="5"/>
  <c r="P316" i="5"/>
  <c r="S316" i="5"/>
  <c r="V316" i="5"/>
  <c r="Y316" i="5"/>
  <c r="AB316" i="5"/>
  <c r="AE316" i="5"/>
  <c r="AH316" i="5"/>
  <c r="AK316" i="5"/>
  <c r="D317" i="5"/>
  <c r="G317" i="5"/>
  <c r="J317" i="5"/>
  <c r="M317" i="5"/>
  <c r="P317" i="5"/>
  <c r="S317" i="5"/>
  <c r="V317" i="5"/>
  <c r="Y317" i="5"/>
  <c r="AB317" i="5"/>
  <c r="AE317" i="5"/>
  <c r="AH317" i="5"/>
  <c r="AK317" i="5"/>
  <c r="D318" i="5"/>
  <c r="G318" i="5"/>
  <c r="J318" i="5"/>
  <c r="M318" i="5"/>
  <c r="P318" i="5"/>
  <c r="S318" i="5"/>
  <c r="V318" i="5"/>
  <c r="Y318" i="5"/>
  <c r="AB318" i="5"/>
  <c r="AE318" i="5"/>
  <c r="AH318" i="5"/>
  <c r="AK318" i="5"/>
  <c r="D319" i="5"/>
  <c r="G319" i="5"/>
  <c r="J319" i="5"/>
  <c r="M319" i="5"/>
  <c r="P319" i="5"/>
  <c r="S319" i="5"/>
  <c r="V319" i="5"/>
  <c r="Y319" i="5"/>
  <c r="AB319" i="5"/>
  <c r="AE319" i="5"/>
  <c r="AH319" i="5"/>
  <c r="AK319" i="5"/>
  <c r="D320" i="5"/>
  <c r="G320" i="5"/>
  <c r="J320" i="5"/>
  <c r="M320" i="5"/>
  <c r="P320" i="5"/>
  <c r="S320" i="5"/>
  <c r="V320" i="5"/>
  <c r="Y320" i="5"/>
  <c r="AB320" i="5"/>
  <c r="AE320" i="5"/>
  <c r="AH320" i="5"/>
  <c r="AK320" i="5"/>
  <c r="D321" i="5"/>
  <c r="G321" i="5"/>
  <c r="J321" i="5"/>
  <c r="M321" i="5"/>
  <c r="P321" i="5"/>
  <c r="S321" i="5"/>
  <c r="V321" i="5"/>
  <c r="Y321" i="5"/>
  <c r="AB321" i="5"/>
  <c r="AE321" i="5"/>
  <c r="AH321" i="5"/>
  <c r="AK321" i="5"/>
  <c r="D322" i="5"/>
  <c r="G322" i="5"/>
  <c r="J322" i="5"/>
  <c r="M322" i="5"/>
  <c r="P322" i="5"/>
  <c r="S322" i="5"/>
  <c r="V322" i="5"/>
  <c r="Y322" i="5"/>
  <c r="AB322" i="5"/>
  <c r="AE322" i="5"/>
  <c r="AH322" i="5"/>
  <c r="AK322" i="5"/>
  <c r="D323" i="5"/>
  <c r="G323" i="5"/>
  <c r="J323" i="5"/>
  <c r="M323" i="5"/>
  <c r="P323" i="5"/>
  <c r="S323" i="5"/>
  <c r="V323" i="5"/>
  <c r="Y323" i="5"/>
  <c r="AB323" i="5"/>
  <c r="AE323" i="5"/>
  <c r="AH323" i="5"/>
  <c r="AK323" i="5"/>
  <c r="D324" i="5"/>
  <c r="G324" i="5"/>
  <c r="J324" i="5"/>
  <c r="M324" i="5"/>
  <c r="P324" i="5"/>
  <c r="S324" i="5"/>
  <c r="V324" i="5"/>
  <c r="Y324" i="5"/>
  <c r="AB324" i="5"/>
  <c r="AE324" i="5"/>
  <c r="AH324" i="5"/>
  <c r="AK324" i="5"/>
  <c r="D325" i="5"/>
  <c r="G325" i="5"/>
  <c r="J325" i="5"/>
  <c r="M325" i="5"/>
  <c r="P325" i="5"/>
  <c r="S325" i="5"/>
  <c r="V325" i="5"/>
  <c r="Y325" i="5"/>
  <c r="AB325" i="5"/>
  <c r="AE325" i="5"/>
  <c r="AH325" i="5"/>
  <c r="AK325" i="5"/>
  <c r="D326" i="5"/>
  <c r="G326" i="5"/>
  <c r="J326" i="5"/>
  <c r="M326" i="5"/>
  <c r="P326" i="5"/>
  <c r="S326" i="5"/>
  <c r="V326" i="5"/>
  <c r="Y326" i="5"/>
  <c r="AB326" i="5"/>
  <c r="AE326" i="5"/>
  <c r="AH326" i="5"/>
  <c r="AK326" i="5"/>
  <c r="D327" i="5"/>
  <c r="G327" i="5"/>
  <c r="J327" i="5"/>
  <c r="M327" i="5"/>
  <c r="P327" i="5"/>
  <c r="S327" i="5"/>
  <c r="V327" i="5"/>
  <c r="Y327" i="5"/>
  <c r="AB327" i="5"/>
  <c r="AE327" i="5"/>
  <c r="AH327" i="5"/>
  <c r="AK327" i="5"/>
  <c r="D328" i="5"/>
  <c r="G328" i="5"/>
  <c r="J328" i="5"/>
  <c r="M328" i="5"/>
  <c r="P328" i="5"/>
  <c r="S328" i="5"/>
  <c r="V328" i="5"/>
  <c r="Y328" i="5"/>
  <c r="AB328" i="5"/>
  <c r="AE328" i="5"/>
  <c r="AH328" i="5"/>
  <c r="AK328" i="5"/>
  <c r="D329" i="5"/>
  <c r="G329" i="5"/>
  <c r="J329" i="5"/>
  <c r="M329" i="5"/>
  <c r="P329" i="5"/>
  <c r="S329" i="5"/>
  <c r="V329" i="5"/>
  <c r="Y329" i="5"/>
  <c r="AB329" i="5"/>
  <c r="AE329" i="5"/>
  <c r="AH329" i="5"/>
  <c r="AK329" i="5"/>
  <c r="D330" i="5"/>
  <c r="G330" i="5"/>
  <c r="J330" i="5"/>
  <c r="M330" i="5"/>
  <c r="P330" i="5"/>
  <c r="S330" i="5"/>
  <c r="V330" i="5"/>
  <c r="Y330" i="5"/>
  <c r="AB330" i="5"/>
  <c r="AE330" i="5"/>
  <c r="AH330" i="5"/>
  <c r="AK330" i="5"/>
  <c r="D331" i="5"/>
  <c r="G331" i="5"/>
  <c r="J331" i="5"/>
  <c r="M331" i="5"/>
  <c r="P331" i="5"/>
  <c r="S331" i="5"/>
  <c r="V331" i="5"/>
  <c r="Y331" i="5"/>
  <c r="AB331" i="5"/>
  <c r="AE331" i="5"/>
  <c r="AH331" i="5"/>
  <c r="AK331" i="5"/>
  <c r="D332" i="5"/>
  <c r="G332" i="5"/>
  <c r="J332" i="5"/>
  <c r="M332" i="5"/>
  <c r="P332" i="5"/>
  <c r="S332" i="5"/>
  <c r="V332" i="5"/>
  <c r="Y332" i="5"/>
  <c r="AB332" i="5"/>
  <c r="AE332" i="5"/>
  <c r="AH332" i="5"/>
  <c r="AK332" i="5"/>
  <c r="D333" i="5"/>
  <c r="G333" i="5"/>
  <c r="J333" i="5"/>
  <c r="M333" i="5"/>
  <c r="P333" i="5"/>
  <c r="S333" i="5"/>
  <c r="V333" i="5"/>
  <c r="Y333" i="5"/>
  <c r="AB333" i="5"/>
  <c r="AE333" i="5"/>
  <c r="AH333" i="5"/>
  <c r="AK333" i="5"/>
  <c r="D334" i="5"/>
  <c r="G334" i="5"/>
  <c r="J334" i="5"/>
  <c r="M334" i="5"/>
  <c r="P334" i="5"/>
  <c r="S334" i="5"/>
  <c r="V334" i="5"/>
  <c r="Y334" i="5"/>
  <c r="AB334" i="5"/>
  <c r="AE334" i="5"/>
  <c r="AH334" i="5"/>
  <c r="AK334" i="5"/>
  <c r="D335" i="5"/>
  <c r="G335" i="5"/>
  <c r="J335" i="5"/>
  <c r="M335" i="5"/>
  <c r="P335" i="5"/>
  <c r="S335" i="5"/>
  <c r="V335" i="5"/>
  <c r="Y335" i="5"/>
  <c r="AB335" i="5"/>
  <c r="AE335" i="5"/>
  <c r="AH335" i="5"/>
  <c r="AK335" i="5"/>
  <c r="D336" i="5"/>
  <c r="G336" i="5"/>
  <c r="J336" i="5"/>
  <c r="M336" i="5"/>
  <c r="P336" i="5"/>
  <c r="S336" i="5"/>
  <c r="V336" i="5"/>
  <c r="Y336" i="5"/>
  <c r="AB336" i="5"/>
  <c r="AE336" i="5"/>
  <c r="AH336" i="5"/>
  <c r="AK336" i="5"/>
  <c r="D337" i="5"/>
  <c r="G337" i="5"/>
  <c r="J337" i="5"/>
  <c r="M337" i="5"/>
  <c r="P337" i="5"/>
  <c r="S337" i="5"/>
  <c r="V337" i="5"/>
  <c r="Y337" i="5"/>
  <c r="AB337" i="5"/>
  <c r="AE337" i="5"/>
  <c r="AH337" i="5"/>
  <c r="AK337" i="5"/>
  <c r="D338" i="5"/>
  <c r="G338" i="5"/>
  <c r="J338" i="5"/>
  <c r="M338" i="5"/>
  <c r="P338" i="5"/>
  <c r="S338" i="5"/>
  <c r="V338" i="5"/>
  <c r="Y338" i="5"/>
  <c r="AB338" i="5"/>
  <c r="AE338" i="5"/>
  <c r="AH338" i="5"/>
  <c r="AK338" i="5"/>
  <c r="D339" i="5"/>
  <c r="G339" i="5"/>
  <c r="J339" i="5"/>
  <c r="M339" i="5"/>
  <c r="P339" i="5"/>
  <c r="S339" i="5"/>
  <c r="V339" i="5"/>
  <c r="Y339" i="5"/>
  <c r="AB339" i="5"/>
  <c r="AE339" i="5"/>
  <c r="AH339" i="5"/>
  <c r="AK339" i="5"/>
  <c r="D340" i="5"/>
  <c r="G340" i="5"/>
  <c r="J340" i="5"/>
  <c r="M340" i="5"/>
  <c r="P340" i="5"/>
  <c r="S340" i="5"/>
  <c r="V340" i="5"/>
  <c r="Y340" i="5"/>
  <c r="AB340" i="5"/>
  <c r="AE340" i="5"/>
  <c r="AH340" i="5"/>
  <c r="AK340" i="5"/>
  <c r="D341" i="5"/>
  <c r="G341" i="5"/>
  <c r="J341" i="5"/>
  <c r="M341" i="5"/>
  <c r="P341" i="5"/>
  <c r="S341" i="5"/>
  <c r="V341" i="5"/>
  <c r="Y341" i="5"/>
  <c r="AB341" i="5"/>
  <c r="AE341" i="5"/>
  <c r="AH341" i="5"/>
  <c r="AK341" i="5"/>
  <c r="D342" i="5"/>
  <c r="G342" i="5"/>
  <c r="J342" i="5"/>
  <c r="M342" i="5"/>
  <c r="P342" i="5"/>
  <c r="S342" i="5"/>
  <c r="V342" i="5"/>
  <c r="Y342" i="5"/>
  <c r="AB342" i="5"/>
  <c r="AE342" i="5"/>
  <c r="AH342" i="5"/>
  <c r="AK342" i="5"/>
  <c r="D343" i="5"/>
  <c r="J343" i="5"/>
  <c r="M343" i="5"/>
  <c r="P343" i="5"/>
  <c r="P347" i="5" s="1"/>
  <c r="S343" i="5"/>
  <c r="V343" i="5"/>
  <c r="Y343" i="5"/>
  <c r="AB343" i="5"/>
  <c r="AE343" i="5"/>
  <c r="AE347" i="5" s="1"/>
  <c r="AH343" i="5"/>
  <c r="AK343" i="5"/>
  <c r="D344" i="5"/>
  <c r="J344" i="5"/>
  <c r="M344" i="5"/>
  <c r="P344" i="5"/>
  <c r="S344" i="5"/>
  <c r="S347" i="5" s="1"/>
  <c r="V344" i="5"/>
  <c r="V347" i="5" s="1"/>
  <c r="Y344" i="5"/>
  <c r="AB344" i="5"/>
  <c r="AE344" i="5"/>
  <c r="AH344" i="5"/>
  <c r="AK344" i="5"/>
  <c r="D345" i="5"/>
  <c r="P345" i="5"/>
  <c r="V345" i="5"/>
  <c r="Y345" i="5"/>
  <c r="AE345" i="5"/>
  <c r="AK345" i="5"/>
  <c r="G347" i="5"/>
  <c r="Y347" i="5"/>
  <c r="D353" i="5"/>
  <c r="D385" i="5" s="1"/>
  <c r="G353" i="5"/>
  <c r="J353" i="5"/>
  <c r="J385" i="5" s="1"/>
  <c r="M353" i="5"/>
  <c r="M385" i="5" s="1"/>
  <c r="P353" i="5"/>
  <c r="S353" i="5"/>
  <c r="V353" i="5"/>
  <c r="Y353" i="5"/>
  <c r="AB353" i="5"/>
  <c r="AB385" i="5" s="1"/>
  <c r="AE353" i="5"/>
  <c r="AH353" i="5"/>
  <c r="AH385" i="5" s="1"/>
  <c r="AK353" i="5"/>
  <c r="AK385" i="5" s="1"/>
  <c r="D354" i="5"/>
  <c r="G354" i="5"/>
  <c r="J354" i="5"/>
  <c r="M354" i="5"/>
  <c r="P354" i="5"/>
  <c r="S354" i="5"/>
  <c r="V354" i="5"/>
  <c r="Y354" i="5"/>
  <c r="AB354" i="5"/>
  <c r="AE354" i="5"/>
  <c r="AH354" i="5"/>
  <c r="AK354" i="5"/>
  <c r="D355" i="5"/>
  <c r="G355" i="5"/>
  <c r="J355" i="5"/>
  <c r="M355" i="5"/>
  <c r="P355" i="5"/>
  <c r="S355" i="5"/>
  <c r="V355" i="5"/>
  <c r="Y355" i="5"/>
  <c r="AB355" i="5"/>
  <c r="AE355" i="5"/>
  <c r="AH355" i="5"/>
  <c r="AK355" i="5"/>
  <c r="D356" i="5"/>
  <c r="G356" i="5"/>
  <c r="J356" i="5"/>
  <c r="M356" i="5"/>
  <c r="P356" i="5"/>
  <c r="S356" i="5"/>
  <c r="V356" i="5"/>
  <c r="Y356" i="5"/>
  <c r="AB356" i="5"/>
  <c r="AE356" i="5"/>
  <c r="AH356" i="5"/>
  <c r="AK356" i="5"/>
  <c r="D357" i="5"/>
  <c r="G357" i="5"/>
  <c r="J357" i="5"/>
  <c r="M357" i="5"/>
  <c r="P357" i="5"/>
  <c r="S357" i="5"/>
  <c r="V357" i="5"/>
  <c r="Y357" i="5"/>
  <c r="AB357" i="5"/>
  <c r="AE357" i="5"/>
  <c r="AH357" i="5"/>
  <c r="AK357" i="5"/>
  <c r="D358" i="5"/>
  <c r="G358" i="5"/>
  <c r="J358" i="5"/>
  <c r="M358" i="5"/>
  <c r="P358" i="5"/>
  <c r="S358" i="5"/>
  <c r="V358" i="5"/>
  <c r="Y358" i="5"/>
  <c r="AB358" i="5"/>
  <c r="AE358" i="5"/>
  <c r="AH358" i="5"/>
  <c r="AK358" i="5"/>
  <c r="D359" i="5"/>
  <c r="G359" i="5"/>
  <c r="J359" i="5"/>
  <c r="M359" i="5"/>
  <c r="P359" i="5"/>
  <c r="S359" i="5"/>
  <c r="V359" i="5"/>
  <c r="Y359" i="5"/>
  <c r="AB359" i="5"/>
  <c r="AE359" i="5"/>
  <c r="AH359" i="5"/>
  <c r="AK359" i="5"/>
  <c r="D360" i="5"/>
  <c r="G360" i="5"/>
  <c r="J360" i="5"/>
  <c r="M360" i="5"/>
  <c r="P360" i="5"/>
  <c r="S360" i="5"/>
  <c r="V360" i="5"/>
  <c r="Y360" i="5"/>
  <c r="AB360" i="5"/>
  <c r="AE360" i="5"/>
  <c r="AH360" i="5"/>
  <c r="AK360" i="5"/>
  <c r="D361" i="5"/>
  <c r="G361" i="5"/>
  <c r="J361" i="5"/>
  <c r="M361" i="5"/>
  <c r="P361" i="5"/>
  <c r="S361" i="5"/>
  <c r="V361" i="5"/>
  <c r="Y361" i="5"/>
  <c r="AB361" i="5"/>
  <c r="AE361" i="5"/>
  <c r="AH361" i="5"/>
  <c r="AK361" i="5"/>
  <c r="D362" i="5"/>
  <c r="G362" i="5"/>
  <c r="J362" i="5"/>
  <c r="M362" i="5"/>
  <c r="P362" i="5"/>
  <c r="S362" i="5"/>
  <c r="V362" i="5"/>
  <c r="Y362" i="5"/>
  <c r="AB362" i="5"/>
  <c r="AE362" i="5"/>
  <c r="AH362" i="5"/>
  <c r="AK362" i="5"/>
  <c r="D363" i="5"/>
  <c r="G363" i="5"/>
  <c r="J363" i="5"/>
  <c r="M363" i="5"/>
  <c r="P363" i="5"/>
  <c r="S363" i="5"/>
  <c r="V363" i="5"/>
  <c r="Y363" i="5"/>
  <c r="AB363" i="5"/>
  <c r="AE363" i="5"/>
  <c r="AH363" i="5"/>
  <c r="AK363" i="5"/>
  <c r="D364" i="5"/>
  <c r="G364" i="5"/>
  <c r="J364" i="5"/>
  <c r="M364" i="5"/>
  <c r="P364" i="5"/>
  <c r="S364" i="5"/>
  <c r="V364" i="5"/>
  <c r="Y364" i="5"/>
  <c r="AB364" i="5"/>
  <c r="AE364" i="5"/>
  <c r="AH364" i="5"/>
  <c r="AK364" i="5"/>
  <c r="D365" i="5"/>
  <c r="G365" i="5"/>
  <c r="J365" i="5"/>
  <c r="M365" i="5"/>
  <c r="P365" i="5"/>
  <c r="S365" i="5"/>
  <c r="V365" i="5"/>
  <c r="Y365" i="5"/>
  <c r="AB365" i="5"/>
  <c r="AE365" i="5"/>
  <c r="AH365" i="5"/>
  <c r="AK365" i="5"/>
  <c r="D366" i="5"/>
  <c r="G366" i="5"/>
  <c r="J366" i="5"/>
  <c r="M366" i="5"/>
  <c r="P366" i="5"/>
  <c r="S366" i="5"/>
  <c r="V366" i="5"/>
  <c r="Y366" i="5"/>
  <c r="AB366" i="5"/>
  <c r="AE366" i="5"/>
  <c r="AH366" i="5"/>
  <c r="AK366" i="5"/>
  <c r="D367" i="5"/>
  <c r="G367" i="5"/>
  <c r="J367" i="5"/>
  <c r="M367" i="5"/>
  <c r="P367" i="5"/>
  <c r="S367" i="5"/>
  <c r="V367" i="5"/>
  <c r="Y367" i="5"/>
  <c r="AB367" i="5"/>
  <c r="AE367" i="5"/>
  <c r="AH367" i="5"/>
  <c r="AK367" i="5"/>
  <c r="D368" i="5"/>
  <c r="G368" i="5"/>
  <c r="J368" i="5"/>
  <c r="M368" i="5"/>
  <c r="P368" i="5"/>
  <c r="S368" i="5"/>
  <c r="V368" i="5"/>
  <c r="Y368" i="5"/>
  <c r="AB368" i="5"/>
  <c r="AE368" i="5"/>
  <c r="AH368" i="5"/>
  <c r="AK368" i="5"/>
  <c r="D369" i="5"/>
  <c r="G369" i="5"/>
  <c r="J369" i="5"/>
  <c r="M369" i="5"/>
  <c r="P369" i="5"/>
  <c r="S369" i="5"/>
  <c r="V369" i="5"/>
  <c r="Y369" i="5"/>
  <c r="AB369" i="5"/>
  <c r="AE369" i="5"/>
  <c r="AH369" i="5"/>
  <c r="AK369" i="5"/>
  <c r="D370" i="5"/>
  <c r="G370" i="5"/>
  <c r="J370" i="5"/>
  <c r="M370" i="5"/>
  <c r="P370" i="5"/>
  <c r="S370" i="5"/>
  <c r="V370" i="5"/>
  <c r="Y370" i="5"/>
  <c r="AB370" i="5"/>
  <c r="AE370" i="5"/>
  <c r="AH370" i="5"/>
  <c r="AK370" i="5"/>
  <c r="D371" i="5"/>
  <c r="G371" i="5"/>
  <c r="J371" i="5"/>
  <c r="M371" i="5"/>
  <c r="P371" i="5"/>
  <c r="S371" i="5"/>
  <c r="V371" i="5"/>
  <c r="Y371" i="5"/>
  <c r="AB371" i="5"/>
  <c r="AE371" i="5"/>
  <c r="AH371" i="5"/>
  <c r="AK371" i="5"/>
  <c r="D372" i="5"/>
  <c r="G372" i="5"/>
  <c r="J372" i="5"/>
  <c r="M372" i="5"/>
  <c r="P372" i="5"/>
  <c r="S372" i="5"/>
  <c r="V372" i="5"/>
  <c r="Y372" i="5"/>
  <c r="AB372" i="5"/>
  <c r="AE372" i="5"/>
  <c r="AH372" i="5"/>
  <c r="AK372" i="5"/>
  <c r="D373" i="5"/>
  <c r="G373" i="5"/>
  <c r="J373" i="5"/>
  <c r="M373" i="5"/>
  <c r="P373" i="5"/>
  <c r="S373" i="5"/>
  <c r="V373" i="5"/>
  <c r="Y373" i="5"/>
  <c r="AB373" i="5"/>
  <c r="AE373" i="5"/>
  <c r="AH373" i="5"/>
  <c r="AK373" i="5"/>
  <c r="D374" i="5"/>
  <c r="G374" i="5"/>
  <c r="J374" i="5"/>
  <c r="M374" i="5"/>
  <c r="P374" i="5"/>
  <c r="S374" i="5"/>
  <c r="V374" i="5"/>
  <c r="Y374" i="5"/>
  <c r="AB374" i="5"/>
  <c r="AE374" i="5"/>
  <c r="AH374" i="5"/>
  <c r="AK374" i="5"/>
  <c r="D375" i="5"/>
  <c r="G375" i="5"/>
  <c r="J375" i="5"/>
  <c r="M375" i="5"/>
  <c r="P375" i="5"/>
  <c r="S375" i="5"/>
  <c r="V375" i="5"/>
  <c r="Y375" i="5"/>
  <c r="AB375" i="5"/>
  <c r="AE375" i="5"/>
  <c r="AH375" i="5"/>
  <c r="AK375" i="5"/>
  <c r="D376" i="5"/>
  <c r="G376" i="5"/>
  <c r="J376" i="5"/>
  <c r="M376" i="5"/>
  <c r="P376" i="5"/>
  <c r="S376" i="5"/>
  <c r="V376" i="5"/>
  <c r="Y376" i="5"/>
  <c r="AB376" i="5"/>
  <c r="AE376" i="5"/>
  <c r="AH376" i="5"/>
  <c r="AK376" i="5"/>
  <c r="D377" i="5"/>
  <c r="G377" i="5"/>
  <c r="J377" i="5"/>
  <c r="M377" i="5"/>
  <c r="P377" i="5"/>
  <c r="S377" i="5"/>
  <c r="V377" i="5"/>
  <c r="Y377" i="5"/>
  <c r="AB377" i="5"/>
  <c r="AE377" i="5"/>
  <c r="AH377" i="5"/>
  <c r="AK377" i="5"/>
  <c r="D378" i="5"/>
  <c r="G378" i="5"/>
  <c r="J378" i="5"/>
  <c r="M378" i="5"/>
  <c r="P378" i="5"/>
  <c r="S378" i="5"/>
  <c r="V378" i="5"/>
  <c r="Y378" i="5"/>
  <c r="AB378" i="5"/>
  <c r="AE378" i="5"/>
  <c r="AH378" i="5"/>
  <c r="AK378" i="5"/>
  <c r="D379" i="5"/>
  <c r="G379" i="5"/>
  <c r="J379" i="5"/>
  <c r="M379" i="5"/>
  <c r="P379" i="5"/>
  <c r="S379" i="5"/>
  <c r="V379" i="5"/>
  <c r="Y379" i="5"/>
  <c r="AB379" i="5"/>
  <c r="AE379" i="5"/>
  <c r="AH379" i="5"/>
  <c r="AK379" i="5"/>
  <c r="D380" i="5"/>
  <c r="G380" i="5"/>
  <c r="J380" i="5"/>
  <c r="M380" i="5"/>
  <c r="P380" i="5"/>
  <c r="S380" i="5"/>
  <c r="V380" i="5"/>
  <c r="Y380" i="5"/>
  <c r="AB380" i="5"/>
  <c r="AE380" i="5"/>
  <c r="AH380" i="5"/>
  <c r="AK380" i="5"/>
  <c r="D381" i="5"/>
  <c r="J381" i="5"/>
  <c r="M381" i="5"/>
  <c r="P381" i="5"/>
  <c r="P385" i="5" s="1"/>
  <c r="S381" i="5"/>
  <c r="V381" i="5"/>
  <c r="Y381" i="5"/>
  <c r="AB381" i="5"/>
  <c r="AE381" i="5"/>
  <c r="AE385" i="5" s="1"/>
  <c r="AH381" i="5"/>
  <c r="AK381" i="5"/>
  <c r="D382" i="5"/>
  <c r="J382" i="5"/>
  <c r="M382" i="5"/>
  <c r="P382" i="5"/>
  <c r="S382" i="5"/>
  <c r="S385" i="5" s="1"/>
  <c r="V382" i="5"/>
  <c r="V385" i="5" s="1"/>
  <c r="Y382" i="5"/>
  <c r="AB382" i="5"/>
  <c r="AE382" i="5"/>
  <c r="AH382" i="5"/>
  <c r="AK382" i="5"/>
  <c r="D383" i="5"/>
  <c r="P383" i="5"/>
  <c r="V383" i="5"/>
  <c r="Y383" i="5"/>
  <c r="AE383" i="5"/>
  <c r="AK383" i="5"/>
  <c r="G385" i="5"/>
  <c r="Y385" i="5"/>
  <c r="D391" i="5"/>
  <c r="D423" i="5" s="1"/>
  <c r="G391" i="5"/>
  <c r="J391" i="5"/>
  <c r="J423" i="5" s="1"/>
  <c r="M391" i="5"/>
  <c r="M423" i="5" s="1"/>
  <c r="P391" i="5"/>
  <c r="S391" i="5"/>
  <c r="V391" i="5"/>
  <c r="Y391" i="5"/>
  <c r="AB391" i="5"/>
  <c r="AB423" i="5" s="1"/>
  <c r="AE391" i="5"/>
  <c r="AH391" i="5"/>
  <c r="AH423" i="5" s="1"/>
  <c r="AK391" i="5"/>
  <c r="AK423" i="5" s="1"/>
  <c r="D392" i="5"/>
  <c r="G392" i="5"/>
  <c r="J392" i="5"/>
  <c r="M392" i="5"/>
  <c r="P392" i="5"/>
  <c r="S392" i="5"/>
  <c r="V392" i="5"/>
  <c r="Y392" i="5"/>
  <c r="AB392" i="5"/>
  <c r="AE392" i="5"/>
  <c r="AH392" i="5"/>
  <c r="AK392" i="5"/>
  <c r="D393" i="5"/>
  <c r="G393" i="5"/>
  <c r="J393" i="5"/>
  <c r="M393" i="5"/>
  <c r="P393" i="5"/>
  <c r="S393" i="5"/>
  <c r="V393" i="5"/>
  <c r="Y393" i="5"/>
  <c r="AB393" i="5"/>
  <c r="AE393" i="5"/>
  <c r="AH393" i="5"/>
  <c r="AK393" i="5"/>
  <c r="D394" i="5"/>
  <c r="G394" i="5"/>
  <c r="J394" i="5"/>
  <c r="M394" i="5"/>
  <c r="P394" i="5"/>
  <c r="S394" i="5"/>
  <c r="V394" i="5"/>
  <c r="Y394" i="5"/>
  <c r="AB394" i="5"/>
  <c r="AE394" i="5"/>
  <c r="AH394" i="5"/>
  <c r="AK394" i="5"/>
  <c r="D395" i="5"/>
  <c r="G395" i="5"/>
  <c r="J395" i="5"/>
  <c r="M395" i="5"/>
  <c r="P395" i="5"/>
  <c r="S395" i="5"/>
  <c r="V395" i="5"/>
  <c r="Y395" i="5"/>
  <c r="AB395" i="5"/>
  <c r="AE395" i="5"/>
  <c r="AH395" i="5"/>
  <c r="AK395" i="5"/>
  <c r="D396" i="5"/>
  <c r="G396" i="5"/>
  <c r="J396" i="5"/>
  <c r="M396" i="5"/>
  <c r="P396" i="5"/>
  <c r="S396" i="5"/>
  <c r="V396" i="5"/>
  <c r="Y396" i="5"/>
  <c r="AB396" i="5"/>
  <c r="AE396" i="5"/>
  <c r="AH396" i="5"/>
  <c r="AK396" i="5"/>
  <c r="D397" i="5"/>
  <c r="G397" i="5"/>
  <c r="J397" i="5"/>
  <c r="M397" i="5"/>
  <c r="P397" i="5"/>
  <c r="S397" i="5"/>
  <c r="V397" i="5"/>
  <c r="Y397" i="5"/>
  <c r="AB397" i="5"/>
  <c r="AE397" i="5"/>
  <c r="AH397" i="5"/>
  <c r="AK397" i="5"/>
  <c r="D398" i="5"/>
  <c r="G398" i="5"/>
  <c r="J398" i="5"/>
  <c r="M398" i="5"/>
  <c r="P398" i="5"/>
  <c r="S398" i="5"/>
  <c r="V398" i="5"/>
  <c r="Y398" i="5"/>
  <c r="AB398" i="5"/>
  <c r="AE398" i="5"/>
  <c r="AH398" i="5"/>
  <c r="AK398" i="5"/>
  <c r="D399" i="5"/>
  <c r="G399" i="5"/>
  <c r="J399" i="5"/>
  <c r="M399" i="5"/>
  <c r="P399" i="5"/>
  <c r="S399" i="5"/>
  <c r="V399" i="5"/>
  <c r="Y399" i="5"/>
  <c r="AB399" i="5"/>
  <c r="AE399" i="5"/>
  <c r="AH399" i="5"/>
  <c r="AK399" i="5"/>
  <c r="D400" i="5"/>
  <c r="G400" i="5"/>
  <c r="J400" i="5"/>
  <c r="M400" i="5"/>
  <c r="P400" i="5"/>
  <c r="S400" i="5"/>
  <c r="V400" i="5"/>
  <c r="Y400" i="5"/>
  <c r="AB400" i="5"/>
  <c r="AE400" i="5"/>
  <c r="AH400" i="5"/>
  <c r="AK400" i="5"/>
  <c r="D401" i="5"/>
  <c r="G401" i="5"/>
  <c r="J401" i="5"/>
  <c r="M401" i="5"/>
  <c r="P401" i="5"/>
  <c r="S401" i="5"/>
  <c r="V401" i="5"/>
  <c r="Y401" i="5"/>
  <c r="AB401" i="5"/>
  <c r="AE401" i="5"/>
  <c r="AH401" i="5"/>
  <c r="AK401" i="5"/>
  <c r="D402" i="5"/>
  <c r="G402" i="5"/>
  <c r="J402" i="5"/>
  <c r="M402" i="5"/>
  <c r="P402" i="5"/>
  <c r="S402" i="5"/>
  <c r="V402" i="5"/>
  <c r="Y402" i="5"/>
  <c r="AB402" i="5"/>
  <c r="AE402" i="5"/>
  <c r="AH402" i="5"/>
  <c r="AK402" i="5"/>
  <c r="D403" i="5"/>
  <c r="G403" i="5"/>
  <c r="J403" i="5"/>
  <c r="M403" i="5"/>
  <c r="P403" i="5"/>
  <c r="S403" i="5"/>
  <c r="V403" i="5"/>
  <c r="Y403" i="5"/>
  <c r="AB403" i="5"/>
  <c r="AE403" i="5"/>
  <c r="AH403" i="5"/>
  <c r="AK403" i="5"/>
  <c r="D404" i="5"/>
  <c r="G404" i="5"/>
  <c r="J404" i="5"/>
  <c r="M404" i="5"/>
  <c r="P404" i="5"/>
  <c r="S404" i="5"/>
  <c r="V404" i="5"/>
  <c r="Y404" i="5"/>
  <c r="AB404" i="5"/>
  <c r="AE404" i="5"/>
  <c r="AH404" i="5"/>
  <c r="AK404" i="5"/>
  <c r="D405" i="5"/>
  <c r="G405" i="5"/>
  <c r="J405" i="5"/>
  <c r="M405" i="5"/>
  <c r="P405" i="5"/>
  <c r="S405" i="5"/>
  <c r="V405" i="5"/>
  <c r="Y405" i="5"/>
  <c r="AB405" i="5"/>
  <c r="AE405" i="5"/>
  <c r="AH405" i="5"/>
  <c r="AK405" i="5"/>
  <c r="D406" i="5"/>
  <c r="G406" i="5"/>
  <c r="J406" i="5"/>
  <c r="M406" i="5"/>
  <c r="P406" i="5"/>
  <c r="S406" i="5"/>
  <c r="V406" i="5"/>
  <c r="Y406" i="5"/>
  <c r="AB406" i="5"/>
  <c r="AE406" i="5"/>
  <c r="AH406" i="5"/>
  <c r="AK406" i="5"/>
  <c r="D407" i="5"/>
  <c r="G407" i="5"/>
  <c r="J407" i="5"/>
  <c r="M407" i="5"/>
  <c r="P407" i="5"/>
  <c r="S407" i="5"/>
  <c r="V407" i="5"/>
  <c r="Y407" i="5"/>
  <c r="AB407" i="5"/>
  <c r="AE407" i="5"/>
  <c r="AH407" i="5"/>
  <c r="AK407" i="5"/>
  <c r="D408" i="5"/>
  <c r="G408" i="5"/>
  <c r="J408" i="5"/>
  <c r="M408" i="5"/>
  <c r="P408" i="5"/>
  <c r="S408" i="5"/>
  <c r="V408" i="5"/>
  <c r="Y408" i="5"/>
  <c r="AB408" i="5"/>
  <c r="AE408" i="5"/>
  <c r="AH408" i="5"/>
  <c r="AK408" i="5"/>
  <c r="D409" i="5"/>
  <c r="G409" i="5"/>
  <c r="J409" i="5"/>
  <c r="M409" i="5"/>
  <c r="P409" i="5"/>
  <c r="S409" i="5"/>
  <c r="V409" i="5"/>
  <c r="Y409" i="5"/>
  <c r="AB409" i="5"/>
  <c r="AE409" i="5"/>
  <c r="AH409" i="5"/>
  <c r="AK409" i="5"/>
  <c r="D410" i="5"/>
  <c r="G410" i="5"/>
  <c r="J410" i="5"/>
  <c r="M410" i="5"/>
  <c r="P410" i="5"/>
  <c r="S410" i="5"/>
  <c r="V410" i="5"/>
  <c r="Y410" i="5"/>
  <c r="AB410" i="5"/>
  <c r="AE410" i="5"/>
  <c r="AH410" i="5"/>
  <c r="AK410" i="5"/>
  <c r="D411" i="5"/>
  <c r="G411" i="5"/>
  <c r="J411" i="5"/>
  <c r="M411" i="5"/>
  <c r="P411" i="5"/>
  <c r="S411" i="5"/>
  <c r="V411" i="5"/>
  <c r="Y411" i="5"/>
  <c r="AB411" i="5"/>
  <c r="AE411" i="5"/>
  <c r="AH411" i="5"/>
  <c r="AK411" i="5"/>
  <c r="D412" i="5"/>
  <c r="G412" i="5"/>
  <c r="J412" i="5"/>
  <c r="M412" i="5"/>
  <c r="P412" i="5"/>
  <c r="S412" i="5"/>
  <c r="V412" i="5"/>
  <c r="Y412" i="5"/>
  <c r="AB412" i="5"/>
  <c r="AE412" i="5"/>
  <c r="AH412" i="5"/>
  <c r="AK412" i="5"/>
  <c r="D413" i="5"/>
  <c r="G413" i="5"/>
  <c r="J413" i="5"/>
  <c r="M413" i="5"/>
  <c r="P413" i="5"/>
  <c r="S413" i="5"/>
  <c r="V413" i="5"/>
  <c r="Y413" i="5"/>
  <c r="AB413" i="5"/>
  <c r="AE413" i="5"/>
  <c r="AH413" i="5"/>
  <c r="AK413" i="5"/>
  <c r="D414" i="5"/>
  <c r="G414" i="5"/>
  <c r="J414" i="5"/>
  <c r="M414" i="5"/>
  <c r="P414" i="5"/>
  <c r="S414" i="5"/>
  <c r="V414" i="5"/>
  <c r="Y414" i="5"/>
  <c r="AB414" i="5"/>
  <c r="AE414" i="5"/>
  <c r="AH414" i="5"/>
  <c r="AK414" i="5"/>
  <c r="D415" i="5"/>
  <c r="G415" i="5"/>
  <c r="J415" i="5"/>
  <c r="M415" i="5"/>
  <c r="P415" i="5"/>
  <c r="S415" i="5"/>
  <c r="V415" i="5"/>
  <c r="Y415" i="5"/>
  <c r="AB415" i="5"/>
  <c r="AE415" i="5"/>
  <c r="AH415" i="5"/>
  <c r="AK415" i="5"/>
  <c r="D416" i="5"/>
  <c r="G416" i="5"/>
  <c r="J416" i="5"/>
  <c r="M416" i="5"/>
  <c r="P416" i="5"/>
  <c r="S416" i="5"/>
  <c r="V416" i="5"/>
  <c r="Y416" i="5"/>
  <c r="AB416" i="5"/>
  <c r="AE416" i="5"/>
  <c r="AH416" i="5"/>
  <c r="AK416" i="5"/>
  <c r="D417" i="5"/>
  <c r="G417" i="5"/>
  <c r="J417" i="5"/>
  <c r="M417" i="5"/>
  <c r="P417" i="5"/>
  <c r="S417" i="5"/>
  <c r="V417" i="5"/>
  <c r="Y417" i="5"/>
  <c r="AB417" i="5"/>
  <c r="AE417" i="5"/>
  <c r="AH417" i="5"/>
  <c r="AK417" i="5"/>
  <c r="D418" i="5"/>
  <c r="G418" i="5"/>
  <c r="J418" i="5"/>
  <c r="M418" i="5"/>
  <c r="P418" i="5"/>
  <c r="S418" i="5"/>
  <c r="V418" i="5"/>
  <c r="Y418" i="5"/>
  <c r="AB418" i="5"/>
  <c r="AE418" i="5"/>
  <c r="AH418" i="5"/>
  <c r="AK418" i="5"/>
  <c r="D419" i="5"/>
  <c r="J419" i="5"/>
  <c r="M419" i="5"/>
  <c r="P419" i="5"/>
  <c r="P423" i="5" s="1"/>
  <c r="S419" i="5"/>
  <c r="V419" i="5"/>
  <c r="Y419" i="5"/>
  <c r="AB419" i="5"/>
  <c r="AE419" i="5"/>
  <c r="AE423" i="5" s="1"/>
  <c r="AH419" i="5"/>
  <c r="AK419" i="5"/>
  <c r="D420" i="5"/>
  <c r="J420" i="5"/>
  <c r="M420" i="5"/>
  <c r="P420" i="5"/>
  <c r="S420" i="5"/>
  <c r="S423" i="5" s="1"/>
  <c r="V420" i="5"/>
  <c r="V423" i="5" s="1"/>
  <c r="Y420" i="5"/>
  <c r="AB420" i="5"/>
  <c r="AE420" i="5"/>
  <c r="AH420" i="5"/>
  <c r="AK420" i="5"/>
  <c r="D421" i="5"/>
  <c r="P421" i="5"/>
  <c r="V421" i="5"/>
  <c r="Y421" i="5"/>
  <c r="AE421" i="5"/>
  <c r="AK421" i="5"/>
  <c r="G423" i="5"/>
  <c r="Y423" i="5"/>
  <c r="M5" i="4"/>
  <c r="P5" i="4"/>
  <c r="S5" i="4"/>
  <c r="V5" i="4"/>
  <c r="Y5" i="4"/>
  <c r="AB5" i="4"/>
  <c r="AE5" i="4"/>
  <c r="AH5" i="4"/>
  <c r="AK5" i="4"/>
  <c r="M6" i="4"/>
  <c r="P6" i="4"/>
  <c r="S6" i="4"/>
  <c r="V6" i="4"/>
  <c r="Y6" i="4"/>
  <c r="AB6" i="4"/>
  <c r="AE6" i="4"/>
  <c r="AH6" i="4"/>
  <c r="AK6" i="4"/>
  <c r="M7" i="4"/>
  <c r="P7" i="4"/>
  <c r="S7" i="4"/>
  <c r="V7" i="4"/>
  <c r="Y7" i="4"/>
  <c r="AB7" i="4"/>
  <c r="AE7" i="4"/>
  <c r="AH7" i="4"/>
  <c r="AK7" i="4"/>
  <c r="M8" i="4"/>
  <c r="P8" i="4"/>
  <c r="S8" i="4"/>
  <c r="V8" i="4"/>
  <c r="Y8" i="4"/>
  <c r="AB8" i="4"/>
  <c r="AE8" i="4"/>
  <c r="AH8" i="4"/>
  <c r="AK8" i="4"/>
  <c r="M9" i="4"/>
  <c r="P9" i="4"/>
  <c r="S9" i="4"/>
  <c r="V9" i="4"/>
  <c r="Y9" i="4"/>
  <c r="AB9" i="4"/>
  <c r="AE9" i="4"/>
  <c r="AH9" i="4"/>
  <c r="AK9" i="4"/>
  <c r="M10" i="4"/>
  <c r="P10" i="4"/>
  <c r="S10" i="4"/>
  <c r="V10" i="4"/>
  <c r="Y10" i="4"/>
  <c r="AB10" i="4"/>
  <c r="AE10" i="4"/>
  <c r="AH10" i="4"/>
  <c r="AK10" i="4"/>
  <c r="M11" i="4"/>
  <c r="P11" i="4"/>
  <c r="S11" i="4"/>
  <c r="V11" i="4"/>
  <c r="Y11" i="4"/>
  <c r="AB11" i="4"/>
  <c r="AE11" i="4"/>
  <c r="AH11" i="4"/>
  <c r="AK11" i="4"/>
  <c r="M12" i="4"/>
  <c r="P12" i="4"/>
  <c r="S12" i="4"/>
  <c r="V12" i="4"/>
  <c r="Y12" i="4"/>
  <c r="AB12" i="4"/>
  <c r="AE12" i="4"/>
  <c r="AH12" i="4"/>
  <c r="AK12" i="4"/>
  <c r="M13" i="4"/>
  <c r="P13" i="4"/>
  <c r="S13" i="4"/>
  <c r="V13" i="4"/>
  <c r="Y13" i="4"/>
  <c r="AB13" i="4"/>
  <c r="AE13" i="4"/>
  <c r="AH13" i="4"/>
  <c r="AK13" i="4"/>
  <c r="M14" i="4"/>
  <c r="P14" i="4"/>
  <c r="S14" i="4"/>
  <c r="V14" i="4"/>
  <c r="Y14" i="4"/>
  <c r="AB14" i="4"/>
  <c r="AE14" i="4"/>
  <c r="AH14" i="4"/>
  <c r="AK14" i="4"/>
  <c r="M15" i="4"/>
  <c r="P15" i="4"/>
  <c r="S15" i="4"/>
  <c r="V15" i="4"/>
  <c r="Y15" i="4"/>
  <c r="AB15" i="4"/>
  <c r="AE15" i="4"/>
  <c r="AH15" i="4"/>
  <c r="AK15" i="4"/>
  <c r="M16" i="4"/>
  <c r="P16" i="4"/>
  <c r="S16" i="4"/>
  <c r="V16" i="4"/>
  <c r="Y16" i="4"/>
  <c r="AB16" i="4"/>
  <c r="AE16" i="4"/>
  <c r="AH16" i="4"/>
  <c r="AK16" i="4"/>
  <c r="M17" i="4"/>
  <c r="P17" i="4"/>
  <c r="S17" i="4"/>
  <c r="V17" i="4"/>
  <c r="Y17" i="4"/>
  <c r="AB17" i="4"/>
  <c r="AE17" i="4"/>
  <c r="AH17" i="4"/>
  <c r="AK17" i="4"/>
  <c r="M18" i="4"/>
  <c r="P18" i="4"/>
  <c r="S18" i="4"/>
  <c r="V18" i="4"/>
  <c r="Y18" i="4"/>
  <c r="AB18" i="4"/>
  <c r="AE18" i="4"/>
  <c r="AH18" i="4"/>
  <c r="AK18" i="4"/>
  <c r="M19" i="4"/>
  <c r="P19" i="4"/>
  <c r="S19" i="4"/>
  <c r="V19" i="4"/>
  <c r="Y19" i="4"/>
  <c r="AB19" i="4"/>
  <c r="AE19" i="4"/>
  <c r="AH19" i="4"/>
  <c r="AK19" i="4"/>
  <c r="M20" i="4"/>
  <c r="P20" i="4"/>
  <c r="S20" i="4"/>
  <c r="V20" i="4"/>
  <c r="Y20" i="4"/>
  <c r="AB20" i="4"/>
  <c r="AE20" i="4"/>
  <c r="AH20" i="4"/>
  <c r="AK20" i="4"/>
  <c r="M21" i="4"/>
  <c r="P21" i="4"/>
  <c r="S21" i="4"/>
  <c r="V21" i="4"/>
  <c r="Y21" i="4"/>
  <c r="AB21" i="4"/>
  <c r="AE21" i="4"/>
  <c r="AH21" i="4"/>
  <c r="AK21" i="4"/>
  <c r="M22" i="4"/>
  <c r="P22" i="4"/>
  <c r="S22" i="4"/>
  <c r="V22" i="4"/>
  <c r="Y22" i="4"/>
  <c r="AB22" i="4"/>
  <c r="AE22" i="4"/>
  <c r="AH22" i="4"/>
  <c r="AK22" i="4"/>
  <c r="M23" i="4"/>
  <c r="P23" i="4"/>
  <c r="S23" i="4"/>
  <c r="V23" i="4"/>
  <c r="Y23" i="4"/>
  <c r="AB23" i="4"/>
  <c r="AE23" i="4"/>
  <c r="AH23" i="4"/>
  <c r="AK23" i="4"/>
  <c r="M24" i="4"/>
  <c r="P24" i="4"/>
  <c r="S24" i="4"/>
  <c r="V24" i="4"/>
  <c r="Y24" i="4"/>
  <c r="AB24" i="4"/>
  <c r="AE24" i="4"/>
  <c r="AH24" i="4"/>
  <c r="AK24" i="4"/>
  <c r="M25" i="4"/>
  <c r="P25" i="4"/>
  <c r="S25" i="4"/>
  <c r="V25" i="4"/>
  <c r="Y25" i="4"/>
  <c r="AB25" i="4"/>
  <c r="AE25" i="4"/>
  <c r="AH25" i="4"/>
  <c r="AK25" i="4"/>
  <c r="M26" i="4"/>
  <c r="P26" i="4"/>
  <c r="S26" i="4"/>
  <c r="V26" i="4"/>
  <c r="Y26" i="4"/>
  <c r="AB26" i="4"/>
  <c r="AE26" i="4"/>
  <c r="AH26" i="4"/>
  <c r="AK26" i="4"/>
  <c r="M27" i="4"/>
  <c r="P27" i="4"/>
  <c r="S27" i="4"/>
  <c r="V27" i="4"/>
  <c r="Y27" i="4"/>
  <c r="AB27" i="4"/>
  <c r="AE27" i="4"/>
  <c r="AH27" i="4"/>
  <c r="AK27" i="4"/>
  <c r="M28" i="4"/>
  <c r="P28" i="4"/>
  <c r="S28" i="4"/>
  <c r="V28" i="4"/>
  <c r="Y28" i="4"/>
  <c r="AB28" i="4"/>
  <c r="AE28" i="4"/>
  <c r="AH28" i="4"/>
  <c r="AK28" i="4"/>
  <c r="M29" i="4"/>
  <c r="P29" i="4"/>
  <c r="S29" i="4"/>
  <c r="V29" i="4"/>
  <c r="Y29" i="4"/>
  <c r="AB29" i="4"/>
  <c r="AE29" i="4"/>
  <c r="AH29" i="4"/>
  <c r="AK29" i="4"/>
  <c r="M30" i="4"/>
  <c r="P30" i="4"/>
  <c r="S30" i="4"/>
  <c r="V30" i="4"/>
  <c r="Y30" i="4"/>
  <c r="AB30" i="4"/>
  <c r="AE30" i="4"/>
  <c r="AH30" i="4"/>
  <c r="AK30" i="4"/>
  <c r="M31" i="4"/>
  <c r="P31" i="4"/>
  <c r="S31" i="4"/>
  <c r="V31" i="4"/>
  <c r="Y31" i="4"/>
  <c r="AB31" i="4"/>
  <c r="AE31" i="4"/>
  <c r="AH31" i="4"/>
  <c r="AK31" i="4"/>
  <c r="M32" i="4"/>
  <c r="P32" i="4"/>
  <c r="S32" i="4"/>
  <c r="V32" i="4"/>
  <c r="Y32" i="4"/>
  <c r="AB32" i="4"/>
  <c r="AE32" i="4"/>
  <c r="AH32" i="4"/>
  <c r="AK32" i="4"/>
  <c r="M33" i="4"/>
  <c r="P33" i="4"/>
  <c r="S33" i="4"/>
  <c r="V33" i="4"/>
  <c r="Y33" i="4"/>
  <c r="AB33" i="4"/>
  <c r="AE33" i="4"/>
  <c r="AH33" i="4"/>
  <c r="AK33" i="4"/>
  <c r="M34" i="4"/>
  <c r="P34" i="4"/>
  <c r="S34" i="4"/>
  <c r="V34" i="4"/>
  <c r="Y34" i="4"/>
  <c r="AB34" i="4"/>
  <c r="AE34" i="4"/>
  <c r="AH34" i="4"/>
  <c r="AK34" i="4"/>
  <c r="P35" i="4"/>
  <c r="V35" i="4"/>
  <c r="Y35" i="4"/>
  <c r="AE35" i="4"/>
  <c r="AK35" i="4"/>
  <c r="D43" i="4"/>
  <c r="G43" i="4"/>
  <c r="J43" i="4"/>
  <c r="M43" i="4"/>
  <c r="P43" i="4"/>
  <c r="S43" i="4"/>
  <c r="V43" i="4"/>
  <c r="Y43" i="4"/>
  <c r="AB43" i="4"/>
  <c r="AE43" i="4"/>
  <c r="AH43" i="4"/>
  <c r="AK43" i="4"/>
  <c r="D44" i="4"/>
  <c r="G44" i="4"/>
  <c r="J44" i="4"/>
  <c r="M44" i="4"/>
  <c r="P44" i="4"/>
  <c r="S44" i="4"/>
  <c r="V44" i="4"/>
  <c r="Y44" i="4"/>
  <c r="AB44" i="4"/>
  <c r="AE44" i="4"/>
  <c r="AH44" i="4"/>
  <c r="AK44" i="4"/>
  <c r="D45" i="4"/>
  <c r="G45" i="4"/>
  <c r="J45" i="4"/>
  <c r="M45" i="4"/>
  <c r="P45" i="4"/>
  <c r="S45" i="4"/>
  <c r="V45" i="4"/>
  <c r="Y45" i="4"/>
  <c r="AB45" i="4"/>
  <c r="AE45" i="4"/>
  <c r="AH45" i="4"/>
  <c r="AK45" i="4"/>
  <c r="D46" i="4"/>
  <c r="G46" i="4"/>
  <c r="J46" i="4"/>
  <c r="M46" i="4"/>
  <c r="P46" i="4"/>
  <c r="S46" i="4"/>
  <c r="V46" i="4"/>
  <c r="Y46" i="4"/>
  <c r="AB46" i="4"/>
  <c r="AE46" i="4"/>
  <c r="AH46" i="4"/>
  <c r="AK46" i="4"/>
  <c r="D47" i="4"/>
  <c r="G47" i="4"/>
  <c r="J47" i="4"/>
  <c r="M47" i="4"/>
  <c r="P47" i="4"/>
  <c r="S47" i="4"/>
  <c r="V47" i="4"/>
  <c r="Y47" i="4"/>
  <c r="AB47" i="4"/>
  <c r="AE47" i="4"/>
  <c r="AH47" i="4"/>
  <c r="AK47" i="4"/>
  <c r="D48" i="4"/>
  <c r="G48" i="4"/>
  <c r="J48" i="4"/>
  <c r="M48" i="4"/>
  <c r="P48" i="4"/>
  <c r="S48" i="4"/>
  <c r="V48" i="4"/>
  <c r="Y48" i="4"/>
  <c r="AB48" i="4"/>
  <c r="AE48" i="4"/>
  <c r="AH48" i="4"/>
  <c r="AK48" i="4"/>
  <c r="D49" i="4"/>
  <c r="G49" i="4"/>
  <c r="J49" i="4"/>
  <c r="M49" i="4"/>
  <c r="P49" i="4"/>
  <c r="S49" i="4"/>
  <c r="V49" i="4"/>
  <c r="Y49" i="4"/>
  <c r="AB49" i="4"/>
  <c r="AE49" i="4"/>
  <c r="AH49" i="4"/>
  <c r="AK49" i="4"/>
  <c r="D50" i="4"/>
  <c r="G50" i="4"/>
  <c r="J50" i="4"/>
  <c r="M50" i="4"/>
  <c r="P50" i="4"/>
  <c r="S50" i="4"/>
  <c r="V50" i="4"/>
  <c r="Y50" i="4"/>
  <c r="AB50" i="4"/>
  <c r="AE50" i="4"/>
  <c r="AH50" i="4"/>
  <c r="AK50" i="4"/>
  <c r="D51" i="4"/>
  <c r="G51" i="4"/>
  <c r="J51" i="4"/>
  <c r="M51" i="4"/>
  <c r="P51" i="4"/>
  <c r="S51" i="4"/>
  <c r="V51" i="4"/>
  <c r="Y51" i="4"/>
  <c r="AB51" i="4"/>
  <c r="AE51" i="4"/>
  <c r="AH51" i="4"/>
  <c r="AK51" i="4"/>
  <c r="D52" i="4"/>
  <c r="G52" i="4"/>
  <c r="J52" i="4"/>
  <c r="M52" i="4"/>
  <c r="P52" i="4"/>
  <c r="S52" i="4"/>
  <c r="V52" i="4"/>
  <c r="Y52" i="4"/>
  <c r="AB52" i="4"/>
  <c r="AE52" i="4"/>
  <c r="AH52" i="4"/>
  <c r="AK52" i="4"/>
  <c r="D53" i="4"/>
  <c r="G53" i="4"/>
  <c r="J53" i="4"/>
  <c r="M53" i="4"/>
  <c r="P53" i="4"/>
  <c r="S53" i="4"/>
  <c r="V53" i="4"/>
  <c r="Y53" i="4"/>
  <c r="AB53" i="4"/>
  <c r="AE53" i="4"/>
  <c r="AH53" i="4"/>
  <c r="AK53" i="4"/>
  <c r="D54" i="4"/>
  <c r="G54" i="4"/>
  <c r="J54" i="4"/>
  <c r="M54" i="4"/>
  <c r="P54" i="4"/>
  <c r="S54" i="4"/>
  <c r="V54" i="4"/>
  <c r="Y54" i="4"/>
  <c r="AB54" i="4"/>
  <c r="AE54" i="4"/>
  <c r="AH54" i="4"/>
  <c r="AK54" i="4"/>
  <c r="D55" i="4"/>
  <c r="G55" i="4"/>
  <c r="J55" i="4"/>
  <c r="M55" i="4"/>
  <c r="P55" i="4"/>
  <c r="S55" i="4"/>
  <c r="V55" i="4"/>
  <c r="Y55" i="4"/>
  <c r="AB55" i="4"/>
  <c r="AE55" i="4"/>
  <c r="AH55" i="4"/>
  <c r="AK55" i="4"/>
  <c r="D56" i="4"/>
  <c r="G56" i="4"/>
  <c r="J56" i="4"/>
  <c r="M56" i="4"/>
  <c r="P56" i="4"/>
  <c r="S56" i="4"/>
  <c r="V56" i="4"/>
  <c r="Y56" i="4"/>
  <c r="AB56" i="4"/>
  <c r="AE56" i="4"/>
  <c r="AH56" i="4"/>
  <c r="AK56" i="4"/>
  <c r="D57" i="4"/>
  <c r="G57" i="4"/>
  <c r="J57" i="4"/>
  <c r="M57" i="4"/>
  <c r="P57" i="4"/>
  <c r="S57" i="4"/>
  <c r="V57" i="4"/>
  <c r="Y57" i="4"/>
  <c r="AB57" i="4"/>
  <c r="AE57" i="4"/>
  <c r="AH57" i="4"/>
  <c r="AK57" i="4"/>
  <c r="D58" i="4"/>
  <c r="G58" i="4"/>
  <c r="J58" i="4"/>
  <c r="M58" i="4"/>
  <c r="P58" i="4"/>
  <c r="S58" i="4"/>
  <c r="V58" i="4"/>
  <c r="Y58" i="4"/>
  <c r="AB58" i="4"/>
  <c r="AE58" i="4"/>
  <c r="AH58" i="4"/>
  <c r="AK58" i="4"/>
  <c r="D59" i="4"/>
  <c r="G59" i="4"/>
  <c r="J59" i="4"/>
  <c r="M59" i="4"/>
  <c r="P59" i="4"/>
  <c r="S59" i="4"/>
  <c r="V59" i="4"/>
  <c r="Y59" i="4"/>
  <c r="AB59" i="4"/>
  <c r="AE59" i="4"/>
  <c r="AH59" i="4"/>
  <c r="AK59" i="4"/>
  <c r="D60" i="4"/>
  <c r="G60" i="4"/>
  <c r="J60" i="4"/>
  <c r="M60" i="4"/>
  <c r="P60" i="4"/>
  <c r="S60" i="4"/>
  <c r="V60" i="4"/>
  <c r="Y60" i="4"/>
  <c r="AB60" i="4"/>
  <c r="AE60" i="4"/>
  <c r="AH60" i="4"/>
  <c r="AK60" i="4"/>
  <c r="D61" i="4"/>
  <c r="G61" i="4"/>
  <c r="J61" i="4"/>
  <c r="M61" i="4"/>
  <c r="P61" i="4"/>
  <c r="S61" i="4"/>
  <c r="V61" i="4"/>
  <c r="Y61" i="4"/>
  <c r="AB61" i="4"/>
  <c r="AE61" i="4"/>
  <c r="AH61" i="4"/>
  <c r="AK61" i="4"/>
  <c r="D62" i="4"/>
  <c r="G62" i="4"/>
  <c r="J62" i="4"/>
  <c r="M62" i="4"/>
  <c r="P62" i="4"/>
  <c r="S62" i="4"/>
  <c r="V62" i="4"/>
  <c r="Y62" i="4"/>
  <c r="AB62" i="4"/>
  <c r="AE62" i="4"/>
  <c r="AH62" i="4"/>
  <c r="AK62" i="4"/>
  <c r="D63" i="4"/>
  <c r="G63" i="4"/>
  <c r="J63" i="4"/>
  <c r="M63" i="4"/>
  <c r="P63" i="4"/>
  <c r="S63" i="4"/>
  <c r="V63" i="4"/>
  <c r="Y63" i="4"/>
  <c r="AB63" i="4"/>
  <c r="AE63" i="4"/>
  <c r="AH63" i="4"/>
  <c r="AK63" i="4"/>
  <c r="D64" i="4"/>
  <c r="G64" i="4"/>
  <c r="J64" i="4"/>
  <c r="M64" i="4"/>
  <c r="P64" i="4"/>
  <c r="S64" i="4"/>
  <c r="V64" i="4"/>
  <c r="Y64" i="4"/>
  <c r="AB64" i="4"/>
  <c r="AE64" i="4"/>
  <c r="AH64" i="4"/>
  <c r="AK64" i="4"/>
  <c r="D65" i="4"/>
  <c r="G65" i="4"/>
  <c r="J65" i="4"/>
  <c r="M65" i="4"/>
  <c r="P65" i="4"/>
  <c r="S65" i="4"/>
  <c r="V65" i="4"/>
  <c r="Y65" i="4"/>
  <c r="AB65" i="4"/>
  <c r="AE65" i="4"/>
  <c r="AH65" i="4"/>
  <c r="AK65" i="4"/>
  <c r="D66" i="4"/>
  <c r="G66" i="4"/>
  <c r="J66" i="4"/>
  <c r="M66" i="4"/>
  <c r="P66" i="4"/>
  <c r="S66" i="4"/>
  <c r="V66" i="4"/>
  <c r="Y66" i="4"/>
  <c r="AB66" i="4"/>
  <c r="AE66" i="4"/>
  <c r="AH66" i="4"/>
  <c r="AK66" i="4"/>
  <c r="D67" i="4"/>
  <c r="G67" i="4"/>
  <c r="J67" i="4"/>
  <c r="M67" i="4"/>
  <c r="P67" i="4"/>
  <c r="S67" i="4"/>
  <c r="V67" i="4"/>
  <c r="Y67" i="4"/>
  <c r="AB67" i="4"/>
  <c r="AE67" i="4"/>
  <c r="AH67" i="4"/>
  <c r="AK67" i="4"/>
  <c r="D68" i="4"/>
  <c r="G68" i="4"/>
  <c r="J68" i="4"/>
  <c r="M68" i="4"/>
  <c r="P68" i="4"/>
  <c r="S68" i="4"/>
  <c r="V68" i="4"/>
  <c r="Y68" i="4"/>
  <c r="AB68" i="4"/>
  <c r="AE68" i="4"/>
  <c r="AH68" i="4"/>
  <c r="AK68" i="4"/>
  <c r="D69" i="4"/>
  <c r="G69" i="4"/>
  <c r="J69" i="4"/>
  <c r="M69" i="4"/>
  <c r="P69" i="4"/>
  <c r="S69" i="4"/>
  <c r="V69" i="4"/>
  <c r="Y69" i="4"/>
  <c r="AB69" i="4"/>
  <c r="AE69" i="4"/>
  <c r="AH69" i="4"/>
  <c r="AK69" i="4"/>
  <c r="D70" i="4"/>
  <c r="G70" i="4"/>
  <c r="J70" i="4"/>
  <c r="M70" i="4"/>
  <c r="P70" i="4"/>
  <c r="S70" i="4"/>
  <c r="V70" i="4"/>
  <c r="Y70" i="4"/>
  <c r="AB70" i="4"/>
  <c r="AE70" i="4"/>
  <c r="AH70" i="4"/>
  <c r="AK70" i="4"/>
  <c r="D71" i="4"/>
  <c r="J71" i="4"/>
  <c r="M71" i="4"/>
  <c r="P71" i="4"/>
  <c r="S71" i="4"/>
  <c r="V71" i="4"/>
  <c r="Y71" i="4"/>
  <c r="AB71" i="4"/>
  <c r="AE71" i="4"/>
  <c r="AH71" i="4"/>
  <c r="AK71" i="4"/>
  <c r="D72" i="4"/>
  <c r="J72" i="4"/>
  <c r="M72" i="4"/>
  <c r="P72" i="4"/>
  <c r="S72" i="4"/>
  <c r="V72" i="4"/>
  <c r="Y72" i="4"/>
  <c r="AB72" i="4"/>
  <c r="AE72" i="4"/>
  <c r="AH72" i="4"/>
  <c r="AK72" i="4"/>
  <c r="D73" i="4"/>
  <c r="J73" i="4"/>
  <c r="P73" i="4"/>
  <c r="V73" i="4"/>
  <c r="Y73" i="4"/>
  <c r="AE73" i="4"/>
  <c r="AK73" i="4"/>
  <c r="D81" i="4"/>
  <c r="G81" i="4"/>
  <c r="J81" i="4"/>
  <c r="M81" i="4"/>
  <c r="P81" i="4"/>
  <c r="P113" i="4" s="1"/>
  <c r="S81" i="4"/>
  <c r="V81" i="4"/>
  <c r="Y81" i="4"/>
  <c r="Y113" i="4" s="1"/>
  <c r="AB81" i="4"/>
  <c r="AE81" i="4"/>
  <c r="AH81" i="4"/>
  <c r="AK81" i="4"/>
  <c r="D82" i="4"/>
  <c r="G82" i="4"/>
  <c r="J82" i="4"/>
  <c r="M82" i="4"/>
  <c r="P82" i="4"/>
  <c r="S82" i="4"/>
  <c r="V82" i="4"/>
  <c r="Y82" i="4"/>
  <c r="AB82" i="4"/>
  <c r="AE82" i="4"/>
  <c r="AH82" i="4"/>
  <c r="AK82" i="4"/>
  <c r="D83" i="4"/>
  <c r="G83" i="4"/>
  <c r="J83" i="4"/>
  <c r="M83" i="4"/>
  <c r="P83" i="4"/>
  <c r="S83" i="4"/>
  <c r="V83" i="4"/>
  <c r="Y83" i="4"/>
  <c r="AB83" i="4"/>
  <c r="AE83" i="4"/>
  <c r="AH83" i="4"/>
  <c r="AK83" i="4"/>
  <c r="D84" i="4"/>
  <c r="G84" i="4"/>
  <c r="J84" i="4"/>
  <c r="M84" i="4"/>
  <c r="P84" i="4"/>
  <c r="S84" i="4"/>
  <c r="V84" i="4"/>
  <c r="Y84" i="4"/>
  <c r="AB84" i="4"/>
  <c r="AE84" i="4"/>
  <c r="AH84" i="4"/>
  <c r="AK84" i="4"/>
  <c r="D85" i="4"/>
  <c r="G85" i="4"/>
  <c r="J85" i="4"/>
  <c r="M85" i="4"/>
  <c r="P85" i="4"/>
  <c r="S85" i="4"/>
  <c r="V85" i="4"/>
  <c r="Y85" i="4"/>
  <c r="AB85" i="4"/>
  <c r="AE85" i="4"/>
  <c r="AH85" i="4"/>
  <c r="AK85" i="4"/>
  <c r="D86" i="4"/>
  <c r="G86" i="4"/>
  <c r="J86" i="4"/>
  <c r="M86" i="4"/>
  <c r="P86" i="4"/>
  <c r="S86" i="4"/>
  <c r="V86" i="4"/>
  <c r="Y86" i="4"/>
  <c r="AB86" i="4"/>
  <c r="AE86" i="4"/>
  <c r="AH86" i="4"/>
  <c r="AK86" i="4"/>
  <c r="D87" i="4"/>
  <c r="G87" i="4"/>
  <c r="J87" i="4"/>
  <c r="M87" i="4"/>
  <c r="P87" i="4"/>
  <c r="S87" i="4"/>
  <c r="V87" i="4"/>
  <c r="V113" i="4" s="1"/>
  <c r="Y87" i="4"/>
  <c r="AB87" i="4"/>
  <c r="AE87" i="4"/>
  <c r="AH87" i="4"/>
  <c r="AK87" i="4"/>
  <c r="D88" i="4"/>
  <c r="G88" i="4"/>
  <c r="J88" i="4"/>
  <c r="M88" i="4"/>
  <c r="P88" i="4"/>
  <c r="S88" i="4"/>
  <c r="V88" i="4"/>
  <c r="Y88" i="4"/>
  <c r="AB88" i="4"/>
  <c r="AE88" i="4"/>
  <c r="AH88" i="4"/>
  <c r="AK88" i="4"/>
  <c r="D89" i="4"/>
  <c r="G89" i="4"/>
  <c r="J89" i="4"/>
  <c r="M89" i="4"/>
  <c r="P89" i="4"/>
  <c r="S89" i="4"/>
  <c r="V89" i="4"/>
  <c r="Y89" i="4"/>
  <c r="AB89" i="4"/>
  <c r="AE89" i="4"/>
  <c r="AH89" i="4"/>
  <c r="AK89" i="4"/>
  <c r="D90" i="4"/>
  <c r="G90" i="4"/>
  <c r="J90" i="4"/>
  <c r="M90" i="4"/>
  <c r="P90" i="4"/>
  <c r="S90" i="4"/>
  <c r="V90" i="4"/>
  <c r="Y90" i="4"/>
  <c r="AB90" i="4"/>
  <c r="AE90" i="4"/>
  <c r="AH90" i="4"/>
  <c r="AK90" i="4"/>
  <c r="D91" i="4"/>
  <c r="G91" i="4"/>
  <c r="J91" i="4"/>
  <c r="M91" i="4"/>
  <c r="P91" i="4"/>
  <c r="S91" i="4"/>
  <c r="V91" i="4"/>
  <c r="Y91" i="4"/>
  <c r="AB91" i="4"/>
  <c r="AE91" i="4"/>
  <c r="AH91" i="4"/>
  <c r="AK91" i="4"/>
  <c r="D92" i="4"/>
  <c r="G92" i="4"/>
  <c r="J92" i="4"/>
  <c r="M92" i="4"/>
  <c r="P92" i="4"/>
  <c r="S92" i="4"/>
  <c r="V92" i="4"/>
  <c r="Y92" i="4"/>
  <c r="AB92" i="4"/>
  <c r="AE92" i="4"/>
  <c r="AH92" i="4"/>
  <c r="AK92" i="4"/>
  <c r="D93" i="4"/>
  <c r="G93" i="4"/>
  <c r="J93" i="4"/>
  <c r="M93" i="4"/>
  <c r="P93" i="4"/>
  <c r="S93" i="4"/>
  <c r="Y93" i="4"/>
  <c r="AB93" i="4"/>
  <c r="AB113" i="4" s="1"/>
  <c r="AE93" i="4"/>
  <c r="AH93" i="4"/>
  <c r="AK93" i="4"/>
  <c r="D94" i="4"/>
  <c r="D113" i="4" s="1"/>
  <c r="G94" i="4"/>
  <c r="G113" i="4" s="1"/>
  <c r="J94" i="4"/>
  <c r="M94" i="4"/>
  <c r="P94" i="4"/>
  <c r="S94" i="4"/>
  <c r="V94" i="4"/>
  <c r="Y94" i="4"/>
  <c r="AB94" i="4"/>
  <c r="AE94" i="4"/>
  <c r="AE113" i="4" s="1"/>
  <c r="AH94" i="4"/>
  <c r="AK94" i="4"/>
  <c r="D95" i="4"/>
  <c r="G95" i="4"/>
  <c r="J95" i="4"/>
  <c r="M95" i="4"/>
  <c r="P95" i="4"/>
  <c r="S95" i="4"/>
  <c r="S113" i="4" s="1"/>
  <c r="V95" i="4"/>
  <c r="Y95" i="4"/>
  <c r="AB95" i="4"/>
  <c r="AE95" i="4"/>
  <c r="AH95" i="4"/>
  <c r="AK95" i="4"/>
  <c r="D96" i="4"/>
  <c r="G96" i="4"/>
  <c r="J96" i="4"/>
  <c r="M96" i="4"/>
  <c r="P96" i="4"/>
  <c r="S96" i="4"/>
  <c r="V96" i="4"/>
  <c r="Y96" i="4"/>
  <c r="AB96" i="4"/>
  <c r="AE96" i="4"/>
  <c r="AH96" i="4"/>
  <c r="AK96" i="4"/>
  <c r="D97" i="4"/>
  <c r="G97" i="4"/>
  <c r="J97" i="4"/>
  <c r="M97" i="4"/>
  <c r="P97" i="4"/>
  <c r="S97" i="4"/>
  <c r="V97" i="4"/>
  <c r="Y97" i="4"/>
  <c r="AB97" i="4"/>
  <c r="AE97" i="4"/>
  <c r="AH97" i="4"/>
  <c r="AK97" i="4"/>
  <c r="D98" i="4"/>
  <c r="G98" i="4"/>
  <c r="J98" i="4"/>
  <c r="M98" i="4"/>
  <c r="P98" i="4"/>
  <c r="S98" i="4"/>
  <c r="V98" i="4"/>
  <c r="Y98" i="4"/>
  <c r="AB98" i="4"/>
  <c r="AE98" i="4"/>
  <c r="AH98" i="4"/>
  <c r="AK98" i="4"/>
  <c r="D99" i="4"/>
  <c r="G99" i="4"/>
  <c r="J99" i="4"/>
  <c r="M99" i="4"/>
  <c r="P99" i="4"/>
  <c r="S99" i="4"/>
  <c r="V99" i="4"/>
  <c r="Y99" i="4"/>
  <c r="AB99" i="4"/>
  <c r="AE99" i="4"/>
  <c r="AH99" i="4"/>
  <c r="AK99" i="4"/>
  <c r="D100" i="4"/>
  <c r="G100" i="4"/>
  <c r="J100" i="4"/>
  <c r="M100" i="4"/>
  <c r="P100" i="4"/>
  <c r="S100" i="4"/>
  <c r="V100" i="4"/>
  <c r="Y100" i="4"/>
  <c r="AB100" i="4"/>
  <c r="AE100" i="4"/>
  <c r="AH100" i="4"/>
  <c r="AK100" i="4"/>
  <c r="D101" i="4"/>
  <c r="G101" i="4"/>
  <c r="J101" i="4"/>
  <c r="M101" i="4"/>
  <c r="P101" i="4"/>
  <c r="S101" i="4"/>
  <c r="V101" i="4"/>
  <c r="Y101" i="4"/>
  <c r="AB101" i="4"/>
  <c r="AE101" i="4"/>
  <c r="AH101" i="4"/>
  <c r="AK101" i="4"/>
  <c r="D102" i="4"/>
  <c r="G102" i="4"/>
  <c r="J102" i="4"/>
  <c r="M102" i="4"/>
  <c r="P102" i="4"/>
  <c r="S102" i="4"/>
  <c r="V102" i="4"/>
  <c r="Y102" i="4"/>
  <c r="AB102" i="4"/>
  <c r="AE102" i="4"/>
  <c r="AH102" i="4"/>
  <c r="AK102" i="4"/>
  <c r="D103" i="4"/>
  <c r="G103" i="4"/>
  <c r="J103" i="4"/>
  <c r="M103" i="4"/>
  <c r="P103" i="4"/>
  <c r="S103" i="4"/>
  <c r="V103" i="4"/>
  <c r="Y103" i="4"/>
  <c r="AB103" i="4"/>
  <c r="AE103" i="4"/>
  <c r="AH103" i="4"/>
  <c r="AK103" i="4"/>
  <c r="D104" i="4"/>
  <c r="G104" i="4"/>
  <c r="J104" i="4"/>
  <c r="M104" i="4"/>
  <c r="P104" i="4"/>
  <c r="S104" i="4"/>
  <c r="V104" i="4"/>
  <c r="Y104" i="4"/>
  <c r="AB104" i="4"/>
  <c r="AE104" i="4"/>
  <c r="AH104" i="4"/>
  <c r="AK104" i="4"/>
  <c r="D105" i="4"/>
  <c r="G105" i="4"/>
  <c r="J105" i="4"/>
  <c r="M105" i="4"/>
  <c r="P105" i="4"/>
  <c r="S105" i="4"/>
  <c r="V105" i="4"/>
  <c r="Y105" i="4"/>
  <c r="AB105" i="4"/>
  <c r="AE105" i="4"/>
  <c r="AH105" i="4"/>
  <c r="AK105" i="4"/>
  <c r="D106" i="4"/>
  <c r="G106" i="4"/>
  <c r="J106" i="4"/>
  <c r="M106" i="4"/>
  <c r="P106" i="4"/>
  <c r="S106" i="4"/>
  <c r="V106" i="4"/>
  <c r="Y106" i="4"/>
  <c r="AB106" i="4"/>
  <c r="AE106" i="4"/>
  <c r="AH106" i="4"/>
  <c r="AK106" i="4"/>
  <c r="D107" i="4"/>
  <c r="G107" i="4"/>
  <c r="J107" i="4"/>
  <c r="M107" i="4"/>
  <c r="P107" i="4"/>
  <c r="S107" i="4"/>
  <c r="V107" i="4"/>
  <c r="Y107" i="4"/>
  <c r="AB107" i="4"/>
  <c r="AE107" i="4"/>
  <c r="AH107" i="4"/>
  <c r="AK107" i="4"/>
  <c r="D108" i="4"/>
  <c r="G108" i="4"/>
  <c r="J108" i="4"/>
  <c r="M108" i="4"/>
  <c r="P108" i="4"/>
  <c r="S108" i="4"/>
  <c r="V108" i="4"/>
  <c r="Y108" i="4"/>
  <c r="AB108" i="4"/>
  <c r="AE108" i="4"/>
  <c r="AH108" i="4"/>
  <c r="AK108" i="4"/>
  <c r="D109" i="4"/>
  <c r="J109" i="4"/>
  <c r="M109" i="4"/>
  <c r="P109" i="4"/>
  <c r="S109" i="4"/>
  <c r="V109" i="4"/>
  <c r="Y109" i="4"/>
  <c r="AB109" i="4"/>
  <c r="AE109" i="4"/>
  <c r="AH109" i="4"/>
  <c r="AK109" i="4"/>
  <c r="D110" i="4"/>
  <c r="J110" i="4"/>
  <c r="J113" i="4" s="1"/>
  <c r="M110" i="4"/>
  <c r="P110" i="4"/>
  <c r="S110" i="4"/>
  <c r="V110" i="4"/>
  <c r="Y110" i="4"/>
  <c r="AB110" i="4"/>
  <c r="AE110" i="4"/>
  <c r="AH110" i="4"/>
  <c r="AH113" i="4" s="1"/>
  <c r="AK110" i="4"/>
  <c r="D111" i="4"/>
  <c r="J111" i="4"/>
  <c r="P111" i="4"/>
  <c r="V111" i="4"/>
  <c r="Y111" i="4"/>
  <c r="AE111" i="4"/>
  <c r="AK111" i="4"/>
  <c r="M113" i="4"/>
  <c r="AK113" i="4"/>
  <c r="D119" i="4"/>
  <c r="G119" i="4"/>
  <c r="J119" i="4"/>
  <c r="M119" i="4"/>
  <c r="M151" i="4" s="1"/>
  <c r="P119" i="4"/>
  <c r="P151" i="4" s="1"/>
  <c r="S119" i="4"/>
  <c r="V119" i="4"/>
  <c r="Y119" i="4"/>
  <c r="Y151" i="4" s="1"/>
  <c r="AB119" i="4"/>
  <c r="AE119" i="4"/>
  <c r="AH119" i="4"/>
  <c r="AK119" i="4"/>
  <c r="AK151" i="4" s="1"/>
  <c r="D120" i="4"/>
  <c r="D151" i="4" s="1"/>
  <c r="G120" i="4"/>
  <c r="J120" i="4"/>
  <c r="M120" i="4"/>
  <c r="P120" i="4"/>
  <c r="S120" i="4"/>
  <c r="V120" i="4"/>
  <c r="Y120" i="4"/>
  <c r="AB120" i="4"/>
  <c r="AB151" i="4" s="1"/>
  <c r="AE120" i="4"/>
  <c r="AH120" i="4"/>
  <c r="AK120" i="4"/>
  <c r="D121" i="4"/>
  <c r="G121" i="4"/>
  <c r="J121" i="4"/>
  <c r="M121" i="4"/>
  <c r="P121" i="4"/>
  <c r="S121" i="4"/>
  <c r="V121" i="4"/>
  <c r="Y121" i="4"/>
  <c r="AB121" i="4"/>
  <c r="AE121" i="4"/>
  <c r="AH121" i="4"/>
  <c r="AK121" i="4"/>
  <c r="D122" i="4"/>
  <c r="G122" i="4"/>
  <c r="J122" i="4"/>
  <c r="M122" i="4"/>
  <c r="P122" i="4"/>
  <c r="S122" i="4"/>
  <c r="V122" i="4"/>
  <c r="Y122" i="4"/>
  <c r="AB122" i="4"/>
  <c r="AE122" i="4"/>
  <c r="AH122" i="4"/>
  <c r="AK122" i="4"/>
  <c r="D123" i="4"/>
  <c r="G123" i="4"/>
  <c r="J123" i="4"/>
  <c r="M123" i="4"/>
  <c r="P123" i="4"/>
  <c r="S123" i="4"/>
  <c r="V123" i="4"/>
  <c r="Y123" i="4"/>
  <c r="AB123" i="4"/>
  <c r="AE123" i="4"/>
  <c r="AH123" i="4"/>
  <c r="AK123" i="4"/>
  <c r="D124" i="4"/>
  <c r="G124" i="4"/>
  <c r="J124" i="4"/>
  <c r="M124" i="4"/>
  <c r="P124" i="4"/>
  <c r="S124" i="4"/>
  <c r="V124" i="4"/>
  <c r="Y124" i="4"/>
  <c r="AB124" i="4"/>
  <c r="AE124" i="4"/>
  <c r="AH124" i="4"/>
  <c r="AK124" i="4"/>
  <c r="D125" i="4"/>
  <c r="G125" i="4"/>
  <c r="J125" i="4"/>
  <c r="M125" i="4"/>
  <c r="P125" i="4"/>
  <c r="S125" i="4"/>
  <c r="V125" i="4"/>
  <c r="Y125" i="4"/>
  <c r="AB125" i="4"/>
  <c r="AE125" i="4"/>
  <c r="AH125" i="4"/>
  <c r="AK125" i="4"/>
  <c r="D126" i="4"/>
  <c r="G126" i="4"/>
  <c r="J126" i="4"/>
  <c r="M126" i="4"/>
  <c r="P126" i="4"/>
  <c r="S126" i="4"/>
  <c r="V126" i="4"/>
  <c r="Y126" i="4"/>
  <c r="AB126" i="4"/>
  <c r="AE126" i="4"/>
  <c r="AH126" i="4"/>
  <c r="AK126" i="4"/>
  <c r="D127" i="4"/>
  <c r="G127" i="4"/>
  <c r="J127" i="4"/>
  <c r="M127" i="4"/>
  <c r="P127" i="4"/>
  <c r="S127" i="4"/>
  <c r="V127" i="4"/>
  <c r="Y127" i="4"/>
  <c r="AB127" i="4"/>
  <c r="AE127" i="4"/>
  <c r="AH127" i="4"/>
  <c r="AK127" i="4"/>
  <c r="D128" i="4"/>
  <c r="G128" i="4"/>
  <c r="J128" i="4"/>
  <c r="M128" i="4"/>
  <c r="P128" i="4"/>
  <c r="S128" i="4"/>
  <c r="V128" i="4"/>
  <c r="Y128" i="4"/>
  <c r="AB128" i="4"/>
  <c r="AE128" i="4"/>
  <c r="AH128" i="4"/>
  <c r="AK128" i="4"/>
  <c r="D129" i="4"/>
  <c r="G129" i="4"/>
  <c r="J129" i="4"/>
  <c r="M129" i="4"/>
  <c r="P129" i="4"/>
  <c r="S129" i="4"/>
  <c r="V129" i="4"/>
  <c r="Y129" i="4"/>
  <c r="AB129" i="4"/>
  <c r="AE129" i="4"/>
  <c r="AH129" i="4"/>
  <c r="AK129" i="4"/>
  <c r="D130" i="4"/>
  <c r="G130" i="4"/>
  <c r="J130" i="4"/>
  <c r="M130" i="4"/>
  <c r="P130" i="4"/>
  <c r="S130" i="4"/>
  <c r="V130" i="4"/>
  <c r="Y130" i="4"/>
  <c r="AB130" i="4"/>
  <c r="AE130" i="4"/>
  <c r="AH130" i="4"/>
  <c r="AK130" i="4"/>
  <c r="D131" i="4"/>
  <c r="G131" i="4"/>
  <c r="J131" i="4"/>
  <c r="M131" i="4"/>
  <c r="P131" i="4"/>
  <c r="S131" i="4"/>
  <c r="V131" i="4"/>
  <c r="Y131" i="4"/>
  <c r="AB131" i="4"/>
  <c r="AE131" i="4"/>
  <c r="AH131" i="4"/>
  <c r="AK131" i="4"/>
  <c r="D132" i="4"/>
  <c r="G132" i="4"/>
  <c r="J132" i="4"/>
  <c r="M132" i="4"/>
  <c r="P132" i="4"/>
  <c r="S132" i="4"/>
  <c r="V132" i="4"/>
  <c r="Y132" i="4"/>
  <c r="AB132" i="4"/>
  <c r="AE132" i="4"/>
  <c r="AH132" i="4"/>
  <c r="AK132" i="4"/>
  <c r="D133" i="4"/>
  <c r="G133" i="4"/>
  <c r="J133" i="4"/>
  <c r="M133" i="4"/>
  <c r="P133" i="4"/>
  <c r="S133" i="4"/>
  <c r="V133" i="4"/>
  <c r="Y133" i="4"/>
  <c r="AB133" i="4"/>
  <c r="AE133" i="4"/>
  <c r="AH133" i="4"/>
  <c r="AK133" i="4"/>
  <c r="D134" i="4"/>
  <c r="G134" i="4"/>
  <c r="J134" i="4"/>
  <c r="M134" i="4"/>
  <c r="P134" i="4"/>
  <c r="S134" i="4"/>
  <c r="V134" i="4"/>
  <c r="Y134" i="4"/>
  <c r="AB134" i="4"/>
  <c r="AE134" i="4"/>
  <c r="AH134" i="4"/>
  <c r="AK134" i="4"/>
  <c r="D135" i="4"/>
  <c r="G135" i="4"/>
  <c r="J135" i="4"/>
  <c r="M135" i="4"/>
  <c r="P135" i="4"/>
  <c r="S135" i="4"/>
  <c r="V135" i="4"/>
  <c r="Y135" i="4"/>
  <c r="AB135" i="4"/>
  <c r="AE135" i="4"/>
  <c r="AH135" i="4"/>
  <c r="AK135" i="4"/>
  <c r="D136" i="4"/>
  <c r="G136" i="4"/>
  <c r="J136" i="4"/>
  <c r="M136" i="4"/>
  <c r="P136" i="4"/>
  <c r="S136" i="4"/>
  <c r="V136" i="4"/>
  <c r="Y136" i="4"/>
  <c r="AB136" i="4"/>
  <c r="AE136" i="4"/>
  <c r="AH136" i="4"/>
  <c r="AK136" i="4"/>
  <c r="D137" i="4"/>
  <c r="G137" i="4"/>
  <c r="J137" i="4"/>
  <c r="M137" i="4"/>
  <c r="P137" i="4"/>
  <c r="S137" i="4"/>
  <c r="V137" i="4"/>
  <c r="Y137" i="4"/>
  <c r="AB137" i="4"/>
  <c r="AE137" i="4"/>
  <c r="AH137" i="4"/>
  <c r="AK137" i="4"/>
  <c r="D138" i="4"/>
  <c r="G138" i="4"/>
  <c r="J138" i="4"/>
  <c r="M138" i="4"/>
  <c r="P138" i="4"/>
  <c r="S138" i="4"/>
  <c r="V138" i="4"/>
  <c r="Y138" i="4"/>
  <c r="AB138" i="4"/>
  <c r="AE138" i="4"/>
  <c r="AH138" i="4"/>
  <c r="AK138" i="4"/>
  <c r="D139" i="4"/>
  <c r="G139" i="4"/>
  <c r="J139" i="4"/>
  <c r="M139" i="4"/>
  <c r="P139" i="4"/>
  <c r="S139" i="4"/>
  <c r="V139" i="4"/>
  <c r="Y139" i="4"/>
  <c r="AB139" i="4"/>
  <c r="AE139" i="4"/>
  <c r="AH139" i="4"/>
  <c r="AK139" i="4"/>
  <c r="D140" i="4"/>
  <c r="G140" i="4"/>
  <c r="J140" i="4"/>
  <c r="M140" i="4"/>
  <c r="P140" i="4"/>
  <c r="S140" i="4"/>
  <c r="V140" i="4"/>
  <c r="Y140" i="4"/>
  <c r="AB140" i="4"/>
  <c r="AE140" i="4"/>
  <c r="AH140" i="4"/>
  <c r="AK140" i="4"/>
  <c r="D141" i="4"/>
  <c r="G141" i="4"/>
  <c r="J141" i="4"/>
  <c r="M141" i="4"/>
  <c r="P141" i="4"/>
  <c r="S141" i="4"/>
  <c r="V141" i="4"/>
  <c r="Y141" i="4"/>
  <c r="AB141" i="4"/>
  <c r="AE141" i="4"/>
  <c r="AH141" i="4"/>
  <c r="AK141" i="4"/>
  <c r="D142" i="4"/>
  <c r="G142" i="4"/>
  <c r="J142" i="4"/>
  <c r="M142" i="4"/>
  <c r="P142" i="4"/>
  <c r="S142" i="4"/>
  <c r="V142" i="4"/>
  <c r="Y142" i="4"/>
  <c r="AB142" i="4"/>
  <c r="AE142" i="4"/>
  <c r="AH142" i="4"/>
  <c r="AK142" i="4"/>
  <c r="D143" i="4"/>
  <c r="G143" i="4"/>
  <c r="J143" i="4"/>
  <c r="M143" i="4"/>
  <c r="P143" i="4"/>
  <c r="S143" i="4"/>
  <c r="V143" i="4"/>
  <c r="Y143" i="4"/>
  <c r="AB143" i="4"/>
  <c r="AE143" i="4"/>
  <c r="AH143" i="4"/>
  <c r="AK143" i="4"/>
  <c r="D144" i="4"/>
  <c r="G144" i="4"/>
  <c r="J144" i="4"/>
  <c r="M144" i="4"/>
  <c r="P144" i="4"/>
  <c r="S144" i="4"/>
  <c r="V144" i="4"/>
  <c r="Y144" i="4"/>
  <c r="AB144" i="4"/>
  <c r="AE144" i="4"/>
  <c r="AH144" i="4"/>
  <c r="AK144" i="4"/>
  <c r="D145" i="4"/>
  <c r="G145" i="4"/>
  <c r="J145" i="4"/>
  <c r="M145" i="4"/>
  <c r="P145" i="4"/>
  <c r="S145" i="4"/>
  <c r="V145" i="4"/>
  <c r="Y145" i="4"/>
  <c r="AB145" i="4"/>
  <c r="AE145" i="4"/>
  <c r="AH145" i="4"/>
  <c r="AK145" i="4"/>
  <c r="D146" i="4"/>
  <c r="G146" i="4"/>
  <c r="J146" i="4"/>
  <c r="M146" i="4"/>
  <c r="P146" i="4"/>
  <c r="S146" i="4"/>
  <c r="V146" i="4"/>
  <c r="Y146" i="4"/>
  <c r="AB146" i="4"/>
  <c r="AE146" i="4"/>
  <c r="AH146" i="4"/>
  <c r="AK146" i="4"/>
  <c r="D147" i="4"/>
  <c r="J147" i="4"/>
  <c r="M147" i="4"/>
  <c r="P147" i="4"/>
  <c r="S147" i="4"/>
  <c r="S151" i="4" s="1"/>
  <c r="V147" i="4"/>
  <c r="Y147" i="4"/>
  <c r="AB147" i="4"/>
  <c r="AE147" i="4"/>
  <c r="AH147" i="4"/>
  <c r="AK147" i="4"/>
  <c r="D148" i="4"/>
  <c r="J148" i="4"/>
  <c r="M148" i="4"/>
  <c r="P148" i="4"/>
  <c r="S148" i="4"/>
  <c r="V148" i="4"/>
  <c r="Y148" i="4"/>
  <c r="AB148" i="4"/>
  <c r="AE148" i="4"/>
  <c r="AE151" i="4" s="1"/>
  <c r="AH148" i="4"/>
  <c r="AK148" i="4"/>
  <c r="D149" i="4"/>
  <c r="J149" i="4"/>
  <c r="P149" i="4"/>
  <c r="V149" i="4"/>
  <c r="Y149" i="4"/>
  <c r="AE149" i="4"/>
  <c r="AK149" i="4"/>
  <c r="G151" i="4"/>
  <c r="J151" i="4"/>
  <c r="V151" i="4"/>
  <c r="AH151" i="4"/>
  <c r="D157" i="4"/>
  <c r="G157" i="4"/>
  <c r="G189" i="4" s="1"/>
  <c r="J157" i="4"/>
  <c r="J189" i="4" s="1"/>
  <c r="M157" i="4"/>
  <c r="M189" i="4" s="1"/>
  <c r="P157" i="4"/>
  <c r="S157" i="4"/>
  <c r="V157" i="4"/>
  <c r="V189" i="4" s="1"/>
  <c r="Y157" i="4"/>
  <c r="AB157" i="4"/>
  <c r="AE157" i="4"/>
  <c r="AE189" i="4" s="1"/>
  <c r="AH157" i="4"/>
  <c r="AH189" i="4" s="1"/>
  <c r="AK157" i="4"/>
  <c r="AK189" i="4" s="1"/>
  <c r="D158" i="4"/>
  <c r="G158" i="4"/>
  <c r="J158" i="4"/>
  <c r="M158" i="4"/>
  <c r="P158" i="4"/>
  <c r="S158" i="4"/>
  <c r="V158" i="4"/>
  <c r="Y158" i="4"/>
  <c r="Y189" i="4" s="1"/>
  <c r="AB158" i="4"/>
  <c r="AE158" i="4"/>
  <c r="AH158" i="4"/>
  <c r="AK158" i="4"/>
  <c r="D159" i="4"/>
  <c r="G159" i="4"/>
  <c r="J159" i="4"/>
  <c r="M159" i="4"/>
  <c r="P159" i="4"/>
  <c r="S159" i="4"/>
  <c r="V159" i="4"/>
  <c r="Y159" i="4"/>
  <c r="AB159" i="4"/>
  <c r="AE159" i="4"/>
  <c r="AH159" i="4"/>
  <c r="AK159" i="4"/>
  <c r="D160" i="4"/>
  <c r="G160" i="4"/>
  <c r="J160" i="4"/>
  <c r="M160" i="4"/>
  <c r="P160" i="4"/>
  <c r="S160" i="4"/>
  <c r="V160" i="4"/>
  <c r="Y160" i="4"/>
  <c r="AB160" i="4"/>
  <c r="AE160" i="4"/>
  <c r="AH160" i="4"/>
  <c r="AK160" i="4"/>
  <c r="D161" i="4"/>
  <c r="G161" i="4"/>
  <c r="J161" i="4"/>
  <c r="M161" i="4"/>
  <c r="P161" i="4"/>
  <c r="S161" i="4"/>
  <c r="V161" i="4"/>
  <c r="Y161" i="4"/>
  <c r="AB161" i="4"/>
  <c r="AE161" i="4"/>
  <c r="AH161" i="4"/>
  <c r="AK161" i="4"/>
  <c r="D162" i="4"/>
  <c r="G162" i="4"/>
  <c r="J162" i="4"/>
  <c r="M162" i="4"/>
  <c r="P162" i="4"/>
  <c r="S162" i="4"/>
  <c r="V162" i="4"/>
  <c r="Y162" i="4"/>
  <c r="AB162" i="4"/>
  <c r="AE162" i="4"/>
  <c r="AH162" i="4"/>
  <c r="AK162" i="4"/>
  <c r="D163" i="4"/>
  <c r="G163" i="4"/>
  <c r="J163" i="4"/>
  <c r="M163" i="4"/>
  <c r="P163" i="4"/>
  <c r="S163" i="4"/>
  <c r="V163" i="4"/>
  <c r="Y163" i="4"/>
  <c r="AB163" i="4"/>
  <c r="AE163" i="4"/>
  <c r="AH163" i="4"/>
  <c r="AK163" i="4"/>
  <c r="D164" i="4"/>
  <c r="G164" i="4"/>
  <c r="J164" i="4"/>
  <c r="M164" i="4"/>
  <c r="P164" i="4"/>
  <c r="S164" i="4"/>
  <c r="V164" i="4"/>
  <c r="Y164" i="4"/>
  <c r="AB164" i="4"/>
  <c r="AE164" i="4"/>
  <c r="AH164" i="4"/>
  <c r="AK164" i="4"/>
  <c r="D165" i="4"/>
  <c r="G165" i="4"/>
  <c r="J165" i="4"/>
  <c r="M165" i="4"/>
  <c r="P165" i="4"/>
  <c r="S165" i="4"/>
  <c r="V165" i="4"/>
  <c r="Y165" i="4"/>
  <c r="AB165" i="4"/>
  <c r="AE165" i="4"/>
  <c r="AH165" i="4"/>
  <c r="AK165" i="4"/>
  <c r="D166" i="4"/>
  <c r="G166" i="4"/>
  <c r="J166" i="4"/>
  <c r="M166" i="4"/>
  <c r="P166" i="4"/>
  <c r="S166" i="4"/>
  <c r="V166" i="4"/>
  <c r="Y166" i="4"/>
  <c r="AB166" i="4"/>
  <c r="AE166" i="4"/>
  <c r="AH166" i="4"/>
  <c r="AK166" i="4"/>
  <c r="D167" i="4"/>
  <c r="G167" i="4"/>
  <c r="J167" i="4"/>
  <c r="M167" i="4"/>
  <c r="P167" i="4"/>
  <c r="S167" i="4"/>
  <c r="V167" i="4"/>
  <c r="Y167" i="4"/>
  <c r="AB167" i="4"/>
  <c r="AE167" i="4"/>
  <c r="AH167" i="4"/>
  <c r="AK167" i="4"/>
  <c r="D168" i="4"/>
  <c r="G168" i="4"/>
  <c r="J168" i="4"/>
  <c r="M168" i="4"/>
  <c r="P168" i="4"/>
  <c r="S168" i="4"/>
  <c r="V168" i="4"/>
  <c r="Y168" i="4"/>
  <c r="AB168" i="4"/>
  <c r="AE168" i="4"/>
  <c r="AH168" i="4"/>
  <c r="AK168" i="4"/>
  <c r="D169" i="4"/>
  <c r="G169" i="4"/>
  <c r="J169" i="4"/>
  <c r="M169" i="4"/>
  <c r="P169" i="4"/>
  <c r="S169" i="4"/>
  <c r="V169" i="4"/>
  <c r="Y169" i="4"/>
  <c r="AB169" i="4"/>
  <c r="AE169" i="4"/>
  <c r="AH169" i="4"/>
  <c r="AK169" i="4"/>
  <c r="D170" i="4"/>
  <c r="G170" i="4"/>
  <c r="J170" i="4"/>
  <c r="M170" i="4"/>
  <c r="P170" i="4"/>
  <c r="S170" i="4"/>
  <c r="V170" i="4"/>
  <c r="Y170" i="4"/>
  <c r="AB170" i="4"/>
  <c r="AE170" i="4"/>
  <c r="AH170" i="4"/>
  <c r="AK170" i="4"/>
  <c r="D171" i="4"/>
  <c r="G171" i="4"/>
  <c r="J171" i="4"/>
  <c r="M171" i="4"/>
  <c r="P171" i="4"/>
  <c r="S171" i="4"/>
  <c r="V171" i="4"/>
  <c r="Y171" i="4"/>
  <c r="AB171" i="4"/>
  <c r="AE171" i="4"/>
  <c r="AH171" i="4"/>
  <c r="AK171" i="4"/>
  <c r="D172" i="4"/>
  <c r="G172" i="4"/>
  <c r="J172" i="4"/>
  <c r="M172" i="4"/>
  <c r="P172" i="4"/>
  <c r="S172" i="4"/>
  <c r="V172" i="4"/>
  <c r="Y172" i="4"/>
  <c r="AB172" i="4"/>
  <c r="AE172" i="4"/>
  <c r="AH172" i="4"/>
  <c r="AK172" i="4"/>
  <c r="D173" i="4"/>
  <c r="G173" i="4"/>
  <c r="J173" i="4"/>
  <c r="M173" i="4"/>
  <c r="P173" i="4"/>
  <c r="S173" i="4"/>
  <c r="V173" i="4"/>
  <c r="Y173" i="4"/>
  <c r="AB173" i="4"/>
  <c r="AE173" i="4"/>
  <c r="AH173" i="4"/>
  <c r="AK173" i="4"/>
  <c r="D174" i="4"/>
  <c r="G174" i="4"/>
  <c r="J174" i="4"/>
  <c r="M174" i="4"/>
  <c r="P174" i="4"/>
  <c r="S174" i="4"/>
  <c r="V174" i="4"/>
  <c r="Y174" i="4"/>
  <c r="AB174" i="4"/>
  <c r="AE174" i="4"/>
  <c r="AH174" i="4"/>
  <c r="AK174" i="4"/>
  <c r="D175" i="4"/>
  <c r="G175" i="4"/>
  <c r="J175" i="4"/>
  <c r="M175" i="4"/>
  <c r="P175" i="4"/>
  <c r="S175" i="4"/>
  <c r="V175" i="4"/>
  <c r="Y175" i="4"/>
  <c r="AB175" i="4"/>
  <c r="AE175" i="4"/>
  <c r="AH175" i="4"/>
  <c r="AK175" i="4"/>
  <c r="D176" i="4"/>
  <c r="G176" i="4"/>
  <c r="J176" i="4"/>
  <c r="M176" i="4"/>
  <c r="P176" i="4"/>
  <c r="S176" i="4"/>
  <c r="V176" i="4"/>
  <c r="Y176" i="4"/>
  <c r="AB176" i="4"/>
  <c r="AE176" i="4"/>
  <c r="AH176" i="4"/>
  <c r="AK176" i="4"/>
  <c r="D177" i="4"/>
  <c r="G177" i="4"/>
  <c r="J177" i="4"/>
  <c r="M177" i="4"/>
  <c r="P177" i="4"/>
  <c r="S177" i="4"/>
  <c r="V177" i="4"/>
  <c r="Y177" i="4"/>
  <c r="AB177" i="4"/>
  <c r="AE177" i="4"/>
  <c r="AH177" i="4"/>
  <c r="AK177" i="4"/>
  <c r="D178" i="4"/>
  <c r="G178" i="4"/>
  <c r="J178" i="4"/>
  <c r="M178" i="4"/>
  <c r="P178" i="4"/>
  <c r="S178" i="4"/>
  <c r="V178" i="4"/>
  <c r="Y178" i="4"/>
  <c r="AB178" i="4"/>
  <c r="AE178" i="4"/>
  <c r="AH178" i="4"/>
  <c r="AK178" i="4"/>
  <c r="D179" i="4"/>
  <c r="G179" i="4"/>
  <c r="J179" i="4"/>
  <c r="M179" i="4"/>
  <c r="P179" i="4"/>
  <c r="S179" i="4"/>
  <c r="V179" i="4"/>
  <c r="Y179" i="4"/>
  <c r="AB179" i="4"/>
  <c r="AE179" i="4"/>
  <c r="AH179" i="4"/>
  <c r="AK179" i="4"/>
  <c r="D180" i="4"/>
  <c r="G180" i="4"/>
  <c r="J180" i="4"/>
  <c r="M180" i="4"/>
  <c r="P180" i="4"/>
  <c r="S180" i="4"/>
  <c r="V180" i="4"/>
  <c r="Y180" i="4"/>
  <c r="AB180" i="4"/>
  <c r="AE180" i="4"/>
  <c r="AH180" i="4"/>
  <c r="AK180" i="4"/>
  <c r="D181" i="4"/>
  <c r="G181" i="4"/>
  <c r="J181" i="4"/>
  <c r="M181" i="4"/>
  <c r="P181" i="4"/>
  <c r="S181" i="4"/>
  <c r="V181" i="4"/>
  <c r="Y181" i="4"/>
  <c r="AB181" i="4"/>
  <c r="AE181" i="4"/>
  <c r="AH181" i="4"/>
  <c r="AK181" i="4"/>
  <c r="D182" i="4"/>
  <c r="G182" i="4"/>
  <c r="J182" i="4"/>
  <c r="M182" i="4"/>
  <c r="P182" i="4"/>
  <c r="S182" i="4"/>
  <c r="V182" i="4"/>
  <c r="Y182" i="4"/>
  <c r="AB182" i="4"/>
  <c r="AE182" i="4"/>
  <c r="AH182" i="4"/>
  <c r="AK182" i="4"/>
  <c r="D183" i="4"/>
  <c r="G183" i="4"/>
  <c r="J183" i="4"/>
  <c r="M183" i="4"/>
  <c r="P183" i="4"/>
  <c r="S183" i="4"/>
  <c r="V183" i="4"/>
  <c r="Y183" i="4"/>
  <c r="AB183" i="4"/>
  <c r="AE183" i="4"/>
  <c r="AH183" i="4"/>
  <c r="AK183" i="4"/>
  <c r="D184" i="4"/>
  <c r="G184" i="4"/>
  <c r="J184" i="4"/>
  <c r="M184" i="4"/>
  <c r="P184" i="4"/>
  <c r="S184" i="4"/>
  <c r="V184" i="4"/>
  <c r="Y184" i="4"/>
  <c r="AB184" i="4"/>
  <c r="AE184" i="4"/>
  <c r="AH184" i="4"/>
  <c r="AK184" i="4"/>
  <c r="D185" i="4"/>
  <c r="G185" i="4"/>
  <c r="J185" i="4"/>
  <c r="M185" i="4"/>
  <c r="P185" i="4"/>
  <c r="S185" i="4"/>
  <c r="V185" i="4"/>
  <c r="Y185" i="4"/>
  <c r="AB185" i="4"/>
  <c r="AE185" i="4"/>
  <c r="AH185" i="4"/>
  <c r="AK185" i="4"/>
  <c r="D186" i="4"/>
  <c r="J186" i="4"/>
  <c r="M186" i="4"/>
  <c r="P186" i="4"/>
  <c r="S186" i="4"/>
  <c r="V186" i="4"/>
  <c r="Y186" i="4"/>
  <c r="AB186" i="4"/>
  <c r="AE186" i="4"/>
  <c r="AH186" i="4"/>
  <c r="AK186" i="4"/>
  <c r="D187" i="4"/>
  <c r="J187" i="4"/>
  <c r="P187" i="4"/>
  <c r="V187" i="4"/>
  <c r="Y187" i="4"/>
  <c r="AE187" i="4"/>
  <c r="AK187" i="4"/>
  <c r="D189" i="4"/>
  <c r="P189" i="4"/>
  <c r="S189" i="4"/>
  <c r="AB189" i="4"/>
  <c r="D195" i="4"/>
  <c r="D227" i="4" s="1"/>
  <c r="G195" i="4"/>
  <c r="G227" i="4" s="1"/>
  <c r="J195" i="4"/>
  <c r="M195" i="4"/>
  <c r="P195" i="4"/>
  <c r="P227" i="4" s="1"/>
  <c r="S195" i="4"/>
  <c r="V195" i="4"/>
  <c r="Y195" i="4"/>
  <c r="AB195" i="4"/>
  <c r="AB227" i="4" s="1"/>
  <c r="AE195" i="4"/>
  <c r="AE227" i="4" s="1"/>
  <c r="AH195" i="4"/>
  <c r="AK195" i="4"/>
  <c r="D196" i="4"/>
  <c r="G196" i="4"/>
  <c r="J196" i="4"/>
  <c r="M196" i="4"/>
  <c r="P196" i="4"/>
  <c r="S196" i="4"/>
  <c r="S227" i="4" s="1"/>
  <c r="V196" i="4"/>
  <c r="Y196" i="4"/>
  <c r="AB196" i="4"/>
  <c r="AE196" i="4"/>
  <c r="AH196" i="4"/>
  <c r="AK196" i="4"/>
  <c r="D197" i="4"/>
  <c r="G197" i="4"/>
  <c r="J197" i="4"/>
  <c r="M197" i="4"/>
  <c r="P197" i="4"/>
  <c r="S197" i="4"/>
  <c r="V197" i="4"/>
  <c r="Y197" i="4"/>
  <c r="AB197" i="4"/>
  <c r="AE197" i="4"/>
  <c r="AH197" i="4"/>
  <c r="AK197" i="4"/>
  <c r="D198" i="4"/>
  <c r="G198" i="4"/>
  <c r="J198" i="4"/>
  <c r="M198" i="4"/>
  <c r="P198" i="4"/>
  <c r="S198" i="4"/>
  <c r="V198" i="4"/>
  <c r="Y198" i="4"/>
  <c r="AB198" i="4"/>
  <c r="AE198" i="4"/>
  <c r="AH198" i="4"/>
  <c r="AK198" i="4"/>
  <c r="D199" i="4"/>
  <c r="G199" i="4"/>
  <c r="J199" i="4"/>
  <c r="M199" i="4"/>
  <c r="P199" i="4"/>
  <c r="S199" i="4"/>
  <c r="V199" i="4"/>
  <c r="Y199" i="4"/>
  <c r="AB199" i="4"/>
  <c r="AE199" i="4"/>
  <c r="AH199" i="4"/>
  <c r="AK199" i="4"/>
  <c r="D200" i="4"/>
  <c r="G200" i="4"/>
  <c r="J200" i="4"/>
  <c r="M200" i="4"/>
  <c r="P200" i="4"/>
  <c r="S200" i="4"/>
  <c r="V200" i="4"/>
  <c r="Y200" i="4"/>
  <c r="AB200" i="4"/>
  <c r="AE200" i="4"/>
  <c r="AH200" i="4"/>
  <c r="AK200" i="4"/>
  <c r="D201" i="4"/>
  <c r="G201" i="4"/>
  <c r="J201" i="4"/>
  <c r="M201" i="4"/>
  <c r="P201" i="4"/>
  <c r="S201" i="4"/>
  <c r="V201" i="4"/>
  <c r="Y201" i="4"/>
  <c r="AB201" i="4"/>
  <c r="AE201" i="4"/>
  <c r="AH201" i="4"/>
  <c r="AK201" i="4"/>
  <c r="D202" i="4"/>
  <c r="G202" i="4"/>
  <c r="J202" i="4"/>
  <c r="M202" i="4"/>
  <c r="P202" i="4"/>
  <c r="S202" i="4"/>
  <c r="V202" i="4"/>
  <c r="Y202" i="4"/>
  <c r="AB202" i="4"/>
  <c r="AE202" i="4"/>
  <c r="AH202" i="4"/>
  <c r="AK202" i="4"/>
  <c r="D203" i="4"/>
  <c r="G203" i="4"/>
  <c r="J203" i="4"/>
  <c r="M203" i="4"/>
  <c r="P203" i="4"/>
  <c r="S203" i="4"/>
  <c r="V203" i="4"/>
  <c r="Y203" i="4"/>
  <c r="AB203" i="4"/>
  <c r="AE203" i="4"/>
  <c r="AH203" i="4"/>
  <c r="AK203" i="4"/>
  <c r="D204" i="4"/>
  <c r="G204" i="4"/>
  <c r="J204" i="4"/>
  <c r="M204" i="4"/>
  <c r="P204" i="4"/>
  <c r="S204" i="4"/>
  <c r="V204" i="4"/>
  <c r="Y204" i="4"/>
  <c r="AB204" i="4"/>
  <c r="AE204" i="4"/>
  <c r="AH204" i="4"/>
  <c r="AK204" i="4"/>
  <c r="D205" i="4"/>
  <c r="G205" i="4"/>
  <c r="J205" i="4"/>
  <c r="M205" i="4"/>
  <c r="P205" i="4"/>
  <c r="S205" i="4"/>
  <c r="V205" i="4"/>
  <c r="Y205" i="4"/>
  <c r="AB205" i="4"/>
  <c r="AE205" i="4"/>
  <c r="AH205" i="4"/>
  <c r="AK205" i="4"/>
  <c r="D206" i="4"/>
  <c r="G206" i="4"/>
  <c r="J206" i="4"/>
  <c r="M206" i="4"/>
  <c r="P206" i="4"/>
  <c r="S206" i="4"/>
  <c r="V206" i="4"/>
  <c r="Y206" i="4"/>
  <c r="AB206" i="4"/>
  <c r="AE206" i="4"/>
  <c r="AH206" i="4"/>
  <c r="AK206" i="4"/>
  <c r="D207" i="4"/>
  <c r="G207" i="4"/>
  <c r="J207" i="4"/>
  <c r="M207" i="4"/>
  <c r="P207" i="4"/>
  <c r="S207" i="4"/>
  <c r="V207" i="4"/>
  <c r="Y207" i="4"/>
  <c r="AB207" i="4"/>
  <c r="AE207" i="4"/>
  <c r="AH207" i="4"/>
  <c r="AK207" i="4"/>
  <c r="D208" i="4"/>
  <c r="G208" i="4"/>
  <c r="J208" i="4"/>
  <c r="M208" i="4"/>
  <c r="P208" i="4"/>
  <c r="S208" i="4"/>
  <c r="V208" i="4"/>
  <c r="Y208" i="4"/>
  <c r="AB208" i="4"/>
  <c r="AE208" i="4"/>
  <c r="AH208" i="4"/>
  <c r="AK208" i="4"/>
  <c r="D209" i="4"/>
  <c r="G209" i="4"/>
  <c r="J209" i="4"/>
  <c r="M209" i="4"/>
  <c r="P209" i="4"/>
  <c r="S209" i="4"/>
  <c r="V209" i="4"/>
  <c r="Y209" i="4"/>
  <c r="AB209" i="4"/>
  <c r="AE209" i="4"/>
  <c r="AH209" i="4"/>
  <c r="AK209" i="4"/>
  <c r="D210" i="4"/>
  <c r="G210" i="4"/>
  <c r="J210" i="4"/>
  <c r="M210" i="4"/>
  <c r="P210" i="4"/>
  <c r="S210" i="4"/>
  <c r="V210" i="4"/>
  <c r="Y210" i="4"/>
  <c r="AB210" i="4"/>
  <c r="AE210" i="4"/>
  <c r="AH210" i="4"/>
  <c r="AK210" i="4"/>
  <c r="D211" i="4"/>
  <c r="G211" i="4"/>
  <c r="J211" i="4"/>
  <c r="M211" i="4"/>
  <c r="P211" i="4"/>
  <c r="S211" i="4"/>
  <c r="V211" i="4"/>
  <c r="Y211" i="4"/>
  <c r="AB211" i="4"/>
  <c r="AE211" i="4"/>
  <c r="AH211" i="4"/>
  <c r="AK211" i="4"/>
  <c r="D212" i="4"/>
  <c r="G212" i="4"/>
  <c r="J212" i="4"/>
  <c r="M212" i="4"/>
  <c r="P212" i="4"/>
  <c r="S212" i="4"/>
  <c r="V212" i="4"/>
  <c r="Y212" i="4"/>
  <c r="AB212" i="4"/>
  <c r="AE212" i="4"/>
  <c r="AH212" i="4"/>
  <c r="AK212" i="4"/>
  <c r="D213" i="4"/>
  <c r="G213" i="4"/>
  <c r="J213" i="4"/>
  <c r="M213" i="4"/>
  <c r="P213" i="4"/>
  <c r="S213" i="4"/>
  <c r="V213" i="4"/>
  <c r="Y213" i="4"/>
  <c r="AB213" i="4"/>
  <c r="AE213" i="4"/>
  <c r="AH213" i="4"/>
  <c r="AK213" i="4"/>
  <c r="D214" i="4"/>
  <c r="G214" i="4"/>
  <c r="J214" i="4"/>
  <c r="M214" i="4"/>
  <c r="P214" i="4"/>
  <c r="S214" i="4"/>
  <c r="V214" i="4"/>
  <c r="Y214" i="4"/>
  <c r="AB214" i="4"/>
  <c r="AE214" i="4"/>
  <c r="AH214" i="4"/>
  <c r="AK214" i="4"/>
  <c r="D215" i="4"/>
  <c r="G215" i="4"/>
  <c r="J215" i="4"/>
  <c r="M215" i="4"/>
  <c r="P215" i="4"/>
  <c r="S215" i="4"/>
  <c r="V215" i="4"/>
  <c r="Y215" i="4"/>
  <c r="AB215" i="4"/>
  <c r="AE215" i="4"/>
  <c r="AH215" i="4"/>
  <c r="AK215" i="4"/>
  <c r="D216" i="4"/>
  <c r="G216" i="4"/>
  <c r="J216" i="4"/>
  <c r="M216" i="4"/>
  <c r="P216" i="4"/>
  <c r="S216" i="4"/>
  <c r="V216" i="4"/>
  <c r="Y216" i="4"/>
  <c r="AB216" i="4"/>
  <c r="AE216" i="4"/>
  <c r="AH216" i="4"/>
  <c r="AK216" i="4"/>
  <c r="D217" i="4"/>
  <c r="G217" i="4"/>
  <c r="J217" i="4"/>
  <c r="M217" i="4"/>
  <c r="P217" i="4"/>
  <c r="S217" i="4"/>
  <c r="V217" i="4"/>
  <c r="Y217" i="4"/>
  <c r="AB217" i="4"/>
  <c r="AE217" i="4"/>
  <c r="AH217" i="4"/>
  <c r="AK217" i="4"/>
  <c r="D218" i="4"/>
  <c r="G218" i="4"/>
  <c r="J218" i="4"/>
  <c r="M218" i="4"/>
  <c r="P218" i="4"/>
  <c r="S218" i="4"/>
  <c r="V218" i="4"/>
  <c r="Y218" i="4"/>
  <c r="AB218" i="4"/>
  <c r="AE218" i="4"/>
  <c r="AH218" i="4"/>
  <c r="AK218" i="4"/>
  <c r="D219" i="4"/>
  <c r="G219" i="4"/>
  <c r="J219" i="4"/>
  <c r="M219" i="4"/>
  <c r="P219" i="4"/>
  <c r="S219" i="4"/>
  <c r="V219" i="4"/>
  <c r="Y219" i="4"/>
  <c r="AB219" i="4"/>
  <c r="AE219" i="4"/>
  <c r="AH219" i="4"/>
  <c r="AK219" i="4"/>
  <c r="D220" i="4"/>
  <c r="G220" i="4"/>
  <c r="J220" i="4"/>
  <c r="M220" i="4"/>
  <c r="P220" i="4"/>
  <c r="S220" i="4"/>
  <c r="V220" i="4"/>
  <c r="Y220" i="4"/>
  <c r="AB220" i="4"/>
  <c r="AE220" i="4"/>
  <c r="AH220" i="4"/>
  <c r="AK220" i="4"/>
  <c r="D221" i="4"/>
  <c r="G221" i="4"/>
  <c r="J221" i="4"/>
  <c r="M221" i="4"/>
  <c r="P221" i="4"/>
  <c r="S221" i="4"/>
  <c r="V221" i="4"/>
  <c r="Y221" i="4"/>
  <c r="AB221" i="4"/>
  <c r="AE221" i="4"/>
  <c r="AH221" i="4"/>
  <c r="AK221" i="4"/>
  <c r="D222" i="4"/>
  <c r="G222" i="4"/>
  <c r="J222" i="4"/>
  <c r="M222" i="4"/>
  <c r="P222" i="4"/>
  <c r="S222" i="4"/>
  <c r="V222" i="4"/>
  <c r="Y222" i="4"/>
  <c r="AB222" i="4"/>
  <c r="AE222" i="4"/>
  <c r="AH222" i="4"/>
  <c r="AK222" i="4"/>
  <c r="D223" i="4"/>
  <c r="J223" i="4"/>
  <c r="J227" i="4" s="1"/>
  <c r="M223" i="4"/>
  <c r="P223" i="4"/>
  <c r="S223" i="4"/>
  <c r="V223" i="4"/>
  <c r="Y223" i="4"/>
  <c r="AB223" i="4"/>
  <c r="AE223" i="4"/>
  <c r="AH223" i="4"/>
  <c r="AH227" i="4" s="1"/>
  <c r="AK223" i="4"/>
  <c r="D224" i="4"/>
  <c r="J224" i="4"/>
  <c r="M224" i="4"/>
  <c r="P224" i="4"/>
  <c r="S224" i="4"/>
  <c r="V224" i="4"/>
  <c r="V227" i="4" s="1"/>
  <c r="Y224" i="4"/>
  <c r="AB224" i="4"/>
  <c r="AE224" i="4"/>
  <c r="AH224" i="4"/>
  <c r="AK224" i="4"/>
  <c r="D225" i="4"/>
  <c r="J225" i="4"/>
  <c r="P225" i="4"/>
  <c r="V225" i="4"/>
  <c r="Y225" i="4"/>
  <c r="AE225" i="4"/>
  <c r="AK225" i="4"/>
  <c r="AK227" i="4" s="1"/>
  <c r="M227" i="4"/>
  <c r="Y227" i="4"/>
  <c r="D233" i="4"/>
  <c r="D265" i="4" s="1"/>
  <c r="G233" i="4"/>
  <c r="J233" i="4"/>
  <c r="M233" i="4"/>
  <c r="M265" i="4" s="1"/>
  <c r="P233" i="4"/>
  <c r="S233" i="4"/>
  <c r="V233" i="4"/>
  <c r="Y233" i="4"/>
  <c r="Y265" i="4" s="1"/>
  <c r="AB233" i="4"/>
  <c r="AB265" i="4" s="1"/>
  <c r="AE233" i="4"/>
  <c r="AH233" i="4"/>
  <c r="AK233" i="4"/>
  <c r="AK265" i="4" s="1"/>
  <c r="D234" i="4"/>
  <c r="G234" i="4"/>
  <c r="J234" i="4"/>
  <c r="M234" i="4"/>
  <c r="P234" i="4"/>
  <c r="P265" i="4" s="1"/>
  <c r="S234" i="4"/>
  <c r="V234" i="4"/>
  <c r="Y234" i="4"/>
  <c r="AB234" i="4"/>
  <c r="AE234" i="4"/>
  <c r="AH234" i="4"/>
  <c r="AK234" i="4"/>
  <c r="D235" i="4"/>
  <c r="G235" i="4"/>
  <c r="J235" i="4"/>
  <c r="M235" i="4"/>
  <c r="P235" i="4"/>
  <c r="S235" i="4"/>
  <c r="V235" i="4"/>
  <c r="Y235" i="4"/>
  <c r="AB235" i="4"/>
  <c r="AE235" i="4"/>
  <c r="AH235" i="4"/>
  <c r="AK235" i="4"/>
  <c r="D236" i="4"/>
  <c r="G236" i="4"/>
  <c r="J236" i="4"/>
  <c r="M236" i="4"/>
  <c r="P236" i="4"/>
  <c r="S236" i="4"/>
  <c r="V236" i="4"/>
  <c r="Y236" i="4"/>
  <c r="AB236" i="4"/>
  <c r="AE236" i="4"/>
  <c r="AH236" i="4"/>
  <c r="AK236" i="4"/>
  <c r="D237" i="4"/>
  <c r="G237" i="4"/>
  <c r="J237" i="4"/>
  <c r="M237" i="4"/>
  <c r="P237" i="4"/>
  <c r="S237" i="4"/>
  <c r="V237" i="4"/>
  <c r="Y237" i="4"/>
  <c r="AB237" i="4"/>
  <c r="AE237" i="4"/>
  <c r="AH237" i="4"/>
  <c r="AK237" i="4"/>
  <c r="D238" i="4"/>
  <c r="G238" i="4"/>
  <c r="J238" i="4"/>
  <c r="M238" i="4"/>
  <c r="P238" i="4"/>
  <c r="S238" i="4"/>
  <c r="V238" i="4"/>
  <c r="Y238" i="4"/>
  <c r="AB238" i="4"/>
  <c r="AE238" i="4"/>
  <c r="AH238" i="4"/>
  <c r="AK238" i="4"/>
  <c r="D239" i="4"/>
  <c r="G239" i="4"/>
  <c r="J239" i="4"/>
  <c r="M239" i="4"/>
  <c r="P239" i="4"/>
  <c r="S239" i="4"/>
  <c r="V239" i="4"/>
  <c r="Y239" i="4"/>
  <c r="AB239" i="4"/>
  <c r="AE239" i="4"/>
  <c r="AH239" i="4"/>
  <c r="AK239" i="4"/>
  <c r="D240" i="4"/>
  <c r="G240" i="4"/>
  <c r="J240" i="4"/>
  <c r="M240" i="4"/>
  <c r="P240" i="4"/>
  <c r="S240" i="4"/>
  <c r="V240" i="4"/>
  <c r="Y240" i="4"/>
  <c r="AB240" i="4"/>
  <c r="AE240" i="4"/>
  <c r="AH240" i="4"/>
  <c r="AK240" i="4"/>
  <c r="D241" i="4"/>
  <c r="G241" i="4"/>
  <c r="J241" i="4"/>
  <c r="M241" i="4"/>
  <c r="P241" i="4"/>
  <c r="S241" i="4"/>
  <c r="V241" i="4"/>
  <c r="Y241" i="4"/>
  <c r="AB241" i="4"/>
  <c r="AE241" i="4"/>
  <c r="AH241" i="4"/>
  <c r="AK241" i="4"/>
  <c r="D242" i="4"/>
  <c r="G242" i="4"/>
  <c r="J242" i="4"/>
  <c r="M242" i="4"/>
  <c r="P242" i="4"/>
  <c r="S242" i="4"/>
  <c r="V242" i="4"/>
  <c r="Y242" i="4"/>
  <c r="AB242" i="4"/>
  <c r="AE242" i="4"/>
  <c r="AH242" i="4"/>
  <c r="AK242" i="4"/>
  <c r="D243" i="4"/>
  <c r="G243" i="4"/>
  <c r="J243" i="4"/>
  <c r="M243" i="4"/>
  <c r="P243" i="4"/>
  <c r="S243" i="4"/>
  <c r="V243" i="4"/>
  <c r="Y243" i="4"/>
  <c r="AB243" i="4"/>
  <c r="AE243" i="4"/>
  <c r="AH243" i="4"/>
  <c r="AK243" i="4"/>
  <c r="D244" i="4"/>
  <c r="G244" i="4"/>
  <c r="J244" i="4"/>
  <c r="M244" i="4"/>
  <c r="P244" i="4"/>
  <c r="S244" i="4"/>
  <c r="V244" i="4"/>
  <c r="Y244" i="4"/>
  <c r="AB244" i="4"/>
  <c r="AE244" i="4"/>
  <c r="AH244" i="4"/>
  <c r="AK244" i="4"/>
  <c r="D245" i="4"/>
  <c r="G245" i="4"/>
  <c r="J245" i="4"/>
  <c r="M245" i="4"/>
  <c r="P245" i="4"/>
  <c r="S245" i="4"/>
  <c r="V245" i="4"/>
  <c r="Y245" i="4"/>
  <c r="AB245" i="4"/>
  <c r="AE245" i="4"/>
  <c r="AH245" i="4"/>
  <c r="AK245" i="4"/>
  <c r="D246" i="4"/>
  <c r="G246" i="4"/>
  <c r="J246" i="4"/>
  <c r="M246" i="4"/>
  <c r="P246" i="4"/>
  <c r="S246" i="4"/>
  <c r="V246" i="4"/>
  <c r="Y246" i="4"/>
  <c r="AB246" i="4"/>
  <c r="AE246" i="4"/>
  <c r="AH246" i="4"/>
  <c r="AK246" i="4"/>
  <c r="D247" i="4"/>
  <c r="G247" i="4"/>
  <c r="J247" i="4"/>
  <c r="M247" i="4"/>
  <c r="P247" i="4"/>
  <c r="S247" i="4"/>
  <c r="V247" i="4"/>
  <c r="Y247" i="4"/>
  <c r="AB247" i="4"/>
  <c r="AE247" i="4"/>
  <c r="AH247" i="4"/>
  <c r="AK247" i="4"/>
  <c r="D248" i="4"/>
  <c r="G248" i="4"/>
  <c r="J248" i="4"/>
  <c r="M248" i="4"/>
  <c r="P248" i="4"/>
  <c r="S248" i="4"/>
  <c r="V248" i="4"/>
  <c r="Y248" i="4"/>
  <c r="AB248" i="4"/>
  <c r="AE248" i="4"/>
  <c r="AH248" i="4"/>
  <c r="AK248" i="4"/>
  <c r="D249" i="4"/>
  <c r="G249" i="4"/>
  <c r="J249" i="4"/>
  <c r="M249" i="4"/>
  <c r="P249" i="4"/>
  <c r="S249" i="4"/>
  <c r="V249" i="4"/>
  <c r="Y249" i="4"/>
  <c r="AB249" i="4"/>
  <c r="AE249" i="4"/>
  <c r="AH249" i="4"/>
  <c r="AK249" i="4"/>
  <c r="D250" i="4"/>
  <c r="G250" i="4"/>
  <c r="J250" i="4"/>
  <c r="M250" i="4"/>
  <c r="P250" i="4"/>
  <c r="S250" i="4"/>
  <c r="V250" i="4"/>
  <c r="Y250" i="4"/>
  <c r="AB250" i="4"/>
  <c r="AE250" i="4"/>
  <c r="AH250" i="4"/>
  <c r="AK250" i="4"/>
  <c r="D251" i="4"/>
  <c r="G251" i="4"/>
  <c r="J251" i="4"/>
  <c r="M251" i="4"/>
  <c r="P251" i="4"/>
  <c r="S251" i="4"/>
  <c r="V251" i="4"/>
  <c r="Y251" i="4"/>
  <c r="AB251" i="4"/>
  <c r="AE251" i="4"/>
  <c r="AH251" i="4"/>
  <c r="AK251" i="4"/>
  <c r="D252" i="4"/>
  <c r="G252" i="4"/>
  <c r="J252" i="4"/>
  <c r="M252" i="4"/>
  <c r="P252" i="4"/>
  <c r="S252" i="4"/>
  <c r="V252" i="4"/>
  <c r="Y252" i="4"/>
  <c r="AB252" i="4"/>
  <c r="AE252" i="4"/>
  <c r="AH252" i="4"/>
  <c r="AK252" i="4"/>
  <c r="D253" i="4"/>
  <c r="G253" i="4"/>
  <c r="J253" i="4"/>
  <c r="M253" i="4"/>
  <c r="P253" i="4"/>
  <c r="S253" i="4"/>
  <c r="V253" i="4"/>
  <c r="Y253" i="4"/>
  <c r="AB253" i="4"/>
  <c r="AE253" i="4"/>
  <c r="AH253" i="4"/>
  <c r="AK253" i="4"/>
  <c r="D254" i="4"/>
  <c r="G254" i="4"/>
  <c r="J254" i="4"/>
  <c r="M254" i="4"/>
  <c r="P254" i="4"/>
  <c r="S254" i="4"/>
  <c r="V254" i="4"/>
  <c r="Y254" i="4"/>
  <c r="AB254" i="4"/>
  <c r="AE254" i="4"/>
  <c r="AH254" i="4"/>
  <c r="AK254" i="4"/>
  <c r="D255" i="4"/>
  <c r="G255" i="4"/>
  <c r="J255" i="4"/>
  <c r="M255" i="4"/>
  <c r="P255" i="4"/>
  <c r="S255" i="4"/>
  <c r="V255" i="4"/>
  <c r="Y255" i="4"/>
  <c r="AB255" i="4"/>
  <c r="AE255" i="4"/>
  <c r="AH255" i="4"/>
  <c r="AK255" i="4"/>
  <c r="D256" i="4"/>
  <c r="G256" i="4"/>
  <c r="J256" i="4"/>
  <c r="M256" i="4"/>
  <c r="P256" i="4"/>
  <c r="S256" i="4"/>
  <c r="V256" i="4"/>
  <c r="Y256" i="4"/>
  <c r="AB256" i="4"/>
  <c r="AE256" i="4"/>
  <c r="AH256" i="4"/>
  <c r="AK256" i="4"/>
  <c r="D257" i="4"/>
  <c r="G257" i="4"/>
  <c r="J257" i="4"/>
  <c r="M257" i="4"/>
  <c r="P257" i="4"/>
  <c r="S257" i="4"/>
  <c r="V257" i="4"/>
  <c r="Y257" i="4"/>
  <c r="AB257" i="4"/>
  <c r="AE257" i="4"/>
  <c r="AH257" i="4"/>
  <c r="AK257" i="4"/>
  <c r="D258" i="4"/>
  <c r="G258" i="4"/>
  <c r="J258" i="4"/>
  <c r="M258" i="4"/>
  <c r="P258" i="4"/>
  <c r="S258" i="4"/>
  <c r="V258" i="4"/>
  <c r="Y258" i="4"/>
  <c r="AB258" i="4"/>
  <c r="AE258" i="4"/>
  <c r="AH258" i="4"/>
  <c r="AK258" i="4"/>
  <c r="D259" i="4"/>
  <c r="G259" i="4"/>
  <c r="J259" i="4"/>
  <c r="M259" i="4"/>
  <c r="P259" i="4"/>
  <c r="S259" i="4"/>
  <c r="V259" i="4"/>
  <c r="Y259" i="4"/>
  <c r="AB259" i="4"/>
  <c r="AE259" i="4"/>
  <c r="AH259" i="4"/>
  <c r="AK259" i="4"/>
  <c r="D260" i="4"/>
  <c r="G260" i="4"/>
  <c r="J260" i="4"/>
  <c r="M260" i="4"/>
  <c r="P260" i="4"/>
  <c r="S260" i="4"/>
  <c r="V260" i="4"/>
  <c r="Y260" i="4"/>
  <c r="AB260" i="4"/>
  <c r="AE260" i="4"/>
  <c r="AH260" i="4"/>
  <c r="AK260" i="4"/>
  <c r="D261" i="4"/>
  <c r="J261" i="4"/>
  <c r="M261" i="4"/>
  <c r="P261" i="4"/>
  <c r="S261" i="4"/>
  <c r="V261" i="4"/>
  <c r="Y261" i="4"/>
  <c r="AB261" i="4"/>
  <c r="AE261" i="4"/>
  <c r="AE265" i="4" s="1"/>
  <c r="AH261" i="4"/>
  <c r="AK261" i="4"/>
  <c r="D262" i="4"/>
  <c r="J262" i="4"/>
  <c r="M262" i="4"/>
  <c r="P262" i="4"/>
  <c r="S262" i="4"/>
  <c r="S265" i="4" s="1"/>
  <c r="V262" i="4"/>
  <c r="Y262" i="4"/>
  <c r="AB262" i="4"/>
  <c r="AE262" i="4"/>
  <c r="AH262" i="4"/>
  <c r="AK262" i="4"/>
  <c r="D263" i="4"/>
  <c r="J263" i="4"/>
  <c r="P263" i="4"/>
  <c r="V263" i="4"/>
  <c r="Y263" i="4"/>
  <c r="AE263" i="4"/>
  <c r="AK263" i="4"/>
  <c r="G265" i="4"/>
  <c r="J265" i="4"/>
  <c r="V265" i="4"/>
  <c r="AH265" i="4"/>
  <c r="D271" i="4"/>
  <c r="G271" i="4"/>
  <c r="J271" i="4"/>
  <c r="J303" i="4" s="1"/>
  <c r="M271" i="4"/>
  <c r="P271" i="4"/>
  <c r="S271" i="4"/>
  <c r="S303" i="4" s="1"/>
  <c r="V271" i="4"/>
  <c r="V303" i="4" s="1"/>
  <c r="Y271" i="4"/>
  <c r="Y303" i="4" s="1"/>
  <c r="AB271" i="4"/>
  <c r="AE271" i="4"/>
  <c r="AH271" i="4"/>
  <c r="AH303" i="4" s="1"/>
  <c r="AK271" i="4"/>
  <c r="D272" i="4"/>
  <c r="G272" i="4"/>
  <c r="J272" i="4"/>
  <c r="M272" i="4"/>
  <c r="M303" i="4" s="1"/>
  <c r="P272" i="4"/>
  <c r="S272" i="4"/>
  <c r="V272" i="4"/>
  <c r="Y272" i="4"/>
  <c r="AB272" i="4"/>
  <c r="AE272" i="4"/>
  <c r="AH272" i="4"/>
  <c r="AK272" i="4"/>
  <c r="AK303" i="4" s="1"/>
  <c r="D273" i="4"/>
  <c r="G273" i="4"/>
  <c r="J273" i="4"/>
  <c r="M273" i="4"/>
  <c r="P273" i="4"/>
  <c r="S273" i="4"/>
  <c r="V273" i="4"/>
  <c r="Y273" i="4"/>
  <c r="AB273" i="4"/>
  <c r="AE273" i="4"/>
  <c r="AH273" i="4"/>
  <c r="AK273" i="4"/>
  <c r="D274" i="4"/>
  <c r="G274" i="4"/>
  <c r="J274" i="4"/>
  <c r="M274" i="4"/>
  <c r="P274" i="4"/>
  <c r="S274" i="4"/>
  <c r="V274" i="4"/>
  <c r="Y274" i="4"/>
  <c r="AB274" i="4"/>
  <c r="AE274" i="4"/>
  <c r="AH274" i="4"/>
  <c r="AK274" i="4"/>
  <c r="D275" i="4"/>
  <c r="G275" i="4"/>
  <c r="J275" i="4"/>
  <c r="M275" i="4"/>
  <c r="P275" i="4"/>
  <c r="S275" i="4"/>
  <c r="V275" i="4"/>
  <c r="Y275" i="4"/>
  <c r="AB275" i="4"/>
  <c r="AE275" i="4"/>
  <c r="AH275" i="4"/>
  <c r="AK275" i="4"/>
  <c r="D276" i="4"/>
  <c r="G276" i="4"/>
  <c r="J276" i="4"/>
  <c r="M276" i="4"/>
  <c r="P276" i="4"/>
  <c r="S276" i="4"/>
  <c r="V276" i="4"/>
  <c r="Y276" i="4"/>
  <c r="AB276" i="4"/>
  <c r="AE276" i="4"/>
  <c r="AH276" i="4"/>
  <c r="AK276" i="4"/>
  <c r="D277" i="4"/>
  <c r="G277" i="4"/>
  <c r="J277" i="4"/>
  <c r="M277" i="4"/>
  <c r="P277" i="4"/>
  <c r="S277" i="4"/>
  <c r="V277" i="4"/>
  <c r="Y277" i="4"/>
  <c r="AB277" i="4"/>
  <c r="AE277" i="4"/>
  <c r="AH277" i="4"/>
  <c r="AK277" i="4"/>
  <c r="D278" i="4"/>
  <c r="G278" i="4"/>
  <c r="J278" i="4"/>
  <c r="M278" i="4"/>
  <c r="P278" i="4"/>
  <c r="S278" i="4"/>
  <c r="V278" i="4"/>
  <c r="Y278" i="4"/>
  <c r="AB278" i="4"/>
  <c r="AE278" i="4"/>
  <c r="AH278" i="4"/>
  <c r="AK278" i="4"/>
  <c r="D279" i="4"/>
  <c r="G279" i="4"/>
  <c r="J279" i="4"/>
  <c r="M279" i="4"/>
  <c r="P279" i="4"/>
  <c r="S279" i="4"/>
  <c r="V279" i="4"/>
  <c r="Y279" i="4"/>
  <c r="AB279" i="4"/>
  <c r="AE279" i="4"/>
  <c r="AH279" i="4"/>
  <c r="AK279" i="4"/>
  <c r="D280" i="4"/>
  <c r="G280" i="4"/>
  <c r="J280" i="4"/>
  <c r="M280" i="4"/>
  <c r="P280" i="4"/>
  <c r="S280" i="4"/>
  <c r="V280" i="4"/>
  <c r="Y280" i="4"/>
  <c r="AB280" i="4"/>
  <c r="AE280" i="4"/>
  <c r="AH280" i="4"/>
  <c r="AK280" i="4"/>
  <c r="D281" i="4"/>
  <c r="G281" i="4"/>
  <c r="J281" i="4"/>
  <c r="M281" i="4"/>
  <c r="P281" i="4"/>
  <c r="S281" i="4"/>
  <c r="V281" i="4"/>
  <c r="Y281" i="4"/>
  <c r="AB281" i="4"/>
  <c r="AE281" i="4"/>
  <c r="AH281" i="4"/>
  <c r="AK281" i="4"/>
  <c r="D282" i="4"/>
  <c r="G282" i="4"/>
  <c r="J282" i="4"/>
  <c r="M282" i="4"/>
  <c r="P282" i="4"/>
  <c r="S282" i="4"/>
  <c r="V282" i="4"/>
  <c r="Y282" i="4"/>
  <c r="AB282" i="4"/>
  <c r="AE282" i="4"/>
  <c r="AH282" i="4"/>
  <c r="AK282" i="4"/>
  <c r="D283" i="4"/>
  <c r="G283" i="4"/>
  <c r="J283" i="4"/>
  <c r="M283" i="4"/>
  <c r="P283" i="4"/>
  <c r="S283" i="4"/>
  <c r="V283" i="4"/>
  <c r="Y283" i="4"/>
  <c r="AB283" i="4"/>
  <c r="AE283" i="4"/>
  <c r="AH283" i="4"/>
  <c r="AK283" i="4"/>
  <c r="D284" i="4"/>
  <c r="G284" i="4"/>
  <c r="J284" i="4"/>
  <c r="M284" i="4"/>
  <c r="P284" i="4"/>
  <c r="S284" i="4"/>
  <c r="V284" i="4"/>
  <c r="Y284" i="4"/>
  <c r="AB284" i="4"/>
  <c r="AE284" i="4"/>
  <c r="AH284" i="4"/>
  <c r="AK284" i="4"/>
  <c r="D285" i="4"/>
  <c r="G285" i="4"/>
  <c r="J285" i="4"/>
  <c r="M285" i="4"/>
  <c r="P285" i="4"/>
  <c r="S285" i="4"/>
  <c r="V285" i="4"/>
  <c r="Y285" i="4"/>
  <c r="AB285" i="4"/>
  <c r="AE285" i="4"/>
  <c r="AH285" i="4"/>
  <c r="AK285" i="4"/>
  <c r="D286" i="4"/>
  <c r="G286" i="4"/>
  <c r="J286" i="4"/>
  <c r="M286" i="4"/>
  <c r="P286" i="4"/>
  <c r="S286" i="4"/>
  <c r="V286" i="4"/>
  <c r="Y286" i="4"/>
  <c r="AB286" i="4"/>
  <c r="AE286" i="4"/>
  <c r="AH286" i="4"/>
  <c r="AK286" i="4"/>
  <c r="D287" i="4"/>
  <c r="G287" i="4"/>
  <c r="J287" i="4"/>
  <c r="M287" i="4"/>
  <c r="P287" i="4"/>
  <c r="S287" i="4"/>
  <c r="V287" i="4"/>
  <c r="Y287" i="4"/>
  <c r="AB287" i="4"/>
  <c r="AE287" i="4"/>
  <c r="AH287" i="4"/>
  <c r="AK287" i="4"/>
  <c r="D288" i="4"/>
  <c r="G288" i="4"/>
  <c r="J288" i="4"/>
  <c r="M288" i="4"/>
  <c r="P288" i="4"/>
  <c r="S288" i="4"/>
  <c r="V288" i="4"/>
  <c r="Y288" i="4"/>
  <c r="AB288" i="4"/>
  <c r="AE288" i="4"/>
  <c r="AH288" i="4"/>
  <c r="AK288" i="4"/>
  <c r="D289" i="4"/>
  <c r="G289" i="4"/>
  <c r="J289" i="4"/>
  <c r="M289" i="4"/>
  <c r="P289" i="4"/>
  <c r="S289" i="4"/>
  <c r="V289" i="4"/>
  <c r="Y289" i="4"/>
  <c r="AB289" i="4"/>
  <c r="AE289" i="4"/>
  <c r="AH289" i="4"/>
  <c r="AK289" i="4"/>
  <c r="D290" i="4"/>
  <c r="G290" i="4"/>
  <c r="J290" i="4"/>
  <c r="M290" i="4"/>
  <c r="P290" i="4"/>
  <c r="S290" i="4"/>
  <c r="V290" i="4"/>
  <c r="Y290" i="4"/>
  <c r="AB290" i="4"/>
  <c r="AE290" i="4"/>
  <c r="AH290" i="4"/>
  <c r="AK290" i="4"/>
  <c r="D291" i="4"/>
  <c r="G291" i="4"/>
  <c r="J291" i="4"/>
  <c r="M291" i="4"/>
  <c r="P291" i="4"/>
  <c r="S291" i="4"/>
  <c r="V291" i="4"/>
  <c r="Y291" i="4"/>
  <c r="AB291" i="4"/>
  <c r="AE291" i="4"/>
  <c r="AH291" i="4"/>
  <c r="AK291" i="4"/>
  <c r="D292" i="4"/>
  <c r="G292" i="4"/>
  <c r="J292" i="4"/>
  <c r="M292" i="4"/>
  <c r="P292" i="4"/>
  <c r="S292" i="4"/>
  <c r="V292" i="4"/>
  <c r="Y292" i="4"/>
  <c r="AB292" i="4"/>
  <c r="AE292" i="4"/>
  <c r="AH292" i="4"/>
  <c r="AK292" i="4"/>
  <c r="D293" i="4"/>
  <c r="G293" i="4"/>
  <c r="J293" i="4"/>
  <c r="M293" i="4"/>
  <c r="P293" i="4"/>
  <c r="S293" i="4"/>
  <c r="V293" i="4"/>
  <c r="Y293" i="4"/>
  <c r="AB293" i="4"/>
  <c r="G267" i="11" s="1"/>
  <c r="AE293" i="4"/>
  <c r="AH293" i="4"/>
  <c r="AK293" i="4"/>
  <c r="D294" i="4"/>
  <c r="G294" i="4"/>
  <c r="J294" i="4"/>
  <c r="M294" i="4"/>
  <c r="P294" i="4"/>
  <c r="S294" i="4"/>
  <c r="V294" i="4"/>
  <c r="Y294" i="4"/>
  <c r="AB294" i="4"/>
  <c r="G268" i="11" s="1"/>
  <c r="AE294" i="4"/>
  <c r="AH294" i="4"/>
  <c r="AK294" i="4"/>
  <c r="D295" i="4"/>
  <c r="G295" i="4"/>
  <c r="J295" i="4"/>
  <c r="M295" i="4"/>
  <c r="P295" i="4"/>
  <c r="S295" i="4"/>
  <c r="V295" i="4"/>
  <c r="Y295" i="4"/>
  <c r="AB295" i="4"/>
  <c r="AE295" i="4"/>
  <c r="AH295" i="4"/>
  <c r="AK295" i="4"/>
  <c r="D296" i="4"/>
  <c r="G296" i="4"/>
  <c r="J296" i="4"/>
  <c r="M296" i="4"/>
  <c r="P296" i="4"/>
  <c r="S296" i="4"/>
  <c r="V296" i="4"/>
  <c r="Y296" i="4"/>
  <c r="AB296" i="4"/>
  <c r="AE296" i="4"/>
  <c r="AH296" i="4"/>
  <c r="AK296" i="4"/>
  <c r="D297" i="4"/>
  <c r="G297" i="4"/>
  <c r="J297" i="4"/>
  <c r="M297" i="4"/>
  <c r="P297" i="4"/>
  <c r="S297" i="4"/>
  <c r="V297" i="4"/>
  <c r="Y297" i="4"/>
  <c r="AB297" i="4"/>
  <c r="AE297" i="4"/>
  <c r="AH297" i="4"/>
  <c r="AK297" i="4"/>
  <c r="D298" i="4"/>
  <c r="G298" i="4"/>
  <c r="J298" i="4"/>
  <c r="M298" i="4"/>
  <c r="P298" i="4"/>
  <c r="S298" i="4"/>
  <c r="V298" i="4"/>
  <c r="Y298" i="4"/>
  <c r="AB298" i="4"/>
  <c r="AE298" i="4"/>
  <c r="AH298" i="4"/>
  <c r="AK298" i="4"/>
  <c r="D299" i="4"/>
  <c r="G299" i="4"/>
  <c r="J299" i="4"/>
  <c r="M299" i="4"/>
  <c r="P299" i="4"/>
  <c r="S299" i="4"/>
  <c r="V299" i="4"/>
  <c r="Y299" i="4"/>
  <c r="AB299" i="4"/>
  <c r="AE299" i="4"/>
  <c r="AH299" i="4"/>
  <c r="AK299" i="4"/>
  <c r="D300" i="4"/>
  <c r="J300" i="4"/>
  <c r="M300" i="4"/>
  <c r="P300" i="4"/>
  <c r="S300" i="4"/>
  <c r="V300" i="4"/>
  <c r="Y300" i="4"/>
  <c r="AB300" i="4"/>
  <c r="AE300" i="4"/>
  <c r="AH300" i="4"/>
  <c r="AK300" i="4"/>
  <c r="D301" i="4"/>
  <c r="J301" i="4"/>
  <c r="P301" i="4"/>
  <c r="V301" i="4"/>
  <c r="Y301" i="4"/>
  <c r="AE301" i="4"/>
  <c r="AK301" i="4"/>
  <c r="D303" i="4"/>
  <c r="G303" i="4"/>
  <c r="P303" i="4"/>
  <c r="AB303" i="4"/>
  <c r="AE303" i="4"/>
  <c r="D309" i="4"/>
  <c r="D341" i="4" s="1"/>
  <c r="G309" i="4"/>
  <c r="J309" i="4"/>
  <c r="M309" i="4"/>
  <c r="M341" i="4" s="1"/>
  <c r="P309" i="4"/>
  <c r="P341" i="4" s="1"/>
  <c r="S309" i="4"/>
  <c r="S341" i="4" s="1"/>
  <c r="V309" i="4"/>
  <c r="Y309" i="4"/>
  <c r="AB309" i="4"/>
  <c r="AB341" i="4" s="1"/>
  <c r="AE309" i="4"/>
  <c r="AH309" i="4"/>
  <c r="AK309" i="4"/>
  <c r="AK341" i="4" s="1"/>
  <c r="D310" i="4"/>
  <c r="G310" i="4"/>
  <c r="G341" i="4" s="1"/>
  <c r="J310" i="4"/>
  <c r="M310" i="4"/>
  <c r="P310" i="4"/>
  <c r="S310" i="4"/>
  <c r="V310" i="4"/>
  <c r="Y310" i="4"/>
  <c r="AB310" i="4"/>
  <c r="AE310" i="4"/>
  <c r="AE341" i="4" s="1"/>
  <c r="AH310" i="4"/>
  <c r="AK310" i="4"/>
  <c r="D311" i="4"/>
  <c r="G311" i="4"/>
  <c r="J311" i="4"/>
  <c r="M311" i="4"/>
  <c r="P311" i="4"/>
  <c r="S311" i="4"/>
  <c r="V311" i="4"/>
  <c r="Y311" i="4"/>
  <c r="AB311" i="4"/>
  <c r="AE311" i="4"/>
  <c r="AH311" i="4"/>
  <c r="AK311" i="4"/>
  <c r="D312" i="4"/>
  <c r="G312" i="4"/>
  <c r="J312" i="4"/>
  <c r="M312" i="4"/>
  <c r="P312" i="4"/>
  <c r="S312" i="4"/>
  <c r="V312" i="4"/>
  <c r="Y312" i="4"/>
  <c r="AB312" i="4"/>
  <c r="AE312" i="4"/>
  <c r="AH312" i="4"/>
  <c r="AK312" i="4"/>
  <c r="D313" i="4"/>
  <c r="G313" i="4"/>
  <c r="J313" i="4"/>
  <c r="M313" i="4"/>
  <c r="S313" i="4"/>
  <c r="V313" i="4"/>
  <c r="Y313" i="4"/>
  <c r="AB313" i="4"/>
  <c r="AE313" i="4"/>
  <c r="AH313" i="4"/>
  <c r="AK313" i="4"/>
  <c r="D314" i="4"/>
  <c r="G314" i="4"/>
  <c r="J314" i="4"/>
  <c r="M314" i="4"/>
  <c r="S314" i="4"/>
  <c r="V314" i="4"/>
  <c r="Y314" i="4"/>
  <c r="AB314" i="4"/>
  <c r="AE314" i="4"/>
  <c r="AH314" i="4"/>
  <c r="AK314" i="4"/>
  <c r="D315" i="4"/>
  <c r="G315" i="4"/>
  <c r="J315" i="4"/>
  <c r="M315" i="4"/>
  <c r="P315" i="4"/>
  <c r="S315" i="4"/>
  <c r="V315" i="4"/>
  <c r="Y315" i="4"/>
  <c r="AB315" i="4"/>
  <c r="AE315" i="4"/>
  <c r="AH315" i="4"/>
  <c r="AK315" i="4"/>
  <c r="D316" i="4"/>
  <c r="G316" i="4"/>
  <c r="J316" i="4"/>
  <c r="M316" i="4"/>
  <c r="P316" i="4"/>
  <c r="S316" i="4"/>
  <c r="V316" i="4"/>
  <c r="Y316" i="4"/>
  <c r="AB316" i="4"/>
  <c r="AE316" i="4"/>
  <c r="AH316" i="4"/>
  <c r="AK316" i="4"/>
  <c r="D317" i="4"/>
  <c r="G317" i="4"/>
  <c r="J317" i="4"/>
  <c r="M317" i="4"/>
  <c r="P317" i="4"/>
  <c r="S317" i="4"/>
  <c r="V317" i="4"/>
  <c r="Y317" i="4"/>
  <c r="AB317" i="4"/>
  <c r="AE317" i="4"/>
  <c r="AH317" i="4"/>
  <c r="AK317" i="4"/>
  <c r="D318" i="4"/>
  <c r="G318" i="4"/>
  <c r="J318" i="4"/>
  <c r="M318" i="4"/>
  <c r="P318" i="4"/>
  <c r="S318" i="4"/>
  <c r="V318" i="4"/>
  <c r="Y318" i="4"/>
  <c r="AB318" i="4"/>
  <c r="AE318" i="4"/>
  <c r="AH318" i="4"/>
  <c r="AK318" i="4"/>
  <c r="D319" i="4"/>
  <c r="G319" i="4"/>
  <c r="J319" i="4"/>
  <c r="M319" i="4"/>
  <c r="P319" i="4"/>
  <c r="S319" i="4"/>
  <c r="V319" i="4"/>
  <c r="Y319" i="4"/>
  <c r="AB319" i="4"/>
  <c r="AE319" i="4"/>
  <c r="AH319" i="4"/>
  <c r="AK319" i="4"/>
  <c r="D320" i="4"/>
  <c r="G320" i="4"/>
  <c r="J320" i="4"/>
  <c r="M320" i="4"/>
  <c r="P320" i="4"/>
  <c r="S320" i="4"/>
  <c r="V320" i="4"/>
  <c r="Y320" i="4"/>
  <c r="AB320" i="4"/>
  <c r="AE320" i="4"/>
  <c r="AH320" i="4"/>
  <c r="AK320" i="4"/>
  <c r="D321" i="4"/>
  <c r="G321" i="4"/>
  <c r="J321" i="4"/>
  <c r="M321" i="4"/>
  <c r="P321" i="4"/>
  <c r="S321" i="4"/>
  <c r="V321" i="4"/>
  <c r="Y321" i="4"/>
  <c r="AB321" i="4"/>
  <c r="AE321" i="4"/>
  <c r="AH321" i="4"/>
  <c r="AK321" i="4"/>
  <c r="D322" i="4"/>
  <c r="G322" i="4"/>
  <c r="J322" i="4"/>
  <c r="M322" i="4"/>
  <c r="P322" i="4"/>
  <c r="S322" i="4"/>
  <c r="V322" i="4"/>
  <c r="Y322" i="4"/>
  <c r="AB322" i="4"/>
  <c r="AE322" i="4"/>
  <c r="AH322" i="4"/>
  <c r="AK322" i="4"/>
  <c r="D323" i="4"/>
  <c r="G323" i="4"/>
  <c r="J323" i="4"/>
  <c r="M323" i="4"/>
  <c r="P323" i="4"/>
  <c r="S323" i="4"/>
  <c r="V323" i="4"/>
  <c r="Y323" i="4"/>
  <c r="AB323" i="4"/>
  <c r="AE323" i="4"/>
  <c r="AH323" i="4"/>
  <c r="AK323" i="4"/>
  <c r="D324" i="4"/>
  <c r="G324" i="4"/>
  <c r="J324" i="4"/>
  <c r="M324" i="4"/>
  <c r="P324" i="4"/>
  <c r="S324" i="4"/>
  <c r="V324" i="4"/>
  <c r="Y324" i="4"/>
  <c r="AB324" i="4"/>
  <c r="AE324" i="4"/>
  <c r="AH324" i="4"/>
  <c r="AK324" i="4"/>
  <c r="D325" i="4"/>
  <c r="G325" i="4"/>
  <c r="J325" i="4"/>
  <c r="M325" i="4"/>
  <c r="P325" i="4"/>
  <c r="S325" i="4"/>
  <c r="V325" i="4"/>
  <c r="Y325" i="4"/>
  <c r="AB325" i="4"/>
  <c r="AE325" i="4"/>
  <c r="AH325" i="4"/>
  <c r="AK325" i="4"/>
  <c r="D326" i="4"/>
  <c r="G326" i="4"/>
  <c r="J326" i="4"/>
  <c r="M326" i="4"/>
  <c r="P326" i="4"/>
  <c r="S326" i="4"/>
  <c r="V326" i="4"/>
  <c r="Y326" i="4"/>
  <c r="AB326" i="4"/>
  <c r="AE326" i="4"/>
  <c r="AH326" i="4"/>
  <c r="AK326" i="4"/>
  <c r="D327" i="4"/>
  <c r="G327" i="4"/>
  <c r="J327" i="4"/>
  <c r="M327" i="4"/>
  <c r="P327" i="4"/>
  <c r="S327" i="4"/>
  <c r="V327" i="4"/>
  <c r="Y327" i="4"/>
  <c r="AB327" i="4"/>
  <c r="AE327" i="4"/>
  <c r="AH327" i="4"/>
  <c r="AK327" i="4"/>
  <c r="D328" i="4"/>
  <c r="G328" i="4"/>
  <c r="J328" i="4"/>
  <c r="M328" i="4"/>
  <c r="P328" i="4"/>
  <c r="S328" i="4"/>
  <c r="V328" i="4"/>
  <c r="Y328" i="4"/>
  <c r="AB328" i="4"/>
  <c r="AE328" i="4"/>
  <c r="AH328" i="4"/>
  <c r="AK328" i="4"/>
  <c r="D329" i="4"/>
  <c r="G329" i="4"/>
  <c r="J329" i="4"/>
  <c r="M329" i="4"/>
  <c r="P329" i="4"/>
  <c r="S329" i="4"/>
  <c r="V329" i="4"/>
  <c r="Y329" i="4"/>
  <c r="AB329" i="4"/>
  <c r="AE329" i="4"/>
  <c r="AH329" i="4"/>
  <c r="AK329" i="4"/>
  <c r="D330" i="4"/>
  <c r="G330" i="4"/>
  <c r="J330" i="4"/>
  <c r="M330" i="4"/>
  <c r="P330" i="4"/>
  <c r="S330" i="4"/>
  <c r="V330" i="4"/>
  <c r="Y330" i="4"/>
  <c r="AB330" i="4"/>
  <c r="AE330" i="4"/>
  <c r="AH330" i="4"/>
  <c r="AK330" i="4"/>
  <c r="D331" i="4"/>
  <c r="G331" i="4"/>
  <c r="J331" i="4"/>
  <c r="M331" i="4"/>
  <c r="P331" i="4"/>
  <c r="S331" i="4"/>
  <c r="V331" i="4"/>
  <c r="Y331" i="4"/>
  <c r="AB331" i="4"/>
  <c r="AE331" i="4"/>
  <c r="AH331" i="4"/>
  <c r="AK331" i="4"/>
  <c r="D332" i="4"/>
  <c r="G332" i="4"/>
  <c r="J332" i="4"/>
  <c r="M332" i="4"/>
  <c r="P332" i="4"/>
  <c r="S332" i="4"/>
  <c r="V332" i="4"/>
  <c r="Y332" i="4"/>
  <c r="AB332" i="4"/>
  <c r="AE332" i="4"/>
  <c r="AH332" i="4"/>
  <c r="AK332" i="4"/>
  <c r="D333" i="4"/>
  <c r="G333" i="4"/>
  <c r="J333" i="4"/>
  <c r="M333" i="4"/>
  <c r="P333" i="4"/>
  <c r="S333" i="4"/>
  <c r="V333" i="4"/>
  <c r="Y333" i="4"/>
  <c r="AB333" i="4"/>
  <c r="AE333" i="4"/>
  <c r="AH333" i="4"/>
  <c r="AK333" i="4"/>
  <c r="D334" i="4"/>
  <c r="G334" i="4"/>
  <c r="J334" i="4"/>
  <c r="M334" i="4"/>
  <c r="P334" i="4"/>
  <c r="S334" i="4"/>
  <c r="V334" i="4"/>
  <c r="Y334" i="4"/>
  <c r="AB334" i="4"/>
  <c r="AE334" i="4"/>
  <c r="AH334" i="4"/>
  <c r="AK334" i="4"/>
  <c r="D335" i="4"/>
  <c r="G335" i="4"/>
  <c r="J335" i="4"/>
  <c r="M335" i="4"/>
  <c r="P335" i="4"/>
  <c r="S335" i="4"/>
  <c r="V335" i="4"/>
  <c r="Y335" i="4"/>
  <c r="AB335" i="4"/>
  <c r="AE335" i="4"/>
  <c r="AH335" i="4"/>
  <c r="AK335" i="4"/>
  <c r="D336" i="4"/>
  <c r="G336" i="4"/>
  <c r="J336" i="4"/>
  <c r="M336" i="4"/>
  <c r="P336" i="4"/>
  <c r="S336" i="4"/>
  <c r="V336" i="4"/>
  <c r="Y336" i="4"/>
  <c r="AB336" i="4"/>
  <c r="AE336" i="4"/>
  <c r="AH336" i="4"/>
  <c r="AK336" i="4"/>
  <c r="D337" i="4"/>
  <c r="G337" i="4"/>
  <c r="J337" i="4"/>
  <c r="M337" i="4"/>
  <c r="P337" i="4"/>
  <c r="S337" i="4"/>
  <c r="V337" i="4"/>
  <c r="Y337" i="4"/>
  <c r="AB337" i="4"/>
  <c r="AE337" i="4"/>
  <c r="AH337" i="4"/>
  <c r="AK337" i="4"/>
  <c r="D338" i="4"/>
  <c r="J338" i="4"/>
  <c r="M338" i="4"/>
  <c r="P338" i="4"/>
  <c r="S338" i="4"/>
  <c r="V338" i="4"/>
  <c r="Y338" i="4"/>
  <c r="AB338" i="4"/>
  <c r="AE338" i="4"/>
  <c r="AH338" i="4"/>
  <c r="AK338" i="4"/>
  <c r="D339" i="4"/>
  <c r="J339" i="4"/>
  <c r="P339" i="4"/>
  <c r="V339" i="4"/>
  <c r="Y339" i="4"/>
  <c r="AE339" i="4"/>
  <c r="AK339" i="4"/>
  <c r="J341" i="4"/>
  <c r="V341" i="4"/>
  <c r="Y341" i="4"/>
  <c r="AH341" i="4"/>
  <c r="D347" i="4"/>
  <c r="G347" i="4"/>
  <c r="G379" i="4" s="1"/>
  <c r="J347" i="4"/>
  <c r="J379" i="4" s="1"/>
  <c r="M347" i="4"/>
  <c r="M379" i="4" s="1"/>
  <c r="P347" i="4"/>
  <c r="S347" i="4"/>
  <c r="V347" i="4"/>
  <c r="V379" i="4" s="1"/>
  <c r="Y347" i="4"/>
  <c r="AB347" i="4"/>
  <c r="AE347" i="4"/>
  <c r="AE379" i="4" s="1"/>
  <c r="AH347" i="4"/>
  <c r="AH379" i="4" s="1"/>
  <c r="AK347" i="4"/>
  <c r="AK379" i="4" s="1"/>
  <c r="D348" i="4"/>
  <c r="G348" i="4"/>
  <c r="J348" i="4"/>
  <c r="M348" i="4"/>
  <c r="P348" i="4"/>
  <c r="S348" i="4"/>
  <c r="V348" i="4"/>
  <c r="Y348" i="4"/>
  <c r="Y379" i="4" s="1"/>
  <c r="AB348" i="4"/>
  <c r="AE348" i="4"/>
  <c r="AH348" i="4"/>
  <c r="AK348" i="4"/>
  <c r="D349" i="4"/>
  <c r="G349" i="4"/>
  <c r="J349" i="4"/>
  <c r="M349" i="4"/>
  <c r="P349" i="4"/>
  <c r="S349" i="4"/>
  <c r="V349" i="4"/>
  <c r="Y349" i="4"/>
  <c r="AB349" i="4"/>
  <c r="AE349" i="4"/>
  <c r="AH349" i="4"/>
  <c r="AK349" i="4"/>
  <c r="D350" i="4"/>
  <c r="G350" i="4"/>
  <c r="J350" i="4"/>
  <c r="M350" i="4"/>
  <c r="P350" i="4"/>
  <c r="S350" i="4"/>
  <c r="V350" i="4"/>
  <c r="Y350" i="4"/>
  <c r="AB350" i="4"/>
  <c r="AE350" i="4"/>
  <c r="AH350" i="4"/>
  <c r="AK350" i="4"/>
  <c r="D351" i="4"/>
  <c r="G351" i="4"/>
  <c r="J351" i="4"/>
  <c r="M351" i="4"/>
  <c r="P351" i="4"/>
  <c r="S351" i="4"/>
  <c r="V351" i="4"/>
  <c r="Y351" i="4"/>
  <c r="AB351" i="4"/>
  <c r="AE351" i="4"/>
  <c r="AH351" i="4"/>
  <c r="AK351" i="4"/>
  <c r="D352" i="4"/>
  <c r="G352" i="4"/>
  <c r="J352" i="4"/>
  <c r="M352" i="4"/>
  <c r="P352" i="4"/>
  <c r="S352" i="4"/>
  <c r="V352" i="4"/>
  <c r="Y352" i="4"/>
  <c r="AB352" i="4"/>
  <c r="AE352" i="4"/>
  <c r="AH352" i="4"/>
  <c r="AK352" i="4"/>
  <c r="D353" i="4"/>
  <c r="G353" i="4"/>
  <c r="J353" i="4"/>
  <c r="M353" i="4"/>
  <c r="P353" i="4"/>
  <c r="S353" i="4"/>
  <c r="V353" i="4"/>
  <c r="Y353" i="4"/>
  <c r="AB353" i="4"/>
  <c r="AE353" i="4"/>
  <c r="AH353" i="4"/>
  <c r="AK353" i="4"/>
  <c r="D354" i="4"/>
  <c r="G354" i="4"/>
  <c r="J354" i="4"/>
  <c r="M354" i="4"/>
  <c r="P354" i="4"/>
  <c r="S354" i="4"/>
  <c r="V354" i="4"/>
  <c r="Y354" i="4"/>
  <c r="AB354" i="4"/>
  <c r="AE354" i="4"/>
  <c r="AH354" i="4"/>
  <c r="AK354" i="4"/>
  <c r="D355" i="4"/>
  <c r="G355" i="4"/>
  <c r="J355" i="4"/>
  <c r="M355" i="4"/>
  <c r="P355" i="4"/>
  <c r="S355" i="4"/>
  <c r="V355" i="4"/>
  <c r="Y355" i="4"/>
  <c r="AB355" i="4"/>
  <c r="AE355" i="4"/>
  <c r="AH355" i="4"/>
  <c r="AK355" i="4"/>
  <c r="D356" i="4"/>
  <c r="G356" i="4"/>
  <c r="J356" i="4"/>
  <c r="M356" i="4"/>
  <c r="P356" i="4"/>
  <c r="S356" i="4"/>
  <c r="V356" i="4"/>
  <c r="Y356" i="4"/>
  <c r="AB356" i="4"/>
  <c r="AE356" i="4"/>
  <c r="AH356" i="4"/>
  <c r="AK356" i="4"/>
  <c r="D357" i="4"/>
  <c r="G357" i="4"/>
  <c r="J357" i="4"/>
  <c r="M357" i="4"/>
  <c r="P357" i="4"/>
  <c r="S357" i="4"/>
  <c r="V357" i="4"/>
  <c r="Y357" i="4"/>
  <c r="AB357" i="4"/>
  <c r="AE357" i="4"/>
  <c r="AH357" i="4"/>
  <c r="AK357" i="4"/>
  <c r="D358" i="4"/>
  <c r="G358" i="4"/>
  <c r="J358" i="4"/>
  <c r="M358" i="4"/>
  <c r="P358" i="4"/>
  <c r="S358" i="4"/>
  <c r="V358" i="4"/>
  <c r="Y358" i="4"/>
  <c r="AB358" i="4"/>
  <c r="AE358" i="4"/>
  <c r="AH358" i="4"/>
  <c r="AK358" i="4"/>
  <c r="D359" i="4"/>
  <c r="G359" i="4"/>
  <c r="J359" i="4"/>
  <c r="M359" i="4"/>
  <c r="P359" i="4"/>
  <c r="S359" i="4"/>
  <c r="V359" i="4"/>
  <c r="Y359" i="4"/>
  <c r="AB359" i="4"/>
  <c r="AE359" i="4"/>
  <c r="AH359" i="4"/>
  <c r="AK359" i="4"/>
  <c r="D360" i="4"/>
  <c r="G360" i="4"/>
  <c r="J360" i="4"/>
  <c r="M360" i="4"/>
  <c r="P360" i="4"/>
  <c r="S360" i="4"/>
  <c r="V360" i="4"/>
  <c r="Y360" i="4"/>
  <c r="AB360" i="4"/>
  <c r="AE360" i="4"/>
  <c r="AH360" i="4"/>
  <c r="AK360" i="4"/>
  <c r="D361" i="4"/>
  <c r="G361" i="4"/>
  <c r="J361" i="4"/>
  <c r="M361" i="4"/>
  <c r="P361" i="4"/>
  <c r="S361" i="4"/>
  <c r="V361" i="4"/>
  <c r="Y361" i="4"/>
  <c r="AB361" i="4"/>
  <c r="AE361" i="4"/>
  <c r="AH361" i="4"/>
  <c r="AK361" i="4"/>
  <c r="D362" i="4"/>
  <c r="G362" i="4"/>
  <c r="J362" i="4"/>
  <c r="M362" i="4"/>
  <c r="P362" i="4"/>
  <c r="S362" i="4"/>
  <c r="V362" i="4"/>
  <c r="Y362" i="4"/>
  <c r="AB362" i="4"/>
  <c r="AE362" i="4"/>
  <c r="AH362" i="4"/>
  <c r="AK362" i="4"/>
  <c r="D363" i="4"/>
  <c r="G363" i="4"/>
  <c r="J363" i="4"/>
  <c r="M363" i="4"/>
  <c r="P363" i="4"/>
  <c r="S363" i="4"/>
  <c r="V363" i="4"/>
  <c r="Y363" i="4"/>
  <c r="AB363" i="4"/>
  <c r="AE363" i="4"/>
  <c r="AH363" i="4"/>
  <c r="AK363" i="4"/>
  <c r="D364" i="4"/>
  <c r="G364" i="4"/>
  <c r="J364" i="4"/>
  <c r="M364" i="4"/>
  <c r="P364" i="4"/>
  <c r="S364" i="4"/>
  <c r="V364" i="4"/>
  <c r="Y364" i="4"/>
  <c r="AB364" i="4"/>
  <c r="AE364" i="4"/>
  <c r="AH364" i="4"/>
  <c r="AK364" i="4"/>
  <c r="D365" i="4"/>
  <c r="G365" i="4"/>
  <c r="J365" i="4"/>
  <c r="M365" i="4"/>
  <c r="P365" i="4"/>
  <c r="S365" i="4"/>
  <c r="V365" i="4"/>
  <c r="Y365" i="4"/>
  <c r="AB365" i="4"/>
  <c r="AE365" i="4"/>
  <c r="AH365" i="4"/>
  <c r="AK365" i="4"/>
  <c r="D366" i="4"/>
  <c r="G366" i="4"/>
  <c r="J366" i="4"/>
  <c r="M366" i="4"/>
  <c r="P366" i="4"/>
  <c r="S366" i="4"/>
  <c r="V366" i="4"/>
  <c r="Y366" i="4"/>
  <c r="AB366" i="4"/>
  <c r="AE366" i="4"/>
  <c r="AH366" i="4"/>
  <c r="AK366" i="4"/>
  <c r="D367" i="4"/>
  <c r="G367" i="4"/>
  <c r="J367" i="4"/>
  <c r="M367" i="4"/>
  <c r="P367" i="4"/>
  <c r="S367" i="4"/>
  <c r="V367" i="4"/>
  <c r="Y367" i="4"/>
  <c r="AB367" i="4"/>
  <c r="AE367" i="4"/>
  <c r="AH367" i="4"/>
  <c r="AK367" i="4"/>
  <c r="D368" i="4"/>
  <c r="G368" i="4"/>
  <c r="J368" i="4"/>
  <c r="M368" i="4"/>
  <c r="P368" i="4"/>
  <c r="S368" i="4"/>
  <c r="V368" i="4"/>
  <c r="Y368" i="4"/>
  <c r="AB368" i="4"/>
  <c r="AE368" i="4"/>
  <c r="AH368" i="4"/>
  <c r="AK368" i="4"/>
  <c r="D369" i="4"/>
  <c r="G369" i="4"/>
  <c r="J369" i="4"/>
  <c r="M369" i="4"/>
  <c r="P369" i="4"/>
  <c r="S369" i="4"/>
  <c r="V369" i="4"/>
  <c r="Y369" i="4"/>
  <c r="AB369" i="4"/>
  <c r="AE369" i="4"/>
  <c r="AH369" i="4"/>
  <c r="AK369" i="4"/>
  <c r="D370" i="4"/>
  <c r="G370" i="4"/>
  <c r="J370" i="4"/>
  <c r="M370" i="4"/>
  <c r="P370" i="4"/>
  <c r="S370" i="4"/>
  <c r="V370" i="4"/>
  <c r="Y370" i="4"/>
  <c r="AB370" i="4"/>
  <c r="AE370" i="4"/>
  <c r="AH370" i="4"/>
  <c r="AK370" i="4"/>
  <c r="D371" i="4"/>
  <c r="G371" i="4"/>
  <c r="J371" i="4"/>
  <c r="M371" i="4"/>
  <c r="P371" i="4"/>
  <c r="S371" i="4"/>
  <c r="V371" i="4"/>
  <c r="Y371" i="4"/>
  <c r="AB371" i="4"/>
  <c r="AE371" i="4"/>
  <c r="AH371" i="4"/>
  <c r="AK371" i="4"/>
  <c r="D372" i="4"/>
  <c r="G372" i="4"/>
  <c r="J372" i="4"/>
  <c r="M372" i="4"/>
  <c r="P372" i="4"/>
  <c r="S372" i="4"/>
  <c r="V372" i="4"/>
  <c r="Y372" i="4"/>
  <c r="AB372" i="4"/>
  <c r="AE372" i="4"/>
  <c r="AH372" i="4"/>
  <c r="AK372" i="4"/>
  <c r="D373" i="4"/>
  <c r="G373" i="4"/>
  <c r="J373" i="4"/>
  <c r="M373" i="4"/>
  <c r="P373" i="4"/>
  <c r="S373" i="4"/>
  <c r="V373" i="4"/>
  <c r="Y373" i="4"/>
  <c r="AB373" i="4"/>
  <c r="AE373" i="4"/>
  <c r="AH373" i="4"/>
  <c r="AK373" i="4"/>
  <c r="D374" i="4"/>
  <c r="G374" i="4"/>
  <c r="J374" i="4"/>
  <c r="M374" i="4"/>
  <c r="P374" i="4"/>
  <c r="S374" i="4"/>
  <c r="V374" i="4"/>
  <c r="Y374" i="4"/>
  <c r="AB374" i="4"/>
  <c r="AE374" i="4"/>
  <c r="AH374" i="4"/>
  <c r="AK374" i="4"/>
  <c r="D375" i="4"/>
  <c r="G375" i="4"/>
  <c r="J375" i="4"/>
  <c r="M375" i="4"/>
  <c r="P375" i="4"/>
  <c r="S375" i="4"/>
  <c r="V375" i="4"/>
  <c r="Y375" i="4"/>
  <c r="AB375" i="4"/>
  <c r="AE375" i="4"/>
  <c r="AH375" i="4"/>
  <c r="AK375" i="4"/>
  <c r="D376" i="4"/>
  <c r="J376" i="4"/>
  <c r="M376" i="4"/>
  <c r="P376" i="4"/>
  <c r="S376" i="4"/>
  <c r="V376" i="4"/>
  <c r="Y376" i="4"/>
  <c r="AB376" i="4"/>
  <c r="AE376" i="4"/>
  <c r="AH376" i="4"/>
  <c r="AK376" i="4"/>
  <c r="D377" i="4"/>
  <c r="J377" i="4"/>
  <c r="P377" i="4"/>
  <c r="V377" i="4"/>
  <c r="Y377" i="4"/>
  <c r="AE377" i="4"/>
  <c r="AK377" i="4"/>
  <c r="D379" i="4"/>
  <c r="P379" i="4"/>
  <c r="S379" i="4"/>
  <c r="AB379" i="4"/>
  <c r="D385" i="4"/>
  <c r="D417" i="4" s="1"/>
  <c r="G385" i="4"/>
  <c r="G417" i="4" s="1"/>
  <c r="J385" i="4"/>
  <c r="M385" i="4"/>
  <c r="P385" i="4"/>
  <c r="P417" i="4" s="1"/>
  <c r="S385" i="4"/>
  <c r="V385" i="4"/>
  <c r="Y385" i="4"/>
  <c r="Y417" i="4" s="1"/>
  <c r="AB385" i="4"/>
  <c r="AB417" i="4" s="1"/>
  <c r="AE385" i="4"/>
  <c r="AE417" i="4" s="1"/>
  <c r="AH385" i="4"/>
  <c r="AK385" i="4"/>
  <c r="D386" i="4"/>
  <c r="G386" i="4"/>
  <c r="J386" i="4"/>
  <c r="M386" i="4"/>
  <c r="P386" i="4"/>
  <c r="S386" i="4"/>
  <c r="S417" i="4" s="1"/>
  <c r="V386" i="4"/>
  <c r="Y386" i="4"/>
  <c r="AB386" i="4"/>
  <c r="AE386" i="4"/>
  <c r="AH386" i="4"/>
  <c r="AK386" i="4"/>
  <c r="D387" i="4"/>
  <c r="G387" i="4"/>
  <c r="J387" i="4"/>
  <c r="M387" i="4"/>
  <c r="P387" i="4"/>
  <c r="S387" i="4"/>
  <c r="V387" i="4"/>
  <c r="Y387" i="4"/>
  <c r="AB387" i="4"/>
  <c r="AE387" i="4"/>
  <c r="AH387" i="4"/>
  <c r="AK387" i="4"/>
  <c r="D388" i="4"/>
  <c r="G388" i="4"/>
  <c r="J388" i="4"/>
  <c r="M388" i="4"/>
  <c r="P388" i="4"/>
  <c r="S388" i="4"/>
  <c r="V388" i="4"/>
  <c r="Y388" i="4"/>
  <c r="AB388" i="4"/>
  <c r="AE388" i="4"/>
  <c r="AH388" i="4"/>
  <c r="AK388" i="4"/>
  <c r="D389" i="4"/>
  <c r="G389" i="4"/>
  <c r="J389" i="4"/>
  <c r="M389" i="4"/>
  <c r="P389" i="4"/>
  <c r="S389" i="4"/>
  <c r="V389" i="4"/>
  <c r="Y389" i="4"/>
  <c r="AB389" i="4"/>
  <c r="AE389" i="4"/>
  <c r="AH389" i="4"/>
  <c r="AK389" i="4"/>
  <c r="D390" i="4"/>
  <c r="G390" i="4"/>
  <c r="J390" i="4"/>
  <c r="M390" i="4"/>
  <c r="P390" i="4"/>
  <c r="S390" i="4"/>
  <c r="V390" i="4"/>
  <c r="Y390" i="4"/>
  <c r="AB390" i="4"/>
  <c r="AE390" i="4"/>
  <c r="AH390" i="4"/>
  <c r="AK390" i="4"/>
  <c r="D391" i="4"/>
  <c r="G391" i="4"/>
  <c r="J391" i="4"/>
  <c r="M391" i="4"/>
  <c r="P391" i="4"/>
  <c r="S391" i="4"/>
  <c r="V391" i="4"/>
  <c r="Y391" i="4"/>
  <c r="AB391" i="4"/>
  <c r="AE391" i="4"/>
  <c r="AH391" i="4"/>
  <c r="AK391" i="4"/>
  <c r="D392" i="4"/>
  <c r="G392" i="4"/>
  <c r="J392" i="4"/>
  <c r="M392" i="4"/>
  <c r="P392" i="4"/>
  <c r="S392" i="4"/>
  <c r="V392" i="4"/>
  <c r="Y392" i="4"/>
  <c r="AB392" i="4"/>
  <c r="AE392" i="4"/>
  <c r="AH392" i="4"/>
  <c r="AK392" i="4"/>
  <c r="D393" i="4"/>
  <c r="G393" i="4"/>
  <c r="J393" i="4"/>
  <c r="M393" i="4"/>
  <c r="P393" i="4"/>
  <c r="S393" i="4"/>
  <c r="V393" i="4"/>
  <c r="Y393" i="4"/>
  <c r="AB393" i="4"/>
  <c r="AE393" i="4"/>
  <c r="AH393" i="4"/>
  <c r="AK393" i="4"/>
  <c r="D394" i="4"/>
  <c r="G394" i="4"/>
  <c r="J394" i="4"/>
  <c r="M394" i="4"/>
  <c r="P394" i="4"/>
  <c r="S394" i="4"/>
  <c r="V394" i="4"/>
  <c r="Y394" i="4"/>
  <c r="AB394" i="4"/>
  <c r="AE394" i="4"/>
  <c r="AH394" i="4"/>
  <c r="AK394" i="4"/>
  <c r="D395" i="4"/>
  <c r="G395" i="4"/>
  <c r="J395" i="4"/>
  <c r="M395" i="4"/>
  <c r="P395" i="4"/>
  <c r="S395" i="4"/>
  <c r="V395" i="4"/>
  <c r="Y395" i="4"/>
  <c r="AB395" i="4"/>
  <c r="AE395" i="4"/>
  <c r="AH395" i="4"/>
  <c r="AK395" i="4"/>
  <c r="D396" i="4"/>
  <c r="G396" i="4"/>
  <c r="J396" i="4"/>
  <c r="M396" i="4"/>
  <c r="P396" i="4"/>
  <c r="S396" i="4"/>
  <c r="V396" i="4"/>
  <c r="Y396" i="4"/>
  <c r="AB396" i="4"/>
  <c r="AE396" i="4"/>
  <c r="AH396" i="4"/>
  <c r="AK396" i="4"/>
  <c r="D397" i="4"/>
  <c r="G397" i="4"/>
  <c r="J397" i="4"/>
  <c r="M397" i="4"/>
  <c r="P397" i="4"/>
  <c r="S397" i="4"/>
  <c r="V397" i="4"/>
  <c r="Y397" i="4"/>
  <c r="AB397" i="4"/>
  <c r="AE397" i="4"/>
  <c r="AH397" i="4"/>
  <c r="AK397" i="4"/>
  <c r="D398" i="4"/>
  <c r="G398" i="4"/>
  <c r="J398" i="4"/>
  <c r="M398" i="4"/>
  <c r="P398" i="4"/>
  <c r="S398" i="4"/>
  <c r="V398" i="4"/>
  <c r="Y398" i="4"/>
  <c r="AB398" i="4"/>
  <c r="AE398" i="4"/>
  <c r="AH398" i="4"/>
  <c r="AK398" i="4"/>
  <c r="D399" i="4"/>
  <c r="G399" i="4"/>
  <c r="J399" i="4"/>
  <c r="M399" i="4"/>
  <c r="P399" i="4"/>
  <c r="S399" i="4"/>
  <c r="V399" i="4"/>
  <c r="Y399" i="4"/>
  <c r="AB399" i="4"/>
  <c r="AE399" i="4"/>
  <c r="AH399" i="4"/>
  <c r="AK399" i="4"/>
  <c r="D400" i="4"/>
  <c r="G400" i="4"/>
  <c r="J400" i="4"/>
  <c r="M400" i="4"/>
  <c r="P400" i="4"/>
  <c r="S400" i="4"/>
  <c r="V400" i="4"/>
  <c r="Y400" i="4"/>
  <c r="AB400" i="4"/>
  <c r="AE400" i="4"/>
  <c r="AH400" i="4"/>
  <c r="AK400" i="4"/>
  <c r="D401" i="4"/>
  <c r="G401" i="4"/>
  <c r="J401" i="4"/>
  <c r="M401" i="4"/>
  <c r="P401" i="4"/>
  <c r="S401" i="4"/>
  <c r="V401" i="4"/>
  <c r="Y401" i="4"/>
  <c r="AB401" i="4"/>
  <c r="AE401" i="4"/>
  <c r="AH401" i="4"/>
  <c r="AK401" i="4"/>
  <c r="D402" i="4"/>
  <c r="G402" i="4"/>
  <c r="J402" i="4"/>
  <c r="M402" i="4"/>
  <c r="P402" i="4"/>
  <c r="S402" i="4"/>
  <c r="V402" i="4"/>
  <c r="Y402" i="4"/>
  <c r="AB402" i="4"/>
  <c r="AE402" i="4"/>
  <c r="AH402" i="4"/>
  <c r="AK402" i="4"/>
  <c r="D403" i="4"/>
  <c r="G403" i="4"/>
  <c r="J403" i="4"/>
  <c r="M403" i="4"/>
  <c r="P403" i="4"/>
  <c r="S403" i="4"/>
  <c r="V403" i="4"/>
  <c r="Y403" i="4"/>
  <c r="AB403" i="4"/>
  <c r="AE403" i="4"/>
  <c r="AH403" i="4"/>
  <c r="AK403" i="4"/>
  <c r="D404" i="4"/>
  <c r="G404" i="4"/>
  <c r="J404" i="4"/>
  <c r="M404" i="4"/>
  <c r="P404" i="4"/>
  <c r="S404" i="4"/>
  <c r="V404" i="4"/>
  <c r="Y404" i="4"/>
  <c r="AB404" i="4"/>
  <c r="AE404" i="4"/>
  <c r="AH404" i="4"/>
  <c r="AK404" i="4"/>
  <c r="D405" i="4"/>
  <c r="G405" i="4"/>
  <c r="J405" i="4"/>
  <c r="M405" i="4"/>
  <c r="P405" i="4"/>
  <c r="S405" i="4"/>
  <c r="V405" i="4"/>
  <c r="Y405" i="4"/>
  <c r="AB405" i="4"/>
  <c r="AE405" i="4"/>
  <c r="AH405" i="4"/>
  <c r="AK405" i="4"/>
  <c r="D406" i="4"/>
  <c r="G406" i="4"/>
  <c r="J406" i="4"/>
  <c r="M406" i="4"/>
  <c r="P406" i="4"/>
  <c r="S406" i="4"/>
  <c r="V406" i="4"/>
  <c r="Y406" i="4"/>
  <c r="AB406" i="4"/>
  <c r="AE406" i="4"/>
  <c r="AH406" i="4"/>
  <c r="AK406" i="4"/>
  <c r="D407" i="4"/>
  <c r="G407" i="4"/>
  <c r="J407" i="4"/>
  <c r="M407" i="4"/>
  <c r="P407" i="4"/>
  <c r="S407" i="4"/>
  <c r="V407" i="4"/>
  <c r="Y407" i="4"/>
  <c r="AB407" i="4"/>
  <c r="AE407" i="4"/>
  <c r="AH407" i="4"/>
  <c r="AK407" i="4"/>
  <c r="D408" i="4"/>
  <c r="G408" i="4"/>
  <c r="J408" i="4"/>
  <c r="M408" i="4"/>
  <c r="P408" i="4"/>
  <c r="S408" i="4"/>
  <c r="V408" i="4"/>
  <c r="Y408" i="4"/>
  <c r="AB408" i="4"/>
  <c r="AE408" i="4"/>
  <c r="AH408" i="4"/>
  <c r="AK408" i="4"/>
  <c r="D409" i="4"/>
  <c r="G409" i="4"/>
  <c r="J409" i="4"/>
  <c r="M409" i="4"/>
  <c r="P409" i="4"/>
  <c r="S409" i="4"/>
  <c r="V409" i="4"/>
  <c r="Y409" i="4"/>
  <c r="AB409" i="4"/>
  <c r="AE409" i="4"/>
  <c r="AH409" i="4"/>
  <c r="AK409" i="4"/>
  <c r="D410" i="4"/>
  <c r="G410" i="4"/>
  <c r="J410" i="4"/>
  <c r="M410" i="4"/>
  <c r="P410" i="4"/>
  <c r="S410" i="4"/>
  <c r="V410" i="4"/>
  <c r="Y410" i="4"/>
  <c r="AB410" i="4"/>
  <c r="AE410" i="4"/>
  <c r="AH410" i="4"/>
  <c r="AK410" i="4"/>
  <c r="D411" i="4"/>
  <c r="G411" i="4"/>
  <c r="J411" i="4"/>
  <c r="M411" i="4"/>
  <c r="P411" i="4"/>
  <c r="S411" i="4"/>
  <c r="V411" i="4"/>
  <c r="Y411" i="4"/>
  <c r="AB411" i="4"/>
  <c r="AE411" i="4"/>
  <c r="AH411" i="4"/>
  <c r="AK411" i="4"/>
  <c r="D412" i="4"/>
  <c r="G412" i="4"/>
  <c r="J412" i="4"/>
  <c r="M412" i="4"/>
  <c r="P412" i="4"/>
  <c r="S412" i="4"/>
  <c r="V412" i="4"/>
  <c r="Y412" i="4"/>
  <c r="AB412" i="4"/>
  <c r="AE412" i="4"/>
  <c r="AH412" i="4"/>
  <c r="AK412" i="4"/>
  <c r="D413" i="4"/>
  <c r="G413" i="4"/>
  <c r="J413" i="4"/>
  <c r="M413" i="4"/>
  <c r="P413" i="4"/>
  <c r="S413" i="4"/>
  <c r="V413" i="4"/>
  <c r="Y413" i="4"/>
  <c r="AB413" i="4"/>
  <c r="AE413" i="4"/>
  <c r="AH413" i="4"/>
  <c r="AK413" i="4"/>
  <c r="D414" i="4"/>
  <c r="J414" i="4"/>
  <c r="M414" i="4"/>
  <c r="P414" i="4"/>
  <c r="S414" i="4"/>
  <c r="V414" i="4"/>
  <c r="Y414" i="4"/>
  <c r="AB414" i="4"/>
  <c r="AE414" i="4"/>
  <c r="AH414" i="4"/>
  <c r="AK414" i="4"/>
  <c r="D415" i="4"/>
  <c r="J415" i="4"/>
  <c r="P415" i="4"/>
  <c r="V415" i="4"/>
  <c r="Y415" i="4"/>
  <c r="AE415" i="4"/>
  <c r="AK415" i="4"/>
  <c r="J417" i="4"/>
  <c r="M417" i="4"/>
  <c r="V417" i="4"/>
  <c r="AH417" i="4"/>
  <c r="AK417" i="4"/>
  <c r="D423" i="4"/>
  <c r="G423" i="4"/>
  <c r="J423" i="4"/>
  <c r="J455" i="4" s="1"/>
  <c r="M423" i="4"/>
  <c r="P423" i="4"/>
  <c r="S423" i="4"/>
  <c r="S455" i="4" s="1"/>
  <c r="V423" i="4"/>
  <c r="V455" i="4" s="1"/>
  <c r="Y423" i="4"/>
  <c r="Y455" i="4" s="1"/>
  <c r="AB423" i="4"/>
  <c r="AE423" i="4"/>
  <c r="AH423" i="4"/>
  <c r="AH455" i="4" s="1"/>
  <c r="AK423" i="4"/>
  <c r="D424" i="4"/>
  <c r="G424" i="4"/>
  <c r="J424" i="4"/>
  <c r="M424" i="4"/>
  <c r="M455" i="4" s="1"/>
  <c r="P424" i="4"/>
  <c r="S424" i="4"/>
  <c r="V424" i="4"/>
  <c r="Y424" i="4"/>
  <c r="AB424" i="4"/>
  <c r="AE424" i="4"/>
  <c r="AH424" i="4"/>
  <c r="AK424" i="4"/>
  <c r="AK455" i="4" s="1"/>
  <c r="D425" i="4"/>
  <c r="G425" i="4"/>
  <c r="J425" i="4"/>
  <c r="M425" i="4"/>
  <c r="P425" i="4"/>
  <c r="S425" i="4"/>
  <c r="V425" i="4"/>
  <c r="Y425" i="4"/>
  <c r="AB425" i="4"/>
  <c r="AE425" i="4"/>
  <c r="AH425" i="4"/>
  <c r="AK425" i="4"/>
  <c r="D426" i="4"/>
  <c r="G426" i="4"/>
  <c r="J426" i="4"/>
  <c r="M426" i="4"/>
  <c r="P426" i="4"/>
  <c r="S426" i="4"/>
  <c r="V426" i="4"/>
  <c r="Y426" i="4"/>
  <c r="AB426" i="4"/>
  <c r="AE426" i="4"/>
  <c r="AH426" i="4"/>
  <c r="AK426" i="4"/>
  <c r="D427" i="4"/>
  <c r="G427" i="4"/>
  <c r="J427" i="4"/>
  <c r="M427" i="4"/>
  <c r="P427" i="4"/>
  <c r="S427" i="4"/>
  <c r="V427" i="4"/>
  <c r="Y427" i="4"/>
  <c r="AB427" i="4"/>
  <c r="AE427" i="4"/>
  <c r="AH427" i="4"/>
  <c r="AK427" i="4"/>
  <c r="D428" i="4"/>
  <c r="G428" i="4"/>
  <c r="J428" i="4"/>
  <c r="M428" i="4"/>
  <c r="P428" i="4"/>
  <c r="S428" i="4"/>
  <c r="V428" i="4"/>
  <c r="Y428" i="4"/>
  <c r="AB428" i="4"/>
  <c r="AE428" i="4"/>
  <c r="AH428" i="4"/>
  <c r="AK428" i="4"/>
  <c r="D429" i="4"/>
  <c r="G429" i="4"/>
  <c r="J429" i="4"/>
  <c r="M429" i="4"/>
  <c r="P429" i="4"/>
  <c r="S429" i="4"/>
  <c r="V429" i="4"/>
  <c r="Y429" i="4"/>
  <c r="AB429" i="4"/>
  <c r="AE429" i="4"/>
  <c r="AH429" i="4"/>
  <c r="AK429" i="4"/>
  <c r="D430" i="4"/>
  <c r="G430" i="4"/>
  <c r="J430" i="4"/>
  <c r="M430" i="4"/>
  <c r="P430" i="4"/>
  <c r="S430" i="4"/>
  <c r="V430" i="4"/>
  <c r="Y430" i="4"/>
  <c r="AB430" i="4"/>
  <c r="AE430" i="4"/>
  <c r="AH430" i="4"/>
  <c r="AK430" i="4"/>
  <c r="D431" i="4"/>
  <c r="G431" i="4"/>
  <c r="J431" i="4"/>
  <c r="M431" i="4"/>
  <c r="P431" i="4"/>
  <c r="S431" i="4"/>
  <c r="V431" i="4"/>
  <c r="Y431" i="4"/>
  <c r="AB431" i="4"/>
  <c r="AE431" i="4"/>
  <c r="AH431" i="4"/>
  <c r="AK431" i="4"/>
  <c r="D432" i="4"/>
  <c r="G432" i="4"/>
  <c r="J432" i="4"/>
  <c r="M432" i="4"/>
  <c r="P432" i="4"/>
  <c r="S432" i="4"/>
  <c r="V432" i="4"/>
  <c r="Y432" i="4"/>
  <c r="AB432" i="4"/>
  <c r="AE432" i="4"/>
  <c r="AH432" i="4"/>
  <c r="AK432" i="4"/>
  <c r="D433" i="4"/>
  <c r="G433" i="4"/>
  <c r="J433" i="4"/>
  <c r="M433" i="4"/>
  <c r="P433" i="4"/>
  <c r="S433" i="4"/>
  <c r="V433" i="4"/>
  <c r="Y433" i="4"/>
  <c r="AB433" i="4"/>
  <c r="AE433" i="4"/>
  <c r="AH433" i="4"/>
  <c r="AK433" i="4"/>
  <c r="D434" i="4"/>
  <c r="G434" i="4"/>
  <c r="J434" i="4"/>
  <c r="M434" i="4"/>
  <c r="P434" i="4"/>
  <c r="S434" i="4"/>
  <c r="V434" i="4"/>
  <c r="Y434" i="4"/>
  <c r="AB434" i="4"/>
  <c r="AE434" i="4"/>
  <c r="AH434" i="4"/>
  <c r="AK434" i="4"/>
  <c r="D435" i="4"/>
  <c r="G435" i="4"/>
  <c r="J435" i="4"/>
  <c r="M435" i="4"/>
  <c r="P435" i="4"/>
  <c r="S435" i="4"/>
  <c r="V435" i="4"/>
  <c r="Y435" i="4"/>
  <c r="AB435" i="4"/>
  <c r="AE435" i="4"/>
  <c r="AH435" i="4"/>
  <c r="AK435" i="4"/>
  <c r="D436" i="4"/>
  <c r="G436" i="4"/>
  <c r="J436" i="4"/>
  <c r="M436" i="4"/>
  <c r="P436" i="4"/>
  <c r="S436" i="4"/>
  <c r="V436" i="4"/>
  <c r="Y436" i="4"/>
  <c r="AB436" i="4"/>
  <c r="AE436" i="4"/>
  <c r="AH436" i="4"/>
  <c r="AK436" i="4"/>
  <c r="D437" i="4"/>
  <c r="G437" i="4"/>
  <c r="J437" i="4"/>
  <c r="M437" i="4"/>
  <c r="P437" i="4"/>
  <c r="S437" i="4"/>
  <c r="V437" i="4"/>
  <c r="Y437" i="4"/>
  <c r="AB437" i="4"/>
  <c r="AE437" i="4"/>
  <c r="AH437" i="4"/>
  <c r="AK437" i="4"/>
  <c r="D438" i="4"/>
  <c r="G438" i="4"/>
  <c r="J438" i="4"/>
  <c r="M438" i="4"/>
  <c r="P438" i="4"/>
  <c r="S438" i="4"/>
  <c r="V438" i="4"/>
  <c r="Y438" i="4"/>
  <c r="AB438" i="4"/>
  <c r="AE438" i="4"/>
  <c r="AH438" i="4"/>
  <c r="AK438" i="4"/>
  <c r="D439" i="4"/>
  <c r="G439" i="4"/>
  <c r="J439" i="4"/>
  <c r="M439" i="4"/>
  <c r="P439" i="4"/>
  <c r="S439" i="4"/>
  <c r="V439" i="4"/>
  <c r="Y439" i="4"/>
  <c r="AB439" i="4"/>
  <c r="AE439" i="4"/>
  <c r="AH439" i="4"/>
  <c r="AK439" i="4"/>
  <c r="D440" i="4"/>
  <c r="G440" i="4"/>
  <c r="J440" i="4"/>
  <c r="M440" i="4"/>
  <c r="P440" i="4"/>
  <c r="S440" i="4"/>
  <c r="V440" i="4"/>
  <c r="Y440" i="4"/>
  <c r="AB440" i="4"/>
  <c r="AE440" i="4"/>
  <c r="AH440" i="4"/>
  <c r="AK440" i="4"/>
  <c r="D441" i="4"/>
  <c r="G441" i="4"/>
  <c r="J441" i="4"/>
  <c r="M441" i="4"/>
  <c r="P441" i="4"/>
  <c r="S441" i="4"/>
  <c r="V441" i="4"/>
  <c r="Y441" i="4"/>
  <c r="AB441" i="4"/>
  <c r="AE441" i="4"/>
  <c r="AH441" i="4"/>
  <c r="AK441" i="4"/>
  <c r="D442" i="4"/>
  <c r="G442" i="4"/>
  <c r="J442" i="4"/>
  <c r="M442" i="4"/>
  <c r="P442" i="4"/>
  <c r="S442" i="4"/>
  <c r="V442" i="4"/>
  <c r="Y442" i="4"/>
  <c r="AB442" i="4"/>
  <c r="AE442" i="4"/>
  <c r="AH442" i="4"/>
  <c r="AK442" i="4"/>
  <c r="D443" i="4"/>
  <c r="G443" i="4"/>
  <c r="J443" i="4"/>
  <c r="M443" i="4"/>
  <c r="P443" i="4"/>
  <c r="S443" i="4"/>
  <c r="V443" i="4"/>
  <c r="Y443" i="4"/>
  <c r="AB443" i="4"/>
  <c r="AE443" i="4"/>
  <c r="AH443" i="4"/>
  <c r="AK443" i="4"/>
  <c r="D444" i="4"/>
  <c r="G444" i="4"/>
  <c r="J444" i="4"/>
  <c r="M444" i="4"/>
  <c r="P444" i="4"/>
  <c r="S444" i="4"/>
  <c r="V444" i="4"/>
  <c r="Y444" i="4"/>
  <c r="AB444" i="4"/>
  <c r="AE444" i="4"/>
  <c r="AH444" i="4"/>
  <c r="AK444" i="4"/>
  <c r="D445" i="4"/>
  <c r="G445" i="4"/>
  <c r="J445" i="4"/>
  <c r="M445" i="4"/>
  <c r="P445" i="4"/>
  <c r="S445" i="4"/>
  <c r="V445" i="4"/>
  <c r="Y445" i="4"/>
  <c r="AB445" i="4"/>
  <c r="AE445" i="4"/>
  <c r="AH445" i="4"/>
  <c r="AK445" i="4"/>
  <c r="D446" i="4"/>
  <c r="G446" i="4"/>
  <c r="J446" i="4"/>
  <c r="M446" i="4"/>
  <c r="P446" i="4"/>
  <c r="S446" i="4"/>
  <c r="V446" i="4"/>
  <c r="Y446" i="4"/>
  <c r="AB446" i="4"/>
  <c r="AE446" i="4"/>
  <c r="AH446" i="4"/>
  <c r="AK446" i="4"/>
  <c r="D447" i="4"/>
  <c r="G447" i="4"/>
  <c r="J447" i="4"/>
  <c r="M447" i="4"/>
  <c r="P447" i="4"/>
  <c r="S447" i="4"/>
  <c r="V447" i="4"/>
  <c r="Y447" i="4"/>
  <c r="AB447" i="4"/>
  <c r="AE447" i="4"/>
  <c r="AH447" i="4"/>
  <c r="AK447" i="4"/>
  <c r="D448" i="4"/>
  <c r="G448" i="4"/>
  <c r="J448" i="4"/>
  <c r="M448" i="4"/>
  <c r="P448" i="4"/>
  <c r="S448" i="4"/>
  <c r="V448" i="4"/>
  <c r="Y448" i="4"/>
  <c r="AB448" i="4"/>
  <c r="AE448" i="4"/>
  <c r="AH448" i="4"/>
  <c r="AK448" i="4"/>
  <c r="D449" i="4"/>
  <c r="G449" i="4"/>
  <c r="J449" i="4"/>
  <c r="M449" i="4"/>
  <c r="P449" i="4"/>
  <c r="S449" i="4"/>
  <c r="V449" i="4"/>
  <c r="Y449" i="4"/>
  <c r="AB449" i="4"/>
  <c r="AE449" i="4"/>
  <c r="AH449" i="4"/>
  <c r="AK449" i="4"/>
  <c r="D450" i="4"/>
  <c r="G450" i="4"/>
  <c r="J450" i="4"/>
  <c r="M450" i="4"/>
  <c r="P450" i="4"/>
  <c r="S450" i="4"/>
  <c r="V450" i="4"/>
  <c r="Y450" i="4"/>
  <c r="AB450" i="4"/>
  <c r="AE450" i="4"/>
  <c r="AH450" i="4"/>
  <c r="AK450" i="4"/>
  <c r="D451" i="4"/>
  <c r="G451" i="4"/>
  <c r="J451" i="4"/>
  <c r="M451" i="4"/>
  <c r="P451" i="4"/>
  <c r="S451" i="4"/>
  <c r="V451" i="4"/>
  <c r="Y451" i="4"/>
  <c r="AB451" i="4"/>
  <c r="AE451" i="4"/>
  <c r="AH451" i="4"/>
  <c r="AK451" i="4"/>
  <c r="D452" i="4"/>
  <c r="J452" i="4"/>
  <c r="M452" i="4"/>
  <c r="P452" i="4"/>
  <c r="S452" i="4"/>
  <c r="V452" i="4"/>
  <c r="Y452" i="4"/>
  <c r="AB452" i="4"/>
  <c r="AE452" i="4"/>
  <c r="AH452" i="4"/>
  <c r="AK452" i="4"/>
  <c r="D453" i="4"/>
  <c r="J453" i="4"/>
  <c r="P453" i="4"/>
  <c r="V453" i="4"/>
  <c r="Y453" i="4"/>
  <c r="AE453" i="4"/>
  <c r="AK453" i="4"/>
  <c r="D455" i="4"/>
  <c r="G455" i="4"/>
  <c r="P455" i="4"/>
  <c r="AB455" i="4"/>
  <c r="AE455" i="4"/>
  <c r="D461" i="4"/>
  <c r="D493" i="4" s="1"/>
  <c r="G461" i="4"/>
  <c r="J461" i="4"/>
  <c r="M461" i="4"/>
  <c r="M493" i="4" s="1"/>
  <c r="P461" i="4"/>
  <c r="P493" i="4" s="1"/>
  <c r="S461" i="4"/>
  <c r="S493" i="4" s="1"/>
  <c r="V461" i="4"/>
  <c r="Y461" i="4"/>
  <c r="AB461" i="4"/>
  <c r="AB493" i="4" s="1"/>
  <c r="AE461" i="4"/>
  <c r="AH461" i="4"/>
  <c r="AK461" i="4"/>
  <c r="AK493" i="4" s="1"/>
  <c r="D462" i="4"/>
  <c r="G462" i="4"/>
  <c r="G493" i="4" s="1"/>
  <c r="J462" i="4"/>
  <c r="M462" i="4"/>
  <c r="P462" i="4"/>
  <c r="S462" i="4"/>
  <c r="V462" i="4"/>
  <c r="Y462" i="4"/>
  <c r="AB462" i="4"/>
  <c r="AE462" i="4"/>
  <c r="AE493" i="4" s="1"/>
  <c r="AH462" i="4"/>
  <c r="AK462" i="4"/>
  <c r="D463" i="4"/>
  <c r="G463" i="4"/>
  <c r="J463" i="4"/>
  <c r="M463" i="4"/>
  <c r="P463" i="4"/>
  <c r="S463" i="4"/>
  <c r="V463" i="4"/>
  <c r="Y463" i="4"/>
  <c r="AB463" i="4"/>
  <c r="AE463" i="4"/>
  <c r="AH463" i="4"/>
  <c r="AK463" i="4"/>
  <c r="D464" i="4"/>
  <c r="G464" i="4"/>
  <c r="J464" i="4"/>
  <c r="M464" i="4"/>
  <c r="P464" i="4"/>
  <c r="S464" i="4"/>
  <c r="V464" i="4"/>
  <c r="Y464" i="4"/>
  <c r="AB464" i="4"/>
  <c r="AE464" i="4"/>
  <c r="AH464" i="4"/>
  <c r="AK464" i="4"/>
  <c r="D465" i="4"/>
  <c r="G465" i="4"/>
  <c r="J465" i="4"/>
  <c r="M465" i="4"/>
  <c r="P465" i="4"/>
  <c r="S465" i="4"/>
  <c r="V465" i="4"/>
  <c r="Y465" i="4"/>
  <c r="AB465" i="4"/>
  <c r="AE465" i="4"/>
  <c r="AH465" i="4"/>
  <c r="AK465" i="4"/>
  <c r="D466" i="4"/>
  <c r="G466" i="4"/>
  <c r="J466" i="4"/>
  <c r="M466" i="4"/>
  <c r="P466" i="4"/>
  <c r="S466" i="4"/>
  <c r="V466" i="4"/>
  <c r="Y466" i="4"/>
  <c r="AB466" i="4"/>
  <c r="AE466" i="4"/>
  <c r="AH466" i="4"/>
  <c r="AK466" i="4"/>
  <c r="D467" i="4"/>
  <c r="G467" i="4"/>
  <c r="J467" i="4"/>
  <c r="M467" i="4"/>
  <c r="P467" i="4"/>
  <c r="S467" i="4"/>
  <c r="V467" i="4"/>
  <c r="Y467" i="4"/>
  <c r="AB467" i="4"/>
  <c r="AE467" i="4"/>
  <c r="AH467" i="4"/>
  <c r="AK467" i="4"/>
  <c r="D468" i="4"/>
  <c r="G468" i="4"/>
  <c r="J468" i="4"/>
  <c r="M468" i="4"/>
  <c r="P468" i="4"/>
  <c r="S468" i="4"/>
  <c r="V468" i="4"/>
  <c r="Y468" i="4"/>
  <c r="AB468" i="4"/>
  <c r="AE468" i="4"/>
  <c r="AH468" i="4"/>
  <c r="AK468" i="4"/>
  <c r="D469" i="4"/>
  <c r="G469" i="4"/>
  <c r="J469" i="4"/>
  <c r="M469" i="4"/>
  <c r="P469" i="4"/>
  <c r="S469" i="4"/>
  <c r="V469" i="4"/>
  <c r="Y469" i="4"/>
  <c r="AB469" i="4"/>
  <c r="AE469" i="4"/>
  <c r="AH469" i="4"/>
  <c r="AK469" i="4"/>
  <c r="D470" i="4"/>
  <c r="G470" i="4"/>
  <c r="J470" i="4"/>
  <c r="M470" i="4"/>
  <c r="P470" i="4"/>
  <c r="S470" i="4"/>
  <c r="V470" i="4"/>
  <c r="Y470" i="4"/>
  <c r="AB470" i="4"/>
  <c r="AE470" i="4"/>
  <c r="AH470" i="4"/>
  <c r="AK470" i="4"/>
  <c r="D471" i="4"/>
  <c r="G471" i="4"/>
  <c r="J471" i="4"/>
  <c r="M471" i="4"/>
  <c r="P471" i="4"/>
  <c r="S471" i="4"/>
  <c r="V471" i="4"/>
  <c r="Y471" i="4"/>
  <c r="AB471" i="4"/>
  <c r="AE471" i="4"/>
  <c r="AH471" i="4"/>
  <c r="AK471" i="4"/>
  <c r="D472" i="4"/>
  <c r="G472" i="4"/>
  <c r="J472" i="4"/>
  <c r="M472" i="4"/>
  <c r="P472" i="4"/>
  <c r="S472" i="4"/>
  <c r="V472" i="4"/>
  <c r="Y472" i="4"/>
  <c r="AB472" i="4"/>
  <c r="AE472" i="4"/>
  <c r="AH472" i="4"/>
  <c r="AK472" i="4"/>
  <c r="D473" i="4"/>
  <c r="G473" i="4"/>
  <c r="J473" i="4"/>
  <c r="M473" i="4"/>
  <c r="P473" i="4"/>
  <c r="S473" i="4"/>
  <c r="V473" i="4"/>
  <c r="Y473" i="4"/>
  <c r="AB473" i="4"/>
  <c r="AE473" i="4"/>
  <c r="AH473" i="4"/>
  <c r="AK473" i="4"/>
  <c r="D474" i="4"/>
  <c r="G474" i="4"/>
  <c r="J474" i="4"/>
  <c r="M474" i="4"/>
  <c r="P474" i="4"/>
  <c r="S474" i="4"/>
  <c r="V474" i="4"/>
  <c r="Y474" i="4"/>
  <c r="AB474" i="4"/>
  <c r="AE474" i="4"/>
  <c r="AH474" i="4"/>
  <c r="AK474" i="4"/>
  <c r="D475" i="4"/>
  <c r="G475" i="4"/>
  <c r="J475" i="4"/>
  <c r="M475" i="4"/>
  <c r="P475" i="4"/>
  <c r="S475" i="4"/>
  <c r="V475" i="4"/>
  <c r="Y475" i="4"/>
  <c r="AB475" i="4"/>
  <c r="AE475" i="4"/>
  <c r="AH475" i="4"/>
  <c r="AK475" i="4"/>
  <c r="D476" i="4"/>
  <c r="G476" i="4"/>
  <c r="J476" i="4"/>
  <c r="M476" i="4"/>
  <c r="P476" i="4"/>
  <c r="S476" i="4"/>
  <c r="V476" i="4"/>
  <c r="Y476" i="4"/>
  <c r="AB476" i="4"/>
  <c r="AE476" i="4"/>
  <c r="AH476" i="4"/>
  <c r="AK476" i="4"/>
  <c r="D477" i="4"/>
  <c r="G477" i="4"/>
  <c r="J477" i="4"/>
  <c r="M477" i="4"/>
  <c r="P477" i="4"/>
  <c r="S477" i="4"/>
  <c r="V477" i="4"/>
  <c r="Y477" i="4"/>
  <c r="AB477" i="4"/>
  <c r="AE477" i="4"/>
  <c r="AH477" i="4"/>
  <c r="AK477" i="4"/>
  <c r="D478" i="4"/>
  <c r="G478" i="4"/>
  <c r="J478" i="4"/>
  <c r="M478" i="4"/>
  <c r="P478" i="4"/>
  <c r="S478" i="4"/>
  <c r="V478" i="4"/>
  <c r="Y478" i="4"/>
  <c r="AB478" i="4"/>
  <c r="AE478" i="4"/>
  <c r="AH478" i="4"/>
  <c r="AK478" i="4"/>
  <c r="D479" i="4"/>
  <c r="G479" i="4"/>
  <c r="J479" i="4"/>
  <c r="M479" i="4"/>
  <c r="P479" i="4"/>
  <c r="S479" i="4"/>
  <c r="V479" i="4"/>
  <c r="Y479" i="4"/>
  <c r="AB479" i="4"/>
  <c r="AE479" i="4"/>
  <c r="AH479" i="4"/>
  <c r="AK479" i="4"/>
  <c r="D480" i="4"/>
  <c r="G480" i="4"/>
  <c r="J480" i="4"/>
  <c r="M480" i="4"/>
  <c r="P480" i="4"/>
  <c r="S480" i="4"/>
  <c r="V480" i="4"/>
  <c r="Y480" i="4"/>
  <c r="AB480" i="4"/>
  <c r="AE480" i="4"/>
  <c r="AH480" i="4"/>
  <c r="AK480" i="4"/>
  <c r="D481" i="4"/>
  <c r="G481" i="4"/>
  <c r="J481" i="4"/>
  <c r="M481" i="4"/>
  <c r="P481" i="4"/>
  <c r="S481" i="4"/>
  <c r="V481" i="4"/>
  <c r="Y481" i="4"/>
  <c r="AB481" i="4"/>
  <c r="AE481" i="4"/>
  <c r="AH481" i="4"/>
  <c r="AK481" i="4"/>
  <c r="D482" i="4"/>
  <c r="G482" i="4"/>
  <c r="J482" i="4"/>
  <c r="M482" i="4"/>
  <c r="P482" i="4"/>
  <c r="S482" i="4"/>
  <c r="V482" i="4"/>
  <c r="Y482" i="4"/>
  <c r="AB482" i="4"/>
  <c r="AE482" i="4"/>
  <c r="AH482" i="4"/>
  <c r="AK482" i="4"/>
  <c r="D483" i="4"/>
  <c r="G483" i="4"/>
  <c r="J483" i="4"/>
  <c r="M483" i="4"/>
  <c r="P483" i="4"/>
  <c r="S483" i="4"/>
  <c r="V483" i="4"/>
  <c r="Y483" i="4"/>
  <c r="AB483" i="4"/>
  <c r="AE483" i="4"/>
  <c r="AH483" i="4"/>
  <c r="AK483" i="4"/>
  <c r="D484" i="4"/>
  <c r="G484" i="4"/>
  <c r="J484" i="4"/>
  <c r="M484" i="4"/>
  <c r="P484" i="4"/>
  <c r="S484" i="4"/>
  <c r="V484" i="4"/>
  <c r="Y484" i="4"/>
  <c r="AB484" i="4"/>
  <c r="AE484" i="4"/>
  <c r="AH484" i="4"/>
  <c r="AK484" i="4"/>
  <c r="D485" i="4"/>
  <c r="G485" i="4"/>
  <c r="J485" i="4"/>
  <c r="M485" i="4"/>
  <c r="P485" i="4"/>
  <c r="S485" i="4"/>
  <c r="V485" i="4"/>
  <c r="Y485" i="4"/>
  <c r="AB485" i="4"/>
  <c r="AE485" i="4"/>
  <c r="AH485" i="4"/>
  <c r="AK485" i="4"/>
  <c r="D486" i="4"/>
  <c r="G486" i="4"/>
  <c r="J486" i="4"/>
  <c r="M486" i="4"/>
  <c r="P486" i="4"/>
  <c r="S486" i="4"/>
  <c r="V486" i="4"/>
  <c r="Y486" i="4"/>
  <c r="AB486" i="4"/>
  <c r="AE486" i="4"/>
  <c r="AH486" i="4"/>
  <c r="AK486" i="4"/>
  <c r="D487" i="4"/>
  <c r="G487" i="4"/>
  <c r="J487" i="4"/>
  <c r="M487" i="4"/>
  <c r="P487" i="4"/>
  <c r="S487" i="4"/>
  <c r="V487" i="4"/>
  <c r="Y487" i="4"/>
  <c r="AB487" i="4"/>
  <c r="AE487" i="4"/>
  <c r="AH487" i="4"/>
  <c r="AK487" i="4"/>
  <c r="D488" i="4"/>
  <c r="G488" i="4"/>
  <c r="J488" i="4"/>
  <c r="M488" i="4"/>
  <c r="P488" i="4"/>
  <c r="S488" i="4"/>
  <c r="V488" i="4"/>
  <c r="Y488" i="4"/>
  <c r="AB488" i="4"/>
  <c r="AE488" i="4"/>
  <c r="AH488" i="4"/>
  <c r="AK488" i="4"/>
  <c r="D489" i="4"/>
  <c r="G489" i="4"/>
  <c r="J489" i="4"/>
  <c r="M489" i="4"/>
  <c r="P489" i="4"/>
  <c r="S489" i="4"/>
  <c r="V489" i="4"/>
  <c r="Y489" i="4"/>
  <c r="AB489" i="4"/>
  <c r="AE489" i="4"/>
  <c r="AH489" i="4"/>
  <c r="AK489" i="4"/>
  <c r="D490" i="4"/>
  <c r="J490" i="4"/>
  <c r="M490" i="4"/>
  <c r="P490" i="4"/>
  <c r="S490" i="4"/>
  <c r="V490" i="4"/>
  <c r="Y490" i="4"/>
  <c r="AB490" i="4"/>
  <c r="AE490" i="4"/>
  <c r="AH490" i="4"/>
  <c r="AK490" i="4"/>
  <c r="D491" i="4"/>
  <c r="J491" i="4"/>
  <c r="P491" i="4"/>
  <c r="V491" i="4"/>
  <c r="Y491" i="4"/>
  <c r="AE491" i="4"/>
  <c r="AK491" i="4"/>
  <c r="J493" i="4"/>
  <c r="V493" i="4"/>
  <c r="Y493" i="4"/>
  <c r="AH493" i="4"/>
  <c r="D5" i="3"/>
  <c r="G5" i="3"/>
  <c r="J5" i="3"/>
  <c r="M5" i="3"/>
  <c r="P5" i="3"/>
  <c r="S5" i="3"/>
  <c r="V5" i="3"/>
  <c r="Y5" i="3"/>
  <c r="AB5" i="3"/>
  <c r="AE5" i="3"/>
  <c r="AH5" i="3"/>
  <c r="AK5" i="3"/>
  <c r="D6" i="3"/>
  <c r="G6" i="3"/>
  <c r="J6" i="3"/>
  <c r="M6" i="3"/>
  <c r="P6" i="3"/>
  <c r="S6" i="3"/>
  <c r="V6" i="3"/>
  <c r="Y6" i="3"/>
  <c r="AB6" i="3"/>
  <c r="AE6" i="3"/>
  <c r="AH6" i="3"/>
  <c r="AK6" i="3"/>
  <c r="D7" i="3"/>
  <c r="G7" i="3"/>
  <c r="J7" i="3"/>
  <c r="M7" i="3"/>
  <c r="P7" i="3"/>
  <c r="S7" i="3"/>
  <c r="V7" i="3"/>
  <c r="Y7" i="3"/>
  <c r="AB7" i="3"/>
  <c r="AE7" i="3"/>
  <c r="AH7" i="3"/>
  <c r="AK7" i="3"/>
  <c r="D8" i="3"/>
  <c r="G8" i="3"/>
  <c r="J8" i="3"/>
  <c r="M8" i="3"/>
  <c r="P8" i="3"/>
  <c r="S8" i="3"/>
  <c r="V8" i="3"/>
  <c r="Y8" i="3"/>
  <c r="AB8" i="3"/>
  <c r="AE8" i="3"/>
  <c r="AH8" i="3"/>
  <c r="AK8" i="3"/>
  <c r="D9" i="3"/>
  <c r="G9" i="3"/>
  <c r="J9" i="3"/>
  <c r="M9" i="3"/>
  <c r="P9" i="3"/>
  <c r="S9" i="3"/>
  <c r="V9" i="3"/>
  <c r="Y9" i="3"/>
  <c r="AB9" i="3"/>
  <c r="AE9" i="3"/>
  <c r="AH9" i="3"/>
  <c r="AK9" i="3"/>
  <c r="D10" i="3"/>
  <c r="G10" i="3"/>
  <c r="J10" i="3"/>
  <c r="M10" i="3"/>
  <c r="P10" i="3"/>
  <c r="S10" i="3"/>
  <c r="V10" i="3"/>
  <c r="Y10" i="3"/>
  <c r="AB10" i="3"/>
  <c r="AE10" i="3"/>
  <c r="AH10" i="3"/>
  <c r="AK10" i="3"/>
  <c r="D11" i="3"/>
  <c r="G11" i="3"/>
  <c r="J11" i="3"/>
  <c r="M11" i="3"/>
  <c r="P11" i="3"/>
  <c r="S11" i="3"/>
  <c r="V11" i="3"/>
  <c r="Y11" i="3"/>
  <c r="AB11" i="3"/>
  <c r="AE11" i="3"/>
  <c r="AH11" i="3"/>
  <c r="AK11" i="3"/>
  <c r="D12" i="3"/>
  <c r="G12" i="3"/>
  <c r="J12" i="3"/>
  <c r="M12" i="3"/>
  <c r="P12" i="3"/>
  <c r="S12" i="3"/>
  <c r="V12" i="3"/>
  <c r="Y12" i="3"/>
  <c r="AB12" i="3"/>
  <c r="AE12" i="3"/>
  <c r="AH12" i="3"/>
  <c r="AK12" i="3"/>
  <c r="D13" i="3"/>
  <c r="G13" i="3"/>
  <c r="J13" i="3"/>
  <c r="M13" i="3"/>
  <c r="P13" i="3"/>
  <c r="S13" i="3"/>
  <c r="V13" i="3"/>
  <c r="Y13" i="3"/>
  <c r="AB13" i="3"/>
  <c r="AE13" i="3"/>
  <c r="AH13" i="3"/>
  <c r="AK13" i="3"/>
  <c r="D14" i="3"/>
  <c r="G14" i="3"/>
  <c r="J14" i="3"/>
  <c r="M14" i="3"/>
  <c r="P14" i="3"/>
  <c r="S14" i="3"/>
  <c r="V14" i="3"/>
  <c r="Y14" i="3"/>
  <c r="AB14" i="3"/>
  <c r="AE14" i="3"/>
  <c r="AH14" i="3"/>
  <c r="AK14" i="3"/>
  <c r="D15" i="3"/>
  <c r="G15" i="3"/>
  <c r="J15" i="3"/>
  <c r="M15" i="3"/>
  <c r="P15" i="3"/>
  <c r="S15" i="3"/>
  <c r="V15" i="3"/>
  <c r="Y15" i="3"/>
  <c r="AB15" i="3"/>
  <c r="AE15" i="3"/>
  <c r="AH15" i="3"/>
  <c r="AK15" i="3"/>
  <c r="D16" i="3"/>
  <c r="G16" i="3"/>
  <c r="J16" i="3"/>
  <c r="M16" i="3"/>
  <c r="P16" i="3"/>
  <c r="S16" i="3"/>
  <c r="V16" i="3"/>
  <c r="Y16" i="3"/>
  <c r="AB16" i="3"/>
  <c r="AE16" i="3"/>
  <c r="AH16" i="3"/>
  <c r="AK16" i="3"/>
  <c r="D17" i="3"/>
  <c r="G17" i="3"/>
  <c r="J17" i="3"/>
  <c r="M17" i="3"/>
  <c r="P17" i="3"/>
  <c r="S17" i="3"/>
  <c r="V17" i="3"/>
  <c r="Y17" i="3"/>
  <c r="AB17" i="3"/>
  <c r="AE17" i="3"/>
  <c r="AH17" i="3"/>
  <c r="AK17" i="3"/>
  <c r="D18" i="3"/>
  <c r="G18" i="3"/>
  <c r="J18" i="3"/>
  <c r="M18" i="3"/>
  <c r="P18" i="3"/>
  <c r="S18" i="3"/>
  <c r="V18" i="3"/>
  <c r="Y18" i="3"/>
  <c r="AB18" i="3"/>
  <c r="AE18" i="3"/>
  <c r="AH18" i="3"/>
  <c r="AK18" i="3"/>
  <c r="D19" i="3"/>
  <c r="G19" i="3"/>
  <c r="J19" i="3"/>
  <c r="M19" i="3"/>
  <c r="P19" i="3"/>
  <c r="S19" i="3"/>
  <c r="V19" i="3"/>
  <c r="Y19" i="3"/>
  <c r="AB19" i="3"/>
  <c r="AE19" i="3"/>
  <c r="AH19" i="3"/>
  <c r="AK19" i="3"/>
  <c r="D20" i="3"/>
  <c r="G20" i="3"/>
  <c r="J20" i="3"/>
  <c r="M20" i="3"/>
  <c r="P20" i="3"/>
  <c r="S20" i="3"/>
  <c r="V20" i="3"/>
  <c r="Y20" i="3"/>
  <c r="AB20" i="3"/>
  <c r="AE20" i="3"/>
  <c r="AH20" i="3"/>
  <c r="AK20" i="3"/>
  <c r="D21" i="3"/>
  <c r="G21" i="3"/>
  <c r="J21" i="3"/>
  <c r="M21" i="3"/>
  <c r="P21" i="3"/>
  <c r="S21" i="3"/>
  <c r="V21" i="3"/>
  <c r="Y21" i="3"/>
  <c r="AB21" i="3"/>
  <c r="AE21" i="3"/>
  <c r="AH21" i="3"/>
  <c r="AK21" i="3"/>
  <c r="D22" i="3"/>
  <c r="G22" i="3"/>
  <c r="J22" i="3"/>
  <c r="M22" i="3"/>
  <c r="P22" i="3"/>
  <c r="S22" i="3"/>
  <c r="V22" i="3"/>
  <c r="Y22" i="3"/>
  <c r="AB22" i="3"/>
  <c r="AE22" i="3"/>
  <c r="AH22" i="3"/>
  <c r="AK22" i="3"/>
  <c r="D23" i="3"/>
  <c r="G23" i="3"/>
  <c r="J23" i="3"/>
  <c r="M23" i="3"/>
  <c r="P23" i="3"/>
  <c r="S23" i="3"/>
  <c r="V23" i="3"/>
  <c r="Y23" i="3"/>
  <c r="AB23" i="3"/>
  <c r="AE23" i="3"/>
  <c r="AH23" i="3"/>
  <c r="AK23" i="3"/>
  <c r="D24" i="3"/>
  <c r="G24" i="3"/>
  <c r="J24" i="3"/>
  <c r="M24" i="3"/>
  <c r="P24" i="3"/>
  <c r="S24" i="3"/>
  <c r="V24" i="3"/>
  <c r="Y24" i="3"/>
  <c r="AB24" i="3"/>
  <c r="AE24" i="3"/>
  <c r="AH24" i="3"/>
  <c r="AK24" i="3"/>
  <c r="D25" i="3"/>
  <c r="G25" i="3"/>
  <c r="J25" i="3"/>
  <c r="M25" i="3"/>
  <c r="P25" i="3"/>
  <c r="S25" i="3"/>
  <c r="V25" i="3"/>
  <c r="Y25" i="3"/>
  <c r="AB25" i="3"/>
  <c r="AE25" i="3"/>
  <c r="AH25" i="3"/>
  <c r="AK25" i="3"/>
  <c r="D26" i="3"/>
  <c r="G26" i="3"/>
  <c r="J26" i="3"/>
  <c r="M26" i="3"/>
  <c r="P26" i="3"/>
  <c r="S26" i="3"/>
  <c r="V26" i="3"/>
  <c r="Y26" i="3"/>
  <c r="AB26" i="3"/>
  <c r="AE26" i="3"/>
  <c r="AH26" i="3"/>
  <c r="AK26" i="3"/>
  <c r="D27" i="3"/>
  <c r="G27" i="3"/>
  <c r="J27" i="3"/>
  <c r="M27" i="3"/>
  <c r="P27" i="3"/>
  <c r="S27" i="3"/>
  <c r="V27" i="3"/>
  <c r="Y27" i="3"/>
  <c r="AB27" i="3"/>
  <c r="AE27" i="3"/>
  <c r="AH27" i="3"/>
  <c r="AK27" i="3"/>
  <c r="D28" i="3"/>
  <c r="G28" i="3"/>
  <c r="J28" i="3"/>
  <c r="M28" i="3"/>
  <c r="P28" i="3"/>
  <c r="S28" i="3"/>
  <c r="V28" i="3"/>
  <c r="Y28" i="3"/>
  <c r="AB28" i="3"/>
  <c r="AE28" i="3"/>
  <c r="AH28" i="3"/>
  <c r="AK28" i="3"/>
  <c r="D29" i="3"/>
  <c r="G29" i="3"/>
  <c r="J29" i="3"/>
  <c r="M29" i="3"/>
  <c r="P29" i="3"/>
  <c r="S29" i="3"/>
  <c r="V29" i="3"/>
  <c r="Y29" i="3"/>
  <c r="AB29" i="3"/>
  <c r="AE29" i="3"/>
  <c r="AH29" i="3"/>
  <c r="AK29" i="3"/>
  <c r="D30" i="3"/>
  <c r="G30" i="3"/>
  <c r="J30" i="3"/>
  <c r="M30" i="3"/>
  <c r="P30" i="3"/>
  <c r="S30" i="3"/>
  <c r="V30" i="3"/>
  <c r="Y30" i="3"/>
  <c r="AB30" i="3"/>
  <c r="AE30" i="3"/>
  <c r="AH30" i="3"/>
  <c r="AK30" i="3"/>
  <c r="D31" i="3"/>
  <c r="G31" i="3"/>
  <c r="J31" i="3"/>
  <c r="M31" i="3"/>
  <c r="P31" i="3"/>
  <c r="S31" i="3"/>
  <c r="V31" i="3"/>
  <c r="Y31" i="3"/>
  <c r="AB31" i="3"/>
  <c r="AE31" i="3"/>
  <c r="AH31" i="3"/>
  <c r="AK31" i="3"/>
  <c r="D32" i="3"/>
  <c r="G32" i="3"/>
  <c r="J32" i="3"/>
  <c r="M32" i="3"/>
  <c r="P32" i="3"/>
  <c r="S32" i="3"/>
  <c r="V32" i="3"/>
  <c r="Y32" i="3"/>
  <c r="AB32" i="3"/>
  <c r="AE32" i="3"/>
  <c r="AH32" i="3"/>
  <c r="AK32" i="3"/>
  <c r="D33" i="3"/>
  <c r="G33" i="3"/>
  <c r="J33" i="3"/>
  <c r="M33" i="3"/>
  <c r="P33" i="3"/>
  <c r="S33" i="3"/>
  <c r="V33" i="3"/>
  <c r="Y33" i="3"/>
  <c r="AB33" i="3"/>
  <c r="AE33" i="3"/>
  <c r="AH33" i="3"/>
  <c r="AK33" i="3"/>
  <c r="D34" i="3"/>
  <c r="J34" i="3"/>
  <c r="M34" i="3"/>
  <c r="P34" i="3"/>
  <c r="S34" i="3"/>
  <c r="V34" i="3"/>
  <c r="Y34" i="3"/>
  <c r="AB34" i="3"/>
  <c r="AE34" i="3"/>
  <c r="AH34" i="3"/>
  <c r="AK34" i="3"/>
  <c r="D35" i="3"/>
  <c r="J35" i="3"/>
  <c r="P35" i="3"/>
  <c r="V35" i="3"/>
  <c r="Y35" i="3"/>
  <c r="AE35" i="3"/>
  <c r="AK35" i="3"/>
  <c r="D43" i="3"/>
  <c r="G43" i="3"/>
  <c r="J43" i="3"/>
  <c r="M43" i="3"/>
  <c r="P43" i="3"/>
  <c r="S43" i="3"/>
  <c r="V43" i="3"/>
  <c r="Y43" i="3"/>
  <c r="AB43" i="3"/>
  <c r="AE43" i="3"/>
  <c r="AH43" i="3"/>
  <c r="AK43" i="3"/>
  <c r="D44" i="3"/>
  <c r="G44" i="3"/>
  <c r="J44" i="3"/>
  <c r="M44" i="3"/>
  <c r="P44" i="3"/>
  <c r="S44" i="3"/>
  <c r="V44" i="3"/>
  <c r="Y44" i="3"/>
  <c r="AB44" i="3"/>
  <c r="AE44" i="3"/>
  <c r="AH44" i="3"/>
  <c r="AK44" i="3"/>
  <c r="D45" i="3"/>
  <c r="G45" i="3"/>
  <c r="J45" i="3"/>
  <c r="M45" i="3"/>
  <c r="P45" i="3"/>
  <c r="S45" i="3"/>
  <c r="V45" i="3"/>
  <c r="Y45" i="3"/>
  <c r="AB45" i="3"/>
  <c r="AE45" i="3"/>
  <c r="AH45" i="3"/>
  <c r="AK45" i="3"/>
  <c r="D46" i="3"/>
  <c r="G46" i="3"/>
  <c r="J46" i="3"/>
  <c r="M46" i="3"/>
  <c r="P46" i="3"/>
  <c r="S46" i="3"/>
  <c r="V46" i="3"/>
  <c r="Y46" i="3"/>
  <c r="AB46" i="3"/>
  <c r="AE46" i="3"/>
  <c r="AH46" i="3"/>
  <c r="AK46" i="3"/>
  <c r="D47" i="3"/>
  <c r="G47" i="3"/>
  <c r="J47" i="3"/>
  <c r="M47" i="3"/>
  <c r="P47" i="3"/>
  <c r="S47" i="3"/>
  <c r="V47" i="3"/>
  <c r="Y47" i="3"/>
  <c r="AB47" i="3"/>
  <c r="AE47" i="3"/>
  <c r="AH47" i="3"/>
  <c r="AK47" i="3"/>
  <c r="D48" i="3"/>
  <c r="G48" i="3"/>
  <c r="J48" i="3"/>
  <c r="M48" i="3"/>
  <c r="P48" i="3"/>
  <c r="S48" i="3"/>
  <c r="V48" i="3"/>
  <c r="Y48" i="3"/>
  <c r="AB48" i="3"/>
  <c r="AE48" i="3"/>
  <c r="AH48" i="3"/>
  <c r="AK48" i="3"/>
  <c r="D49" i="3"/>
  <c r="G49" i="3"/>
  <c r="J49" i="3"/>
  <c r="M49" i="3"/>
  <c r="P49" i="3"/>
  <c r="S49" i="3"/>
  <c r="V49" i="3"/>
  <c r="Y49" i="3"/>
  <c r="AB49" i="3"/>
  <c r="AE49" i="3"/>
  <c r="AH49" i="3"/>
  <c r="AK49" i="3"/>
  <c r="D50" i="3"/>
  <c r="G50" i="3"/>
  <c r="J50" i="3"/>
  <c r="M50" i="3"/>
  <c r="P50" i="3"/>
  <c r="S50" i="3"/>
  <c r="V50" i="3"/>
  <c r="Y50" i="3"/>
  <c r="AB50" i="3"/>
  <c r="AE50" i="3"/>
  <c r="AH50" i="3"/>
  <c r="AK50" i="3"/>
  <c r="D51" i="3"/>
  <c r="G51" i="3"/>
  <c r="J51" i="3"/>
  <c r="M51" i="3"/>
  <c r="P51" i="3"/>
  <c r="S51" i="3"/>
  <c r="V51" i="3"/>
  <c r="Y51" i="3"/>
  <c r="AB51" i="3"/>
  <c r="AE51" i="3"/>
  <c r="AH51" i="3"/>
  <c r="AK51" i="3"/>
  <c r="D52" i="3"/>
  <c r="G52" i="3"/>
  <c r="J52" i="3"/>
  <c r="M52" i="3"/>
  <c r="P52" i="3"/>
  <c r="S52" i="3"/>
  <c r="V52" i="3"/>
  <c r="Y52" i="3"/>
  <c r="AB52" i="3"/>
  <c r="AE52" i="3"/>
  <c r="AH52" i="3"/>
  <c r="AK52" i="3"/>
  <c r="D53" i="3"/>
  <c r="G53" i="3"/>
  <c r="J53" i="3"/>
  <c r="M53" i="3"/>
  <c r="P53" i="3"/>
  <c r="S53" i="3"/>
  <c r="V53" i="3"/>
  <c r="Y53" i="3"/>
  <c r="AB53" i="3"/>
  <c r="AE53" i="3"/>
  <c r="AH53" i="3"/>
  <c r="AK53" i="3"/>
  <c r="D54" i="3"/>
  <c r="G54" i="3"/>
  <c r="J54" i="3"/>
  <c r="M54" i="3"/>
  <c r="P54" i="3"/>
  <c r="S54" i="3"/>
  <c r="V54" i="3"/>
  <c r="Y54" i="3"/>
  <c r="AB54" i="3"/>
  <c r="AE54" i="3"/>
  <c r="AH54" i="3"/>
  <c r="AK54" i="3"/>
  <c r="D55" i="3"/>
  <c r="G55" i="3"/>
  <c r="J55" i="3"/>
  <c r="M55" i="3"/>
  <c r="P55" i="3"/>
  <c r="S55" i="3"/>
  <c r="V55" i="3"/>
  <c r="Y55" i="3"/>
  <c r="AB55" i="3"/>
  <c r="AE55" i="3"/>
  <c r="AH55" i="3"/>
  <c r="AK55" i="3"/>
  <c r="D56" i="3"/>
  <c r="G56" i="3"/>
  <c r="J56" i="3"/>
  <c r="M56" i="3"/>
  <c r="P56" i="3"/>
  <c r="S56" i="3"/>
  <c r="V56" i="3"/>
  <c r="Y56" i="3"/>
  <c r="AB56" i="3"/>
  <c r="AE56" i="3"/>
  <c r="AH56" i="3"/>
  <c r="AK56" i="3"/>
  <c r="D57" i="3"/>
  <c r="G57" i="3"/>
  <c r="J57" i="3"/>
  <c r="M57" i="3"/>
  <c r="P57" i="3"/>
  <c r="S57" i="3"/>
  <c r="V57" i="3"/>
  <c r="Y57" i="3"/>
  <c r="AB57" i="3"/>
  <c r="AE57" i="3"/>
  <c r="AH57" i="3"/>
  <c r="AK57" i="3"/>
  <c r="D58" i="3"/>
  <c r="G58" i="3"/>
  <c r="J58" i="3"/>
  <c r="M58" i="3"/>
  <c r="P58" i="3"/>
  <c r="S58" i="3"/>
  <c r="V58" i="3"/>
  <c r="Y58" i="3"/>
  <c r="AB58" i="3"/>
  <c r="AE58" i="3"/>
  <c r="AH58" i="3"/>
  <c r="AK58" i="3"/>
  <c r="D59" i="3"/>
  <c r="G59" i="3"/>
  <c r="J59" i="3"/>
  <c r="M59" i="3"/>
  <c r="P59" i="3"/>
  <c r="S59" i="3"/>
  <c r="V59" i="3"/>
  <c r="Y59" i="3"/>
  <c r="AB59" i="3"/>
  <c r="AE59" i="3"/>
  <c r="AH59" i="3"/>
  <c r="AK59" i="3"/>
  <c r="D60" i="3"/>
  <c r="G60" i="3"/>
  <c r="J60" i="3"/>
  <c r="M60" i="3"/>
  <c r="P60" i="3"/>
  <c r="S60" i="3"/>
  <c r="V60" i="3"/>
  <c r="Y60" i="3"/>
  <c r="AB60" i="3"/>
  <c r="AE60" i="3"/>
  <c r="AH60" i="3"/>
  <c r="AK60" i="3"/>
  <c r="D61" i="3"/>
  <c r="G61" i="3"/>
  <c r="J61" i="3"/>
  <c r="M61" i="3"/>
  <c r="P61" i="3"/>
  <c r="S61" i="3"/>
  <c r="V61" i="3"/>
  <c r="Y61" i="3"/>
  <c r="AB61" i="3"/>
  <c r="AE61" i="3"/>
  <c r="AH61" i="3"/>
  <c r="AK61" i="3"/>
  <c r="D62" i="3"/>
  <c r="G62" i="3"/>
  <c r="J62" i="3"/>
  <c r="M62" i="3"/>
  <c r="P62" i="3"/>
  <c r="S62" i="3"/>
  <c r="V62" i="3"/>
  <c r="Y62" i="3"/>
  <c r="AB62" i="3"/>
  <c r="AE62" i="3"/>
  <c r="AH62" i="3"/>
  <c r="AK62" i="3"/>
  <c r="D63" i="3"/>
  <c r="G63" i="3"/>
  <c r="J63" i="3"/>
  <c r="M63" i="3"/>
  <c r="P63" i="3"/>
  <c r="S63" i="3"/>
  <c r="V63" i="3"/>
  <c r="Y63" i="3"/>
  <c r="AB63" i="3"/>
  <c r="AE63" i="3"/>
  <c r="AH63" i="3"/>
  <c r="AK63" i="3"/>
  <c r="D64" i="3"/>
  <c r="G64" i="3"/>
  <c r="J64" i="3"/>
  <c r="M64" i="3"/>
  <c r="P64" i="3"/>
  <c r="S64" i="3"/>
  <c r="V64" i="3"/>
  <c r="Y64" i="3"/>
  <c r="AB64" i="3"/>
  <c r="AE64" i="3"/>
  <c r="AH64" i="3"/>
  <c r="AK64" i="3"/>
  <c r="D65" i="3"/>
  <c r="G65" i="3"/>
  <c r="J65" i="3"/>
  <c r="M65" i="3"/>
  <c r="P65" i="3"/>
  <c r="S65" i="3"/>
  <c r="V65" i="3"/>
  <c r="Y65" i="3"/>
  <c r="AB65" i="3"/>
  <c r="AE65" i="3"/>
  <c r="AH65" i="3"/>
  <c r="AK65" i="3"/>
  <c r="D66" i="3"/>
  <c r="G66" i="3"/>
  <c r="J66" i="3"/>
  <c r="M66" i="3"/>
  <c r="P66" i="3"/>
  <c r="S66" i="3"/>
  <c r="V66" i="3"/>
  <c r="Y66" i="3"/>
  <c r="AB66" i="3"/>
  <c r="AE66" i="3"/>
  <c r="AH66" i="3"/>
  <c r="AK66" i="3"/>
  <c r="D67" i="3"/>
  <c r="G67" i="3"/>
  <c r="J67" i="3"/>
  <c r="M67" i="3"/>
  <c r="P67" i="3"/>
  <c r="S67" i="3"/>
  <c r="V67" i="3"/>
  <c r="Y67" i="3"/>
  <c r="AB67" i="3"/>
  <c r="AE67" i="3"/>
  <c r="AH67" i="3"/>
  <c r="AK67" i="3"/>
  <c r="D68" i="3"/>
  <c r="G68" i="3"/>
  <c r="J68" i="3"/>
  <c r="M68" i="3"/>
  <c r="P68" i="3"/>
  <c r="S68" i="3"/>
  <c r="V68" i="3"/>
  <c r="Y68" i="3"/>
  <c r="AB68" i="3"/>
  <c r="AE68" i="3"/>
  <c r="AH68" i="3"/>
  <c r="AK68" i="3"/>
  <c r="D69" i="3"/>
  <c r="G69" i="3"/>
  <c r="J69" i="3"/>
  <c r="M69" i="3"/>
  <c r="P69" i="3"/>
  <c r="S69" i="3"/>
  <c r="V69" i="3"/>
  <c r="Y69" i="3"/>
  <c r="AB69" i="3"/>
  <c r="AE69" i="3"/>
  <c r="AH69" i="3"/>
  <c r="AK69" i="3"/>
  <c r="D70" i="3"/>
  <c r="G70" i="3"/>
  <c r="J70" i="3"/>
  <c r="M70" i="3"/>
  <c r="P70" i="3"/>
  <c r="S70" i="3"/>
  <c r="V70" i="3"/>
  <c r="Y70" i="3"/>
  <c r="AB70" i="3"/>
  <c r="AE70" i="3"/>
  <c r="AH70" i="3"/>
  <c r="AK70" i="3"/>
  <c r="D71" i="3"/>
  <c r="J71" i="3"/>
  <c r="M71" i="3"/>
  <c r="P71" i="3"/>
  <c r="S71" i="3"/>
  <c r="V71" i="3"/>
  <c r="Y71" i="3"/>
  <c r="AB71" i="3"/>
  <c r="AE71" i="3"/>
  <c r="AH71" i="3"/>
  <c r="AK71" i="3"/>
  <c r="D72" i="3"/>
  <c r="J72" i="3"/>
  <c r="M72" i="3"/>
  <c r="P72" i="3"/>
  <c r="S72" i="3"/>
  <c r="V72" i="3"/>
  <c r="Y72" i="3"/>
  <c r="AB72" i="3"/>
  <c r="AE72" i="3"/>
  <c r="AH72" i="3"/>
  <c r="AK72" i="3"/>
  <c r="D73" i="3"/>
  <c r="J73" i="3"/>
  <c r="P73" i="3"/>
  <c r="V73" i="3"/>
  <c r="Y73" i="3"/>
  <c r="AE73" i="3"/>
  <c r="AK73" i="3"/>
  <c r="D81" i="3"/>
  <c r="D113" i="3" s="1"/>
  <c r="G81" i="3"/>
  <c r="J81" i="3"/>
  <c r="M81" i="3"/>
  <c r="P81" i="3"/>
  <c r="S81" i="3"/>
  <c r="V81" i="3"/>
  <c r="V113" i="3" s="1"/>
  <c r="Y81" i="3"/>
  <c r="Y113" i="3" s="1"/>
  <c r="AB81" i="3"/>
  <c r="AB113" i="3" s="1"/>
  <c r="AE81" i="3"/>
  <c r="AH81" i="3"/>
  <c r="AK81" i="3"/>
  <c r="D82" i="3"/>
  <c r="G82" i="3"/>
  <c r="J82" i="3"/>
  <c r="M82" i="3"/>
  <c r="P82" i="3"/>
  <c r="P113" i="3" s="1"/>
  <c r="S82" i="3"/>
  <c r="V82" i="3"/>
  <c r="Y82" i="3"/>
  <c r="AB82" i="3"/>
  <c r="AE82" i="3"/>
  <c r="AH82" i="3"/>
  <c r="AK82" i="3"/>
  <c r="D83" i="3"/>
  <c r="G83" i="3"/>
  <c r="J83" i="3"/>
  <c r="M83" i="3"/>
  <c r="P83" i="3"/>
  <c r="S83" i="3"/>
  <c r="V83" i="3"/>
  <c r="Y83" i="3"/>
  <c r="AB83" i="3"/>
  <c r="AE83" i="3"/>
  <c r="AH83" i="3"/>
  <c r="AK83" i="3"/>
  <c r="D84" i="3"/>
  <c r="G84" i="3"/>
  <c r="J84" i="3"/>
  <c r="M84" i="3"/>
  <c r="P84" i="3"/>
  <c r="S84" i="3"/>
  <c r="V84" i="3"/>
  <c r="Y84" i="3"/>
  <c r="AB84" i="3"/>
  <c r="AE84" i="3"/>
  <c r="AH84" i="3"/>
  <c r="AK84" i="3"/>
  <c r="D85" i="3"/>
  <c r="G85" i="3"/>
  <c r="J85" i="3"/>
  <c r="M85" i="3"/>
  <c r="P85" i="3"/>
  <c r="S85" i="3"/>
  <c r="V85" i="3"/>
  <c r="Y85" i="3"/>
  <c r="AB85" i="3"/>
  <c r="AE85" i="3"/>
  <c r="AH85" i="3"/>
  <c r="AK85" i="3"/>
  <c r="D86" i="3"/>
  <c r="G86" i="3"/>
  <c r="J86" i="3"/>
  <c r="M86" i="3"/>
  <c r="P86" i="3"/>
  <c r="S86" i="3"/>
  <c r="V86" i="3"/>
  <c r="Y86" i="3"/>
  <c r="AB86" i="3"/>
  <c r="AE86" i="3"/>
  <c r="AH86" i="3"/>
  <c r="AK86" i="3"/>
  <c r="D87" i="3"/>
  <c r="G87" i="3"/>
  <c r="J87" i="3"/>
  <c r="M87" i="3"/>
  <c r="P87" i="3"/>
  <c r="S87" i="3"/>
  <c r="V87" i="3"/>
  <c r="Y87" i="3"/>
  <c r="AB87" i="3"/>
  <c r="AE87" i="3"/>
  <c r="AH87" i="3"/>
  <c r="AK87" i="3"/>
  <c r="D88" i="3"/>
  <c r="G88" i="3"/>
  <c r="J88" i="3"/>
  <c r="M88" i="3"/>
  <c r="P88" i="3"/>
  <c r="S88" i="3"/>
  <c r="V88" i="3"/>
  <c r="Y88" i="3"/>
  <c r="AB88" i="3"/>
  <c r="AE88" i="3"/>
  <c r="AH88" i="3"/>
  <c r="AK88" i="3"/>
  <c r="D89" i="3"/>
  <c r="G89" i="3"/>
  <c r="J89" i="3"/>
  <c r="M89" i="3"/>
  <c r="P89" i="3"/>
  <c r="S89" i="3"/>
  <c r="V89" i="3"/>
  <c r="Y89" i="3"/>
  <c r="AB89" i="3"/>
  <c r="AE89" i="3"/>
  <c r="AH89" i="3"/>
  <c r="AK89" i="3"/>
  <c r="D90" i="3"/>
  <c r="G90" i="3"/>
  <c r="J90" i="3"/>
  <c r="M90" i="3"/>
  <c r="P90" i="3"/>
  <c r="S90" i="3"/>
  <c r="V90" i="3"/>
  <c r="Y90" i="3"/>
  <c r="AB90" i="3"/>
  <c r="AE90" i="3"/>
  <c r="AH90" i="3"/>
  <c r="AK90" i="3"/>
  <c r="D91" i="3"/>
  <c r="G91" i="3"/>
  <c r="J91" i="3"/>
  <c r="M91" i="3"/>
  <c r="P91" i="3"/>
  <c r="S91" i="3"/>
  <c r="V91" i="3"/>
  <c r="Y91" i="3"/>
  <c r="AB91" i="3"/>
  <c r="AE91" i="3"/>
  <c r="AH91" i="3"/>
  <c r="AK91" i="3"/>
  <c r="D92" i="3"/>
  <c r="G92" i="3"/>
  <c r="J92" i="3"/>
  <c r="M92" i="3"/>
  <c r="P92" i="3"/>
  <c r="S92" i="3"/>
  <c r="V92" i="3"/>
  <c r="Y92" i="3"/>
  <c r="AB92" i="3"/>
  <c r="AE92" i="3"/>
  <c r="AH92" i="3"/>
  <c r="AK92" i="3"/>
  <c r="D93" i="3"/>
  <c r="G93" i="3"/>
  <c r="J93" i="3"/>
  <c r="M93" i="3"/>
  <c r="P93" i="3"/>
  <c r="S93" i="3"/>
  <c r="V93" i="3"/>
  <c r="Y93" i="3"/>
  <c r="AB93" i="3"/>
  <c r="AE93" i="3"/>
  <c r="AH93" i="3"/>
  <c r="AK93" i="3"/>
  <c r="D94" i="3"/>
  <c r="G94" i="3"/>
  <c r="J94" i="3"/>
  <c r="M94" i="3"/>
  <c r="P94" i="3"/>
  <c r="S94" i="3"/>
  <c r="V94" i="3"/>
  <c r="Y94" i="3"/>
  <c r="AB94" i="3"/>
  <c r="AE94" i="3"/>
  <c r="AH94" i="3"/>
  <c r="AK94" i="3"/>
  <c r="D95" i="3"/>
  <c r="G95" i="3"/>
  <c r="J95" i="3"/>
  <c r="M95" i="3"/>
  <c r="P95" i="3"/>
  <c r="S95" i="3"/>
  <c r="V95" i="3"/>
  <c r="Y95" i="3"/>
  <c r="AB95" i="3"/>
  <c r="AE95" i="3"/>
  <c r="AH95" i="3"/>
  <c r="AK95" i="3"/>
  <c r="D96" i="3"/>
  <c r="G96" i="3"/>
  <c r="J96" i="3"/>
  <c r="M96" i="3"/>
  <c r="P96" i="3"/>
  <c r="S96" i="3"/>
  <c r="V96" i="3"/>
  <c r="Y96" i="3"/>
  <c r="AB96" i="3"/>
  <c r="AE96" i="3"/>
  <c r="AH96" i="3"/>
  <c r="AK96" i="3"/>
  <c r="D97" i="3"/>
  <c r="G97" i="3"/>
  <c r="J97" i="3"/>
  <c r="M97" i="3"/>
  <c r="P97" i="3"/>
  <c r="S97" i="3"/>
  <c r="V97" i="3"/>
  <c r="Y97" i="3"/>
  <c r="AB97" i="3"/>
  <c r="AE97" i="3"/>
  <c r="AH97" i="3"/>
  <c r="AK97" i="3"/>
  <c r="D98" i="3"/>
  <c r="G98" i="3"/>
  <c r="J98" i="3"/>
  <c r="M98" i="3"/>
  <c r="P98" i="3"/>
  <c r="S98" i="3"/>
  <c r="V98" i="3"/>
  <c r="Y98" i="3"/>
  <c r="AB98" i="3"/>
  <c r="AE98" i="3"/>
  <c r="AH98" i="3"/>
  <c r="AK98" i="3"/>
  <c r="D99" i="3"/>
  <c r="G99" i="3"/>
  <c r="J99" i="3"/>
  <c r="M99" i="3"/>
  <c r="P99" i="3"/>
  <c r="S99" i="3"/>
  <c r="V99" i="3"/>
  <c r="Y99" i="3"/>
  <c r="AB99" i="3"/>
  <c r="AE99" i="3"/>
  <c r="AH99" i="3"/>
  <c r="AK99" i="3"/>
  <c r="D100" i="3"/>
  <c r="G100" i="3"/>
  <c r="J100" i="3"/>
  <c r="M100" i="3"/>
  <c r="P100" i="3"/>
  <c r="S100" i="3"/>
  <c r="V100" i="3"/>
  <c r="Y100" i="3"/>
  <c r="AB100" i="3"/>
  <c r="AE100" i="3"/>
  <c r="AH100" i="3"/>
  <c r="AK100" i="3"/>
  <c r="D101" i="3"/>
  <c r="G101" i="3"/>
  <c r="J101" i="3"/>
  <c r="M101" i="3"/>
  <c r="P101" i="3"/>
  <c r="S101" i="3"/>
  <c r="V101" i="3"/>
  <c r="Y101" i="3"/>
  <c r="AB101" i="3"/>
  <c r="AE101" i="3"/>
  <c r="AH101" i="3"/>
  <c r="AK101" i="3"/>
  <c r="D102" i="3"/>
  <c r="G102" i="3"/>
  <c r="J102" i="3"/>
  <c r="M102" i="3"/>
  <c r="P102" i="3"/>
  <c r="S102" i="3"/>
  <c r="V102" i="3"/>
  <c r="Y102" i="3"/>
  <c r="AB102" i="3"/>
  <c r="AE102" i="3"/>
  <c r="AH102" i="3"/>
  <c r="AK102" i="3"/>
  <c r="D103" i="3"/>
  <c r="G103" i="3"/>
  <c r="J103" i="3"/>
  <c r="M103" i="3"/>
  <c r="P103" i="3"/>
  <c r="S103" i="3"/>
  <c r="V103" i="3"/>
  <c r="Y103" i="3"/>
  <c r="AB103" i="3"/>
  <c r="AE103" i="3"/>
  <c r="AH103" i="3"/>
  <c r="AK103" i="3"/>
  <c r="D104" i="3"/>
  <c r="G104" i="3"/>
  <c r="J104" i="3"/>
  <c r="M104" i="3"/>
  <c r="P104" i="3"/>
  <c r="S104" i="3"/>
  <c r="V104" i="3"/>
  <c r="Y104" i="3"/>
  <c r="AB104" i="3"/>
  <c r="AE104" i="3"/>
  <c r="AH104" i="3"/>
  <c r="AK104" i="3"/>
  <c r="D105" i="3"/>
  <c r="G105" i="3"/>
  <c r="J105" i="3"/>
  <c r="M105" i="3"/>
  <c r="P105" i="3"/>
  <c r="S105" i="3"/>
  <c r="V105" i="3"/>
  <c r="Y105" i="3"/>
  <c r="AB105" i="3"/>
  <c r="AE105" i="3"/>
  <c r="AH105" i="3"/>
  <c r="AK105" i="3"/>
  <c r="D106" i="3"/>
  <c r="G106" i="3"/>
  <c r="J106" i="3"/>
  <c r="M106" i="3"/>
  <c r="P106" i="3"/>
  <c r="S106" i="3"/>
  <c r="V106" i="3"/>
  <c r="Y106" i="3"/>
  <c r="AB106" i="3"/>
  <c r="AE106" i="3"/>
  <c r="AH106" i="3"/>
  <c r="AK106" i="3"/>
  <c r="D107" i="3"/>
  <c r="G107" i="3"/>
  <c r="J107" i="3"/>
  <c r="M107" i="3"/>
  <c r="P107" i="3"/>
  <c r="S107" i="3"/>
  <c r="V107" i="3"/>
  <c r="Y107" i="3"/>
  <c r="AB107" i="3"/>
  <c r="AE107" i="3"/>
  <c r="AH107" i="3"/>
  <c r="AK107" i="3"/>
  <c r="D108" i="3"/>
  <c r="G108" i="3"/>
  <c r="J108" i="3"/>
  <c r="M108" i="3"/>
  <c r="P108" i="3"/>
  <c r="S108" i="3"/>
  <c r="V108" i="3"/>
  <c r="Y108" i="3"/>
  <c r="AB108" i="3"/>
  <c r="AE108" i="3"/>
  <c r="AH108" i="3"/>
  <c r="AK108" i="3"/>
  <c r="D109" i="3"/>
  <c r="J109" i="3"/>
  <c r="M109" i="3"/>
  <c r="P109" i="3"/>
  <c r="S109" i="3"/>
  <c r="V109" i="3"/>
  <c r="Y109" i="3"/>
  <c r="AB109" i="3"/>
  <c r="AE109" i="3"/>
  <c r="AE113" i="3" s="1"/>
  <c r="AH109" i="3"/>
  <c r="AK109" i="3"/>
  <c r="D110" i="3"/>
  <c r="J110" i="3"/>
  <c r="M110" i="3"/>
  <c r="P110" i="3"/>
  <c r="S110" i="3"/>
  <c r="S113" i="3" s="1"/>
  <c r="V110" i="3"/>
  <c r="Y110" i="3"/>
  <c r="AB110" i="3"/>
  <c r="AE110" i="3"/>
  <c r="AH110" i="3"/>
  <c r="AK110" i="3"/>
  <c r="D111" i="3"/>
  <c r="J111" i="3"/>
  <c r="P111" i="3"/>
  <c r="V111" i="3"/>
  <c r="Y111" i="3"/>
  <c r="AE111" i="3"/>
  <c r="AK111" i="3"/>
  <c r="G113" i="3"/>
  <c r="J113" i="3"/>
  <c r="M113" i="3"/>
  <c r="AH113" i="3"/>
  <c r="AK113" i="3"/>
  <c r="D119" i="3"/>
  <c r="G119" i="3"/>
  <c r="J119" i="3"/>
  <c r="M119" i="3"/>
  <c r="P119" i="3"/>
  <c r="S119" i="3"/>
  <c r="S151" i="3" s="1"/>
  <c r="V119" i="3"/>
  <c r="V151" i="3" s="1"/>
  <c r="Y119" i="3"/>
  <c r="Y151" i="3" s="1"/>
  <c r="AB119" i="3"/>
  <c r="AE119" i="3"/>
  <c r="AH119" i="3"/>
  <c r="AK119" i="3"/>
  <c r="D120" i="3"/>
  <c r="G120" i="3"/>
  <c r="J120" i="3"/>
  <c r="M120" i="3"/>
  <c r="M151" i="3" s="1"/>
  <c r="P120" i="3"/>
  <c r="S120" i="3"/>
  <c r="V120" i="3"/>
  <c r="Y120" i="3"/>
  <c r="AB120" i="3"/>
  <c r="AE120" i="3"/>
  <c r="AH120" i="3"/>
  <c r="AK120" i="3"/>
  <c r="AK151" i="3" s="1"/>
  <c r="D121" i="3"/>
  <c r="G121" i="3"/>
  <c r="J121" i="3"/>
  <c r="M121" i="3"/>
  <c r="P121" i="3"/>
  <c r="S121" i="3"/>
  <c r="V121" i="3"/>
  <c r="Y121" i="3"/>
  <c r="AB121" i="3"/>
  <c r="AE121" i="3"/>
  <c r="AH121" i="3"/>
  <c r="AK121" i="3"/>
  <c r="D122" i="3"/>
  <c r="G122" i="3"/>
  <c r="J122" i="3"/>
  <c r="M122" i="3"/>
  <c r="P122" i="3"/>
  <c r="S122" i="3"/>
  <c r="V122" i="3"/>
  <c r="Y122" i="3"/>
  <c r="AB122" i="3"/>
  <c r="AE122" i="3"/>
  <c r="AH122" i="3"/>
  <c r="AK122" i="3"/>
  <c r="D123" i="3"/>
  <c r="G123" i="3"/>
  <c r="J123" i="3"/>
  <c r="M123" i="3"/>
  <c r="P123" i="3"/>
  <c r="S123" i="3"/>
  <c r="V123" i="3"/>
  <c r="Y123" i="3"/>
  <c r="AB123" i="3"/>
  <c r="AE123" i="3"/>
  <c r="AH123" i="3"/>
  <c r="AK123" i="3"/>
  <c r="D124" i="3"/>
  <c r="G124" i="3"/>
  <c r="J124" i="3"/>
  <c r="M124" i="3"/>
  <c r="P124" i="3"/>
  <c r="S124" i="3"/>
  <c r="V124" i="3"/>
  <c r="Y124" i="3"/>
  <c r="AB124" i="3"/>
  <c r="AE124" i="3"/>
  <c r="AH124" i="3"/>
  <c r="AK124" i="3"/>
  <c r="D125" i="3"/>
  <c r="G125" i="3"/>
  <c r="J125" i="3"/>
  <c r="M125" i="3"/>
  <c r="P125" i="3"/>
  <c r="S125" i="3"/>
  <c r="V125" i="3"/>
  <c r="Y125" i="3"/>
  <c r="AB125" i="3"/>
  <c r="AE125" i="3"/>
  <c r="AH125" i="3"/>
  <c r="AK125" i="3"/>
  <c r="D126" i="3"/>
  <c r="G126" i="3"/>
  <c r="J126" i="3"/>
  <c r="M126" i="3"/>
  <c r="P126" i="3"/>
  <c r="S126" i="3"/>
  <c r="V126" i="3"/>
  <c r="Y126" i="3"/>
  <c r="AB126" i="3"/>
  <c r="AE126" i="3"/>
  <c r="AH126" i="3"/>
  <c r="AK126" i="3"/>
  <c r="D127" i="3"/>
  <c r="G127" i="3"/>
  <c r="J127" i="3"/>
  <c r="M127" i="3"/>
  <c r="P127" i="3"/>
  <c r="S127" i="3"/>
  <c r="V127" i="3"/>
  <c r="Y127" i="3"/>
  <c r="AB127" i="3"/>
  <c r="AE127" i="3"/>
  <c r="AH127" i="3"/>
  <c r="AK127" i="3"/>
  <c r="D128" i="3"/>
  <c r="G128" i="3"/>
  <c r="J128" i="3"/>
  <c r="M128" i="3"/>
  <c r="P128" i="3"/>
  <c r="S128" i="3"/>
  <c r="V128" i="3"/>
  <c r="Y128" i="3"/>
  <c r="AB128" i="3"/>
  <c r="AE128" i="3"/>
  <c r="AH128" i="3"/>
  <c r="AK128" i="3"/>
  <c r="D129" i="3"/>
  <c r="G129" i="3"/>
  <c r="J129" i="3"/>
  <c r="M129" i="3"/>
  <c r="P129" i="3"/>
  <c r="S129" i="3"/>
  <c r="V129" i="3"/>
  <c r="Y129" i="3"/>
  <c r="AB129" i="3"/>
  <c r="AE129" i="3"/>
  <c r="AH129" i="3"/>
  <c r="AK129" i="3"/>
  <c r="D130" i="3"/>
  <c r="G130" i="3"/>
  <c r="J130" i="3"/>
  <c r="M130" i="3"/>
  <c r="P130" i="3"/>
  <c r="S130" i="3"/>
  <c r="V130" i="3"/>
  <c r="Y130" i="3"/>
  <c r="AB130" i="3"/>
  <c r="AE130" i="3"/>
  <c r="AH130" i="3"/>
  <c r="AK130" i="3"/>
  <c r="D131" i="3"/>
  <c r="G131" i="3"/>
  <c r="J131" i="3"/>
  <c r="M131" i="3"/>
  <c r="P131" i="3"/>
  <c r="S131" i="3"/>
  <c r="V131" i="3"/>
  <c r="Y131" i="3"/>
  <c r="AB131" i="3"/>
  <c r="AE131" i="3"/>
  <c r="AH131" i="3"/>
  <c r="AK131" i="3"/>
  <c r="D132" i="3"/>
  <c r="G132" i="3"/>
  <c r="J132" i="3"/>
  <c r="M132" i="3"/>
  <c r="P132" i="3"/>
  <c r="S132" i="3"/>
  <c r="V132" i="3"/>
  <c r="Y132" i="3"/>
  <c r="AB132" i="3"/>
  <c r="AE132" i="3"/>
  <c r="AH132" i="3"/>
  <c r="AK132" i="3"/>
  <c r="D133" i="3"/>
  <c r="G133" i="3"/>
  <c r="J133" i="3"/>
  <c r="M133" i="3"/>
  <c r="P133" i="3"/>
  <c r="S133" i="3"/>
  <c r="V133" i="3"/>
  <c r="Y133" i="3"/>
  <c r="AB133" i="3"/>
  <c r="AE133" i="3"/>
  <c r="AH133" i="3"/>
  <c r="AK133" i="3"/>
  <c r="D134" i="3"/>
  <c r="G134" i="3"/>
  <c r="J134" i="3"/>
  <c r="M134" i="3"/>
  <c r="P134" i="3"/>
  <c r="S134" i="3"/>
  <c r="V134" i="3"/>
  <c r="Y134" i="3"/>
  <c r="AB134" i="3"/>
  <c r="AE134" i="3"/>
  <c r="AH134" i="3"/>
  <c r="AK134" i="3"/>
  <c r="D135" i="3"/>
  <c r="G135" i="3"/>
  <c r="J135" i="3"/>
  <c r="M135" i="3"/>
  <c r="P135" i="3"/>
  <c r="S135" i="3"/>
  <c r="V135" i="3"/>
  <c r="Y135" i="3"/>
  <c r="AB135" i="3"/>
  <c r="AE135" i="3"/>
  <c r="AH135" i="3"/>
  <c r="AK135" i="3"/>
  <c r="D136" i="3"/>
  <c r="G136" i="3"/>
  <c r="J136" i="3"/>
  <c r="M136" i="3"/>
  <c r="P136" i="3"/>
  <c r="S136" i="3"/>
  <c r="V136" i="3"/>
  <c r="Y136" i="3"/>
  <c r="AB136" i="3"/>
  <c r="AE136" i="3"/>
  <c r="AH136" i="3"/>
  <c r="AK136" i="3"/>
  <c r="D137" i="3"/>
  <c r="G137" i="3"/>
  <c r="J137" i="3"/>
  <c r="M137" i="3"/>
  <c r="P137" i="3"/>
  <c r="S137" i="3"/>
  <c r="V137" i="3"/>
  <c r="Y137" i="3"/>
  <c r="AB137" i="3"/>
  <c r="AE137" i="3"/>
  <c r="AH137" i="3"/>
  <c r="AK137" i="3"/>
  <c r="D138" i="3"/>
  <c r="G138" i="3"/>
  <c r="J138" i="3"/>
  <c r="M138" i="3"/>
  <c r="P138" i="3"/>
  <c r="S138" i="3"/>
  <c r="V138" i="3"/>
  <c r="Y138" i="3"/>
  <c r="AB138" i="3"/>
  <c r="AE138" i="3"/>
  <c r="AH138" i="3"/>
  <c r="AK138" i="3"/>
  <c r="D139" i="3"/>
  <c r="G139" i="3"/>
  <c r="J139" i="3"/>
  <c r="M139" i="3"/>
  <c r="P139" i="3"/>
  <c r="S139" i="3"/>
  <c r="V139" i="3"/>
  <c r="Y139" i="3"/>
  <c r="AB139" i="3"/>
  <c r="AE139" i="3"/>
  <c r="AH139" i="3"/>
  <c r="AK139" i="3"/>
  <c r="D140" i="3"/>
  <c r="G140" i="3"/>
  <c r="J140" i="3"/>
  <c r="M140" i="3"/>
  <c r="P140" i="3"/>
  <c r="S140" i="3"/>
  <c r="V140" i="3"/>
  <c r="Y140" i="3"/>
  <c r="AB140" i="3"/>
  <c r="AE140" i="3"/>
  <c r="AH140" i="3"/>
  <c r="AK140" i="3"/>
  <c r="D141" i="3"/>
  <c r="G141" i="3"/>
  <c r="J141" i="3"/>
  <c r="M141" i="3"/>
  <c r="P141" i="3"/>
  <c r="S141" i="3"/>
  <c r="V141" i="3"/>
  <c r="Y141" i="3"/>
  <c r="AB141" i="3"/>
  <c r="AE141" i="3"/>
  <c r="AH141" i="3"/>
  <c r="AK141" i="3"/>
  <c r="D142" i="3"/>
  <c r="G142" i="3"/>
  <c r="J142" i="3"/>
  <c r="M142" i="3"/>
  <c r="P142" i="3"/>
  <c r="S142" i="3"/>
  <c r="V142" i="3"/>
  <c r="Y142" i="3"/>
  <c r="AB142" i="3"/>
  <c r="AE142" i="3"/>
  <c r="AH142" i="3"/>
  <c r="AK142" i="3"/>
  <c r="D143" i="3"/>
  <c r="G143" i="3"/>
  <c r="J143" i="3"/>
  <c r="M143" i="3"/>
  <c r="P143" i="3"/>
  <c r="S143" i="3"/>
  <c r="V143" i="3"/>
  <c r="Y143" i="3"/>
  <c r="AB143" i="3"/>
  <c r="AE143" i="3"/>
  <c r="AH143" i="3"/>
  <c r="AK143" i="3"/>
  <c r="D144" i="3"/>
  <c r="G144" i="3"/>
  <c r="J144" i="3"/>
  <c r="M144" i="3"/>
  <c r="P144" i="3"/>
  <c r="S144" i="3"/>
  <c r="V144" i="3"/>
  <c r="Y144" i="3"/>
  <c r="AB144" i="3"/>
  <c r="AE144" i="3"/>
  <c r="AH144" i="3"/>
  <c r="AK144" i="3"/>
  <c r="D145" i="3"/>
  <c r="G145" i="3"/>
  <c r="J145" i="3"/>
  <c r="M145" i="3"/>
  <c r="P145" i="3"/>
  <c r="S145" i="3"/>
  <c r="V145" i="3"/>
  <c r="Y145" i="3"/>
  <c r="AB145" i="3"/>
  <c r="AE145" i="3"/>
  <c r="AH145" i="3"/>
  <c r="AK145" i="3"/>
  <c r="D146" i="3"/>
  <c r="G146" i="3"/>
  <c r="J146" i="3"/>
  <c r="M146" i="3"/>
  <c r="P146" i="3"/>
  <c r="S146" i="3"/>
  <c r="V146" i="3"/>
  <c r="Y146" i="3"/>
  <c r="AB146" i="3"/>
  <c r="AE146" i="3"/>
  <c r="AH146" i="3"/>
  <c r="AK146" i="3"/>
  <c r="D147" i="3"/>
  <c r="J147" i="3"/>
  <c r="M147" i="3"/>
  <c r="P147" i="3"/>
  <c r="S147" i="3"/>
  <c r="V147" i="3"/>
  <c r="Y147" i="3"/>
  <c r="AB147" i="3"/>
  <c r="AB151" i="3" s="1"/>
  <c r="AE147" i="3"/>
  <c r="AH147" i="3"/>
  <c r="AK147" i="3"/>
  <c r="D148" i="3"/>
  <c r="J148" i="3"/>
  <c r="M148" i="3"/>
  <c r="P148" i="3"/>
  <c r="P151" i="3" s="1"/>
  <c r="S148" i="3"/>
  <c r="V148" i="3"/>
  <c r="Y148" i="3"/>
  <c r="AB148" i="3"/>
  <c r="AE148" i="3"/>
  <c r="AH148" i="3"/>
  <c r="AK148" i="3"/>
  <c r="D149" i="3"/>
  <c r="D151" i="3" s="1"/>
  <c r="J149" i="3"/>
  <c r="P149" i="3"/>
  <c r="V149" i="3"/>
  <c r="Y149" i="3"/>
  <c r="AE149" i="3"/>
  <c r="AK149" i="3"/>
  <c r="G151" i="3"/>
  <c r="J151" i="3"/>
  <c r="AE151" i="3"/>
  <c r="AH151" i="3"/>
  <c r="D157" i="3"/>
  <c r="G157" i="3"/>
  <c r="J157" i="3"/>
  <c r="M157" i="3"/>
  <c r="M189" i="3" s="1"/>
  <c r="P157" i="3"/>
  <c r="P189" i="3" s="1"/>
  <c r="S157" i="3"/>
  <c r="S189" i="3" s="1"/>
  <c r="V157" i="3"/>
  <c r="V189" i="3" s="1"/>
  <c r="Y157" i="3"/>
  <c r="AB157" i="3"/>
  <c r="AE157" i="3"/>
  <c r="AH157" i="3"/>
  <c r="AK157" i="3"/>
  <c r="AK189" i="3" s="1"/>
  <c r="D158" i="3"/>
  <c r="G158" i="3"/>
  <c r="G189" i="3" s="1"/>
  <c r="J158" i="3"/>
  <c r="J189" i="3" s="1"/>
  <c r="M158" i="3"/>
  <c r="P158" i="3"/>
  <c r="S158" i="3"/>
  <c r="V158" i="3"/>
  <c r="Y158" i="3"/>
  <c r="AB158" i="3"/>
  <c r="AE158" i="3"/>
  <c r="AE189" i="3" s="1"/>
  <c r="AH158" i="3"/>
  <c r="AH189" i="3" s="1"/>
  <c r="AK158" i="3"/>
  <c r="D159" i="3"/>
  <c r="G159" i="3"/>
  <c r="J159" i="3"/>
  <c r="M159" i="3"/>
  <c r="P159" i="3"/>
  <c r="S159" i="3"/>
  <c r="V159" i="3"/>
  <c r="Y159" i="3"/>
  <c r="AB159" i="3"/>
  <c r="AE159" i="3"/>
  <c r="AH159" i="3"/>
  <c r="AK159" i="3"/>
  <c r="D160" i="3"/>
  <c r="G160" i="3"/>
  <c r="J160" i="3"/>
  <c r="M160" i="3"/>
  <c r="P160" i="3"/>
  <c r="S160" i="3"/>
  <c r="V160" i="3"/>
  <c r="Y160" i="3"/>
  <c r="AB160" i="3"/>
  <c r="AE160" i="3"/>
  <c r="AH160" i="3"/>
  <c r="AK160" i="3"/>
  <c r="D161" i="3"/>
  <c r="G161" i="3"/>
  <c r="J161" i="3"/>
  <c r="M161" i="3"/>
  <c r="P161" i="3"/>
  <c r="S161" i="3"/>
  <c r="V161" i="3"/>
  <c r="Y161" i="3"/>
  <c r="AB161" i="3"/>
  <c r="AE161" i="3"/>
  <c r="AH161" i="3"/>
  <c r="AK161" i="3"/>
  <c r="D162" i="3"/>
  <c r="G162" i="3"/>
  <c r="J162" i="3"/>
  <c r="M162" i="3"/>
  <c r="P162" i="3"/>
  <c r="S162" i="3"/>
  <c r="V162" i="3"/>
  <c r="Y162" i="3"/>
  <c r="AB162" i="3"/>
  <c r="AE162" i="3"/>
  <c r="AH162" i="3"/>
  <c r="AK162" i="3"/>
  <c r="D163" i="3"/>
  <c r="G163" i="3"/>
  <c r="J163" i="3"/>
  <c r="M163" i="3"/>
  <c r="P163" i="3"/>
  <c r="S163" i="3"/>
  <c r="V163" i="3"/>
  <c r="Y163" i="3"/>
  <c r="AB163" i="3"/>
  <c r="AE163" i="3"/>
  <c r="AH163" i="3"/>
  <c r="AK163" i="3"/>
  <c r="D164" i="3"/>
  <c r="G164" i="3"/>
  <c r="J164" i="3"/>
  <c r="M164" i="3"/>
  <c r="P164" i="3"/>
  <c r="S164" i="3"/>
  <c r="V164" i="3"/>
  <c r="Y164" i="3"/>
  <c r="AB164" i="3"/>
  <c r="AE164" i="3"/>
  <c r="AH164" i="3"/>
  <c r="AK164" i="3"/>
  <c r="D165" i="3"/>
  <c r="G165" i="3"/>
  <c r="J165" i="3"/>
  <c r="M165" i="3"/>
  <c r="P165" i="3"/>
  <c r="S165" i="3"/>
  <c r="V165" i="3"/>
  <c r="Y165" i="3"/>
  <c r="AB165" i="3"/>
  <c r="AE165" i="3"/>
  <c r="AH165" i="3"/>
  <c r="AK165" i="3"/>
  <c r="D166" i="3"/>
  <c r="G166" i="3"/>
  <c r="J166" i="3"/>
  <c r="M166" i="3"/>
  <c r="P166" i="3"/>
  <c r="S166" i="3"/>
  <c r="V166" i="3"/>
  <c r="Y166" i="3"/>
  <c r="AB166" i="3"/>
  <c r="AE166" i="3"/>
  <c r="AH166" i="3"/>
  <c r="AK166" i="3"/>
  <c r="D167" i="3"/>
  <c r="G167" i="3"/>
  <c r="J167" i="3"/>
  <c r="M167" i="3"/>
  <c r="P167" i="3"/>
  <c r="S167" i="3"/>
  <c r="V167" i="3"/>
  <c r="Y167" i="3"/>
  <c r="AB167" i="3"/>
  <c r="AE167" i="3"/>
  <c r="AH167" i="3"/>
  <c r="AK167" i="3"/>
  <c r="D168" i="3"/>
  <c r="G168" i="3"/>
  <c r="J168" i="3"/>
  <c r="M168" i="3"/>
  <c r="P168" i="3"/>
  <c r="S168" i="3"/>
  <c r="V168" i="3"/>
  <c r="Y168" i="3"/>
  <c r="AB168" i="3"/>
  <c r="AE168" i="3"/>
  <c r="AH168" i="3"/>
  <c r="AK168" i="3"/>
  <c r="D169" i="3"/>
  <c r="G169" i="3"/>
  <c r="J169" i="3"/>
  <c r="M169" i="3"/>
  <c r="P169" i="3"/>
  <c r="S169" i="3"/>
  <c r="V169" i="3"/>
  <c r="Y169" i="3"/>
  <c r="AB169" i="3"/>
  <c r="AE169" i="3"/>
  <c r="AH169" i="3"/>
  <c r="AK169" i="3"/>
  <c r="D170" i="3"/>
  <c r="G170" i="3"/>
  <c r="J170" i="3"/>
  <c r="M170" i="3"/>
  <c r="P170" i="3"/>
  <c r="S170" i="3"/>
  <c r="V170" i="3"/>
  <c r="Y170" i="3"/>
  <c r="AB170" i="3"/>
  <c r="AE170" i="3"/>
  <c r="AH170" i="3"/>
  <c r="AK170" i="3"/>
  <c r="D171" i="3"/>
  <c r="G171" i="3"/>
  <c r="J171" i="3"/>
  <c r="M171" i="3"/>
  <c r="P171" i="3"/>
  <c r="S171" i="3"/>
  <c r="V171" i="3"/>
  <c r="Y171" i="3"/>
  <c r="AB171" i="3"/>
  <c r="AE171" i="3"/>
  <c r="AH171" i="3"/>
  <c r="AK171" i="3"/>
  <c r="D172" i="3"/>
  <c r="G172" i="3"/>
  <c r="J172" i="3"/>
  <c r="M172" i="3"/>
  <c r="P172" i="3"/>
  <c r="S172" i="3"/>
  <c r="V172" i="3"/>
  <c r="Y172" i="3"/>
  <c r="AB172" i="3"/>
  <c r="AE172" i="3"/>
  <c r="AH172" i="3"/>
  <c r="AK172" i="3"/>
  <c r="D173" i="3"/>
  <c r="G173" i="3"/>
  <c r="J173" i="3"/>
  <c r="M173" i="3"/>
  <c r="P173" i="3"/>
  <c r="S173" i="3"/>
  <c r="V173" i="3"/>
  <c r="Y173" i="3"/>
  <c r="AB173" i="3"/>
  <c r="AE173" i="3"/>
  <c r="AH173" i="3"/>
  <c r="AK173" i="3"/>
  <c r="D174" i="3"/>
  <c r="G174" i="3"/>
  <c r="J174" i="3"/>
  <c r="M174" i="3"/>
  <c r="P174" i="3"/>
  <c r="S174" i="3"/>
  <c r="V174" i="3"/>
  <c r="Y174" i="3"/>
  <c r="AB174" i="3"/>
  <c r="AE174" i="3"/>
  <c r="AH174" i="3"/>
  <c r="AK174" i="3"/>
  <c r="D175" i="3"/>
  <c r="G175" i="3"/>
  <c r="J175" i="3"/>
  <c r="M175" i="3"/>
  <c r="P175" i="3"/>
  <c r="S175" i="3"/>
  <c r="V175" i="3"/>
  <c r="Y175" i="3"/>
  <c r="AB175" i="3"/>
  <c r="AE175" i="3"/>
  <c r="AH175" i="3"/>
  <c r="AK175" i="3"/>
  <c r="D176" i="3"/>
  <c r="G176" i="3"/>
  <c r="J176" i="3"/>
  <c r="M176" i="3"/>
  <c r="P176" i="3"/>
  <c r="S176" i="3"/>
  <c r="V176" i="3"/>
  <c r="Y176" i="3"/>
  <c r="AB176" i="3"/>
  <c r="AE176" i="3"/>
  <c r="AH176" i="3"/>
  <c r="AK176" i="3"/>
  <c r="D177" i="3"/>
  <c r="G177" i="3"/>
  <c r="J177" i="3"/>
  <c r="M177" i="3"/>
  <c r="P177" i="3"/>
  <c r="S177" i="3"/>
  <c r="V177" i="3"/>
  <c r="Y177" i="3"/>
  <c r="AB177" i="3"/>
  <c r="AE177" i="3"/>
  <c r="AH177" i="3"/>
  <c r="AK177" i="3"/>
  <c r="D178" i="3"/>
  <c r="G178" i="3"/>
  <c r="J178" i="3"/>
  <c r="M178" i="3"/>
  <c r="P178" i="3"/>
  <c r="S178" i="3"/>
  <c r="V178" i="3"/>
  <c r="Y178" i="3"/>
  <c r="AB178" i="3"/>
  <c r="AE178" i="3"/>
  <c r="AH178" i="3"/>
  <c r="AK178" i="3"/>
  <c r="D179" i="3"/>
  <c r="G179" i="3"/>
  <c r="J179" i="3"/>
  <c r="M179" i="3"/>
  <c r="P179" i="3"/>
  <c r="S179" i="3"/>
  <c r="V179" i="3"/>
  <c r="Y179" i="3"/>
  <c r="AB179" i="3"/>
  <c r="AE179" i="3"/>
  <c r="AH179" i="3"/>
  <c r="AK179" i="3"/>
  <c r="D180" i="3"/>
  <c r="G180" i="3"/>
  <c r="J180" i="3"/>
  <c r="M180" i="3"/>
  <c r="P180" i="3"/>
  <c r="S180" i="3"/>
  <c r="V180" i="3"/>
  <c r="Y180" i="3"/>
  <c r="AB180" i="3"/>
  <c r="AE180" i="3"/>
  <c r="AH180" i="3"/>
  <c r="AK180" i="3"/>
  <c r="D181" i="3"/>
  <c r="G181" i="3"/>
  <c r="J181" i="3"/>
  <c r="M181" i="3"/>
  <c r="P181" i="3"/>
  <c r="S181" i="3"/>
  <c r="V181" i="3"/>
  <c r="Y181" i="3"/>
  <c r="AB181" i="3"/>
  <c r="AE181" i="3"/>
  <c r="AH181" i="3"/>
  <c r="AK181" i="3"/>
  <c r="D182" i="3"/>
  <c r="G182" i="3"/>
  <c r="J182" i="3"/>
  <c r="M182" i="3"/>
  <c r="P182" i="3"/>
  <c r="S182" i="3"/>
  <c r="V182" i="3"/>
  <c r="Y182" i="3"/>
  <c r="AB182" i="3"/>
  <c r="AE182" i="3"/>
  <c r="AH182" i="3"/>
  <c r="AK182" i="3"/>
  <c r="D183" i="3"/>
  <c r="G183" i="3"/>
  <c r="J183" i="3"/>
  <c r="M183" i="3"/>
  <c r="P183" i="3"/>
  <c r="S183" i="3"/>
  <c r="V183" i="3"/>
  <c r="Y183" i="3"/>
  <c r="AB183" i="3"/>
  <c r="AE183" i="3"/>
  <c r="AH183" i="3"/>
  <c r="AK183" i="3"/>
  <c r="D184" i="3"/>
  <c r="G184" i="3"/>
  <c r="J184" i="3"/>
  <c r="M184" i="3"/>
  <c r="P184" i="3"/>
  <c r="S184" i="3"/>
  <c r="V184" i="3"/>
  <c r="Y184" i="3"/>
  <c r="AB184" i="3"/>
  <c r="AE184" i="3"/>
  <c r="AH184" i="3"/>
  <c r="AK184" i="3"/>
  <c r="D185" i="3"/>
  <c r="G185" i="3"/>
  <c r="J185" i="3"/>
  <c r="M185" i="3"/>
  <c r="P185" i="3"/>
  <c r="S185" i="3"/>
  <c r="V185" i="3"/>
  <c r="Y185" i="3"/>
  <c r="AB185" i="3"/>
  <c r="AE185" i="3"/>
  <c r="AH185" i="3"/>
  <c r="AK185" i="3"/>
  <c r="D186" i="3"/>
  <c r="J186" i="3"/>
  <c r="M186" i="3"/>
  <c r="P186" i="3"/>
  <c r="S186" i="3"/>
  <c r="V186" i="3"/>
  <c r="Y186" i="3"/>
  <c r="AB186" i="3"/>
  <c r="AE186" i="3"/>
  <c r="AH186" i="3"/>
  <c r="AK186" i="3"/>
  <c r="D187" i="3"/>
  <c r="J187" i="3"/>
  <c r="P187" i="3"/>
  <c r="V187" i="3"/>
  <c r="Y187" i="3"/>
  <c r="AE187" i="3"/>
  <c r="AK187" i="3"/>
  <c r="D189" i="3"/>
  <c r="Y189" i="3"/>
  <c r="AB189" i="3"/>
  <c r="D195" i="3"/>
  <c r="G195" i="3"/>
  <c r="G227" i="3" s="1"/>
  <c r="J195" i="3"/>
  <c r="J227" i="3" s="1"/>
  <c r="M195" i="3"/>
  <c r="M227" i="3" s="1"/>
  <c r="P195" i="3"/>
  <c r="P227" i="3" s="1"/>
  <c r="S195" i="3"/>
  <c r="V195" i="3"/>
  <c r="Y195" i="3"/>
  <c r="AB195" i="3"/>
  <c r="AE195" i="3"/>
  <c r="AE227" i="3" s="1"/>
  <c r="AH195" i="3"/>
  <c r="AH227" i="3" s="1"/>
  <c r="AK195" i="3"/>
  <c r="AK227" i="3" s="1"/>
  <c r="D196" i="3"/>
  <c r="G196" i="3"/>
  <c r="J196" i="3"/>
  <c r="M196" i="3"/>
  <c r="P196" i="3"/>
  <c r="S196" i="3"/>
  <c r="V196" i="3"/>
  <c r="Y196" i="3"/>
  <c r="AB196" i="3"/>
  <c r="AE196" i="3"/>
  <c r="AH196" i="3"/>
  <c r="AK196" i="3"/>
  <c r="D197" i="3"/>
  <c r="G197" i="3"/>
  <c r="J197" i="3"/>
  <c r="M197" i="3"/>
  <c r="P197" i="3"/>
  <c r="S197" i="3"/>
  <c r="V197" i="3"/>
  <c r="Y197" i="3"/>
  <c r="AB197" i="3"/>
  <c r="AE197" i="3"/>
  <c r="AH197" i="3"/>
  <c r="AK197" i="3"/>
  <c r="D198" i="3"/>
  <c r="G198" i="3"/>
  <c r="J198" i="3"/>
  <c r="M198" i="3"/>
  <c r="P198" i="3"/>
  <c r="S198" i="3"/>
  <c r="V198" i="3"/>
  <c r="Y198" i="3"/>
  <c r="AB198" i="3"/>
  <c r="AE198" i="3"/>
  <c r="AH198" i="3"/>
  <c r="AK198" i="3"/>
  <c r="D199" i="3"/>
  <c r="G199" i="3"/>
  <c r="J199" i="3"/>
  <c r="M199" i="3"/>
  <c r="P199" i="3"/>
  <c r="S199" i="3"/>
  <c r="V199" i="3"/>
  <c r="Y199" i="3"/>
  <c r="AB199" i="3"/>
  <c r="AE199" i="3"/>
  <c r="AH199" i="3"/>
  <c r="AK199" i="3"/>
  <c r="D200" i="3"/>
  <c r="G200" i="3"/>
  <c r="J200" i="3"/>
  <c r="M200" i="3"/>
  <c r="P200" i="3"/>
  <c r="S200" i="3"/>
  <c r="V200" i="3"/>
  <c r="Y200" i="3"/>
  <c r="AB200" i="3"/>
  <c r="AE200" i="3"/>
  <c r="AH200" i="3"/>
  <c r="AK200" i="3"/>
  <c r="D201" i="3"/>
  <c r="G201" i="3"/>
  <c r="J201" i="3"/>
  <c r="M201" i="3"/>
  <c r="P201" i="3"/>
  <c r="S201" i="3"/>
  <c r="V201" i="3"/>
  <c r="Y201" i="3"/>
  <c r="AB201" i="3"/>
  <c r="AE201" i="3"/>
  <c r="AH201" i="3"/>
  <c r="AK201" i="3"/>
  <c r="D202" i="3"/>
  <c r="G202" i="3"/>
  <c r="J202" i="3"/>
  <c r="M202" i="3"/>
  <c r="P202" i="3"/>
  <c r="S202" i="3"/>
  <c r="V202" i="3"/>
  <c r="Y202" i="3"/>
  <c r="AB202" i="3"/>
  <c r="AE202" i="3"/>
  <c r="AH202" i="3"/>
  <c r="AK202" i="3"/>
  <c r="D203" i="3"/>
  <c r="G203" i="3"/>
  <c r="J203" i="3"/>
  <c r="M203" i="3"/>
  <c r="P203" i="3"/>
  <c r="S203" i="3"/>
  <c r="V203" i="3"/>
  <c r="Y203" i="3"/>
  <c r="AB203" i="3"/>
  <c r="AE203" i="3"/>
  <c r="AH203" i="3"/>
  <c r="AK203" i="3"/>
  <c r="D204" i="3"/>
  <c r="G204" i="3"/>
  <c r="J204" i="3"/>
  <c r="M204" i="3"/>
  <c r="P204" i="3"/>
  <c r="S204" i="3"/>
  <c r="V204" i="3"/>
  <c r="Y204" i="3"/>
  <c r="AB204" i="3"/>
  <c r="AE204" i="3"/>
  <c r="AH204" i="3"/>
  <c r="AK204" i="3"/>
  <c r="D205" i="3"/>
  <c r="G205" i="3"/>
  <c r="J205" i="3"/>
  <c r="M205" i="3"/>
  <c r="P205" i="3"/>
  <c r="S205" i="3"/>
  <c r="V205" i="3"/>
  <c r="Y205" i="3"/>
  <c r="AB205" i="3"/>
  <c r="AE205" i="3"/>
  <c r="AH205" i="3"/>
  <c r="AK205" i="3"/>
  <c r="D206" i="3"/>
  <c r="G206" i="3"/>
  <c r="J206" i="3"/>
  <c r="M206" i="3"/>
  <c r="P206" i="3"/>
  <c r="S206" i="3"/>
  <c r="V206" i="3"/>
  <c r="Y206" i="3"/>
  <c r="AB206" i="3"/>
  <c r="AE206" i="3"/>
  <c r="AH206" i="3"/>
  <c r="AK206" i="3"/>
  <c r="D207" i="3"/>
  <c r="G207" i="3"/>
  <c r="J207" i="3"/>
  <c r="M207" i="3"/>
  <c r="P207" i="3"/>
  <c r="S207" i="3"/>
  <c r="V207" i="3"/>
  <c r="Y207" i="3"/>
  <c r="AB207" i="3"/>
  <c r="AE207" i="3"/>
  <c r="AH207" i="3"/>
  <c r="AK207" i="3"/>
  <c r="D208" i="3"/>
  <c r="G208" i="3"/>
  <c r="J208" i="3"/>
  <c r="M208" i="3"/>
  <c r="P208" i="3"/>
  <c r="S208" i="3"/>
  <c r="V208" i="3"/>
  <c r="Y208" i="3"/>
  <c r="AB208" i="3"/>
  <c r="AE208" i="3"/>
  <c r="AH208" i="3"/>
  <c r="AK208" i="3"/>
  <c r="D209" i="3"/>
  <c r="G209" i="3"/>
  <c r="J209" i="3"/>
  <c r="M209" i="3"/>
  <c r="P209" i="3"/>
  <c r="S209" i="3"/>
  <c r="V209" i="3"/>
  <c r="Y209" i="3"/>
  <c r="AB209" i="3"/>
  <c r="AE209" i="3"/>
  <c r="AH209" i="3"/>
  <c r="AK209" i="3"/>
  <c r="D210" i="3"/>
  <c r="G210" i="3"/>
  <c r="J210" i="3"/>
  <c r="M210" i="3"/>
  <c r="P210" i="3"/>
  <c r="S210" i="3"/>
  <c r="V210" i="3"/>
  <c r="Y210" i="3"/>
  <c r="AB210" i="3"/>
  <c r="AE210" i="3"/>
  <c r="AH210" i="3"/>
  <c r="AK210" i="3"/>
  <c r="D211" i="3"/>
  <c r="G211" i="3"/>
  <c r="J211" i="3"/>
  <c r="M211" i="3"/>
  <c r="P211" i="3"/>
  <c r="S211" i="3"/>
  <c r="V211" i="3"/>
  <c r="Y211" i="3"/>
  <c r="AB211" i="3"/>
  <c r="AE211" i="3"/>
  <c r="AH211" i="3"/>
  <c r="AK211" i="3"/>
  <c r="D212" i="3"/>
  <c r="G212" i="3"/>
  <c r="J212" i="3"/>
  <c r="M212" i="3"/>
  <c r="P212" i="3"/>
  <c r="S212" i="3"/>
  <c r="Y212" i="3"/>
  <c r="AB212" i="3"/>
  <c r="AE212" i="3"/>
  <c r="AH212" i="3"/>
  <c r="AK212" i="3"/>
  <c r="D213" i="3"/>
  <c r="G213" i="3"/>
  <c r="J213" i="3"/>
  <c r="M213" i="3"/>
  <c r="P213" i="3"/>
  <c r="S213" i="3"/>
  <c r="S227" i="3" s="1"/>
  <c r="V213" i="3"/>
  <c r="Y213" i="3"/>
  <c r="AB213" i="3"/>
  <c r="AE213" i="3"/>
  <c r="AH213" i="3"/>
  <c r="AK213" i="3"/>
  <c r="D214" i="3"/>
  <c r="G214" i="3"/>
  <c r="J214" i="3"/>
  <c r="M214" i="3"/>
  <c r="P214" i="3"/>
  <c r="S214" i="3"/>
  <c r="V214" i="3"/>
  <c r="Y214" i="3"/>
  <c r="AB214" i="3"/>
  <c r="AE214" i="3"/>
  <c r="AH214" i="3"/>
  <c r="AK214" i="3"/>
  <c r="D215" i="3"/>
  <c r="G215" i="3"/>
  <c r="J215" i="3"/>
  <c r="M215" i="3"/>
  <c r="P215" i="3"/>
  <c r="S215" i="3"/>
  <c r="V215" i="3"/>
  <c r="Y215" i="3"/>
  <c r="AB215" i="3"/>
  <c r="AE215" i="3"/>
  <c r="AH215" i="3"/>
  <c r="AK215" i="3"/>
  <c r="D216" i="3"/>
  <c r="G216" i="3"/>
  <c r="J216" i="3"/>
  <c r="M216" i="3"/>
  <c r="P216" i="3"/>
  <c r="S216" i="3"/>
  <c r="V216" i="3"/>
  <c r="Y216" i="3"/>
  <c r="AB216" i="3"/>
  <c r="AE216" i="3"/>
  <c r="AH216" i="3"/>
  <c r="AK216" i="3"/>
  <c r="D217" i="3"/>
  <c r="G217" i="3"/>
  <c r="J217" i="3"/>
  <c r="M217" i="3"/>
  <c r="P217" i="3"/>
  <c r="S217" i="3"/>
  <c r="V217" i="3"/>
  <c r="Y217" i="3"/>
  <c r="AB217" i="3"/>
  <c r="AE217" i="3"/>
  <c r="AH217" i="3"/>
  <c r="AK217" i="3"/>
  <c r="D218" i="3"/>
  <c r="G218" i="3"/>
  <c r="J218" i="3"/>
  <c r="M218" i="3"/>
  <c r="P218" i="3"/>
  <c r="S218" i="3"/>
  <c r="V218" i="3"/>
  <c r="Y218" i="3"/>
  <c r="AB218" i="3"/>
  <c r="AE218" i="3"/>
  <c r="AH218" i="3"/>
  <c r="AK218" i="3"/>
  <c r="D219" i="3"/>
  <c r="G219" i="3"/>
  <c r="J219" i="3"/>
  <c r="M219" i="3"/>
  <c r="P219" i="3"/>
  <c r="S219" i="3"/>
  <c r="V219" i="3"/>
  <c r="Y219" i="3"/>
  <c r="AB219" i="3"/>
  <c r="AE219" i="3"/>
  <c r="AH219" i="3"/>
  <c r="AK219" i="3"/>
  <c r="D220" i="3"/>
  <c r="G220" i="3"/>
  <c r="J220" i="3"/>
  <c r="M220" i="3"/>
  <c r="P220" i="3"/>
  <c r="S220" i="3"/>
  <c r="V220" i="3"/>
  <c r="Y220" i="3"/>
  <c r="AB220" i="3"/>
  <c r="AE220" i="3"/>
  <c r="AH220" i="3"/>
  <c r="AK220" i="3"/>
  <c r="D221" i="3"/>
  <c r="G221" i="3"/>
  <c r="J221" i="3"/>
  <c r="M221" i="3"/>
  <c r="P221" i="3"/>
  <c r="S221" i="3"/>
  <c r="V221" i="3"/>
  <c r="Y221" i="3"/>
  <c r="AB221" i="3"/>
  <c r="AE221" i="3"/>
  <c r="AH221" i="3"/>
  <c r="AK221" i="3"/>
  <c r="D222" i="3"/>
  <c r="G222" i="3"/>
  <c r="J222" i="3"/>
  <c r="M222" i="3"/>
  <c r="P222" i="3"/>
  <c r="S222" i="3"/>
  <c r="V222" i="3"/>
  <c r="Y222" i="3"/>
  <c r="AB222" i="3"/>
  <c r="AE222" i="3"/>
  <c r="AH222" i="3"/>
  <c r="AK222" i="3"/>
  <c r="D223" i="3"/>
  <c r="J223" i="3"/>
  <c r="M223" i="3"/>
  <c r="P223" i="3"/>
  <c r="S223" i="3"/>
  <c r="V223" i="3"/>
  <c r="V227" i="3" s="1"/>
  <c r="Y223" i="3"/>
  <c r="AB223" i="3"/>
  <c r="AE223" i="3"/>
  <c r="AH223" i="3"/>
  <c r="AK223" i="3"/>
  <c r="D224" i="3"/>
  <c r="J224" i="3"/>
  <c r="M224" i="3"/>
  <c r="P224" i="3"/>
  <c r="S224" i="3"/>
  <c r="V224" i="3"/>
  <c r="Y224" i="3"/>
  <c r="AB224" i="3"/>
  <c r="AE224" i="3"/>
  <c r="AH224" i="3"/>
  <c r="AK224" i="3"/>
  <c r="D225" i="3"/>
  <c r="J225" i="3"/>
  <c r="P225" i="3"/>
  <c r="V225" i="3"/>
  <c r="Y225" i="3"/>
  <c r="AE225" i="3"/>
  <c r="AK225" i="3"/>
  <c r="D227" i="3"/>
  <c r="Y227" i="3"/>
  <c r="AB227" i="3"/>
  <c r="D233" i="3"/>
  <c r="G233" i="3"/>
  <c r="J233" i="3"/>
  <c r="J265" i="3" s="1"/>
  <c r="M233" i="3"/>
  <c r="M265" i="3" s="1"/>
  <c r="P233" i="3"/>
  <c r="P265" i="3" s="1"/>
  <c r="S233" i="3"/>
  <c r="V233" i="3"/>
  <c r="Y233" i="3"/>
  <c r="AB233" i="3"/>
  <c r="AE233" i="3"/>
  <c r="AH233" i="3"/>
  <c r="AH265" i="3" s="1"/>
  <c r="AK233" i="3"/>
  <c r="AK265" i="3" s="1"/>
  <c r="D234" i="3"/>
  <c r="D265" i="3" s="1"/>
  <c r="G234" i="3"/>
  <c r="J234" i="3"/>
  <c r="M234" i="3"/>
  <c r="P234" i="3"/>
  <c r="S234" i="3"/>
  <c r="V234" i="3"/>
  <c r="Y234" i="3"/>
  <c r="AB234" i="3"/>
  <c r="AB265" i="3" s="1"/>
  <c r="AE234" i="3"/>
  <c r="AH234" i="3"/>
  <c r="AK234" i="3"/>
  <c r="D235" i="3"/>
  <c r="G235" i="3"/>
  <c r="J235" i="3"/>
  <c r="M235" i="3"/>
  <c r="P235" i="3"/>
  <c r="S235" i="3"/>
  <c r="V235" i="3"/>
  <c r="Y235" i="3"/>
  <c r="AB235" i="3"/>
  <c r="AE235" i="3"/>
  <c r="AH235" i="3"/>
  <c r="AK235" i="3"/>
  <c r="D236" i="3"/>
  <c r="G236" i="3"/>
  <c r="J236" i="3"/>
  <c r="M236" i="3"/>
  <c r="P236" i="3"/>
  <c r="S236" i="3"/>
  <c r="V236" i="3"/>
  <c r="Y236" i="3"/>
  <c r="AB236" i="3"/>
  <c r="AE236" i="3"/>
  <c r="AH236" i="3"/>
  <c r="AK236" i="3"/>
  <c r="D237" i="3"/>
  <c r="G237" i="3"/>
  <c r="J237" i="3"/>
  <c r="M237" i="3"/>
  <c r="P237" i="3"/>
  <c r="S237" i="3"/>
  <c r="V237" i="3"/>
  <c r="Y237" i="3"/>
  <c r="AB237" i="3"/>
  <c r="AE237" i="3"/>
  <c r="AH237" i="3"/>
  <c r="AK237" i="3"/>
  <c r="D238" i="3"/>
  <c r="G238" i="3"/>
  <c r="J238" i="3"/>
  <c r="M238" i="3"/>
  <c r="P238" i="3"/>
  <c r="S238" i="3"/>
  <c r="V238" i="3"/>
  <c r="Y238" i="3"/>
  <c r="AB238" i="3"/>
  <c r="AE238" i="3"/>
  <c r="AH238" i="3"/>
  <c r="AK238" i="3"/>
  <c r="D239" i="3"/>
  <c r="G239" i="3"/>
  <c r="J239" i="3"/>
  <c r="M239" i="3"/>
  <c r="P239" i="3"/>
  <c r="S239" i="3"/>
  <c r="V239" i="3"/>
  <c r="Y239" i="3"/>
  <c r="AB239" i="3"/>
  <c r="AE239" i="3"/>
  <c r="AH239" i="3"/>
  <c r="AK239" i="3"/>
  <c r="D240" i="3"/>
  <c r="G240" i="3"/>
  <c r="J240" i="3"/>
  <c r="M240" i="3"/>
  <c r="P240" i="3"/>
  <c r="S240" i="3"/>
  <c r="V240" i="3"/>
  <c r="Y240" i="3"/>
  <c r="AB240" i="3"/>
  <c r="AE240" i="3"/>
  <c r="AH240" i="3"/>
  <c r="AK240" i="3"/>
  <c r="D241" i="3"/>
  <c r="G241" i="3"/>
  <c r="J241" i="3"/>
  <c r="M241" i="3"/>
  <c r="P241" i="3"/>
  <c r="S241" i="3"/>
  <c r="V241" i="3"/>
  <c r="Y241" i="3"/>
  <c r="AB241" i="3"/>
  <c r="AE241" i="3"/>
  <c r="AH241" i="3"/>
  <c r="AK241" i="3"/>
  <c r="D242" i="3"/>
  <c r="G242" i="3"/>
  <c r="J242" i="3"/>
  <c r="M242" i="3"/>
  <c r="P242" i="3"/>
  <c r="S242" i="3"/>
  <c r="V242" i="3"/>
  <c r="Y242" i="3"/>
  <c r="AB242" i="3"/>
  <c r="AE242" i="3"/>
  <c r="AH242" i="3"/>
  <c r="AK242" i="3"/>
  <c r="D243" i="3"/>
  <c r="G243" i="3"/>
  <c r="J243" i="3"/>
  <c r="M243" i="3"/>
  <c r="P243" i="3"/>
  <c r="S243" i="3"/>
  <c r="V243" i="3"/>
  <c r="Y243" i="3"/>
  <c r="AB243" i="3"/>
  <c r="AE243" i="3"/>
  <c r="AH243" i="3"/>
  <c r="AK243" i="3"/>
  <c r="D244" i="3"/>
  <c r="G244" i="3"/>
  <c r="J244" i="3"/>
  <c r="M244" i="3"/>
  <c r="P244" i="3"/>
  <c r="S244" i="3"/>
  <c r="V244" i="3"/>
  <c r="Y244" i="3"/>
  <c r="AB244" i="3"/>
  <c r="AE244" i="3"/>
  <c r="AH244" i="3"/>
  <c r="AK244" i="3"/>
  <c r="D245" i="3"/>
  <c r="G245" i="3"/>
  <c r="J245" i="3"/>
  <c r="M245" i="3"/>
  <c r="P245" i="3"/>
  <c r="S245" i="3"/>
  <c r="V245" i="3"/>
  <c r="Y245" i="3"/>
  <c r="AB245" i="3"/>
  <c r="AE245" i="3"/>
  <c r="AH245" i="3"/>
  <c r="AK245" i="3"/>
  <c r="D246" i="3"/>
  <c r="G246" i="3"/>
  <c r="J246" i="3"/>
  <c r="M246" i="3"/>
  <c r="P246" i="3"/>
  <c r="S246" i="3"/>
  <c r="V246" i="3"/>
  <c r="Y246" i="3"/>
  <c r="AB246" i="3"/>
  <c r="AE246" i="3"/>
  <c r="AH246" i="3"/>
  <c r="AK246" i="3"/>
  <c r="D247" i="3"/>
  <c r="G247" i="3"/>
  <c r="J247" i="3"/>
  <c r="M247" i="3"/>
  <c r="P247" i="3"/>
  <c r="S247" i="3"/>
  <c r="V247" i="3"/>
  <c r="Y247" i="3"/>
  <c r="AB247" i="3"/>
  <c r="AE247" i="3"/>
  <c r="AH247" i="3"/>
  <c r="AK247" i="3"/>
  <c r="D248" i="3"/>
  <c r="G248" i="3"/>
  <c r="J248" i="3"/>
  <c r="M248" i="3"/>
  <c r="P248" i="3"/>
  <c r="S248" i="3"/>
  <c r="V248" i="3"/>
  <c r="Y248" i="3"/>
  <c r="AB248" i="3"/>
  <c r="AE248" i="3"/>
  <c r="AH248" i="3"/>
  <c r="AK248" i="3"/>
  <c r="D249" i="3"/>
  <c r="G249" i="3"/>
  <c r="J249" i="3"/>
  <c r="M249" i="3"/>
  <c r="P249" i="3"/>
  <c r="S249" i="3"/>
  <c r="V249" i="3"/>
  <c r="Y249" i="3"/>
  <c r="AB249" i="3"/>
  <c r="AE249" i="3"/>
  <c r="AH249" i="3"/>
  <c r="AK249" i="3"/>
  <c r="D250" i="3"/>
  <c r="G250" i="3"/>
  <c r="J250" i="3"/>
  <c r="M250" i="3"/>
  <c r="P250" i="3"/>
  <c r="S250" i="3"/>
  <c r="V250" i="3"/>
  <c r="Y250" i="3"/>
  <c r="AB250" i="3"/>
  <c r="AE250" i="3"/>
  <c r="AH250" i="3"/>
  <c r="AK250" i="3"/>
  <c r="D251" i="3"/>
  <c r="G251" i="3"/>
  <c r="J251" i="3"/>
  <c r="M251" i="3"/>
  <c r="P251" i="3"/>
  <c r="S251" i="3"/>
  <c r="V251" i="3"/>
  <c r="Y251" i="3"/>
  <c r="AB251" i="3"/>
  <c r="AE251" i="3"/>
  <c r="AH251" i="3"/>
  <c r="AK251" i="3"/>
  <c r="D252" i="3"/>
  <c r="G252" i="3"/>
  <c r="J252" i="3"/>
  <c r="M252" i="3"/>
  <c r="P252" i="3"/>
  <c r="S252" i="3"/>
  <c r="V252" i="3"/>
  <c r="Y252" i="3"/>
  <c r="AB252" i="3"/>
  <c r="AE252" i="3"/>
  <c r="AH252" i="3"/>
  <c r="AK252" i="3"/>
  <c r="D253" i="3"/>
  <c r="G253" i="3"/>
  <c r="J253" i="3"/>
  <c r="M253" i="3"/>
  <c r="P253" i="3"/>
  <c r="S253" i="3"/>
  <c r="V253" i="3"/>
  <c r="Y253" i="3"/>
  <c r="AB253" i="3"/>
  <c r="AE253" i="3"/>
  <c r="AH253" i="3"/>
  <c r="AK253" i="3"/>
  <c r="D254" i="3"/>
  <c r="G254" i="3"/>
  <c r="J254" i="3"/>
  <c r="M254" i="3"/>
  <c r="P254" i="3"/>
  <c r="S254" i="3"/>
  <c r="V254" i="3"/>
  <c r="Y254" i="3"/>
  <c r="AB254" i="3"/>
  <c r="AE254" i="3"/>
  <c r="AH254" i="3"/>
  <c r="AK254" i="3"/>
  <c r="D255" i="3"/>
  <c r="G255" i="3"/>
  <c r="J255" i="3"/>
  <c r="M255" i="3"/>
  <c r="P255" i="3"/>
  <c r="S255" i="3"/>
  <c r="V255" i="3"/>
  <c r="Y255" i="3"/>
  <c r="AB255" i="3"/>
  <c r="AE255" i="3"/>
  <c r="AH255" i="3"/>
  <c r="AK255" i="3"/>
  <c r="D256" i="3"/>
  <c r="G256" i="3"/>
  <c r="J256" i="3"/>
  <c r="M256" i="3"/>
  <c r="P256" i="3"/>
  <c r="S256" i="3"/>
  <c r="V256" i="3"/>
  <c r="Y256" i="3"/>
  <c r="AB256" i="3"/>
  <c r="AE256" i="3"/>
  <c r="AH256" i="3"/>
  <c r="AK256" i="3"/>
  <c r="D257" i="3"/>
  <c r="G257" i="3"/>
  <c r="J257" i="3"/>
  <c r="M257" i="3"/>
  <c r="P257" i="3"/>
  <c r="S257" i="3"/>
  <c r="V257" i="3"/>
  <c r="Y257" i="3"/>
  <c r="AB257" i="3"/>
  <c r="AE257" i="3"/>
  <c r="AH257" i="3"/>
  <c r="AK257" i="3"/>
  <c r="D258" i="3"/>
  <c r="G258" i="3"/>
  <c r="J258" i="3"/>
  <c r="M258" i="3"/>
  <c r="P258" i="3"/>
  <c r="S258" i="3"/>
  <c r="V258" i="3"/>
  <c r="Y258" i="3"/>
  <c r="AB258" i="3"/>
  <c r="AE258" i="3"/>
  <c r="AH258" i="3"/>
  <c r="AK258" i="3"/>
  <c r="D259" i="3"/>
  <c r="G259" i="3"/>
  <c r="J259" i="3"/>
  <c r="M259" i="3"/>
  <c r="P259" i="3"/>
  <c r="S259" i="3"/>
  <c r="V259" i="3"/>
  <c r="Y259" i="3"/>
  <c r="AB259" i="3"/>
  <c r="AE259" i="3"/>
  <c r="AH259" i="3"/>
  <c r="AK259" i="3"/>
  <c r="D260" i="3"/>
  <c r="G260" i="3"/>
  <c r="J260" i="3"/>
  <c r="M260" i="3"/>
  <c r="P260" i="3"/>
  <c r="S260" i="3"/>
  <c r="V260" i="3"/>
  <c r="Y260" i="3"/>
  <c r="AB260" i="3"/>
  <c r="AE260" i="3"/>
  <c r="AH260" i="3"/>
  <c r="AK260" i="3"/>
  <c r="D261" i="3"/>
  <c r="J261" i="3"/>
  <c r="M261" i="3"/>
  <c r="P261" i="3"/>
  <c r="S261" i="3"/>
  <c r="S265" i="3" s="1"/>
  <c r="V261" i="3"/>
  <c r="Y261" i="3"/>
  <c r="AB261" i="3"/>
  <c r="AE261" i="3"/>
  <c r="AH261" i="3"/>
  <c r="AK261" i="3"/>
  <c r="D262" i="3"/>
  <c r="J262" i="3"/>
  <c r="M262" i="3"/>
  <c r="P262" i="3"/>
  <c r="S262" i="3"/>
  <c r="V262" i="3"/>
  <c r="Y262" i="3"/>
  <c r="AB262" i="3"/>
  <c r="AE262" i="3"/>
  <c r="AE265" i="3" s="1"/>
  <c r="AH262" i="3"/>
  <c r="AK262" i="3"/>
  <c r="D263" i="3"/>
  <c r="J263" i="3"/>
  <c r="P263" i="3"/>
  <c r="V263" i="3"/>
  <c r="Y263" i="3"/>
  <c r="AE263" i="3"/>
  <c r="AK263" i="3"/>
  <c r="G265" i="3"/>
  <c r="V265" i="3"/>
  <c r="Y265" i="3"/>
  <c r="D271" i="3"/>
  <c r="G271" i="3"/>
  <c r="G303" i="3" s="1"/>
  <c r="J271" i="3"/>
  <c r="J303" i="3" s="1"/>
  <c r="M271" i="3"/>
  <c r="M303" i="3" s="1"/>
  <c r="P271" i="3"/>
  <c r="S271" i="3"/>
  <c r="V271" i="3"/>
  <c r="Y271" i="3"/>
  <c r="AB271" i="3"/>
  <c r="AE271" i="3"/>
  <c r="AE303" i="3" s="1"/>
  <c r="AH271" i="3"/>
  <c r="AH303" i="3" s="1"/>
  <c r="AK271" i="3"/>
  <c r="AK303" i="3" s="1"/>
  <c r="D272" i="3"/>
  <c r="G272" i="3"/>
  <c r="J272" i="3"/>
  <c r="M272" i="3"/>
  <c r="P272" i="3"/>
  <c r="S272" i="3"/>
  <c r="V272" i="3"/>
  <c r="Y272" i="3"/>
  <c r="Y303" i="3" s="1"/>
  <c r="AB272" i="3"/>
  <c r="AE272" i="3"/>
  <c r="AH272" i="3"/>
  <c r="AK272" i="3"/>
  <c r="D273" i="3"/>
  <c r="G273" i="3"/>
  <c r="J273" i="3"/>
  <c r="M273" i="3"/>
  <c r="P273" i="3"/>
  <c r="S273" i="3"/>
  <c r="V273" i="3"/>
  <c r="Y273" i="3"/>
  <c r="AB273" i="3"/>
  <c r="AE273" i="3"/>
  <c r="AH273" i="3"/>
  <c r="AK273" i="3"/>
  <c r="D274" i="3"/>
  <c r="G274" i="3"/>
  <c r="J274" i="3"/>
  <c r="M274" i="3"/>
  <c r="P274" i="3"/>
  <c r="S274" i="3"/>
  <c r="V274" i="3"/>
  <c r="Y274" i="3"/>
  <c r="AB274" i="3"/>
  <c r="AE274" i="3"/>
  <c r="AH274" i="3"/>
  <c r="AK274" i="3"/>
  <c r="D275" i="3"/>
  <c r="G275" i="3"/>
  <c r="J275" i="3"/>
  <c r="M275" i="3"/>
  <c r="P275" i="3"/>
  <c r="S275" i="3"/>
  <c r="V275" i="3"/>
  <c r="Y275" i="3"/>
  <c r="AB275" i="3"/>
  <c r="AE275" i="3"/>
  <c r="AH275" i="3"/>
  <c r="AK275" i="3"/>
  <c r="D276" i="3"/>
  <c r="G276" i="3"/>
  <c r="J276" i="3"/>
  <c r="M276" i="3"/>
  <c r="P276" i="3"/>
  <c r="S276" i="3"/>
  <c r="V276" i="3"/>
  <c r="Y276" i="3"/>
  <c r="AB276" i="3"/>
  <c r="AE276" i="3"/>
  <c r="AH276" i="3"/>
  <c r="AK276" i="3"/>
  <c r="D277" i="3"/>
  <c r="G277" i="3"/>
  <c r="J277" i="3"/>
  <c r="M277" i="3"/>
  <c r="P277" i="3"/>
  <c r="S277" i="3"/>
  <c r="V277" i="3"/>
  <c r="Y277" i="3"/>
  <c r="AB277" i="3"/>
  <c r="AE277" i="3"/>
  <c r="AH277" i="3"/>
  <c r="AK277" i="3"/>
  <c r="D278" i="3"/>
  <c r="G278" i="3"/>
  <c r="J278" i="3"/>
  <c r="M278" i="3"/>
  <c r="P278" i="3"/>
  <c r="S278" i="3"/>
  <c r="V278" i="3"/>
  <c r="Y278" i="3"/>
  <c r="AB278" i="3"/>
  <c r="AE278" i="3"/>
  <c r="AH278" i="3"/>
  <c r="AK278" i="3"/>
  <c r="D279" i="3"/>
  <c r="G279" i="3"/>
  <c r="J279" i="3"/>
  <c r="M279" i="3"/>
  <c r="P279" i="3"/>
  <c r="S279" i="3"/>
  <c r="V279" i="3"/>
  <c r="Y279" i="3"/>
  <c r="AB279" i="3"/>
  <c r="AE279" i="3"/>
  <c r="AH279" i="3"/>
  <c r="AK279" i="3"/>
  <c r="D280" i="3"/>
  <c r="G280" i="3"/>
  <c r="J280" i="3"/>
  <c r="M280" i="3"/>
  <c r="P280" i="3"/>
  <c r="S280" i="3"/>
  <c r="V280" i="3"/>
  <c r="Y280" i="3"/>
  <c r="AB280" i="3"/>
  <c r="AE280" i="3"/>
  <c r="AH280" i="3"/>
  <c r="AK280" i="3"/>
  <c r="D281" i="3"/>
  <c r="G281" i="3"/>
  <c r="J281" i="3"/>
  <c r="M281" i="3"/>
  <c r="P281" i="3"/>
  <c r="S281" i="3"/>
  <c r="V281" i="3"/>
  <c r="Y281" i="3"/>
  <c r="AB281" i="3"/>
  <c r="AE281" i="3"/>
  <c r="AH281" i="3"/>
  <c r="AK281" i="3"/>
  <c r="D282" i="3"/>
  <c r="G282" i="3"/>
  <c r="J282" i="3"/>
  <c r="M282" i="3"/>
  <c r="P282" i="3"/>
  <c r="S282" i="3"/>
  <c r="V282" i="3"/>
  <c r="Y282" i="3"/>
  <c r="AB282" i="3"/>
  <c r="AE282" i="3"/>
  <c r="AH282" i="3"/>
  <c r="AK282" i="3"/>
  <c r="D283" i="3"/>
  <c r="G283" i="3"/>
  <c r="J283" i="3"/>
  <c r="M283" i="3"/>
  <c r="P283" i="3"/>
  <c r="S283" i="3"/>
  <c r="V283" i="3"/>
  <c r="Y283" i="3"/>
  <c r="AB283" i="3"/>
  <c r="AE283" i="3"/>
  <c r="AH283" i="3"/>
  <c r="AK283" i="3"/>
  <c r="D284" i="3"/>
  <c r="G284" i="3"/>
  <c r="J284" i="3"/>
  <c r="M284" i="3"/>
  <c r="P284" i="3"/>
  <c r="S284" i="3"/>
  <c r="V284" i="3"/>
  <c r="Y284" i="3"/>
  <c r="AB284" i="3"/>
  <c r="AE284" i="3"/>
  <c r="AH284" i="3"/>
  <c r="AK284" i="3"/>
  <c r="D285" i="3"/>
  <c r="G285" i="3"/>
  <c r="J285" i="3"/>
  <c r="M285" i="3"/>
  <c r="P285" i="3"/>
  <c r="S285" i="3"/>
  <c r="V285" i="3"/>
  <c r="Y285" i="3"/>
  <c r="AB285" i="3"/>
  <c r="AE285" i="3"/>
  <c r="AH285" i="3"/>
  <c r="AK285" i="3"/>
  <c r="D286" i="3"/>
  <c r="G286" i="3"/>
  <c r="J286" i="3"/>
  <c r="M286" i="3"/>
  <c r="P286" i="3"/>
  <c r="S286" i="3"/>
  <c r="V286" i="3"/>
  <c r="Y286" i="3"/>
  <c r="AB286" i="3"/>
  <c r="AE286" i="3"/>
  <c r="AH286" i="3"/>
  <c r="AK286" i="3"/>
  <c r="D287" i="3"/>
  <c r="G287" i="3"/>
  <c r="J287" i="3"/>
  <c r="M287" i="3"/>
  <c r="P287" i="3"/>
  <c r="S287" i="3"/>
  <c r="V287" i="3"/>
  <c r="Y287" i="3"/>
  <c r="AB287" i="3"/>
  <c r="AE287" i="3"/>
  <c r="AH287" i="3"/>
  <c r="AK287" i="3"/>
  <c r="D288" i="3"/>
  <c r="G288" i="3"/>
  <c r="J288" i="3"/>
  <c r="M288" i="3"/>
  <c r="P288" i="3"/>
  <c r="S288" i="3"/>
  <c r="V288" i="3"/>
  <c r="Y288" i="3"/>
  <c r="AB288" i="3"/>
  <c r="AE288" i="3"/>
  <c r="AH288" i="3"/>
  <c r="AK288" i="3"/>
  <c r="D289" i="3"/>
  <c r="G289" i="3"/>
  <c r="J289" i="3"/>
  <c r="M289" i="3"/>
  <c r="P289" i="3"/>
  <c r="S289" i="3"/>
  <c r="V289" i="3"/>
  <c r="Y289" i="3"/>
  <c r="AB289" i="3"/>
  <c r="AE289" i="3"/>
  <c r="AH289" i="3"/>
  <c r="AK289" i="3"/>
  <c r="D290" i="3"/>
  <c r="G290" i="3"/>
  <c r="J290" i="3"/>
  <c r="M290" i="3"/>
  <c r="P290" i="3"/>
  <c r="S290" i="3"/>
  <c r="V290" i="3"/>
  <c r="Y290" i="3"/>
  <c r="AB290" i="3"/>
  <c r="AE290" i="3"/>
  <c r="AH290" i="3"/>
  <c r="AK290" i="3"/>
  <c r="D291" i="3"/>
  <c r="G291" i="3"/>
  <c r="J291" i="3"/>
  <c r="M291" i="3"/>
  <c r="P291" i="3"/>
  <c r="S291" i="3"/>
  <c r="V291" i="3"/>
  <c r="Y291" i="3"/>
  <c r="AB291" i="3"/>
  <c r="AE291" i="3"/>
  <c r="AH291" i="3"/>
  <c r="AK291" i="3"/>
  <c r="D292" i="3"/>
  <c r="G292" i="3"/>
  <c r="J292" i="3"/>
  <c r="M292" i="3"/>
  <c r="P292" i="3"/>
  <c r="S292" i="3"/>
  <c r="V292" i="3"/>
  <c r="Y292" i="3"/>
  <c r="AB292" i="3"/>
  <c r="AE292" i="3"/>
  <c r="AH292" i="3"/>
  <c r="AK292" i="3"/>
  <c r="D293" i="3"/>
  <c r="G293" i="3"/>
  <c r="J293" i="3"/>
  <c r="M293" i="3"/>
  <c r="P293" i="3"/>
  <c r="S293" i="3"/>
  <c r="V293" i="3"/>
  <c r="Y293" i="3"/>
  <c r="AB293" i="3"/>
  <c r="AE293" i="3"/>
  <c r="AH293" i="3"/>
  <c r="AK293" i="3"/>
  <c r="D294" i="3"/>
  <c r="G294" i="3"/>
  <c r="J294" i="3"/>
  <c r="M294" i="3"/>
  <c r="P294" i="3"/>
  <c r="S294" i="3"/>
  <c r="V294" i="3"/>
  <c r="Y294" i="3"/>
  <c r="AB294" i="3"/>
  <c r="AE294" i="3"/>
  <c r="AH294" i="3"/>
  <c r="AK294" i="3"/>
  <c r="D295" i="3"/>
  <c r="G295" i="3"/>
  <c r="J295" i="3"/>
  <c r="M295" i="3"/>
  <c r="P295" i="3"/>
  <c r="S295" i="3"/>
  <c r="V295" i="3"/>
  <c r="Y295" i="3"/>
  <c r="AB295" i="3"/>
  <c r="AE295" i="3"/>
  <c r="AH295" i="3"/>
  <c r="AK295" i="3"/>
  <c r="D296" i="3"/>
  <c r="G296" i="3"/>
  <c r="J296" i="3"/>
  <c r="M296" i="3"/>
  <c r="P296" i="3"/>
  <c r="S296" i="3"/>
  <c r="V296" i="3"/>
  <c r="Y296" i="3"/>
  <c r="AB296" i="3"/>
  <c r="AE296" i="3"/>
  <c r="AH296" i="3"/>
  <c r="AK296" i="3"/>
  <c r="D297" i="3"/>
  <c r="G297" i="3"/>
  <c r="J297" i="3"/>
  <c r="M297" i="3"/>
  <c r="P297" i="3"/>
  <c r="S297" i="3"/>
  <c r="V297" i="3"/>
  <c r="Y297" i="3"/>
  <c r="AB297" i="3"/>
  <c r="AE297" i="3"/>
  <c r="AH297" i="3"/>
  <c r="AK297" i="3"/>
  <c r="D298" i="3"/>
  <c r="G298" i="3"/>
  <c r="J298" i="3"/>
  <c r="M298" i="3"/>
  <c r="P298" i="3"/>
  <c r="S298" i="3"/>
  <c r="V298" i="3"/>
  <c r="Y298" i="3"/>
  <c r="AB298" i="3"/>
  <c r="AE298" i="3"/>
  <c r="AH298" i="3"/>
  <c r="AK298" i="3"/>
  <c r="D299" i="3"/>
  <c r="J299" i="3"/>
  <c r="M299" i="3"/>
  <c r="P299" i="3"/>
  <c r="P303" i="3" s="1"/>
  <c r="S299" i="3"/>
  <c r="V299" i="3"/>
  <c r="Y299" i="3"/>
  <c r="AB299" i="3"/>
  <c r="AE299" i="3"/>
  <c r="AH299" i="3"/>
  <c r="AK299" i="3"/>
  <c r="D300" i="3"/>
  <c r="D303" i="3" s="1"/>
  <c r="J300" i="3"/>
  <c r="M300" i="3"/>
  <c r="P300" i="3"/>
  <c r="S300" i="3"/>
  <c r="V300" i="3"/>
  <c r="Y300" i="3"/>
  <c r="AB303" i="3"/>
  <c r="AE300" i="3"/>
  <c r="AH300" i="3"/>
  <c r="AK300" i="3"/>
  <c r="D301" i="3"/>
  <c r="J301" i="3"/>
  <c r="P301" i="3"/>
  <c r="V301" i="3"/>
  <c r="Y301" i="3"/>
  <c r="AE301" i="3"/>
  <c r="AK301" i="3"/>
  <c r="S303" i="3"/>
  <c r="V303" i="3"/>
  <c r="D309" i="3"/>
  <c r="D341" i="3" s="1"/>
  <c r="G309" i="3"/>
  <c r="G341" i="3" s="1"/>
  <c r="J309" i="3"/>
  <c r="J341" i="3" s="1"/>
  <c r="M309" i="3"/>
  <c r="P309" i="3"/>
  <c r="S309" i="3"/>
  <c r="V309" i="3"/>
  <c r="Y309" i="3"/>
  <c r="AB309" i="3"/>
  <c r="AB341" i="3" s="1"/>
  <c r="AE309" i="3"/>
  <c r="AE341" i="3" s="1"/>
  <c r="AH309" i="3"/>
  <c r="AH341" i="3" s="1"/>
  <c r="AK309" i="3"/>
  <c r="D310" i="3"/>
  <c r="G310" i="3"/>
  <c r="J310" i="3"/>
  <c r="M310" i="3"/>
  <c r="P310" i="3"/>
  <c r="S310" i="3"/>
  <c r="V310" i="3"/>
  <c r="V341" i="3" s="1"/>
  <c r="Y310" i="3"/>
  <c r="AB310" i="3"/>
  <c r="AE310" i="3"/>
  <c r="AH310" i="3"/>
  <c r="AK310" i="3"/>
  <c r="D311" i="3"/>
  <c r="G311" i="3"/>
  <c r="J311" i="3"/>
  <c r="M311" i="3"/>
  <c r="P311" i="3"/>
  <c r="S311" i="3"/>
  <c r="V311" i="3"/>
  <c r="Y311" i="3"/>
  <c r="AB311" i="3"/>
  <c r="AE311" i="3"/>
  <c r="AH311" i="3"/>
  <c r="AK311" i="3"/>
  <c r="D312" i="3"/>
  <c r="G312" i="3"/>
  <c r="J312" i="3"/>
  <c r="M312" i="3"/>
  <c r="P312" i="3"/>
  <c r="S312" i="3"/>
  <c r="V312" i="3"/>
  <c r="Y312" i="3"/>
  <c r="AB312" i="3"/>
  <c r="AE312" i="3"/>
  <c r="AH312" i="3"/>
  <c r="AK312" i="3"/>
  <c r="D313" i="3"/>
  <c r="G313" i="3"/>
  <c r="J313" i="3"/>
  <c r="M313" i="3"/>
  <c r="P313" i="3"/>
  <c r="S313" i="3"/>
  <c r="V313" i="3"/>
  <c r="Y313" i="3"/>
  <c r="AB313" i="3"/>
  <c r="AE313" i="3"/>
  <c r="AH313" i="3"/>
  <c r="AK313" i="3"/>
  <c r="D314" i="3"/>
  <c r="G314" i="3"/>
  <c r="J314" i="3"/>
  <c r="M314" i="3"/>
  <c r="P314" i="3"/>
  <c r="S314" i="3"/>
  <c r="V314" i="3"/>
  <c r="Y314" i="3"/>
  <c r="AB314" i="3"/>
  <c r="AE314" i="3"/>
  <c r="AH314" i="3"/>
  <c r="AK314" i="3"/>
  <c r="D315" i="3"/>
  <c r="G315" i="3"/>
  <c r="J315" i="3"/>
  <c r="M315" i="3"/>
  <c r="P315" i="3"/>
  <c r="S315" i="3"/>
  <c r="V315" i="3"/>
  <c r="Y315" i="3"/>
  <c r="AB315" i="3"/>
  <c r="AE315" i="3"/>
  <c r="AH315" i="3"/>
  <c r="AK315" i="3"/>
  <c r="D316" i="3"/>
  <c r="G316" i="3"/>
  <c r="J316" i="3"/>
  <c r="M316" i="3"/>
  <c r="P316" i="3"/>
  <c r="S316" i="3"/>
  <c r="V316" i="3"/>
  <c r="Y316" i="3"/>
  <c r="AB316" i="3"/>
  <c r="AE316" i="3"/>
  <c r="AH316" i="3"/>
  <c r="AK316" i="3"/>
  <c r="F709" i="11" s="1"/>
  <c r="D317" i="3"/>
  <c r="G317" i="3"/>
  <c r="J317" i="3"/>
  <c r="M317" i="3"/>
  <c r="P317" i="3"/>
  <c r="S317" i="3"/>
  <c r="V317" i="3"/>
  <c r="Y317" i="3"/>
  <c r="AB317" i="3"/>
  <c r="AE317" i="3"/>
  <c r="AH317" i="3"/>
  <c r="AK317" i="3"/>
  <c r="F710" i="11" s="1"/>
  <c r="D318" i="3"/>
  <c r="G318" i="3"/>
  <c r="J318" i="3"/>
  <c r="M318" i="3"/>
  <c r="P318" i="3"/>
  <c r="S318" i="3"/>
  <c r="V318" i="3"/>
  <c r="Y318" i="3"/>
  <c r="AB318" i="3"/>
  <c r="AE318" i="3"/>
  <c r="AH318" i="3"/>
  <c r="AK318" i="3"/>
  <c r="D319" i="3"/>
  <c r="G319" i="3"/>
  <c r="J319" i="3"/>
  <c r="M319" i="3"/>
  <c r="P319" i="3"/>
  <c r="S319" i="3"/>
  <c r="V319" i="3"/>
  <c r="Y319" i="3"/>
  <c r="AB319" i="3"/>
  <c r="AE319" i="3"/>
  <c r="AH319" i="3"/>
  <c r="AK319" i="3"/>
  <c r="D320" i="3"/>
  <c r="G320" i="3"/>
  <c r="J320" i="3"/>
  <c r="M320" i="3"/>
  <c r="P320" i="3"/>
  <c r="S320" i="3"/>
  <c r="V320" i="3"/>
  <c r="Y320" i="3"/>
  <c r="AB320" i="3"/>
  <c r="AE320" i="3"/>
  <c r="AH320" i="3"/>
  <c r="AK320" i="3"/>
  <c r="D321" i="3"/>
  <c r="G321" i="3"/>
  <c r="J321" i="3"/>
  <c r="M321" i="3"/>
  <c r="P321" i="3"/>
  <c r="S321" i="3"/>
  <c r="V321" i="3"/>
  <c r="Y321" i="3"/>
  <c r="AB321" i="3"/>
  <c r="AE321" i="3"/>
  <c r="AH321" i="3"/>
  <c r="AK321" i="3"/>
  <c r="D322" i="3"/>
  <c r="G322" i="3"/>
  <c r="J322" i="3"/>
  <c r="M322" i="3"/>
  <c r="P322" i="3"/>
  <c r="S322" i="3"/>
  <c r="V322" i="3"/>
  <c r="Y322" i="3"/>
  <c r="AB322" i="3"/>
  <c r="AE322" i="3"/>
  <c r="AH322" i="3"/>
  <c r="AK322" i="3"/>
  <c r="D323" i="3"/>
  <c r="G323" i="3"/>
  <c r="J323" i="3"/>
  <c r="M323" i="3"/>
  <c r="P323" i="3"/>
  <c r="S323" i="3"/>
  <c r="V323" i="3"/>
  <c r="Y323" i="3"/>
  <c r="AB323" i="3"/>
  <c r="AE323" i="3"/>
  <c r="AH323" i="3"/>
  <c r="AK323" i="3"/>
  <c r="D324" i="3"/>
  <c r="G324" i="3"/>
  <c r="J324" i="3"/>
  <c r="M324" i="3"/>
  <c r="P324" i="3"/>
  <c r="S324" i="3"/>
  <c r="V324" i="3"/>
  <c r="Y324" i="3"/>
  <c r="AB324" i="3"/>
  <c r="AE324" i="3"/>
  <c r="AH324" i="3"/>
  <c r="AK324" i="3"/>
  <c r="D325" i="3"/>
  <c r="G325" i="3"/>
  <c r="J325" i="3"/>
  <c r="M325" i="3"/>
  <c r="P325" i="3"/>
  <c r="S325" i="3"/>
  <c r="V325" i="3"/>
  <c r="Y325" i="3"/>
  <c r="AB325" i="3"/>
  <c r="AE325" i="3"/>
  <c r="AH325" i="3"/>
  <c r="AK325" i="3"/>
  <c r="D326" i="3"/>
  <c r="G326" i="3"/>
  <c r="J326" i="3"/>
  <c r="M326" i="3"/>
  <c r="P326" i="3"/>
  <c r="S326" i="3"/>
  <c r="V326" i="3"/>
  <c r="Y326" i="3"/>
  <c r="AB326" i="3"/>
  <c r="AE326" i="3"/>
  <c r="AH326" i="3"/>
  <c r="AK326" i="3"/>
  <c r="D327" i="3"/>
  <c r="G327" i="3"/>
  <c r="J327" i="3"/>
  <c r="M327" i="3"/>
  <c r="P327" i="3"/>
  <c r="S327" i="3"/>
  <c r="V327" i="3"/>
  <c r="Y327" i="3"/>
  <c r="AB327" i="3"/>
  <c r="AE327" i="3"/>
  <c r="AH327" i="3"/>
  <c r="AK327" i="3"/>
  <c r="D328" i="3"/>
  <c r="G328" i="3"/>
  <c r="J328" i="3"/>
  <c r="M328" i="3"/>
  <c r="P328" i="3"/>
  <c r="S328" i="3"/>
  <c r="V328" i="3"/>
  <c r="Y328" i="3"/>
  <c r="AB328" i="3"/>
  <c r="AE328" i="3"/>
  <c r="AH328" i="3"/>
  <c r="AK328" i="3"/>
  <c r="D329" i="3"/>
  <c r="G329" i="3"/>
  <c r="J329" i="3"/>
  <c r="M329" i="3"/>
  <c r="P329" i="3"/>
  <c r="S329" i="3"/>
  <c r="V329" i="3"/>
  <c r="Y329" i="3"/>
  <c r="AB329" i="3"/>
  <c r="AE329" i="3"/>
  <c r="AH329" i="3"/>
  <c r="AK329" i="3"/>
  <c r="D330" i="3"/>
  <c r="G330" i="3"/>
  <c r="J330" i="3"/>
  <c r="M330" i="3"/>
  <c r="P330" i="3"/>
  <c r="S330" i="3"/>
  <c r="V330" i="3"/>
  <c r="Y330" i="3"/>
  <c r="AB330" i="3"/>
  <c r="AE330" i="3"/>
  <c r="AH330" i="3"/>
  <c r="AK330" i="3"/>
  <c r="D331" i="3"/>
  <c r="G331" i="3"/>
  <c r="J331" i="3"/>
  <c r="M331" i="3"/>
  <c r="P331" i="3"/>
  <c r="S331" i="3"/>
  <c r="V331" i="3"/>
  <c r="Y331" i="3"/>
  <c r="AB331" i="3"/>
  <c r="AE331" i="3"/>
  <c r="AH331" i="3"/>
  <c r="AK331" i="3"/>
  <c r="D332" i="3"/>
  <c r="G332" i="3"/>
  <c r="J332" i="3"/>
  <c r="M332" i="3"/>
  <c r="P332" i="3"/>
  <c r="S332" i="3"/>
  <c r="V332" i="3"/>
  <c r="Y332" i="3"/>
  <c r="AB332" i="3"/>
  <c r="AE332" i="3"/>
  <c r="AH332" i="3"/>
  <c r="AK332" i="3"/>
  <c r="D333" i="3"/>
  <c r="G333" i="3"/>
  <c r="J333" i="3"/>
  <c r="M333" i="3"/>
  <c r="P333" i="3"/>
  <c r="S333" i="3"/>
  <c r="V333" i="3"/>
  <c r="Y333" i="3"/>
  <c r="AB333" i="3"/>
  <c r="AE333" i="3"/>
  <c r="AH333" i="3"/>
  <c r="AK333" i="3"/>
  <c r="D334" i="3"/>
  <c r="G334" i="3"/>
  <c r="J334" i="3"/>
  <c r="M334" i="3"/>
  <c r="P334" i="3"/>
  <c r="S334" i="3"/>
  <c r="V334" i="3"/>
  <c r="Y334" i="3"/>
  <c r="AB334" i="3"/>
  <c r="AE334" i="3"/>
  <c r="AH334" i="3"/>
  <c r="AK334" i="3"/>
  <c r="D335" i="3"/>
  <c r="G335" i="3"/>
  <c r="J335" i="3"/>
  <c r="M335" i="3"/>
  <c r="P335" i="3"/>
  <c r="S335" i="3"/>
  <c r="V335" i="3"/>
  <c r="Y335" i="3"/>
  <c r="AB335" i="3"/>
  <c r="AE335" i="3"/>
  <c r="AH335" i="3"/>
  <c r="AK335" i="3"/>
  <c r="D336" i="3"/>
  <c r="G336" i="3"/>
  <c r="J336" i="3"/>
  <c r="M336" i="3"/>
  <c r="P336" i="3"/>
  <c r="S336" i="3"/>
  <c r="V336" i="3"/>
  <c r="Y336" i="3"/>
  <c r="AB336" i="3"/>
  <c r="AE336" i="3"/>
  <c r="AH336" i="3"/>
  <c r="AK336" i="3"/>
  <c r="D337" i="3"/>
  <c r="J337" i="3"/>
  <c r="M337" i="3"/>
  <c r="M341" i="3" s="1"/>
  <c r="P337" i="3"/>
  <c r="S337" i="3"/>
  <c r="V337" i="3"/>
  <c r="Y337" i="3"/>
  <c r="AB337" i="3"/>
  <c r="AE337" i="3"/>
  <c r="AH337" i="3"/>
  <c r="AK337" i="3"/>
  <c r="D338" i="3"/>
  <c r="J338" i="3"/>
  <c r="M338" i="3"/>
  <c r="P338" i="3"/>
  <c r="S338" i="3"/>
  <c r="V338" i="3"/>
  <c r="Y338" i="3"/>
  <c r="Y341" i="3" s="1"/>
  <c r="AB338" i="3"/>
  <c r="AE338" i="3"/>
  <c r="AH338" i="3"/>
  <c r="AK338" i="3"/>
  <c r="D339" i="3"/>
  <c r="J339" i="3"/>
  <c r="P339" i="3"/>
  <c r="V339" i="3"/>
  <c r="Y339" i="3"/>
  <c r="AE339" i="3"/>
  <c r="AK339" i="3"/>
  <c r="P341" i="3"/>
  <c r="S341" i="3"/>
  <c r="D347" i="3"/>
  <c r="D379" i="3" s="1"/>
  <c r="G347" i="3"/>
  <c r="G379" i="3" s="1"/>
  <c r="J347" i="3"/>
  <c r="M347" i="3"/>
  <c r="P347" i="3"/>
  <c r="S347" i="3"/>
  <c r="V347" i="3"/>
  <c r="Y347" i="3"/>
  <c r="Y379" i="3" s="1"/>
  <c r="AB347" i="3"/>
  <c r="AB379" i="3" s="1"/>
  <c r="AE347" i="3"/>
  <c r="AE379" i="3" s="1"/>
  <c r="AH347" i="3"/>
  <c r="AK347" i="3"/>
  <c r="D348" i="3"/>
  <c r="G348" i="3"/>
  <c r="J348" i="3"/>
  <c r="M348" i="3"/>
  <c r="P348" i="3"/>
  <c r="S348" i="3"/>
  <c r="S379" i="3" s="1"/>
  <c r="V348" i="3"/>
  <c r="Y348" i="3"/>
  <c r="AB348" i="3"/>
  <c r="AE348" i="3"/>
  <c r="AH348" i="3"/>
  <c r="AK348" i="3"/>
  <c r="D349" i="3"/>
  <c r="G349" i="3"/>
  <c r="J349" i="3"/>
  <c r="M349" i="3"/>
  <c r="P349" i="3"/>
  <c r="S349" i="3"/>
  <c r="V349" i="3"/>
  <c r="Y349" i="3"/>
  <c r="AB349" i="3"/>
  <c r="AE349" i="3"/>
  <c r="AH349" i="3"/>
  <c r="AK349" i="3"/>
  <c r="D350" i="3"/>
  <c r="G350" i="3"/>
  <c r="J350" i="3"/>
  <c r="M350" i="3"/>
  <c r="P350" i="3"/>
  <c r="S350" i="3"/>
  <c r="V350" i="3"/>
  <c r="Y350" i="3"/>
  <c r="AB350" i="3"/>
  <c r="AE350" i="3"/>
  <c r="AH350" i="3"/>
  <c r="AK350" i="3"/>
  <c r="D351" i="3"/>
  <c r="G351" i="3"/>
  <c r="J351" i="3"/>
  <c r="M351" i="3"/>
  <c r="P351" i="3"/>
  <c r="S351" i="3"/>
  <c r="V351" i="3"/>
  <c r="Y351" i="3"/>
  <c r="AB351" i="3"/>
  <c r="AE351" i="3"/>
  <c r="AH351" i="3"/>
  <c r="AK351" i="3"/>
  <c r="D352" i="3"/>
  <c r="G352" i="3"/>
  <c r="J352" i="3"/>
  <c r="M352" i="3"/>
  <c r="P352" i="3"/>
  <c r="S352" i="3"/>
  <c r="V352" i="3"/>
  <c r="Y352" i="3"/>
  <c r="AB352" i="3"/>
  <c r="AE352" i="3"/>
  <c r="AH352" i="3"/>
  <c r="AK352" i="3"/>
  <c r="D353" i="3"/>
  <c r="G353" i="3"/>
  <c r="J353" i="3"/>
  <c r="M353" i="3"/>
  <c r="P353" i="3"/>
  <c r="S353" i="3"/>
  <c r="V353" i="3"/>
  <c r="Y353" i="3"/>
  <c r="AB353" i="3"/>
  <c r="AE353" i="3"/>
  <c r="AH353" i="3"/>
  <c r="AK353" i="3"/>
  <c r="D354" i="3"/>
  <c r="G354" i="3"/>
  <c r="J354" i="3"/>
  <c r="M354" i="3"/>
  <c r="P354" i="3"/>
  <c r="S354" i="3"/>
  <c r="V354" i="3"/>
  <c r="Y354" i="3"/>
  <c r="AB354" i="3"/>
  <c r="AE354" i="3"/>
  <c r="AH354" i="3"/>
  <c r="AK354" i="3"/>
  <c r="D355" i="3"/>
  <c r="G355" i="3"/>
  <c r="J355" i="3"/>
  <c r="M355" i="3"/>
  <c r="P355" i="3"/>
  <c r="S355" i="3"/>
  <c r="V355" i="3"/>
  <c r="Y355" i="3"/>
  <c r="AB355" i="3"/>
  <c r="AE355" i="3"/>
  <c r="AH355" i="3"/>
  <c r="AK355" i="3"/>
  <c r="D356" i="3"/>
  <c r="G356" i="3"/>
  <c r="J356" i="3"/>
  <c r="M356" i="3"/>
  <c r="P356" i="3"/>
  <c r="S356" i="3"/>
  <c r="V356" i="3"/>
  <c r="Y356" i="3"/>
  <c r="AB356" i="3"/>
  <c r="AE356" i="3"/>
  <c r="AH356" i="3"/>
  <c r="AK356" i="3"/>
  <c r="D357" i="3"/>
  <c r="G357" i="3"/>
  <c r="J357" i="3"/>
  <c r="M357" i="3"/>
  <c r="P357" i="3"/>
  <c r="S357" i="3"/>
  <c r="V357" i="3"/>
  <c r="Y357" i="3"/>
  <c r="AB357" i="3"/>
  <c r="AE357" i="3"/>
  <c r="AH357" i="3"/>
  <c r="AK357" i="3"/>
  <c r="D358" i="3"/>
  <c r="G358" i="3"/>
  <c r="J358" i="3"/>
  <c r="M358" i="3"/>
  <c r="P358" i="3"/>
  <c r="S358" i="3"/>
  <c r="V358" i="3"/>
  <c r="Y358" i="3"/>
  <c r="AB358" i="3"/>
  <c r="AE358" i="3"/>
  <c r="AH358" i="3"/>
  <c r="AK358" i="3"/>
  <c r="D359" i="3"/>
  <c r="G359" i="3"/>
  <c r="J359" i="3"/>
  <c r="M359" i="3"/>
  <c r="P359" i="3"/>
  <c r="S359" i="3"/>
  <c r="V359" i="3"/>
  <c r="Y359" i="3"/>
  <c r="AB359" i="3"/>
  <c r="AE359" i="3"/>
  <c r="AH359" i="3"/>
  <c r="AK359" i="3"/>
  <c r="D360" i="3"/>
  <c r="G360" i="3"/>
  <c r="J360" i="3"/>
  <c r="M360" i="3"/>
  <c r="P360" i="3"/>
  <c r="S360" i="3"/>
  <c r="V360" i="3"/>
  <c r="Y360" i="3"/>
  <c r="AB360" i="3"/>
  <c r="AE360" i="3"/>
  <c r="AH360" i="3"/>
  <c r="AK360" i="3"/>
  <c r="D361" i="3"/>
  <c r="G361" i="3"/>
  <c r="J361" i="3"/>
  <c r="M361" i="3"/>
  <c r="P361" i="3"/>
  <c r="S361" i="3"/>
  <c r="V361" i="3"/>
  <c r="Y361" i="3"/>
  <c r="AB361" i="3"/>
  <c r="AE361" i="3"/>
  <c r="AH361" i="3"/>
  <c r="AK361" i="3"/>
  <c r="D362" i="3"/>
  <c r="G362" i="3"/>
  <c r="J362" i="3"/>
  <c r="M362" i="3"/>
  <c r="P362" i="3"/>
  <c r="S362" i="3"/>
  <c r="V362" i="3"/>
  <c r="Y362" i="3"/>
  <c r="AB362" i="3"/>
  <c r="AE362" i="3"/>
  <c r="AH362" i="3"/>
  <c r="AK362" i="3"/>
  <c r="D363" i="3"/>
  <c r="G363" i="3"/>
  <c r="J363" i="3"/>
  <c r="M363" i="3"/>
  <c r="P363" i="3"/>
  <c r="S363" i="3"/>
  <c r="V363" i="3"/>
  <c r="Y363" i="3"/>
  <c r="AB363" i="3"/>
  <c r="AE363" i="3"/>
  <c r="AH363" i="3"/>
  <c r="AK363" i="3"/>
  <c r="D364" i="3"/>
  <c r="G364" i="3"/>
  <c r="J364" i="3"/>
  <c r="M364" i="3"/>
  <c r="P364" i="3"/>
  <c r="S364" i="3"/>
  <c r="V364" i="3"/>
  <c r="Y364" i="3"/>
  <c r="AB364" i="3"/>
  <c r="AE364" i="3"/>
  <c r="AH364" i="3"/>
  <c r="AK364" i="3"/>
  <c r="D365" i="3"/>
  <c r="G365" i="3"/>
  <c r="J365" i="3"/>
  <c r="M365" i="3"/>
  <c r="P365" i="3"/>
  <c r="S365" i="3"/>
  <c r="V365" i="3"/>
  <c r="Y365" i="3"/>
  <c r="AB365" i="3"/>
  <c r="AE365" i="3"/>
  <c r="AH365" i="3"/>
  <c r="AK365" i="3"/>
  <c r="D366" i="3"/>
  <c r="G366" i="3"/>
  <c r="J366" i="3"/>
  <c r="M366" i="3"/>
  <c r="P366" i="3"/>
  <c r="S366" i="3"/>
  <c r="V366" i="3"/>
  <c r="Y366" i="3"/>
  <c r="AB366" i="3"/>
  <c r="AE366" i="3"/>
  <c r="AH366" i="3"/>
  <c r="AK366" i="3"/>
  <c r="D367" i="3"/>
  <c r="G367" i="3"/>
  <c r="J367" i="3"/>
  <c r="M367" i="3"/>
  <c r="P367" i="3"/>
  <c r="S367" i="3"/>
  <c r="V367" i="3"/>
  <c r="Y367" i="3"/>
  <c r="AB367" i="3"/>
  <c r="AE367" i="3"/>
  <c r="AH367" i="3"/>
  <c r="AK367" i="3"/>
  <c r="D368" i="3"/>
  <c r="G368" i="3"/>
  <c r="J368" i="3"/>
  <c r="M368" i="3"/>
  <c r="P368" i="3"/>
  <c r="S368" i="3"/>
  <c r="V368" i="3"/>
  <c r="Y368" i="3"/>
  <c r="AB368" i="3"/>
  <c r="AE368" i="3"/>
  <c r="AH368" i="3"/>
  <c r="AK368" i="3"/>
  <c r="D369" i="3"/>
  <c r="G369" i="3"/>
  <c r="J369" i="3"/>
  <c r="M369" i="3"/>
  <c r="P369" i="3"/>
  <c r="S369" i="3"/>
  <c r="V369" i="3"/>
  <c r="Y369" i="3"/>
  <c r="AB369" i="3"/>
  <c r="AE369" i="3"/>
  <c r="AH369" i="3"/>
  <c r="AK369" i="3"/>
  <c r="D370" i="3"/>
  <c r="G370" i="3"/>
  <c r="J370" i="3"/>
  <c r="M370" i="3"/>
  <c r="P370" i="3"/>
  <c r="S370" i="3"/>
  <c r="V370" i="3"/>
  <c r="Y370" i="3"/>
  <c r="AB370" i="3"/>
  <c r="AE370" i="3"/>
  <c r="AH370" i="3"/>
  <c r="AK370" i="3"/>
  <c r="D371" i="3"/>
  <c r="G371" i="3"/>
  <c r="J371" i="3"/>
  <c r="M371" i="3"/>
  <c r="P371" i="3"/>
  <c r="S371" i="3"/>
  <c r="V371" i="3"/>
  <c r="Y371" i="3"/>
  <c r="AB371" i="3"/>
  <c r="AE371" i="3"/>
  <c r="AH371" i="3"/>
  <c r="AK371" i="3"/>
  <c r="D372" i="3"/>
  <c r="G372" i="3"/>
  <c r="J372" i="3"/>
  <c r="M372" i="3"/>
  <c r="P372" i="3"/>
  <c r="S372" i="3"/>
  <c r="V372" i="3"/>
  <c r="Y372" i="3"/>
  <c r="AB372" i="3"/>
  <c r="AE372" i="3"/>
  <c r="AH372" i="3"/>
  <c r="AK372" i="3"/>
  <c r="D373" i="3"/>
  <c r="G373" i="3"/>
  <c r="J373" i="3"/>
  <c r="M373" i="3"/>
  <c r="P373" i="3"/>
  <c r="S373" i="3"/>
  <c r="V373" i="3"/>
  <c r="Y373" i="3"/>
  <c r="AB373" i="3"/>
  <c r="AE373" i="3"/>
  <c r="AH373" i="3"/>
  <c r="AK373" i="3"/>
  <c r="D374" i="3"/>
  <c r="G374" i="3"/>
  <c r="J374" i="3"/>
  <c r="M374" i="3"/>
  <c r="P374" i="3"/>
  <c r="S374" i="3"/>
  <c r="V374" i="3"/>
  <c r="Y374" i="3"/>
  <c r="AB374" i="3"/>
  <c r="AE374" i="3"/>
  <c r="AH374" i="3"/>
  <c r="AK374" i="3"/>
  <c r="D375" i="3"/>
  <c r="J375" i="3"/>
  <c r="J379" i="3" s="1"/>
  <c r="M375" i="3"/>
  <c r="P375" i="3"/>
  <c r="S375" i="3"/>
  <c r="V375" i="3"/>
  <c r="Y375" i="3"/>
  <c r="AB375" i="3"/>
  <c r="AE375" i="3"/>
  <c r="AH375" i="3"/>
  <c r="AH379" i="3" s="1"/>
  <c r="AK375" i="3"/>
  <c r="D376" i="3"/>
  <c r="J376" i="3"/>
  <c r="M376" i="3"/>
  <c r="P376" i="3"/>
  <c r="S376" i="3"/>
  <c r="V376" i="3"/>
  <c r="V379" i="3" s="1"/>
  <c r="Y376" i="3"/>
  <c r="AB376" i="3"/>
  <c r="AE376" i="3"/>
  <c r="AH376" i="3"/>
  <c r="AK376" i="3"/>
  <c r="D377" i="3"/>
  <c r="J377" i="3"/>
  <c r="P377" i="3"/>
  <c r="V377" i="3"/>
  <c r="Y377" i="3"/>
  <c r="AE377" i="3"/>
  <c r="AK377" i="3"/>
  <c r="M379" i="3"/>
  <c r="P379" i="3"/>
  <c r="AK379" i="3"/>
  <c r="D385" i="3"/>
  <c r="D417" i="3" s="1"/>
  <c r="G385" i="3"/>
  <c r="J385" i="3"/>
  <c r="M385" i="3"/>
  <c r="P385" i="3"/>
  <c r="S385" i="3"/>
  <c r="V385" i="3"/>
  <c r="V417" i="3" s="1"/>
  <c r="Y385" i="3"/>
  <c r="Y417" i="3" s="1"/>
  <c r="AB385" i="3"/>
  <c r="AB417" i="3" s="1"/>
  <c r="AE385" i="3"/>
  <c r="AH385" i="3"/>
  <c r="AK385" i="3"/>
  <c r="D386" i="3"/>
  <c r="G386" i="3"/>
  <c r="J386" i="3"/>
  <c r="M386" i="3"/>
  <c r="P386" i="3"/>
  <c r="P417" i="3" s="1"/>
  <c r="S386" i="3"/>
  <c r="V386" i="3"/>
  <c r="Y386" i="3"/>
  <c r="AB386" i="3"/>
  <c r="AE386" i="3"/>
  <c r="AH386" i="3"/>
  <c r="AK386" i="3"/>
  <c r="D387" i="3"/>
  <c r="G387" i="3"/>
  <c r="J387" i="3"/>
  <c r="M387" i="3"/>
  <c r="P387" i="3"/>
  <c r="S387" i="3"/>
  <c r="V387" i="3"/>
  <c r="Y387" i="3"/>
  <c r="AB387" i="3"/>
  <c r="AE387" i="3"/>
  <c r="AH387" i="3"/>
  <c r="AK387" i="3"/>
  <c r="D388" i="3"/>
  <c r="G388" i="3"/>
  <c r="J388" i="3"/>
  <c r="M388" i="3"/>
  <c r="P388" i="3"/>
  <c r="S388" i="3"/>
  <c r="V388" i="3"/>
  <c r="Y388" i="3"/>
  <c r="AB388" i="3"/>
  <c r="AE388" i="3"/>
  <c r="AH388" i="3"/>
  <c r="AK388" i="3"/>
  <c r="D389" i="3"/>
  <c r="G389" i="3"/>
  <c r="J389" i="3"/>
  <c r="M389" i="3"/>
  <c r="P389" i="3"/>
  <c r="S389" i="3"/>
  <c r="V389" i="3"/>
  <c r="Y389" i="3"/>
  <c r="AB389" i="3"/>
  <c r="AE389" i="3"/>
  <c r="AH389" i="3"/>
  <c r="AK389" i="3"/>
  <c r="D390" i="3"/>
  <c r="G390" i="3"/>
  <c r="J390" i="3"/>
  <c r="M390" i="3"/>
  <c r="P390" i="3"/>
  <c r="S390" i="3"/>
  <c r="V390" i="3"/>
  <c r="Y390" i="3"/>
  <c r="AB390" i="3"/>
  <c r="AE390" i="3"/>
  <c r="AH390" i="3"/>
  <c r="AK390" i="3"/>
  <c r="D391" i="3"/>
  <c r="G391" i="3"/>
  <c r="J391" i="3"/>
  <c r="M391" i="3"/>
  <c r="P391" i="3"/>
  <c r="S391" i="3"/>
  <c r="V391" i="3"/>
  <c r="Y391" i="3"/>
  <c r="AB391" i="3"/>
  <c r="AE391" i="3"/>
  <c r="AH391" i="3"/>
  <c r="AK391" i="3"/>
  <c r="D392" i="3"/>
  <c r="G392" i="3"/>
  <c r="J392" i="3"/>
  <c r="M392" i="3"/>
  <c r="P392" i="3"/>
  <c r="S392" i="3"/>
  <c r="V392" i="3"/>
  <c r="Y392" i="3"/>
  <c r="AB392" i="3"/>
  <c r="AE392" i="3"/>
  <c r="AH392" i="3"/>
  <c r="AK392" i="3"/>
  <c r="D393" i="3"/>
  <c r="G393" i="3"/>
  <c r="J393" i="3"/>
  <c r="M393" i="3"/>
  <c r="P393" i="3"/>
  <c r="S393" i="3"/>
  <c r="V393" i="3"/>
  <c r="Y393" i="3"/>
  <c r="AB393" i="3"/>
  <c r="AE393" i="3"/>
  <c r="AH393" i="3"/>
  <c r="AK393" i="3"/>
  <c r="D394" i="3"/>
  <c r="G394" i="3"/>
  <c r="J394" i="3"/>
  <c r="M394" i="3"/>
  <c r="P394" i="3"/>
  <c r="S394" i="3"/>
  <c r="V394" i="3"/>
  <c r="Y394" i="3"/>
  <c r="AB394" i="3"/>
  <c r="AE394" i="3"/>
  <c r="AH394" i="3"/>
  <c r="AK394" i="3"/>
  <c r="D395" i="3"/>
  <c r="G395" i="3"/>
  <c r="J395" i="3"/>
  <c r="M395" i="3"/>
  <c r="P395" i="3"/>
  <c r="S395" i="3"/>
  <c r="V395" i="3"/>
  <c r="Y395" i="3"/>
  <c r="AB395" i="3"/>
  <c r="AE395" i="3"/>
  <c r="AH395" i="3"/>
  <c r="AK395" i="3"/>
  <c r="D396" i="3"/>
  <c r="G396" i="3"/>
  <c r="J396" i="3"/>
  <c r="M396" i="3"/>
  <c r="P396" i="3"/>
  <c r="S396" i="3"/>
  <c r="V396" i="3"/>
  <c r="Y396" i="3"/>
  <c r="AB396" i="3"/>
  <c r="AE396" i="3"/>
  <c r="AH396" i="3"/>
  <c r="AK396" i="3"/>
  <c r="D397" i="3"/>
  <c r="G397" i="3"/>
  <c r="J397" i="3"/>
  <c r="M397" i="3"/>
  <c r="P397" i="3"/>
  <c r="S397" i="3"/>
  <c r="V397" i="3"/>
  <c r="Y397" i="3"/>
  <c r="AB397" i="3"/>
  <c r="AE397" i="3"/>
  <c r="AH397" i="3"/>
  <c r="AK397" i="3"/>
  <c r="D398" i="3"/>
  <c r="G398" i="3"/>
  <c r="J398" i="3"/>
  <c r="M398" i="3"/>
  <c r="P398" i="3"/>
  <c r="S398" i="3"/>
  <c r="V398" i="3"/>
  <c r="Y398" i="3"/>
  <c r="AB398" i="3"/>
  <c r="AE398" i="3"/>
  <c r="AH398" i="3"/>
  <c r="AK398" i="3"/>
  <c r="D399" i="3"/>
  <c r="G399" i="3"/>
  <c r="J399" i="3"/>
  <c r="M399" i="3"/>
  <c r="P399" i="3"/>
  <c r="S399" i="3"/>
  <c r="V399" i="3"/>
  <c r="Y399" i="3"/>
  <c r="AB399" i="3"/>
  <c r="AE399" i="3"/>
  <c r="AH399" i="3"/>
  <c r="AK399" i="3"/>
  <c r="D400" i="3"/>
  <c r="G400" i="3"/>
  <c r="J400" i="3"/>
  <c r="M400" i="3"/>
  <c r="P400" i="3"/>
  <c r="S400" i="3"/>
  <c r="V400" i="3"/>
  <c r="Y400" i="3"/>
  <c r="AB400" i="3"/>
  <c r="AE400" i="3"/>
  <c r="AH400" i="3"/>
  <c r="AK400" i="3"/>
  <c r="D401" i="3"/>
  <c r="G401" i="3"/>
  <c r="J401" i="3"/>
  <c r="M401" i="3"/>
  <c r="P401" i="3"/>
  <c r="S401" i="3"/>
  <c r="V401" i="3"/>
  <c r="Y401" i="3"/>
  <c r="AB401" i="3"/>
  <c r="AE401" i="3"/>
  <c r="AH401" i="3"/>
  <c r="AK401" i="3"/>
  <c r="D402" i="3"/>
  <c r="G402" i="3"/>
  <c r="J402" i="3"/>
  <c r="M402" i="3"/>
  <c r="P402" i="3"/>
  <c r="S402" i="3"/>
  <c r="V402" i="3"/>
  <c r="Y402" i="3"/>
  <c r="AB402" i="3"/>
  <c r="AE402" i="3"/>
  <c r="AH402" i="3"/>
  <c r="AK402" i="3"/>
  <c r="D403" i="3"/>
  <c r="G403" i="3"/>
  <c r="J403" i="3"/>
  <c r="M403" i="3"/>
  <c r="P403" i="3"/>
  <c r="S403" i="3"/>
  <c r="V403" i="3"/>
  <c r="Y403" i="3"/>
  <c r="AB403" i="3"/>
  <c r="AE403" i="3"/>
  <c r="AH403" i="3"/>
  <c r="AK403" i="3"/>
  <c r="D404" i="3"/>
  <c r="G404" i="3"/>
  <c r="J404" i="3"/>
  <c r="M404" i="3"/>
  <c r="P404" i="3"/>
  <c r="S404" i="3"/>
  <c r="V404" i="3"/>
  <c r="Y404" i="3"/>
  <c r="AB404" i="3"/>
  <c r="AE404" i="3"/>
  <c r="AH404" i="3"/>
  <c r="AK404" i="3"/>
  <c r="D405" i="3"/>
  <c r="G405" i="3"/>
  <c r="J405" i="3"/>
  <c r="M405" i="3"/>
  <c r="P405" i="3"/>
  <c r="S405" i="3"/>
  <c r="V405" i="3"/>
  <c r="Y405" i="3"/>
  <c r="AB405" i="3"/>
  <c r="AE405" i="3"/>
  <c r="AH405" i="3"/>
  <c r="AK405" i="3"/>
  <c r="D406" i="3"/>
  <c r="G406" i="3"/>
  <c r="J406" i="3"/>
  <c r="M406" i="3"/>
  <c r="P406" i="3"/>
  <c r="S406" i="3"/>
  <c r="V406" i="3"/>
  <c r="Y406" i="3"/>
  <c r="AB406" i="3"/>
  <c r="AE406" i="3"/>
  <c r="AH406" i="3"/>
  <c r="AK406" i="3"/>
  <c r="D407" i="3"/>
  <c r="G407" i="3"/>
  <c r="J407" i="3"/>
  <c r="M407" i="3"/>
  <c r="P407" i="3"/>
  <c r="S407" i="3"/>
  <c r="V407" i="3"/>
  <c r="Y407" i="3"/>
  <c r="AB407" i="3"/>
  <c r="AE407" i="3"/>
  <c r="AH407" i="3"/>
  <c r="AK407" i="3"/>
  <c r="D408" i="3"/>
  <c r="G408" i="3"/>
  <c r="J408" i="3"/>
  <c r="M408" i="3"/>
  <c r="P408" i="3"/>
  <c r="S408" i="3"/>
  <c r="V408" i="3"/>
  <c r="Y408" i="3"/>
  <c r="AB408" i="3"/>
  <c r="AE408" i="3"/>
  <c r="AH408" i="3"/>
  <c r="AK408" i="3"/>
  <c r="D409" i="3"/>
  <c r="G409" i="3"/>
  <c r="J409" i="3"/>
  <c r="M409" i="3"/>
  <c r="P409" i="3"/>
  <c r="S409" i="3"/>
  <c r="V409" i="3"/>
  <c r="Y409" i="3"/>
  <c r="AB409" i="3"/>
  <c r="AE409" i="3"/>
  <c r="AH409" i="3"/>
  <c r="AK409" i="3"/>
  <c r="D410" i="3"/>
  <c r="G410" i="3"/>
  <c r="J410" i="3"/>
  <c r="M410" i="3"/>
  <c r="P410" i="3"/>
  <c r="S410" i="3"/>
  <c r="V410" i="3"/>
  <c r="Y410" i="3"/>
  <c r="AB410" i="3"/>
  <c r="AE410" i="3"/>
  <c r="AH410" i="3"/>
  <c r="AK410" i="3"/>
  <c r="D411" i="3"/>
  <c r="G411" i="3"/>
  <c r="J411" i="3"/>
  <c r="M411" i="3"/>
  <c r="P411" i="3"/>
  <c r="S411" i="3"/>
  <c r="V411" i="3"/>
  <c r="Y411" i="3"/>
  <c r="AB411" i="3"/>
  <c r="AE411" i="3"/>
  <c r="AH411" i="3"/>
  <c r="AK411" i="3"/>
  <c r="D412" i="3"/>
  <c r="G412" i="3"/>
  <c r="J412" i="3"/>
  <c r="M412" i="3"/>
  <c r="P412" i="3"/>
  <c r="S412" i="3"/>
  <c r="V412" i="3"/>
  <c r="Y412" i="3"/>
  <c r="AB412" i="3"/>
  <c r="AE412" i="3"/>
  <c r="AH412" i="3"/>
  <c r="AK412" i="3"/>
  <c r="D413" i="3"/>
  <c r="J413" i="3"/>
  <c r="M413" i="3"/>
  <c r="P413" i="3"/>
  <c r="S413" i="3"/>
  <c r="V413" i="3"/>
  <c r="Y413" i="3"/>
  <c r="AB413" i="3"/>
  <c r="AE413" i="3"/>
  <c r="AE417" i="3" s="1"/>
  <c r="AH413" i="3"/>
  <c r="AK413" i="3"/>
  <c r="D414" i="3"/>
  <c r="J414" i="3"/>
  <c r="M414" i="3"/>
  <c r="P414" i="3"/>
  <c r="S414" i="3"/>
  <c r="S417" i="3" s="1"/>
  <c r="V414" i="3"/>
  <c r="Y414" i="3"/>
  <c r="AB414" i="3"/>
  <c r="AE414" i="3"/>
  <c r="AH414" i="3"/>
  <c r="AK414" i="3"/>
  <c r="D415" i="3"/>
  <c r="J415" i="3"/>
  <c r="P415" i="3"/>
  <c r="V415" i="3"/>
  <c r="Y415" i="3"/>
  <c r="AE415" i="3"/>
  <c r="AK415" i="3"/>
  <c r="G417" i="3"/>
  <c r="J417" i="3"/>
  <c r="M417" i="3"/>
  <c r="AH417" i="3"/>
  <c r="AK417" i="3"/>
  <c r="D423" i="3"/>
  <c r="G423" i="3"/>
  <c r="J423" i="3"/>
  <c r="M423" i="3"/>
  <c r="P423" i="3"/>
  <c r="S423" i="3"/>
  <c r="S455" i="3" s="1"/>
  <c r="V423" i="3"/>
  <c r="V455" i="3" s="1"/>
  <c r="Y423" i="3"/>
  <c r="Y455" i="3" s="1"/>
  <c r="AB423" i="3"/>
  <c r="AE423" i="3"/>
  <c r="AH423" i="3"/>
  <c r="AK423" i="3"/>
  <c r="D424" i="3"/>
  <c r="G424" i="3"/>
  <c r="J424" i="3"/>
  <c r="M424" i="3"/>
  <c r="M455" i="3" s="1"/>
  <c r="P424" i="3"/>
  <c r="S424" i="3"/>
  <c r="V424" i="3"/>
  <c r="Y424" i="3"/>
  <c r="AB424" i="3"/>
  <c r="AE424" i="3"/>
  <c r="AH424" i="3"/>
  <c r="AK424" i="3"/>
  <c r="AK455" i="3" s="1"/>
  <c r="D425" i="3"/>
  <c r="G425" i="3"/>
  <c r="J425" i="3"/>
  <c r="M425" i="3"/>
  <c r="P425" i="3"/>
  <c r="S425" i="3"/>
  <c r="V425" i="3"/>
  <c r="Y425" i="3"/>
  <c r="AB425" i="3"/>
  <c r="AE425" i="3"/>
  <c r="AH425" i="3"/>
  <c r="AK425" i="3"/>
  <c r="D426" i="3"/>
  <c r="G426" i="3"/>
  <c r="J426" i="3"/>
  <c r="M426" i="3"/>
  <c r="P426" i="3"/>
  <c r="S426" i="3"/>
  <c r="V426" i="3"/>
  <c r="Y426" i="3"/>
  <c r="AB426" i="3"/>
  <c r="AE426" i="3"/>
  <c r="AH426" i="3"/>
  <c r="AK426" i="3"/>
  <c r="D427" i="3"/>
  <c r="G427" i="3"/>
  <c r="J427" i="3"/>
  <c r="M427" i="3"/>
  <c r="P427" i="3"/>
  <c r="S427" i="3"/>
  <c r="V427" i="3"/>
  <c r="Y427" i="3"/>
  <c r="AB427" i="3"/>
  <c r="AE427" i="3"/>
  <c r="AH427" i="3"/>
  <c r="AK427" i="3"/>
  <c r="D428" i="3"/>
  <c r="G428" i="3"/>
  <c r="J428" i="3"/>
  <c r="M428" i="3"/>
  <c r="P428" i="3"/>
  <c r="S428" i="3"/>
  <c r="V428" i="3"/>
  <c r="Y428" i="3"/>
  <c r="AB428" i="3"/>
  <c r="AE428" i="3"/>
  <c r="AH428" i="3"/>
  <c r="AK428" i="3"/>
  <c r="D429" i="3"/>
  <c r="G429" i="3"/>
  <c r="J429" i="3"/>
  <c r="M429" i="3"/>
  <c r="P429" i="3"/>
  <c r="S429" i="3"/>
  <c r="V429" i="3"/>
  <c r="Y429" i="3"/>
  <c r="AB429" i="3"/>
  <c r="AE429" i="3"/>
  <c r="AH429" i="3"/>
  <c r="AK429" i="3"/>
  <c r="D430" i="3"/>
  <c r="G430" i="3"/>
  <c r="J430" i="3"/>
  <c r="M430" i="3"/>
  <c r="P430" i="3"/>
  <c r="S430" i="3"/>
  <c r="V430" i="3"/>
  <c r="Y430" i="3"/>
  <c r="AB430" i="3"/>
  <c r="AE430" i="3"/>
  <c r="AH430" i="3"/>
  <c r="AK430" i="3"/>
  <c r="D431" i="3"/>
  <c r="G431" i="3"/>
  <c r="J431" i="3"/>
  <c r="M431" i="3"/>
  <c r="P431" i="3"/>
  <c r="S431" i="3"/>
  <c r="V431" i="3"/>
  <c r="Y431" i="3"/>
  <c r="AB431" i="3"/>
  <c r="AE431" i="3"/>
  <c r="AH431" i="3"/>
  <c r="AK431" i="3"/>
  <c r="D432" i="3"/>
  <c r="G432" i="3"/>
  <c r="J432" i="3"/>
  <c r="M432" i="3"/>
  <c r="P432" i="3"/>
  <c r="S432" i="3"/>
  <c r="V432" i="3"/>
  <c r="Y432" i="3"/>
  <c r="AB432" i="3"/>
  <c r="AE432" i="3"/>
  <c r="AH432" i="3"/>
  <c r="AK432" i="3"/>
  <c r="D433" i="3"/>
  <c r="G433" i="3"/>
  <c r="J433" i="3"/>
  <c r="M433" i="3"/>
  <c r="P433" i="3"/>
  <c r="S433" i="3"/>
  <c r="V433" i="3"/>
  <c r="Y433" i="3"/>
  <c r="AB433" i="3"/>
  <c r="AE433" i="3"/>
  <c r="AH433" i="3"/>
  <c r="AK433" i="3"/>
  <c r="D434" i="3"/>
  <c r="G434" i="3"/>
  <c r="J434" i="3"/>
  <c r="M434" i="3"/>
  <c r="P434" i="3"/>
  <c r="S434" i="3"/>
  <c r="V434" i="3"/>
  <c r="Y434" i="3"/>
  <c r="AB434" i="3"/>
  <c r="AE434" i="3"/>
  <c r="AH434" i="3"/>
  <c r="AK434" i="3"/>
  <c r="D435" i="3"/>
  <c r="G435" i="3"/>
  <c r="J435" i="3"/>
  <c r="M435" i="3"/>
  <c r="P435" i="3"/>
  <c r="S435" i="3"/>
  <c r="V435" i="3"/>
  <c r="Y435" i="3"/>
  <c r="AB435" i="3"/>
  <c r="AE435" i="3"/>
  <c r="AH435" i="3"/>
  <c r="AK435" i="3"/>
  <c r="D436" i="3"/>
  <c r="G436" i="3"/>
  <c r="J436" i="3"/>
  <c r="M436" i="3"/>
  <c r="P436" i="3"/>
  <c r="S436" i="3"/>
  <c r="V436" i="3"/>
  <c r="Y436" i="3"/>
  <c r="AB436" i="3"/>
  <c r="AE436" i="3"/>
  <c r="AH436" i="3"/>
  <c r="AK436" i="3"/>
  <c r="D437" i="3"/>
  <c r="G437" i="3"/>
  <c r="J437" i="3"/>
  <c r="M437" i="3"/>
  <c r="P437" i="3"/>
  <c r="S437" i="3"/>
  <c r="V437" i="3"/>
  <c r="Y437" i="3"/>
  <c r="AB437" i="3"/>
  <c r="AE437" i="3"/>
  <c r="AH437" i="3"/>
  <c r="AK437" i="3"/>
  <c r="D438" i="3"/>
  <c r="G438" i="3"/>
  <c r="J438" i="3"/>
  <c r="M438" i="3"/>
  <c r="P438" i="3"/>
  <c r="S438" i="3"/>
  <c r="V438" i="3"/>
  <c r="Y438" i="3"/>
  <c r="AB438" i="3"/>
  <c r="AE438" i="3"/>
  <c r="AH438" i="3"/>
  <c r="AK438" i="3"/>
  <c r="D439" i="3"/>
  <c r="G439" i="3"/>
  <c r="J439" i="3"/>
  <c r="M439" i="3"/>
  <c r="P439" i="3"/>
  <c r="S439" i="3"/>
  <c r="V439" i="3"/>
  <c r="Y439" i="3"/>
  <c r="AB439" i="3"/>
  <c r="AE439" i="3"/>
  <c r="AH439" i="3"/>
  <c r="AK439" i="3"/>
  <c r="D440" i="3"/>
  <c r="G440" i="3"/>
  <c r="J440" i="3"/>
  <c r="M440" i="3"/>
  <c r="P440" i="3"/>
  <c r="S440" i="3"/>
  <c r="V440" i="3"/>
  <c r="Y440" i="3"/>
  <c r="AB440" i="3"/>
  <c r="AE440" i="3"/>
  <c r="AH440" i="3"/>
  <c r="AK440" i="3"/>
  <c r="D441" i="3"/>
  <c r="G441" i="3"/>
  <c r="J441" i="3"/>
  <c r="M441" i="3"/>
  <c r="P441" i="3"/>
  <c r="S441" i="3"/>
  <c r="V441" i="3"/>
  <c r="Y441" i="3"/>
  <c r="AB441" i="3"/>
  <c r="AE441" i="3"/>
  <c r="AH441" i="3"/>
  <c r="AK441" i="3"/>
  <c r="D442" i="3"/>
  <c r="G442" i="3"/>
  <c r="J442" i="3"/>
  <c r="M442" i="3"/>
  <c r="P442" i="3"/>
  <c r="S442" i="3"/>
  <c r="V442" i="3"/>
  <c r="Y442" i="3"/>
  <c r="AB442" i="3"/>
  <c r="AE442" i="3"/>
  <c r="AH442" i="3"/>
  <c r="AK442" i="3"/>
  <c r="D443" i="3"/>
  <c r="G443" i="3"/>
  <c r="J443" i="3"/>
  <c r="M443" i="3"/>
  <c r="P443" i="3"/>
  <c r="S443" i="3"/>
  <c r="V443" i="3"/>
  <c r="Y443" i="3"/>
  <c r="AB443" i="3"/>
  <c r="AE443" i="3"/>
  <c r="AH443" i="3"/>
  <c r="AK443" i="3"/>
  <c r="D444" i="3"/>
  <c r="G444" i="3"/>
  <c r="J444" i="3"/>
  <c r="M444" i="3"/>
  <c r="P444" i="3"/>
  <c r="S444" i="3"/>
  <c r="V444" i="3"/>
  <c r="Y444" i="3"/>
  <c r="AB444" i="3"/>
  <c r="AE444" i="3"/>
  <c r="AH444" i="3"/>
  <c r="AK444" i="3"/>
  <c r="D445" i="3"/>
  <c r="G445" i="3"/>
  <c r="J445" i="3"/>
  <c r="M445" i="3"/>
  <c r="P445" i="3"/>
  <c r="S445" i="3"/>
  <c r="V445" i="3"/>
  <c r="Y445" i="3"/>
  <c r="AB445" i="3"/>
  <c r="AE445" i="3"/>
  <c r="AH445" i="3"/>
  <c r="AK445" i="3"/>
  <c r="D446" i="3"/>
  <c r="G446" i="3"/>
  <c r="J446" i="3"/>
  <c r="M446" i="3"/>
  <c r="P446" i="3"/>
  <c r="S446" i="3"/>
  <c r="V446" i="3"/>
  <c r="Y446" i="3"/>
  <c r="AB446" i="3"/>
  <c r="AE446" i="3"/>
  <c r="AH446" i="3"/>
  <c r="AK446" i="3"/>
  <c r="D447" i="3"/>
  <c r="G447" i="3"/>
  <c r="J447" i="3"/>
  <c r="M447" i="3"/>
  <c r="P447" i="3"/>
  <c r="S447" i="3"/>
  <c r="V447" i="3"/>
  <c r="Y447" i="3"/>
  <c r="AB447" i="3"/>
  <c r="AE447" i="3"/>
  <c r="AH447" i="3"/>
  <c r="AK447" i="3"/>
  <c r="D448" i="3"/>
  <c r="G448" i="3"/>
  <c r="J448" i="3"/>
  <c r="M448" i="3"/>
  <c r="P448" i="3"/>
  <c r="S448" i="3"/>
  <c r="V448" i="3"/>
  <c r="Y448" i="3"/>
  <c r="AB448" i="3"/>
  <c r="AE448" i="3"/>
  <c r="AH448" i="3"/>
  <c r="AK448" i="3"/>
  <c r="D449" i="3"/>
  <c r="G449" i="3"/>
  <c r="J449" i="3"/>
  <c r="M449" i="3"/>
  <c r="P449" i="3"/>
  <c r="S449" i="3"/>
  <c r="V449" i="3"/>
  <c r="Y449" i="3"/>
  <c r="AB449" i="3"/>
  <c r="AE449" i="3"/>
  <c r="AH449" i="3"/>
  <c r="AK449" i="3"/>
  <c r="D450" i="3"/>
  <c r="G450" i="3"/>
  <c r="J450" i="3"/>
  <c r="M450" i="3"/>
  <c r="P450" i="3"/>
  <c r="S450" i="3"/>
  <c r="V450" i="3"/>
  <c r="Y450" i="3"/>
  <c r="AB450" i="3"/>
  <c r="AE450" i="3"/>
  <c r="AH450" i="3"/>
  <c r="AK450" i="3"/>
  <c r="D451" i="3"/>
  <c r="J451" i="3"/>
  <c r="M451" i="3"/>
  <c r="P451" i="3"/>
  <c r="S451" i="3"/>
  <c r="V451" i="3"/>
  <c r="Y451" i="3"/>
  <c r="AB451" i="3"/>
  <c r="AB455" i="3" s="1"/>
  <c r="AE451" i="3"/>
  <c r="AH451" i="3"/>
  <c r="AK451" i="3"/>
  <c r="D452" i="3"/>
  <c r="J452" i="3"/>
  <c r="M452" i="3"/>
  <c r="P452" i="3"/>
  <c r="P455" i="3" s="1"/>
  <c r="S452" i="3"/>
  <c r="V452" i="3"/>
  <c r="Y452" i="3"/>
  <c r="AB452" i="3"/>
  <c r="AE452" i="3"/>
  <c r="AH452" i="3"/>
  <c r="AK452" i="3"/>
  <c r="D453" i="3"/>
  <c r="D455" i="3" s="1"/>
  <c r="J453" i="3"/>
  <c r="P453" i="3"/>
  <c r="V453" i="3"/>
  <c r="Y453" i="3"/>
  <c r="AE453" i="3"/>
  <c r="AK453" i="3"/>
  <c r="G455" i="3"/>
  <c r="J455" i="3"/>
  <c r="AE455" i="3"/>
  <c r="AH455" i="3"/>
  <c r="D461" i="3"/>
  <c r="G461" i="3"/>
  <c r="J461" i="3"/>
  <c r="M461" i="3"/>
  <c r="P461" i="3"/>
  <c r="P493" i="3" s="1"/>
  <c r="S461" i="3"/>
  <c r="S493" i="3" s="1"/>
  <c r="V461" i="3"/>
  <c r="V493" i="3" s="1"/>
  <c r="Y461" i="3"/>
  <c r="AB461" i="3"/>
  <c r="AE461" i="3"/>
  <c r="AH461" i="3"/>
  <c r="AK461" i="3"/>
  <c r="D462" i="3"/>
  <c r="G462" i="3"/>
  <c r="J462" i="3"/>
  <c r="J493" i="3" s="1"/>
  <c r="M462" i="3"/>
  <c r="P462" i="3"/>
  <c r="S462" i="3"/>
  <c r="V462" i="3"/>
  <c r="Y462" i="3"/>
  <c r="AB462" i="3"/>
  <c r="AE462" i="3"/>
  <c r="AH462" i="3"/>
  <c r="AH493" i="3" s="1"/>
  <c r="AK462" i="3"/>
  <c r="D463" i="3"/>
  <c r="G463" i="3"/>
  <c r="J463" i="3"/>
  <c r="M463" i="3"/>
  <c r="P463" i="3"/>
  <c r="S463" i="3"/>
  <c r="V463" i="3"/>
  <c r="Y463" i="3"/>
  <c r="AB463" i="3"/>
  <c r="AE463" i="3"/>
  <c r="AH463" i="3"/>
  <c r="AK463" i="3"/>
  <c r="D464" i="3"/>
  <c r="G464" i="3"/>
  <c r="J464" i="3"/>
  <c r="M464" i="3"/>
  <c r="P464" i="3"/>
  <c r="S464" i="3"/>
  <c r="V464" i="3"/>
  <c r="Y464" i="3"/>
  <c r="AB464" i="3"/>
  <c r="AE464" i="3"/>
  <c r="AH464" i="3"/>
  <c r="AK464" i="3"/>
  <c r="D465" i="3"/>
  <c r="G465" i="3"/>
  <c r="J465" i="3"/>
  <c r="M465" i="3"/>
  <c r="P465" i="3"/>
  <c r="S465" i="3"/>
  <c r="V465" i="3"/>
  <c r="Y465" i="3"/>
  <c r="AB465" i="3"/>
  <c r="AE465" i="3"/>
  <c r="AH465" i="3"/>
  <c r="AK465" i="3"/>
  <c r="D466" i="3"/>
  <c r="G466" i="3"/>
  <c r="J466" i="3"/>
  <c r="M466" i="3"/>
  <c r="P466" i="3"/>
  <c r="S466" i="3"/>
  <c r="V466" i="3"/>
  <c r="Y466" i="3"/>
  <c r="AB466" i="3"/>
  <c r="AE466" i="3"/>
  <c r="AH466" i="3"/>
  <c r="AK466" i="3"/>
  <c r="D467" i="3"/>
  <c r="G467" i="3"/>
  <c r="J467" i="3"/>
  <c r="M467" i="3"/>
  <c r="P467" i="3"/>
  <c r="S467" i="3"/>
  <c r="V467" i="3"/>
  <c r="Y467" i="3"/>
  <c r="AB467" i="3"/>
  <c r="AE467" i="3"/>
  <c r="AH467" i="3"/>
  <c r="AK467" i="3"/>
  <c r="D468" i="3"/>
  <c r="G468" i="3"/>
  <c r="J468" i="3"/>
  <c r="M468" i="3"/>
  <c r="P468" i="3"/>
  <c r="S468" i="3"/>
  <c r="V468" i="3"/>
  <c r="Y468" i="3"/>
  <c r="AB468" i="3"/>
  <c r="AE468" i="3"/>
  <c r="AH468" i="3"/>
  <c r="AK468" i="3"/>
  <c r="D469" i="3"/>
  <c r="G469" i="3"/>
  <c r="J469" i="3"/>
  <c r="M469" i="3"/>
  <c r="P469" i="3"/>
  <c r="S469" i="3"/>
  <c r="V469" i="3"/>
  <c r="Y469" i="3"/>
  <c r="AB469" i="3"/>
  <c r="AE469" i="3"/>
  <c r="AH469" i="3"/>
  <c r="AK469" i="3"/>
  <c r="D470" i="3"/>
  <c r="G470" i="3"/>
  <c r="J470" i="3"/>
  <c r="M470" i="3"/>
  <c r="P470" i="3"/>
  <c r="S470" i="3"/>
  <c r="V470" i="3"/>
  <c r="Y470" i="3"/>
  <c r="AB470" i="3"/>
  <c r="AE470" i="3"/>
  <c r="AH470" i="3"/>
  <c r="AK470" i="3"/>
  <c r="D471" i="3"/>
  <c r="G471" i="3"/>
  <c r="J471" i="3"/>
  <c r="M471" i="3"/>
  <c r="P471" i="3"/>
  <c r="S471" i="3"/>
  <c r="V471" i="3"/>
  <c r="Y471" i="3"/>
  <c r="AB471" i="3"/>
  <c r="AE471" i="3"/>
  <c r="AH471" i="3"/>
  <c r="AK471" i="3"/>
  <c r="D472" i="3"/>
  <c r="G472" i="3"/>
  <c r="J472" i="3"/>
  <c r="M472" i="3"/>
  <c r="P472" i="3"/>
  <c r="S472" i="3"/>
  <c r="V472" i="3"/>
  <c r="Y472" i="3"/>
  <c r="AB472" i="3"/>
  <c r="AE472" i="3"/>
  <c r="AH472" i="3"/>
  <c r="AK472" i="3"/>
  <c r="D473" i="3"/>
  <c r="G473" i="3"/>
  <c r="J473" i="3"/>
  <c r="M473" i="3"/>
  <c r="P473" i="3"/>
  <c r="S473" i="3"/>
  <c r="V473" i="3"/>
  <c r="Y473" i="3"/>
  <c r="AB473" i="3"/>
  <c r="AE473" i="3"/>
  <c r="AH473" i="3"/>
  <c r="AK473" i="3"/>
  <c r="D474" i="3"/>
  <c r="G474" i="3"/>
  <c r="J474" i="3"/>
  <c r="M474" i="3"/>
  <c r="P474" i="3"/>
  <c r="S474" i="3"/>
  <c r="V474" i="3"/>
  <c r="Y474" i="3"/>
  <c r="AB474" i="3"/>
  <c r="AE474" i="3"/>
  <c r="AH474" i="3"/>
  <c r="AK474" i="3"/>
  <c r="D475" i="3"/>
  <c r="G475" i="3"/>
  <c r="J475" i="3"/>
  <c r="M475" i="3"/>
  <c r="P475" i="3"/>
  <c r="S475" i="3"/>
  <c r="V475" i="3"/>
  <c r="Y475" i="3"/>
  <c r="AB475" i="3"/>
  <c r="AE475" i="3"/>
  <c r="AH475" i="3"/>
  <c r="AK475" i="3"/>
  <c r="D476" i="3"/>
  <c r="G476" i="3"/>
  <c r="J476" i="3"/>
  <c r="M476" i="3"/>
  <c r="P476" i="3"/>
  <c r="S476" i="3"/>
  <c r="V476" i="3"/>
  <c r="Y476" i="3"/>
  <c r="AB476" i="3"/>
  <c r="AE476" i="3"/>
  <c r="AH476" i="3"/>
  <c r="AK476" i="3"/>
  <c r="D477" i="3"/>
  <c r="G477" i="3"/>
  <c r="J477" i="3"/>
  <c r="M477" i="3"/>
  <c r="P477" i="3"/>
  <c r="S477" i="3"/>
  <c r="V477" i="3"/>
  <c r="Y477" i="3"/>
  <c r="AB477" i="3"/>
  <c r="AE477" i="3"/>
  <c r="AH477" i="3"/>
  <c r="AK477" i="3"/>
  <c r="D478" i="3"/>
  <c r="G478" i="3"/>
  <c r="J478" i="3"/>
  <c r="M478" i="3"/>
  <c r="P478" i="3"/>
  <c r="S478" i="3"/>
  <c r="V478" i="3"/>
  <c r="Y478" i="3"/>
  <c r="AB478" i="3"/>
  <c r="AE478" i="3"/>
  <c r="AH478" i="3"/>
  <c r="AK478" i="3"/>
  <c r="D479" i="3"/>
  <c r="G479" i="3"/>
  <c r="J479" i="3"/>
  <c r="M479" i="3"/>
  <c r="P479" i="3"/>
  <c r="S479" i="3"/>
  <c r="V479" i="3"/>
  <c r="Y479" i="3"/>
  <c r="AB479" i="3"/>
  <c r="AE479" i="3"/>
  <c r="AH479" i="3"/>
  <c r="AK479" i="3"/>
  <c r="D480" i="3"/>
  <c r="G480" i="3"/>
  <c r="J480" i="3"/>
  <c r="M480" i="3"/>
  <c r="P480" i="3"/>
  <c r="S480" i="3"/>
  <c r="V480" i="3"/>
  <c r="Y480" i="3"/>
  <c r="AB480" i="3"/>
  <c r="AE480" i="3"/>
  <c r="AH480" i="3"/>
  <c r="AK480" i="3"/>
  <c r="D481" i="3"/>
  <c r="G481" i="3"/>
  <c r="J481" i="3"/>
  <c r="M481" i="3"/>
  <c r="P481" i="3"/>
  <c r="S481" i="3"/>
  <c r="V481" i="3"/>
  <c r="Y481" i="3"/>
  <c r="AB481" i="3"/>
  <c r="AE481" i="3"/>
  <c r="AH481" i="3"/>
  <c r="AK481" i="3"/>
  <c r="D482" i="3"/>
  <c r="G482" i="3"/>
  <c r="J482" i="3"/>
  <c r="M482" i="3"/>
  <c r="P482" i="3"/>
  <c r="S482" i="3"/>
  <c r="V482" i="3"/>
  <c r="Y482" i="3"/>
  <c r="AB482" i="3"/>
  <c r="AE482" i="3"/>
  <c r="AH482" i="3"/>
  <c r="AK482" i="3"/>
  <c r="D483" i="3"/>
  <c r="G483" i="3"/>
  <c r="J483" i="3"/>
  <c r="M483" i="3"/>
  <c r="P483" i="3"/>
  <c r="S483" i="3"/>
  <c r="V483" i="3"/>
  <c r="Y483" i="3"/>
  <c r="AB483" i="3"/>
  <c r="AE483" i="3"/>
  <c r="AH483" i="3"/>
  <c r="AK483" i="3"/>
  <c r="D484" i="3"/>
  <c r="G484" i="3"/>
  <c r="J484" i="3"/>
  <c r="M484" i="3"/>
  <c r="P484" i="3"/>
  <c r="S484" i="3"/>
  <c r="V484" i="3"/>
  <c r="Y484" i="3"/>
  <c r="AB484" i="3"/>
  <c r="AE484" i="3"/>
  <c r="AH484" i="3"/>
  <c r="AK484" i="3"/>
  <c r="D485" i="3"/>
  <c r="G485" i="3"/>
  <c r="J485" i="3"/>
  <c r="M485" i="3"/>
  <c r="P485" i="3"/>
  <c r="S485" i="3"/>
  <c r="V485" i="3"/>
  <c r="Y485" i="3"/>
  <c r="AB485" i="3"/>
  <c r="AE485" i="3"/>
  <c r="AH485" i="3"/>
  <c r="AK485" i="3"/>
  <c r="D486" i="3"/>
  <c r="G486" i="3"/>
  <c r="J486" i="3"/>
  <c r="M486" i="3"/>
  <c r="P486" i="3"/>
  <c r="S486" i="3"/>
  <c r="V486" i="3"/>
  <c r="Y486" i="3"/>
  <c r="AB486" i="3"/>
  <c r="AE486" i="3"/>
  <c r="AH486" i="3"/>
  <c r="AK486" i="3"/>
  <c r="D487" i="3"/>
  <c r="G487" i="3"/>
  <c r="J487" i="3"/>
  <c r="M487" i="3"/>
  <c r="P487" i="3"/>
  <c r="S487" i="3"/>
  <c r="V487" i="3"/>
  <c r="Y487" i="3"/>
  <c r="AB487" i="3"/>
  <c r="AE487" i="3"/>
  <c r="AH487" i="3"/>
  <c r="AK487" i="3"/>
  <c r="D488" i="3"/>
  <c r="G488" i="3"/>
  <c r="J488" i="3"/>
  <c r="M488" i="3"/>
  <c r="P488" i="3"/>
  <c r="S488" i="3"/>
  <c r="V488" i="3"/>
  <c r="Y488" i="3"/>
  <c r="AB488" i="3"/>
  <c r="AE488" i="3"/>
  <c r="AH488" i="3"/>
  <c r="AK488" i="3"/>
  <c r="D489" i="3"/>
  <c r="J489" i="3"/>
  <c r="M489" i="3"/>
  <c r="P489" i="3"/>
  <c r="S489" i="3"/>
  <c r="V489" i="3"/>
  <c r="Y489" i="3"/>
  <c r="Y493" i="3" s="1"/>
  <c r="AB489" i="3"/>
  <c r="AE489" i="3"/>
  <c r="AH489" i="3"/>
  <c r="AK489" i="3"/>
  <c r="D490" i="3"/>
  <c r="J490" i="3"/>
  <c r="M490" i="3"/>
  <c r="M493" i="3" s="1"/>
  <c r="P490" i="3"/>
  <c r="S490" i="3"/>
  <c r="V490" i="3"/>
  <c r="Y490" i="3"/>
  <c r="AB490" i="3"/>
  <c r="AE490" i="3"/>
  <c r="AH490" i="3"/>
  <c r="AK490" i="3"/>
  <c r="AK493" i="3" s="1"/>
  <c r="D491" i="3"/>
  <c r="D493" i="3" s="1"/>
  <c r="J491" i="3"/>
  <c r="P491" i="3"/>
  <c r="V491" i="3"/>
  <c r="Y491" i="3"/>
  <c r="AE491" i="3"/>
  <c r="AK491" i="3"/>
  <c r="G493" i="3"/>
  <c r="AB493" i="3"/>
  <c r="AE493" i="3"/>
  <c r="O268" i="11" l="1"/>
  <c r="O297" i="11"/>
  <c r="O385" i="11"/>
  <c r="O536" i="11"/>
  <c r="O602" i="11"/>
  <c r="O644" i="11"/>
  <c r="O534" i="11"/>
  <c r="O666" i="11"/>
  <c r="O510" i="11"/>
  <c r="P719" i="11"/>
  <c r="O719" i="11"/>
  <c r="P711" i="11"/>
  <c r="O711" i="11"/>
  <c r="P718" i="11"/>
  <c r="O718" i="11"/>
  <c r="P708" i="11"/>
  <c r="O708" i="11"/>
  <c r="P707" i="11"/>
  <c r="O707" i="11"/>
  <c r="P674" i="11"/>
  <c r="O674" i="11"/>
  <c r="P28" i="11"/>
  <c r="O28" i="11"/>
  <c r="P20" i="11"/>
  <c r="O20" i="11"/>
  <c r="P12" i="11"/>
  <c r="O12" i="11"/>
  <c r="P4" i="11"/>
  <c r="O4" i="11"/>
  <c r="P54" i="11"/>
  <c r="O54" i="11"/>
  <c r="P46" i="11"/>
  <c r="O46" i="11"/>
  <c r="P38" i="11"/>
  <c r="O38" i="11"/>
  <c r="P89" i="11"/>
  <c r="O89" i="11"/>
  <c r="P81" i="11"/>
  <c r="O81" i="11"/>
  <c r="P73" i="11"/>
  <c r="O73" i="11"/>
  <c r="P65" i="11"/>
  <c r="O65" i="11"/>
  <c r="P118" i="11"/>
  <c r="O118" i="11"/>
  <c r="P110" i="11"/>
  <c r="O110" i="11"/>
  <c r="P102" i="11"/>
  <c r="O102" i="11"/>
  <c r="P94" i="11"/>
  <c r="O94" i="11"/>
  <c r="P147" i="11"/>
  <c r="O147" i="11"/>
  <c r="P139" i="11"/>
  <c r="O139" i="11"/>
  <c r="P131" i="11"/>
  <c r="O131" i="11"/>
  <c r="P123" i="11"/>
  <c r="O123" i="11"/>
  <c r="P176" i="11"/>
  <c r="O176" i="11"/>
  <c r="P168" i="11"/>
  <c r="O168" i="11"/>
  <c r="P160" i="11"/>
  <c r="O160" i="11"/>
  <c r="P213" i="11"/>
  <c r="O213" i="11"/>
  <c r="P205" i="11"/>
  <c r="O205" i="11"/>
  <c r="P197" i="11"/>
  <c r="O197" i="11"/>
  <c r="P189" i="11"/>
  <c r="O189" i="11"/>
  <c r="P214" i="11"/>
  <c r="O214" i="11"/>
  <c r="P237" i="11"/>
  <c r="O237" i="11"/>
  <c r="P229" i="11"/>
  <c r="O229" i="11"/>
  <c r="P221" i="11"/>
  <c r="O221" i="11"/>
  <c r="P274" i="11"/>
  <c r="O274" i="11"/>
  <c r="P266" i="11"/>
  <c r="O266" i="11"/>
  <c r="P258" i="11"/>
  <c r="O258" i="11"/>
  <c r="P250" i="11"/>
  <c r="O250" i="11"/>
  <c r="P303" i="11"/>
  <c r="O303" i="11"/>
  <c r="P295" i="11"/>
  <c r="O295" i="11"/>
  <c r="P287" i="11"/>
  <c r="O287" i="11"/>
  <c r="P279" i="11"/>
  <c r="O279" i="11"/>
  <c r="P332" i="11"/>
  <c r="O332" i="11"/>
  <c r="P324" i="11"/>
  <c r="O324" i="11"/>
  <c r="P316" i="11"/>
  <c r="O316" i="11"/>
  <c r="P308" i="11"/>
  <c r="O308" i="11"/>
  <c r="P361" i="11"/>
  <c r="O361" i="11"/>
  <c r="P353" i="11"/>
  <c r="O353" i="11"/>
  <c r="P345" i="11"/>
  <c r="O345" i="11"/>
  <c r="P337" i="11"/>
  <c r="O337" i="11"/>
  <c r="P391" i="11"/>
  <c r="O391" i="11"/>
  <c r="P383" i="11"/>
  <c r="O383" i="11"/>
  <c r="P375" i="11"/>
  <c r="O375" i="11"/>
  <c r="P398" i="11"/>
  <c r="O398" i="11"/>
  <c r="P419" i="11"/>
  <c r="O419" i="11"/>
  <c r="P411" i="11"/>
  <c r="O411" i="11"/>
  <c r="P403" i="11"/>
  <c r="O403" i="11"/>
  <c r="P455" i="11"/>
  <c r="O455" i="11"/>
  <c r="P447" i="11"/>
  <c r="O447" i="11"/>
  <c r="P439" i="11"/>
  <c r="O439" i="11"/>
  <c r="P431" i="11"/>
  <c r="O431" i="11"/>
  <c r="P484" i="11"/>
  <c r="O484" i="11"/>
  <c r="P476" i="11"/>
  <c r="O476" i="11"/>
  <c r="P468" i="11"/>
  <c r="O468" i="11"/>
  <c r="P460" i="11"/>
  <c r="O460" i="11"/>
  <c r="P513" i="11"/>
  <c r="O513" i="11"/>
  <c r="P505" i="11"/>
  <c r="O505" i="11"/>
  <c r="P497" i="11"/>
  <c r="O497" i="11"/>
  <c r="P489" i="11"/>
  <c r="O489" i="11"/>
  <c r="P542" i="11"/>
  <c r="O542" i="11"/>
  <c r="P526" i="11"/>
  <c r="O526" i="11"/>
  <c r="P579" i="11"/>
  <c r="O579" i="11"/>
  <c r="P571" i="11"/>
  <c r="O571" i="11"/>
  <c r="P563" i="11"/>
  <c r="O563" i="11"/>
  <c r="P555" i="11"/>
  <c r="O555" i="11"/>
  <c r="P609" i="11"/>
  <c r="O609" i="11"/>
  <c r="P601" i="11"/>
  <c r="O601" i="11"/>
  <c r="P593" i="11"/>
  <c r="O593" i="11"/>
  <c r="P585" i="11"/>
  <c r="O585" i="11"/>
  <c r="P638" i="11"/>
  <c r="O638" i="11"/>
  <c r="P630" i="11"/>
  <c r="O630" i="11"/>
  <c r="P622" i="11"/>
  <c r="O622" i="11"/>
  <c r="P614" i="11"/>
  <c r="O614" i="11"/>
  <c r="O667" i="11"/>
  <c r="P659" i="11"/>
  <c r="O659" i="11"/>
  <c r="P651" i="11"/>
  <c r="O651" i="11"/>
  <c r="O643" i="11"/>
  <c r="P696" i="11"/>
  <c r="O696" i="11"/>
  <c r="P688" i="11"/>
  <c r="O688" i="11"/>
  <c r="P680" i="11"/>
  <c r="O680" i="11"/>
  <c r="P717" i="11"/>
  <c r="O717" i="11"/>
  <c r="P27" i="11"/>
  <c r="O27" i="11"/>
  <c r="P19" i="11"/>
  <c r="O19" i="11"/>
  <c r="P11" i="11"/>
  <c r="O11" i="11"/>
  <c r="P33" i="11"/>
  <c r="O33" i="11"/>
  <c r="P53" i="11"/>
  <c r="O53" i="11"/>
  <c r="P45" i="11"/>
  <c r="O45" i="11"/>
  <c r="P37" i="11"/>
  <c r="O37" i="11"/>
  <c r="P88" i="11"/>
  <c r="O88" i="11"/>
  <c r="P80" i="11"/>
  <c r="O80" i="11"/>
  <c r="P72" i="11"/>
  <c r="O72" i="11"/>
  <c r="P64" i="11"/>
  <c r="O64" i="11"/>
  <c r="P117" i="11"/>
  <c r="O117" i="11"/>
  <c r="P109" i="11"/>
  <c r="O109" i="11"/>
  <c r="P101" i="11"/>
  <c r="O101" i="11"/>
  <c r="P93" i="11"/>
  <c r="O93" i="11"/>
  <c r="P146" i="11"/>
  <c r="O146" i="11"/>
  <c r="O138" i="11"/>
  <c r="P130" i="11"/>
  <c r="O130" i="11"/>
  <c r="P153" i="11"/>
  <c r="O153" i="11"/>
  <c r="P175" i="11"/>
  <c r="O175" i="11"/>
  <c r="P167" i="11"/>
  <c r="O167" i="11"/>
  <c r="P159" i="11"/>
  <c r="O159" i="11"/>
  <c r="P212" i="11"/>
  <c r="O212" i="11"/>
  <c r="P204" i="11"/>
  <c r="O204" i="11"/>
  <c r="P196" i="11"/>
  <c r="O196" i="11"/>
  <c r="P188" i="11"/>
  <c r="O188" i="11"/>
  <c r="P244" i="11"/>
  <c r="O244" i="11"/>
  <c r="P236" i="11"/>
  <c r="O236" i="11"/>
  <c r="P228" i="11"/>
  <c r="O228" i="11"/>
  <c r="P220" i="11"/>
  <c r="O220" i="11"/>
  <c r="P273" i="11"/>
  <c r="O273" i="11"/>
  <c r="P265" i="11"/>
  <c r="O265" i="11"/>
  <c r="P257" i="11"/>
  <c r="O257" i="11"/>
  <c r="P249" i="11"/>
  <c r="O249" i="11"/>
  <c r="P302" i="11"/>
  <c r="O302" i="11"/>
  <c r="P294" i="11"/>
  <c r="O294" i="11"/>
  <c r="P286" i="11"/>
  <c r="O286" i="11"/>
  <c r="P278" i="11"/>
  <c r="O278" i="11"/>
  <c r="P331" i="11"/>
  <c r="O331" i="11"/>
  <c r="P323" i="11"/>
  <c r="O323" i="11"/>
  <c r="P315" i="11"/>
  <c r="O315" i="11"/>
  <c r="P307" i="11"/>
  <c r="O307" i="11"/>
  <c r="P360" i="11"/>
  <c r="O360" i="11"/>
  <c r="P352" i="11"/>
  <c r="O352" i="11"/>
  <c r="P344" i="11"/>
  <c r="O344" i="11"/>
  <c r="P367" i="11"/>
  <c r="O367" i="11"/>
  <c r="P390" i="11"/>
  <c r="O390" i="11"/>
  <c r="P382" i="11"/>
  <c r="O382" i="11"/>
  <c r="P374" i="11"/>
  <c r="O374" i="11"/>
  <c r="P426" i="11"/>
  <c r="O426" i="11"/>
  <c r="P418" i="11"/>
  <c r="O418" i="11"/>
  <c r="P410" i="11"/>
  <c r="O410" i="11"/>
  <c r="P402" i="11"/>
  <c r="O402" i="11"/>
  <c r="P454" i="11"/>
  <c r="O454" i="11"/>
  <c r="P446" i="11"/>
  <c r="O446" i="11"/>
  <c r="P438" i="11"/>
  <c r="O438" i="11"/>
  <c r="P430" i="11"/>
  <c r="O430" i="11"/>
  <c r="P483" i="11"/>
  <c r="O483" i="11"/>
  <c r="P475" i="11"/>
  <c r="O475" i="11"/>
  <c r="P467" i="11"/>
  <c r="O467" i="11"/>
  <c r="P459" i="11"/>
  <c r="O459" i="11"/>
  <c r="P512" i="11"/>
  <c r="O512" i="11"/>
  <c r="P504" i="11"/>
  <c r="O504" i="11"/>
  <c r="P496" i="11"/>
  <c r="O496" i="11"/>
  <c r="P519" i="11"/>
  <c r="O519" i="11"/>
  <c r="P541" i="11"/>
  <c r="O541" i="11"/>
  <c r="P533" i="11"/>
  <c r="O533" i="11"/>
  <c r="P525" i="11"/>
  <c r="O525" i="11"/>
  <c r="P578" i="11"/>
  <c r="O578" i="11"/>
  <c r="P570" i="11"/>
  <c r="O570" i="11"/>
  <c r="P562" i="11"/>
  <c r="O562" i="11"/>
  <c r="P554" i="11"/>
  <c r="O554" i="11"/>
  <c r="P608" i="11"/>
  <c r="O608" i="11"/>
  <c r="P600" i="11"/>
  <c r="O600" i="11"/>
  <c r="P592" i="11"/>
  <c r="O592" i="11"/>
  <c r="P584" i="11"/>
  <c r="O584" i="11"/>
  <c r="P637" i="11"/>
  <c r="O637" i="11"/>
  <c r="P629" i="11"/>
  <c r="O629" i="11"/>
  <c r="P621" i="11"/>
  <c r="O621" i="11"/>
  <c r="P613" i="11"/>
  <c r="O613" i="11"/>
  <c r="P658" i="11"/>
  <c r="O658" i="11"/>
  <c r="P650" i="11"/>
  <c r="O650" i="11"/>
  <c r="P642" i="11"/>
  <c r="O642" i="11"/>
  <c r="P695" i="11"/>
  <c r="O695" i="11"/>
  <c r="P687" i="11"/>
  <c r="O687" i="11"/>
  <c r="P679" i="11"/>
  <c r="O679" i="11"/>
  <c r="P732" i="11"/>
  <c r="O732" i="11"/>
  <c r="P724" i="11"/>
  <c r="O724" i="11"/>
  <c r="P716" i="11"/>
  <c r="O716" i="11"/>
  <c r="P706" i="11"/>
  <c r="O706" i="11"/>
  <c r="P26" i="11"/>
  <c r="O26" i="11"/>
  <c r="P18" i="11"/>
  <c r="O18" i="11"/>
  <c r="P10" i="11"/>
  <c r="O10" i="11"/>
  <c r="P60" i="11"/>
  <c r="O60" i="11"/>
  <c r="P52" i="11"/>
  <c r="O52" i="11"/>
  <c r="P44" i="11"/>
  <c r="O44" i="11"/>
  <c r="P36" i="11"/>
  <c r="O36" i="11"/>
  <c r="P87" i="11"/>
  <c r="O87" i="11"/>
  <c r="P79" i="11"/>
  <c r="O79" i="11"/>
  <c r="P71" i="11"/>
  <c r="O71" i="11"/>
  <c r="P63" i="11"/>
  <c r="O63" i="11"/>
  <c r="P116" i="11"/>
  <c r="O116" i="11"/>
  <c r="P108" i="11"/>
  <c r="O108" i="11"/>
  <c r="P100" i="11"/>
  <c r="O100" i="11"/>
  <c r="P122" i="11"/>
  <c r="O122" i="11"/>
  <c r="P145" i="11"/>
  <c r="O145" i="11"/>
  <c r="O137" i="11"/>
  <c r="P129" i="11"/>
  <c r="O129" i="11"/>
  <c r="P182" i="11"/>
  <c r="O182" i="11"/>
  <c r="P174" i="11"/>
  <c r="O174" i="11"/>
  <c r="P166" i="11"/>
  <c r="O166" i="11"/>
  <c r="P158" i="11"/>
  <c r="O158" i="11"/>
  <c r="P211" i="11"/>
  <c r="O211" i="11"/>
  <c r="P203" i="11"/>
  <c r="O203" i="11"/>
  <c r="P195" i="11"/>
  <c r="O195" i="11"/>
  <c r="P187" i="11"/>
  <c r="O187" i="11"/>
  <c r="P243" i="11"/>
  <c r="O243" i="11"/>
  <c r="P235" i="11"/>
  <c r="O235" i="11"/>
  <c r="P227" i="11"/>
  <c r="O227" i="11"/>
  <c r="P219" i="11"/>
  <c r="O219" i="11"/>
  <c r="P272" i="11"/>
  <c r="O272" i="11"/>
  <c r="P264" i="11"/>
  <c r="O264" i="11"/>
  <c r="P256" i="11"/>
  <c r="O256" i="11"/>
  <c r="O248" i="11"/>
  <c r="P301" i="11"/>
  <c r="O301" i="11"/>
  <c r="P293" i="11"/>
  <c r="O293" i="11"/>
  <c r="P285" i="11"/>
  <c r="O285" i="11"/>
  <c r="P277" i="11"/>
  <c r="O277" i="11"/>
  <c r="P330" i="11"/>
  <c r="O330" i="11"/>
  <c r="P322" i="11"/>
  <c r="O322" i="11"/>
  <c r="P314" i="11"/>
  <c r="O314" i="11"/>
  <c r="P336" i="11"/>
  <c r="O336" i="11"/>
  <c r="P359" i="11"/>
  <c r="O359" i="11"/>
  <c r="P351" i="11"/>
  <c r="O351" i="11"/>
  <c r="P343" i="11"/>
  <c r="O343" i="11"/>
  <c r="P397" i="11"/>
  <c r="O397" i="11"/>
  <c r="P389" i="11"/>
  <c r="O389" i="11"/>
  <c r="P381" i="11"/>
  <c r="O381" i="11"/>
  <c r="P373" i="11"/>
  <c r="O373" i="11"/>
  <c r="P425" i="11"/>
  <c r="O425" i="11"/>
  <c r="P417" i="11"/>
  <c r="O417" i="11"/>
  <c r="P409" i="11"/>
  <c r="O409" i="11"/>
  <c r="P401" i="11"/>
  <c r="O401" i="11"/>
  <c r="P453" i="11"/>
  <c r="O453" i="11"/>
  <c r="P445" i="11"/>
  <c r="O445" i="11"/>
  <c r="P437" i="11"/>
  <c r="O437" i="11"/>
  <c r="P429" i="11"/>
  <c r="O429" i="11"/>
  <c r="P482" i="11"/>
  <c r="O482" i="11"/>
  <c r="P474" i="11"/>
  <c r="O474" i="11"/>
  <c r="P466" i="11"/>
  <c r="O466" i="11"/>
  <c r="P488" i="11"/>
  <c r="O488" i="11"/>
  <c r="P511" i="11"/>
  <c r="O511" i="11"/>
  <c r="P503" i="11"/>
  <c r="O503" i="11"/>
  <c r="P495" i="11"/>
  <c r="O495" i="11"/>
  <c r="P548" i="11"/>
  <c r="O548" i="11"/>
  <c r="P540" i="11"/>
  <c r="O540" i="11"/>
  <c r="P532" i="11"/>
  <c r="O532" i="11"/>
  <c r="P524" i="11"/>
  <c r="O524" i="11"/>
  <c r="P577" i="11"/>
  <c r="O577" i="11"/>
  <c r="P569" i="11"/>
  <c r="O569" i="11"/>
  <c r="P561" i="11"/>
  <c r="O561" i="11"/>
  <c r="P553" i="11"/>
  <c r="O553" i="11"/>
  <c r="P607" i="11"/>
  <c r="O607" i="11"/>
  <c r="P599" i="11"/>
  <c r="O599" i="11"/>
  <c r="P591" i="11"/>
  <c r="O591" i="11"/>
  <c r="P583" i="11"/>
  <c r="O583" i="11"/>
  <c r="P636" i="11"/>
  <c r="O636" i="11"/>
  <c r="P628" i="11"/>
  <c r="O628" i="11"/>
  <c r="P620" i="11"/>
  <c r="O620" i="11"/>
  <c r="P612" i="11"/>
  <c r="O612" i="11"/>
  <c r="P665" i="11"/>
  <c r="O665" i="11"/>
  <c r="P657" i="11"/>
  <c r="O657" i="11"/>
  <c r="P649" i="11"/>
  <c r="O649" i="11"/>
  <c r="P672" i="11"/>
  <c r="O672" i="11"/>
  <c r="P694" i="11"/>
  <c r="O694" i="11"/>
  <c r="P686" i="11"/>
  <c r="O686" i="11"/>
  <c r="P678" i="11"/>
  <c r="O678" i="11"/>
  <c r="P731" i="11"/>
  <c r="O731" i="11"/>
  <c r="P723" i="11"/>
  <c r="O723" i="11"/>
  <c r="P715" i="11"/>
  <c r="O715" i="11"/>
  <c r="P705" i="11"/>
  <c r="O705" i="11"/>
  <c r="P30" i="11"/>
  <c r="O30" i="11"/>
  <c r="P22" i="11"/>
  <c r="O22" i="11"/>
  <c r="P14" i="11"/>
  <c r="O14" i="11"/>
  <c r="P6" i="11"/>
  <c r="O6" i="11"/>
  <c r="P56" i="11"/>
  <c r="O56" i="11"/>
  <c r="P48" i="11"/>
  <c r="O48" i="11"/>
  <c r="P40" i="11"/>
  <c r="O40" i="11"/>
  <c r="P91" i="11"/>
  <c r="O91" i="11"/>
  <c r="P83" i="11"/>
  <c r="O83" i="11"/>
  <c r="P75" i="11"/>
  <c r="O75" i="11"/>
  <c r="P67" i="11"/>
  <c r="O67" i="11"/>
  <c r="P120" i="11"/>
  <c r="O120" i="11"/>
  <c r="P112" i="11"/>
  <c r="O112" i="11"/>
  <c r="P104" i="11"/>
  <c r="O104" i="11"/>
  <c r="P96" i="11"/>
  <c r="O96" i="11"/>
  <c r="P149" i="11"/>
  <c r="O149" i="11"/>
  <c r="P141" i="11"/>
  <c r="O141" i="11"/>
  <c r="P133" i="11"/>
  <c r="O133" i="11"/>
  <c r="P125" i="11"/>
  <c r="O125" i="11"/>
  <c r="P178" i="11"/>
  <c r="O178" i="11"/>
  <c r="P170" i="11"/>
  <c r="O170" i="11"/>
  <c r="P162" i="11"/>
  <c r="O162" i="11"/>
  <c r="P154" i="11"/>
  <c r="O154" i="11"/>
  <c r="P207" i="11"/>
  <c r="O207" i="11"/>
  <c r="P199" i="11"/>
  <c r="O199" i="11"/>
  <c r="P191" i="11"/>
  <c r="O191" i="11"/>
  <c r="P3" i="11"/>
  <c r="O3" i="11"/>
  <c r="P239" i="11"/>
  <c r="O239" i="11"/>
  <c r="P231" i="11"/>
  <c r="O231" i="11"/>
  <c r="P223" i="11"/>
  <c r="O223" i="11"/>
  <c r="P215" i="11"/>
  <c r="O215" i="11"/>
  <c r="P260" i="11"/>
  <c r="O260" i="11"/>
  <c r="P252" i="11"/>
  <c r="O252" i="11"/>
  <c r="P305" i="11"/>
  <c r="O305" i="11"/>
  <c r="P289" i="11"/>
  <c r="O289" i="11"/>
  <c r="P281" i="11"/>
  <c r="O281" i="11"/>
  <c r="P334" i="11"/>
  <c r="O334" i="11"/>
  <c r="P326" i="11"/>
  <c r="O326" i="11"/>
  <c r="P318" i="11"/>
  <c r="O318" i="11"/>
  <c r="P310" i="11"/>
  <c r="O310" i="11"/>
  <c r="P363" i="11"/>
  <c r="O363" i="11"/>
  <c r="P355" i="11"/>
  <c r="O355" i="11"/>
  <c r="P347" i="11"/>
  <c r="O347" i="11"/>
  <c r="P339" i="11"/>
  <c r="O339" i="11"/>
  <c r="P393" i="11"/>
  <c r="O393" i="11"/>
  <c r="P377" i="11"/>
  <c r="O377" i="11"/>
  <c r="P369" i="11"/>
  <c r="O369" i="11"/>
  <c r="P421" i="11"/>
  <c r="O421" i="11"/>
  <c r="P413" i="11"/>
  <c r="O413" i="11"/>
  <c r="P405" i="11"/>
  <c r="O405" i="11"/>
  <c r="P457" i="11"/>
  <c r="O457" i="11"/>
  <c r="P449" i="11"/>
  <c r="O449" i="11"/>
  <c r="P441" i="11"/>
  <c r="O441" i="11"/>
  <c r="P433" i="11"/>
  <c r="O433" i="11"/>
  <c r="P486" i="11"/>
  <c r="O486" i="11"/>
  <c r="P478" i="11"/>
  <c r="O478" i="11"/>
  <c r="P470" i="11"/>
  <c r="O470" i="11"/>
  <c r="P462" i="11"/>
  <c r="O462" i="11"/>
  <c r="P515" i="11"/>
  <c r="O515" i="11"/>
  <c r="P507" i="11"/>
  <c r="O507" i="11"/>
  <c r="P499" i="11"/>
  <c r="O499" i="11"/>
  <c r="P491" i="11"/>
  <c r="O491" i="11"/>
  <c r="P544" i="11"/>
  <c r="O544" i="11"/>
  <c r="P528" i="11"/>
  <c r="O528" i="11"/>
  <c r="P520" i="11"/>
  <c r="O520" i="11"/>
  <c r="P573" i="11"/>
  <c r="O573" i="11"/>
  <c r="P565" i="11"/>
  <c r="O565" i="11"/>
  <c r="P557" i="11"/>
  <c r="O557" i="11"/>
  <c r="P580" i="11"/>
  <c r="O580" i="11"/>
  <c r="O603" i="11"/>
  <c r="P595" i="11"/>
  <c r="O595" i="11"/>
  <c r="P587" i="11"/>
  <c r="O587" i="11"/>
  <c r="P640" i="11"/>
  <c r="O640" i="11"/>
  <c r="P632" i="11"/>
  <c r="O632" i="11"/>
  <c r="P624" i="11"/>
  <c r="O624" i="11"/>
  <c r="P616" i="11"/>
  <c r="O616" i="11"/>
  <c r="P669" i="11"/>
  <c r="O669" i="11"/>
  <c r="P661" i="11"/>
  <c r="O661" i="11"/>
  <c r="P653" i="11"/>
  <c r="O653" i="11"/>
  <c r="P645" i="11"/>
  <c r="O645" i="11"/>
  <c r="P698" i="11"/>
  <c r="O698" i="11"/>
  <c r="P727" i="11"/>
  <c r="O727" i="11"/>
  <c r="P29" i="11"/>
  <c r="O29" i="11"/>
  <c r="P21" i="11"/>
  <c r="O21" i="11"/>
  <c r="P13" i="11"/>
  <c r="O13" i="11"/>
  <c r="P5" i="11"/>
  <c r="O5" i="11"/>
  <c r="P55" i="11"/>
  <c r="O55" i="11"/>
  <c r="P47" i="11"/>
  <c r="O47" i="11"/>
  <c r="P39" i="11"/>
  <c r="O39" i="11"/>
  <c r="P90" i="11"/>
  <c r="O90" i="11"/>
  <c r="P82" i="11"/>
  <c r="O82" i="11"/>
  <c r="P74" i="11"/>
  <c r="O74" i="11"/>
  <c r="P66" i="11"/>
  <c r="O66" i="11"/>
  <c r="P119" i="11"/>
  <c r="O119" i="11"/>
  <c r="P111" i="11"/>
  <c r="O111" i="11"/>
  <c r="P103" i="11"/>
  <c r="O103" i="11"/>
  <c r="P95" i="11"/>
  <c r="O95" i="11"/>
  <c r="P148" i="11"/>
  <c r="O148" i="11"/>
  <c r="P140" i="11"/>
  <c r="O140" i="11"/>
  <c r="P132" i="11"/>
  <c r="O132" i="11"/>
  <c r="P124" i="11"/>
  <c r="O124" i="11"/>
  <c r="P177" i="11"/>
  <c r="O177" i="11"/>
  <c r="P169" i="11"/>
  <c r="O169" i="11"/>
  <c r="P161" i="11"/>
  <c r="O161" i="11"/>
  <c r="P183" i="11"/>
  <c r="O183" i="11"/>
  <c r="P206" i="11"/>
  <c r="O206" i="11"/>
  <c r="P198" i="11"/>
  <c r="O198" i="11"/>
  <c r="P190" i="11"/>
  <c r="O190" i="11"/>
  <c r="P2" i="11"/>
  <c r="O2" i="11"/>
  <c r="P238" i="11"/>
  <c r="O238" i="11"/>
  <c r="P230" i="11"/>
  <c r="O230" i="11"/>
  <c r="P222" i="11"/>
  <c r="O222" i="11"/>
  <c r="P245" i="11"/>
  <c r="O245" i="11"/>
  <c r="P259" i="11"/>
  <c r="O259" i="11"/>
  <c r="P251" i="11"/>
  <c r="O251" i="11"/>
  <c r="P304" i="11"/>
  <c r="O304" i="11"/>
  <c r="P288" i="11"/>
  <c r="O288" i="11"/>
  <c r="P280" i="11"/>
  <c r="O280" i="11"/>
  <c r="P333" i="11"/>
  <c r="O333" i="11"/>
  <c r="P325" i="11"/>
  <c r="O325" i="11"/>
  <c r="P317" i="11"/>
  <c r="O317" i="11"/>
  <c r="P309" i="11"/>
  <c r="O309" i="11"/>
  <c r="P362" i="11"/>
  <c r="O362" i="11"/>
  <c r="P354" i="11"/>
  <c r="O354" i="11"/>
  <c r="P346" i="11"/>
  <c r="O346" i="11"/>
  <c r="P338" i="11"/>
  <c r="O338" i="11"/>
  <c r="P392" i="11"/>
  <c r="O392" i="11"/>
  <c r="O384" i="11"/>
  <c r="P376" i="11"/>
  <c r="O376" i="11"/>
  <c r="P368" i="11"/>
  <c r="O368" i="11"/>
  <c r="P420" i="11"/>
  <c r="O420" i="11"/>
  <c r="P412" i="11"/>
  <c r="O412" i="11"/>
  <c r="P404" i="11"/>
  <c r="O404" i="11"/>
  <c r="P456" i="11"/>
  <c r="O456" i="11"/>
  <c r="P448" i="11"/>
  <c r="O448" i="11"/>
  <c r="P440" i="11"/>
  <c r="O440" i="11"/>
  <c r="P432" i="11"/>
  <c r="O432" i="11"/>
  <c r="P485" i="11"/>
  <c r="O485" i="11"/>
  <c r="P477" i="11"/>
  <c r="O477" i="11"/>
  <c r="P469" i="11"/>
  <c r="O469" i="11"/>
  <c r="P461" i="11"/>
  <c r="O461" i="11"/>
  <c r="P514" i="11"/>
  <c r="O514" i="11"/>
  <c r="P506" i="11"/>
  <c r="O506" i="11"/>
  <c r="P498" i="11"/>
  <c r="O498" i="11"/>
  <c r="P490" i="11"/>
  <c r="O490" i="11"/>
  <c r="P543" i="11"/>
  <c r="O543" i="11"/>
  <c r="O535" i="11"/>
  <c r="P527" i="11"/>
  <c r="O527" i="11"/>
  <c r="P549" i="11"/>
  <c r="O549" i="11"/>
  <c r="P572" i="11"/>
  <c r="O572" i="11"/>
  <c r="P564" i="11"/>
  <c r="O564" i="11"/>
  <c r="P556" i="11"/>
  <c r="O556" i="11"/>
  <c r="P610" i="11"/>
  <c r="O610" i="11"/>
  <c r="P594" i="11"/>
  <c r="O594" i="11"/>
  <c r="P586" i="11"/>
  <c r="O586" i="11"/>
  <c r="P639" i="11"/>
  <c r="O639" i="11"/>
  <c r="P631" i="11"/>
  <c r="O631" i="11"/>
  <c r="P623" i="11"/>
  <c r="O623" i="11"/>
  <c r="P615" i="11"/>
  <c r="O615" i="11"/>
  <c r="P668" i="11"/>
  <c r="O668" i="11"/>
  <c r="P660" i="11"/>
  <c r="O660" i="11"/>
  <c r="P652" i="11"/>
  <c r="O652" i="11"/>
  <c r="P697" i="11"/>
  <c r="O697" i="11"/>
  <c r="P689" i="11"/>
  <c r="O689" i="11"/>
  <c r="P726" i="11"/>
  <c r="O726" i="11"/>
  <c r="P709" i="11"/>
  <c r="O709" i="11"/>
  <c r="P722" i="11"/>
  <c r="O722" i="11"/>
  <c r="P690" i="11"/>
  <c r="O690" i="11"/>
  <c r="P681" i="11"/>
  <c r="O681" i="11"/>
  <c r="P702" i="11"/>
  <c r="O702" i="11"/>
  <c r="P25" i="11"/>
  <c r="O25" i="11"/>
  <c r="P59" i="11"/>
  <c r="O59" i="11"/>
  <c r="P35" i="11"/>
  <c r="O35" i="11"/>
  <c r="P70" i="11"/>
  <c r="O70" i="11"/>
  <c r="P115" i="11"/>
  <c r="O115" i="11"/>
  <c r="P99" i="11"/>
  <c r="O99" i="11"/>
  <c r="P144" i="11"/>
  <c r="O144" i="11"/>
  <c r="P128" i="11"/>
  <c r="O128" i="11"/>
  <c r="P173" i="11"/>
  <c r="O173" i="11"/>
  <c r="P210" i="11"/>
  <c r="O210" i="11"/>
  <c r="O186" i="11"/>
  <c r="P234" i="11"/>
  <c r="O234" i="11"/>
  <c r="P226" i="11"/>
  <c r="O226" i="11"/>
  <c r="P271" i="11"/>
  <c r="O271" i="11"/>
  <c r="P263" i="11"/>
  <c r="O263" i="11"/>
  <c r="P255" i="11"/>
  <c r="O255" i="11"/>
  <c r="P300" i="11"/>
  <c r="O300" i="11"/>
  <c r="P284" i="11"/>
  <c r="O284" i="11"/>
  <c r="P329" i="11"/>
  <c r="O329" i="11"/>
  <c r="P313" i="11"/>
  <c r="O313" i="11"/>
  <c r="P366" i="11"/>
  <c r="O366" i="11"/>
  <c r="P350" i="11"/>
  <c r="O350" i="11"/>
  <c r="P396" i="11"/>
  <c r="O396" i="11"/>
  <c r="P388" i="11"/>
  <c r="O388" i="11"/>
  <c r="P372" i="11"/>
  <c r="O372" i="11"/>
  <c r="P424" i="11"/>
  <c r="O424" i="11"/>
  <c r="P408" i="11"/>
  <c r="O408" i="11"/>
  <c r="P400" i="11"/>
  <c r="O400" i="11"/>
  <c r="P452" i="11"/>
  <c r="O452" i="11"/>
  <c r="P436" i="11"/>
  <c r="O436" i="11"/>
  <c r="P428" i="11"/>
  <c r="O428" i="11"/>
  <c r="P481" i="11"/>
  <c r="O481" i="11"/>
  <c r="P473" i="11"/>
  <c r="O473" i="11"/>
  <c r="P465" i="11"/>
  <c r="O465" i="11"/>
  <c r="P518" i="11"/>
  <c r="O518" i="11"/>
  <c r="P502" i="11"/>
  <c r="O502" i="11"/>
  <c r="P494" i="11"/>
  <c r="O494" i="11"/>
  <c r="P547" i="11"/>
  <c r="O547" i="11"/>
  <c r="P531" i="11"/>
  <c r="O531" i="11"/>
  <c r="P523" i="11"/>
  <c r="O523" i="11"/>
  <c r="P576" i="11"/>
  <c r="O576" i="11"/>
  <c r="P568" i="11"/>
  <c r="O568" i="11"/>
  <c r="P560" i="11"/>
  <c r="O560" i="11"/>
  <c r="P606" i="11"/>
  <c r="O606" i="11"/>
  <c r="P598" i="11"/>
  <c r="O598" i="11"/>
  <c r="P590" i="11"/>
  <c r="O590" i="11"/>
  <c r="P582" i="11"/>
  <c r="O582" i="11"/>
  <c r="P635" i="11"/>
  <c r="O635" i="11"/>
  <c r="P627" i="11"/>
  <c r="O627" i="11"/>
  <c r="P619" i="11"/>
  <c r="O619" i="11"/>
  <c r="P664" i="11"/>
  <c r="O664" i="11"/>
  <c r="P656" i="11"/>
  <c r="O656" i="11"/>
  <c r="P648" i="11"/>
  <c r="O648" i="11"/>
  <c r="P701" i="11"/>
  <c r="O701" i="11"/>
  <c r="P693" i="11"/>
  <c r="O693" i="11"/>
  <c r="P685" i="11"/>
  <c r="O685" i="11"/>
  <c r="P677" i="11"/>
  <c r="O677" i="11"/>
  <c r="P730" i="11"/>
  <c r="O730" i="11"/>
  <c r="P714" i="11"/>
  <c r="O714" i="11"/>
  <c r="P710" i="11"/>
  <c r="O710" i="11"/>
  <c r="P32" i="11"/>
  <c r="O32" i="11"/>
  <c r="P24" i="11"/>
  <c r="O24" i="11"/>
  <c r="P16" i="11"/>
  <c r="O16" i="11"/>
  <c r="P8" i="11"/>
  <c r="O8" i="11"/>
  <c r="P58" i="11"/>
  <c r="O58" i="11"/>
  <c r="P50" i="11"/>
  <c r="O50" i="11"/>
  <c r="P42" i="11"/>
  <c r="O42" i="11"/>
  <c r="P34" i="11"/>
  <c r="O34" i="11"/>
  <c r="P85" i="11"/>
  <c r="O85" i="11"/>
  <c r="P77" i="11"/>
  <c r="O77" i="11"/>
  <c r="P69" i="11"/>
  <c r="O69" i="11"/>
  <c r="P92" i="11"/>
  <c r="O92" i="11"/>
  <c r="P114" i="11"/>
  <c r="O114" i="11"/>
  <c r="P106" i="11"/>
  <c r="O106" i="11"/>
  <c r="P98" i="11"/>
  <c r="O98" i="11"/>
  <c r="P151" i="11"/>
  <c r="O151" i="11"/>
  <c r="P143" i="11"/>
  <c r="O143" i="11"/>
  <c r="P135" i="11"/>
  <c r="O135" i="11"/>
  <c r="P127" i="11"/>
  <c r="O127" i="11"/>
  <c r="P180" i="11"/>
  <c r="O180" i="11"/>
  <c r="P172" i="11"/>
  <c r="O172" i="11"/>
  <c r="P164" i="11"/>
  <c r="O164" i="11"/>
  <c r="P156" i="11"/>
  <c r="O156" i="11"/>
  <c r="P209" i="11"/>
  <c r="O209" i="11"/>
  <c r="P201" i="11"/>
  <c r="O201" i="11"/>
  <c r="P193" i="11"/>
  <c r="O193" i="11"/>
  <c r="O185" i="11"/>
  <c r="P241" i="11"/>
  <c r="O241" i="11"/>
  <c r="P233" i="11"/>
  <c r="O233" i="11"/>
  <c r="P225" i="11"/>
  <c r="O225" i="11"/>
  <c r="P217" i="11"/>
  <c r="O217" i="11"/>
  <c r="P270" i="11"/>
  <c r="O270" i="11"/>
  <c r="P262" i="11"/>
  <c r="O262" i="11"/>
  <c r="O254" i="11"/>
  <c r="P246" i="11"/>
  <c r="O246" i="11"/>
  <c r="P299" i="11"/>
  <c r="O299" i="11"/>
  <c r="P291" i="11"/>
  <c r="O291" i="11"/>
  <c r="P283" i="11"/>
  <c r="O283" i="11"/>
  <c r="P306" i="11"/>
  <c r="O306" i="11"/>
  <c r="P328" i="11"/>
  <c r="O328" i="11"/>
  <c r="P320" i="11"/>
  <c r="O320" i="11"/>
  <c r="P312" i="11"/>
  <c r="O312" i="11"/>
  <c r="P365" i="11"/>
  <c r="O365" i="11"/>
  <c r="P357" i="11"/>
  <c r="O357" i="11"/>
  <c r="P349" i="11"/>
  <c r="O349" i="11"/>
  <c r="P341" i="11"/>
  <c r="O341" i="11"/>
  <c r="P395" i="11"/>
  <c r="O395" i="11"/>
  <c r="P387" i="11"/>
  <c r="O387" i="11"/>
  <c r="P379" i="11"/>
  <c r="O379" i="11"/>
  <c r="P371" i="11"/>
  <c r="O371" i="11"/>
  <c r="P423" i="11"/>
  <c r="O423" i="11"/>
  <c r="P415" i="11"/>
  <c r="O415" i="11"/>
  <c r="P407" i="11"/>
  <c r="O407" i="11"/>
  <c r="P399" i="11"/>
  <c r="O399" i="11"/>
  <c r="P451" i="11"/>
  <c r="O451" i="11"/>
  <c r="P443" i="11"/>
  <c r="O443" i="11"/>
  <c r="P435" i="11"/>
  <c r="O435" i="11"/>
  <c r="P458" i="11"/>
  <c r="O458" i="11"/>
  <c r="P480" i="11"/>
  <c r="O480" i="11"/>
  <c r="P472" i="11"/>
  <c r="O472" i="11"/>
  <c r="P464" i="11"/>
  <c r="O464" i="11"/>
  <c r="P517" i="11"/>
  <c r="O517" i="11"/>
  <c r="O509" i="11"/>
  <c r="P501" i="11"/>
  <c r="O501" i="11"/>
  <c r="P493" i="11"/>
  <c r="O493" i="11"/>
  <c r="P546" i="11"/>
  <c r="O546" i="11"/>
  <c r="P538" i="11"/>
  <c r="O538" i="11"/>
  <c r="P530" i="11"/>
  <c r="O530" i="11"/>
  <c r="P522" i="11"/>
  <c r="O522" i="11"/>
  <c r="P575" i="11"/>
  <c r="O575" i="11"/>
  <c r="P567" i="11"/>
  <c r="O567" i="11"/>
  <c r="P559" i="11"/>
  <c r="O559" i="11"/>
  <c r="P551" i="11"/>
  <c r="O551" i="11"/>
  <c r="P605" i="11"/>
  <c r="O605" i="11"/>
  <c r="P597" i="11"/>
  <c r="O597" i="11"/>
  <c r="P589" i="11"/>
  <c r="O589" i="11"/>
  <c r="P581" i="11"/>
  <c r="O581" i="11"/>
  <c r="P634" i="11"/>
  <c r="O634" i="11"/>
  <c r="P626" i="11"/>
  <c r="O626" i="11"/>
  <c r="P618" i="11"/>
  <c r="O618" i="11"/>
  <c r="P671" i="11"/>
  <c r="O671" i="11"/>
  <c r="P663" i="11"/>
  <c r="O663" i="11"/>
  <c r="P655" i="11"/>
  <c r="O655" i="11"/>
  <c r="P647" i="11"/>
  <c r="O647" i="11"/>
  <c r="P700" i="11"/>
  <c r="O700" i="11"/>
  <c r="P692" i="11"/>
  <c r="O692" i="11"/>
  <c r="P684" i="11"/>
  <c r="O684" i="11"/>
  <c r="P676" i="11"/>
  <c r="O676" i="11"/>
  <c r="P729" i="11"/>
  <c r="O729" i="11"/>
  <c r="P721" i="11"/>
  <c r="O721" i="11"/>
  <c r="P713" i="11"/>
  <c r="O713" i="11"/>
  <c r="P703" i="11"/>
  <c r="O703" i="11"/>
  <c r="P682" i="11"/>
  <c r="O682" i="11"/>
  <c r="P673" i="11"/>
  <c r="O673" i="11"/>
  <c r="P725" i="11"/>
  <c r="O725" i="11"/>
  <c r="P17" i="11"/>
  <c r="O17" i="11"/>
  <c r="P9" i="11"/>
  <c r="O9" i="11"/>
  <c r="P51" i="11"/>
  <c r="O51" i="11"/>
  <c r="P43" i="11"/>
  <c r="O43" i="11"/>
  <c r="P86" i="11"/>
  <c r="O86" i="11"/>
  <c r="P78" i="11"/>
  <c r="O78" i="11"/>
  <c r="P62" i="11"/>
  <c r="O62" i="11"/>
  <c r="P107" i="11"/>
  <c r="O107" i="11"/>
  <c r="P152" i="11"/>
  <c r="O152" i="11"/>
  <c r="P136" i="11"/>
  <c r="O136" i="11"/>
  <c r="P181" i="11"/>
  <c r="O181" i="11"/>
  <c r="P165" i="11"/>
  <c r="O165" i="11"/>
  <c r="P157" i="11"/>
  <c r="O157" i="11"/>
  <c r="P202" i="11"/>
  <c r="O202" i="11"/>
  <c r="P194" i="11"/>
  <c r="O194" i="11"/>
  <c r="P242" i="11"/>
  <c r="O242" i="11"/>
  <c r="P218" i="11"/>
  <c r="O218" i="11"/>
  <c r="O247" i="11"/>
  <c r="P292" i="11"/>
  <c r="O292" i="11"/>
  <c r="P276" i="11"/>
  <c r="O276" i="11"/>
  <c r="P321" i="11"/>
  <c r="O321" i="11"/>
  <c r="P358" i="11"/>
  <c r="O358" i="11"/>
  <c r="P342" i="11"/>
  <c r="O342" i="11"/>
  <c r="P380" i="11"/>
  <c r="O380" i="11"/>
  <c r="P416" i="11"/>
  <c r="O416" i="11"/>
  <c r="P444" i="11"/>
  <c r="O444" i="11"/>
  <c r="P539" i="11"/>
  <c r="O539" i="11"/>
  <c r="P552" i="11"/>
  <c r="O552" i="11"/>
  <c r="P641" i="11"/>
  <c r="O641" i="11"/>
  <c r="P704" i="11"/>
  <c r="O704" i="11"/>
  <c r="P268" i="11"/>
  <c r="P297" i="11"/>
  <c r="P31" i="11"/>
  <c r="O31" i="11"/>
  <c r="P23" i="11"/>
  <c r="O23" i="11"/>
  <c r="P15" i="11"/>
  <c r="O15" i="11"/>
  <c r="P7" i="11"/>
  <c r="O7" i="11"/>
  <c r="P57" i="11"/>
  <c r="O57" i="11"/>
  <c r="P49" i="11"/>
  <c r="O49" i="11"/>
  <c r="P41" i="11"/>
  <c r="O41" i="11"/>
  <c r="P61" i="11"/>
  <c r="O61" i="11"/>
  <c r="P84" i="11"/>
  <c r="O84" i="11"/>
  <c r="P76" i="11"/>
  <c r="O76" i="11"/>
  <c r="P68" i="11"/>
  <c r="O68" i="11"/>
  <c r="P121" i="11"/>
  <c r="O121" i="11"/>
  <c r="P113" i="11"/>
  <c r="O113" i="11"/>
  <c r="P105" i="11"/>
  <c r="O105" i="11"/>
  <c r="P97" i="11"/>
  <c r="O97" i="11"/>
  <c r="P150" i="11"/>
  <c r="O150" i="11"/>
  <c r="P142" i="11"/>
  <c r="O142" i="11"/>
  <c r="P134" i="11"/>
  <c r="O134" i="11"/>
  <c r="P126" i="11"/>
  <c r="O126" i="11"/>
  <c r="P179" i="11"/>
  <c r="O179" i="11"/>
  <c r="P171" i="11"/>
  <c r="O171" i="11"/>
  <c r="P163" i="11"/>
  <c r="O163" i="11"/>
  <c r="P155" i="11"/>
  <c r="O155" i="11"/>
  <c r="P208" i="11"/>
  <c r="O208" i="11"/>
  <c r="P200" i="11"/>
  <c r="O200" i="11"/>
  <c r="P192" i="11"/>
  <c r="O192" i="11"/>
  <c r="P184" i="11"/>
  <c r="O184" i="11"/>
  <c r="P240" i="11"/>
  <c r="O240" i="11"/>
  <c r="P232" i="11"/>
  <c r="O232" i="11"/>
  <c r="P224" i="11"/>
  <c r="O224" i="11"/>
  <c r="P216" i="11"/>
  <c r="O216" i="11"/>
  <c r="P269" i="11"/>
  <c r="O269" i="11"/>
  <c r="P261" i="11"/>
  <c r="O261" i="11"/>
  <c r="O253" i="11"/>
  <c r="P275" i="11"/>
  <c r="O275" i="11"/>
  <c r="P298" i="11"/>
  <c r="O298" i="11"/>
  <c r="P290" i="11"/>
  <c r="O290" i="11"/>
  <c r="P282" i="11"/>
  <c r="O282" i="11"/>
  <c r="P335" i="11"/>
  <c r="O335" i="11"/>
  <c r="P327" i="11"/>
  <c r="O327" i="11"/>
  <c r="P319" i="11"/>
  <c r="O319" i="11"/>
  <c r="P311" i="11"/>
  <c r="O311" i="11"/>
  <c r="P364" i="11"/>
  <c r="O364" i="11"/>
  <c r="P356" i="11"/>
  <c r="O356" i="11"/>
  <c r="P348" i="11"/>
  <c r="O348" i="11"/>
  <c r="P340" i="11"/>
  <c r="O340" i="11"/>
  <c r="P394" i="11"/>
  <c r="O394" i="11"/>
  <c r="P386" i="11"/>
  <c r="O386" i="11"/>
  <c r="P378" i="11"/>
  <c r="O378" i="11"/>
  <c r="P370" i="11"/>
  <c r="O370" i="11"/>
  <c r="P422" i="11"/>
  <c r="O422" i="11"/>
  <c r="P414" i="11"/>
  <c r="O414" i="11"/>
  <c r="P406" i="11"/>
  <c r="O406" i="11"/>
  <c r="P427" i="11"/>
  <c r="O427" i="11"/>
  <c r="P450" i="11"/>
  <c r="O450" i="11"/>
  <c r="P442" i="11"/>
  <c r="O442" i="11"/>
  <c r="P434" i="11"/>
  <c r="O434" i="11"/>
  <c r="P487" i="11"/>
  <c r="O487" i="11"/>
  <c r="P479" i="11"/>
  <c r="O479" i="11"/>
  <c r="P471" i="11"/>
  <c r="O471" i="11"/>
  <c r="P463" i="11"/>
  <c r="O463" i="11"/>
  <c r="P516" i="11"/>
  <c r="O516" i="11"/>
  <c r="P508" i="11"/>
  <c r="O508" i="11"/>
  <c r="P500" i="11"/>
  <c r="O500" i="11"/>
  <c r="P492" i="11"/>
  <c r="O492" i="11"/>
  <c r="P545" i="11"/>
  <c r="O545" i="11"/>
  <c r="P537" i="11"/>
  <c r="O537" i="11"/>
  <c r="P529" i="11"/>
  <c r="O529" i="11"/>
  <c r="P521" i="11"/>
  <c r="O521" i="11"/>
  <c r="P574" i="11"/>
  <c r="O574" i="11"/>
  <c r="P566" i="11"/>
  <c r="O566" i="11"/>
  <c r="P558" i="11"/>
  <c r="O558" i="11"/>
  <c r="P550" i="11"/>
  <c r="O550" i="11"/>
  <c r="P604" i="11"/>
  <c r="O604" i="11"/>
  <c r="P596" i="11"/>
  <c r="O596" i="11"/>
  <c r="P588" i="11"/>
  <c r="O588" i="11"/>
  <c r="P611" i="11"/>
  <c r="O611" i="11"/>
  <c r="P633" i="11"/>
  <c r="O633" i="11"/>
  <c r="P625" i="11"/>
  <c r="O625" i="11"/>
  <c r="P617" i="11"/>
  <c r="O617" i="11"/>
  <c r="P670" i="11"/>
  <c r="O670" i="11"/>
  <c r="P662" i="11"/>
  <c r="O662" i="11"/>
  <c r="P654" i="11"/>
  <c r="O654" i="11"/>
  <c r="P646" i="11"/>
  <c r="O646" i="11"/>
  <c r="P699" i="11"/>
  <c r="O699" i="11"/>
  <c r="P691" i="11"/>
  <c r="O691" i="11"/>
  <c r="P683" i="11"/>
  <c r="O683" i="11"/>
  <c r="P675" i="11"/>
  <c r="O675" i="11"/>
  <c r="P728" i="11"/>
  <c r="O728" i="11"/>
  <c r="P720" i="11"/>
  <c r="O720" i="11"/>
  <c r="P712" i="11"/>
  <c r="O712" i="11"/>
  <c r="P510" i="11"/>
  <c r="P186" i="11"/>
  <c r="P535" i="11"/>
  <c r="P509" i="11"/>
  <c r="P185" i="11"/>
  <c r="P602" i="11"/>
  <c r="P534" i="11"/>
  <c r="P666" i="11"/>
  <c r="P667" i="11"/>
  <c r="P138" i="11"/>
  <c r="P248" i="11"/>
  <c r="P253" i="11"/>
  <c r="P644" i="11"/>
  <c r="P267" i="11"/>
  <c r="P296" i="11"/>
  <c r="P536" i="11"/>
  <c r="P137" i="11"/>
  <c r="P385" i="11"/>
  <c r="AK341" i="3"/>
  <c r="S346" i="8"/>
  <c r="D346" i="8"/>
  <c r="P271" i="10"/>
  <c r="AE308" i="9"/>
  <c r="V308" i="7"/>
  <c r="P307" i="6"/>
  <c r="AE346" i="9"/>
  <c r="P643" i="11"/>
  <c r="AE271" i="10"/>
  <c r="Y271" i="10"/>
  <c r="AB308" i="8"/>
  <c r="C74" i="1"/>
  <c r="B74" i="1"/>
  <c r="X19" i="11" l="1"/>
  <c r="AD5" i="11" s="1"/>
  <c r="Y19" i="11"/>
  <c r="AE5" i="11" s="1"/>
  <c r="W7" i="11"/>
  <c r="W19" i="11" s="1"/>
  <c r="AC5" i="11" s="1"/>
  <c r="V7" i="11"/>
  <c r="V19" i="11" s="1"/>
  <c r="AB5" i="11" s="1"/>
  <c r="V8" i="11"/>
  <c r="V20" i="11" s="1"/>
  <c r="AB6" i="11" s="1"/>
  <c r="W8" i="11"/>
  <c r="W14" i="11" s="1"/>
  <c r="W20" i="11"/>
  <c r="AC6" i="11" s="1"/>
  <c r="W13" i="11" l="1"/>
  <c r="V14" i="11"/>
  <c r="V13" i="11"/>
  <c r="X13" i="11"/>
  <c r="Y13" i="11"/>
  <c r="X14" i="11"/>
  <c r="X20" i="11"/>
  <c r="AD6" i="11" s="1"/>
  <c r="Y14" i="11"/>
  <c r="Y20" i="11"/>
  <c r="AE6" i="11" s="1"/>
</calcChain>
</file>

<file path=xl/comments1.xml><?xml version="1.0" encoding="utf-8"?>
<comments xmlns="http://schemas.openxmlformats.org/spreadsheetml/2006/main">
  <authors>
    <author>Cody Lords</author>
  </authors>
  <commentList>
    <comment ref="V7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Week 27</t>
        </r>
      </text>
    </comment>
    <comment ref="W7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Week 49</t>
        </r>
      </text>
    </comment>
    <comment ref="X7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April 1 - October 31</t>
        </r>
      </text>
    </comment>
    <comment ref="Y7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January 1 - March 31, November 1 - December 31</t>
        </r>
      </text>
    </comment>
    <comment ref="V8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Week 31</t>
        </r>
      </text>
    </comment>
    <comment ref="W8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Week 53</t>
        </r>
      </text>
    </comment>
    <comment ref="X8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April 1 - October 31</t>
        </r>
      </text>
    </comment>
    <comment ref="Y8" authorId="0" shapeId="0">
      <text>
        <r>
          <rPr>
            <b/>
            <sz val="9"/>
            <color indexed="81"/>
            <rFont val="Tahoma"/>
            <family val="2"/>
          </rPr>
          <t>Cody Lords:</t>
        </r>
        <r>
          <rPr>
            <sz val="9"/>
            <color indexed="81"/>
            <rFont val="Tahoma"/>
            <family val="2"/>
          </rPr>
          <t xml:space="preserve">
January 1 - March 31, November 1 - December 31</t>
        </r>
      </text>
    </comment>
  </commentList>
</comments>
</file>

<file path=xl/sharedStrings.xml><?xml version="1.0" encoding="utf-8"?>
<sst xmlns="http://schemas.openxmlformats.org/spreadsheetml/2006/main" count="3714" uniqueCount="55">
  <si>
    <t>Suppl</t>
  </si>
  <si>
    <t>WW</t>
  </si>
  <si>
    <t>Irrig W</t>
  </si>
  <si>
    <t>Applied</t>
  </si>
  <si>
    <t>(MG)</t>
  </si>
  <si>
    <t>wwapp</t>
  </si>
  <si>
    <t>irrwapp</t>
  </si>
  <si>
    <t>TOTAL</t>
  </si>
  <si>
    <t>MU-037-13</t>
  </si>
  <si>
    <t>MU-037-10</t>
  </si>
  <si>
    <t>MU-037-11</t>
  </si>
  <si>
    <t>MU-037-12</t>
  </si>
  <si>
    <t>Total Gallons Pumped</t>
  </si>
  <si>
    <t>Meter</t>
  </si>
  <si>
    <t>Date</t>
  </si>
  <si>
    <t>82/1/2017</t>
  </si>
  <si>
    <t>Day</t>
  </si>
  <si>
    <t>Month</t>
  </si>
  <si>
    <t>Year</t>
  </si>
  <si>
    <t>Farm Well</t>
  </si>
  <si>
    <t>Well #1</t>
  </si>
  <si>
    <t>Well #6</t>
  </si>
  <si>
    <t>Well #11</t>
  </si>
  <si>
    <t>Well #12</t>
  </si>
  <si>
    <t>Well #13</t>
  </si>
  <si>
    <t>Well #14</t>
  </si>
  <si>
    <t>Well #15</t>
  </si>
  <si>
    <t>Well #9</t>
  </si>
  <si>
    <t>Week</t>
  </si>
  <si>
    <t>Read Date</t>
  </si>
  <si>
    <t>Well Total (MG)</t>
  </si>
  <si>
    <t>Well Total (gal)</t>
  </si>
  <si>
    <t>Row Labels</t>
  </si>
  <si>
    <t>Grand Total</t>
  </si>
  <si>
    <t>Max Week</t>
  </si>
  <si>
    <t>Winter Max Week</t>
  </si>
  <si>
    <t>Irrigation Season</t>
  </si>
  <si>
    <t>Non-irrigation Season</t>
  </si>
  <si>
    <t>Total Volume Pumped</t>
  </si>
  <si>
    <t>All Wells (gal)</t>
  </si>
  <si>
    <t>All Wells (MG)</t>
  </si>
  <si>
    <t>All Wells (AF)</t>
  </si>
  <si>
    <t>Potable Total</t>
  </si>
  <si>
    <t>All Wells Total</t>
  </si>
  <si>
    <t>Sum of Potable Total</t>
  </si>
  <si>
    <t>Sum of All Wells Total</t>
  </si>
  <si>
    <t>All Wells (Acre-Feet)</t>
  </si>
  <si>
    <t># Days</t>
  </si>
  <si>
    <t>Gallons</t>
  </si>
  <si>
    <t>Acre-Feet</t>
  </si>
  <si>
    <t>Irrig. Max Wk</t>
  </si>
  <si>
    <t>Non Max Wk.</t>
  </si>
  <si>
    <t>Irrigation</t>
  </si>
  <si>
    <t>Non-irrig.</t>
  </si>
  <si>
    <t>All Well (Acre-Feet)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</si>
</sst>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m/d/yy"/>
    <numFmt numFmtId="165" formatCode="0.000"/>
    <numFmt numFmtId="166" formatCode="0.0"/>
    <numFmt numFmtId="167" formatCode="0.0000"/>
    <numFmt numFmtId="168" formatCode="#,##0.0"/>
  </numFmts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name val="Times New Roman"/>
      <family val="1"/>
    </font>
    <font>
      <sz val="11"/>
      <name val="Calibri"/>
      <family val="2"/>
    </font>
    <font>
      <sz val="12"/>
      <name val="Times New Roman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6" fillId="0" borderId="0"/>
    <xf numFmtId="0" fontId="8" fillId="0" borderId="0"/>
  </cellStyleXfs>
  <cellXfs count="159">
    <xf numFmtId="0" fontId="0" fillId="0" borderId="0" xfId="0"/>
    <xf numFmtId="165" fontId="0" fillId="0" borderId="0" xfId="0" applyNumberFormat="1"/>
    <xf numFmtId="1" fontId="0" fillId="0" borderId="0" xfId="0" applyNumberFormat="1"/>
    <xf numFmtId="166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15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center"/>
    </xf>
    <xf numFmtId="15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5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5" fontId="2" fillId="0" borderId="0" xfId="0" applyNumberFormat="1" applyFont="1" applyAlignment="1">
      <alignment horizontal="center"/>
    </xf>
    <xf numFmtId="0" fontId="5" fillId="0" borderId="0" xfId="1" applyFont="1" applyBorder="1"/>
    <xf numFmtId="0" fontId="5" fillId="0" borderId="2" xfId="1" applyFont="1" applyBorder="1"/>
    <xf numFmtId="0" fontId="5" fillId="0" borderId="1" xfId="1" applyFont="1" applyBorder="1"/>
    <xf numFmtId="0" fontId="5" fillId="0" borderId="3" xfId="1" applyFont="1" applyBorder="1"/>
    <xf numFmtId="0" fontId="5" fillId="0" borderId="4" xfId="1" applyFont="1" applyBorder="1"/>
    <xf numFmtId="0" fontId="7" fillId="0" borderId="0" xfId="2" applyFont="1" applyBorder="1" applyAlignment="1">
      <alignment horizontal="center"/>
    </xf>
    <xf numFmtId="0" fontId="5" fillId="0" borderId="5" xfId="1" applyFont="1" applyBorder="1"/>
    <xf numFmtId="0" fontId="7" fillId="0" borderId="0" xfId="3" applyFont="1" applyFill="1" applyBorder="1" applyAlignment="1">
      <alignment horizontal="center"/>
    </xf>
    <xf numFmtId="0" fontId="7" fillId="0" borderId="0" xfId="4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7" fillId="0" borderId="0" xfId="3" applyFont="1" applyBorder="1" applyAlignment="1">
      <alignment horizontal="center"/>
    </xf>
    <xf numFmtId="1" fontId="7" fillId="0" borderId="5" xfId="4" applyNumberFormat="1" applyFont="1" applyBorder="1" applyAlignment="1">
      <alignment horizontal="center"/>
    </xf>
    <xf numFmtId="1" fontId="7" fillId="0" borderId="0" xfId="4" applyNumberFormat="1" applyFont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5" xfId="4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7" fillId="0" borderId="0" xfId="4" applyFont="1" applyBorder="1" applyAlignment="1">
      <alignment horizontal="center" wrapText="1"/>
    </xf>
    <xf numFmtId="0" fontId="5" fillId="0" borderId="0" xfId="1" applyFont="1" applyBorder="1" applyAlignment="1">
      <alignment horizontal="center" wrapText="1"/>
    </xf>
    <xf numFmtId="0" fontId="7" fillId="0" borderId="0" xfId="4" applyFont="1" applyBorder="1"/>
    <xf numFmtId="0" fontId="9" fillId="0" borderId="4" xfId="4" applyFont="1" applyBorder="1" applyAlignment="1">
      <alignment horizontal="center" vertical="center" wrapText="1"/>
    </xf>
    <xf numFmtId="0" fontId="9" fillId="0" borderId="0" xfId="4" applyFont="1" applyBorder="1" applyAlignment="1">
      <alignment horizontal="center" vertical="center"/>
    </xf>
    <xf numFmtId="0" fontId="9" fillId="0" borderId="5" xfId="4" applyFont="1" applyBorder="1" applyAlignment="1">
      <alignment horizontal="center" vertical="center"/>
    </xf>
    <xf numFmtId="0" fontId="9" fillId="0" borderId="0" xfId="4" applyFont="1" applyBorder="1" applyAlignment="1">
      <alignment horizontal="center" vertical="center" wrapText="1"/>
    </xf>
    <xf numFmtId="0" fontId="5" fillId="0" borderId="6" xfId="1" applyFont="1" applyBorder="1"/>
    <xf numFmtId="0" fontId="5" fillId="0" borderId="7" xfId="1" applyFont="1" applyBorder="1"/>
    <xf numFmtId="17" fontId="10" fillId="0" borderId="8" xfId="1" applyNumberFormat="1" applyFont="1" applyBorder="1" applyAlignment="1">
      <alignment horizontal="center"/>
    </xf>
    <xf numFmtId="17" fontId="10" fillId="0" borderId="7" xfId="1" applyNumberFormat="1" applyFont="1" applyBorder="1" applyAlignment="1">
      <alignment horizontal="center"/>
    </xf>
    <xf numFmtId="0" fontId="1" fillId="0" borderId="0" xfId="1" applyFont="1" applyBorder="1" applyAlignment="1">
      <alignment horizontal="center"/>
    </xf>
    <xf numFmtId="1" fontId="7" fillId="0" borderId="5" xfId="2" applyNumberFormat="1" applyFont="1" applyBorder="1" applyAlignment="1">
      <alignment horizontal="center"/>
    </xf>
    <xf numFmtId="0" fontId="7" fillId="0" borderId="0" xfId="2" applyFont="1" applyBorder="1" applyAlignment="1">
      <alignment horizontal="center" wrapText="1"/>
    </xf>
    <xf numFmtId="0" fontId="7" fillId="0" borderId="0" xfId="2" applyFont="1" applyBorder="1" applyAlignment="1">
      <alignment horizontal="center" vertical="center"/>
    </xf>
    <xf numFmtId="0" fontId="7" fillId="0" borderId="5" xfId="2" applyFont="1" applyBorder="1" applyAlignment="1">
      <alignment horizontal="center"/>
    </xf>
    <xf numFmtId="0" fontId="7" fillId="0" borderId="0" xfId="2" applyFont="1" applyBorder="1"/>
    <xf numFmtId="0" fontId="9" fillId="0" borderId="4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7" fillId="0" borderId="0" xfId="4" applyFont="1" applyBorder="1" applyAlignment="1">
      <alignment horizontal="center" vertical="center"/>
    </xf>
    <xf numFmtId="0" fontId="7" fillId="0" borderId="0" xfId="4" applyFont="1" applyFill="1" applyBorder="1" applyAlignment="1">
      <alignment horizontal="center"/>
    </xf>
    <xf numFmtId="0" fontId="7" fillId="0" borderId="0" xfId="4" applyFont="1" applyBorder="1" applyAlignment="1">
      <alignment horizontal="right"/>
    </xf>
    <xf numFmtId="0" fontId="7" fillId="0" borderId="0" xfId="4" applyFont="1" applyFill="1" applyBorder="1"/>
    <xf numFmtId="0" fontId="7" fillId="0" borderId="0" xfId="3" applyFont="1" applyBorder="1" applyAlignment="1">
      <alignment horizontal="center" wrapText="1"/>
    </xf>
    <xf numFmtId="0" fontId="1" fillId="0" borderId="0" xfId="1" applyFont="1"/>
    <xf numFmtId="0" fontId="1" fillId="0" borderId="2" xfId="1" applyFont="1" applyBorder="1"/>
    <xf numFmtId="0" fontId="1" fillId="0" borderId="1" xfId="1" applyFont="1" applyBorder="1"/>
    <xf numFmtId="0" fontId="1" fillId="0" borderId="3" xfId="1" applyFont="1" applyBorder="1"/>
    <xf numFmtId="0" fontId="1" fillId="0" borderId="4" xfId="1" applyFont="1" applyBorder="1"/>
    <xf numFmtId="0" fontId="11" fillId="0" borderId="0" xfId="4" applyFont="1" applyBorder="1" applyAlignment="1">
      <alignment horizontal="center"/>
    </xf>
    <xf numFmtId="0" fontId="1" fillId="0" borderId="0" xfId="1" applyFont="1" applyBorder="1"/>
    <xf numFmtId="0" fontId="1" fillId="0" borderId="5" xfId="1" applyFont="1" applyBorder="1"/>
    <xf numFmtId="1" fontId="11" fillId="0" borderId="0" xfId="4" applyNumberFormat="1" applyFont="1" applyBorder="1" applyAlignment="1">
      <alignment horizontal="center"/>
    </xf>
    <xf numFmtId="1" fontId="11" fillId="0" borderId="5" xfId="4" applyNumberFormat="1" applyFont="1" applyBorder="1" applyAlignment="1">
      <alignment horizontal="center"/>
    </xf>
    <xf numFmtId="0" fontId="11" fillId="0" borderId="5" xfId="4" applyFont="1" applyBorder="1" applyAlignment="1">
      <alignment horizontal="center"/>
    </xf>
    <xf numFmtId="0" fontId="1" fillId="0" borderId="0" xfId="1" applyFont="1" applyBorder="1" applyAlignment="1">
      <alignment horizontal="center" wrapText="1"/>
    </xf>
    <xf numFmtId="0" fontId="11" fillId="0" borderId="0" xfId="4" applyFont="1" applyBorder="1"/>
    <xf numFmtId="0" fontId="12" fillId="0" borderId="4" xfId="4" applyFont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/>
    </xf>
    <xf numFmtId="0" fontId="12" fillId="0" borderId="5" xfId="4" applyFont="1" applyBorder="1" applyAlignment="1">
      <alignment horizontal="center" vertical="center"/>
    </xf>
    <xf numFmtId="0" fontId="12" fillId="0" borderId="0" xfId="4" applyFont="1" applyBorder="1" applyAlignment="1">
      <alignment horizontal="center" vertical="center" wrapText="1"/>
    </xf>
    <xf numFmtId="0" fontId="1" fillId="0" borderId="6" xfId="1" applyFont="1" applyBorder="1"/>
    <xf numFmtId="0" fontId="1" fillId="0" borderId="7" xfId="1" applyFont="1" applyBorder="1"/>
    <xf numFmtId="17" fontId="4" fillId="0" borderId="7" xfId="1" applyNumberFormat="1" applyFont="1" applyBorder="1" applyAlignment="1">
      <alignment horizontal="center"/>
    </xf>
    <xf numFmtId="17" fontId="4" fillId="0" borderId="8" xfId="1" applyNumberFormat="1" applyFont="1" applyBorder="1" applyAlignment="1">
      <alignment horizontal="center"/>
    </xf>
    <xf numFmtId="0" fontId="11" fillId="0" borderId="0" xfId="1" applyFont="1" applyBorder="1" applyAlignment="1">
      <alignment horizontal="center"/>
    </xf>
    <xf numFmtId="0" fontId="1" fillId="0" borderId="9" xfId="1" applyBorder="1" applyAlignment="1">
      <alignment horizontal="center"/>
    </xf>
    <xf numFmtId="0" fontId="11" fillId="0" borderId="0" xfId="2" applyFont="1" applyBorder="1" applyAlignment="1">
      <alignment horizontal="center"/>
    </xf>
    <xf numFmtId="1" fontId="11" fillId="0" borderId="5" xfId="2" applyNumberFormat="1" applyFont="1" applyBorder="1" applyAlignment="1">
      <alignment horizontal="center"/>
    </xf>
    <xf numFmtId="1" fontId="11" fillId="0" borderId="0" xfId="2" applyNumberFormat="1" applyFont="1" applyBorder="1" applyAlignment="1">
      <alignment horizontal="center"/>
    </xf>
    <xf numFmtId="0" fontId="11" fillId="0" borderId="5" xfId="2" applyFont="1" applyBorder="1" applyAlignment="1">
      <alignment horizontal="center"/>
    </xf>
    <xf numFmtId="0" fontId="11" fillId="0" borderId="0" xfId="2" applyFont="1" applyBorder="1" applyAlignment="1">
      <alignment horizontal="center" wrapText="1"/>
    </xf>
    <xf numFmtId="0" fontId="11" fillId="0" borderId="0" xfId="2" applyFont="1" applyBorder="1"/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1" fillId="0" borderId="0" xfId="4" applyFont="1" applyBorder="1" applyAlignment="1">
      <alignment horizontal="center" wrapText="1"/>
    </xf>
    <xf numFmtId="166" fontId="11" fillId="0" borderId="10" xfId="4" applyNumberFormat="1" applyFont="1" applyBorder="1" applyAlignment="1">
      <alignment horizontal="center"/>
    </xf>
    <xf numFmtId="166" fontId="11" fillId="0" borderId="0" xfId="4" applyNumberFormat="1" applyFont="1" applyBorder="1" applyAlignment="1">
      <alignment horizontal="center"/>
    </xf>
    <xf numFmtId="0" fontId="11" fillId="0" borderId="0" xfId="3" applyFont="1" applyFill="1" applyBorder="1" applyAlignment="1">
      <alignment horizontal="center"/>
    </xf>
    <xf numFmtId="0" fontId="11" fillId="0" borderId="0" xfId="3" applyFont="1" applyBorder="1" applyAlignment="1">
      <alignment horizontal="center"/>
    </xf>
    <xf numFmtId="0" fontId="11" fillId="0" borderId="0" xfId="4" applyFont="1" applyBorder="1" applyAlignment="1">
      <alignment horizontal="center" vertical="center"/>
    </xf>
    <xf numFmtId="0" fontId="1" fillId="0" borderId="0" xfId="1" applyBorder="1" applyAlignment="1">
      <alignment horizontal="center" wrapText="1"/>
    </xf>
    <xf numFmtId="0" fontId="12" fillId="0" borderId="6" xfId="4" applyFont="1" applyBorder="1" applyAlignment="1">
      <alignment horizontal="center" vertical="center" wrapText="1"/>
    </xf>
    <xf numFmtId="0" fontId="1" fillId="0" borderId="11" xfId="1" applyFont="1" applyBorder="1"/>
    <xf numFmtId="1" fontId="1" fillId="0" borderId="4" xfId="1" applyNumberFormat="1" applyFont="1" applyBorder="1"/>
    <xf numFmtId="1" fontId="11" fillId="0" borderId="0" xfId="3" applyNumberFormat="1" applyFont="1" applyBorder="1" applyAlignment="1">
      <alignment horizontal="center"/>
    </xf>
    <xf numFmtId="0" fontId="11" fillId="0" borderId="0" xfId="3" applyFont="1" applyBorder="1" applyAlignment="1">
      <alignment horizontal="center" wrapText="1"/>
    </xf>
    <xf numFmtId="0" fontId="11" fillId="0" borderId="0" xfId="4" applyNumberFormat="1" applyFont="1" applyBorder="1" applyAlignment="1">
      <alignment horizontal="center"/>
    </xf>
    <xf numFmtId="167" fontId="11" fillId="0" borderId="0" xfId="4" applyNumberFormat="1" applyFont="1" applyBorder="1" applyAlignment="1">
      <alignment horizontal="center"/>
    </xf>
    <xf numFmtId="0" fontId="11" fillId="0" borderId="0" xfId="1" applyNumberFormat="1" applyFont="1" applyBorder="1" applyAlignment="1">
      <alignment horizontal="center"/>
    </xf>
    <xf numFmtId="3" fontId="1" fillId="0" borderId="1" xfId="1" applyNumberFormat="1" applyFont="1" applyBorder="1" applyAlignment="1">
      <alignment horizontal="center"/>
    </xf>
    <xf numFmtId="3" fontId="11" fillId="0" borderId="0" xfId="2" applyNumberFormat="1" applyFont="1" applyBorder="1" applyAlignment="1">
      <alignment horizontal="center"/>
    </xf>
    <xf numFmtId="3" fontId="11" fillId="0" borderId="0" xfId="4" applyNumberFormat="1" applyFont="1" applyBorder="1" applyAlignment="1">
      <alignment horizontal="center"/>
    </xf>
    <xf numFmtId="3" fontId="1" fillId="0" borderId="0" xfId="1" applyNumberFormat="1" applyFont="1" applyBorder="1" applyAlignment="1">
      <alignment horizontal="center"/>
    </xf>
    <xf numFmtId="0" fontId="1" fillId="0" borderId="0" xfId="1" applyNumberFormat="1" applyBorder="1" applyAlignment="1">
      <alignment horizontal="center"/>
    </xf>
    <xf numFmtId="3" fontId="1" fillId="0" borderId="0" xfId="1" applyNumberFormat="1" applyBorder="1" applyAlignment="1">
      <alignment horizontal="center"/>
    </xf>
    <xf numFmtId="3" fontId="11" fillId="0" borderId="0" xfId="3" applyNumberFormat="1" applyFont="1" applyBorder="1" applyAlignment="1">
      <alignment horizontal="center"/>
    </xf>
    <xf numFmtId="0" fontId="11" fillId="0" borderId="0" xfId="4" applyFont="1" applyFill="1" applyBorder="1" applyAlignment="1">
      <alignment horizontal="center"/>
    </xf>
    <xf numFmtId="0" fontId="11" fillId="0" borderId="0" xfId="2" applyFont="1" applyFill="1" applyBorder="1"/>
    <xf numFmtId="0" fontId="1" fillId="0" borderId="0" xfId="1" applyFont="1" applyFill="1" applyBorder="1" applyAlignment="1">
      <alignment horizontal="center"/>
    </xf>
    <xf numFmtId="0" fontId="1" fillId="0" borderId="0" xfId="1" applyFill="1" applyBorder="1" applyAlignment="1">
      <alignment horizontal="center"/>
    </xf>
    <xf numFmtId="0" fontId="11" fillId="0" borderId="0" xfId="2" applyFont="1" applyFill="1" applyBorder="1" applyAlignment="1">
      <alignment horizontal="center"/>
    </xf>
    <xf numFmtId="0" fontId="11" fillId="0" borderId="0" xfId="4" applyFont="1" applyFill="1" applyBorder="1"/>
    <xf numFmtId="0" fontId="11" fillId="0" borderId="0" xfId="2" applyFont="1" applyBorder="1" applyAlignment="1">
      <alignment horizontal="right"/>
    </xf>
    <xf numFmtId="0" fontId="13" fillId="0" borderId="0" xfId="0" applyFont="1"/>
    <xf numFmtId="0" fontId="1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6" fontId="2" fillId="0" borderId="0" xfId="0" applyNumberFormat="1" applyFont="1"/>
    <xf numFmtId="3" fontId="13" fillId="0" borderId="0" xfId="0" applyNumberFormat="1" applyFont="1" applyAlignment="1">
      <alignment horizontal="center"/>
    </xf>
    <xf numFmtId="3" fontId="13" fillId="0" borderId="0" xfId="0" applyNumberFormat="1" applyFont="1"/>
    <xf numFmtId="0" fontId="13" fillId="0" borderId="0" xfId="0" pivotButton="1" applyFont="1"/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center"/>
    </xf>
    <xf numFmtId="168" fontId="13" fillId="0" borderId="0" xfId="0" applyNumberFormat="1" applyFont="1" applyAlignment="1">
      <alignment horizontal="center"/>
    </xf>
    <xf numFmtId="4" fontId="13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3" fontId="6" fillId="0" borderId="10" xfId="0" applyNumberFormat="1" applyFont="1" applyBorder="1" applyAlignment="1">
      <alignment horizontal="center"/>
    </xf>
    <xf numFmtId="168" fontId="6" fillId="0" borderId="10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3" fontId="1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4" fillId="0" borderId="7" xfId="0" applyFont="1" applyBorder="1" applyAlignment="1">
      <alignment horizontal="center"/>
    </xf>
    <xf numFmtId="3" fontId="14" fillId="0" borderId="7" xfId="0" applyNumberFormat="1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3" fillId="0" borderId="0" xfId="0" applyFont="1" applyAlignment="1">
      <alignment horizontal="center"/>
    </xf>
    <xf numFmtId="3" fontId="14" fillId="0" borderId="10" xfId="0" applyNumberFormat="1" applyFont="1" applyBorder="1" applyAlignment="1">
      <alignment horizontal="center"/>
    </xf>
    <xf numFmtId="1" fontId="14" fillId="0" borderId="10" xfId="0" applyNumberFormat="1" applyFont="1" applyBorder="1" applyAlignment="1">
      <alignment horizontal="center"/>
    </xf>
    <xf numFmtId="3" fontId="14" fillId="0" borderId="10" xfId="0" applyNumberFormat="1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17" fillId="2" borderId="10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/>
    </xf>
  </cellXfs>
  <cellStyles count="5">
    <cellStyle name="Normal" xfId="0" builtinId="0"/>
    <cellStyle name="Normal 2" xfId="1"/>
    <cellStyle name="Normal 2 2" xfId="2"/>
    <cellStyle name="Normal 2 3" xfId="4"/>
    <cellStyle name="Normal 3" xfId="3"/>
  </cellStyles>
  <dxfs count="23">
    <dxf>
      <numFmt numFmtId="3" formatCode="#,##0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name val="Times New Roman"/>
        <scheme val="none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Cody Lords" refreshedDate="42741.470196875001" createdVersion="5" refreshedVersion="5" minRefreshableVersion="3" recordCount="731">
  <cacheSource type="worksheet">
    <worksheetSource name="_xlnm.Print_Area" sheet="ALL_WELLS"/>
  </cacheSource>
  <cacheFields count="16">
    <cacheField name="Year" numFmtId="0">
      <sharedItems containsSemiMixedTypes="0" containsString="0" containsNumber="1" containsInteger="1" minValue="2015" maxValue="2016" count="2">
        <n v="2015"/>
        <n v="2016"/>
      </sharedItems>
    </cacheField>
    <cacheField name="Month" numFmtId="0">
      <sharedItems containsSemiMixedTypes="0" containsString="0" containsNumber="1" containsInteger="1" minValue="1" maxValue="12"/>
    </cacheField>
    <cacheField name="Week" numFmtId="0">
      <sharedItems containsSemiMixedTypes="0" containsString="0" containsNumber="1" containsInteger="1" minValue="1" maxValue="53" count="53"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</sharedItems>
    </cacheField>
    <cacheField name="Day" numFmtId="0">
      <sharedItems containsSemiMixedTypes="0" containsString="0" containsNumber="1" containsInteger="1" minValue="1" maxValue="31"/>
    </cacheField>
    <cacheField name="Date" numFmtId="14">
      <sharedItems containsSemiMixedTypes="0" containsNonDate="0" containsDate="1" containsString="0" minDate="2015-01-01T00:00:00" maxDate="2017-01-01T00:00:00"/>
    </cacheField>
    <cacheField name="Well #1" numFmtId="3">
      <sharedItems containsSemiMixedTypes="0" containsString="0" containsNumber="1" containsInteger="1" minValue="0" maxValue="2261931"/>
    </cacheField>
    <cacheField name="Well #6" numFmtId="3">
      <sharedItems containsSemiMixedTypes="0" containsString="0" containsNumber="1" minValue="0" maxValue="3156000.0000004037"/>
    </cacheField>
    <cacheField name="Well #9" numFmtId="3">
      <sharedItems containsSemiMixedTypes="0" containsString="0" containsNumber="1" containsInteger="1" minValue="0" maxValue="737000"/>
    </cacheField>
    <cacheField name="Well #11" numFmtId="3">
      <sharedItems containsSemiMixedTypes="0" containsString="0" containsNumber="1" minValue="0" maxValue="3740000.0000000093"/>
    </cacheField>
    <cacheField name="Well #12" numFmtId="3">
      <sharedItems containsSemiMixedTypes="0" containsString="0" containsNumber="1" minValue="0" maxValue="1700400.0000000587"/>
    </cacheField>
    <cacheField name="Well #13" numFmtId="3">
      <sharedItems containsSemiMixedTypes="0" containsString="0" containsNumber="1" minValue="0" maxValue="5436349.9999999767"/>
    </cacheField>
    <cacheField name="Well #14" numFmtId="3">
      <sharedItems containsSemiMixedTypes="0" containsString="0" containsNumber="1" containsInteger="1" minValue="0" maxValue="1495000"/>
    </cacheField>
    <cacheField name="Well #15" numFmtId="3">
      <sharedItems containsSemiMixedTypes="0" containsString="0" containsNumber="1" containsInteger="1" minValue="0" maxValue="3112000"/>
    </cacheField>
    <cacheField name="Farm Well" numFmtId="3">
      <sharedItems containsString="0" containsBlank="1" containsNumber="1" minValue="60000" maxValue="16140000"/>
    </cacheField>
    <cacheField name="Potable Total" numFmtId="3">
      <sharedItems containsSemiMixedTypes="0" containsString="0" containsNumber="1" minValue="0" maxValue="17324752.000000071"/>
    </cacheField>
    <cacheField name="All Wells Total" numFmtId="3">
      <sharedItems containsSemiMixedTypes="0" containsString="0" containsNumber="1" minValue="0" maxValue="26103194.0000004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731">
  <r>
    <x v="0"/>
    <n v="1"/>
    <x v="0"/>
    <n v="1"/>
    <d v="2015-01-01T00:00:00"/>
    <n v="960617"/>
    <n v="0"/>
    <n v="0"/>
    <n v="0"/>
    <n v="0"/>
    <n v="149780.00000002794"/>
    <n v="0"/>
    <n v="0"/>
    <m/>
    <n v="1110397.0000000279"/>
    <n v="1110397.0000000279"/>
  </r>
  <r>
    <x v="0"/>
    <n v="1"/>
    <x v="0"/>
    <n v="2"/>
    <d v="2015-01-02T00:00:00"/>
    <n v="897288"/>
    <n v="0"/>
    <n v="0"/>
    <n v="0"/>
    <n v="0"/>
    <n v="136910.0000000326"/>
    <n v="0"/>
    <n v="0"/>
    <m/>
    <n v="1034198.0000000326"/>
    <n v="1034198.0000000326"/>
  </r>
  <r>
    <x v="0"/>
    <n v="1"/>
    <x v="0"/>
    <n v="3"/>
    <d v="2015-01-03T00:00:00"/>
    <n v="1096352"/>
    <n v="0"/>
    <n v="0"/>
    <n v="0"/>
    <n v="0"/>
    <n v="230809.99999993946"/>
    <n v="0"/>
    <n v="0"/>
    <m/>
    <n v="1327161.9999999395"/>
    <n v="1327161.9999999395"/>
  </r>
  <r>
    <x v="0"/>
    <n v="1"/>
    <x v="1"/>
    <n v="4"/>
    <d v="2015-01-04T00:00:00"/>
    <n v="1089502"/>
    <n v="0"/>
    <n v="0"/>
    <n v="0"/>
    <n v="0"/>
    <n v="317050.00000004657"/>
    <n v="0"/>
    <n v="0"/>
    <m/>
    <n v="1406552.0000000466"/>
    <n v="1406552.0000000466"/>
  </r>
  <r>
    <x v="0"/>
    <n v="1"/>
    <x v="1"/>
    <n v="5"/>
    <d v="2015-01-05T00:00:00"/>
    <n v="1051307"/>
    <n v="0"/>
    <n v="0"/>
    <n v="0"/>
    <n v="0"/>
    <n v="149569.99999994878"/>
    <n v="0"/>
    <n v="0"/>
    <m/>
    <n v="1200876.9999999488"/>
    <n v="1200876.9999999488"/>
  </r>
  <r>
    <x v="0"/>
    <n v="1"/>
    <x v="1"/>
    <n v="6"/>
    <d v="2015-01-06T00:00:00"/>
    <n v="1061768"/>
    <n v="0"/>
    <n v="0"/>
    <n v="0"/>
    <n v="0"/>
    <n v="352070.00000006519"/>
    <n v="0"/>
    <n v="0"/>
    <m/>
    <n v="1413838.0000000652"/>
    <n v="1413838.0000000652"/>
  </r>
  <r>
    <x v="0"/>
    <n v="1"/>
    <x v="1"/>
    <n v="7"/>
    <d v="2015-01-07T00:00:00"/>
    <n v="1015061"/>
    <n v="0"/>
    <n v="0"/>
    <n v="0"/>
    <n v="0"/>
    <n v="154859.99999998603"/>
    <n v="0"/>
    <n v="0"/>
    <m/>
    <n v="1169920.999999986"/>
    <n v="1169920.999999986"/>
  </r>
  <r>
    <x v="0"/>
    <n v="1"/>
    <x v="1"/>
    <n v="8"/>
    <d v="2015-01-08T00:00:00"/>
    <n v="1043538"/>
    <n v="0"/>
    <n v="0"/>
    <n v="0"/>
    <n v="0"/>
    <n v="157219.99999997206"/>
    <n v="0"/>
    <n v="0"/>
    <m/>
    <n v="1200757.9999999721"/>
    <n v="1200757.9999999721"/>
  </r>
  <r>
    <x v="0"/>
    <n v="1"/>
    <x v="1"/>
    <n v="9"/>
    <d v="2015-01-09T00:00:00"/>
    <n v="1236521"/>
    <n v="0"/>
    <n v="0"/>
    <n v="0"/>
    <n v="0"/>
    <n v="142719.99999997206"/>
    <n v="0"/>
    <n v="0"/>
    <m/>
    <n v="1379240.9999999721"/>
    <n v="1379240.9999999721"/>
  </r>
  <r>
    <x v="0"/>
    <n v="1"/>
    <x v="1"/>
    <n v="10"/>
    <d v="2015-01-10T00:00:00"/>
    <n v="888941"/>
    <n v="0"/>
    <n v="0"/>
    <n v="0"/>
    <n v="0"/>
    <n v="161780.00000002794"/>
    <n v="0"/>
    <n v="0"/>
    <m/>
    <n v="1050721.0000000279"/>
    <n v="1050721.0000000279"/>
  </r>
  <r>
    <x v="0"/>
    <n v="1"/>
    <x v="2"/>
    <n v="11"/>
    <d v="2015-01-11T00:00:00"/>
    <n v="915369"/>
    <n v="0"/>
    <n v="0"/>
    <n v="0"/>
    <n v="0"/>
    <n v="474670.00000004191"/>
    <n v="0"/>
    <n v="0"/>
    <m/>
    <n v="1390039.0000000419"/>
    <n v="1390039.0000000419"/>
  </r>
  <r>
    <x v="0"/>
    <n v="1"/>
    <x v="2"/>
    <n v="12"/>
    <d v="2015-01-12T00:00:00"/>
    <n v="1026560"/>
    <n v="0"/>
    <n v="0"/>
    <n v="0"/>
    <n v="0"/>
    <n v="155280.00000002794"/>
    <n v="0"/>
    <n v="0"/>
    <m/>
    <n v="1181840.0000000279"/>
    <n v="1181840.0000000279"/>
  </r>
  <r>
    <x v="0"/>
    <n v="1"/>
    <x v="2"/>
    <n v="13"/>
    <d v="2015-01-13T00:00:00"/>
    <n v="1118617"/>
    <n v="0"/>
    <n v="0"/>
    <n v="0"/>
    <n v="0"/>
    <n v="132319.99999994878"/>
    <n v="0"/>
    <n v="0"/>
    <m/>
    <n v="1250936.9999999488"/>
    <n v="1250936.9999999488"/>
  </r>
  <r>
    <x v="0"/>
    <n v="1"/>
    <x v="2"/>
    <n v="14"/>
    <d v="2015-01-14T00:00:00"/>
    <n v="1032696"/>
    <n v="0"/>
    <n v="0"/>
    <n v="0"/>
    <n v="0"/>
    <n v="202280.00000002794"/>
    <n v="0"/>
    <n v="0"/>
    <m/>
    <n v="1234976.0000000279"/>
    <n v="1234976.0000000279"/>
  </r>
  <r>
    <x v="0"/>
    <n v="1"/>
    <x v="2"/>
    <n v="15"/>
    <d v="2015-01-15T00:00:00"/>
    <n v="968731"/>
    <n v="0"/>
    <n v="0"/>
    <n v="0"/>
    <n v="0"/>
    <n v="184839.9999999674"/>
    <n v="0"/>
    <n v="0"/>
    <m/>
    <n v="1153570.9999999674"/>
    <n v="1153570.9999999674"/>
  </r>
  <r>
    <x v="0"/>
    <n v="1"/>
    <x v="2"/>
    <n v="16"/>
    <d v="2015-01-16T00:00:00"/>
    <n v="962429"/>
    <n v="0"/>
    <n v="0"/>
    <n v="0"/>
    <n v="0"/>
    <n v="145609.99999998603"/>
    <n v="0"/>
    <n v="0"/>
    <m/>
    <n v="1108038.999999986"/>
    <n v="1108038.999999986"/>
  </r>
  <r>
    <x v="0"/>
    <n v="1"/>
    <x v="2"/>
    <n v="17"/>
    <d v="2015-01-17T00:00:00"/>
    <n v="1051829"/>
    <n v="0"/>
    <n v="0"/>
    <n v="0"/>
    <n v="0"/>
    <n v="180410.0000000326"/>
    <n v="0"/>
    <n v="0"/>
    <m/>
    <n v="1232239.0000000326"/>
    <n v="1232239.0000000326"/>
  </r>
  <r>
    <x v="0"/>
    <n v="1"/>
    <x v="3"/>
    <n v="18"/>
    <d v="2015-01-18T00:00:00"/>
    <n v="1040576"/>
    <n v="0"/>
    <n v="0"/>
    <n v="0"/>
    <n v="0"/>
    <n v="149469.99999997206"/>
    <n v="0"/>
    <n v="0"/>
    <m/>
    <n v="1190045.9999999721"/>
    <n v="1190045.9999999721"/>
  </r>
  <r>
    <x v="0"/>
    <n v="1"/>
    <x v="3"/>
    <n v="19"/>
    <d v="2015-01-19T00:00:00"/>
    <n v="970607"/>
    <n v="0"/>
    <n v="0"/>
    <n v="0"/>
    <n v="0"/>
    <n v="356459.99999996275"/>
    <n v="0"/>
    <n v="0"/>
    <m/>
    <n v="1327066.9999999627"/>
    <n v="1327066.9999999627"/>
  </r>
  <r>
    <x v="0"/>
    <n v="1"/>
    <x v="3"/>
    <n v="20"/>
    <d v="2015-01-20T00:00:00"/>
    <n v="1066718"/>
    <n v="0"/>
    <n v="0"/>
    <n v="0"/>
    <n v="0"/>
    <n v="143920.00000004191"/>
    <n v="0"/>
    <n v="0"/>
    <m/>
    <n v="1210638.0000000419"/>
    <n v="1210638.0000000419"/>
  </r>
  <r>
    <x v="0"/>
    <n v="1"/>
    <x v="3"/>
    <n v="21"/>
    <d v="2015-01-21T00:00:00"/>
    <n v="1021619"/>
    <n v="0"/>
    <n v="0"/>
    <n v="0"/>
    <n v="0"/>
    <n v="167839.9999999674"/>
    <n v="0"/>
    <n v="0"/>
    <m/>
    <n v="1189458.9999999674"/>
    <n v="1189458.9999999674"/>
  </r>
  <r>
    <x v="0"/>
    <n v="1"/>
    <x v="3"/>
    <n v="22"/>
    <d v="2015-01-22T00:00:00"/>
    <n v="1097018"/>
    <n v="0"/>
    <n v="0"/>
    <n v="0"/>
    <n v="0"/>
    <n v="152670.00000004191"/>
    <n v="0"/>
    <n v="0"/>
    <m/>
    <n v="1249688.0000000419"/>
    <n v="1249688.0000000419"/>
  </r>
  <r>
    <x v="0"/>
    <n v="1"/>
    <x v="3"/>
    <n v="23"/>
    <d v="2015-01-23T00:00:00"/>
    <n v="970759"/>
    <n v="0"/>
    <n v="0"/>
    <n v="0"/>
    <n v="0"/>
    <n v="156790.00000003725"/>
    <n v="0"/>
    <n v="0"/>
    <m/>
    <n v="1127549.0000000373"/>
    <n v="1127549.0000000373"/>
  </r>
  <r>
    <x v="0"/>
    <n v="1"/>
    <x v="3"/>
    <n v="24"/>
    <d v="2015-01-24T00:00:00"/>
    <n v="1002878"/>
    <n v="0"/>
    <n v="0"/>
    <n v="0"/>
    <n v="0"/>
    <n v="142299.99999993015"/>
    <n v="0"/>
    <n v="0"/>
    <m/>
    <n v="1145177.9999999302"/>
    <n v="1145177.9999999302"/>
  </r>
  <r>
    <x v="0"/>
    <n v="1"/>
    <x v="4"/>
    <n v="25"/>
    <d v="2015-01-25T00:00:00"/>
    <n v="1030546"/>
    <n v="0"/>
    <n v="0"/>
    <n v="0"/>
    <n v="0"/>
    <n v="153060.00000005588"/>
    <n v="0"/>
    <n v="0"/>
    <m/>
    <n v="1183606.0000000559"/>
    <n v="1183606.0000000559"/>
  </r>
  <r>
    <x v="0"/>
    <n v="1"/>
    <x v="4"/>
    <n v="26"/>
    <d v="2015-01-26T00:00:00"/>
    <n v="1041795"/>
    <n v="0"/>
    <n v="0"/>
    <n v="0"/>
    <n v="0"/>
    <n v="200900.00000002328"/>
    <n v="0"/>
    <n v="0"/>
    <m/>
    <n v="1242695.0000000233"/>
    <n v="1242695.0000000233"/>
  </r>
  <r>
    <x v="0"/>
    <n v="1"/>
    <x v="4"/>
    <n v="27"/>
    <d v="2015-01-27T00:00:00"/>
    <n v="991094"/>
    <n v="0"/>
    <n v="0"/>
    <n v="0"/>
    <n v="0"/>
    <n v="146639.99999989755"/>
    <n v="0"/>
    <n v="0"/>
    <m/>
    <n v="1137733.9999998976"/>
    <n v="1137733.9999998976"/>
  </r>
  <r>
    <x v="0"/>
    <n v="1"/>
    <x v="4"/>
    <n v="28"/>
    <d v="2015-01-28T00:00:00"/>
    <n v="941956"/>
    <n v="0"/>
    <n v="0"/>
    <n v="0"/>
    <n v="0"/>
    <n v="146110.00000010245"/>
    <n v="0"/>
    <n v="0"/>
    <m/>
    <n v="1088066.0000001024"/>
    <n v="1088066.0000001024"/>
  </r>
  <r>
    <x v="0"/>
    <n v="1"/>
    <x v="4"/>
    <n v="29"/>
    <d v="2015-01-29T00:00:00"/>
    <n v="1102494"/>
    <n v="0"/>
    <n v="0"/>
    <n v="0"/>
    <n v="0"/>
    <n v="153799.99999993015"/>
    <n v="0"/>
    <n v="0"/>
    <m/>
    <n v="1256293.9999999302"/>
    <n v="1256293.9999999302"/>
  </r>
  <r>
    <x v="0"/>
    <n v="1"/>
    <x v="4"/>
    <n v="30"/>
    <d v="2015-01-30T00:00:00"/>
    <n v="1122012"/>
    <n v="0"/>
    <n v="0"/>
    <n v="0"/>
    <n v="0"/>
    <n v="154089.9999999674"/>
    <n v="0"/>
    <n v="0"/>
    <m/>
    <n v="1276101.9999999674"/>
    <n v="1276101.9999999674"/>
  </r>
  <r>
    <x v="0"/>
    <n v="1"/>
    <x v="4"/>
    <n v="31"/>
    <d v="2015-01-31T00:00:00"/>
    <n v="952754"/>
    <n v="0"/>
    <n v="0"/>
    <n v="0"/>
    <n v="0"/>
    <n v="136390.00000001397"/>
    <n v="151000"/>
    <n v="0"/>
    <m/>
    <n v="1240144.000000014"/>
    <n v="1240144.000000014"/>
  </r>
  <r>
    <x v="0"/>
    <n v="2"/>
    <x v="5"/>
    <n v="1"/>
    <d v="2015-02-01T00:00:00"/>
    <n v="892422"/>
    <n v="0"/>
    <n v="0"/>
    <n v="0"/>
    <n v="0"/>
    <n v="209660.0000000326"/>
    <n v="25000"/>
    <n v="0"/>
    <m/>
    <n v="1127082.0000000326"/>
    <n v="1127082.0000000326"/>
  </r>
  <r>
    <x v="0"/>
    <n v="2"/>
    <x v="5"/>
    <n v="2"/>
    <d v="2015-02-02T00:00:00"/>
    <n v="1116489"/>
    <n v="0"/>
    <n v="0"/>
    <n v="0"/>
    <n v="0"/>
    <n v="151209.99999996275"/>
    <n v="63000"/>
    <n v="0"/>
    <m/>
    <n v="1330698.9999999627"/>
    <n v="1330698.9999999627"/>
  </r>
  <r>
    <x v="0"/>
    <n v="2"/>
    <x v="5"/>
    <n v="3"/>
    <d v="2015-02-03T00:00:00"/>
    <n v="1039422"/>
    <n v="0"/>
    <n v="0"/>
    <n v="0"/>
    <n v="0"/>
    <n v="186580.00000007451"/>
    <n v="0"/>
    <n v="0"/>
    <m/>
    <n v="1226002.0000000745"/>
    <n v="1226002.0000000745"/>
  </r>
  <r>
    <x v="0"/>
    <n v="2"/>
    <x v="5"/>
    <n v="4"/>
    <d v="2015-02-04T00:00:00"/>
    <n v="121060"/>
    <n v="0"/>
    <n v="0"/>
    <n v="0"/>
    <n v="0"/>
    <n v="0"/>
    <n v="0"/>
    <n v="0"/>
    <m/>
    <n v="121060"/>
    <n v="121060"/>
  </r>
  <r>
    <x v="0"/>
    <n v="2"/>
    <x v="5"/>
    <n v="5"/>
    <d v="2015-02-05T00:00:00"/>
    <n v="2039050"/>
    <n v="0"/>
    <n v="0"/>
    <n v="0"/>
    <n v="0"/>
    <n v="0"/>
    <n v="0"/>
    <n v="0"/>
    <m/>
    <n v="2039050"/>
    <n v="2039050"/>
  </r>
  <r>
    <x v="0"/>
    <n v="2"/>
    <x v="5"/>
    <n v="6"/>
    <d v="2015-02-06T00:00:00"/>
    <n v="1017028"/>
    <n v="0"/>
    <n v="0"/>
    <n v="0"/>
    <n v="0"/>
    <n v="130260.00000000931"/>
    <n v="122000"/>
    <n v="0"/>
    <m/>
    <n v="1269288.0000000093"/>
    <n v="1269288.0000000093"/>
  </r>
  <r>
    <x v="0"/>
    <n v="2"/>
    <x v="5"/>
    <n v="7"/>
    <d v="2015-02-07T00:00:00"/>
    <n v="944482"/>
    <n v="0"/>
    <n v="0"/>
    <n v="0"/>
    <n v="0"/>
    <n v="141510.00000000931"/>
    <n v="0"/>
    <n v="0"/>
    <m/>
    <n v="1085992.0000000093"/>
    <n v="1085992.0000000093"/>
  </r>
  <r>
    <x v="0"/>
    <n v="2"/>
    <x v="6"/>
    <n v="8"/>
    <d v="2015-02-08T00:00:00"/>
    <n v="1032865"/>
    <n v="0"/>
    <n v="0"/>
    <n v="0"/>
    <n v="0"/>
    <n v="159239.99999999069"/>
    <n v="71000"/>
    <n v="0"/>
    <m/>
    <n v="1263104.9999999907"/>
    <n v="1263104.9999999907"/>
  </r>
  <r>
    <x v="0"/>
    <n v="2"/>
    <x v="6"/>
    <n v="9"/>
    <d v="2015-02-09T00:00:00"/>
    <n v="997868"/>
    <n v="0"/>
    <n v="0"/>
    <n v="0"/>
    <n v="0"/>
    <n v="314859.99999998603"/>
    <n v="13000"/>
    <n v="0"/>
    <m/>
    <n v="1325727.999999986"/>
    <n v="1325727.999999986"/>
  </r>
  <r>
    <x v="0"/>
    <n v="2"/>
    <x v="6"/>
    <n v="10"/>
    <d v="2015-02-10T00:00:00"/>
    <n v="1077848"/>
    <n v="0"/>
    <n v="0"/>
    <n v="0"/>
    <n v="0"/>
    <n v="146939.99999994412"/>
    <n v="0"/>
    <n v="0"/>
    <m/>
    <n v="1224787.9999999441"/>
    <n v="1224787.9999999441"/>
  </r>
  <r>
    <x v="0"/>
    <n v="2"/>
    <x v="6"/>
    <n v="11"/>
    <d v="2015-02-11T00:00:00"/>
    <n v="899858"/>
    <n v="0"/>
    <n v="0"/>
    <n v="0"/>
    <n v="0"/>
    <n v="142770.00000001863"/>
    <n v="115000"/>
    <n v="0"/>
    <m/>
    <n v="1157628.0000000186"/>
    <n v="1157628.0000000186"/>
  </r>
  <r>
    <x v="0"/>
    <n v="2"/>
    <x v="6"/>
    <n v="12"/>
    <d v="2015-02-12T00:00:00"/>
    <n v="30825"/>
    <n v="0"/>
    <n v="0"/>
    <n v="0"/>
    <n v="0"/>
    <n v="0"/>
    <n v="0"/>
    <n v="0"/>
    <m/>
    <n v="30825"/>
    <n v="30825"/>
  </r>
  <r>
    <x v="0"/>
    <n v="2"/>
    <x v="6"/>
    <n v="13"/>
    <d v="2015-02-13T00:00:00"/>
    <n v="2030306"/>
    <n v="0"/>
    <n v="0"/>
    <n v="0"/>
    <n v="0"/>
    <n v="0"/>
    <n v="0"/>
    <n v="0"/>
    <m/>
    <n v="2030306"/>
    <n v="2030306"/>
  </r>
  <r>
    <x v="0"/>
    <n v="2"/>
    <x v="6"/>
    <n v="14"/>
    <d v="2015-02-14T00:00:00"/>
    <n v="920324"/>
    <n v="0"/>
    <n v="0"/>
    <n v="0"/>
    <n v="0"/>
    <n v="216349.99999997672"/>
    <n v="0"/>
    <n v="0"/>
    <m/>
    <n v="1136673.9999999767"/>
    <n v="1136673.9999999767"/>
  </r>
  <r>
    <x v="0"/>
    <n v="2"/>
    <x v="7"/>
    <n v="15"/>
    <d v="2015-02-15T00:00:00"/>
    <n v="939644"/>
    <n v="0"/>
    <n v="0"/>
    <n v="0"/>
    <n v="0"/>
    <n v="188640.00000001397"/>
    <n v="0"/>
    <n v="0"/>
    <m/>
    <n v="1128284.000000014"/>
    <n v="1128284.000000014"/>
  </r>
  <r>
    <x v="0"/>
    <n v="2"/>
    <x v="7"/>
    <n v="16"/>
    <d v="2015-02-16T00:00:00"/>
    <n v="1074005"/>
    <n v="0"/>
    <n v="0"/>
    <n v="0"/>
    <n v="0"/>
    <n v="45229.999999981374"/>
    <n v="24000"/>
    <n v="0"/>
    <m/>
    <n v="1143234.9999999814"/>
    <n v="1143234.9999999814"/>
  </r>
  <r>
    <x v="0"/>
    <n v="2"/>
    <x v="7"/>
    <n v="17"/>
    <d v="2015-02-17T00:00:00"/>
    <n v="1020113"/>
    <n v="0"/>
    <n v="0"/>
    <n v="0"/>
    <n v="0"/>
    <n v="247630.00000000466"/>
    <n v="77000"/>
    <n v="0"/>
    <m/>
    <n v="1344743.0000000047"/>
    <n v="1344743.0000000047"/>
  </r>
  <r>
    <x v="0"/>
    <n v="2"/>
    <x v="7"/>
    <n v="18"/>
    <d v="2015-02-18T00:00:00"/>
    <n v="874500"/>
    <n v="0"/>
    <n v="0"/>
    <n v="0"/>
    <n v="0"/>
    <n v="129780.00000002794"/>
    <n v="1000"/>
    <n v="0"/>
    <m/>
    <n v="1005280.0000000279"/>
    <n v="1005280.0000000279"/>
  </r>
  <r>
    <x v="0"/>
    <n v="2"/>
    <x v="7"/>
    <n v="19"/>
    <d v="2015-02-19T00:00:00"/>
    <n v="929300"/>
    <n v="0"/>
    <n v="0"/>
    <n v="0"/>
    <n v="0"/>
    <n v="142989.99999999069"/>
    <n v="127000"/>
    <n v="0"/>
    <m/>
    <n v="1199289.9999999907"/>
    <n v="1199289.9999999907"/>
  </r>
  <r>
    <x v="0"/>
    <n v="2"/>
    <x v="7"/>
    <n v="20"/>
    <d v="2015-02-20T00:00:00"/>
    <n v="1147298"/>
    <n v="0"/>
    <n v="0"/>
    <n v="0"/>
    <n v="0"/>
    <n v="0"/>
    <n v="89000"/>
    <n v="0"/>
    <m/>
    <n v="1236298"/>
    <n v="1236298"/>
  </r>
  <r>
    <x v="0"/>
    <n v="2"/>
    <x v="7"/>
    <n v="21"/>
    <d v="2015-02-21T00:00:00"/>
    <n v="970750"/>
    <n v="0"/>
    <n v="0"/>
    <n v="0"/>
    <n v="0"/>
    <n v="137000"/>
    <n v="0"/>
    <n v="0"/>
    <m/>
    <n v="1107750"/>
    <n v="1107750"/>
  </r>
  <r>
    <x v="0"/>
    <n v="2"/>
    <x v="8"/>
    <n v="22"/>
    <d v="2015-02-22T00:00:00"/>
    <n v="872427"/>
    <n v="0"/>
    <n v="0"/>
    <n v="0"/>
    <n v="0"/>
    <n v="146320.00000006519"/>
    <n v="91000"/>
    <n v="0"/>
    <m/>
    <n v="1109747.0000000652"/>
    <n v="1109747.0000000652"/>
  </r>
  <r>
    <x v="0"/>
    <n v="2"/>
    <x v="8"/>
    <n v="23"/>
    <d v="2015-02-23T00:00:00"/>
    <n v="1104787"/>
    <n v="0"/>
    <n v="0"/>
    <n v="0"/>
    <n v="0"/>
    <n v="0"/>
    <n v="87000"/>
    <n v="0"/>
    <m/>
    <n v="1191787"/>
    <n v="1191787"/>
  </r>
  <r>
    <x v="0"/>
    <n v="2"/>
    <x v="8"/>
    <n v="24"/>
    <d v="2015-02-24T00:00:00"/>
    <n v="1014268"/>
    <n v="0"/>
    <n v="0"/>
    <n v="0"/>
    <n v="0"/>
    <n v="0"/>
    <n v="0"/>
    <n v="0"/>
    <m/>
    <n v="1014268"/>
    <n v="1014268"/>
  </r>
  <r>
    <x v="0"/>
    <n v="2"/>
    <x v="8"/>
    <n v="25"/>
    <d v="2015-02-25T00:00:00"/>
    <n v="952470"/>
    <n v="0"/>
    <n v="0"/>
    <n v="0"/>
    <n v="0"/>
    <n v="136519.99999990221"/>
    <n v="90000"/>
    <n v="0"/>
    <m/>
    <n v="1178989.9999999022"/>
    <n v="1178989.9999999022"/>
  </r>
  <r>
    <x v="0"/>
    <n v="2"/>
    <x v="8"/>
    <n v="26"/>
    <d v="2015-02-26T00:00:00"/>
    <n v="961830"/>
    <n v="0"/>
    <n v="0"/>
    <n v="0"/>
    <n v="0"/>
    <n v="123050.00000004657"/>
    <n v="88000"/>
    <n v="0"/>
    <m/>
    <n v="1172880.0000000466"/>
    <n v="1172880.0000000466"/>
  </r>
  <r>
    <x v="0"/>
    <n v="2"/>
    <x v="8"/>
    <n v="27"/>
    <d v="2015-02-27T00:00:00"/>
    <n v="1003340"/>
    <n v="0"/>
    <n v="0"/>
    <n v="0"/>
    <n v="0"/>
    <n v="0"/>
    <n v="0"/>
    <n v="0"/>
    <m/>
    <n v="1003340"/>
    <n v="1003340"/>
  </r>
  <r>
    <x v="0"/>
    <n v="2"/>
    <x v="8"/>
    <n v="28"/>
    <d v="2015-02-28T00:00:00"/>
    <n v="961932"/>
    <n v="0"/>
    <n v="0"/>
    <n v="0"/>
    <n v="0"/>
    <n v="136920.00000004191"/>
    <n v="90000"/>
    <n v="0"/>
    <m/>
    <n v="1188852.0000000419"/>
    <n v="1188852.0000000419"/>
  </r>
  <r>
    <x v="0"/>
    <n v="3"/>
    <x v="9"/>
    <n v="1"/>
    <d v="2015-03-01T00:00:00"/>
    <n v="1050132"/>
    <n v="0"/>
    <n v="0"/>
    <n v="0"/>
    <n v="0"/>
    <n v="148859.99999998603"/>
    <n v="89000"/>
    <n v="0"/>
    <m/>
    <n v="1287991.999999986"/>
    <n v="1287991.999999986"/>
  </r>
  <r>
    <x v="0"/>
    <n v="3"/>
    <x v="9"/>
    <n v="2"/>
    <d v="2015-03-02T00:00:00"/>
    <n v="902534"/>
    <n v="0"/>
    <n v="0"/>
    <n v="0"/>
    <n v="0"/>
    <n v="147979.99999998137"/>
    <n v="0"/>
    <n v="0"/>
    <m/>
    <n v="1050513.9999999814"/>
    <n v="1050513.9999999814"/>
  </r>
  <r>
    <x v="0"/>
    <n v="3"/>
    <x v="9"/>
    <n v="3"/>
    <d v="2015-03-03T00:00:00"/>
    <n v="976436"/>
    <n v="0"/>
    <n v="0"/>
    <n v="0"/>
    <n v="0"/>
    <n v="167619.99999999534"/>
    <n v="88000"/>
    <n v="0"/>
    <m/>
    <n v="1232055.9999999953"/>
    <n v="1232055.9999999953"/>
  </r>
  <r>
    <x v="0"/>
    <n v="3"/>
    <x v="9"/>
    <n v="4"/>
    <d v="2015-03-04T00:00:00"/>
    <n v="1013583"/>
    <n v="0"/>
    <n v="0"/>
    <n v="0"/>
    <n v="0"/>
    <n v="131270.00000001863"/>
    <n v="0"/>
    <n v="0"/>
    <m/>
    <n v="1144853.0000000186"/>
    <n v="1144853.0000000186"/>
  </r>
  <r>
    <x v="0"/>
    <n v="3"/>
    <x v="9"/>
    <n v="5"/>
    <d v="2015-03-05T00:00:00"/>
    <n v="940022"/>
    <n v="0"/>
    <n v="0"/>
    <n v="0"/>
    <n v="0"/>
    <n v="135599.99999997672"/>
    <n v="94000"/>
    <n v="0"/>
    <m/>
    <n v="1169621.9999999767"/>
    <n v="1169621.9999999767"/>
  </r>
  <r>
    <x v="0"/>
    <n v="3"/>
    <x v="9"/>
    <n v="6"/>
    <d v="2015-03-06T00:00:00"/>
    <n v="926298"/>
    <n v="0"/>
    <n v="0"/>
    <n v="0"/>
    <n v="0"/>
    <n v="377160.0000000326"/>
    <n v="89000"/>
    <n v="0"/>
    <m/>
    <n v="1392458.0000000326"/>
    <n v="1392458.0000000326"/>
  </r>
  <r>
    <x v="0"/>
    <n v="3"/>
    <x v="9"/>
    <n v="7"/>
    <d v="2015-03-07T00:00:00"/>
    <n v="1113701"/>
    <n v="0"/>
    <n v="0"/>
    <n v="0"/>
    <n v="0"/>
    <n v="0"/>
    <n v="88000"/>
    <n v="0"/>
    <m/>
    <n v="1201701"/>
    <n v="1201701"/>
  </r>
  <r>
    <x v="0"/>
    <n v="3"/>
    <x v="10"/>
    <n v="8"/>
    <d v="2015-03-08T00:00:00"/>
    <n v="957764"/>
    <n v="0"/>
    <n v="0"/>
    <n v="0"/>
    <n v="0"/>
    <n v="1069140.000000014"/>
    <n v="0"/>
    <n v="0"/>
    <m/>
    <n v="2026904.000000014"/>
    <n v="2026904.000000014"/>
  </r>
  <r>
    <x v="0"/>
    <n v="3"/>
    <x v="10"/>
    <n v="9"/>
    <d v="2015-03-09T00:00:00"/>
    <n v="1131948"/>
    <n v="0"/>
    <n v="0"/>
    <n v="0"/>
    <n v="0"/>
    <n v="309589.9999999674"/>
    <n v="90000"/>
    <n v="0"/>
    <m/>
    <n v="1531537.9999999674"/>
    <n v="1531537.9999999674"/>
  </r>
  <r>
    <x v="0"/>
    <n v="3"/>
    <x v="10"/>
    <n v="10"/>
    <d v="2015-03-10T00:00:00"/>
    <n v="676037"/>
    <n v="0"/>
    <n v="0"/>
    <n v="0"/>
    <n v="0"/>
    <n v="305000"/>
    <n v="88000"/>
    <n v="0"/>
    <m/>
    <n v="1069037"/>
    <n v="1069037"/>
  </r>
  <r>
    <x v="0"/>
    <n v="3"/>
    <x v="10"/>
    <n v="11"/>
    <d v="2015-03-11T00:00:00"/>
    <n v="1331445"/>
    <n v="0"/>
    <n v="0"/>
    <n v="0"/>
    <n v="0"/>
    <n v="143609.99999998603"/>
    <n v="88000"/>
    <n v="0"/>
    <m/>
    <n v="1563054.999999986"/>
    <n v="1563054.999999986"/>
  </r>
  <r>
    <x v="0"/>
    <n v="3"/>
    <x v="10"/>
    <n v="12"/>
    <d v="2015-03-12T00:00:00"/>
    <n v="1073539"/>
    <n v="0"/>
    <n v="0"/>
    <n v="0"/>
    <n v="0"/>
    <n v="397140.00000001397"/>
    <n v="0"/>
    <n v="0"/>
    <m/>
    <n v="1470679.000000014"/>
    <n v="1470679.000000014"/>
  </r>
  <r>
    <x v="0"/>
    <n v="3"/>
    <x v="10"/>
    <n v="13"/>
    <d v="2015-03-13T00:00:00"/>
    <n v="1122296"/>
    <n v="0"/>
    <n v="0"/>
    <n v="0"/>
    <n v="0"/>
    <n v="304069.99999994878"/>
    <n v="92000"/>
    <n v="0"/>
    <m/>
    <n v="1518365.9999999488"/>
    <n v="1518365.9999999488"/>
  </r>
  <r>
    <x v="0"/>
    <n v="3"/>
    <x v="10"/>
    <n v="14"/>
    <d v="2015-03-14T00:00:00"/>
    <n v="1123922"/>
    <n v="0"/>
    <n v="0"/>
    <n v="0"/>
    <n v="0"/>
    <n v="323010.00000000931"/>
    <n v="89000"/>
    <n v="0"/>
    <m/>
    <n v="1535932.0000000093"/>
    <n v="1535932.0000000093"/>
  </r>
  <r>
    <x v="0"/>
    <n v="3"/>
    <x v="11"/>
    <n v="15"/>
    <d v="2015-03-15T00:00:00"/>
    <n v="1055720"/>
    <n v="0"/>
    <n v="0"/>
    <n v="0"/>
    <n v="0"/>
    <n v="326720.00000008848"/>
    <n v="0"/>
    <n v="0"/>
    <m/>
    <n v="1382440.0000000885"/>
    <n v="1382440.0000000885"/>
  </r>
  <r>
    <x v="0"/>
    <n v="3"/>
    <x v="11"/>
    <n v="16"/>
    <d v="2015-03-16T00:00:00"/>
    <n v="1130411"/>
    <n v="0"/>
    <n v="0"/>
    <n v="0"/>
    <n v="0"/>
    <n v="359649.99999990687"/>
    <n v="88000"/>
    <n v="0"/>
    <m/>
    <n v="1578060.9999999069"/>
    <n v="1578060.9999999069"/>
  </r>
  <r>
    <x v="0"/>
    <n v="3"/>
    <x v="11"/>
    <n v="17"/>
    <d v="2015-03-17T00:00:00"/>
    <n v="1071234"/>
    <n v="0"/>
    <n v="0"/>
    <n v="0"/>
    <n v="0"/>
    <n v="363100.00000009313"/>
    <n v="88000"/>
    <n v="0"/>
    <m/>
    <n v="1522334.0000000931"/>
    <n v="1522334.0000000931"/>
  </r>
  <r>
    <x v="0"/>
    <n v="3"/>
    <x v="11"/>
    <n v="18"/>
    <d v="2015-03-18T00:00:00"/>
    <n v="1088013"/>
    <n v="0"/>
    <n v="0"/>
    <n v="0"/>
    <n v="0"/>
    <n v="559399.99999990687"/>
    <n v="89000"/>
    <n v="0"/>
    <m/>
    <n v="1736412.9999999069"/>
    <n v="1736412.9999999069"/>
  </r>
  <r>
    <x v="0"/>
    <n v="3"/>
    <x v="11"/>
    <n v="19"/>
    <d v="2015-03-19T00:00:00"/>
    <n v="1088225"/>
    <n v="0"/>
    <n v="0"/>
    <n v="0"/>
    <n v="0"/>
    <n v="690510.00000000931"/>
    <n v="88000"/>
    <n v="0"/>
    <m/>
    <n v="1866735.0000000093"/>
    <n v="1866735.0000000093"/>
  </r>
  <r>
    <x v="0"/>
    <n v="3"/>
    <x v="11"/>
    <n v="20"/>
    <d v="2015-03-20T00:00:00"/>
    <n v="1108837"/>
    <n v="0"/>
    <n v="0"/>
    <n v="0"/>
    <n v="0"/>
    <n v="710440.00000006054"/>
    <n v="86000"/>
    <n v="0"/>
    <m/>
    <n v="1905277.0000000605"/>
    <n v="1905277.0000000605"/>
  </r>
  <r>
    <x v="0"/>
    <n v="3"/>
    <x v="11"/>
    <n v="21"/>
    <d v="2015-03-21T00:00:00"/>
    <n v="1206622"/>
    <n v="0"/>
    <n v="0"/>
    <n v="0"/>
    <n v="0"/>
    <n v="819789.99999992084"/>
    <n v="0"/>
    <n v="0"/>
    <m/>
    <n v="2026411.9999999208"/>
    <n v="2026411.9999999208"/>
  </r>
  <r>
    <x v="0"/>
    <n v="3"/>
    <x v="12"/>
    <n v="22"/>
    <d v="2015-03-22T00:00:00"/>
    <n v="1061459"/>
    <n v="0"/>
    <n v="0"/>
    <n v="0"/>
    <n v="0"/>
    <n v="785900.00000002328"/>
    <n v="89000"/>
    <n v="0"/>
    <m/>
    <n v="1936359.0000000233"/>
    <n v="1936359.0000000233"/>
  </r>
  <r>
    <x v="0"/>
    <n v="3"/>
    <x v="12"/>
    <n v="23"/>
    <d v="2015-03-23T00:00:00"/>
    <n v="1091692"/>
    <n v="0"/>
    <n v="0"/>
    <n v="0"/>
    <n v="0"/>
    <n v="446660.0000000326"/>
    <n v="88000"/>
    <n v="0"/>
    <m/>
    <n v="1626352.0000000326"/>
    <n v="1626352.0000000326"/>
  </r>
  <r>
    <x v="0"/>
    <n v="3"/>
    <x v="12"/>
    <n v="24"/>
    <d v="2015-03-24T00:00:00"/>
    <n v="1137123"/>
    <n v="0"/>
    <n v="0"/>
    <n v="0"/>
    <n v="0"/>
    <n v="634520.00000001863"/>
    <n v="88000"/>
    <n v="0"/>
    <m/>
    <n v="1859643.0000000186"/>
    <n v="1859643.0000000186"/>
  </r>
  <r>
    <x v="0"/>
    <n v="3"/>
    <x v="12"/>
    <n v="25"/>
    <d v="2015-03-25T00:00:00"/>
    <n v="1099775"/>
    <n v="0"/>
    <n v="0"/>
    <n v="0"/>
    <n v="0"/>
    <n v="1113919.9999999255"/>
    <n v="85000"/>
    <n v="0"/>
    <m/>
    <n v="2298694.9999999255"/>
    <n v="2298694.9999999255"/>
  </r>
  <r>
    <x v="0"/>
    <n v="3"/>
    <x v="12"/>
    <n v="26"/>
    <d v="2015-03-26T00:00:00"/>
    <n v="1132430"/>
    <n v="0"/>
    <n v="0"/>
    <n v="0"/>
    <n v="0"/>
    <n v="1209770.0000000186"/>
    <n v="87000"/>
    <n v="0"/>
    <m/>
    <n v="2429200.0000000186"/>
    <n v="2429200.0000000186"/>
  </r>
  <r>
    <x v="0"/>
    <n v="3"/>
    <x v="12"/>
    <n v="27"/>
    <d v="2015-03-27T00:00:00"/>
    <n v="1171542"/>
    <n v="0"/>
    <n v="0"/>
    <n v="0"/>
    <n v="0"/>
    <n v="823750"/>
    <n v="86000"/>
    <n v="0"/>
    <m/>
    <n v="2081292"/>
    <n v="2081292"/>
  </r>
  <r>
    <x v="0"/>
    <n v="3"/>
    <x v="12"/>
    <n v="28"/>
    <d v="2015-03-28T00:00:00"/>
    <n v="1089689"/>
    <n v="0"/>
    <n v="0"/>
    <n v="0"/>
    <n v="0"/>
    <n v="1942020.0000000186"/>
    <n v="46000"/>
    <n v="0"/>
    <m/>
    <n v="3077709.0000000186"/>
    <n v="3077709.0000000186"/>
  </r>
  <r>
    <x v="0"/>
    <n v="3"/>
    <x v="13"/>
    <n v="29"/>
    <d v="2015-03-29T00:00:00"/>
    <n v="1103070"/>
    <n v="0"/>
    <n v="0"/>
    <n v="0"/>
    <n v="0"/>
    <n v="1762580.0000000745"/>
    <n v="43000"/>
    <n v="0"/>
    <m/>
    <n v="2908650.0000000745"/>
    <n v="2908650.0000000745"/>
  </r>
  <r>
    <x v="0"/>
    <n v="3"/>
    <x v="13"/>
    <n v="30"/>
    <d v="2015-03-30T00:00:00"/>
    <n v="1127658"/>
    <n v="0"/>
    <n v="0"/>
    <n v="0"/>
    <n v="0"/>
    <n v="1448889.9999998976"/>
    <n v="92000"/>
    <n v="0"/>
    <m/>
    <n v="2668547.9999998976"/>
    <n v="2668547.9999998976"/>
  </r>
  <r>
    <x v="0"/>
    <n v="3"/>
    <x v="13"/>
    <n v="31"/>
    <d v="2015-03-31T00:00:00"/>
    <n v="1135153"/>
    <n v="0"/>
    <n v="0"/>
    <n v="0"/>
    <n v="0"/>
    <n v="0"/>
    <n v="91000"/>
    <n v="0"/>
    <m/>
    <n v="1226153"/>
    <n v="1226153"/>
  </r>
  <r>
    <x v="0"/>
    <n v="4"/>
    <x v="13"/>
    <n v="1"/>
    <d v="2015-04-01T00:00:00"/>
    <n v="1108602"/>
    <n v="0"/>
    <n v="0"/>
    <n v="189999.99999999773"/>
    <n v="0"/>
    <n v="2013340.0000000838"/>
    <n v="87000"/>
    <n v="0"/>
    <m/>
    <n v="3398942.0000000815"/>
    <n v="3398942.0000000815"/>
  </r>
  <r>
    <x v="0"/>
    <n v="4"/>
    <x v="13"/>
    <n v="2"/>
    <d v="2015-04-02T00:00:00"/>
    <n v="1114692"/>
    <n v="0"/>
    <n v="0"/>
    <n v="0"/>
    <n v="0"/>
    <n v="1781089.9999999674"/>
    <n v="88000"/>
    <n v="0"/>
    <m/>
    <n v="2983781.9999999674"/>
    <n v="2983781.9999999674"/>
  </r>
  <r>
    <x v="0"/>
    <n v="4"/>
    <x v="13"/>
    <n v="3"/>
    <d v="2015-04-03T00:00:00"/>
    <n v="1165113"/>
    <n v="0"/>
    <n v="0"/>
    <n v="0"/>
    <n v="0"/>
    <n v="1507969.9999999721"/>
    <n v="89000"/>
    <n v="0"/>
    <m/>
    <n v="2762082.9999999721"/>
    <n v="2762082.9999999721"/>
  </r>
  <r>
    <x v="0"/>
    <n v="4"/>
    <x v="13"/>
    <n v="4"/>
    <d v="2015-04-04T00:00:00"/>
    <n v="1086207"/>
    <n v="0"/>
    <n v="0"/>
    <n v="0"/>
    <n v="0"/>
    <n v="1602800.0000000466"/>
    <n v="85000"/>
    <n v="0"/>
    <m/>
    <n v="2774007.0000000466"/>
    <n v="2774007.0000000466"/>
  </r>
  <r>
    <x v="0"/>
    <n v="4"/>
    <x v="14"/>
    <n v="5"/>
    <d v="2015-04-05T00:00:00"/>
    <n v="1125510"/>
    <n v="0"/>
    <n v="0"/>
    <n v="0"/>
    <n v="0"/>
    <n v="1776669.9999999255"/>
    <n v="0"/>
    <n v="0"/>
    <n v="6450000"/>
    <n v="2902179.9999999255"/>
    <n v="9352179.9999999255"/>
  </r>
  <r>
    <x v="0"/>
    <n v="4"/>
    <x v="14"/>
    <n v="6"/>
    <d v="2015-04-06T00:00:00"/>
    <n v="1097609"/>
    <n v="0"/>
    <n v="0"/>
    <n v="139999.99999998635"/>
    <n v="0"/>
    <n v="1750680.0000000512"/>
    <n v="92000"/>
    <n v="0"/>
    <m/>
    <n v="3080289.0000000373"/>
    <n v="3080289.0000000373"/>
  </r>
  <r>
    <x v="0"/>
    <n v="4"/>
    <x v="14"/>
    <n v="7"/>
    <d v="2015-04-07T00:00:00"/>
    <n v="1147873"/>
    <n v="0"/>
    <n v="0"/>
    <n v="0"/>
    <n v="0"/>
    <n v="2012589.9999999674"/>
    <n v="88000"/>
    <n v="0"/>
    <m/>
    <n v="3248462.9999999674"/>
    <n v="3248462.9999999674"/>
  </r>
  <r>
    <x v="0"/>
    <n v="4"/>
    <x v="14"/>
    <n v="8"/>
    <d v="2015-04-08T00:00:00"/>
    <n v="1108235"/>
    <n v="0"/>
    <n v="0"/>
    <n v="0"/>
    <n v="0"/>
    <n v="1435880.0000000047"/>
    <n v="89000"/>
    <n v="0"/>
    <m/>
    <n v="2633115.0000000047"/>
    <n v="2633115.0000000047"/>
  </r>
  <r>
    <x v="0"/>
    <n v="4"/>
    <x v="14"/>
    <n v="9"/>
    <d v="2015-04-09T00:00:00"/>
    <n v="1348373"/>
    <n v="0"/>
    <n v="0"/>
    <n v="610000.00000001362"/>
    <n v="0"/>
    <n v="2584000"/>
    <n v="90000"/>
    <n v="0"/>
    <m/>
    <n v="4632373.000000013"/>
    <n v="4632373.000000013"/>
  </r>
  <r>
    <x v="0"/>
    <n v="4"/>
    <x v="14"/>
    <n v="10"/>
    <d v="2015-04-10T00:00:00"/>
    <n v="1055654"/>
    <n v="0"/>
    <n v="0"/>
    <n v="0"/>
    <n v="0"/>
    <n v="2398190.0000000605"/>
    <n v="92000"/>
    <n v="0"/>
    <m/>
    <n v="3545844.0000000605"/>
    <n v="3545844.0000000605"/>
  </r>
  <r>
    <x v="0"/>
    <n v="4"/>
    <x v="14"/>
    <n v="11"/>
    <d v="2015-04-11T00:00:00"/>
    <n v="1098727"/>
    <n v="0"/>
    <n v="0"/>
    <n v="0"/>
    <n v="0"/>
    <n v="1794299.9999999302"/>
    <n v="177000"/>
    <n v="0"/>
    <m/>
    <n v="3070026.9999999302"/>
    <n v="3070026.9999999302"/>
  </r>
  <r>
    <x v="0"/>
    <n v="4"/>
    <x v="15"/>
    <n v="12"/>
    <d v="2015-04-12T00:00:00"/>
    <n v="1007610"/>
    <n v="0"/>
    <n v="0"/>
    <n v="579999.99999998405"/>
    <n v="0"/>
    <n v="1970440.0000000605"/>
    <n v="178000"/>
    <n v="0"/>
    <n v="8920000"/>
    <n v="3736050.0000000447"/>
    <n v="12656050.000000045"/>
  </r>
  <r>
    <x v="0"/>
    <n v="4"/>
    <x v="15"/>
    <n v="13"/>
    <d v="2015-04-13T00:00:00"/>
    <n v="1094453"/>
    <n v="0"/>
    <n v="0"/>
    <n v="0"/>
    <n v="0"/>
    <n v="2249959.9999999627"/>
    <n v="0"/>
    <n v="0"/>
    <m/>
    <n v="3344412.9999999627"/>
    <n v="3344412.9999999627"/>
  </r>
  <r>
    <x v="0"/>
    <n v="4"/>
    <x v="15"/>
    <n v="14"/>
    <d v="2015-04-14T00:00:00"/>
    <n v="1146577"/>
    <n v="208999.99999983265"/>
    <n v="0"/>
    <n v="1889999.9999999863"/>
    <n v="0"/>
    <n v="129750"/>
    <n v="88000"/>
    <n v="0"/>
    <m/>
    <n v="3463326.9999998189"/>
    <n v="3463326.9999998189"/>
  </r>
  <r>
    <x v="0"/>
    <n v="4"/>
    <x v="15"/>
    <n v="15"/>
    <d v="2015-04-15T00:00:00"/>
    <n v="1095669"/>
    <n v="179999.99999983629"/>
    <n v="0"/>
    <n v="1850000.0000000228"/>
    <n v="0"/>
    <n v="0"/>
    <n v="183000"/>
    <n v="0"/>
    <m/>
    <n v="3308668.9999998594"/>
    <n v="3308668.9999998594"/>
  </r>
  <r>
    <x v="0"/>
    <n v="4"/>
    <x v="15"/>
    <n v="16"/>
    <d v="2015-04-16T00:00:00"/>
    <n v="1138162"/>
    <n v="0"/>
    <n v="0"/>
    <n v="1079999.9999999842"/>
    <n v="0"/>
    <n v="0"/>
    <n v="152000"/>
    <n v="0"/>
    <m/>
    <n v="2370161.9999999842"/>
    <n v="2370161.9999999842"/>
  </r>
  <r>
    <x v="0"/>
    <n v="4"/>
    <x v="15"/>
    <n v="17"/>
    <d v="2015-04-17T00:00:00"/>
    <n v="1186968"/>
    <n v="0"/>
    <n v="0"/>
    <n v="650000.00000003411"/>
    <n v="0"/>
    <n v="5436349.9999999767"/>
    <n v="130000"/>
    <n v="0"/>
    <m/>
    <n v="7403318.0000000112"/>
    <n v="7403318.0000000112"/>
  </r>
  <r>
    <x v="0"/>
    <n v="4"/>
    <x v="15"/>
    <n v="18"/>
    <d v="2015-04-18T00:00:00"/>
    <n v="1043777"/>
    <n v="0"/>
    <n v="0"/>
    <n v="310000.00000000227"/>
    <n v="0"/>
    <n v="1812430.0000000512"/>
    <n v="82000"/>
    <n v="0"/>
    <m/>
    <n v="3248207.0000000536"/>
    <n v="3248207.0000000536"/>
  </r>
  <r>
    <x v="0"/>
    <n v="4"/>
    <x v="16"/>
    <n v="19"/>
    <d v="2015-04-19T00:00:00"/>
    <n v="1131202"/>
    <n v="0"/>
    <n v="0"/>
    <n v="1490000.0000000091"/>
    <n v="0"/>
    <n v="2747339.9999999674"/>
    <n v="122000"/>
    <n v="0"/>
    <n v="10070000"/>
    <n v="5490541.9999999767"/>
    <n v="15560541.999999978"/>
  </r>
  <r>
    <x v="0"/>
    <n v="4"/>
    <x v="16"/>
    <n v="20"/>
    <d v="2015-04-20T00:00:00"/>
    <n v="1110143"/>
    <n v="1340000.0000001455"/>
    <n v="0"/>
    <n v="3000000"/>
    <n v="0"/>
    <n v="168969.99999997206"/>
    <n v="173000"/>
    <n v="0"/>
    <m/>
    <n v="5792113.0000001173"/>
    <n v="5792113.0000001173"/>
  </r>
  <r>
    <x v="0"/>
    <n v="4"/>
    <x v="16"/>
    <n v="21"/>
    <d v="2015-04-21T00:00:00"/>
    <n v="1104299"/>
    <n v="0"/>
    <n v="0"/>
    <n v="1819999.9999999932"/>
    <n v="0"/>
    <n v="2155950.0000000698"/>
    <n v="127000"/>
    <n v="0"/>
    <m/>
    <n v="5207249.0000000633"/>
    <n v="5207249.0000000633"/>
  </r>
  <r>
    <x v="0"/>
    <n v="4"/>
    <x v="16"/>
    <n v="22"/>
    <d v="2015-04-22T00:00:00"/>
    <n v="1137068"/>
    <n v="0"/>
    <n v="0"/>
    <n v="1169999.999999959"/>
    <n v="0"/>
    <n v="2358679.9999999348"/>
    <n v="156000"/>
    <n v="0"/>
    <m/>
    <n v="4821747.9999998938"/>
    <n v="4821747.9999998938"/>
  </r>
  <r>
    <x v="0"/>
    <n v="4"/>
    <x v="16"/>
    <n v="23"/>
    <d v="2015-04-23T00:00:00"/>
    <n v="1089302"/>
    <n v="0"/>
    <n v="0"/>
    <n v="2840000.0000000317"/>
    <n v="0"/>
    <n v="2045310.0000000559"/>
    <n v="80000"/>
    <n v="0"/>
    <m/>
    <n v="6054612.0000000875"/>
    <n v="6054612.0000000875"/>
  </r>
  <r>
    <x v="0"/>
    <n v="4"/>
    <x v="16"/>
    <n v="24"/>
    <d v="2015-04-24T00:00:00"/>
    <n v="1119606"/>
    <n v="0"/>
    <n v="0"/>
    <n v="0"/>
    <n v="0"/>
    <n v="2156209.9999999627"/>
    <n v="133000"/>
    <n v="0"/>
    <m/>
    <n v="3408815.9999999627"/>
    <n v="3408815.9999999627"/>
  </r>
  <r>
    <x v="0"/>
    <n v="4"/>
    <x v="16"/>
    <n v="25"/>
    <d v="2015-04-25T00:00:00"/>
    <n v="1117041"/>
    <n v="0"/>
    <n v="0"/>
    <n v="750000"/>
    <n v="0"/>
    <n v="2412719.9999999721"/>
    <n v="102000"/>
    <n v="0"/>
    <m/>
    <n v="4381760.9999999721"/>
    <n v="4381760.9999999721"/>
  </r>
  <r>
    <x v="0"/>
    <n v="4"/>
    <x v="17"/>
    <n v="26"/>
    <d v="2015-04-26T00:00:00"/>
    <n v="1139663"/>
    <n v="0"/>
    <n v="0"/>
    <n v="1279999.9999999728"/>
    <n v="0"/>
    <n v="2303650.0000000233"/>
    <n v="0"/>
    <n v="0"/>
    <n v="8320000"/>
    <n v="4723312.9999999963"/>
    <n v="13043312.999999996"/>
  </r>
  <r>
    <x v="0"/>
    <n v="4"/>
    <x v="17"/>
    <n v="27"/>
    <d v="2015-04-27T00:00:00"/>
    <n v="1115586"/>
    <n v="0"/>
    <n v="0"/>
    <n v="1930000.0000000068"/>
    <n v="0"/>
    <n v="2602690.0000000605"/>
    <n v="309000"/>
    <n v="0"/>
    <m/>
    <n v="5957276.0000000671"/>
    <n v="5957276.0000000671"/>
  </r>
  <r>
    <x v="0"/>
    <n v="4"/>
    <x v="17"/>
    <n v="28"/>
    <d v="2015-04-28T00:00:00"/>
    <n v="1133635"/>
    <n v="0"/>
    <n v="0"/>
    <n v="1189999.9999999977"/>
    <n v="0"/>
    <n v="2354209.9999999627"/>
    <n v="463000"/>
    <n v="0"/>
    <m/>
    <n v="5140844.9999999609"/>
    <n v="5140844.9999999609"/>
  </r>
  <r>
    <x v="0"/>
    <n v="4"/>
    <x v="17"/>
    <n v="29"/>
    <d v="2015-04-29T00:00:00"/>
    <n v="1104220"/>
    <n v="0"/>
    <n v="0"/>
    <n v="1430000.0000000068"/>
    <n v="0"/>
    <n v="2594239.9999999907"/>
    <n v="591000"/>
    <n v="0"/>
    <m/>
    <n v="5719459.9999999972"/>
    <n v="5719459.9999999972"/>
  </r>
  <r>
    <x v="0"/>
    <n v="4"/>
    <x v="17"/>
    <n v="30"/>
    <d v="2015-04-30T00:00:00"/>
    <n v="1125556"/>
    <n v="1983999.9999999236"/>
    <n v="0"/>
    <n v="1550000.0000000114"/>
    <n v="0"/>
    <n v="2461609.999999986"/>
    <n v="938000"/>
    <n v="0"/>
    <m/>
    <n v="8059165.9999999208"/>
    <n v="8059165.9999999208"/>
  </r>
  <r>
    <x v="0"/>
    <n v="5"/>
    <x v="17"/>
    <n v="1"/>
    <d v="2015-05-01T00:00:00"/>
    <n v="1256916"/>
    <n v="0"/>
    <n v="0"/>
    <n v="1819999.9999999932"/>
    <n v="0"/>
    <n v="3058349.9999999767"/>
    <n v="0"/>
    <n v="0"/>
    <m/>
    <n v="6135265.9999999702"/>
    <n v="6135265.9999999702"/>
  </r>
  <r>
    <x v="0"/>
    <n v="5"/>
    <x v="17"/>
    <n v="2"/>
    <d v="2015-05-02T00:00:00"/>
    <n v="1686670"/>
    <n v="0"/>
    <n v="0"/>
    <n v="1480000.0000000182"/>
    <n v="0"/>
    <n v="2695310.0000000559"/>
    <n v="0"/>
    <n v="0"/>
    <m/>
    <n v="5861980.0000000745"/>
    <n v="5861980.0000000745"/>
  </r>
  <r>
    <x v="0"/>
    <n v="5"/>
    <x v="18"/>
    <n v="3"/>
    <d v="2015-05-03T00:00:00"/>
    <n v="412352"/>
    <n v="767000.0000002801"/>
    <n v="0"/>
    <n v="1659999.9999999681"/>
    <n v="0"/>
    <n v="1848170.0000000419"/>
    <n v="1220000"/>
    <n v="0"/>
    <n v="2410000"/>
    <n v="5907522.0000002906"/>
    <n v="8317522.0000002906"/>
  </r>
  <r>
    <x v="0"/>
    <n v="5"/>
    <x v="18"/>
    <n v="4"/>
    <d v="2015-05-04T00:00:00"/>
    <n v="1134900"/>
    <n v="402999.99999979266"/>
    <n v="0"/>
    <n v="2370000.0000000047"/>
    <n v="232200.00000003437"/>
    <n v="717399.99999990687"/>
    <n v="198000"/>
    <n v="0"/>
    <m/>
    <n v="5055499.9999997392"/>
    <n v="5055499.9999997392"/>
  </r>
  <r>
    <x v="0"/>
    <n v="5"/>
    <x v="18"/>
    <n v="5"/>
    <d v="2015-05-05T00:00:00"/>
    <n v="1130042"/>
    <n v="807000.00000024377"/>
    <n v="0"/>
    <n v="1740000.0000000091"/>
    <n v="0"/>
    <n v="1366420.0000000419"/>
    <n v="342000"/>
    <n v="0"/>
    <m/>
    <n v="5385462.0000002943"/>
    <n v="5385462.0000002943"/>
  </r>
  <r>
    <x v="0"/>
    <n v="5"/>
    <x v="18"/>
    <n v="6"/>
    <d v="2015-05-06T00:00:00"/>
    <n v="62899"/>
    <n v="0"/>
    <n v="0"/>
    <n v="2040000.0000000205"/>
    <n v="273099.99999999948"/>
    <n v="4703599.9999999767"/>
    <n v="185000"/>
    <n v="1449000"/>
    <m/>
    <n v="8713598.9999999963"/>
    <n v="8713598.9999999963"/>
  </r>
  <r>
    <x v="0"/>
    <n v="5"/>
    <x v="18"/>
    <n v="7"/>
    <d v="2015-05-07T00:00:00"/>
    <n v="2"/>
    <n v="569999.99999970896"/>
    <n v="0"/>
    <n v="1099999.999999966"/>
    <n v="102800.00000000201"/>
    <n v="1766760.0000000093"/>
    <n v="192000"/>
    <n v="1587000"/>
    <m/>
    <n v="5318561.9999996861"/>
    <n v="5318561.9999996861"/>
  </r>
  <r>
    <x v="0"/>
    <n v="5"/>
    <x v="18"/>
    <n v="8"/>
    <d v="2015-05-08T00:00:00"/>
    <n v="2"/>
    <n v="0"/>
    <n v="0"/>
    <n v="1250000"/>
    <n v="0"/>
    <n v="1704780.0000000279"/>
    <n v="278000"/>
    <n v="1626000"/>
    <m/>
    <n v="4858782.0000000279"/>
    <n v="4858782.0000000279"/>
  </r>
  <r>
    <x v="0"/>
    <n v="5"/>
    <x v="18"/>
    <n v="9"/>
    <d v="2015-05-09T00:00:00"/>
    <n v="1"/>
    <n v="0"/>
    <n v="0"/>
    <n v="1030000.0000000296"/>
    <n v="0"/>
    <n v="2103880.0000000047"/>
    <n v="149000"/>
    <n v="1586000"/>
    <m/>
    <n v="4868881.0000000345"/>
    <n v="4868881.0000000345"/>
  </r>
  <r>
    <x v="0"/>
    <n v="5"/>
    <x v="19"/>
    <n v="10"/>
    <d v="2015-05-10T00:00:00"/>
    <n v="1"/>
    <n v="666000.00000016741"/>
    <n v="0"/>
    <n v="1389999.9999999863"/>
    <n v="0"/>
    <n v="2590179.9999999348"/>
    <n v="203000"/>
    <n v="1547000"/>
    <n v="8120000.0000000009"/>
    <n v="6396181.0000000885"/>
    <n v="14516181.000000089"/>
  </r>
  <r>
    <x v="0"/>
    <n v="5"/>
    <x v="19"/>
    <n v="11"/>
    <d v="2015-05-11T00:00:00"/>
    <n v="1"/>
    <n v="143000.0000000291"/>
    <n v="0"/>
    <n v="1639999.9999999863"/>
    <n v="253100.00000001764"/>
    <n v="2070730.0000000978"/>
    <n v="215000"/>
    <n v="0"/>
    <m/>
    <n v="4321831.0000001304"/>
    <n v="4321831.0000001304"/>
  </r>
  <r>
    <x v="0"/>
    <n v="5"/>
    <x v="19"/>
    <n v="12"/>
    <d v="2015-05-12T00:00:00"/>
    <n v="1"/>
    <n v="0"/>
    <n v="0"/>
    <n v="1310000.0000000023"/>
    <n v="142200.00000000256"/>
    <n v="2052539.9999999208"/>
    <n v="294000"/>
    <n v="3112000"/>
    <m/>
    <n v="6910740.9999999255"/>
    <n v="6910740.9999999255"/>
  </r>
  <r>
    <x v="0"/>
    <n v="5"/>
    <x v="19"/>
    <n v="13"/>
    <d v="2015-05-13T00:00:00"/>
    <n v="3"/>
    <n v="752999.99999970174"/>
    <n v="0"/>
    <n v="1410000.0000000249"/>
    <n v="83899.999999971449"/>
    <n v="2315300.0000000466"/>
    <n v="173000"/>
    <n v="1617000"/>
    <m/>
    <n v="6352202.9999997448"/>
    <n v="6352202.9999997448"/>
  </r>
  <r>
    <x v="0"/>
    <n v="5"/>
    <x v="19"/>
    <n v="14"/>
    <d v="2015-05-14T00:00:00"/>
    <n v="2"/>
    <n v="347000.00000020734"/>
    <n v="0"/>
    <n v="1379999.9999999953"/>
    <n v="0"/>
    <n v="2014939.9999999441"/>
    <n v="229000"/>
    <n v="1573000"/>
    <m/>
    <n v="5543942.0000001471"/>
    <n v="5543942.0000001471"/>
  </r>
  <r>
    <x v="0"/>
    <n v="5"/>
    <x v="19"/>
    <n v="15"/>
    <d v="2015-05-15T00:00:00"/>
    <n v="1"/>
    <n v="0"/>
    <n v="0"/>
    <n v="1219999.9999999704"/>
    <n v="116499.99999997363"/>
    <n v="1665300.0000000466"/>
    <n v="140000"/>
    <n v="1548000"/>
    <m/>
    <n v="4689800.9999999907"/>
    <n v="4689800.9999999907"/>
  </r>
  <r>
    <x v="0"/>
    <n v="5"/>
    <x v="19"/>
    <n v="16"/>
    <d v="2015-05-16T00:00:00"/>
    <n v="1"/>
    <n v="0"/>
    <n v="0"/>
    <n v="1270000.0000000386"/>
    <n v="0"/>
    <n v="1631819.9999999488"/>
    <n v="134000"/>
    <n v="1671000"/>
    <m/>
    <n v="4706820.999999987"/>
    <n v="4706820.999999987"/>
  </r>
  <r>
    <x v="0"/>
    <n v="5"/>
    <x v="20"/>
    <n v="17"/>
    <d v="2015-05-17T00:00:00"/>
    <n v="2"/>
    <n v="978999.99999981443"/>
    <n v="0"/>
    <n v="1399999.9999999772"/>
    <n v="134400.00000002782"/>
    <n v="2211150.0000000233"/>
    <n v="284000"/>
    <n v="1495000"/>
    <n v="10720000"/>
    <n v="6503551.9999998426"/>
    <n v="17223551.999999844"/>
  </r>
  <r>
    <x v="0"/>
    <n v="5"/>
    <x v="20"/>
    <n v="18"/>
    <d v="2015-05-18T00:00:00"/>
    <n v="1"/>
    <n v="1000.0000002037268"/>
    <n v="0"/>
    <n v="1629999.9999999953"/>
    <n v="61000.00000003547"/>
    <n v="2118820.0000000652"/>
    <n v="297000"/>
    <n v="1585000"/>
    <m/>
    <n v="5692821.0000002999"/>
    <n v="5692821.0000002999"/>
  </r>
  <r>
    <x v="0"/>
    <n v="5"/>
    <x v="20"/>
    <n v="19"/>
    <d v="2015-05-19T00:00:00"/>
    <n v="10248"/>
    <n v="451000.00000002183"/>
    <n v="0"/>
    <n v="1730000.0000000182"/>
    <n v="483099.99999992212"/>
    <n v="239579.99999995809"/>
    <n v="310000"/>
    <n v="1643000"/>
    <m/>
    <n v="4866927.9999999199"/>
    <n v="4866927.9999999199"/>
  </r>
  <r>
    <x v="0"/>
    <n v="5"/>
    <x v="20"/>
    <n v="20"/>
    <d v="2015-05-20T00:00:00"/>
    <n v="1"/>
    <n v="0"/>
    <n v="0"/>
    <n v="1229999.9999999614"/>
    <n v="0"/>
    <n v="1574239.9999999907"/>
    <n v="207000"/>
    <n v="1515000"/>
    <m/>
    <n v="4526240.9999999516"/>
    <n v="4526240.9999999516"/>
  </r>
  <r>
    <x v="0"/>
    <n v="5"/>
    <x v="20"/>
    <n v="21"/>
    <d v="2015-05-21T00:00:00"/>
    <n v="1"/>
    <n v="364000.00000003271"/>
    <n v="0"/>
    <n v="1340000.0000000319"/>
    <n v="139400.00000002328"/>
    <n v="2096050.0000000466"/>
    <n v="333000"/>
    <n v="1597000"/>
    <m/>
    <n v="5869451.0000001341"/>
    <n v="5869451.0000001341"/>
  </r>
  <r>
    <x v="0"/>
    <n v="5"/>
    <x v="20"/>
    <n v="22"/>
    <d v="2015-05-22T00:00:00"/>
    <n v="2"/>
    <n v="0"/>
    <n v="0"/>
    <n v="1259999.9999999909"/>
    <n v="0"/>
    <n v="1955209.9999999627"/>
    <n v="274000"/>
    <n v="1528000"/>
    <m/>
    <n v="5017211.9999999534"/>
    <n v="5017211.9999999534"/>
  </r>
  <r>
    <x v="0"/>
    <n v="5"/>
    <x v="20"/>
    <n v="23"/>
    <d v="2015-05-23T00:00:00"/>
    <n v="0"/>
    <n v="0"/>
    <n v="0"/>
    <n v="1019999.9999999818"/>
    <n v="0"/>
    <n v="1921500"/>
    <n v="157000"/>
    <n v="1569000"/>
    <m/>
    <n v="4667499.9999999814"/>
    <n v="4667499.9999999814"/>
  </r>
  <r>
    <x v="0"/>
    <n v="5"/>
    <x v="21"/>
    <n v="24"/>
    <d v="2015-05-24T00:00:00"/>
    <n v="1"/>
    <n v="413999.99999975989"/>
    <n v="0"/>
    <n v="1100000.0000000228"/>
    <n v="132000.00000006185"/>
    <n v="1890530.0000000279"/>
    <n v="197000"/>
    <n v="1604000"/>
    <n v="1930000.0000000002"/>
    <n v="5337530.9999998724"/>
    <n v="7267530.9999998724"/>
  </r>
  <r>
    <x v="0"/>
    <n v="5"/>
    <x v="21"/>
    <n v="25"/>
    <d v="2015-05-25T00:00:00"/>
    <n v="1"/>
    <n v="0"/>
    <n v="0"/>
    <n v="1410000.0000000249"/>
    <n v="0"/>
    <n v="2253469.9999999721"/>
    <n v="250000"/>
    <n v="1612000"/>
    <m/>
    <n v="5525470.9999999972"/>
    <n v="5525470.9999999972"/>
  </r>
  <r>
    <x v="0"/>
    <n v="5"/>
    <x v="21"/>
    <n v="26"/>
    <d v="2015-05-26T00:00:00"/>
    <n v="1"/>
    <n v="233000.00000017462"/>
    <n v="0"/>
    <n v="1089999.9999999751"/>
    <n v="131399.9999999851"/>
    <n v="1897109.999999986"/>
    <n v="516000"/>
    <n v="1569000"/>
    <m/>
    <n v="5436511.0000001211"/>
    <n v="5436511.0000001211"/>
  </r>
  <r>
    <x v="0"/>
    <n v="5"/>
    <x v="21"/>
    <n v="27"/>
    <d v="2015-05-27T00:00:00"/>
    <n v="0"/>
    <n v="170999.99999982174"/>
    <n v="0"/>
    <n v="1470000.0000000272"/>
    <n v="82699.999999931606"/>
    <n v="2110979.9999999814"/>
    <n v="173000"/>
    <n v="1570000"/>
    <m/>
    <n v="5577679.9999997616"/>
    <n v="5577679.9999997616"/>
  </r>
  <r>
    <x v="0"/>
    <n v="5"/>
    <x v="21"/>
    <n v="28"/>
    <d v="2015-05-28T00:00:00"/>
    <n v="3"/>
    <n v="730000.00000001816"/>
    <n v="0"/>
    <n v="1469999.9999999704"/>
    <n v="175700.00000000617"/>
    <n v="2524000"/>
    <n v="174000"/>
    <n v="1571000"/>
    <m/>
    <n v="6644702.9999999944"/>
    <n v="6644702.9999999944"/>
  </r>
  <r>
    <x v="0"/>
    <n v="5"/>
    <x v="21"/>
    <n v="29"/>
    <d v="2015-05-29T00:00:00"/>
    <n v="2"/>
    <n v="242999.99999993815"/>
    <n v="0"/>
    <n v="1540000.0000000205"/>
    <n v="93000.000000074579"/>
    <n v="2274530.0000000279"/>
    <n v="477000"/>
    <n v="1546000"/>
    <m/>
    <n v="6173532.0000000615"/>
    <n v="6173532.0000000615"/>
  </r>
  <r>
    <x v="0"/>
    <n v="5"/>
    <x v="21"/>
    <n v="30"/>
    <d v="2015-05-30T00:00:00"/>
    <n v="1"/>
    <n v="0"/>
    <n v="0"/>
    <n v="1609999.9999999567"/>
    <n v="0"/>
    <n v="2706010.0000000093"/>
    <n v="234000"/>
    <n v="1594000"/>
    <m/>
    <n v="6144010.9999999665"/>
    <n v="6144010.9999999665"/>
  </r>
  <r>
    <x v="0"/>
    <n v="5"/>
    <x v="22"/>
    <n v="31"/>
    <d v="2015-05-31T00:00:00"/>
    <n v="1"/>
    <n v="499000.00000025099"/>
    <n v="0"/>
    <n v="1820000.0000000501"/>
    <n v="348799.99999998289"/>
    <n v="2656209.9999999627"/>
    <n v="316000"/>
    <n v="1598000"/>
    <n v="5240000"/>
    <n v="7238011.0000002459"/>
    <n v="12478011.000000246"/>
  </r>
  <r>
    <x v="0"/>
    <n v="6"/>
    <x v="22"/>
    <n v="1"/>
    <d v="2015-06-01T00:00:00"/>
    <n v="2"/>
    <n v="0"/>
    <n v="0"/>
    <n v="1439999.9999999977"/>
    <n v="0"/>
    <n v="1827080.0000000745"/>
    <n v="113000"/>
    <n v="1542000"/>
    <m/>
    <n v="4922082.0000000726"/>
    <n v="4922082.0000000726"/>
  </r>
  <r>
    <x v="0"/>
    <n v="6"/>
    <x v="22"/>
    <n v="2"/>
    <d v="2015-06-02T00:00:00"/>
    <n v="1"/>
    <n v="503999.99999990541"/>
    <n v="0"/>
    <n v="1569999.9999999932"/>
    <n v="337800.00000001566"/>
    <n v="2047289.9999999208"/>
    <n v="188000"/>
    <n v="1559000"/>
    <m/>
    <n v="6206090.9999998352"/>
    <n v="6206090.9999998352"/>
  </r>
  <r>
    <x v="0"/>
    <n v="6"/>
    <x v="22"/>
    <n v="3"/>
    <d v="2015-06-03T00:00:00"/>
    <n v="1"/>
    <n v="300999.99999993085"/>
    <n v="0"/>
    <n v="1479999.9999999614"/>
    <n v="149000.0000000009"/>
    <n v="2427229.9999999814"/>
    <n v="235000"/>
    <n v="1567000"/>
    <m/>
    <n v="6159230.9999998743"/>
    <n v="6159230.9999998743"/>
  </r>
  <r>
    <x v="0"/>
    <n v="6"/>
    <x v="22"/>
    <n v="4"/>
    <d v="2015-06-04T00:00:00"/>
    <n v="2"/>
    <n v="559999.9999999454"/>
    <n v="0"/>
    <n v="1580000.000000041"/>
    <n v="333399.99999998324"/>
    <n v="2153920.0000000419"/>
    <n v="156000"/>
    <n v="1597000"/>
    <m/>
    <n v="6380322.0000000112"/>
    <n v="6380322.0000000112"/>
  </r>
  <r>
    <x v="0"/>
    <n v="6"/>
    <x v="22"/>
    <n v="5"/>
    <d v="2015-06-05T00:00:00"/>
    <n v="0"/>
    <n v="181000.00000004002"/>
    <n v="0"/>
    <n v="1689999.9999999977"/>
    <n v="102800.00000000201"/>
    <n v="2520020.0000000186"/>
    <n v="483000"/>
    <n v="1685000"/>
    <m/>
    <n v="6661820.0000000587"/>
    <n v="6661820.0000000587"/>
  </r>
  <r>
    <x v="0"/>
    <n v="6"/>
    <x v="22"/>
    <n v="6"/>
    <d v="2015-06-06T00:00:00"/>
    <n v="0"/>
    <n v="0"/>
    <n v="0"/>
    <n v="1409999.9999999681"/>
    <n v="0"/>
    <n v="2329530.0000000279"/>
    <n v="203000"/>
    <n v="1598000"/>
    <m/>
    <n v="5540529.9999999963"/>
    <n v="5540529.9999999963"/>
  </r>
  <r>
    <x v="0"/>
    <n v="6"/>
    <x v="23"/>
    <n v="7"/>
    <d v="2015-06-07T00:00:00"/>
    <n v="1"/>
    <n v="617999.99999993818"/>
    <n v="0"/>
    <n v="1509999.9999999909"/>
    <n v="455899.9999999287"/>
    <n v="2214409.9999999162"/>
    <n v="175000"/>
    <n v="1458000"/>
    <n v="4570000"/>
    <n v="6431310.9999997746"/>
    <n v="11001310.999999775"/>
  </r>
  <r>
    <x v="0"/>
    <n v="6"/>
    <x v="23"/>
    <n v="8"/>
    <d v="2015-06-08T00:00:00"/>
    <n v="1"/>
    <n v="773000.0000001383"/>
    <n v="0"/>
    <n v="2640000.0000000433"/>
    <n v="368100.00000002672"/>
    <n v="2073000"/>
    <n v="596000"/>
    <n v="1567000"/>
    <m/>
    <n v="8017101.0000002086"/>
    <n v="8017101.0000002086"/>
  </r>
  <r>
    <x v="0"/>
    <n v="6"/>
    <x v="23"/>
    <n v="9"/>
    <d v="2015-06-09T00:00:00"/>
    <n v="0"/>
    <n v="775999.99999983993"/>
    <n v="0"/>
    <n v="1930000.0000000068"/>
    <n v="583399.99999998324"/>
    <n v="2655869.9999999953"/>
    <n v="644000"/>
    <n v="600000"/>
    <m/>
    <n v="7189269.9999998249"/>
    <n v="7189269.9999998249"/>
  </r>
  <r>
    <x v="0"/>
    <n v="6"/>
    <x v="23"/>
    <n v="10"/>
    <d v="2015-06-10T00:00:00"/>
    <n v="3"/>
    <n v="1307000.0000002438"/>
    <n v="0"/>
    <n v="2310000.0000000023"/>
    <n v="108000.00000006094"/>
    <n v="2719560.0000000559"/>
    <n v="346000"/>
    <n v="2595000"/>
    <m/>
    <n v="9385563.0000003632"/>
    <n v="9385563.0000003632"/>
  </r>
  <r>
    <x v="0"/>
    <n v="6"/>
    <x v="23"/>
    <n v="11"/>
    <d v="2015-06-11T00:00:00"/>
    <n v="0"/>
    <n v="764000.00000012363"/>
    <n v="0"/>
    <n v="1679999.9999999499"/>
    <n v="606999.9999999709"/>
    <n v="2258959.9999999627"/>
    <n v="640000"/>
    <n v="1494000"/>
    <m/>
    <n v="7443960.0000000075"/>
    <n v="7443960.0000000075"/>
  </r>
  <r>
    <x v="0"/>
    <n v="6"/>
    <x v="23"/>
    <n v="12"/>
    <d v="2015-06-12T00:00:00"/>
    <n v="2"/>
    <n v="931999.99999978906"/>
    <n v="0"/>
    <n v="1939999.9999999977"/>
    <n v="226900.00000000055"/>
    <n v="2732400.0000000233"/>
    <n v="494000"/>
    <n v="1731000"/>
    <m/>
    <n v="8056301.99999981"/>
    <n v="8056301.99999981"/>
  </r>
  <r>
    <x v="0"/>
    <n v="6"/>
    <x v="23"/>
    <n v="13"/>
    <d v="2015-06-13T00:00:00"/>
    <n v="2"/>
    <n v="626999.99999995274"/>
    <n v="0"/>
    <n v="2140000.0000000433"/>
    <n v="107300.00000000928"/>
    <n v="2828290.0000000373"/>
    <n v="257000"/>
    <n v="1630000"/>
    <m/>
    <n v="7589592.0000000428"/>
    <n v="7589592.0000000428"/>
  </r>
  <r>
    <x v="0"/>
    <n v="6"/>
    <x v="24"/>
    <n v="14"/>
    <d v="2015-06-14T00:00:00"/>
    <n v="185463"/>
    <n v="1094000.000000051"/>
    <n v="0"/>
    <n v="2199999.9999999888"/>
    <n v="534400.00000000512"/>
    <n v="2481449.9999999534"/>
    <n v="552000"/>
    <n v="1439000"/>
    <n v="12430000"/>
    <n v="8486312.9999999981"/>
    <n v="20916313"/>
  </r>
  <r>
    <x v="0"/>
    <n v="6"/>
    <x v="24"/>
    <n v="15"/>
    <d v="2015-06-15T00:00:00"/>
    <n v="11065"/>
    <n v="1278000.0000002473"/>
    <n v="0"/>
    <n v="2310000.0000000023"/>
    <n v="699200.00000001886"/>
    <n v="2435520.0000000186"/>
    <n v="644000"/>
    <n v="1569000"/>
    <m/>
    <n v="8946785.0000002868"/>
    <n v="8946785.0000002868"/>
  </r>
  <r>
    <x v="0"/>
    <n v="6"/>
    <x v="24"/>
    <n v="16"/>
    <d v="2015-06-16T00:00:00"/>
    <n v="182224"/>
    <n v="1265999.9999996217"/>
    <n v="0"/>
    <n v="2379999.9999999953"/>
    <n v="535700.00000001979"/>
    <n v="2760440.0000000605"/>
    <n v="796000"/>
    <n v="1537000"/>
    <m/>
    <n v="9457363.9999996983"/>
    <n v="9457363.9999996983"/>
  </r>
  <r>
    <x v="0"/>
    <n v="6"/>
    <x v="24"/>
    <n v="17"/>
    <d v="2015-06-17T00:00:00"/>
    <n v="44766"/>
    <n v="1838000.0000001928"/>
    <n v="0"/>
    <n v="2199999.9999999888"/>
    <n v="631799.99999999837"/>
    <n v="2602889.9999998976"/>
    <n v="745000"/>
    <n v="1548000"/>
    <m/>
    <n v="9610456.0000000782"/>
    <n v="9610456.0000000782"/>
  </r>
  <r>
    <x v="0"/>
    <n v="6"/>
    <x v="24"/>
    <n v="18"/>
    <d v="2015-06-18T00:00:00"/>
    <n v="150034"/>
    <n v="570999.99999991269"/>
    <n v="0"/>
    <n v="2420000.0000000158"/>
    <n v="571799.99999993923"/>
    <n v="2498220.0000000885"/>
    <n v="793000"/>
    <n v="1563000"/>
    <m/>
    <n v="8567053.9999999553"/>
    <n v="8567053.9999999553"/>
  </r>
  <r>
    <x v="0"/>
    <n v="6"/>
    <x v="24"/>
    <n v="19"/>
    <d v="2015-06-19T00:00:00"/>
    <n v="224353"/>
    <n v="1452000.0000002256"/>
    <n v="0"/>
    <n v="2230000.0000000182"/>
    <n v="424999.99999995454"/>
    <n v="2899669.9999999255"/>
    <n v="572000"/>
    <n v="1667000"/>
    <m/>
    <n v="9470023.0000001229"/>
    <n v="9470023.0000001229"/>
  </r>
  <r>
    <x v="0"/>
    <n v="6"/>
    <x v="24"/>
    <n v="20"/>
    <d v="2015-06-20T00:00:00"/>
    <n v="37850"/>
    <n v="922000.00000002549"/>
    <n v="0"/>
    <n v="2469999.9999999707"/>
    <n v="386500.00000006915"/>
    <n v="2491930.0000000512"/>
    <n v="506000"/>
    <n v="1553000"/>
    <m/>
    <n v="8367280.0000001164"/>
    <n v="8367280.0000001164"/>
  </r>
  <r>
    <x v="0"/>
    <n v="6"/>
    <x v="25"/>
    <n v="21"/>
    <d v="2015-06-21T00:00:00"/>
    <n v="9"/>
    <n v="1056999.9999997891"/>
    <n v="0"/>
    <n v="2089999.9999999751"/>
    <n v="692299.99999993201"/>
    <n v="2354849.9999999767"/>
    <n v="629000"/>
    <n v="1468000"/>
    <n v="15200000"/>
    <n v="8291158.9999996731"/>
    <n v="23491158.999999672"/>
  </r>
  <r>
    <x v="0"/>
    <n v="6"/>
    <x v="25"/>
    <n v="22"/>
    <d v="2015-06-22T00:00:00"/>
    <n v="83967"/>
    <n v="1478000.0000000654"/>
    <n v="0"/>
    <n v="2450000.0000000456"/>
    <n v="714400.0000000688"/>
    <n v="2714420.0000000419"/>
    <n v="713000"/>
    <n v="1584000"/>
    <m/>
    <n v="9737787.0000002217"/>
    <n v="9737787.0000002217"/>
  </r>
  <r>
    <x v="0"/>
    <n v="6"/>
    <x v="25"/>
    <n v="23"/>
    <d v="2015-06-23T00:00:00"/>
    <n v="213960"/>
    <n v="1304999.9999998363"/>
    <n v="0"/>
    <n v="2229999.9999999614"/>
    <n v="784599.99999995483"/>
    <n v="2629679.9999999348"/>
    <n v="908000"/>
    <n v="1557000"/>
    <m/>
    <n v="9628239.9999996871"/>
    <n v="9628239.9999996871"/>
  </r>
  <r>
    <x v="0"/>
    <n v="6"/>
    <x v="25"/>
    <n v="24"/>
    <d v="2015-06-24T00:00:00"/>
    <n v="161142"/>
    <n v="1555000.000000291"/>
    <n v="92"/>
    <n v="2860000.0000000135"/>
    <n v="903800.00000004657"/>
    <n v="2640479.9999999814"/>
    <n v="664000"/>
    <n v="1559000"/>
    <m/>
    <n v="10343514.000000332"/>
    <n v="10343514.000000332"/>
  </r>
  <r>
    <x v="0"/>
    <n v="6"/>
    <x v="25"/>
    <n v="25"/>
    <d v="2015-06-25T00:00:00"/>
    <n v="283784"/>
    <n v="1197999.9999998654"/>
    <n v="39"/>
    <n v="2449999.9999999888"/>
    <n v="752999.9999999291"/>
    <n v="2443170.0000000419"/>
    <n v="814000"/>
    <n v="1562000"/>
    <m/>
    <n v="9503992.9999998249"/>
    <n v="9503992.9999998249"/>
  </r>
  <r>
    <x v="0"/>
    <n v="6"/>
    <x v="25"/>
    <n v="26"/>
    <d v="2015-06-26T00:00:00"/>
    <n v="38676"/>
    <n v="1746000.0000000945"/>
    <n v="0"/>
    <n v="3250000"/>
    <n v="1012800.0000000838"/>
    <n v="3169709.9999999627"/>
    <n v="857000"/>
    <n v="1852000"/>
    <m/>
    <n v="11926186.000000142"/>
    <n v="11926186.000000142"/>
  </r>
  <r>
    <x v="0"/>
    <n v="6"/>
    <x v="25"/>
    <n v="27"/>
    <d v="2015-06-27T00:00:00"/>
    <n v="128654"/>
    <n v="1366999.9999997343"/>
    <n v="0"/>
    <n v="2430000.000000007"/>
    <n v="670899.99999996054"/>
    <n v="2411760.0000000093"/>
    <n v="838000"/>
    <n v="1435000"/>
    <m/>
    <n v="9281313.9999997113"/>
    <n v="9281313.9999997113"/>
  </r>
  <r>
    <x v="0"/>
    <n v="6"/>
    <x v="26"/>
    <n v="28"/>
    <d v="2015-06-28T00:00:00"/>
    <n v="248266"/>
    <n v="1375000"/>
    <n v="74"/>
    <n v="2340000.0000000317"/>
    <n v="963899.99999996694"/>
    <n v="2296510.0000000093"/>
    <n v="889000"/>
    <n v="962000"/>
    <n v="12870000"/>
    <n v="9074750.0000000075"/>
    <n v="21944750.000000007"/>
  </r>
  <r>
    <x v="0"/>
    <n v="6"/>
    <x v="26"/>
    <n v="29"/>
    <d v="2015-06-29T00:00:00"/>
    <n v="512299"/>
    <n v="1847000.0000002075"/>
    <n v="216"/>
    <n v="2819999.999999993"/>
    <n v="1097399.9999999932"/>
    <n v="2652410.0000000326"/>
    <n v="818000"/>
    <n v="2130000"/>
    <m/>
    <n v="11877325.000000227"/>
    <n v="11877325.000000227"/>
  </r>
  <r>
    <x v="0"/>
    <n v="6"/>
    <x v="26"/>
    <n v="30"/>
    <d v="2015-06-30T00:00:00"/>
    <n v="294729"/>
    <n v="1438999.9999998508"/>
    <n v="310"/>
    <n v="2610000.0000000135"/>
    <n v="895200.00000004529"/>
    <n v="2502260.0000000093"/>
    <n v="873000"/>
    <n v="1242000"/>
    <m/>
    <n v="9856498.999999918"/>
    <n v="9856498.999999918"/>
  </r>
  <r>
    <x v="0"/>
    <n v="7"/>
    <x v="26"/>
    <n v="1"/>
    <d v="2015-07-01T00:00:00"/>
    <n v="259372"/>
    <n v="1517000.0000002801"/>
    <n v="210000"/>
    <n v="2359999.9999999567"/>
    <n v="1003199.9999999925"/>
    <n v="2631640.000000014"/>
    <n v="757000"/>
    <n v="1845000"/>
    <m/>
    <n v="10583212.000000242"/>
    <n v="10583212.000000242"/>
  </r>
  <r>
    <x v="0"/>
    <n v="7"/>
    <x v="26"/>
    <n v="2"/>
    <d v="2015-07-02T00:00:00"/>
    <n v="342832"/>
    <n v="1574999.9999998182"/>
    <n v="349000"/>
    <n v="2770000.0000000386"/>
    <n v="970599.99999999034"/>
    <n v="2732409.9999999162"/>
    <n v="600000"/>
    <n v="1614000"/>
    <m/>
    <n v="10953841.999999763"/>
    <n v="10953841.999999763"/>
  </r>
  <r>
    <x v="0"/>
    <n v="7"/>
    <x v="26"/>
    <n v="3"/>
    <d v="2015-07-03T00:00:00"/>
    <n v="177375"/>
    <n v="1447999.9999998654"/>
    <n v="118000"/>
    <n v="2429999.9999999502"/>
    <n v="872700.00000000896"/>
    <n v="2544260.0000000093"/>
    <n v="938000"/>
    <n v="1493000"/>
    <m/>
    <n v="10021334.999999834"/>
    <n v="10021334.999999834"/>
  </r>
  <r>
    <x v="0"/>
    <n v="7"/>
    <x v="26"/>
    <n v="4"/>
    <d v="2015-07-04T00:00:00"/>
    <n v="149496"/>
    <n v="1352000.0000003164"/>
    <n v="111000"/>
    <n v="2720000.0000000275"/>
    <n v="801400.00000005786"/>
    <n v="2641930.0000000512"/>
    <n v="609000"/>
    <n v="1617000"/>
    <m/>
    <n v="10001826.000000453"/>
    <n v="10001826.000000453"/>
  </r>
  <r>
    <x v="0"/>
    <n v="7"/>
    <x v="27"/>
    <n v="5"/>
    <d v="2015-07-05T00:00:00"/>
    <n v="240939"/>
    <n v="1183999.9999997418"/>
    <n v="0"/>
    <n v="2189999.9999999977"/>
    <n v="836699.99999995076"/>
    <n v="2485359.999999986"/>
    <n v="749000"/>
    <n v="1446000"/>
    <n v="15349999.999999998"/>
    <n v="9131998.9999996759"/>
    <n v="24481998.999999672"/>
  </r>
  <r>
    <x v="0"/>
    <n v="7"/>
    <x v="27"/>
    <n v="6"/>
    <d v="2015-07-06T00:00:00"/>
    <n v="188664"/>
    <n v="1787000.0000002619"/>
    <n v="458000"/>
    <n v="2319999.999999993"/>
    <n v="715599.99999999488"/>
    <n v="2414760.0000000093"/>
    <n v="825000"/>
    <n v="1467000"/>
    <m/>
    <n v="10176024.000000259"/>
    <n v="10176024.000000259"/>
  </r>
  <r>
    <x v="0"/>
    <n v="7"/>
    <x v="27"/>
    <n v="7"/>
    <d v="2015-07-07T00:00:00"/>
    <n v="218206"/>
    <n v="948999.99999961443"/>
    <n v="208000"/>
    <n v="2300000.0000000112"/>
    <n v="862300.00000000477"/>
    <n v="2686290.0000000373"/>
    <n v="956000"/>
    <n v="1586000"/>
    <m/>
    <n v="9765795.9999996684"/>
    <n v="9765795.9999996684"/>
  </r>
  <r>
    <x v="0"/>
    <n v="7"/>
    <x v="27"/>
    <n v="8"/>
    <d v="2015-07-08T00:00:00"/>
    <n v="212311"/>
    <n v="1428000.0000003383"/>
    <n v="159000"/>
    <n v="2219999.9999999707"/>
    <n v="841900.00000000966"/>
    <n v="2671869.9999999953"/>
    <n v="790000"/>
    <n v="1551000"/>
    <m/>
    <n v="9874081.0000003129"/>
    <n v="9874081.0000003129"/>
  </r>
  <r>
    <x v="0"/>
    <n v="7"/>
    <x v="27"/>
    <n v="9"/>
    <d v="2015-07-09T00:00:00"/>
    <n v="243822"/>
    <n v="1298999.9999999781"/>
    <n v="285000"/>
    <n v="2630000.0000000522"/>
    <n v="705799.99999995378"/>
    <n v="2573209.9999999627"/>
    <n v="813000"/>
    <n v="1561000"/>
    <m/>
    <n v="10110831.999999946"/>
    <n v="10110831.999999946"/>
  </r>
  <r>
    <x v="0"/>
    <n v="7"/>
    <x v="27"/>
    <n v="10"/>
    <d v="2015-07-10T00:00:00"/>
    <n v="206858"/>
    <n v="1625000"/>
    <n v="33000"/>
    <n v="2319999.999999993"/>
    <n v="964200.00000000524"/>
    <n v="3030000"/>
    <n v="787000"/>
    <n v="1807000"/>
    <m/>
    <n v="10773057.999999998"/>
    <n v="10773057.999999998"/>
  </r>
  <r>
    <x v="0"/>
    <n v="7"/>
    <x v="27"/>
    <n v="11"/>
    <d v="2015-07-11T00:00:00"/>
    <n v="96054"/>
    <n v="1150000.000000091"/>
    <n v="0"/>
    <n v="1680000.0000000068"/>
    <n v="475999.99999999907"/>
    <n v="2642689.9999999441"/>
    <n v="341000"/>
    <n v="1625000"/>
    <m/>
    <n v="8010744.000000041"/>
    <n v="8010744.000000041"/>
  </r>
  <r>
    <x v="0"/>
    <n v="7"/>
    <x v="28"/>
    <n v="12"/>
    <d v="2015-07-12T00:00:00"/>
    <n v="226363"/>
    <n v="1122999.9999995925"/>
    <n v="247000"/>
    <n v="1389999.9999999863"/>
    <n v="679200.00000003714"/>
    <n v="2150640.000000014"/>
    <n v="510000"/>
    <n v="1263000"/>
    <n v="12290000"/>
    <n v="7589202.9999996303"/>
    <n v="19879202.999999631"/>
  </r>
  <r>
    <x v="0"/>
    <n v="7"/>
    <x v="28"/>
    <n v="13"/>
    <d v="2015-07-13T00:00:00"/>
    <n v="133315"/>
    <n v="1209000.0000002873"/>
    <n v="18000"/>
    <n v="1870000.0000000047"/>
    <n v="587499.9999999773"/>
    <n v="2283530.0000000279"/>
    <n v="733000"/>
    <n v="1480000"/>
    <m/>
    <n v="8314345.0000002971"/>
    <n v="8314345.0000002971"/>
  </r>
  <r>
    <x v="0"/>
    <n v="7"/>
    <x v="28"/>
    <n v="14"/>
    <d v="2015-07-14T00:00:00"/>
    <n v="131482"/>
    <n v="1268999.9999997781"/>
    <n v="217000"/>
    <n v="1789999.9999999637"/>
    <n v="685400.00000007241"/>
    <n v="2480510.0000000093"/>
    <n v="857000"/>
    <n v="1589000"/>
    <m/>
    <n v="9019391.9999998249"/>
    <n v="9019391.9999998249"/>
  </r>
  <r>
    <x v="0"/>
    <n v="7"/>
    <x v="28"/>
    <n v="15"/>
    <d v="2015-07-15T00:00:00"/>
    <n v="102356"/>
    <n v="1648000.0000001383"/>
    <n v="232000"/>
    <n v="1990000.0000000091"/>
    <n v="868599.99999990128"/>
    <n v="86400.000000023283"/>
    <n v="768000"/>
    <n v="1302000"/>
    <m/>
    <n v="6997356.0000000717"/>
    <n v="6997356.0000000717"/>
  </r>
  <r>
    <x v="0"/>
    <n v="7"/>
    <x v="28"/>
    <n v="16"/>
    <d v="2015-07-16T00:00:00"/>
    <n v="219511"/>
    <n v="1373000.0000000473"/>
    <n v="210000"/>
    <n v="2110000.0000000135"/>
    <n v="689300.00000000291"/>
    <n v="2235630.0000000047"/>
    <n v="863000"/>
    <n v="1600000"/>
    <m/>
    <n v="9300441.0000000671"/>
    <n v="9300441.0000000671"/>
  </r>
  <r>
    <x v="0"/>
    <n v="7"/>
    <x v="28"/>
    <n v="17"/>
    <d v="2015-07-17T00:00:00"/>
    <n v="112183"/>
    <n v="1282000.0000001527"/>
    <n v="232000"/>
    <n v="1899999.9999999772"/>
    <n v="631600.00000004855"/>
    <n v="5399660.0000000326"/>
    <n v="746000"/>
    <n v="1510000"/>
    <m/>
    <n v="11813443.00000021"/>
    <n v="11813443.00000021"/>
  </r>
  <r>
    <x v="0"/>
    <n v="7"/>
    <x v="28"/>
    <n v="18"/>
    <d v="2015-07-18T00:00:00"/>
    <n v="91527"/>
    <n v="1177999.9999998836"/>
    <n v="53000"/>
    <n v="1930000.0000000068"/>
    <n v="591800.00000003469"/>
    <n v="2679969.9999999721"/>
    <n v="624000"/>
    <n v="1550000"/>
    <m/>
    <n v="8698296.9999998957"/>
    <n v="8698296.9999998957"/>
  </r>
  <r>
    <x v="0"/>
    <n v="7"/>
    <x v="29"/>
    <n v="19"/>
    <d v="2015-07-19T00:00:00"/>
    <n v="221527"/>
    <n v="1375000"/>
    <n v="334000"/>
    <n v="2300000.000000068"/>
    <n v="759799.99999992747"/>
    <n v="2549319.9999999488"/>
    <n v="875000"/>
    <n v="1551000"/>
    <n v="15770000"/>
    <n v="9965646.9999999441"/>
    <n v="25735646.999999944"/>
  </r>
  <r>
    <x v="0"/>
    <n v="7"/>
    <x v="29"/>
    <n v="20"/>
    <d v="2015-07-20T00:00:00"/>
    <n v="157292"/>
    <n v="2589999.9999996908"/>
    <n v="83000"/>
    <n v="2559999.9999999455"/>
    <n v="965599.99999999488"/>
    <n v="2541140.000000014"/>
    <n v="792000"/>
    <n v="1565000"/>
    <m/>
    <n v="11254031.999999646"/>
    <n v="11254031.999999646"/>
  </r>
  <r>
    <x v="0"/>
    <n v="7"/>
    <x v="29"/>
    <n v="21"/>
    <d v="2015-07-21T00:00:00"/>
    <n v="330743"/>
    <n v="967000.00000009825"/>
    <n v="0"/>
    <n v="2299999.9999999544"/>
    <n v="375400.00000001327"/>
    <n v="2669650.0000000233"/>
    <n v="795000"/>
    <n v="1525000"/>
    <m/>
    <n v="8962793.0000000894"/>
    <n v="8962793.0000000894"/>
  </r>
  <r>
    <x v="0"/>
    <n v="7"/>
    <x v="29"/>
    <n v="22"/>
    <d v="2015-07-22T00:00:00"/>
    <n v="105151"/>
    <n v="800000.00000018184"/>
    <n v="0"/>
    <n v="1590000.0000000319"/>
    <n v="1700400.0000000587"/>
    <n v="1800650.0000000233"/>
    <n v="452000"/>
    <n v="1497000"/>
    <m/>
    <n v="7945201.0000002952"/>
    <n v="7945201.0000002952"/>
  </r>
  <r>
    <x v="0"/>
    <n v="7"/>
    <x v="29"/>
    <n v="23"/>
    <d v="2015-07-23T00:00:00"/>
    <n v="151772"/>
    <n v="1237000.0000000801"/>
    <n v="133000"/>
    <n v="1639999.9999999863"/>
    <n v="611800.00000001653"/>
    <n v="2382640.000000014"/>
    <n v="705000"/>
    <n v="1597000"/>
    <m/>
    <n v="8458212.0000000969"/>
    <n v="8458212.0000000969"/>
  </r>
  <r>
    <x v="0"/>
    <n v="7"/>
    <x v="29"/>
    <n v="24"/>
    <d v="2015-07-24T00:00:00"/>
    <n v="116237"/>
    <n v="226999.99999986176"/>
    <n v="21000"/>
    <n v="1980000.0000000182"/>
    <n v="664999.99999996368"/>
    <n v="2477329.9999999581"/>
    <n v="668000"/>
    <n v="1598000"/>
    <m/>
    <n v="7752566.9999998016"/>
    <n v="7752566.9999998016"/>
  </r>
  <r>
    <x v="0"/>
    <n v="7"/>
    <x v="29"/>
    <n v="25"/>
    <d v="2015-07-25T00:00:00"/>
    <n v="109268"/>
    <n v="286999.99999980722"/>
    <n v="0"/>
    <n v="2100000.0000000228"/>
    <n v="571799.99999993923"/>
    <n v="2699050.0000000466"/>
    <n v="657000"/>
    <n v="1559000"/>
    <m/>
    <n v="7983117.9999998156"/>
    <n v="7983117.9999998156"/>
  </r>
  <r>
    <x v="0"/>
    <n v="7"/>
    <x v="30"/>
    <n v="26"/>
    <d v="2015-07-26T00:00:00"/>
    <n v="149224"/>
    <n v="3156000.0000004037"/>
    <n v="192000"/>
    <n v="2120000.0000000047"/>
    <n v="786000.00000005821"/>
    <n v="2758969.9999999721"/>
    <n v="719000"/>
    <n v="1462000"/>
    <n v="14760000"/>
    <n v="11343194.000000438"/>
    <n v="26103194.00000044"/>
  </r>
  <r>
    <x v="0"/>
    <n v="7"/>
    <x v="30"/>
    <n v="27"/>
    <d v="2015-07-27T00:00:00"/>
    <n v="177985"/>
    <n v="1106999.9999999709"/>
    <n v="3000"/>
    <n v="1750000"/>
    <n v="570199.99999999977"/>
    <n v="2632359.999999986"/>
    <n v="499000"/>
    <n v="1578000"/>
    <m/>
    <n v="8317544.9999999572"/>
    <n v="8317544.9999999572"/>
  </r>
  <r>
    <x v="0"/>
    <n v="7"/>
    <x v="30"/>
    <n v="28"/>
    <d v="2015-07-28T00:00:00"/>
    <n v="156477"/>
    <n v="1453999.9999997234"/>
    <n v="168000"/>
    <n v="2120000.0000000047"/>
    <n v="804800.00000000023"/>
    <n v="2653270.0000000186"/>
    <n v="366000"/>
    <n v="1539000"/>
    <m/>
    <n v="9261546.9999997467"/>
    <n v="9261546.9999997467"/>
  </r>
  <r>
    <x v="0"/>
    <n v="7"/>
    <x v="30"/>
    <n v="29"/>
    <d v="2015-07-29T00:00:00"/>
    <n v="140767"/>
    <n v="0"/>
    <n v="106000"/>
    <n v="2169999.999999959"/>
    <n v="609399.9999999369"/>
    <n v="2807789.9999999208"/>
    <n v="671000"/>
    <n v="1528000"/>
    <m/>
    <n v="8032956.9999998165"/>
    <n v="8032956.9999998165"/>
  </r>
  <r>
    <x v="0"/>
    <n v="7"/>
    <x v="30"/>
    <n v="30"/>
    <d v="2015-07-30T00:00:00"/>
    <n v="219967"/>
    <n v="30999.999999949068"/>
    <n v="183000"/>
    <n v="1940000.0000000545"/>
    <n v="592000.00000009825"/>
    <n v="2533660.0000000326"/>
    <n v="639000"/>
    <n v="1545000"/>
    <m/>
    <n v="7683627.0000001341"/>
    <n v="7683627.0000001341"/>
  </r>
  <r>
    <x v="0"/>
    <n v="7"/>
    <x v="30"/>
    <n v="31"/>
    <d v="2015-07-31T00:00:00"/>
    <n v="184554"/>
    <n v="2472999.9999999562"/>
    <n v="42000"/>
    <n v="2149999.9999999772"/>
    <n v="934999.9999999454"/>
    <n v="2777869.9999999953"/>
    <n v="787000"/>
    <n v="1613000"/>
    <m/>
    <n v="10962423.999999873"/>
    <n v="10962423.999999873"/>
  </r>
  <r>
    <x v="0"/>
    <n v="8"/>
    <x v="30"/>
    <n v="1"/>
    <d v="2015-08-01T00:00:00"/>
    <n v="139534"/>
    <n v="1307999.9999999928"/>
    <n v="80000"/>
    <n v="2100000.0000000228"/>
    <n v="654300.00000003469"/>
    <n v="2730599.9999999767"/>
    <n v="798000"/>
    <n v="1566000"/>
    <m/>
    <n v="9376434.0000000261"/>
    <n v="9376434.0000000261"/>
  </r>
  <r>
    <x v="0"/>
    <n v="8"/>
    <x v="31"/>
    <n v="2"/>
    <d v="2015-08-02T00:00:00"/>
    <n v="222494"/>
    <n v="1267000.0000002801"/>
    <n v="206000"/>
    <n v="2339999.999999918"/>
    <n v="781899.99999995052"/>
    <n v="2498250"/>
    <n v="731000"/>
    <n v="1493000"/>
    <n v="13980000"/>
    <n v="9539644.000000149"/>
    <n v="23519644.000000149"/>
  </r>
  <r>
    <x v="0"/>
    <n v="8"/>
    <x v="31"/>
    <n v="3"/>
    <d v="2015-08-03T00:00:00"/>
    <n v="150698"/>
    <n v="1346000.0000000037"/>
    <n v="90000"/>
    <n v="2120000.0000000047"/>
    <n v="895499.99999996996"/>
    <n v="2592940.0000000605"/>
    <n v="723000"/>
    <n v="1465000"/>
    <m/>
    <n v="9383138.0000000391"/>
    <n v="9383138.0000000391"/>
  </r>
  <r>
    <x v="0"/>
    <n v="8"/>
    <x v="31"/>
    <n v="4"/>
    <d v="2015-08-04T00:00:00"/>
    <n v="0"/>
    <n v="0"/>
    <n v="0"/>
    <n v="0"/>
    <n v="0"/>
    <n v="0"/>
    <n v="0"/>
    <n v="0"/>
    <m/>
    <n v="0"/>
    <n v="0"/>
  </r>
  <r>
    <x v="0"/>
    <n v="8"/>
    <x v="31"/>
    <n v="5"/>
    <d v="2015-08-05T00:00:00"/>
    <n v="422282"/>
    <n v="2592000.0000000983"/>
    <n v="316000"/>
    <n v="3740000.0000000093"/>
    <n v="1360900.0000000151"/>
    <n v="4956569.9999999488"/>
    <n v="909000"/>
    <n v="3028000"/>
    <m/>
    <n v="17324752.000000071"/>
    <n v="17324752.000000071"/>
  </r>
  <r>
    <x v="0"/>
    <n v="8"/>
    <x v="31"/>
    <n v="6"/>
    <d v="2015-08-06T00:00:00"/>
    <n v="172550"/>
    <n v="1807999.9999999928"/>
    <n v="147000"/>
    <n v="1639999.9999999863"/>
    <n v="588200.00000002887"/>
    <n v="2093910.0000000326"/>
    <n v="250000"/>
    <n v="1585000"/>
    <m/>
    <n v="8284660.00000004"/>
    <n v="8284660.00000004"/>
  </r>
  <r>
    <x v="0"/>
    <n v="8"/>
    <x v="31"/>
    <n v="7"/>
    <d v="2015-08-07T00:00:00"/>
    <n v="132635"/>
    <n v="181999.999999789"/>
    <n v="21000"/>
    <n v="1550000.0000000682"/>
    <n v="490900.00000001054"/>
    <n v="2353989.9999999907"/>
    <n v="227000"/>
    <n v="1508000"/>
    <m/>
    <n v="6465524.9999998584"/>
    <n v="6465524.9999998584"/>
  </r>
  <r>
    <x v="0"/>
    <n v="8"/>
    <x v="31"/>
    <n v="8"/>
    <d v="2015-08-08T00:00:00"/>
    <n v="73427"/>
    <n v="956000.00000013097"/>
    <n v="0"/>
    <n v="1799999.9999999546"/>
    <n v="393199.99999997893"/>
    <n v="2284820.0000000652"/>
    <n v="126000"/>
    <n v="1602000"/>
    <m/>
    <n v="7235447.0000001304"/>
    <n v="7235447.0000001304"/>
  </r>
  <r>
    <x v="0"/>
    <n v="8"/>
    <x v="32"/>
    <n v="9"/>
    <d v="2015-08-09T00:00:00"/>
    <n v="119624"/>
    <n v="998000.00000004726"/>
    <n v="186000"/>
    <n v="1470000.0000000272"/>
    <n v="713399.9999999787"/>
    <n v="2234639.9999998976"/>
    <n v="162000"/>
    <n v="1483000"/>
    <n v="9990000"/>
    <n v="7366663.9999999506"/>
    <n v="17356663.999999952"/>
  </r>
  <r>
    <x v="0"/>
    <n v="8"/>
    <x v="32"/>
    <n v="10"/>
    <d v="2015-08-10T00:00:00"/>
    <n v="93464"/>
    <n v="1302999.9999998836"/>
    <n v="327000"/>
    <n v="2220000.0000000275"/>
    <n v="851499.99999998731"/>
    <n v="2395920.0000000419"/>
    <n v="601000"/>
    <n v="627000"/>
    <m/>
    <n v="8418883.9999999404"/>
    <n v="8418883.9999999404"/>
  </r>
  <r>
    <x v="0"/>
    <n v="8"/>
    <x v="32"/>
    <n v="11"/>
    <d v="2015-08-11T00:00:00"/>
    <n v="219344"/>
    <n v="942000.00000000722"/>
    <n v="179000"/>
    <n v="1949999.9999999318"/>
    <n v="622300.00000010931"/>
    <n v="2576449.9999999534"/>
    <n v="301000"/>
    <n v="1287000"/>
    <m/>
    <n v="8077094.0000000019"/>
    <n v="8077094.0000000019"/>
  </r>
  <r>
    <x v="0"/>
    <n v="8"/>
    <x v="32"/>
    <n v="12"/>
    <d v="2015-08-12T00:00:00"/>
    <n v="173583"/>
    <n v="1336999.9999999891"/>
    <n v="121000"/>
    <n v="1990000.0000000091"/>
    <n v="667799.99999994284"/>
    <n v="2669600.0000000931"/>
    <n v="226000"/>
    <n v="1526000"/>
    <m/>
    <n v="8710983.0000000335"/>
    <n v="8710983.0000000335"/>
  </r>
  <r>
    <x v="0"/>
    <n v="8"/>
    <x v="32"/>
    <n v="13"/>
    <d v="2015-08-13T00:00:00"/>
    <n v="231198"/>
    <n v="1291000.0000001674"/>
    <n v="219000"/>
    <n v="1960000.0000000363"/>
    <n v="655200.00000003621"/>
    <n v="2742329.9999999581"/>
    <n v="579000"/>
    <n v="1628000"/>
    <m/>
    <n v="9305728.0000001974"/>
    <n v="9305728.0000001974"/>
  </r>
  <r>
    <x v="0"/>
    <n v="8"/>
    <x v="32"/>
    <n v="14"/>
    <d v="2015-08-14T00:00:00"/>
    <n v="146534"/>
    <n v="1348999.9999997052"/>
    <n v="21000"/>
    <n v="1919999.999999959"/>
    <n v="865000.00000000908"/>
    <n v="2653969.9999999721"/>
    <n v="665000"/>
    <n v="1535000"/>
    <m/>
    <n v="9155503.9999996461"/>
    <n v="9155503.9999996461"/>
  </r>
  <r>
    <x v="0"/>
    <n v="8"/>
    <x v="32"/>
    <n v="15"/>
    <d v="2015-08-15T00:00:00"/>
    <n v="143402"/>
    <n v="1204999.9999999274"/>
    <n v="0"/>
    <n v="1920000.0000000726"/>
    <n v="559399.9999999823"/>
    <n v="2704400.0000000233"/>
    <n v="665000"/>
    <n v="1529000"/>
    <m/>
    <n v="8726202.0000000056"/>
    <n v="8726202.0000000056"/>
  </r>
  <r>
    <x v="0"/>
    <n v="8"/>
    <x v="33"/>
    <n v="16"/>
    <d v="2015-08-16T00:00:00"/>
    <n v="192205"/>
    <n v="1163000.0000000109"/>
    <n v="199000"/>
    <n v="2250000"/>
    <n v="600099.99999999767"/>
    <n v="2508920.0000000419"/>
    <n v="520000"/>
    <n v="1473000"/>
    <n v="16140000"/>
    <n v="8906225.0000000522"/>
    <n v="25046225.000000052"/>
  </r>
  <r>
    <x v="0"/>
    <n v="8"/>
    <x v="33"/>
    <n v="17"/>
    <d v="2015-08-17T00:00:00"/>
    <n v="215418"/>
    <n v="1403999.9999999963"/>
    <n v="70000"/>
    <n v="1889999.9999999863"/>
    <n v="711599.99999997579"/>
    <n v="2712020.0000000186"/>
    <n v="788000"/>
    <n v="1550000"/>
    <m/>
    <n v="9341037.9999999776"/>
    <n v="9341037.9999999776"/>
  </r>
  <r>
    <x v="0"/>
    <n v="8"/>
    <x v="33"/>
    <n v="18"/>
    <d v="2015-08-18T00:00:00"/>
    <n v="230816"/>
    <n v="1222999.9999999562"/>
    <n v="175000"/>
    <n v="1919999.999999959"/>
    <n v="615599.99999997218"/>
    <n v="2431939.9999999441"/>
    <n v="856000"/>
    <n v="1542000"/>
    <m/>
    <n v="8994355.9999998324"/>
    <n v="8994355.9999998324"/>
  </r>
  <r>
    <x v="0"/>
    <n v="8"/>
    <x v="33"/>
    <n v="19"/>
    <d v="2015-08-19T00:00:00"/>
    <n v="203676"/>
    <n v="1347000.0000002075"/>
    <n v="86000"/>
    <n v="1919999.999999959"/>
    <n v="734100.00000001222"/>
    <n v="2658000"/>
    <n v="736000"/>
    <n v="1581000"/>
    <m/>
    <n v="9265776.0000001788"/>
    <n v="9265776.0000001788"/>
  </r>
  <r>
    <x v="0"/>
    <n v="8"/>
    <x v="33"/>
    <n v="20"/>
    <d v="2015-08-20T00:00:00"/>
    <n v="183490"/>
    <n v="1375000"/>
    <n v="203000"/>
    <n v="1960000.0000000363"/>
    <n v="559600.00000004587"/>
    <n v="2789000"/>
    <n v="729000"/>
    <n v="1491000"/>
    <m/>
    <n v="9290090.000000082"/>
    <n v="9290090.000000082"/>
  </r>
  <r>
    <x v="0"/>
    <n v="8"/>
    <x v="33"/>
    <n v="21"/>
    <d v="2015-08-21T00:00:00"/>
    <n v="48054"/>
    <n v="1228999.9999998144"/>
    <n v="12000"/>
    <n v="1899999.9999999772"/>
    <n v="503399.99999994232"/>
    <n v="2749000"/>
    <n v="0"/>
    <n v="1609000"/>
    <m/>
    <n v="8050453.9999997336"/>
    <n v="8050453.9999997336"/>
  </r>
  <r>
    <x v="0"/>
    <n v="8"/>
    <x v="33"/>
    <n v="22"/>
    <d v="2015-08-22T00:00:00"/>
    <n v="117"/>
    <n v="1108000.0000001746"/>
    <n v="0"/>
    <n v="1560000.0000000591"/>
    <n v="465700.00000008347"/>
    <n v="2529000"/>
    <n v="1219000"/>
    <n v="1541000"/>
    <m/>
    <n v="8422817.0000003166"/>
    <n v="8422817.0000003166"/>
  </r>
  <r>
    <x v="0"/>
    <n v="8"/>
    <x v="34"/>
    <n v="23"/>
    <d v="2015-08-23T00:00:00"/>
    <n v="195452"/>
    <n v="1016999.9999998254"/>
    <n v="228000"/>
    <n v="1740000.0000000091"/>
    <n v="637499.99999993178"/>
    <n v="2507000"/>
    <n v="859000"/>
    <n v="1484000"/>
    <n v="14260000"/>
    <n v="8667951.9999997653"/>
    <n v="22927951.999999765"/>
  </r>
  <r>
    <x v="0"/>
    <n v="8"/>
    <x v="34"/>
    <n v="24"/>
    <d v="2015-08-24T00:00:00"/>
    <n v="176558"/>
    <n v="1360000.0000001274"/>
    <n v="26000"/>
    <n v="1899999.9999999772"/>
    <n v="664899.99999998871"/>
    <n v="2681000"/>
    <n v="678000"/>
    <n v="1509000"/>
    <m/>
    <n v="8995458.0000000931"/>
    <n v="8995458.0000000931"/>
  </r>
  <r>
    <x v="0"/>
    <n v="8"/>
    <x v="34"/>
    <n v="25"/>
    <d v="2015-08-25T00:00:00"/>
    <n v="207553"/>
    <n v="1342999.9999998473"/>
    <n v="202000"/>
    <n v="2080000.000000041"/>
    <n v="573399.99999999232"/>
    <n v="2788000"/>
    <n v="872000"/>
    <n v="1524000"/>
    <m/>
    <n v="9589952.9999998808"/>
    <n v="9589952.9999998808"/>
  </r>
  <r>
    <x v="0"/>
    <n v="8"/>
    <x v="34"/>
    <n v="26"/>
    <d v="2015-08-26T00:00:00"/>
    <n v="190471"/>
    <n v="1263000.0000003746"/>
    <n v="53000"/>
    <n v="1759999.9999999909"/>
    <n v="687300.00000005018"/>
    <n v="2552000"/>
    <n v="706000"/>
    <n v="1552000"/>
    <m/>
    <n v="8763771.0000004154"/>
    <n v="8763771.0000004154"/>
  </r>
  <r>
    <x v="0"/>
    <n v="8"/>
    <x v="34"/>
    <n v="27"/>
    <d v="2015-08-27T00:00:00"/>
    <n v="206716"/>
    <n v="1223999.9999997052"/>
    <n v="187000"/>
    <n v="1779999.9999999728"/>
    <n v="585100.00000001129"/>
    <n v="2690000"/>
    <n v="774000"/>
    <n v="1542000"/>
    <m/>
    <n v="8988815.9999996889"/>
    <n v="8988815.9999996889"/>
  </r>
  <r>
    <x v="0"/>
    <n v="8"/>
    <x v="34"/>
    <n v="28"/>
    <d v="2015-08-28T00:00:00"/>
    <n v="115974"/>
    <n v="1229000.0000002692"/>
    <n v="19000"/>
    <n v="1710000.0000000363"/>
    <n v="495699.99999994249"/>
    <n v="2569000"/>
    <n v="727000"/>
    <n v="1500000"/>
    <m/>
    <n v="8365674.0000002477"/>
    <n v="8365674.0000002477"/>
  </r>
  <r>
    <x v="0"/>
    <n v="8"/>
    <x v="34"/>
    <n v="29"/>
    <d v="2015-08-29T00:00:00"/>
    <n v="22999"/>
    <n v="969000.00000005099"/>
    <n v="0"/>
    <n v="1859999.9999998999"/>
    <n v="345000.0000000273"/>
    <n v="2502000"/>
    <n v="565000"/>
    <n v="1535000"/>
    <m/>
    <n v="7798998.9999999776"/>
    <n v="7798998.9999999776"/>
  </r>
  <r>
    <x v="0"/>
    <n v="8"/>
    <x v="35"/>
    <n v="30"/>
    <d v="2015-08-30T00:00:00"/>
    <n v="153270"/>
    <n v="1170999.9999998217"/>
    <n v="150000"/>
    <n v="1720000.0000000272"/>
    <n v="519099.99999998033"/>
    <n v="2714000"/>
    <n v="656000"/>
    <n v="1557000"/>
    <n v="4590000"/>
    <n v="8640369.9999998286"/>
    <n v="13230369.999999829"/>
  </r>
  <r>
    <x v="0"/>
    <n v="8"/>
    <x v="35"/>
    <n v="31"/>
    <d v="2015-08-31T00:00:00"/>
    <n v="119026"/>
    <n v="1268000.0000000291"/>
    <n v="22000"/>
    <n v="1759999.9999999909"/>
    <n v="481700.00000004622"/>
    <n v="2664000"/>
    <n v="647000"/>
    <n v="1521000"/>
    <m/>
    <n v="8482726.0000000671"/>
    <n v="8482726.0000000671"/>
  </r>
  <r>
    <x v="0"/>
    <n v="9"/>
    <x v="35"/>
    <n v="1"/>
    <d v="2015-09-01T00:00:00"/>
    <n v="172638"/>
    <n v="1108000.0000001746"/>
    <n v="175000"/>
    <n v="1920000.0000000726"/>
    <n v="548499.99999998999"/>
    <n v="2436000"/>
    <n v="742000"/>
    <n v="1549000"/>
    <m/>
    <n v="8651138.0000002384"/>
    <n v="8651138.0000002384"/>
  </r>
  <r>
    <x v="0"/>
    <n v="9"/>
    <x v="35"/>
    <n v="2"/>
    <d v="2015-09-02T00:00:00"/>
    <n v="39563"/>
    <n v="1304999.9999998363"/>
    <n v="9000"/>
    <n v="1779999.9999999728"/>
    <n v="671799.99999996193"/>
    <n v="2682000"/>
    <n v="684000"/>
    <n v="1516000"/>
    <m/>
    <n v="8687362.9999997709"/>
    <n v="8687362.9999997709"/>
  </r>
  <r>
    <x v="0"/>
    <n v="9"/>
    <x v="35"/>
    <n v="3"/>
    <d v="2015-09-03T00:00:00"/>
    <n v="126590"/>
    <n v="741999.99999973446"/>
    <n v="86000"/>
    <n v="1360000.0000000137"/>
    <n v="300700.00000000617"/>
    <n v="2215500"/>
    <n v="530000"/>
    <n v="1504000"/>
    <m/>
    <n v="6864789.9999997541"/>
    <n v="6864789.9999997541"/>
  </r>
  <r>
    <x v="0"/>
    <n v="9"/>
    <x v="35"/>
    <n v="4"/>
    <d v="2015-09-04T00:00:00"/>
    <n v="6897"/>
    <n v="918000.00000012002"/>
    <n v="0"/>
    <n v="1449999.9999999318"/>
    <n v="99000.000000046392"/>
    <n v="2215500"/>
    <n v="625000"/>
    <n v="1508000"/>
    <m/>
    <n v="6822397.0000000987"/>
    <n v="6822397.0000000987"/>
  </r>
  <r>
    <x v="0"/>
    <n v="9"/>
    <x v="35"/>
    <n v="5"/>
    <d v="2015-09-05T00:00:00"/>
    <n v="5"/>
    <n v="789999.99999996368"/>
    <n v="0"/>
    <n v="1509999.9999999909"/>
    <n v="103700.00000000346"/>
    <n v="2090000"/>
    <n v="498000"/>
    <n v="1530000"/>
    <m/>
    <n v="6521704.9999999572"/>
    <n v="6521704.9999999572"/>
  </r>
  <r>
    <x v="0"/>
    <n v="9"/>
    <x v="36"/>
    <n v="6"/>
    <d v="2015-09-06T00:00:00"/>
    <n v="114385"/>
    <n v="1025000.0000000909"/>
    <n v="66000"/>
    <n v="1420000.0000000726"/>
    <n v="496300.00000001927"/>
    <n v="2350000"/>
    <n v="302000"/>
    <n v="1535000"/>
    <n v="3620000"/>
    <n v="7308685.0000001825"/>
    <n v="10928685.000000183"/>
  </r>
  <r>
    <x v="0"/>
    <n v="9"/>
    <x v="36"/>
    <n v="7"/>
    <d v="2015-09-07T00:00:00"/>
    <n v="11984"/>
    <n v="827000.00000022561"/>
    <n v="0"/>
    <n v="1689999.9999999409"/>
    <n v="996899.9999999823"/>
    <n v="2790000"/>
    <n v="638000"/>
    <n v="1617000"/>
    <m/>
    <n v="8570884.000000149"/>
    <n v="8570884.000000149"/>
  </r>
  <r>
    <x v="0"/>
    <n v="9"/>
    <x v="36"/>
    <n v="8"/>
    <d v="2015-09-08T00:00:00"/>
    <n v="140758"/>
    <n v="837999.99999973807"/>
    <n v="109000"/>
    <n v="1810000.0000000591"/>
    <n v="270899.99999998324"/>
    <n v="2583000"/>
    <n v="675000"/>
    <n v="1636000"/>
    <m/>
    <n v="8062657.9999997802"/>
    <n v="8062657.9999997802"/>
  </r>
  <r>
    <x v="0"/>
    <n v="9"/>
    <x v="36"/>
    <n v="9"/>
    <d v="2015-09-09T00:00:00"/>
    <n v="152"/>
    <n v="702999.99999997451"/>
    <n v="0"/>
    <n v="1819999.9999999364"/>
    <n v="273899.99999991234"/>
    <n v="2298000"/>
    <n v="620000"/>
    <n v="1429000"/>
    <m/>
    <n v="7144051.999999823"/>
    <n v="7144051.999999823"/>
  </r>
  <r>
    <x v="0"/>
    <n v="9"/>
    <x v="36"/>
    <n v="10"/>
    <d v="2015-09-10T00:00:00"/>
    <n v="134625"/>
    <n v="800000.00000018184"/>
    <n v="79000"/>
    <n v="1720000.0000000272"/>
    <n v="273900.00000002602"/>
    <n v="2437000"/>
    <n v="639000"/>
    <n v="1550000"/>
    <m/>
    <n v="7633525.0000002347"/>
    <n v="7633525.0000002347"/>
  </r>
  <r>
    <x v="0"/>
    <n v="9"/>
    <x v="36"/>
    <n v="11"/>
    <d v="2015-09-11T00:00:00"/>
    <n v="102"/>
    <n v="692000.00000000722"/>
    <n v="0"/>
    <n v="1560000.0000000591"/>
    <n v="405200.00000003621"/>
    <n v="2233000"/>
    <n v="684000"/>
    <n v="1488000"/>
    <m/>
    <n v="7062302.0000001024"/>
    <n v="7062302.0000001024"/>
  </r>
  <r>
    <x v="0"/>
    <n v="9"/>
    <x v="36"/>
    <n v="12"/>
    <d v="2015-09-12T00:00:00"/>
    <n v="132"/>
    <n v="808999.99999974167"/>
    <n v="0"/>
    <n v="1839999.999999918"/>
    <n v="0"/>
    <n v="2572000"/>
    <n v="626000"/>
    <n v="1629000"/>
    <m/>
    <n v="7476131.9999996591"/>
    <n v="7476131.9999996591"/>
  </r>
  <r>
    <x v="0"/>
    <n v="9"/>
    <x v="37"/>
    <n v="13"/>
    <d v="2015-09-13T00:00:00"/>
    <n v="168084"/>
    <n v="1038000.0000000109"/>
    <n v="128000"/>
    <n v="1580000.000000041"/>
    <n v="216099.99999998309"/>
    <n v="2612000"/>
    <n v="563000"/>
    <n v="1442000"/>
    <n v="13120000"/>
    <n v="7747184.0000000354"/>
    <n v="20867184.000000037"/>
  </r>
  <r>
    <x v="0"/>
    <n v="9"/>
    <x v="37"/>
    <n v="14"/>
    <d v="2015-09-14T00:00:00"/>
    <n v="205"/>
    <n v="649000.00000034203"/>
    <n v="0"/>
    <n v="1470000.0000000272"/>
    <n v="552599.99999998393"/>
    <n v="2290000"/>
    <n v="584000"/>
    <n v="1527000"/>
    <m/>
    <n v="7072805.000000353"/>
    <n v="7072805.000000353"/>
  </r>
  <r>
    <x v="0"/>
    <n v="9"/>
    <x v="37"/>
    <n v="15"/>
    <d v="2015-09-15T00:00:00"/>
    <n v="2"/>
    <n v="485999.99999987631"/>
    <n v="0"/>
    <n v="1259999.9999999909"/>
    <n v="314600.00000004127"/>
    <n v="1925000"/>
    <n v="445000"/>
    <n v="1576000"/>
    <m/>
    <n v="6006601.9999999087"/>
    <n v="6006601.9999999087"/>
  </r>
  <r>
    <x v="0"/>
    <n v="9"/>
    <x v="37"/>
    <n v="16"/>
    <d v="2015-09-16T00:00:00"/>
    <n v="4"/>
    <n v="277000.00000004366"/>
    <n v="0"/>
    <n v="1220000.0000000272"/>
    <n v="317499.99999999546"/>
    <n v="1771000"/>
    <n v="257000"/>
    <n v="1497000"/>
    <m/>
    <n v="5339504.0000000661"/>
    <n v="5339504.0000000661"/>
  </r>
  <r>
    <x v="0"/>
    <n v="9"/>
    <x v="37"/>
    <n v="17"/>
    <d v="2015-09-17T00:00:00"/>
    <n v="4"/>
    <n v="458999.99999983265"/>
    <n v="0"/>
    <n v="1199999.9999999318"/>
    <n v="155600.00000004948"/>
    <n v="1657000"/>
    <n v="137000"/>
    <n v="1537000"/>
    <m/>
    <n v="5145603.9999998137"/>
    <n v="5145603.9999998137"/>
  </r>
  <r>
    <x v="0"/>
    <n v="9"/>
    <x v="37"/>
    <n v="18"/>
    <d v="2015-09-18T00:00:00"/>
    <n v="6"/>
    <n v="117999.99999993815"/>
    <n v="0"/>
    <n v="1149999.9999999772"/>
    <n v="147499.9999999227"/>
    <n v="1795000"/>
    <n v="287000"/>
    <n v="1555000"/>
    <m/>
    <n v="5052505.9999998379"/>
    <n v="5052505.9999998379"/>
  </r>
  <r>
    <x v="0"/>
    <n v="9"/>
    <x v="37"/>
    <n v="19"/>
    <d v="2015-09-19T00:00:00"/>
    <n v="3"/>
    <n v="0"/>
    <n v="0"/>
    <n v="1330000.000000041"/>
    <n v="78399.999999987805"/>
    <n v="1781000"/>
    <n v="140000"/>
    <n v="1475000"/>
    <m/>
    <n v="4804403.0000000289"/>
    <n v="4804403.0000000289"/>
  </r>
  <r>
    <x v="0"/>
    <n v="9"/>
    <x v="38"/>
    <n v="20"/>
    <d v="2015-09-20T00:00:00"/>
    <n v="124"/>
    <n v="768000.0000000291"/>
    <n v="0"/>
    <n v="1230000.0000000182"/>
    <n v="0"/>
    <n v="2267000"/>
    <n v="550000"/>
    <n v="1561000"/>
    <n v="430000.00000000006"/>
    <n v="6376124.0000000475"/>
    <n v="6806124.0000000475"/>
  </r>
  <r>
    <x v="0"/>
    <n v="9"/>
    <x v="38"/>
    <n v="21"/>
    <d v="2015-09-21T00:00:00"/>
    <n v="121"/>
    <n v="383000.00000026554"/>
    <n v="0"/>
    <n v="1779999.9999999728"/>
    <n v="393900.00000003056"/>
    <n v="1900000"/>
    <n v="520000"/>
    <n v="1534000"/>
    <m/>
    <n v="6511021.0000002692"/>
    <n v="6511021.0000002692"/>
  </r>
  <r>
    <x v="0"/>
    <n v="9"/>
    <x v="38"/>
    <n v="22"/>
    <d v="2015-09-22T00:00:00"/>
    <n v="78"/>
    <n v="685999.99999969441"/>
    <n v="0"/>
    <n v="1529999.9999999728"/>
    <n v="689300.00000000291"/>
    <n v="2723000"/>
    <n v="613000"/>
    <n v="1894000"/>
    <m/>
    <n v="8135377.9999996703"/>
    <n v="8135377.9999996703"/>
  </r>
  <r>
    <x v="0"/>
    <n v="9"/>
    <x v="38"/>
    <n v="23"/>
    <d v="2015-09-23T00:00:00"/>
    <n v="84"/>
    <n v="408000.00000035652"/>
    <n v="0"/>
    <n v="1270000.0000000955"/>
    <n v="204799.99999997744"/>
    <n v="1904000"/>
    <n v="463000"/>
    <n v="1164000"/>
    <m/>
    <n v="5413884.0000004293"/>
    <n v="5413884.0000004293"/>
  </r>
  <r>
    <x v="0"/>
    <n v="9"/>
    <x v="38"/>
    <n v="24"/>
    <d v="2015-09-24T00:00:00"/>
    <n v="186"/>
    <n v="761999.99999971618"/>
    <n v="0"/>
    <n v="1419999.999999959"/>
    <n v="402199.99999999348"/>
    <n v="2547000"/>
    <n v="299000"/>
    <n v="1556000"/>
    <m/>
    <n v="6986385.9999996684"/>
    <n v="6986385.9999996684"/>
  </r>
  <r>
    <x v="0"/>
    <n v="9"/>
    <x v="38"/>
    <n v="25"/>
    <d v="2015-09-25T00:00:00"/>
    <n v="83"/>
    <n v="434000.00000019645"/>
    <n v="0"/>
    <n v="1159999.9999999681"/>
    <n v="92899.999999986001"/>
    <n v="1875000"/>
    <n v="483000"/>
    <n v="1460000"/>
    <m/>
    <n v="5504983.0000001509"/>
    <n v="5504983.0000001509"/>
  </r>
  <r>
    <x v="0"/>
    <n v="9"/>
    <x v="38"/>
    <n v="26"/>
    <d v="2015-09-26T00:00:00"/>
    <n v="78"/>
    <n v="154999.99999974534"/>
    <n v="0"/>
    <n v="1430000.0000000636"/>
    <n v="117500.00000006366"/>
    <n v="2239000"/>
    <n v="587000"/>
    <n v="1526000"/>
    <m/>
    <n v="6054577.9999998724"/>
    <n v="6054577.9999998724"/>
  </r>
  <r>
    <x v="0"/>
    <n v="9"/>
    <x v="39"/>
    <n v="27"/>
    <d v="2015-09-27T00:00:00"/>
    <n v="25"/>
    <n v="615999.99999998545"/>
    <n v="0"/>
    <n v="1699999.9999999318"/>
    <n v="433499.99999998091"/>
    <n v="2417000"/>
    <n v="425000"/>
    <n v="1641000"/>
    <n v="6640000.0000000009"/>
    <n v="7232524.9999998976"/>
    <n v="13872524.999999899"/>
  </r>
  <r>
    <x v="0"/>
    <n v="9"/>
    <x v="39"/>
    <n v="28"/>
    <d v="2015-09-28T00:00:00"/>
    <n v="10"/>
    <n v="405999.99999994907"/>
    <n v="0"/>
    <n v="1290000.0000000773"/>
    <n v="248500.00000003548"/>
    <n v="2162000"/>
    <n v="399000"/>
    <n v="1476000"/>
    <m/>
    <n v="5981510.0000000615"/>
    <n v="5981510.0000000615"/>
  </r>
  <r>
    <x v="0"/>
    <n v="9"/>
    <x v="39"/>
    <n v="29"/>
    <d v="2015-09-29T00:00:00"/>
    <n v="186"/>
    <n v="548999.99999997811"/>
    <n v="0"/>
    <n v="1489999.9999998955"/>
    <n v="387999.99999991996"/>
    <n v="2224000"/>
    <n v="316000"/>
    <n v="1559000"/>
    <m/>
    <n v="6526185.9999997932"/>
    <n v="6526185.9999997932"/>
  </r>
  <r>
    <x v="0"/>
    <n v="9"/>
    <x v="39"/>
    <n v="30"/>
    <d v="2015-09-30T00:00:00"/>
    <n v="12"/>
    <n v="307000.00000024377"/>
    <n v="0"/>
    <n v="1240000.0000000091"/>
    <n v="125800.00000002656"/>
    <n v="2192000"/>
    <n v="521000"/>
    <n v="1487000"/>
    <m/>
    <n v="5872812.0000002794"/>
    <n v="5872812.0000002794"/>
  </r>
  <r>
    <x v="0"/>
    <n v="10"/>
    <x v="39"/>
    <n v="1"/>
    <d v="2015-10-01T00:00:00"/>
    <n v="0"/>
    <n v="360000.00000012736"/>
    <n v="0"/>
    <n v="1330000.000000041"/>
    <n v="237300.00000000471"/>
    <n v="1889000"/>
    <n v="566000"/>
    <n v="1590000"/>
    <m/>
    <n v="5972300.0000001732"/>
    <n v="5972300.0000001732"/>
  </r>
  <r>
    <x v="0"/>
    <n v="10"/>
    <x v="39"/>
    <n v="2"/>
    <d v="2015-10-02T00:00:00"/>
    <n v="87"/>
    <n v="0"/>
    <n v="0"/>
    <n v="1120000.0000000047"/>
    <n v="0"/>
    <n v="1992000"/>
    <n v="170000"/>
    <n v="1654000"/>
    <m/>
    <n v="4936087.0000000047"/>
    <n v="4936087.0000000047"/>
  </r>
  <r>
    <x v="0"/>
    <n v="10"/>
    <x v="39"/>
    <n v="3"/>
    <d v="2015-10-03T00:00:00"/>
    <n v="35"/>
    <n v="0"/>
    <n v="0"/>
    <n v="1039999.9999999637"/>
    <n v="0"/>
    <n v="1578000"/>
    <n v="223000"/>
    <n v="1606000"/>
    <m/>
    <n v="4447034.9999999637"/>
    <n v="4447034.9999999637"/>
  </r>
  <r>
    <x v="0"/>
    <n v="10"/>
    <x v="40"/>
    <n v="4"/>
    <d v="2015-10-04T00:00:00"/>
    <n v="139"/>
    <n v="281999.99999969802"/>
    <n v="0"/>
    <n v="1230000.0000000182"/>
    <n v="193100.00000007221"/>
    <n v="1706000"/>
    <n v="176000"/>
    <n v="1272000"/>
    <n v="4120000"/>
    <n v="4859238.9999997886"/>
    <n v="8979238.9999997877"/>
  </r>
  <r>
    <x v="0"/>
    <n v="10"/>
    <x v="40"/>
    <n v="5"/>
    <d v="2015-10-05T00:00:00"/>
    <n v="138"/>
    <n v="0"/>
    <n v="0"/>
    <n v="1139999.9999999863"/>
    <n v="0"/>
    <n v="1827000"/>
    <n v="146000"/>
    <n v="0"/>
    <m/>
    <n v="3113137.999999986"/>
    <n v="3113137.999999986"/>
  </r>
  <r>
    <x v="0"/>
    <n v="10"/>
    <x v="40"/>
    <n v="6"/>
    <d v="2015-10-06T00:00:00"/>
    <n v="46"/>
    <n v="271999.99999993452"/>
    <n v="0"/>
    <n v="950000.00000004552"/>
    <n v="172899.99999991324"/>
    <n v="2078000"/>
    <n v="509000"/>
    <n v="3085000"/>
    <m/>
    <n v="7066945.9999998929"/>
    <n v="7066945.9999998929"/>
  </r>
  <r>
    <x v="0"/>
    <n v="10"/>
    <x v="40"/>
    <n v="7"/>
    <d v="2015-10-07T00:00:00"/>
    <n v="290"/>
    <n v="0"/>
    <n v="0"/>
    <n v="1120000.0000000047"/>
    <n v="0"/>
    <n v="1806000"/>
    <n v="370000"/>
    <n v="1531000"/>
    <m/>
    <n v="4827290.0000000047"/>
    <n v="4827290.0000000047"/>
  </r>
  <r>
    <x v="0"/>
    <n v="10"/>
    <x v="40"/>
    <n v="8"/>
    <d v="2015-10-08T00:00:00"/>
    <n v="24"/>
    <n v="241000.0000004402"/>
    <n v="0"/>
    <n v="1090000.0000000319"/>
    <n v="148300.00000006292"/>
    <n v="1781000"/>
    <n v="416000"/>
    <n v="1567000"/>
    <m/>
    <n v="5243324.0000005346"/>
    <n v="5243324.0000005346"/>
  </r>
  <r>
    <x v="0"/>
    <n v="10"/>
    <x v="40"/>
    <n v="9"/>
    <d v="2015-10-09T00:00:00"/>
    <n v="7"/>
    <n v="0"/>
    <n v="0"/>
    <n v="1019999.9999999818"/>
    <n v="0"/>
    <n v="1782000"/>
    <n v="534000"/>
    <n v="1397000"/>
    <m/>
    <n v="4733006.9999999814"/>
    <n v="4733006.9999999814"/>
  </r>
  <r>
    <x v="0"/>
    <n v="10"/>
    <x v="40"/>
    <n v="10"/>
    <d v="2015-10-10T00:00:00"/>
    <n v="389"/>
    <n v="0"/>
    <n v="0"/>
    <n v="730000.00000001816"/>
    <n v="0"/>
    <n v="1936000"/>
    <n v="371000"/>
    <n v="1486000"/>
    <m/>
    <n v="4523389.0000000186"/>
    <n v="4523389.0000000186"/>
  </r>
  <r>
    <x v="0"/>
    <n v="10"/>
    <x v="41"/>
    <n v="11"/>
    <d v="2015-10-11T00:00:00"/>
    <n v="126"/>
    <n v="185999.99999969441"/>
    <n v="0"/>
    <n v="1279999.9999999728"/>
    <n v="0"/>
    <n v="2236000"/>
    <n v="457000"/>
    <n v="1614000"/>
    <n v="13020000"/>
    <n v="5773125.9999996666"/>
    <n v="18793125.999999665"/>
  </r>
  <r>
    <x v="0"/>
    <n v="10"/>
    <x v="41"/>
    <n v="12"/>
    <d v="2015-10-12T00:00:00"/>
    <n v="0"/>
    <n v="0"/>
    <n v="0"/>
    <n v="1120000.0000000047"/>
    <n v="122099.99999993216"/>
    <n v="1969000"/>
    <n v="417000"/>
    <n v="1626000"/>
    <m/>
    <n v="5254099.9999999367"/>
    <n v="5254099.9999999367"/>
  </r>
  <r>
    <x v="0"/>
    <n v="10"/>
    <x v="41"/>
    <n v="13"/>
    <d v="2015-10-13T00:00:00"/>
    <n v="70"/>
    <n v="128000.00000015643"/>
    <n v="0"/>
    <n v="1029999.9999999728"/>
    <n v="81000.000000017288"/>
    <n v="1775000"/>
    <n v="489000"/>
    <n v="1504000"/>
    <m/>
    <n v="5007070.0000001462"/>
    <n v="5007070.0000001462"/>
  </r>
  <r>
    <x v="0"/>
    <n v="10"/>
    <x v="41"/>
    <n v="14"/>
    <d v="2015-10-14T00:00:00"/>
    <n v="164"/>
    <n v="0"/>
    <n v="0"/>
    <n v="1059999.9999999455"/>
    <n v="0"/>
    <n v="1854000"/>
    <n v="393000"/>
    <n v="1552000"/>
    <m/>
    <n v="4859163.999999946"/>
    <n v="4859163.999999946"/>
  </r>
  <r>
    <x v="0"/>
    <n v="10"/>
    <x v="41"/>
    <n v="15"/>
    <d v="2015-10-15T00:00:00"/>
    <n v="0"/>
    <n v="0"/>
    <n v="0"/>
    <n v="870000.00000000454"/>
    <n v="0"/>
    <n v="2091000"/>
    <n v="511000"/>
    <n v="1506000"/>
    <m/>
    <n v="4978000.0000000047"/>
    <n v="4978000.0000000047"/>
  </r>
  <r>
    <x v="0"/>
    <n v="10"/>
    <x v="41"/>
    <n v="16"/>
    <d v="2015-10-16T00:00:00"/>
    <n v="85"/>
    <n v="0"/>
    <n v="0"/>
    <n v="850000.0000000227"/>
    <n v="0"/>
    <n v="1704000"/>
    <n v="159000"/>
    <n v="1564000"/>
    <m/>
    <n v="4277085.0000000224"/>
    <n v="4277085.0000000224"/>
  </r>
  <r>
    <x v="0"/>
    <n v="10"/>
    <x v="41"/>
    <n v="17"/>
    <d v="2015-10-17T00:00:00"/>
    <n v="115"/>
    <n v="0"/>
    <n v="0"/>
    <n v="0"/>
    <n v="0"/>
    <n v="2004000"/>
    <n v="379000"/>
    <n v="1525000"/>
    <m/>
    <n v="3908115"/>
    <n v="3908115"/>
  </r>
  <r>
    <x v="0"/>
    <n v="10"/>
    <x v="42"/>
    <n v="18"/>
    <d v="2015-10-18T00:00:00"/>
    <n v="125"/>
    <n v="0"/>
    <n v="0"/>
    <n v="779999.99999997276"/>
    <n v="0"/>
    <n v="1824000"/>
    <n v="331000"/>
    <n v="1532000"/>
    <n v="60000"/>
    <n v="4467124.999999973"/>
    <n v="4527124.999999973"/>
  </r>
  <r>
    <x v="0"/>
    <n v="10"/>
    <x v="42"/>
    <n v="19"/>
    <d v="2015-10-19T00:00:00"/>
    <n v="9"/>
    <n v="0"/>
    <n v="0"/>
    <n v="510000.0000001046"/>
    <n v="0"/>
    <n v="1483000"/>
    <n v="353000"/>
    <n v="1496000"/>
    <m/>
    <n v="3842009.0000001043"/>
    <n v="3842009.0000001043"/>
  </r>
  <r>
    <x v="0"/>
    <n v="10"/>
    <x v="42"/>
    <n v="20"/>
    <d v="2015-10-20T00:00:00"/>
    <n v="7"/>
    <n v="0"/>
    <n v="0"/>
    <n v="169999.99999995908"/>
    <n v="0"/>
    <n v="1157000"/>
    <n v="107000"/>
    <n v="1528000"/>
    <m/>
    <n v="2962006.999999959"/>
    <n v="2962006.999999959"/>
  </r>
  <r>
    <x v="0"/>
    <n v="10"/>
    <x v="42"/>
    <n v="21"/>
    <d v="2015-10-21T00:00:00"/>
    <n v="8"/>
    <n v="0"/>
    <n v="0"/>
    <n v="0"/>
    <n v="0"/>
    <n v="1039000"/>
    <n v="97000"/>
    <n v="1535000"/>
    <m/>
    <n v="2671008"/>
    <n v="2671008"/>
  </r>
  <r>
    <x v="0"/>
    <n v="10"/>
    <x v="42"/>
    <n v="22"/>
    <d v="2015-10-22T00:00:00"/>
    <n v="14"/>
    <n v="0"/>
    <n v="0"/>
    <n v="0"/>
    <n v="0"/>
    <n v="899000"/>
    <n v="65000"/>
    <n v="1528000"/>
    <m/>
    <n v="2492014"/>
    <n v="2492014"/>
  </r>
  <r>
    <x v="0"/>
    <n v="10"/>
    <x v="42"/>
    <n v="23"/>
    <d v="2015-10-23T00:00:00"/>
    <n v="0"/>
    <n v="0"/>
    <n v="0"/>
    <n v="0"/>
    <n v="0"/>
    <n v="717000"/>
    <n v="93000"/>
    <n v="1494000"/>
    <m/>
    <n v="2304000"/>
    <n v="2304000"/>
  </r>
  <r>
    <x v="0"/>
    <n v="10"/>
    <x v="42"/>
    <n v="24"/>
    <d v="2015-10-24T00:00:00"/>
    <n v="0"/>
    <n v="0"/>
    <n v="0"/>
    <n v="0"/>
    <n v="0"/>
    <n v="563000"/>
    <n v="76000"/>
    <n v="1573000"/>
    <m/>
    <n v="2212000"/>
    <n v="2212000"/>
  </r>
  <r>
    <x v="0"/>
    <n v="10"/>
    <x v="43"/>
    <n v="25"/>
    <d v="2015-10-25T00:00:00"/>
    <n v="21"/>
    <n v="0"/>
    <n v="0"/>
    <n v="0"/>
    <n v="0"/>
    <n v="888000"/>
    <n v="66000"/>
    <n v="1529000"/>
    <m/>
    <n v="2483021"/>
    <n v="2483021"/>
  </r>
  <r>
    <x v="0"/>
    <n v="10"/>
    <x v="43"/>
    <n v="26"/>
    <d v="2015-10-26T00:00:00"/>
    <n v="8"/>
    <n v="0"/>
    <n v="0"/>
    <n v="0"/>
    <n v="0"/>
    <n v="669000"/>
    <n v="70000"/>
    <n v="1529000"/>
    <m/>
    <n v="2268008"/>
    <n v="2268008"/>
  </r>
  <r>
    <x v="0"/>
    <n v="10"/>
    <x v="43"/>
    <n v="27"/>
    <d v="2015-10-27T00:00:00"/>
    <n v="12"/>
    <n v="0"/>
    <n v="0"/>
    <n v="0"/>
    <n v="0"/>
    <n v="628000"/>
    <n v="170000"/>
    <n v="1540000"/>
    <m/>
    <n v="2338012"/>
    <n v="2338012"/>
  </r>
  <r>
    <x v="0"/>
    <n v="10"/>
    <x v="43"/>
    <n v="28"/>
    <d v="2015-10-28T00:00:00"/>
    <n v="186"/>
    <n v="0"/>
    <n v="0"/>
    <n v="129999.99999999546"/>
    <n v="0"/>
    <n v="373000"/>
    <n v="279000"/>
    <n v="1432000"/>
    <m/>
    <n v="2214185.9999999953"/>
    <n v="2214185.9999999953"/>
  </r>
  <r>
    <x v="0"/>
    <n v="10"/>
    <x v="43"/>
    <n v="29"/>
    <d v="2015-10-29T00:00:00"/>
    <n v="17"/>
    <n v="0"/>
    <n v="0"/>
    <n v="0"/>
    <n v="0"/>
    <n v="375000"/>
    <n v="230000"/>
    <n v="1509000"/>
    <m/>
    <n v="2114017"/>
    <n v="2114017"/>
  </r>
  <r>
    <x v="0"/>
    <n v="10"/>
    <x v="43"/>
    <n v="30"/>
    <d v="2015-10-30T00:00:00"/>
    <n v="19"/>
    <n v="0"/>
    <n v="0"/>
    <n v="0"/>
    <n v="0"/>
    <n v="156000"/>
    <n v="150000"/>
    <n v="1516000"/>
    <m/>
    <n v="1822019"/>
    <n v="1822019"/>
  </r>
  <r>
    <x v="0"/>
    <n v="10"/>
    <x v="43"/>
    <n v="31"/>
    <d v="2015-10-31T00:00:00"/>
    <n v="9"/>
    <n v="0"/>
    <n v="0"/>
    <n v="0"/>
    <n v="0"/>
    <n v="0"/>
    <n v="0"/>
    <n v="1514000"/>
    <m/>
    <n v="1514009"/>
    <n v="1514009"/>
  </r>
  <r>
    <x v="0"/>
    <n v="11"/>
    <x v="44"/>
    <n v="1"/>
    <d v="2015-11-01T00:00:00"/>
    <n v="14"/>
    <n v="0"/>
    <n v="0"/>
    <n v="0"/>
    <n v="0"/>
    <n v="0"/>
    <n v="60000"/>
    <n v="1675000"/>
    <m/>
    <n v="1735014"/>
    <n v="1735014"/>
  </r>
  <r>
    <x v="0"/>
    <n v="11"/>
    <x v="44"/>
    <n v="2"/>
    <d v="2015-11-02T00:00:00"/>
    <n v="1105367"/>
    <n v="0"/>
    <n v="0"/>
    <n v="0"/>
    <n v="0"/>
    <n v="152000"/>
    <n v="96000"/>
    <n v="1240000"/>
    <m/>
    <n v="2593367"/>
    <n v="2593367"/>
  </r>
  <r>
    <x v="0"/>
    <n v="11"/>
    <x v="44"/>
    <n v="3"/>
    <d v="2015-11-03T00:00:00"/>
    <n v="1122579"/>
    <n v="0"/>
    <n v="0"/>
    <n v="0"/>
    <n v="0"/>
    <n v="354000"/>
    <n v="0"/>
    <n v="0"/>
    <m/>
    <n v="1476579"/>
    <n v="1476579"/>
  </r>
  <r>
    <x v="0"/>
    <n v="11"/>
    <x v="44"/>
    <n v="4"/>
    <d v="2015-11-04T00:00:00"/>
    <n v="0"/>
    <n v="0"/>
    <n v="0"/>
    <n v="0"/>
    <n v="0"/>
    <n v="58000"/>
    <n v="0"/>
    <n v="0"/>
    <m/>
    <n v="58000"/>
    <n v="58000"/>
  </r>
  <r>
    <x v="0"/>
    <n v="11"/>
    <x v="44"/>
    <n v="5"/>
    <d v="2015-11-05T00:00:00"/>
    <n v="1119376"/>
    <n v="0"/>
    <n v="0"/>
    <n v="0"/>
    <n v="700.0000000516593"/>
    <n v="211000"/>
    <n v="0"/>
    <n v="28000"/>
    <m/>
    <n v="1359076.0000000517"/>
    <n v="1359076.0000000517"/>
  </r>
  <r>
    <x v="0"/>
    <n v="11"/>
    <x v="44"/>
    <n v="6"/>
    <d v="2015-11-06T00:00:00"/>
    <n v="1155166"/>
    <n v="0"/>
    <n v="0"/>
    <n v="0"/>
    <n v="0"/>
    <n v="0"/>
    <n v="125000"/>
    <n v="0"/>
    <m/>
    <n v="1280166"/>
    <n v="1280166"/>
  </r>
  <r>
    <x v="0"/>
    <n v="11"/>
    <x v="44"/>
    <n v="7"/>
    <d v="2015-11-07T00:00:00"/>
    <n v="1072521"/>
    <n v="0"/>
    <n v="0"/>
    <n v="0"/>
    <n v="0"/>
    <n v="183000"/>
    <n v="67000"/>
    <n v="0"/>
    <m/>
    <n v="1322521"/>
    <n v="1322521"/>
  </r>
  <r>
    <x v="0"/>
    <n v="11"/>
    <x v="45"/>
    <n v="8"/>
    <d v="2015-11-08T00:00:00"/>
    <n v="1058077"/>
    <n v="0"/>
    <n v="0"/>
    <n v="0"/>
    <n v="1899.9999999778083"/>
    <n v="186000"/>
    <n v="0"/>
    <n v="0"/>
    <m/>
    <n v="1245976.9999999779"/>
    <n v="1245976.9999999779"/>
  </r>
  <r>
    <x v="0"/>
    <n v="11"/>
    <x v="45"/>
    <n v="9"/>
    <d v="2015-11-09T00:00:00"/>
    <n v="1128608"/>
    <n v="0"/>
    <n v="0"/>
    <n v="0"/>
    <n v="0"/>
    <n v="0"/>
    <n v="0"/>
    <n v="0"/>
    <m/>
    <n v="1128608"/>
    <n v="1128608"/>
  </r>
  <r>
    <x v="0"/>
    <n v="11"/>
    <x v="45"/>
    <n v="10"/>
    <d v="2015-11-10T00:00:00"/>
    <n v="1170886"/>
    <n v="0"/>
    <n v="0"/>
    <n v="0"/>
    <n v="0"/>
    <n v="158000"/>
    <n v="105000"/>
    <n v="0"/>
    <m/>
    <n v="1433886"/>
    <n v="1433886"/>
  </r>
  <r>
    <x v="0"/>
    <n v="11"/>
    <x v="45"/>
    <n v="11"/>
    <d v="2015-11-11T00:00:00"/>
    <n v="853264"/>
    <n v="0"/>
    <n v="0"/>
    <n v="0"/>
    <n v="0"/>
    <n v="162000"/>
    <n v="0"/>
    <n v="0"/>
    <m/>
    <n v="1015264"/>
    <n v="1015264"/>
  </r>
  <r>
    <x v="0"/>
    <n v="11"/>
    <x v="45"/>
    <n v="12"/>
    <d v="2015-11-12T00:00:00"/>
    <n v="995376"/>
    <n v="0"/>
    <n v="0"/>
    <n v="0"/>
    <n v="0"/>
    <n v="211000"/>
    <n v="73000"/>
    <n v="0"/>
    <m/>
    <n v="1279376"/>
    <n v="1279376"/>
  </r>
  <r>
    <x v="0"/>
    <n v="11"/>
    <x v="45"/>
    <n v="13"/>
    <d v="2015-11-13T00:00:00"/>
    <n v="1043615"/>
    <n v="0"/>
    <n v="0"/>
    <n v="0"/>
    <n v="0"/>
    <n v="0"/>
    <n v="0"/>
    <n v="0"/>
    <m/>
    <n v="1043615"/>
    <n v="1043615"/>
  </r>
  <r>
    <x v="0"/>
    <n v="11"/>
    <x v="45"/>
    <n v="14"/>
    <d v="2015-11-14T00:00:00"/>
    <n v="961884"/>
    <n v="0"/>
    <n v="0"/>
    <n v="0"/>
    <n v="0"/>
    <n v="203000"/>
    <n v="65000"/>
    <n v="0"/>
    <m/>
    <n v="1229884"/>
    <n v="1229884"/>
  </r>
  <r>
    <x v="0"/>
    <n v="11"/>
    <x v="46"/>
    <n v="15"/>
    <d v="2015-11-15T00:00:00"/>
    <n v="1046967"/>
    <n v="0"/>
    <n v="0"/>
    <n v="0"/>
    <n v="0"/>
    <n v="189000"/>
    <n v="0"/>
    <n v="0"/>
    <m/>
    <n v="1235967"/>
    <n v="1235967"/>
  </r>
  <r>
    <x v="0"/>
    <n v="11"/>
    <x v="46"/>
    <n v="16"/>
    <d v="2015-11-16T00:00:00"/>
    <n v="1160004"/>
    <n v="0"/>
    <n v="0"/>
    <n v="0"/>
    <n v="0"/>
    <n v="0"/>
    <n v="0"/>
    <n v="0"/>
    <m/>
    <n v="1160004"/>
    <n v="1160004"/>
  </r>
  <r>
    <x v="0"/>
    <n v="11"/>
    <x v="46"/>
    <n v="17"/>
    <d v="2015-11-17T00:00:00"/>
    <n v="849207"/>
    <n v="0"/>
    <n v="0"/>
    <n v="0"/>
    <n v="0"/>
    <n v="206000"/>
    <n v="126000"/>
    <n v="0"/>
    <m/>
    <n v="1181207"/>
    <n v="1181207"/>
  </r>
  <r>
    <x v="0"/>
    <n v="11"/>
    <x v="46"/>
    <n v="18"/>
    <d v="2015-11-18T00:00:00"/>
    <n v="1061254"/>
    <n v="23999.999999887223"/>
    <n v="0"/>
    <n v="19999.99999998181"/>
    <n v="21799.99999998472"/>
    <n v="194000"/>
    <n v="0"/>
    <n v="0"/>
    <m/>
    <n v="1321053.9999998538"/>
    <n v="1321053.9999998538"/>
  </r>
  <r>
    <x v="0"/>
    <n v="11"/>
    <x v="46"/>
    <n v="19"/>
    <d v="2015-11-19T00:00:00"/>
    <n v="1017434"/>
    <n v="0"/>
    <n v="0"/>
    <n v="0"/>
    <n v="0"/>
    <n v="192000"/>
    <n v="78000"/>
    <n v="0"/>
    <m/>
    <n v="1287434"/>
    <n v="1287434"/>
  </r>
  <r>
    <x v="0"/>
    <n v="11"/>
    <x v="46"/>
    <n v="20"/>
    <d v="2015-11-20T00:00:00"/>
    <n v="1099683"/>
    <n v="0"/>
    <n v="0"/>
    <n v="0"/>
    <n v="0"/>
    <n v="0"/>
    <n v="0"/>
    <n v="0"/>
    <m/>
    <n v="1099683"/>
    <n v="1099683"/>
  </r>
  <r>
    <x v="0"/>
    <n v="11"/>
    <x v="46"/>
    <n v="21"/>
    <d v="2015-11-21T00:00:00"/>
    <n v="1062418"/>
    <n v="0"/>
    <n v="0"/>
    <n v="0"/>
    <n v="0"/>
    <n v="192000"/>
    <n v="0"/>
    <n v="0"/>
    <m/>
    <n v="1254418"/>
    <n v="1254418"/>
  </r>
  <r>
    <x v="0"/>
    <n v="11"/>
    <x v="47"/>
    <n v="22"/>
    <d v="2015-11-22T00:00:00"/>
    <n v="1120724"/>
    <n v="0"/>
    <n v="0"/>
    <n v="0"/>
    <n v="0"/>
    <n v="182000"/>
    <n v="0"/>
    <n v="0"/>
    <m/>
    <n v="1302724"/>
    <n v="1302724"/>
  </r>
  <r>
    <x v="0"/>
    <n v="11"/>
    <x v="47"/>
    <n v="23"/>
    <d v="2015-11-23T00:00:00"/>
    <n v="1018610"/>
    <n v="0"/>
    <n v="0"/>
    <n v="0"/>
    <n v="0"/>
    <n v="216000"/>
    <n v="113000"/>
    <n v="0"/>
    <m/>
    <n v="1347610"/>
    <n v="1347610"/>
  </r>
  <r>
    <x v="0"/>
    <n v="11"/>
    <x v="47"/>
    <n v="24"/>
    <d v="2015-11-24T00:00:00"/>
    <n v="148481"/>
    <n v="0"/>
    <n v="0"/>
    <n v="0"/>
    <n v="0"/>
    <n v="0"/>
    <n v="0"/>
    <n v="0"/>
    <m/>
    <n v="148481"/>
    <n v="148481"/>
  </r>
  <r>
    <x v="0"/>
    <n v="11"/>
    <x v="47"/>
    <n v="25"/>
    <d v="2015-11-25T00:00:00"/>
    <n v="2261931"/>
    <n v="0"/>
    <n v="0"/>
    <n v="0"/>
    <n v="0"/>
    <n v="0"/>
    <n v="0"/>
    <n v="0"/>
    <m/>
    <n v="2261931"/>
    <n v="2261931"/>
  </r>
  <r>
    <x v="0"/>
    <n v="11"/>
    <x v="47"/>
    <n v="26"/>
    <d v="2015-11-26T00:00:00"/>
    <n v="1108207"/>
    <n v="0"/>
    <n v="0"/>
    <n v="0"/>
    <n v="0"/>
    <n v="191000"/>
    <n v="72000"/>
    <n v="0"/>
    <m/>
    <n v="1371207"/>
    <n v="1371207"/>
  </r>
  <r>
    <x v="0"/>
    <n v="11"/>
    <x v="47"/>
    <n v="27"/>
    <d v="2015-11-27T00:00:00"/>
    <n v="899784"/>
    <n v="0"/>
    <n v="0"/>
    <n v="0"/>
    <n v="0"/>
    <n v="175000"/>
    <n v="0"/>
    <n v="0"/>
    <m/>
    <n v="1074784"/>
    <n v="1074784"/>
  </r>
  <r>
    <x v="0"/>
    <n v="11"/>
    <x v="47"/>
    <n v="28"/>
    <d v="2015-11-28T00:00:00"/>
    <n v="941630"/>
    <n v="0"/>
    <n v="0"/>
    <n v="0"/>
    <n v="0"/>
    <n v="181000"/>
    <n v="0"/>
    <n v="0"/>
    <m/>
    <n v="1122630"/>
    <n v="1122630"/>
  </r>
  <r>
    <x v="0"/>
    <n v="11"/>
    <x v="48"/>
    <n v="29"/>
    <d v="2015-11-29T00:00:00"/>
    <n v="1090310"/>
    <n v="0"/>
    <n v="0"/>
    <n v="0"/>
    <n v="0"/>
    <n v="201000"/>
    <n v="111000"/>
    <n v="0"/>
    <m/>
    <n v="1402310"/>
    <n v="1402310"/>
  </r>
  <r>
    <x v="0"/>
    <n v="11"/>
    <x v="48"/>
    <n v="30"/>
    <d v="2015-11-30T00:00:00"/>
    <n v="1121304"/>
    <n v="0"/>
    <n v="0"/>
    <n v="0"/>
    <n v="0"/>
    <n v="0"/>
    <n v="0"/>
    <n v="0"/>
    <m/>
    <n v="1121304"/>
    <n v="1121304"/>
  </r>
  <r>
    <x v="0"/>
    <n v="12"/>
    <x v="48"/>
    <n v="1"/>
    <d v="2015-12-01T00:00:00"/>
    <n v="950983"/>
    <n v="0"/>
    <n v="0"/>
    <n v="0"/>
    <n v="0"/>
    <n v="794000"/>
    <n v="0"/>
    <n v="0"/>
    <m/>
    <n v="1744983"/>
    <n v="1744983"/>
  </r>
  <r>
    <x v="0"/>
    <n v="12"/>
    <x v="48"/>
    <n v="2"/>
    <d v="2015-12-02T00:00:00"/>
    <n v="1030958"/>
    <n v="0"/>
    <n v="0"/>
    <n v="0"/>
    <n v="0"/>
    <n v="190000"/>
    <n v="88000"/>
    <n v="0"/>
    <m/>
    <n v="1308958"/>
    <n v="1308958"/>
  </r>
  <r>
    <x v="0"/>
    <n v="12"/>
    <x v="48"/>
    <n v="3"/>
    <d v="2015-12-03T00:00:00"/>
    <n v="1290868"/>
    <n v="0"/>
    <n v="0"/>
    <n v="0"/>
    <n v="0"/>
    <n v="602000"/>
    <n v="74000"/>
    <n v="0"/>
    <m/>
    <n v="1966868"/>
    <n v="1966868"/>
  </r>
  <r>
    <x v="0"/>
    <n v="12"/>
    <x v="48"/>
    <n v="4"/>
    <d v="2015-12-04T00:00:00"/>
    <n v="903666"/>
    <n v="0"/>
    <n v="0"/>
    <n v="0"/>
    <n v="0"/>
    <n v="171000"/>
    <n v="0"/>
    <n v="0"/>
    <m/>
    <n v="1074666"/>
    <n v="1074666"/>
  </r>
  <r>
    <x v="0"/>
    <n v="12"/>
    <x v="48"/>
    <n v="5"/>
    <d v="2015-12-05T00:00:00"/>
    <n v="1030067"/>
    <n v="0"/>
    <n v="0"/>
    <n v="0"/>
    <n v="0"/>
    <n v="192000"/>
    <n v="75000"/>
    <n v="0"/>
    <m/>
    <n v="1297067"/>
    <n v="1297067"/>
  </r>
  <r>
    <x v="0"/>
    <n v="12"/>
    <x v="49"/>
    <n v="6"/>
    <d v="2015-12-06T00:00:00"/>
    <n v="1115859"/>
    <n v="0"/>
    <n v="0"/>
    <n v="0"/>
    <n v="0"/>
    <n v="192000"/>
    <n v="0"/>
    <n v="0"/>
    <m/>
    <n v="1307859"/>
    <n v="1307859"/>
  </r>
  <r>
    <x v="0"/>
    <n v="12"/>
    <x v="49"/>
    <n v="7"/>
    <d v="2015-12-07T00:00:00"/>
    <n v="591467"/>
    <n v="0"/>
    <n v="0"/>
    <n v="0"/>
    <n v="0"/>
    <n v="0"/>
    <n v="6000"/>
    <n v="0"/>
    <m/>
    <n v="597467"/>
    <n v="597467"/>
  </r>
  <r>
    <x v="0"/>
    <n v="12"/>
    <x v="49"/>
    <n v="8"/>
    <d v="2015-12-08T00:00:00"/>
    <n v="1214266"/>
    <n v="164000.00000021464"/>
    <n v="0"/>
    <n v="0"/>
    <n v="0"/>
    <n v="194000"/>
    <n v="101000"/>
    <n v="0"/>
    <m/>
    <n v="1673266.0000002147"/>
    <n v="1673266.0000002147"/>
  </r>
  <r>
    <x v="0"/>
    <n v="12"/>
    <x v="49"/>
    <n v="9"/>
    <d v="2015-12-09T00:00:00"/>
    <n v="1029726"/>
    <n v="63999.999999850843"/>
    <n v="0"/>
    <n v="0"/>
    <n v="0"/>
    <n v="74000"/>
    <n v="84000"/>
    <n v="0"/>
    <m/>
    <n v="1251725.9999998508"/>
    <n v="1251725.9999998508"/>
  </r>
  <r>
    <x v="0"/>
    <n v="12"/>
    <x v="49"/>
    <n v="10"/>
    <d v="2015-12-10T00:00:00"/>
    <n v="0"/>
    <n v="0"/>
    <n v="0"/>
    <n v="0"/>
    <n v="0"/>
    <n v="0"/>
    <n v="0"/>
    <n v="0"/>
    <m/>
    <n v="0"/>
    <n v="0"/>
  </r>
  <r>
    <x v="0"/>
    <n v="12"/>
    <x v="49"/>
    <n v="11"/>
    <d v="2015-12-11T00:00:00"/>
    <n v="1949046"/>
    <n v="0"/>
    <n v="0"/>
    <n v="0"/>
    <n v="0"/>
    <n v="184000"/>
    <n v="103000"/>
    <n v="0"/>
    <m/>
    <n v="2236046"/>
    <n v="2236046"/>
  </r>
  <r>
    <x v="0"/>
    <n v="12"/>
    <x v="49"/>
    <n v="12"/>
    <d v="2015-12-12T00:00:00"/>
    <n v="1094721"/>
    <n v="0"/>
    <n v="0"/>
    <n v="0"/>
    <n v="0"/>
    <n v="0"/>
    <n v="0"/>
    <n v="0"/>
    <m/>
    <n v="1094721"/>
    <n v="1094721"/>
  </r>
  <r>
    <x v="0"/>
    <n v="12"/>
    <x v="50"/>
    <n v="13"/>
    <d v="2015-12-13T00:00:00"/>
    <n v="1085302"/>
    <n v="0"/>
    <n v="0"/>
    <n v="230000.00000001819"/>
    <n v="0"/>
    <n v="229000"/>
    <n v="0"/>
    <n v="0"/>
    <m/>
    <n v="1544302.0000000182"/>
    <n v="1544302.0000000182"/>
  </r>
  <r>
    <x v="0"/>
    <n v="12"/>
    <x v="50"/>
    <n v="14"/>
    <d v="2015-12-14T00:00:00"/>
    <n v="1116897"/>
    <n v="0"/>
    <n v="0"/>
    <n v="0"/>
    <n v="0"/>
    <n v="211000"/>
    <n v="96000"/>
    <n v="0"/>
    <m/>
    <n v="1423897"/>
    <n v="1423897"/>
  </r>
  <r>
    <x v="0"/>
    <n v="12"/>
    <x v="50"/>
    <n v="15"/>
    <d v="2015-12-15T00:00:00"/>
    <n v="1093474"/>
    <n v="0"/>
    <n v="0"/>
    <n v="0"/>
    <n v="0"/>
    <n v="0"/>
    <n v="0"/>
    <n v="0"/>
    <m/>
    <n v="1093474"/>
    <n v="1093474"/>
  </r>
  <r>
    <x v="0"/>
    <n v="12"/>
    <x v="50"/>
    <n v="16"/>
    <d v="2015-12-16T00:00:00"/>
    <n v="1049866"/>
    <n v="0"/>
    <n v="0"/>
    <n v="0"/>
    <n v="0"/>
    <n v="218000"/>
    <n v="0"/>
    <n v="0"/>
    <m/>
    <n v="1267866"/>
    <n v="1267866"/>
  </r>
  <r>
    <x v="0"/>
    <n v="12"/>
    <x v="50"/>
    <n v="17"/>
    <d v="2015-12-17T00:00:00"/>
    <n v="1060731"/>
    <n v="0"/>
    <n v="0"/>
    <n v="0"/>
    <n v="0"/>
    <n v="0"/>
    <n v="0"/>
    <n v="0"/>
    <m/>
    <n v="1060731"/>
    <n v="1060731"/>
  </r>
  <r>
    <x v="0"/>
    <n v="12"/>
    <x v="50"/>
    <n v="18"/>
    <d v="2015-12-18T00:00:00"/>
    <n v="1232735"/>
    <n v="0"/>
    <n v="0"/>
    <n v="0"/>
    <n v="0"/>
    <n v="0"/>
    <n v="0"/>
    <n v="0"/>
    <m/>
    <n v="1232735"/>
    <n v="1232735"/>
  </r>
  <r>
    <x v="0"/>
    <n v="12"/>
    <x v="50"/>
    <n v="19"/>
    <d v="2015-12-19T00:00:00"/>
    <n v="1028131"/>
    <n v="0"/>
    <n v="0"/>
    <n v="0"/>
    <n v="0"/>
    <n v="0"/>
    <n v="0"/>
    <n v="0"/>
    <m/>
    <n v="1028131"/>
    <n v="1028131"/>
  </r>
  <r>
    <x v="0"/>
    <n v="12"/>
    <x v="51"/>
    <n v="20"/>
    <d v="2015-12-20T00:00:00"/>
    <n v="965555"/>
    <n v="7000.0000000618456"/>
    <n v="0"/>
    <n v="0"/>
    <n v="0"/>
    <n v="177000"/>
    <n v="122000"/>
    <n v="0"/>
    <m/>
    <n v="1271555.0000000619"/>
    <n v="1271555.0000000619"/>
  </r>
  <r>
    <x v="0"/>
    <n v="12"/>
    <x v="51"/>
    <n v="21"/>
    <d v="2015-12-21T00:00:00"/>
    <n v="1108809"/>
    <n v="0"/>
    <n v="0"/>
    <n v="0"/>
    <n v="0"/>
    <n v="0"/>
    <n v="74000"/>
    <n v="0"/>
    <m/>
    <n v="1182809"/>
    <n v="1182809"/>
  </r>
  <r>
    <x v="0"/>
    <n v="12"/>
    <x v="51"/>
    <n v="22"/>
    <d v="2015-12-22T00:00:00"/>
    <n v="984138"/>
    <n v="0"/>
    <n v="0"/>
    <n v="0"/>
    <n v="0"/>
    <n v="179000"/>
    <n v="62000"/>
    <n v="0"/>
    <m/>
    <n v="1225138"/>
    <n v="1225138"/>
  </r>
  <r>
    <x v="0"/>
    <n v="12"/>
    <x v="51"/>
    <n v="23"/>
    <d v="2015-12-23T00:00:00"/>
    <n v="1104596"/>
    <n v="0"/>
    <n v="0"/>
    <n v="0"/>
    <n v="0"/>
    <n v="0"/>
    <n v="0"/>
    <n v="0"/>
    <m/>
    <n v="1104596"/>
    <n v="1104596"/>
  </r>
  <r>
    <x v="0"/>
    <n v="12"/>
    <x v="51"/>
    <n v="24"/>
    <d v="2015-12-24T00:00:00"/>
    <n v="995879"/>
    <n v="0"/>
    <n v="0"/>
    <n v="0"/>
    <n v="0"/>
    <n v="208000"/>
    <n v="65000"/>
    <n v="0"/>
    <m/>
    <n v="1268879"/>
    <n v="1268879"/>
  </r>
  <r>
    <x v="0"/>
    <n v="12"/>
    <x v="51"/>
    <n v="25"/>
    <d v="2015-12-25T00:00:00"/>
    <n v="1064574"/>
    <n v="0"/>
    <n v="0"/>
    <n v="0"/>
    <n v="0"/>
    <n v="0"/>
    <n v="0"/>
    <n v="0"/>
    <m/>
    <n v="1064574"/>
    <n v="1064574"/>
  </r>
  <r>
    <x v="0"/>
    <n v="12"/>
    <x v="51"/>
    <n v="26"/>
    <d v="2015-12-26T00:00:00"/>
    <n v="1000323"/>
    <n v="0"/>
    <n v="0"/>
    <n v="0"/>
    <n v="0"/>
    <n v="177000"/>
    <n v="0"/>
    <n v="0"/>
    <m/>
    <n v="1177323"/>
    <n v="1177323"/>
  </r>
  <r>
    <x v="0"/>
    <n v="12"/>
    <x v="52"/>
    <n v="27"/>
    <d v="2015-12-27T00:00:00"/>
    <n v="2064924"/>
    <n v="0"/>
    <n v="0"/>
    <n v="0"/>
    <n v="0"/>
    <n v="187000"/>
    <n v="0"/>
    <n v="0"/>
    <m/>
    <n v="2251924"/>
    <n v="2251924"/>
  </r>
  <r>
    <x v="0"/>
    <n v="12"/>
    <x v="52"/>
    <n v="28"/>
    <d v="2015-12-28T00:00:00"/>
    <n v="90059"/>
    <n v="0"/>
    <n v="0"/>
    <n v="0"/>
    <n v="0"/>
    <n v="0"/>
    <n v="0"/>
    <n v="0"/>
    <m/>
    <n v="90059"/>
    <n v="90059"/>
  </r>
  <r>
    <x v="0"/>
    <n v="12"/>
    <x v="52"/>
    <n v="29"/>
    <d v="2015-12-29T00:00:00"/>
    <n v="961048"/>
    <n v="0"/>
    <n v="0"/>
    <n v="0"/>
    <n v="0"/>
    <n v="183000"/>
    <n v="13000"/>
    <n v="0"/>
    <m/>
    <n v="1157048"/>
    <n v="1157048"/>
  </r>
  <r>
    <x v="0"/>
    <n v="12"/>
    <x v="52"/>
    <n v="30"/>
    <d v="2015-12-30T00:00:00"/>
    <n v="960860"/>
    <n v="0"/>
    <n v="0"/>
    <n v="0"/>
    <n v="0"/>
    <n v="179000"/>
    <n v="80000"/>
    <n v="0"/>
    <m/>
    <n v="1219860"/>
    <n v="1219860"/>
  </r>
  <r>
    <x v="0"/>
    <n v="12"/>
    <x v="52"/>
    <n v="31"/>
    <d v="2015-12-31T00:00:00"/>
    <n v="1003503"/>
    <n v="0"/>
    <n v="0"/>
    <n v="0"/>
    <n v="0"/>
    <n v="184000"/>
    <n v="85000"/>
    <n v="0"/>
    <m/>
    <n v="1272503"/>
    <n v="1272503"/>
  </r>
  <r>
    <x v="1"/>
    <n v="1"/>
    <x v="0"/>
    <n v="1"/>
    <d v="2016-01-01T00:00:00"/>
    <n v="980419"/>
    <n v="0"/>
    <n v="0"/>
    <n v="0"/>
    <n v="0"/>
    <n v="178000"/>
    <n v="0"/>
    <n v="0"/>
    <m/>
    <n v="1158419"/>
    <n v="1158419"/>
  </r>
  <r>
    <x v="1"/>
    <n v="1"/>
    <x v="0"/>
    <n v="2"/>
    <d v="2016-01-02T00:00:00"/>
    <n v="973893"/>
    <n v="0"/>
    <n v="0"/>
    <n v="0"/>
    <n v="0"/>
    <n v="182000"/>
    <n v="0"/>
    <n v="0"/>
    <m/>
    <n v="1155893"/>
    <n v="1155893"/>
  </r>
  <r>
    <x v="1"/>
    <n v="1"/>
    <x v="1"/>
    <n v="3"/>
    <d v="2016-01-03T00:00:00"/>
    <n v="1024391"/>
    <n v="0"/>
    <n v="0"/>
    <n v="0"/>
    <n v="0"/>
    <n v="193000"/>
    <n v="24000"/>
    <n v="0"/>
    <m/>
    <n v="1241391"/>
    <n v="1241391"/>
  </r>
  <r>
    <x v="1"/>
    <n v="1"/>
    <x v="1"/>
    <n v="4"/>
    <d v="2016-01-04T00:00:00"/>
    <n v="1136385"/>
    <n v="0"/>
    <n v="0"/>
    <n v="0"/>
    <n v="0"/>
    <n v="222000"/>
    <n v="234000"/>
    <n v="0"/>
    <m/>
    <n v="1592385"/>
    <n v="1592385"/>
  </r>
  <r>
    <x v="1"/>
    <n v="1"/>
    <x v="1"/>
    <n v="5"/>
    <d v="2016-01-05T00:00:00"/>
    <n v="1066508"/>
    <n v="0"/>
    <n v="0"/>
    <n v="0"/>
    <n v="0"/>
    <n v="200000"/>
    <n v="0"/>
    <n v="0"/>
    <m/>
    <n v="1266508"/>
    <n v="1266508"/>
  </r>
  <r>
    <x v="1"/>
    <n v="1"/>
    <x v="1"/>
    <n v="6"/>
    <d v="2016-01-06T00:00:00"/>
    <n v="0"/>
    <n v="0"/>
    <n v="0"/>
    <n v="0"/>
    <n v="0"/>
    <n v="1158000"/>
    <n v="0"/>
    <n v="0"/>
    <m/>
    <n v="1158000"/>
    <n v="1158000"/>
  </r>
  <r>
    <x v="1"/>
    <n v="1"/>
    <x v="1"/>
    <n v="7"/>
    <d v="2016-01-07T00:00:00"/>
    <n v="44357"/>
    <n v="0"/>
    <n v="0"/>
    <n v="0"/>
    <n v="0"/>
    <n v="1217000"/>
    <n v="138000"/>
    <n v="0"/>
    <m/>
    <n v="1399357"/>
    <n v="1399357"/>
  </r>
  <r>
    <x v="1"/>
    <n v="1"/>
    <x v="1"/>
    <n v="8"/>
    <d v="2016-01-08T00:00:00"/>
    <n v="11"/>
    <n v="0"/>
    <n v="0"/>
    <n v="0"/>
    <n v="0"/>
    <n v="925000"/>
    <n v="0"/>
    <n v="0"/>
    <m/>
    <n v="925011"/>
    <n v="925011"/>
  </r>
  <r>
    <x v="1"/>
    <n v="1"/>
    <x v="1"/>
    <n v="9"/>
    <d v="2016-01-09T00:00:00"/>
    <n v="12"/>
    <n v="0"/>
    <n v="0"/>
    <n v="0"/>
    <n v="0"/>
    <n v="1170000"/>
    <n v="0"/>
    <n v="0"/>
    <m/>
    <n v="1170012"/>
    <n v="1170012"/>
  </r>
  <r>
    <x v="1"/>
    <n v="1"/>
    <x v="2"/>
    <n v="10"/>
    <d v="2016-01-10T00:00:00"/>
    <n v="0"/>
    <n v="0"/>
    <n v="0"/>
    <n v="0"/>
    <n v="0"/>
    <n v="1360000"/>
    <n v="0"/>
    <n v="0"/>
    <m/>
    <n v="1360000"/>
    <n v="1360000"/>
  </r>
  <r>
    <x v="1"/>
    <n v="1"/>
    <x v="2"/>
    <n v="11"/>
    <d v="2016-01-11T00:00:00"/>
    <n v="0"/>
    <n v="0"/>
    <n v="0"/>
    <n v="0"/>
    <n v="0"/>
    <n v="1298000"/>
    <n v="156000"/>
    <n v="0"/>
    <m/>
    <n v="1454000"/>
    <n v="1454000"/>
  </r>
  <r>
    <x v="1"/>
    <n v="1"/>
    <x v="2"/>
    <n v="12"/>
    <d v="2016-01-12T00:00:00"/>
    <n v="37"/>
    <n v="0"/>
    <n v="0"/>
    <n v="0"/>
    <n v="0"/>
    <n v="1196000"/>
    <n v="88000"/>
    <n v="0"/>
    <m/>
    <n v="1284037"/>
    <n v="1284037"/>
  </r>
  <r>
    <x v="1"/>
    <n v="1"/>
    <x v="2"/>
    <n v="13"/>
    <d v="2016-01-13T00:00:00"/>
    <n v="31"/>
    <n v="0"/>
    <n v="0"/>
    <n v="0"/>
    <n v="0"/>
    <n v="407000"/>
    <n v="167000"/>
    <n v="0"/>
    <m/>
    <n v="574031"/>
    <n v="574031"/>
  </r>
  <r>
    <x v="1"/>
    <n v="1"/>
    <x v="2"/>
    <n v="14"/>
    <d v="2016-01-14T00:00:00"/>
    <n v="1084"/>
    <n v="0"/>
    <n v="0"/>
    <n v="0"/>
    <n v="0"/>
    <n v="1202000"/>
    <n v="22000"/>
    <n v="0"/>
    <m/>
    <n v="1225084"/>
    <n v="1225084"/>
  </r>
  <r>
    <x v="1"/>
    <n v="1"/>
    <x v="2"/>
    <n v="15"/>
    <d v="2016-01-15T00:00:00"/>
    <n v="827708"/>
    <n v="0"/>
    <n v="0"/>
    <n v="0"/>
    <n v="0"/>
    <n v="327000"/>
    <n v="80000"/>
    <n v="5"/>
    <m/>
    <n v="1234713"/>
    <n v="1234713"/>
  </r>
  <r>
    <x v="1"/>
    <n v="1"/>
    <x v="2"/>
    <n v="16"/>
    <d v="2016-01-16T00:00:00"/>
    <n v="932989"/>
    <n v="0"/>
    <n v="0"/>
    <n v="0"/>
    <n v="0"/>
    <n v="165000"/>
    <n v="0"/>
    <n v="0"/>
    <m/>
    <n v="1097989"/>
    <n v="1097989"/>
  </r>
  <r>
    <x v="1"/>
    <n v="1"/>
    <x v="3"/>
    <n v="17"/>
    <d v="2016-01-17T00:00:00"/>
    <n v="934626"/>
    <n v="0"/>
    <n v="0"/>
    <n v="0"/>
    <n v="0"/>
    <n v="381000"/>
    <n v="90000"/>
    <n v="0"/>
    <m/>
    <n v="1405626"/>
    <n v="1405626"/>
  </r>
  <r>
    <x v="1"/>
    <n v="1"/>
    <x v="3"/>
    <n v="18"/>
    <d v="2016-01-18T00:00:00"/>
    <n v="1073825"/>
    <n v="0"/>
    <n v="0"/>
    <n v="0"/>
    <n v="0"/>
    <n v="2000"/>
    <n v="0"/>
    <n v="0"/>
    <m/>
    <n v="1075825"/>
    <n v="1075825"/>
  </r>
  <r>
    <x v="1"/>
    <n v="1"/>
    <x v="3"/>
    <n v="19"/>
    <d v="2016-01-19T00:00:00"/>
    <n v="996173"/>
    <n v="0.22600000000011278"/>
    <n v="0"/>
    <n v="269999.99999998184"/>
    <n v="0"/>
    <n v="242000"/>
    <n v="0"/>
    <n v="0"/>
    <m/>
    <n v="1508173.2259999819"/>
    <n v="1508173.2259999819"/>
  </r>
  <r>
    <x v="1"/>
    <n v="1"/>
    <x v="3"/>
    <n v="20"/>
    <d v="2016-01-20T00:00:00"/>
    <n v="1009188"/>
    <n v="0"/>
    <n v="0"/>
    <n v="0"/>
    <n v="0"/>
    <n v="0"/>
    <n v="0"/>
    <n v="0"/>
    <m/>
    <n v="1009188"/>
    <n v="1009188"/>
  </r>
  <r>
    <x v="1"/>
    <n v="1"/>
    <x v="3"/>
    <n v="21"/>
    <d v="2016-01-21T00:00:00"/>
    <n v="1191039"/>
    <n v="0"/>
    <n v="0"/>
    <n v="0"/>
    <n v="0"/>
    <n v="0"/>
    <n v="110000"/>
    <n v="0"/>
    <m/>
    <n v="1301039"/>
    <n v="1301039"/>
  </r>
  <r>
    <x v="1"/>
    <n v="1"/>
    <x v="3"/>
    <n v="22"/>
    <d v="2016-01-22T00:00:00"/>
    <n v="1125651"/>
    <n v="0"/>
    <n v="0"/>
    <n v="0"/>
    <n v="0"/>
    <n v="0"/>
    <n v="0"/>
    <n v="0"/>
    <m/>
    <n v="1125651"/>
    <n v="1125651"/>
  </r>
  <r>
    <x v="1"/>
    <n v="1"/>
    <x v="3"/>
    <n v="23"/>
    <d v="2016-01-23T00:00:00"/>
    <n v="841763"/>
    <n v="0"/>
    <n v="0"/>
    <n v="0"/>
    <n v="0"/>
    <n v="0"/>
    <n v="0"/>
    <n v="0"/>
    <m/>
    <n v="841763"/>
    <n v="841763"/>
  </r>
  <r>
    <x v="1"/>
    <n v="1"/>
    <x v="4"/>
    <n v="24"/>
    <d v="2016-01-24T00:00:00"/>
    <n v="945811"/>
    <n v="0"/>
    <n v="0"/>
    <n v="0"/>
    <n v="0"/>
    <n v="0"/>
    <n v="0"/>
    <n v="0"/>
    <m/>
    <n v="945811"/>
    <n v="945811"/>
  </r>
  <r>
    <x v="1"/>
    <n v="1"/>
    <x v="4"/>
    <n v="25"/>
    <d v="2016-01-25T00:00:00"/>
    <n v="954965"/>
    <n v="0"/>
    <n v="0"/>
    <n v="0"/>
    <n v="0"/>
    <n v="0"/>
    <n v="100000"/>
    <n v="0"/>
    <m/>
    <n v="1054965"/>
    <n v="1054965"/>
  </r>
  <r>
    <x v="1"/>
    <n v="1"/>
    <x v="4"/>
    <n v="26"/>
    <d v="2016-01-26T00:00:00"/>
    <n v="1099389"/>
    <n v="0"/>
    <n v="0"/>
    <n v="639999.99999998638"/>
    <n v="0"/>
    <n v="0"/>
    <n v="0"/>
    <n v="0"/>
    <m/>
    <n v="1739388.9999999865"/>
    <n v="1739388.9999999865"/>
  </r>
  <r>
    <x v="1"/>
    <n v="1"/>
    <x v="4"/>
    <n v="27"/>
    <d v="2016-01-27T00:00:00"/>
    <n v="1114935"/>
    <n v="0"/>
    <n v="0"/>
    <n v="0"/>
    <n v="0"/>
    <n v="0"/>
    <n v="73000"/>
    <n v="0"/>
    <m/>
    <n v="1187935"/>
    <n v="1187935"/>
  </r>
  <r>
    <x v="1"/>
    <n v="1"/>
    <x v="4"/>
    <n v="28"/>
    <d v="2016-01-28T00:00:00"/>
    <n v="1009981"/>
    <n v="0"/>
    <n v="0"/>
    <n v="0"/>
    <n v="0"/>
    <n v="0"/>
    <n v="14000"/>
    <n v="0"/>
    <m/>
    <n v="1023981"/>
    <n v="1023981"/>
  </r>
  <r>
    <x v="1"/>
    <n v="1"/>
    <x v="4"/>
    <n v="29"/>
    <d v="2016-01-29T00:00:00"/>
    <n v="961175"/>
    <n v="0"/>
    <n v="0"/>
    <n v="170000.00000007276"/>
    <n v="0"/>
    <n v="0"/>
    <n v="60000"/>
    <n v="0"/>
    <m/>
    <n v="1191175.0000000726"/>
    <n v="1191175.0000000726"/>
  </r>
  <r>
    <x v="1"/>
    <n v="1"/>
    <x v="4"/>
    <n v="30"/>
    <d v="2016-01-30T00:00:00"/>
    <n v="1047190"/>
    <n v="0"/>
    <n v="0"/>
    <n v="0"/>
    <n v="0"/>
    <n v="0"/>
    <n v="0"/>
    <n v="0"/>
    <m/>
    <n v="1047190"/>
    <n v="1047190"/>
  </r>
  <r>
    <x v="1"/>
    <n v="1"/>
    <x v="5"/>
    <n v="31"/>
    <d v="2016-01-31T00:00:00"/>
    <n v="1143322"/>
    <n v="0"/>
    <n v="0"/>
    <n v="0"/>
    <n v="0"/>
    <n v="0"/>
    <n v="0"/>
    <n v="0"/>
    <m/>
    <n v="1143322"/>
    <n v="1143322"/>
  </r>
  <r>
    <x v="1"/>
    <n v="2"/>
    <x v="5"/>
    <n v="1"/>
    <d v="2016-02-01T00:00:00"/>
    <n v="937143"/>
    <n v="0"/>
    <n v="0"/>
    <n v="0"/>
    <n v="0"/>
    <n v="0"/>
    <n v="0"/>
    <n v="0"/>
    <m/>
    <n v="937143"/>
    <n v="937143"/>
  </r>
  <r>
    <x v="1"/>
    <n v="2"/>
    <x v="5"/>
    <n v="2"/>
    <d v="2016-02-02T00:00:00"/>
    <n v="953998"/>
    <n v="0"/>
    <n v="0"/>
    <n v="0"/>
    <n v="0"/>
    <n v="0"/>
    <n v="0"/>
    <n v="0"/>
    <m/>
    <n v="953998"/>
    <n v="953998"/>
  </r>
  <r>
    <x v="1"/>
    <n v="2"/>
    <x v="5"/>
    <n v="3"/>
    <d v="2016-02-03T00:00:00"/>
    <n v="1009029"/>
    <n v="0"/>
    <n v="0"/>
    <n v="639999.99999998638"/>
    <n v="0"/>
    <n v="0"/>
    <n v="107000"/>
    <n v="0"/>
    <m/>
    <n v="1756028.9999999865"/>
    <n v="1756028.9999999865"/>
  </r>
  <r>
    <x v="1"/>
    <n v="2"/>
    <x v="5"/>
    <n v="4"/>
    <d v="2016-02-04T00:00:00"/>
    <n v="954469"/>
    <n v="0"/>
    <n v="0"/>
    <n v="179999.99999994997"/>
    <n v="0"/>
    <n v="0"/>
    <n v="0"/>
    <n v="0"/>
    <m/>
    <n v="1134468.9999999499"/>
    <n v="1134468.9999999499"/>
  </r>
  <r>
    <x v="1"/>
    <n v="2"/>
    <x v="5"/>
    <n v="5"/>
    <d v="2016-02-05T00:00:00"/>
    <n v="1254817"/>
    <n v="0"/>
    <n v="0"/>
    <n v="0"/>
    <n v="0"/>
    <n v="0"/>
    <n v="89000"/>
    <n v="0"/>
    <m/>
    <n v="1343817"/>
    <n v="1343817"/>
  </r>
  <r>
    <x v="1"/>
    <n v="2"/>
    <x v="5"/>
    <n v="6"/>
    <d v="2016-02-06T00:00:00"/>
    <n v="827897"/>
    <n v="0"/>
    <n v="0"/>
    <n v="170000.00000007276"/>
    <n v="0"/>
    <n v="0"/>
    <n v="0"/>
    <n v="0"/>
    <m/>
    <n v="997897.00000007276"/>
    <n v="997897.00000007276"/>
  </r>
  <r>
    <x v="1"/>
    <n v="2"/>
    <x v="6"/>
    <n v="7"/>
    <d v="2016-02-07T00:00:00"/>
    <n v="965711"/>
    <n v="0"/>
    <n v="0"/>
    <n v="0"/>
    <n v="0"/>
    <n v="0"/>
    <n v="0"/>
    <n v="0"/>
    <m/>
    <n v="965711"/>
    <n v="965711"/>
  </r>
  <r>
    <x v="1"/>
    <n v="2"/>
    <x v="6"/>
    <n v="8"/>
    <d v="2016-02-08T00:00:00"/>
    <n v="1112947"/>
    <n v="0"/>
    <n v="0"/>
    <n v="240000.00000000908"/>
    <n v="0.26999999999998181"/>
    <n v="0"/>
    <n v="7000"/>
    <n v="0"/>
    <m/>
    <n v="1359947.2700000091"/>
    <n v="1359947.2700000091"/>
  </r>
  <r>
    <x v="1"/>
    <n v="2"/>
    <x v="6"/>
    <n v="9"/>
    <d v="2016-02-09T00:00:00"/>
    <n v="969500"/>
    <n v="0"/>
    <n v="0"/>
    <n v="179999.99999994997"/>
    <n v="0"/>
    <n v="0"/>
    <n v="0"/>
    <n v="0"/>
    <m/>
    <n v="1149499.9999999499"/>
    <n v="1149499.9999999499"/>
  </r>
  <r>
    <x v="1"/>
    <n v="2"/>
    <x v="6"/>
    <n v="10"/>
    <d v="2016-02-10T00:00:00"/>
    <n v="1037552"/>
    <n v="0"/>
    <n v="0"/>
    <n v="200000.00000004546"/>
    <n v="0"/>
    <n v="0"/>
    <n v="106000"/>
    <n v="0"/>
    <m/>
    <n v="1343552.0000000454"/>
    <n v="1343552.0000000454"/>
  </r>
  <r>
    <x v="1"/>
    <n v="2"/>
    <x v="6"/>
    <n v="11"/>
    <d v="2016-02-11T00:00:00"/>
    <n v="1177178"/>
    <n v="0"/>
    <n v="0"/>
    <n v="0"/>
    <n v="0"/>
    <n v="0"/>
    <n v="0"/>
    <n v="0"/>
    <m/>
    <n v="1177178"/>
    <n v="1177178"/>
  </r>
  <r>
    <x v="1"/>
    <n v="2"/>
    <x v="6"/>
    <n v="12"/>
    <d v="2016-02-12T00:00:00"/>
    <n v="1015975"/>
    <n v="0"/>
    <n v="0"/>
    <n v="0"/>
    <n v="0.26999999999998181"/>
    <n v="0"/>
    <n v="0"/>
    <n v="0"/>
    <m/>
    <n v="1015975.27"/>
    <n v="1015975.27"/>
  </r>
  <r>
    <x v="1"/>
    <n v="2"/>
    <x v="6"/>
    <n v="13"/>
    <d v="2016-02-13T00:00:00"/>
    <n v="918898"/>
    <n v="0"/>
    <n v="0"/>
    <n v="0"/>
    <n v="0"/>
    <n v="0"/>
    <n v="68000"/>
    <n v="0"/>
    <m/>
    <n v="986898"/>
    <n v="986898"/>
  </r>
  <r>
    <x v="1"/>
    <n v="2"/>
    <x v="7"/>
    <n v="14"/>
    <d v="2016-02-14T00:00:00"/>
    <n v="1060153"/>
    <n v="0"/>
    <n v="0"/>
    <n v="189999.99999994089"/>
    <n v="0"/>
    <n v="0"/>
    <n v="0"/>
    <n v="0"/>
    <m/>
    <n v="1250152.9999999409"/>
    <n v="1250152.9999999409"/>
  </r>
  <r>
    <x v="1"/>
    <n v="2"/>
    <x v="7"/>
    <n v="15"/>
    <d v="2016-02-15T00:00:00"/>
    <n v="1025934"/>
    <n v="0"/>
    <n v="0"/>
    <n v="0"/>
    <n v="0"/>
    <n v="0"/>
    <n v="0"/>
    <n v="0"/>
    <m/>
    <n v="1025934"/>
    <n v="1025934"/>
  </r>
  <r>
    <x v="1"/>
    <n v="2"/>
    <x v="7"/>
    <n v="16"/>
    <d v="2016-02-16T00:00:00"/>
    <n v="1139342"/>
    <n v="0"/>
    <n v="0"/>
    <n v="0"/>
    <n v="0"/>
    <n v="0"/>
    <n v="110000"/>
    <n v="0"/>
    <m/>
    <n v="1249342"/>
    <n v="1249342"/>
  </r>
  <r>
    <x v="1"/>
    <n v="2"/>
    <x v="7"/>
    <n v="17"/>
    <d v="2016-02-17T00:00:00"/>
    <n v="1085243"/>
    <n v="0"/>
    <n v="0"/>
    <n v="590000.00000003178"/>
    <n v="0"/>
    <n v="0"/>
    <n v="0"/>
    <n v="0"/>
    <m/>
    <n v="1675243.0000000317"/>
    <n v="1675243.0000000317"/>
  </r>
  <r>
    <x v="1"/>
    <n v="2"/>
    <x v="7"/>
    <n v="18"/>
    <d v="2016-02-18T00:00:00"/>
    <n v="1064336"/>
    <n v="0"/>
    <n v="0"/>
    <n v="0"/>
    <n v="0"/>
    <n v="0"/>
    <n v="86000"/>
    <n v="0"/>
    <m/>
    <n v="1150336"/>
    <n v="1150336"/>
  </r>
  <r>
    <x v="1"/>
    <n v="2"/>
    <x v="7"/>
    <n v="19"/>
    <d v="2016-02-19T00:00:00"/>
    <n v="1002442"/>
    <n v="0"/>
    <n v="0"/>
    <n v="0"/>
    <n v="0.26999999999998181"/>
    <n v="0"/>
    <n v="13000"/>
    <n v="0"/>
    <m/>
    <n v="1015442.27"/>
    <n v="1015442.27"/>
  </r>
  <r>
    <x v="1"/>
    <n v="2"/>
    <x v="7"/>
    <n v="20"/>
    <d v="2016-02-20T00:00:00"/>
    <n v="898572"/>
    <n v="0"/>
    <n v="0"/>
    <n v="0"/>
    <n v="0"/>
    <n v="0"/>
    <n v="0"/>
    <n v="0"/>
    <m/>
    <n v="898572"/>
    <n v="898572"/>
  </r>
  <r>
    <x v="1"/>
    <n v="2"/>
    <x v="8"/>
    <n v="21"/>
    <d v="2016-02-21T00:00:00"/>
    <n v="1066683"/>
    <n v="0"/>
    <n v="0"/>
    <n v="389999.99999998638"/>
    <n v="0"/>
    <n v="0"/>
    <n v="106000"/>
    <n v="0"/>
    <m/>
    <n v="1562682.9999999865"/>
    <n v="1562682.9999999865"/>
  </r>
  <r>
    <x v="1"/>
    <n v="2"/>
    <x v="8"/>
    <n v="22"/>
    <d v="2016-02-22T00:00:00"/>
    <n v="1081767"/>
    <n v="0"/>
    <n v="0"/>
    <n v="0"/>
    <n v="0"/>
    <n v="0"/>
    <n v="1000"/>
    <n v="0"/>
    <m/>
    <n v="1082767"/>
    <n v="1082767"/>
  </r>
  <r>
    <x v="1"/>
    <n v="2"/>
    <x v="8"/>
    <n v="23"/>
    <d v="2016-02-23T00:00:00"/>
    <n v="952192"/>
    <n v="0"/>
    <n v="0"/>
    <n v="0"/>
    <n v="0"/>
    <n v="0"/>
    <n v="74000"/>
    <n v="0"/>
    <m/>
    <n v="1026192"/>
    <n v="1026192"/>
  </r>
  <r>
    <x v="1"/>
    <n v="2"/>
    <x v="8"/>
    <n v="24"/>
    <d v="2016-02-24T00:00:00"/>
    <n v="1075731"/>
    <n v="0"/>
    <n v="0"/>
    <n v="0"/>
    <n v="0"/>
    <n v="0"/>
    <n v="82000"/>
    <n v="0"/>
    <m/>
    <n v="1157731"/>
    <n v="1157731"/>
  </r>
  <r>
    <x v="1"/>
    <n v="2"/>
    <x v="8"/>
    <n v="25"/>
    <d v="2016-02-25T00:00:00"/>
    <n v="1038029"/>
    <n v="0"/>
    <n v="0"/>
    <n v="550000.00000006822"/>
    <n v="0"/>
    <n v="0"/>
    <n v="0"/>
    <n v="0"/>
    <m/>
    <n v="1588029.0000000682"/>
    <n v="1588029.0000000682"/>
  </r>
  <r>
    <x v="1"/>
    <n v="2"/>
    <x v="8"/>
    <n v="26"/>
    <d v="2016-02-26T00:00:00"/>
    <n v="1137656"/>
    <n v="0"/>
    <n v="0"/>
    <n v="0"/>
    <n v="0.26999999999998181"/>
    <n v="0"/>
    <n v="82000"/>
    <n v="0"/>
    <m/>
    <n v="1219656.27"/>
    <n v="1219656.27"/>
  </r>
  <r>
    <x v="1"/>
    <n v="2"/>
    <x v="8"/>
    <n v="27"/>
    <d v="2016-02-27T00:00:00"/>
    <n v="948700"/>
    <n v="0"/>
    <n v="0"/>
    <n v="0"/>
    <n v="0"/>
    <n v="0"/>
    <n v="0"/>
    <n v="0"/>
    <m/>
    <n v="948700"/>
    <n v="948700"/>
  </r>
  <r>
    <x v="1"/>
    <n v="2"/>
    <x v="9"/>
    <n v="28"/>
    <d v="2016-02-28T00:00:00"/>
    <n v="944223"/>
    <n v="0"/>
    <n v="0"/>
    <n v="409999.99999996816"/>
    <n v="0"/>
    <n v="0"/>
    <n v="0"/>
    <n v="0"/>
    <m/>
    <n v="1354222.9999999681"/>
    <n v="1354222.9999999681"/>
  </r>
  <r>
    <x v="1"/>
    <n v="2"/>
    <x v="9"/>
    <n v="29"/>
    <d v="2016-02-29T00:00:00"/>
    <n v="0"/>
    <n v="0"/>
    <n v="0"/>
    <n v="0"/>
    <n v="0"/>
    <n v="0"/>
    <n v="0"/>
    <n v="0"/>
    <m/>
    <n v="0"/>
    <n v="0"/>
  </r>
  <r>
    <x v="1"/>
    <n v="3"/>
    <x v="9"/>
    <n v="1"/>
    <d v="2016-03-01T00:00:00"/>
    <n v="990816"/>
    <n v="0"/>
    <n v="0"/>
    <n v="0"/>
    <n v="0"/>
    <n v="0"/>
    <n v="0"/>
    <n v="0"/>
    <m/>
    <n v="990816"/>
    <n v="990816"/>
  </r>
  <r>
    <x v="1"/>
    <n v="3"/>
    <x v="9"/>
    <n v="2"/>
    <d v="2016-03-02T00:00:00"/>
    <n v="1136065"/>
    <n v="0"/>
    <n v="0"/>
    <n v="450000.00000004546"/>
    <n v="0"/>
    <n v="0"/>
    <n v="190000"/>
    <n v="0"/>
    <m/>
    <n v="1776065.0000000454"/>
    <n v="1776065.0000000454"/>
  </r>
  <r>
    <x v="1"/>
    <n v="3"/>
    <x v="9"/>
    <n v="3"/>
    <d v="2016-03-03T00:00:00"/>
    <n v="1095132"/>
    <n v="0"/>
    <n v="0"/>
    <n v="230000.00000001819"/>
    <n v="0"/>
    <n v="0"/>
    <n v="238000"/>
    <n v="0"/>
    <m/>
    <n v="1563132.0000000182"/>
    <n v="1563132.0000000182"/>
  </r>
  <r>
    <x v="1"/>
    <n v="3"/>
    <x v="9"/>
    <n v="4"/>
    <d v="2016-03-04T00:00:00"/>
    <n v="1088489"/>
    <n v="0"/>
    <n v="0"/>
    <n v="219999.99999991359"/>
    <n v="0"/>
    <n v="0"/>
    <n v="208000"/>
    <n v="0"/>
    <m/>
    <n v="1516488.9999999136"/>
    <n v="1516488.9999999136"/>
  </r>
  <r>
    <x v="1"/>
    <n v="3"/>
    <x v="9"/>
    <n v="5"/>
    <d v="2016-03-05T00:00:00"/>
    <n v="1125728"/>
    <n v="0"/>
    <n v="0"/>
    <n v="450000.00000004546"/>
    <n v="0"/>
    <n v="0"/>
    <n v="289000"/>
    <n v="0"/>
    <m/>
    <n v="1864728.0000000454"/>
    <n v="1864728.0000000454"/>
  </r>
  <r>
    <x v="1"/>
    <n v="3"/>
    <x v="10"/>
    <n v="6"/>
    <d v="2016-03-06T00:00:00"/>
    <n v="977704"/>
    <n v="0"/>
    <n v="0"/>
    <n v="200000.00000004546"/>
    <n v="0"/>
    <n v="0"/>
    <n v="0"/>
    <n v="0"/>
    <m/>
    <n v="1177704.0000000454"/>
    <n v="1177704.0000000454"/>
  </r>
  <r>
    <x v="1"/>
    <n v="3"/>
    <x v="10"/>
    <n v="7"/>
    <d v="2016-03-07T00:00:00"/>
    <n v="971820"/>
    <n v="0"/>
    <n v="0"/>
    <n v="0"/>
    <n v="0"/>
    <n v="0"/>
    <n v="101000"/>
    <n v="0"/>
    <m/>
    <n v="1072820"/>
    <n v="1072820"/>
  </r>
  <r>
    <x v="1"/>
    <n v="3"/>
    <x v="10"/>
    <n v="8"/>
    <d v="2016-03-08T00:00:00"/>
    <n v="1020596"/>
    <n v="0"/>
    <n v="0"/>
    <n v="0"/>
    <n v="0"/>
    <n v="0"/>
    <n v="0"/>
    <n v="0"/>
    <m/>
    <n v="1020596"/>
    <n v="1020596"/>
  </r>
  <r>
    <x v="1"/>
    <n v="3"/>
    <x v="10"/>
    <n v="9"/>
    <d v="2016-03-09T00:00:00"/>
    <n v="1034002"/>
    <n v="0"/>
    <n v="0"/>
    <n v="0"/>
    <n v="0"/>
    <n v="0"/>
    <n v="0"/>
    <n v="0"/>
    <m/>
    <n v="1034002"/>
    <n v="1034002"/>
  </r>
  <r>
    <x v="1"/>
    <n v="3"/>
    <x v="10"/>
    <n v="10"/>
    <d v="2016-03-10T00:00:00"/>
    <n v="978476"/>
    <n v="0"/>
    <n v="0"/>
    <n v="860000.00000001362"/>
    <n v="0"/>
    <n v="0"/>
    <n v="114000"/>
    <n v="0"/>
    <m/>
    <n v="1952476.0000000135"/>
    <n v="1952476.0000000135"/>
  </r>
  <r>
    <x v="1"/>
    <n v="3"/>
    <x v="10"/>
    <n v="11"/>
    <d v="2016-03-11T00:00:00"/>
    <n v="1126732"/>
    <n v="0"/>
    <n v="0"/>
    <n v="0"/>
    <n v="0"/>
    <n v="0"/>
    <n v="6000"/>
    <n v="0"/>
    <m/>
    <n v="1132732"/>
    <n v="1132732"/>
  </r>
  <r>
    <x v="1"/>
    <n v="3"/>
    <x v="10"/>
    <n v="12"/>
    <d v="2016-03-12T00:00:00"/>
    <n v="979563"/>
    <n v="0"/>
    <n v="0"/>
    <n v="0"/>
    <n v="0"/>
    <n v="0"/>
    <n v="72000"/>
    <n v="0"/>
    <m/>
    <n v="1051563"/>
    <n v="1051563"/>
  </r>
  <r>
    <x v="1"/>
    <n v="3"/>
    <x v="11"/>
    <n v="13"/>
    <d v="2016-03-13T00:00:00"/>
    <n v="1023656"/>
    <n v="0"/>
    <n v="0"/>
    <n v="509999.99999999092"/>
    <n v="0"/>
    <n v="0"/>
    <n v="0"/>
    <n v="0"/>
    <m/>
    <n v="1533655.9999999909"/>
    <n v="1533655.9999999909"/>
  </r>
  <r>
    <x v="1"/>
    <n v="3"/>
    <x v="11"/>
    <n v="14"/>
    <d v="2016-03-14T00:00:00"/>
    <n v="987061"/>
    <n v="0"/>
    <n v="0"/>
    <n v="199999.99999993178"/>
    <n v="0"/>
    <n v="0"/>
    <n v="82000"/>
    <n v="0"/>
    <m/>
    <n v="1269060.9999999318"/>
    <n v="1269060.9999999318"/>
  </r>
  <r>
    <x v="1"/>
    <n v="3"/>
    <x v="11"/>
    <n v="15"/>
    <d v="2016-03-15T00:00:00"/>
    <n v="1055821"/>
    <n v="0"/>
    <n v="0"/>
    <n v="0"/>
    <n v="0"/>
    <n v="0"/>
    <n v="0"/>
    <n v="0"/>
    <m/>
    <n v="1055821"/>
    <n v="1055821"/>
  </r>
  <r>
    <x v="1"/>
    <n v="3"/>
    <x v="11"/>
    <n v="16"/>
    <d v="2016-03-16T00:00:00"/>
    <n v="1068414"/>
    <n v="0"/>
    <n v="0"/>
    <n v="0"/>
    <n v="0"/>
    <n v="0"/>
    <n v="105000"/>
    <n v="0"/>
    <m/>
    <n v="1173414"/>
    <n v="1173414"/>
  </r>
  <r>
    <x v="1"/>
    <n v="3"/>
    <x v="11"/>
    <n v="17"/>
    <d v="2016-03-17T00:00:00"/>
    <n v="1174232"/>
    <n v="0"/>
    <n v="0"/>
    <n v="639999.99999998638"/>
    <n v="0"/>
    <n v="0"/>
    <n v="185000"/>
    <n v="0"/>
    <m/>
    <n v="1999231.9999999865"/>
    <n v="1999231.9999999865"/>
  </r>
  <r>
    <x v="1"/>
    <n v="3"/>
    <x v="11"/>
    <n v="18"/>
    <d v="2016-03-18T00:00:00"/>
    <n v="1040727"/>
    <n v="0"/>
    <n v="0"/>
    <n v="180000.00000006368"/>
    <n v="0"/>
    <n v="0"/>
    <n v="0"/>
    <n v="0"/>
    <m/>
    <n v="1220727.0000000638"/>
    <n v="1220727.0000000638"/>
  </r>
  <r>
    <x v="1"/>
    <n v="3"/>
    <x v="11"/>
    <n v="19"/>
    <d v="2016-03-19T00:00:00"/>
    <n v="1138842"/>
    <n v="0"/>
    <n v="0"/>
    <n v="0"/>
    <n v="0"/>
    <n v="0"/>
    <n v="114000"/>
    <n v="0"/>
    <m/>
    <n v="1252842"/>
    <n v="1252842"/>
  </r>
  <r>
    <x v="1"/>
    <n v="3"/>
    <x v="12"/>
    <n v="20"/>
    <d v="2016-03-20T00:00:00"/>
    <n v="689117"/>
    <n v="0"/>
    <n v="0"/>
    <n v="0"/>
    <n v="0"/>
    <n v="0"/>
    <n v="0"/>
    <n v="0"/>
    <m/>
    <n v="689117"/>
    <n v="689117"/>
  </r>
  <r>
    <x v="1"/>
    <n v="3"/>
    <x v="12"/>
    <n v="21"/>
    <d v="2016-03-21T00:00:00"/>
    <n v="1426238"/>
    <n v="0"/>
    <n v="0"/>
    <n v="1019999.9999999818"/>
    <n v="0"/>
    <n v="0"/>
    <n v="116000"/>
    <n v="0"/>
    <m/>
    <n v="2562237.9999999818"/>
    <n v="2562237.9999999818"/>
  </r>
  <r>
    <x v="1"/>
    <n v="3"/>
    <x v="12"/>
    <n v="22"/>
    <d v="2016-03-22T00:00:00"/>
    <n v="1085715"/>
    <n v="0"/>
    <n v="0"/>
    <n v="710000.00000003632"/>
    <n v="0"/>
    <n v="0"/>
    <n v="229000"/>
    <n v="0"/>
    <m/>
    <n v="2024715.0000000363"/>
    <n v="2024715.0000000363"/>
  </r>
  <r>
    <x v="1"/>
    <n v="3"/>
    <x v="12"/>
    <n v="23"/>
    <d v="2016-03-23T00:00:00"/>
    <n v="1040312"/>
    <n v="0"/>
    <n v="0"/>
    <n v="490000.00000000908"/>
    <n v="0"/>
    <n v="0"/>
    <n v="55000"/>
    <n v="0"/>
    <m/>
    <n v="1585312.0000000091"/>
    <n v="1585312.0000000091"/>
  </r>
  <r>
    <x v="1"/>
    <n v="3"/>
    <x v="12"/>
    <n v="24"/>
    <d v="2016-03-24T00:00:00"/>
    <n v="1058998"/>
    <n v="0"/>
    <n v="0"/>
    <n v="279999.9999999727"/>
    <n v="0"/>
    <n v="0"/>
    <n v="91000"/>
    <n v="0"/>
    <m/>
    <n v="1429997.9999999728"/>
    <n v="1429997.9999999728"/>
  </r>
  <r>
    <x v="1"/>
    <n v="3"/>
    <x v="12"/>
    <n v="25"/>
    <d v="2016-03-25T00:00:00"/>
    <n v="1101586"/>
    <n v="0"/>
    <n v="0"/>
    <n v="0"/>
    <n v="0"/>
    <n v="0"/>
    <n v="79000"/>
    <n v="0"/>
    <m/>
    <n v="1180586"/>
    <n v="1180586"/>
  </r>
  <r>
    <x v="1"/>
    <n v="3"/>
    <x v="12"/>
    <n v="26"/>
    <d v="2016-03-26T00:00:00"/>
    <n v="1114495"/>
    <n v="0"/>
    <n v="0"/>
    <n v="0"/>
    <n v="0"/>
    <n v="0"/>
    <n v="0"/>
    <n v="0"/>
    <m/>
    <n v="1114495"/>
    <n v="1114495"/>
  </r>
  <r>
    <x v="1"/>
    <n v="3"/>
    <x v="13"/>
    <n v="27"/>
    <d v="2016-03-27T00:00:00"/>
    <n v="1140631"/>
    <n v="0"/>
    <n v="0"/>
    <n v="840000.00000003178"/>
    <n v="0"/>
    <n v="0"/>
    <n v="167000"/>
    <n v="0"/>
    <m/>
    <n v="2147631.0000000317"/>
    <n v="2147631.0000000317"/>
  </r>
  <r>
    <x v="1"/>
    <n v="3"/>
    <x v="13"/>
    <n v="28"/>
    <d v="2016-03-28T00:00:00"/>
    <n v="1117802"/>
    <n v="0"/>
    <n v="0"/>
    <n v="0"/>
    <n v="0"/>
    <n v="0"/>
    <n v="179000"/>
    <n v="0"/>
    <m/>
    <n v="1296802"/>
    <n v="1296802"/>
  </r>
  <r>
    <x v="1"/>
    <n v="3"/>
    <x v="13"/>
    <n v="29"/>
    <d v="2016-03-29T00:00:00"/>
    <n v="1087364"/>
    <n v="0"/>
    <n v="0"/>
    <n v="0"/>
    <n v="0"/>
    <n v="0"/>
    <n v="82000"/>
    <n v="0"/>
    <m/>
    <n v="1169364"/>
    <n v="1169364"/>
  </r>
  <r>
    <x v="1"/>
    <n v="3"/>
    <x v="13"/>
    <n v="30"/>
    <d v="2016-03-30T00:00:00"/>
    <n v="1099489"/>
    <n v="0"/>
    <n v="0"/>
    <n v="1559999.9999999455"/>
    <n v="0"/>
    <n v="0"/>
    <n v="99000"/>
    <n v="0"/>
    <m/>
    <n v="2758488.9999999455"/>
    <n v="2758488.9999999455"/>
  </r>
  <r>
    <x v="1"/>
    <n v="3"/>
    <x v="13"/>
    <n v="31"/>
    <d v="2016-03-31T00:00:00"/>
    <n v="1119562"/>
    <n v="0"/>
    <n v="0"/>
    <n v="0"/>
    <n v="0"/>
    <n v="0"/>
    <n v="155000"/>
    <n v="0"/>
    <m/>
    <n v="1274562"/>
    <n v="1274562"/>
  </r>
  <r>
    <x v="1"/>
    <n v="4"/>
    <x v="13"/>
    <n v="1"/>
    <d v="2016-04-01T00:00:00"/>
    <n v="1141345"/>
    <n v="0"/>
    <n v="0"/>
    <n v="669999.99999995902"/>
    <n v="0"/>
    <n v="0"/>
    <n v="0"/>
    <n v="0"/>
    <m/>
    <n v="1811344.999999959"/>
    <n v="1811344.999999959"/>
  </r>
  <r>
    <x v="1"/>
    <n v="4"/>
    <x v="13"/>
    <n v="2"/>
    <d v="2016-04-02T00:00:00"/>
    <n v="1102929"/>
    <n v="0"/>
    <n v="0"/>
    <n v="990000.00000000908"/>
    <n v="0"/>
    <n v="0"/>
    <n v="276000"/>
    <n v="0"/>
    <m/>
    <n v="2368929.0000000093"/>
    <n v="2368929.0000000093"/>
  </r>
  <r>
    <x v="1"/>
    <n v="4"/>
    <x v="14"/>
    <n v="3"/>
    <d v="2016-04-03T00:00:00"/>
    <n v="1073481"/>
    <n v="0"/>
    <n v="0"/>
    <n v="1439999.9999999409"/>
    <n v="0"/>
    <n v="0"/>
    <n v="116000"/>
    <n v="0"/>
    <m/>
    <n v="2629480.9999999409"/>
    <n v="2629480.9999999409"/>
  </r>
  <r>
    <x v="1"/>
    <n v="4"/>
    <x v="14"/>
    <n v="4"/>
    <d v="2016-04-04T00:00:00"/>
    <n v="1161552"/>
    <n v="0"/>
    <n v="0"/>
    <n v="980000.00000001816"/>
    <n v="0"/>
    <n v="0"/>
    <n v="82000"/>
    <n v="0"/>
    <m/>
    <n v="2223552.0000000182"/>
    <n v="2223552.0000000182"/>
  </r>
  <r>
    <x v="1"/>
    <n v="4"/>
    <x v="14"/>
    <n v="5"/>
    <d v="2016-04-05T00:00:00"/>
    <n v="1045821"/>
    <n v="0"/>
    <n v="0"/>
    <n v="1220000.0000000272"/>
    <n v="0"/>
    <n v="0"/>
    <n v="169000"/>
    <n v="0"/>
    <m/>
    <n v="2434821.000000027"/>
    <n v="2434821.000000027"/>
  </r>
  <r>
    <x v="1"/>
    <n v="4"/>
    <x v="14"/>
    <n v="6"/>
    <d v="2016-04-06T00:00:00"/>
    <n v="1116667"/>
    <n v="0"/>
    <n v="0"/>
    <n v="1750000"/>
    <n v="0"/>
    <n v="0"/>
    <n v="190000"/>
    <n v="0"/>
    <m/>
    <n v="3056667"/>
    <n v="3056667"/>
  </r>
  <r>
    <x v="1"/>
    <n v="4"/>
    <x v="14"/>
    <n v="7"/>
    <d v="2016-04-07T00:00:00"/>
    <n v="1105994"/>
    <n v="0"/>
    <n v="0"/>
    <n v="2070000.0000000501"/>
    <n v="0"/>
    <n v="0"/>
    <n v="0"/>
    <n v="0"/>
    <m/>
    <n v="3175994.0000000503"/>
    <n v="3175994.0000000503"/>
  </r>
  <r>
    <x v="1"/>
    <n v="4"/>
    <x v="14"/>
    <n v="8"/>
    <d v="2016-04-08T00:00:00"/>
    <n v="1088507"/>
    <n v="0"/>
    <n v="0"/>
    <n v="1849999.999999909"/>
    <n v="0"/>
    <n v="0"/>
    <n v="0"/>
    <n v="0"/>
    <m/>
    <n v="2938506.9999999087"/>
    <n v="2938506.9999999087"/>
  </r>
  <r>
    <x v="1"/>
    <n v="4"/>
    <x v="14"/>
    <n v="9"/>
    <d v="2016-04-09T00:00:00"/>
    <n v="1138163"/>
    <n v="0"/>
    <n v="0"/>
    <n v="2030000.0000000864"/>
    <n v="0"/>
    <n v="0"/>
    <n v="0"/>
    <n v="0"/>
    <m/>
    <n v="3168163.0000000866"/>
    <n v="3168163.0000000866"/>
  </r>
  <r>
    <x v="1"/>
    <n v="4"/>
    <x v="15"/>
    <n v="10"/>
    <d v="2016-04-10T00:00:00"/>
    <n v="1111682"/>
    <n v="0"/>
    <n v="0"/>
    <n v="2769999.9999999818"/>
    <n v="0"/>
    <n v="0"/>
    <n v="0"/>
    <n v="0"/>
    <m/>
    <n v="3881681.9999999818"/>
    <n v="3881681.9999999818"/>
  </r>
  <r>
    <x v="1"/>
    <n v="4"/>
    <x v="15"/>
    <n v="11"/>
    <d v="2016-04-11T00:00:00"/>
    <n v="1066134"/>
    <n v="0"/>
    <n v="0"/>
    <n v="2480000.0000000182"/>
    <n v="0"/>
    <n v="158000"/>
    <n v="0"/>
    <n v="0"/>
    <m/>
    <n v="3704134.0000000182"/>
    <n v="3704134.0000000182"/>
  </r>
  <r>
    <x v="1"/>
    <n v="4"/>
    <x v="15"/>
    <n v="12"/>
    <d v="2016-04-12T00:00:00"/>
    <n v="1141935"/>
    <n v="0"/>
    <n v="0"/>
    <n v="2419999.999999959"/>
    <n v="0"/>
    <n v="0"/>
    <n v="0"/>
    <n v="0"/>
    <m/>
    <n v="3561934.999999959"/>
    <n v="3561934.999999959"/>
  </r>
  <r>
    <x v="1"/>
    <n v="4"/>
    <x v="15"/>
    <n v="13"/>
    <d v="2016-04-13T00:00:00"/>
    <n v="1064719"/>
    <n v="0"/>
    <n v="0"/>
    <n v="1820000.0000000501"/>
    <n v="0"/>
    <n v="0"/>
    <n v="0"/>
    <n v="0"/>
    <m/>
    <n v="2884719.0000000503"/>
    <n v="2884719.0000000503"/>
  </r>
  <r>
    <x v="1"/>
    <n v="4"/>
    <x v="15"/>
    <n v="14"/>
    <d v="2016-04-14T00:00:00"/>
    <n v="1173697"/>
    <n v="0"/>
    <n v="0"/>
    <n v="2029999.9999999728"/>
    <n v="0"/>
    <n v="153000"/>
    <n v="0"/>
    <n v="0"/>
    <m/>
    <n v="3356696.999999973"/>
    <n v="3356696.999999973"/>
  </r>
  <r>
    <x v="1"/>
    <n v="4"/>
    <x v="15"/>
    <n v="15"/>
    <d v="2016-04-15T00:00:00"/>
    <n v="1137979"/>
    <n v="0"/>
    <n v="0"/>
    <n v="1569999.9999999364"/>
    <n v="0"/>
    <n v="0"/>
    <n v="0"/>
    <n v="0"/>
    <m/>
    <n v="2707978.9999999367"/>
    <n v="2707978.9999999367"/>
  </r>
  <r>
    <x v="1"/>
    <n v="4"/>
    <x v="15"/>
    <n v="16"/>
    <d v="2016-04-16T00:00:00"/>
    <n v="1124787"/>
    <n v="0"/>
    <n v="0"/>
    <n v="2550000.000000068"/>
    <n v="0"/>
    <n v="0"/>
    <n v="84000"/>
    <n v="0"/>
    <m/>
    <n v="3758787.000000068"/>
    <n v="3758787.000000068"/>
  </r>
  <r>
    <x v="1"/>
    <n v="4"/>
    <x v="16"/>
    <n v="17"/>
    <d v="2016-04-17T00:00:00"/>
    <n v="1016111"/>
    <n v="0"/>
    <n v="0"/>
    <n v="2429999.9999999502"/>
    <n v="0"/>
    <n v="750000"/>
    <n v="0"/>
    <n v="0"/>
    <n v="14739999.999999998"/>
    <n v="4196110.9999999497"/>
    <n v="18936110.999999948"/>
  </r>
  <r>
    <x v="1"/>
    <n v="4"/>
    <x v="16"/>
    <n v="18"/>
    <d v="2016-04-18T00:00:00"/>
    <n v="1153562"/>
    <n v="0"/>
    <n v="0"/>
    <n v="2740000.0000000093"/>
    <n v="0"/>
    <n v="1078000"/>
    <n v="92000"/>
    <n v="0"/>
    <m/>
    <n v="5063562.0000000093"/>
    <n v="5063562.0000000093"/>
  </r>
  <r>
    <x v="1"/>
    <n v="4"/>
    <x v="16"/>
    <n v="19"/>
    <d v="2016-04-19T00:00:00"/>
    <n v="1033159"/>
    <n v="0"/>
    <n v="0"/>
    <n v="2409999.9999999683"/>
    <n v="0"/>
    <n v="601000"/>
    <n v="0"/>
    <n v="0"/>
    <m/>
    <n v="4044158.9999999683"/>
    <n v="4044158.9999999683"/>
  </r>
  <r>
    <x v="1"/>
    <n v="4"/>
    <x v="16"/>
    <n v="20"/>
    <d v="2016-04-20T00:00:00"/>
    <n v="1134347"/>
    <n v="0"/>
    <n v="0"/>
    <n v="2790000.0000000773"/>
    <n v="0"/>
    <n v="1067000"/>
    <n v="535000"/>
    <n v="0"/>
    <m/>
    <n v="5526347.0000000773"/>
    <n v="5526347.0000000773"/>
  </r>
  <r>
    <x v="1"/>
    <n v="4"/>
    <x v="16"/>
    <n v="21"/>
    <d v="2016-04-21T00:00:00"/>
    <n v="1086985"/>
    <n v="0"/>
    <n v="0"/>
    <n v="2579999.9999999274"/>
    <n v="0"/>
    <n v="1171000"/>
    <n v="0"/>
    <n v="0"/>
    <m/>
    <n v="4837984.9999999274"/>
    <n v="4837984.9999999274"/>
  </r>
  <r>
    <x v="1"/>
    <n v="4"/>
    <x v="16"/>
    <n v="22"/>
    <d v="2016-04-22T00:00:00"/>
    <n v="1196581"/>
    <n v="0"/>
    <n v="0"/>
    <n v="2580000.000000041"/>
    <n v="0"/>
    <n v="872000"/>
    <n v="0"/>
    <n v="0"/>
    <m/>
    <n v="4648581.000000041"/>
    <n v="4648581.000000041"/>
  </r>
  <r>
    <x v="1"/>
    <n v="4"/>
    <x v="16"/>
    <n v="23"/>
    <d v="2016-04-23T00:00:00"/>
    <n v="1048044"/>
    <n v="0"/>
    <n v="0"/>
    <n v="1649999.9999999772"/>
    <n v="0"/>
    <n v="411000"/>
    <n v="0"/>
    <n v="0"/>
    <m/>
    <n v="3109043.9999999772"/>
    <n v="3109043.9999999772"/>
  </r>
  <r>
    <x v="1"/>
    <n v="4"/>
    <x v="17"/>
    <n v="24"/>
    <d v="2016-04-24T00:00:00"/>
    <n v="1101393"/>
    <n v="0"/>
    <n v="0"/>
    <n v="2000000"/>
    <n v="0"/>
    <n v="854000"/>
    <n v="0"/>
    <n v="0"/>
    <n v="3060000"/>
    <n v="3955393"/>
    <n v="7015393"/>
  </r>
  <r>
    <x v="1"/>
    <n v="4"/>
    <x v="17"/>
    <n v="25"/>
    <d v="2016-04-25T00:00:00"/>
    <n v="1106873"/>
    <n v="0"/>
    <n v="0"/>
    <n v="1800000.0000000682"/>
    <n v="0"/>
    <n v="467000"/>
    <n v="0"/>
    <n v="0"/>
    <m/>
    <n v="3373873.000000068"/>
    <n v="3373873.000000068"/>
  </r>
  <r>
    <x v="1"/>
    <n v="4"/>
    <x v="17"/>
    <n v="26"/>
    <d v="2016-04-26T00:00:00"/>
    <n v="1084735"/>
    <n v="0"/>
    <n v="0"/>
    <n v="2019999.9999999818"/>
    <n v="0"/>
    <n v="796000"/>
    <n v="0"/>
    <n v="0"/>
    <m/>
    <n v="3900734.9999999818"/>
    <n v="3900734.9999999818"/>
  </r>
  <r>
    <x v="1"/>
    <n v="4"/>
    <x v="17"/>
    <n v="27"/>
    <d v="2016-04-27T00:00:00"/>
    <n v="1134998"/>
    <n v="0"/>
    <n v="0"/>
    <n v="1480000.0000000182"/>
    <n v="0"/>
    <n v="1442000"/>
    <n v="92000"/>
    <n v="0"/>
    <m/>
    <n v="4148998.0000000182"/>
    <n v="4148998.0000000182"/>
  </r>
  <r>
    <x v="1"/>
    <n v="4"/>
    <x v="17"/>
    <n v="28"/>
    <d v="2016-04-28T00:00:00"/>
    <n v="1086538"/>
    <n v="0"/>
    <n v="0"/>
    <n v="889999.99999998638"/>
    <n v="0"/>
    <n v="2126000"/>
    <n v="82000"/>
    <n v="0"/>
    <m/>
    <n v="4184537.9999999865"/>
    <n v="4184537.9999999865"/>
  </r>
  <r>
    <x v="1"/>
    <n v="4"/>
    <x v="17"/>
    <n v="29"/>
    <d v="2016-04-29T00:00:00"/>
    <n v="1075667"/>
    <n v="0"/>
    <n v="0"/>
    <n v="1039999.9999999637"/>
    <n v="0"/>
    <n v="1833000"/>
    <n v="99000"/>
    <n v="0"/>
    <m/>
    <n v="4047666.9999999637"/>
    <n v="4047666.9999999637"/>
  </r>
  <r>
    <x v="1"/>
    <n v="4"/>
    <x v="17"/>
    <n v="30"/>
    <d v="2016-04-30T00:00:00"/>
    <n v="1097926"/>
    <n v="0"/>
    <n v="0"/>
    <n v="860000.00000001362"/>
    <n v="0"/>
    <n v="1926000"/>
    <n v="172000"/>
    <n v="0"/>
    <m/>
    <n v="4055926.0000000135"/>
    <n v="4055926.0000000135"/>
  </r>
  <r>
    <x v="1"/>
    <n v="5"/>
    <x v="18"/>
    <n v="1"/>
    <d v="2016-05-01T00:00:00"/>
    <n v="966507"/>
    <n v="0"/>
    <n v="0"/>
    <n v="1000000"/>
    <n v="0"/>
    <n v="2116000"/>
    <n v="95000"/>
    <n v="0"/>
    <m/>
    <n v="4177507"/>
    <n v="4177507"/>
  </r>
  <r>
    <x v="1"/>
    <n v="5"/>
    <x v="18"/>
    <n v="2"/>
    <d v="2016-05-02T00:00:00"/>
    <n v="1280565"/>
    <n v="298000.00000022922"/>
    <n v="0"/>
    <n v="1769999.9999999818"/>
    <n v="0"/>
    <n v="2623000"/>
    <n v="280000"/>
    <n v="0"/>
    <m/>
    <n v="6251565.0000002105"/>
    <n v="6251565.0000002105"/>
  </r>
  <r>
    <x v="1"/>
    <n v="5"/>
    <x v="18"/>
    <n v="3"/>
    <d v="2016-05-03T00:00:00"/>
    <n v="971262"/>
    <n v="333000.0000000837"/>
    <n v="0"/>
    <n v="1090000.0000000319"/>
    <n v="0"/>
    <n v="2558000"/>
    <n v="0"/>
    <n v="0"/>
    <m/>
    <n v="4952262.0000001155"/>
    <n v="4952262.0000001155"/>
  </r>
  <r>
    <x v="1"/>
    <n v="5"/>
    <x v="18"/>
    <n v="4"/>
    <d v="2016-05-04T00:00:00"/>
    <n v="1083844"/>
    <n v="384999.99999976356"/>
    <n v="0"/>
    <n v="1470000.0000000272"/>
    <n v="113699.99999999435"/>
    <n v="2664000"/>
    <n v="543000"/>
    <n v="0"/>
    <m/>
    <n v="6259543.9999997849"/>
    <n v="6259543.9999997849"/>
  </r>
  <r>
    <x v="1"/>
    <n v="5"/>
    <x v="18"/>
    <n v="5"/>
    <d v="2016-05-05T00:00:00"/>
    <n v="1147600"/>
    <n v="0"/>
    <n v="0"/>
    <n v="1189999.9999999409"/>
    <n v="237600.0000000431"/>
    <n v="2423000"/>
    <n v="103000"/>
    <n v="0"/>
    <m/>
    <n v="5101199.9999999842"/>
    <n v="5101199.9999999842"/>
  </r>
  <r>
    <x v="1"/>
    <n v="5"/>
    <x v="18"/>
    <n v="6"/>
    <d v="2016-05-06T00:00:00"/>
    <n v="1247238"/>
    <n v="0"/>
    <n v="0"/>
    <n v="1610000.0000000137"/>
    <n v="0"/>
    <n v="2444000"/>
    <n v="579000"/>
    <n v="0"/>
    <m/>
    <n v="5880238.000000014"/>
    <n v="5880238.000000014"/>
  </r>
  <r>
    <x v="1"/>
    <n v="5"/>
    <x v="18"/>
    <n v="7"/>
    <d v="2016-05-07T00:00:00"/>
    <n v="1121900"/>
    <n v="0"/>
    <n v="0"/>
    <n v="809999.9999999454"/>
    <n v="0"/>
    <n v="1678000"/>
    <n v="84000"/>
    <n v="0"/>
    <m/>
    <n v="3693899.9999999455"/>
    <n v="3693899.9999999455"/>
  </r>
  <r>
    <x v="1"/>
    <n v="5"/>
    <x v="19"/>
    <n v="8"/>
    <d v="2016-05-08T00:00:00"/>
    <n v="983988"/>
    <n v="0"/>
    <n v="0"/>
    <n v="1200000.0000000454"/>
    <n v="157299.99999996379"/>
    <n v="1865000"/>
    <n v="98000"/>
    <n v="0"/>
    <m/>
    <n v="4304288.0000000093"/>
    <n v="4304288.0000000093"/>
  </r>
  <r>
    <x v="1"/>
    <n v="5"/>
    <x v="19"/>
    <n v="9"/>
    <d v="2016-05-09T00:00:00"/>
    <n v="1114267"/>
    <n v="0"/>
    <n v="0"/>
    <n v="1100000.0000000228"/>
    <n v="0"/>
    <n v="1949000"/>
    <n v="101000"/>
    <n v="0"/>
    <m/>
    <n v="4264267.0000000224"/>
    <n v="4264267.0000000224"/>
  </r>
  <r>
    <x v="1"/>
    <n v="5"/>
    <x v="19"/>
    <n v="10"/>
    <d v="2016-05-10T00:00:00"/>
    <n v="1143649"/>
    <n v="0"/>
    <n v="0"/>
    <n v="1340000.0000000319"/>
    <n v="162500.00000002273"/>
    <n v="2258000"/>
    <n v="88000"/>
    <n v="0"/>
    <m/>
    <n v="4992149.000000054"/>
    <n v="4992149.000000054"/>
  </r>
  <r>
    <x v="1"/>
    <n v="5"/>
    <x v="19"/>
    <n v="11"/>
    <d v="2016-05-11T00:00:00"/>
    <n v="1102744"/>
    <n v="0"/>
    <n v="0"/>
    <n v="1479999.9999999045"/>
    <n v="96499.999999991822"/>
    <n v="2461000"/>
    <n v="190000"/>
    <n v="0"/>
    <m/>
    <n v="5330243.9999998957"/>
    <n v="5330243.9999998957"/>
  </r>
  <r>
    <x v="1"/>
    <n v="5"/>
    <x v="19"/>
    <n v="12"/>
    <d v="2016-05-12T00:00:00"/>
    <n v="1128478"/>
    <n v="1164000.0000002147"/>
    <n v="0"/>
    <n v="1509999.9999999909"/>
    <n v="332800.0000000202"/>
    <n v="2478000"/>
    <n v="455000"/>
    <n v="0"/>
    <m/>
    <n v="7068278.0000002254"/>
    <n v="7068278.0000002254"/>
  </r>
  <r>
    <x v="1"/>
    <n v="5"/>
    <x v="19"/>
    <n v="13"/>
    <d v="2016-05-13T00:00:00"/>
    <n v="1155202"/>
    <n v="0"/>
    <n v="0"/>
    <n v="3030000.0000000866"/>
    <n v="172900.00000002692"/>
    <n v="1629000"/>
    <n v="304000"/>
    <n v="0"/>
    <m/>
    <n v="6291102.0000001136"/>
    <n v="6291102.0000001136"/>
  </r>
  <r>
    <x v="1"/>
    <n v="5"/>
    <x v="19"/>
    <n v="14"/>
    <d v="2016-05-14T00:00:00"/>
    <n v="1119145"/>
    <n v="0"/>
    <n v="0"/>
    <n v="1230000.0000000182"/>
    <n v="116599.99999994852"/>
    <n v="2720000"/>
    <n v="170000"/>
    <n v="0"/>
    <m/>
    <n v="5355744.9999999665"/>
    <n v="5355744.9999999665"/>
  </r>
  <r>
    <x v="1"/>
    <n v="5"/>
    <x v="20"/>
    <n v="15"/>
    <d v="2016-05-15T00:00:00"/>
    <n v="1051705"/>
    <n v="1134000.0000000144"/>
    <n v="0"/>
    <n v="1079999.9999999274"/>
    <n v="333099.99999994488"/>
    <n v="2282000"/>
    <n v="102000"/>
    <n v="0"/>
    <m/>
    <n v="5982804.9999998864"/>
    <n v="5982804.9999998864"/>
  </r>
  <r>
    <x v="1"/>
    <n v="5"/>
    <x v="20"/>
    <n v="16"/>
    <d v="2016-05-16T00:00:00"/>
    <n v="1113371"/>
    <n v="0"/>
    <n v="0"/>
    <n v="1269999.9999999818"/>
    <n v="85300.000000074768"/>
    <n v="2455000"/>
    <n v="287000"/>
    <n v="0"/>
    <m/>
    <n v="5210671.0000000568"/>
    <n v="5210671.0000000568"/>
  </r>
  <r>
    <x v="1"/>
    <n v="5"/>
    <x v="20"/>
    <n v="17"/>
    <d v="2016-05-17T00:00:00"/>
    <n v="1146695"/>
    <n v="0"/>
    <n v="0"/>
    <n v="1660000.000000082"/>
    <n v="355099.99999999307"/>
    <n v="2757000"/>
    <n v="531000"/>
    <n v="0"/>
    <m/>
    <n v="6449795.0000000745"/>
    <n v="6449795.0000000745"/>
  </r>
  <r>
    <x v="1"/>
    <n v="5"/>
    <x v="20"/>
    <n v="18"/>
    <d v="2016-05-18T00:00:00"/>
    <n v="1095499"/>
    <n v="0"/>
    <n v="0"/>
    <n v="1609999.9999998999"/>
    <n v="214799.99999996834"/>
    <n v="2731000"/>
    <n v="431000"/>
    <n v="0"/>
    <m/>
    <n v="6082298.9999998678"/>
    <n v="6082298.9999998678"/>
  </r>
  <r>
    <x v="1"/>
    <n v="5"/>
    <x v="20"/>
    <n v="19"/>
    <d v="2016-05-19T00:00:00"/>
    <n v="1098647"/>
    <n v="1706999.9999998799"/>
    <n v="0"/>
    <n v="1040000.0000000773"/>
    <n v="134999.99999999092"/>
    <n v="1754000"/>
    <n v="99000"/>
    <n v="0"/>
    <m/>
    <n v="5833646.9999999478"/>
    <n v="5833646.9999999478"/>
  </r>
  <r>
    <x v="1"/>
    <n v="5"/>
    <x v="20"/>
    <n v="20"/>
    <d v="2016-05-20T00:00:00"/>
    <n v="1181563"/>
    <n v="0"/>
    <n v="0"/>
    <n v="1340000.0000000319"/>
    <n v="0"/>
    <n v="1871000"/>
    <n v="101000"/>
    <n v="0"/>
    <m/>
    <n v="4493563.0000000317"/>
    <n v="4493563.0000000317"/>
  </r>
  <r>
    <x v="1"/>
    <n v="5"/>
    <x v="20"/>
    <n v="21"/>
    <d v="2016-05-21T00:00:00"/>
    <n v="1145484"/>
    <n v="0"/>
    <n v="0"/>
    <n v="959999.9999999227"/>
    <n v="0"/>
    <n v="1751000"/>
    <n v="0"/>
    <n v="0"/>
    <m/>
    <n v="3856483.9999999227"/>
    <n v="3856483.9999999227"/>
  </r>
  <r>
    <x v="1"/>
    <n v="5"/>
    <x v="21"/>
    <n v="22"/>
    <d v="2016-05-22T00:00:00"/>
    <n v="603094"/>
    <n v="764000.00000012363"/>
    <n v="0"/>
    <n v="730000.00000001816"/>
    <n v="585599.99999999942"/>
    <n v="1160000"/>
    <n v="377000"/>
    <n v="79000"/>
    <m/>
    <n v="4298694.0000001416"/>
    <n v="4298694.0000001416"/>
  </r>
  <r>
    <x v="1"/>
    <n v="5"/>
    <x v="21"/>
    <n v="23"/>
    <d v="2016-05-23T00:00:00"/>
    <n v="229280"/>
    <n v="0"/>
    <n v="0"/>
    <n v="1860000.0000000137"/>
    <n v="71000.000000026368"/>
    <n v="1917000"/>
    <n v="101000"/>
    <n v="1088000"/>
    <m/>
    <n v="5266280.00000004"/>
    <n v="5266280.00000004"/>
  </r>
  <r>
    <x v="1"/>
    <n v="5"/>
    <x v="21"/>
    <n v="24"/>
    <d v="2016-05-24T00:00:00"/>
    <n v="686"/>
    <n v="0"/>
    <n v="0"/>
    <n v="1240000.0000000091"/>
    <n v="279199.99999994616"/>
    <n v="2022000"/>
    <n v="320000"/>
    <n v="1606000"/>
    <m/>
    <n v="5467885.9999999553"/>
    <n v="5467885.9999999553"/>
  </r>
  <r>
    <x v="1"/>
    <n v="5"/>
    <x v="21"/>
    <n v="25"/>
    <d v="2016-05-25T00:00:00"/>
    <n v="14"/>
    <n v="0"/>
    <n v="0"/>
    <n v="1990000.0000000091"/>
    <n v="202899.99999999965"/>
    <n v="1631000"/>
    <n v="25000"/>
    <n v="1521000"/>
    <m/>
    <n v="5369914.0000000093"/>
    <n v="5369914.0000000093"/>
  </r>
  <r>
    <x v="1"/>
    <n v="5"/>
    <x v="21"/>
    <n v="26"/>
    <d v="2016-05-26T00:00:00"/>
    <n v="3196"/>
    <n v="1862000.0000000801"/>
    <n v="0"/>
    <n v="1339999.999999918"/>
    <n v="343200.00000002439"/>
    <n v="2742000"/>
    <n v="704000"/>
    <n v="1697000"/>
    <m/>
    <n v="8691396.0000000224"/>
    <n v="8691396.0000000224"/>
  </r>
  <r>
    <x v="1"/>
    <n v="5"/>
    <x v="21"/>
    <n v="27"/>
    <d v="2016-05-27T00:00:00"/>
    <n v="10107"/>
    <n v="0"/>
    <n v="0"/>
    <n v="1240000.0000000091"/>
    <n v="96800.000000030195"/>
    <n v="2199000"/>
    <n v="103000"/>
    <n v="1461000"/>
    <m/>
    <n v="5109907.0000000391"/>
    <n v="5109907.0000000391"/>
  </r>
  <r>
    <x v="1"/>
    <n v="5"/>
    <x v="21"/>
    <n v="28"/>
    <d v="2016-05-28T00:00:00"/>
    <n v="115"/>
    <n v="0"/>
    <n v="0"/>
    <n v="1580000.000000041"/>
    <n v="106700.0000000462"/>
    <n v="2605000"/>
    <n v="221000"/>
    <n v="1611000"/>
    <m/>
    <n v="6123815.0000000875"/>
    <n v="6123815.0000000875"/>
  </r>
  <r>
    <x v="1"/>
    <n v="5"/>
    <x v="22"/>
    <n v="29"/>
    <d v="2016-05-29T00:00:00"/>
    <n v="18"/>
    <n v="0"/>
    <n v="0"/>
    <n v="1470000.0000000272"/>
    <n v="438699.99999992613"/>
    <n v="2534000"/>
    <n v="162000"/>
    <n v="1561000"/>
    <n v="7570000"/>
    <n v="6165717.9999999534"/>
    <n v="13735717.999999953"/>
  </r>
  <r>
    <x v="1"/>
    <n v="5"/>
    <x v="22"/>
    <n v="30"/>
    <d v="2016-05-30T00:00:00"/>
    <n v="26"/>
    <n v="0"/>
    <n v="0"/>
    <n v="1500000"/>
    <n v="210900.00000003783"/>
    <n v="2501000"/>
    <n v="188000"/>
    <n v="1536000"/>
    <m/>
    <n v="5935926.0000000373"/>
    <n v="5935926.0000000373"/>
  </r>
  <r>
    <x v="1"/>
    <n v="5"/>
    <x v="22"/>
    <n v="31"/>
    <d v="2016-05-31T00:00:00"/>
    <n v="9"/>
    <n v="2244999.999999891"/>
    <n v="0"/>
    <n v="2309999.9999999455"/>
    <n v="486099.9999999649"/>
    <n v="2900000"/>
    <n v="518000"/>
    <n v="1754000"/>
    <m/>
    <n v="10213108.999999801"/>
    <n v="10213108.999999801"/>
  </r>
  <r>
    <x v="1"/>
    <n v="6"/>
    <x v="22"/>
    <n v="1"/>
    <d v="2016-06-01T00:00:00"/>
    <n v="0"/>
    <n v="1101000.0000001127"/>
    <n v="0"/>
    <n v="1850000.0000000228"/>
    <n v="231300.00000003292"/>
    <n v="2244000"/>
    <n v="419000"/>
    <n v="0"/>
    <m/>
    <n v="5845300.0000001686"/>
    <n v="5845300.0000001686"/>
  </r>
  <r>
    <x v="1"/>
    <n v="6"/>
    <x v="22"/>
    <n v="2"/>
    <d v="2016-06-02T00:00:00"/>
    <n v="186835"/>
    <n v="1119999.9999998908"/>
    <n v="0"/>
    <n v="1810000.0000000591"/>
    <n v="665799.99999999022"/>
    <n v="2764000"/>
    <n v="320000"/>
    <n v="3026000"/>
    <m/>
    <n v="9892634.9999999404"/>
    <n v="9892634.9999999404"/>
  </r>
  <r>
    <x v="1"/>
    <n v="6"/>
    <x v="22"/>
    <n v="3"/>
    <d v="2016-06-03T00:00:00"/>
    <n v="0"/>
    <n v="1112999.9999998291"/>
    <n v="0"/>
    <n v="1779999.9999999728"/>
    <n v="249099.99999999854"/>
    <n v="2826000"/>
    <n v="637000"/>
    <n v="1586000"/>
    <m/>
    <n v="8191099.9999998007"/>
    <n v="8191099.9999998007"/>
  </r>
  <r>
    <x v="1"/>
    <n v="6"/>
    <x v="22"/>
    <n v="4"/>
    <d v="2016-06-04T00:00:00"/>
    <n v="0"/>
    <n v="835000.00000003632"/>
    <n v="0"/>
    <n v="1559999.9999999455"/>
    <n v="375499.99999998818"/>
    <n v="2637000"/>
    <n v="544000"/>
    <n v="1599000"/>
    <m/>
    <n v="7550499.9999999702"/>
    <n v="7550499.9999999702"/>
  </r>
  <r>
    <x v="1"/>
    <n v="6"/>
    <x v="23"/>
    <n v="5"/>
    <d v="2016-06-05T00:00:00"/>
    <n v="117320"/>
    <n v="927999.99999988358"/>
    <n v="85"/>
    <n v="2080000.000000041"/>
    <n v="601900.00000000058"/>
    <n v="2453000"/>
    <n v="462000"/>
    <n v="1351000"/>
    <n v="5370000"/>
    <n v="7993304.9999999255"/>
    <n v="13363304.999999925"/>
  </r>
  <r>
    <x v="1"/>
    <n v="6"/>
    <x v="23"/>
    <n v="6"/>
    <d v="2016-06-06T00:00:00"/>
    <n v="0"/>
    <n v="1157000.0000001527"/>
    <n v="0"/>
    <n v="1710000.0000000363"/>
    <n v="579500.00000005274"/>
    <n v="2583000"/>
    <n v="846000"/>
    <n v="1559000"/>
    <m/>
    <n v="8434500.0000002421"/>
    <n v="8434500.0000002421"/>
  </r>
  <r>
    <x v="1"/>
    <n v="6"/>
    <x v="23"/>
    <n v="7"/>
    <d v="2016-06-07T00:00:00"/>
    <n v="214271"/>
    <n v="1498999.9999997963"/>
    <n v="2"/>
    <n v="2370000.0000000047"/>
    <n v="701599.99999998487"/>
    <n v="2844000"/>
    <n v="422000"/>
    <n v="1701000"/>
    <m/>
    <n v="9751872.9999997858"/>
    <n v="9751872.9999997858"/>
  </r>
  <r>
    <x v="1"/>
    <n v="6"/>
    <x v="23"/>
    <n v="8"/>
    <d v="2016-06-08T00:00:00"/>
    <n v="57670"/>
    <n v="1127000.0000004075"/>
    <n v="102"/>
    <n v="1969999.9999999136"/>
    <n v="561599.9999999986"/>
    <n v="1941000"/>
    <n v="442000"/>
    <n v="1385000"/>
    <m/>
    <n v="7484372.0000003204"/>
    <n v="7484372.0000003204"/>
  </r>
  <r>
    <x v="1"/>
    <n v="6"/>
    <x v="23"/>
    <n v="9"/>
    <d v="2016-06-09T00:00:00"/>
    <n v="158475"/>
    <n v="1253999.9999999055"/>
    <n v="162"/>
    <n v="2230000.0000000182"/>
    <n v="855999.99999999453"/>
    <n v="2752000"/>
    <n v="461000"/>
    <n v="1672000"/>
    <m/>
    <n v="9383636.999999918"/>
    <n v="9383636.999999918"/>
  </r>
  <r>
    <x v="1"/>
    <n v="6"/>
    <x v="23"/>
    <n v="10"/>
    <d v="2016-06-10T00:00:00"/>
    <n v="27805"/>
    <n v="1364999.9999997816"/>
    <n v="0"/>
    <n v="2170000.0000000726"/>
    <n v="557000.00000001641"/>
    <n v="2737000"/>
    <n v="646000"/>
    <n v="1554000"/>
    <m/>
    <n v="9056804.9999998696"/>
    <n v="9056804.9999998696"/>
  </r>
  <r>
    <x v="1"/>
    <n v="6"/>
    <x v="23"/>
    <n v="11"/>
    <d v="2016-06-11T00:00:00"/>
    <n v="234"/>
    <n v="1123000.0000000473"/>
    <n v="0"/>
    <n v="1649999.9999999772"/>
    <n v="327599.99999996123"/>
    <n v="2825000"/>
    <n v="596000"/>
    <n v="1545000"/>
    <m/>
    <n v="8066833.9999999851"/>
    <n v="8066833.9999999851"/>
  </r>
  <r>
    <x v="1"/>
    <n v="6"/>
    <x v="24"/>
    <n v="12"/>
    <d v="2016-06-12T00:00:00"/>
    <n v="166593"/>
    <n v="1153000.0000002473"/>
    <n v="179"/>
    <n v="1789999.9999999637"/>
    <n v="580699.99999997893"/>
    <n v="2105000"/>
    <n v="301000"/>
    <n v="1434000"/>
    <n v="14510000"/>
    <n v="7530472.00000019"/>
    <n v="22040472.00000019"/>
  </r>
  <r>
    <x v="1"/>
    <n v="6"/>
    <x v="24"/>
    <n v="13"/>
    <d v="2016-06-13T00:00:00"/>
    <n v="40129"/>
    <n v="1498999.9999997963"/>
    <n v="4"/>
    <n v="2039999.9999999637"/>
    <n v="891000.00000007637"/>
    <n v="2431000"/>
    <n v="555000"/>
    <n v="1580000"/>
    <m/>
    <n v="9036132.9999998361"/>
    <n v="9036132.9999998361"/>
  </r>
  <r>
    <x v="1"/>
    <n v="6"/>
    <x v="24"/>
    <n v="14"/>
    <d v="2016-06-14T00:00:00"/>
    <n v="180784"/>
    <n v="1201000.0000000219"/>
    <n v="178"/>
    <n v="1580000.000000041"/>
    <n v="0"/>
    <n v="2359000"/>
    <n v="415000"/>
    <n v="1508000"/>
    <m/>
    <n v="7243962.0000000633"/>
    <n v="7243962.0000000633"/>
  </r>
  <r>
    <x v="1"/>
    <n v="6"/>
    <x v="24"/>
    <n v="15"/>
    <d v="2016-06-15T00:00:00"/>
    <n v="56695"/>
    <n v="1275999.9999998398"/>
    <n v="24"/>
    <n v="1750000"/>
    <n v="1178399.9999998969"/>
    <n v="2543000"/>
    <n v="697000"/>
    <n v="1562000"/>
    <m/>
    <n v="9063118.9999997355"/>
    <n v="9063118.9999997355"/>
  </r>
  <r>
    <x v="1"/>
    <n v="6"/>
    <x v="24"/>
    <n v="16"/>
    <d v="2016-06-16T00:00:00"/>
    <n v="195828"/>
    <n v="1186000.0000001492"/>
    <n v="169"/>
    <n v="1480000.0000000182"/>
    <n v="638600.00000011036"/>
    <n v="2460000"/>
    <n v="326000"/>
    <n v="1582000"/>
    <m/>
    <n v="7868597.0000002775"/>
    <n v="7868597.0000002775"/>
  </r>
  <r>
    <x v="1"/>
    <n v="6"/>
    <x v="24"/>
    <n v="17"/>
    <d v="2016-06-17T00:00:00"/>
    <n v="2245"/>
    <n v="1320999.9999999127"/>
    <n v="0"/>
    <n v="1769999.9999999818"/>
    <n v="549199.99999992794"/>
    <n v="2836000"/>
    <n v="366000"/>
    <n v="1708000"/>
    <m/>
    <n v="8552444.999999823"/>
    <n v="8552444.999999823"/>
  </r>
  <r>
    <x v="1"/>
    <n v="6"/>
    <x v="24"/>
    <n v="18"/>
    <d v="2016-06-18T00:00:00"/>
    <n v="26"/>
    <n v="1057000.0000002438"/>
    <n v="0"/>
    <n v="1399999.9999999772"/>
    <n v="323800.00000000565"/>
    <n v="2363000"/>
    <n v="238000"/>
    <n v="1466000"/>
    <m/>
    <n v="6847826.0000002263"/>
    <n v="6847826.0000002263"/>
  </r>
  <r>
    <x v="1"/>
    <n v="6"/>
    <x v="25"/>
    <n v="19"/>
    <d v="2016-06-19T00:00:00"/>
    <n v="165196"/>
    <n v="1105000.0000000182"/>
    <n v="141"/>
    <n v="2070000.0000000501"/>
    <n v="543599.9999999695"/>
    <n v="2495000"/>
    <n v="355000"/>
    <n v="1417000"/>
    <n v="15010000.000000002"/>
    <n v="8150937.0000000373"/>
    <n v="23160937.000000037"/>
  </r>
  <r>
    <x v="1"/>
    <n v="6"/>
    <x v="25"/>
    <n v="20"/>
    <d v="2016-06-20T00:00:00"/>
    <n v="156264"/>
    <n v="1529999.9999997453"/>
    <n v="57"/>
    <n v="2059999.9999999455"/>
    <n v="1069299.9999999984"/>
    <n v="2159000"/>
    <n v="753000"/>
    <n v="1550000"/>
    <m/>
    <n v="9277620.9999996889"/>
    <n v="9277620.9999996889"/>
  </r>
  <r>
    <x v="1"/>
    <n v="6"/>
    <x v="25"/>
    <n v="21"/>
    <d v="2016-06-21T00:00:00"/>
    <n v="28247"/>
    <n v="1885000.0000002184"/>
    <n v="204"/>
    <n v="2670000.0000000726"/>
    <n v="1165700.0000000154"/>
    <n v="1711000"/>
    <n v="724000"/>
    <n v="1671000"/>
    <m/>
    <n v="9855151.0000003055"/>
    <n v="9855151.0000003055"/>
  </r>
  <r>
    <x v="1"/>
    <n v="6"/>
    <x v="25"/>
    <n v="22"/>
    <d v="2016-06-22T00:00:00"/>
    <n v="527670"/>
    <n v="1268000.0000000291"/>
    <n v="0"/>
    <n v="2299999.9999999544"/>
    <n v="860400.00000002689"/>
    <n v="2075000"/>
    <n v="732000"/>
    <n v="1437000"/>
    <m/>
    <n v="9200070.0000000112"/>
    <n v="9200070.0000000112"/>
  </r>
  <r>
    <x v="1"/>
    <n v="6"/>
    <x v="25"/>
    <n v="23"/>
    <d v="2016-06-23T00:00:00"/>
    <n v="94713"/>
    <n v="1366999.9999997343"/>
    <n v="302"/>
    <n v="2389999.9999999865"/>
    <n v="807900.00000001781"/>
    <n v="2453000"/>
    <n v="494000"/>
    <n v="1573000"/>
    <m/>
    <n v="9179914.9999997392"/>
    <n v="9179914.9999997392"/>
  </r>
  <r>
    <x v="1"/>
    <n v="6"/>
    <x v="25"/>
    <n v="24"/>
    <d v="2016-06-24T00:00:00"/>
    <n v="401244"/>
    <n v="1550000.0000001818"/>
    <n v="16"/>
    <n v="2259999.9999999907"/>
    <n v="950799.99999995832"/>
    <n v="2843000"/>
    <n v="391000"/>
    <n v="1767000"/>
    <m/>
    <n v="10163060.00000013"/>
    <n v="10163060.00000013"/>
  </r>
  <r>
    <x v="1"/>
    <n v="6"/>
    <x v="25"/>
    <n v="25"/>
    <d v="2016-06-25T00:00:00"/>
    <n v="124475"/>
    <n v="1150999.9999998398"/>
    <n v="0"/>
    <n v="2200000.0000000456"/>
    <n v="629500.00000000722"/>
    <n v="2558000"/>
    <n v="385000"/>
    <n v="1580000"/>
    <m/>
    <n v="8627974.999999892"/>
    <n v="8627974.999999892"/>
  </r>
  <r>
    <x v="1"/>
    <n v="6"/>
    <x v="26"/>
    <n v="26"/>
    <d v="2016-06-26T00:00:00"/>
    <n v="164766"/>
    <n v="1171000.0000002766"/>
    <n v="205"/>
    <n v="1809999.9999999455"/>
    <n v="832300.00000003201"/>
    <n v="2101000"/>
    <n v="323000"/>
    <n v="1233000"/>
    <n v="13250000"/>
    <n v="7635271.0000002543"/>
    <n v="20885271.000000253"/>
  </r>
  <r>
    <x v="1"/>
    <n v="6"/>
    <x v="26"/>
    <n v="27"/>
    <d v="2016-06-27T00:00:00"/>
    <n v="462877"/>
    <n v="2168999.9999998691"/>
    <n v="195"/>
    <n v="1690000.0000000545"/>
    <n v="976400.00000001234"/>
    <n v="2575000"/>
    <n v="483000"/>
    <n v="1525000"/>
    <m/>
    <n v="9881471.9999999367"/>
    <n v="9881471.9999999367"/>
  </r>
  <r>
    <x v="1"/>
    <n v="6"/>
    <x v="26"/>
    <n v="28"/>
    <d v="2016-06-28T00:00:00"/>
    <n v="272030"/>
    <n v="2411999.9999998072"/>
    <n v="276"/>
    <n v="1250000"/>
    <n v="850500.00000001094"/>
    <n v="2560000"/>
    <n v="575000"/>
    <n v="1533000"/>
    <m/>
    <n v="9452805.9999998175"/>
    <n v="9452805.9999998175"/>
  </r>
  <r>
    <x v="1"/>
    <n v="6"/>
    <x v="26"/>
    <n v="29"/>
    <d v="2016-06-29T00:00:00"/>
    <n v="389412"/>
    <n v="2867000.0000001891"/>
    <n v="373"/>
    <n v="1919999.999999959"/>
    <n v="1078499.9999999627"/>
    <n v="1951000"/>
    <n v="846000"/>
    <n v="1535000"/>
    <m/>
    <n v="10587285.000000112"/>
    <n v="10587285.000000112"/>
  </r>
  <r>
    <x v="1"/>
    <n v="6"/>
    <x v="26"/>
    <n v="30"/>
    <d v="2016-06-30T00:00:00"/>
    <n v="354036"/>
    <n v="2409999.9999998547"/>
    <n v="413"/>
    <n v="2129999.9999999953"/>
    <n v="1193499.9999999718"/>
    <n v="1984000"/>
    <n v="980000"/>
    <n v="1628000"/>
    <m/>
    <n v="10679948.999999821"/>
    <n v="10679948.999999821"/>
  </r>
  <r>
    <x v="1"/>
    <n v="7"/>
    <x v="26"/>
    <n v="1"/>
    <d v="2016-07-01T00:00:00"/>
    <n v="529982"/>
    <n v="2688999.999999851"/>
    <n v="285000"/>
    <n v="2409999.9999999683"/>
    <n v="1030799.9999999993"/>
    <n v="1724000"/>
    <n v="979000"/>
    <n v="1557000"/>
    <m/>
    <n v="11204781.999999817"/>
    <n v="11204781.999999817"/>
  </r>
  <r>
    <x v="1"/>
    <n v="7"/>
    <x v="26"/>
    <n v="2"/>
    <d v="2016-07-02T00:00:00"/>
    <n v="146887"/>
    <n v="2625000"/>
    <n v="131000"/>
    <n v="2360000.0000000135"/>
    <n v="866300.00000002387"/>
    <n v="1396000"/>
    <n v="821000"/>
    <n v="1603000"/>
    <m/>
    <n v="9949187.0000000373"/>
    <n v="9949187.0000000373"/>
  </r>
  <r>
    <x v="1"/>
    <n v="7"/>
    <x v="27"/>
    <n v="3"/>
    <d v="2016-07-03T00:00:00"/>
    <n v="368841"/>
    <n v="2881000.0000003129"/>
    <n v="403000"/>
    <n v="2560000.0000000591"/>
    <n v="941800.00000005751"/>
    <n v="1523000"/>
    <n v="471000"/>
    <n v="1571000"/>
    <n v="8719999.9999999981"/>
    <n v="10719641.00000043"/>
    <n v="19439641.000000428"/>
  </r>
  <r>
    <x v="1"/>
    <n v="7"/>
    <x v="27"/>
    <n v="4"/>
    <d v="2016-07-04T00:00:00"/>
    <n v="201251"/>
    <n v="2298999.9999999781"/>
    <n v="171000"/>
    <n v="2129999.9999999953"/>
    <n v="814099.99999993946"/>
    <n v="1196000"/>
    <n v="709000"/>
    <n v="1349000"/>
    <m/>
    <n v="8869350.9999999143"/>
    <n v="8869350.9999999143"/>
  </r>
  <r>
    <x v="1"/>
    <n v="7"/>
    <x v="27"/>
    <n v="5"/>
    <d v="2016-07-05T00:00:00"/>
    <n v="302634"/>
    <n v="2471000.0000000037"/>
    <n v="316000"/>
    <n v="2370000.0000000047"/>
    <n v="776899.99999995506"/>
    <n v="1757000"/>
    <n v="894000"/>
    <n v="1488000"/>
    <m/>
    <n v="10375533.999999963"/>
    <n v="10375533.999999963"/>
  </r>
  <r>
    <x v="1"/>
    <n v="7"/>
    <x v="27"/>
    <n v="6"/>
    <d v="2016-07-06T00:00:00"/>
    <n v="332764"/>
    <n v="2232999.9999997197"/>
    <n v="326000"/>
    <n v="2220000.0000000275"/>
    <n v="1098400.0000000834"/>
    <n v="1172000"/>
    <n v="712000"/>
    <n v="1563000"/>
    <m/>
    <n v="9657163.9999998305"/>
    <n v="9657163.9999998305"/>
  </r>
  <r>
    <x v="1"/>
    <n v="7"/>
    <x v="27"/>
    <n v="7"/>
    <d v="2016-07-07T00:00:00"/>
    <n v="337689"/>
    <n v="2761000.0000004219"/>
    <n v="397000"/>
    <n v="2370000.0000000047"/>
    <n v="923900.00000000326"/>
    <n v="1395000"/>
    <n v="619000"/>
    <n v="1556000"/>
    <m/>
    <n v="10359589.00000043"/>
    <n v="10359589.00000043"/>
  </r>
  <r>
    <x v="1"/>
    <n v="7"/>
    <x v="27"/>
    <n v="8"/>
    <d v="2016-07-08T00:00:00"/>
    <n v="439861"/>
    <n v="2412999.9999995562"/>
    <n v="332000"/>
    <n v="1519999.9999999818"/>
    <n v="850000.0000000227"/>
    <n v="1388000"/>
    <n v="381000"/>
    <n v="1410000"/>
    <m/>
    <n v="8733860.9999995604"/>
    <n v="8733860.9999995604"/>
  </r>
  <r>
    <x v="1"/>
    <n v="7"/>
    <x v="27"/>
    <n v="9"/>
    <d v="2016-07-09T00:00:00"/>
    <n v="398883"/>
    <n v="2916000.0000001672"/>
    <n v="361000"/>
    <n v="490000.00000000908"/>
    <n v="1034399.9999998914"/>
    <n v="1628000"/>
    <n v="507000"/>
    <n v="1527000"/>
    <m/>
    <n v="8862283.0000000671"/>
    <n v="8862283.0000000671"/>
  </r>
  <r>
    <x v="1"/>
    <n v="7"/>
    <x v="28"/>
    <n v="10"/>
    <d v="2016-07-10T00:00:00"/>
    <n v="518988"/>
    <n v="2081999.9999998799"/>
    <n v="609000"/>
    <n v="0"/>
    <n v="1056800.0000000666"/>
    <n v="1739000"/>
    <n v="474000"/>
    <n v="1541000"/>
    <n v="6250000"/>
    <n v="8020787.999999946"/>
    <n v="14270787.999999946"/>
  </r>
  <r>
    <x v="1"/>
    <n v="7"/>
    <x v="28"/>
    <n v="11"/>
    <d v="2016-07-11T00:00:00"/>
    <n v="658658"/>
    <n v="1714000.0000003965"/>
    <n v="625000"/>
    <n v="0"/>
    <n v="1138599.9999999967"/>
    <n v="2409000"/>
    <n v="427000"/>
    <n v="1434000"/>
    <m/>
    <n v="8406258.000000393"/>
    <n v="8406258.000000393"/>
  </r>
  <r>
    <x v="1"/>
    <n v="7"/>
    <x v="28"/>
    <n v="12"/>
    <d v="2016-07-12T00:00:00"/>
    <n v="506647"/>
    <n v="2769999.9999999818"/>
    <n v="493000"/>
    <n v="0"/>
    <n v="981899.99999999604"/>
    <n v="2001000"/>
    <n v="545000"/>
    <n v="1534000"/>
    <m/>
    <n v="8831546.9999999776"/>
    <n v="8831546.9999999776"/>
  </r>
  <r>
    <x v="1"/>
    <n v="7"/>
    <x v="28"/>
    <n v="13"/>
    <d v="2016-07-13T00:00:00"/>
    <n v="523139"/>
    <n v="2695999.9999999125"/>
    <n v="421000"/>
    <n v="0"/>
    <n v="1011700.0000000189"/>
    <n v="2339000"/>
    <n v="975000"/>
    <n v="1503000"/>
    <m/>
    <n v="9468838.9999999311"/>
    <n v="9468838.9999999311"/>
  </r>
  <r>
    <x v="1"/>
    <n v="7"/>
    <x v="28"/>
    <n v="14"/>
    <d v="2016-07-14T00:00:00"/>
    <n v="478564"/>
    <n v="2692000.0000000075"/>
    <n v="563000"/>
    <n v="0"/>
    <n v="915399.99999997695"/>
    <n v="2577000"/>
    <n v="1150000"/>
    <n v="1547000"/>
    <m/>
    <n v="9922963.9999999851"/>
    <n v="9922963.9999999851"/>
  </r>
  <r>
    <x v="1"/>
    <n v="7"/>
    <x v="28"/>
    <n v="15"/>
    <d v="2016-07-15T00:00:00"/>
    <n v="633364"/>
    <n v="2933999.9999997416"/>
    <n v="520000"/>
    <n v="0"/>
    <n v="1177599.9999999839"/>
    <n v="2651000"/>
    <n v="1495000"/>
    <n v="1716000"/>
    <m/>
    <n v="11126963.999999724"/>
    <n v="11126963.999999724"/>
  </r>
  <r>
    <x v="1"/>
    <n v="7"/>
    <x v="28"/>
    <n v="16"/>
    <d v="2016-07-16T00:00:00"/>
    <n v="401705"/>
    <n v="2594000.0000000508"/>
    <n v="356000"/>
    <n v="0"/>
    <n v="858100.00000003586"/>
    <n v="2340000"/>
    <n v="1064000"/>
    <n v="1505000"/>
    <m/>
    <n v="9118805.0000000857"/>
    <n v="9118805.0000000857"/>
  </r>
  <r>
    <x v="1"/>
    <n v="7"/>
    <x v="29"/>
    <n v="17"/>
    <d v="2016-07-17T00:00:00"/>
    <n v="376054"/>
    <n v="2353000.0000000657"/>
    <n v="350000"/>
    <n v="0"/>
    <n v="711000.00000001269"/>
    <n v="2247000"/>
    <n v="959000"/>
    <n v="1297000"/>
    <n v="15100000"/>
    <n v="8293054.0000000782"/>
    <n v="23393054.000000078"/>
  </r>
  <r>
    <x v="1"/>
    <n v="7"/>
    <x v="29"/>
    <n v="18"/>
    <d v="2016-07-18T00:00:00"/>
    <n v="575658"/>
    <n v="2824000.0000000689"/>
    <n v="621000"/>
    <n v="0"/>
    <n v="1035499.9999999563"/>
    <n v="2249000"/>
    <n v="1076000"/>
    <n v="1489000"/>
    <m/>
    <n v="9870158.0000000261"/>
    <n v="9870158.0000000261"/>
  </r>
  <r>
    <x v="1"/>
    <n v="7"/>
    <x v="29"/>
    <n v="19"/>
    <d v="2016-07-19T00:00:00"/>
    <n v="597155"/>
    <n v="2449000.0000000689"/>
    <n v="501000"/>
    <n v="0"/>
    <n v="985300.00000005204"/>
    <n v="2279000"/>
    <n v="1058000"/>
    <n v="1492000"/>
    <m/>
    <n v="9361455.0000001211"/>
    <n v="9361455.0000001211"/>
  </r>
  <r>
    <x v="1"/>
    <n v="7"/>
    <x v="29"/>
    <n v="20"/>
    <d v="2016-07-20T00:00:00"/>
    <n v="457246"/>
    <n v="2643999.9999997779"/>
    <n v="487000"/>
    <n v="0"/>
    <n v="1007299.9999999865"/>
    <n v="2621000"/>
    <n v="1045000"/>
    <n v="1560000"/>
    <m/>
    <n v="9821545.9999997653"/>
    <n v="9821545.9999997653"/>
  </r>
  <r>
    <x v="1"/>
    <n v="7"/>
    <x v="29"/>
    <n v="21"/>
    <d v="2016-07-21T00:00:00"/>
    <n v="440826"/>
    <n v="2565000.0000000545"/>
    <n v="517000"/>
    <n v="0"/>
    <n v="958099.99999994494"/>
    <n v="2171000"/>
    <n v="1357000"/>
    <n v="1488000"/>
    <m/>
    <n v="9496926"/>
    <n v="9496926"/>
  </r>
  <r>
    <x v="1"/>
    <n v="7"/>
    <x v="29"/>
    <n v="22"/>
    <d v="2016-07-22T00:00:00"/>
    <n v="612501"/>
    <n v="2532999.9999999017"/>
    <n v="709000"/>
    <n v="0"/>
    <n v="1072700.0000000545"/>
    <n v="2053000"/>
    <n v="1438000"/>
    <n v="1532000"/>
    <m/>
    <n v="9950200.9999999553"/>
    <n v="9950200.9999999553"/>
  </r>
  <r>
    <x v="1"/>
    <n v="7"/>
    <x v="29"/>
    <n v="23"/>
    <d v="2016-07-23T00:00:00"/>
    <n v="409301"/>
    <n v="2422000.0000000256"/>
    <n v="358000"/>
    <n v="0"/>
    <n v="720100.00000000221"/>
    <n v="2032000"/>
    <n v="953000"/>
    <n v="1337000"/>
    <m/>
    <n v="8231401.0000000279"/>
    <n v="8231401.0000000279"/>
  </r>
  <r>
    <x v="1"/>
    <n v="7"/>
    <x v="30"/>
    <n v="24"/>
    <d v="2016-07-24T00:00:00"/>
    <n v="579812"/>
    <n v="2775000.0000000908"/>
    <n v="676000"/>
    <n v="0"/>
    <n v="1201500.00000001"/>
    <n v="2692000"/>
    <n v="1362000"/>
    <n v="1691000"/>
    <n v="15060000"/>
    <n v="10977312.000000101"/>
    <n v="26037312.000000101"/>
  </r>
  <r>
    <x v="1"/>
    <n v="7"/>
    <x v="30"/>
    <n v="25"/>
    <d v="2016-07-25T00:00:00"/>
    <n v="607676"/>
    <n v="2691000.0000002584"/>
    <n v="679000"/>
    <n v="0"/>
    <n v="1044999.999999959"/>
    <n v="2306000"/>
    <n v="975000"/>
    <n v="1487000"/>
    <m/>
    <n v="9790676.0000002179"/>
    <n v="9790676.0000002179"/>
  </r>
  <r>
    <x v="1"/>
    <n v="7"/>
    <x v="30"/>
    <n v="26"/>
    <d v="2016-07-26T00:00:00"/>
    <n v="571321"/>
    <n v="2007999.9999998109"/>
    <n v="717000"/>
    <n v="0"/>
    <n v="1083300.0000000084"/>
    <n v="2591000"/>
    <n v="1090000"/>
    <n v="1500000"/>
    <m/>
    <n v="9560620.9999998193"/>
    <n v="9560620.9999998193"/>
  </r>
  <r>
    <x v="1"/>
    <n v="7"/>
    <x v="30"/>
    <n v="27"/>
    <d v="2016-07-27T00:00:00"/>
    <n v="631941"/>
    <n v="2755999.999999858"/>
    <n v="737000"/>
    <n v="0"/>
    <n v="1106599.9999999576"/>
    <n v="2608000"/>
    <n v="1119000"/>
    <n v="1462000"/>
    <m/>
    <n v="10420540.999999816"/>
    <n v="10420540.999999816"/>
  </r>
  <r>
    <x v="1"/>
    <n v="7"/>
    <x v="30"/>
    <n v="28"/>
    <d v="2016-07-28T00:00:00"/>
    <n v="583841"/>
    <n v="2478000.0000000657"/>
    <n v="412000"/>
    <n v="1429999.9999999499"/>
    <n v="980300.00000005658"/>
    <n v="2912000"/>
    <n v="846000"/>
    <n v="1587000"/>
    <m/>
    <n v="11229141.000000073"/>
    <n v="11229141.000000073"/>
  </r>
  <r>
    <x v="1"/>
    <n v="7"/>
    <x v="30"/>
    <n v="29"/>
    <d v="2016-07-29T00:00:00"/>
    <n v="307954"/>
    <n v="1943000.0000002109"/>
    <n v="320000"/>
    <n v="1970000.0000000272"/>
    <n v="868299.99999997648"/>
    <n v="1497000"/>
    <n v="696000"/>
    <n v="1405000"/>
    <m/>
    <n v="9007254.0000002161"/>
    <n v="9007254.0000002161"/>
  </r>
  <r>
    <x v="1"/>
    <n v="7"/>
    <x v="30"/>
    <n v="30"/>
    <d v="2016-07-30T00:00:00"/>
    <n v="292417"/>
    <n v="2824999.9999998179"/>
    <n v="241000"/>
    <n v="2189999.9999999409"/>
    <n v="845800.00000005378"/>
    <n v="2005000"/>
    <n v="495000"/>
    <n v="1662000"/>
    <m/>
    <n v="10556216.999999814"/>
    <n v="10556216.999999814"/>
  </r>
  <r>
    <x v="1"/>
    <n v="7"/>
    <x v="31"/>
    <n v="31"/>
    <d v="2016-07-31T00:00:00"/>
    <n v="247705"/>
    <n v="2233999.9999999236"/>
    <n v="315000"/>
    <n v="1990000.0000000091"/>
    <n v="737399.99999997963"/>
    <n v="1818000"/>
    <n v="618000"/>
    <n v="1443000"/>
    <n v="15290000"/>
    <n v="9403104.9999999125"/>
    <n v="24693104.999999911"/>
  </r>
  <r>
    <x v="1"/>
    <n v="8"/>
    <x v="31"/>
    <n v="1"/>
    <d v="2016-08-01T00:00:00"/>
    <n v="475876"/>
    <n v="2557999.9999999925"/>
    <n v="281000"/>
    <n v="2550000.000000068"/>
    <n v="902100.00000001851"/>
    <n v="1497000"/>
    <n v="772000"/>
    <n v="1514000"/>
    <m/>
    <n v="10549976.000000078"/>
    <n v="10549976.000000078"/>
  </r>
  <r>
    <x v="1"/>
    <n v="8"/>
    <x v="31"/>
    <n v="2"/>
    <d v="2016-08-02T00:00:00"/>
    <n v="341027"/>
    <n v="2506000.0000003129"/>
    <n v="331000"/>
    <n v="2329999.9999999274"/>
    <n v="863499.99999993085"/>
    <n v="1370000"/>
    <n v="796000"/>
    <n v="1497000"/>
    <m/>
    <n v="10034527.000000171"/>
    <n v="10034527.000000171"/>
  </r>
  <r>
    <x v="1"/>
    <n v="8"/>
    <x v="31"/>
    <n v="3"/>
    <d v="2016-08-03T00:00:00"/>
    <n v="357834"/>
    <n v="2825999.9999995669"/>
    <n v="315000"/>
    <n v="2220000.0000000275"/>
    <n v="981100.00000008312"/>
    <n v="1675000"/>
    <n v="689000"/>
    <n v="1520000"/>
    <m/>
    <n v="10583933.999999676"/>
    <n v="10583933.999999676"/>
  </r>
  <r>
    <x v="1"/>
    <n v="8"/>
    <x v="31"/>
    <n v="4"/>
    <d v="2016-08-04T00:00:00"/>
    <n v="292489"/>
    <n v="2429000.0000000875"/>
    <n v="310000"/>
    <n v="2350000.0000000228"/>
    <n v="807099.99999999127"/>
    <n v="1172000"/>
    <n v="802000"/>
    <n v="1512000"/>
    <m/>
    <n v="9674589.0000001006"/>
    <n v="9674589.0000001006"/>
  </r>
  <r>
    <x v="1"/>
    <n v="8"/>
    <x v="31"/>
    <n v="5"/>
    <d v="2016-08-05T00:00:00"/>
    <n v="374105"/>
    <n v="2826000.0000000219"/>
    <n v="339000"/>
    <n v="2110000.0000000135"/>
    <n v="1028500.0000000081"/>
    <n v="1645000"/>
    <n v="529000"/>
    <n v="1604000"/>
    <m/>
    <n v="10455605.000000045"/>
    <n v="10455605.000000045"/>
  </r>
  <r>
    <x v="1"/>
    <n v="8"/>
    <x v="31"/>
    <n v="6"/>
    <d v="2016-08-06T00:00:00"/>
    <n v="187917"/>
    <n v="2767000.0000002803"/>
    <n v="159000"/>
    <n v="1829999.9999999274"/>
    <n v="832999.99999996996"/>
    <n v="1320000"/>
    <n v="398000"/>
    <n v="1532000"/>
    <m/>
    <n v="9026917.0000001788"/>
    <n v="9026917.0000001788"/>
  </r>
  <r>
    <x v="1"/>
    <n v="8"/>
    <x v="32"/>
    <n v="7"/>
    <d v="2016-08-07T00:00:00"/>
    <n v="255841"/>
    <n v="2975999.9999996582"/>
    <n v="324000"/>
    <n v="1990000.0000000091"/>
    <n v="794800.00000000931"/>
    <n v="1089000"/>
    <n v="726000"/>
    <n v="1349000"/>
    <n v="10870000.000000002"/>
    <n v="9504640.9999996759"/>
    <n v="20374640.99999968"/>
  </r>
  <r>
    <x v="1"/>
    <n v="8"/>
    <x v="32"/>
    <n v="8"/>
    <d v="2016-08-08T00:00:00"/>
    <n v="406249"/>
    <n v="2179000.0000000875"/>
    <n v="232000"/>
    <n v="2100000.0000000228"/>
    <n v="938999.99999996449"/>
    <n v="1476000"/>
    <n v="807000"/>
    <n v="1522000"/>
    <m/>
    <n v="9661249.0000000745"/>
    <n v="9661249.0000000745"/>
  </r>
  <r>
    <x v="1"/>
    <n v="8"/>
    <x v="32"/>
    <n v="9"/>
    <d v="2016-08-09T00:00:00"/>
    <n v="273314"/>
    <n v="2682000.0000002435"/>
    <n v="261000"/>
    <n v="1750000"/>
    <n v="1251700.0000000279"/>
    <n v="1297000"/>
    <n v="728000"/>
    <n v="1446000"/>
    <m/>
    <n v="9689014.0000002719"/>
    <n v="9689014.0000002719"/>
  </r>
  <r>
    <x v="1"/>
    <n v="8"/>
    <x v="32"/>
    <n v="10"/>
    <d v="2016-08-10T00:00:00"/>
    <n v="305674"/>
    <n v="2706999.9999998799"/>
    <n v="264000"/>
    <n v="1990000.0000000091"/>
    <n v="524000.00000000093"/>
    <n v="1597000"/>
    <n v="749000"/>
    <n v="1494000"/>
    <m/>
    <n v="9630673.9999998901"/>
    <n v="9630673.9999998901"/>
  </r>
  <r>
    <x v="1"/>
    <n v="8"/>
    <x v="32"/>
    <n v="11"/>
    <d v="2016-08-11T00:00:00"/>
    <n v="275578"/>
    <n v="2431000.00000004"/>
    <n v="310000"/>
    <n v="1990000.0000000091"/>
    <n v="772299.99999997288"/>
    <n v="1223000"/>
    <n v="902000"/>
    <n v="1523000"/>
    <m/>
    <n v="9426878.0000000224"/>
    <n v="9426878.0000000224"/>
  </r>
  <r>
    <x v="1"/>
    <n v="8"/>
    <x v="32"/>
    <n v="12"/>
    <d v="2016-08-12T00:00:00"/>
    <n v="327334"/>
    <n v="2915999.9999997127"/>
    <n v="262000"/>
    <n v="2269999.9999999818"/>
    <n v="957099.99999996857"/>
    <n v="1578000"/>
    <n v="519000"/>
    <n v="1721000"/>
    <m/>
    <n v="10550433.999999663"/>
    <n v="10550433.999999663"/>
  </r>
  <r>
    <x v="1"/>
    <n v="8"/>
    <x v="32"/>
    <n v="13"/>
    <d v="2016-08-13T00:00:00"/>
    <n v="194694"/>
    <n v="2591000.0000003492"/>
    <n v="164000"/>
    <n v="2110000.0000000135"/>
    <n v="821400.0000000397"/>
    <n v="1299000"/>
    <n v="759000"/>
    <n v="1523000"/>
    <m/>
    <n v="9462094.0000004023"/>
    <n v="9462094.0000004023"/>
  </r>
  <r>
    <x v="1"/>
    <n v="8"/>
    <x v="33"/>
    <n v="14"/>
    <d v="2016-08-14T00:00:00"/>
    <n v="234805"/>
    <n v="2078999.9999997234"/>
    <n v="296000"/>
    <n v="2070000.0000000501"/>
    <n v="824700.0000000071"/>
    <n v="1181000"/>
    <n v="865000"/>
    <n v="1269000"/>
    <n v="5949999.9999999991"/>
    <n v="8819504.9999997802"/>
    <n v="14769504.99999978"/>
  </r>
  <r>
    <x v="1"/>
    <n v="8"/>
    <x v="33"/>
    <n v="15"/>
    <d v="2016-08-15T00:00:00"/>
    <n v="393039"/>
    <n v="2709000.0000002873"/>
    <n v="263000"/>
    <n v="1959999.9999999227"/>
    <n v="917799.99999994284"/>
    <n v="1512000"/>
    <n v="456000"/>
    <n v="1483000"/>
    <m/>
    <n v="9693839.0000001527"/>
    <n v="9693839.0000001527"/>
  </r>
  <r>
    <x v="1"/>
    <n v="8"/>
    <x v="33"/>
    <n v="16"/>
    <d v="2016-08-16T00:00:00"/>
    <n v="276184"/>
    <n v="2669999.9999996182"/>
    <n v="386000"/>
    <n v="1840000.0000000319"/>
    <n v="976100.00000008766"/>
    <n v="1364000"/>
    <n v="969000"/>
    <n v="1598000"/>
    <m/>
    <n v="10079283.999999737"/>
    <n v="10079283.999999737"/>
  </r>
  <r>
    <x v="1"/>
    <n v="8"/>
    <x v="33"/>
    <n v="17"/>
    <d v="2016-08-17T00:00:00"/>
    <n v="343366"/>
    <n v="2853000.0000000657"/>
    <n v="205000"/>
    <n v="2039999.9999999637"/>
    <n v="885599.99999995402"/>
    <n v="1642000"/>
    <n v="827000"/>
    <n v="1404000"/>
    <m/>
    <n v="10199965.999999985"/>
    <n v="10199965.999999985"/>
  </r>
  <r>
    <x v="1"/>
    <n v="8"/>
    <x v="33"/>
    <n v="18"/>
    <d v="2016-08-18T00:00:00"/>
    <n v="231920"/>
    <n v="2437000.000000353"/>
    <n v="301000"/>
    <n v="1750000"/>
    <n v="890300.00000002468"/>
    <n v="1143000"/>
    <n v="513000"/>
    <n v="1568000"/>
    <m/>
    <n v="8834220.0000003781"/>
    <n v="8834220.0000003781"/>
  </r>
  <r>
    <x v="1"/>
    <n v="8"/>
    <x v="33"/>
    <n v="19"/>
    <d v="2016-08-19T00:00:00"/>
    <n v="359771"/>
    <n v="2733999.9999999236"/>
    <n v="194000"/>
    <n v="1930000.0000000636"/>
    <n v="812799.99999992468"/>
    <n v="1533000"/>
    <n v="897000"/>
    <n v="1515000"/>
    <m/>
    <n v="9975570.9999999106"/>
    <n v="9975570.9999999106"/>
  </r>
  <r>
    <x v="1"/>
    <n v="8"/>
    <x v="33"/>
    <n v="20"/>
    <d v="2016-08-20T00:00:00"/>
    <n v="131443"/>
    <n v="2654999.9999997453"/>
    <n v="109000"/>
    <n v="1740000.0000000091"/>
    <n v="792400.00000004331"/>
    <n v="1242000"/>
    <n v="843000"/>
    <n v="1493000"/>
    <m/>
    <n v="9005842.999999797"/>
    <n v="9005842.999999797"/>
  </r>
  <r>
    <x v="1"/>
    <n v="8"/>
    <x v="34"/>
    <n v="21"/>
    <d v="2016-08-21T00:00:00"/>
    <n v="182455"/>
    <n v="2376000.000000204"/>
    <n v="210000"/>
    <n v="2120000.0000000047"/>
    <n v="756300.00000001024"/>
    <n v="1076000"/>
    <n v="815000"/>
    <n v="1422000"/>
    <n v="15460000"/>
    <n v="8957755.0000002198"/>
    <n v="24417755.00000022"/>
  </r>
  <r>
    <x v="1"/>
    <n v="8"/>
    <x v="34"/>
    <n v="22"/>
    <d v="2016-08-22T00:00:00"/>
    <n v="259157"/>
    <n v="2186000.000000149"/>
    <n v="206000"/>
    <n v="2269999.9999999818"/>
    <n v="881399.9999999851"/>
    <n v="2107000"/>
    <n v="779000"/>
    <n v="1633000"/>
    <m/>
    <n v="10321557.000000115"/>
    <n v="10321557.000000115"/>
  </r>
  <r>
    <x v="1"/>
    <n v="8"/>
    <x v="34"/>
    <n v="23"/>
    <d v="2016-08-23T00:00:00"/>
    <n v="222560"/>
    <n v="1089999.9999996908"/>
    <n v="206000"/>
    <n v="1480000.0000000182"/>
    <n v="701800.00000004843"/>
    <n v="2240000"/>
    <n v="777000"/>
    <n v="1449500"/>
    <m/>
    <n v="8166859.9999997579"/>
    <n v="8166859.9999997579"/>
  </r>
  <r>
    <x v="1"/>
    <n v="8"/>
    <x v="34"/>
    <n v="24"/>
    <d v="2016-08-24T00:00:00"/>
    <n v="218492"/>
    <n v="1450000.0000002729"/>
    <n v="230000"/>
    <n v="1939999.9999999409"/>
    <n v="980599.99999998126"/>
    <n v="2731000"/>
    <n v="759000"/>
    <n v="1449500"/>
    <m/>
    <n v="9758592.0000001937"/>
    <n v="9758592.0000001937"/>
  </r>
  <r>
    <x v="1"/>
    <n v="8"/>
    <x v="34"/>
    <n v="25"/>
    <d v="2016-08-25T00:00:00"/>
    <n v="261368"/>
    <n v="1234999.9999996726"/>
    <n v="274000"/>
    <n v="1800000.0000000682"/>
    <n v="772299.99999997288"/>
    <n v="2472000"/>
    <n v="747000"/>
    <n v="1488000"/>
    <m/>
    <n v="9049667.9999997132"/>
    <n v="9049667.9999997132"/>
  </r>
  <r>
    <x v="1"/>
    <n v="8"/>
    <x v="34"/>
    <n v="26"/>
    <d v="2016-08-26T00:00:00"/>
    <n v="233199"/>
    <n v="1399000.000000342"/>
    <n v="162000"/>
    <n v="1939999.9999999409"/>
    <n v="881499.99999995995"/>
    <n v="2786000"/>
    <n v="800000"/>
    <n v="1658000"/>
    <m/>
    <n v="9859699.0000002421"/>
    <n v="9859699.0000002421"/>
  </r>
  <r>
    <x v="1"/>
    <n v="8"/>
    <x v="34"/>
    <n v="27"/>
    <d v="2016-08-27T00:00:00"/>
    <n v="133537"/>
    <n v="1192000.0000000072"/>
    <n v="107000"/>
    <n v="1700000.0000000454"/>
    <n v="767700.00000010442"/>
    <n v="2430000"/>
    <n v="652000"/>
    <n v="1470000"/>
    <m/>
    <n v="8452237.0000001565"/>
    <n v="8452237.0000001565"/>
  </r>
  <r>
    <x v="1"/>
    <n v="8"/>
    <x v="35"/>
    <n v="28"/>
    <d v="2016-08-28T00:00:00"/>
    <n v="243898"/>
    <n v="1224999.999999909"/>
    <n v="256000"/>
    <n v="1779999.9999999728"/>
    <n v="697199.9999999525"/>
    <n v="2649000"/>
    <n v="660000"/>
    <n v="1450000"/>
    <n v="14270000"/>
    <n v="8961097.9999998342"/>
    <n v="23231097.999999836"/>
  </r>
  <r>
    <x v="1"/>
    <n v="8"/>
    <x v="35"/>
    <n v="29"/>
    <d v="2016-08-29T00:00:00"/>
    <n v="243593"/>
    <n v="1328999.9999997234"/>
    <n v="160000"/>
    <n v="2159999.9999999683"/>
    <n v="868299.99999997648"/>
    <n v="2461000"/>
    <n v="788000"/>
    <n v="1493000"/>
    <m/>
    <n v="9502892.9999996684"/>
    <n v="9502892.9999996684"/>
  </r>
  <r>
    <x v="1"/>
    <n v="8"/>
    <x v="35"/>
    <n v="30"/>
    <d v="2016-08-30T00:00:00"/>
    <n v="256768"/>
    <n v="1256000.0000003129"/>
    <n v="283000"/>
    <n v="1700000.0000000454"/>
    <n v="882900.00000006333"/>
    <n v="2675000"/>
    <n v="853000"/>
    <n v="1511000"/>
    <m/>
    <n v="9417668.000000421"/>
    <n v="9417668.000000421"/>
  </r>
  <r>
    <x v="1"/>
    <n v="8"/>
    <x v="35"/>
    <n v="31"/>
    <d v="2016-08-31T00:00:00"/>
    <n v="142505"/>
    <n v="1408999.9999996508"/>
    <n v="0"/>
    <n v="1860000.0000000137"/>
    <n v="803899.99999999872"/>
    <n v="2543000"/>
    <n v="774000"/>
    <n v="1504000"/>
    <m/>
    <n v="9036404.9999996647"/>
    <n v="9036404.9999996647"/>
  </r>
  <r>
    <x v="1"/>
    <n v="9"/>
    <x v="35"/>
    <n v="1"/>
    <d v="2016-09-01T00:00:00"/>
    <n v="242117"/>
    <n v="1173000.0000002291"/>
    <n v="243000"/>
    <n v="1740000.0000000091"/>
    <n v="785599.9999999312"/>
    <n v="2409000"/>
    <n v="841000"/>
    <n v="1488000"/>
    <m/>
    <n v="8921717.0000001695"/>
    <n v="8921717.0000001695"/>
  </r>
  <r>
    <x v="1"/>
    <n v="9"/>
    <x v="35"/>
    <n v="2"/>
    <d v="2016-09-02T00:00:00"/>
    <n v="152242"/>
    <n v="1282999.9999999017"/>
    <n v="21000"/>
    <n v="1889999.9999999863"/>
    <n v="673300.00000004016"/>
    <n v="2518000"/>
    <n v="472000"/>
    <n v="1629000"/>
    <m/>
    <n v="8638541.9999999292"/>
    <n v="8638541.9999999292"/>
  </r>
  <r>
    <x v="1"/>
    <n v="9"/>
    <x v="35"/>
    <n v="3"/>
    <d v="2016-09-03T00:00:00"/>
    <n v="114023"/>
    <n v="1099000.0000001602"/>
    <n v="0"/>
    <n v="1539999.9999999637"/>
    <n v="536299.99999998289"/>
    <n v="2129000"/>
    <n v="498000"/>
    <n v="1450000"/>
    <m/>
    <n v="7366323.0000001062"/>
    <n v="7366323.0000001062"/>
  </r>
  <r>
    <x v="1"/>
    <n v="9"/>
    <x v="36"/>
    <n v="4"/>
    <d v="2016-09-04T00:00:00"/>
    <n v="78429"/>
    <n v="940000.0000000546"/>
    <n v="0"/>
    <n v="1620000.0000000047"/>
    <n v="619500.00000001641"/>
    <n v="2052000"/>
    <n v="559000"/>
    <n v="1521000"/>
    <m/>
    <n v="7389929.0000000754"/>
    <n v="7389929.0000000754"/>
  </r>
  <r>
    <x v="1"/>
    <n v="9"/>
    <x v="36"/>
    <n v="5"/>
    <d v="2016-09-05T00:00:00"/>
    <n v="1110"/>
    <n v="1070999.9999999127"/>
    <n v="0"/>
    <n v="1360000.0000000137"/>
    <n v="455699.99999997893"/>
    <n v="2194000"/>
    <n v="483000"/>
    <n v="1445000"/>
    <m/>
    <n v="7009809.999999905"/>
    <n v="7009809.999999905"/>
  </r>
  <r>
    <x v="1"/>
    <n v="9"/>
    <x v="36"/>
    <n v="6"/>
    <d v="2016-09-06T00:00:00"/>
    <n v="122279"/>
    <n v="956999.99999987998"/>
    <n v="94000"/>
    <n v="1419999.999999959"/>
    <n v="491200.00000004895"/>
    <n v="2217000"/>
    <n v="635000"/>
    <n v="1544000"/>
    <m/>
    <n v="7480478.9999998882"/>
    <n v="7480478.9999998882"/>
  </r>
  <r>
    <x v="1"/>
    <n v="9"/>
    <x v="36"/>
    <n v="7"/>
    <d v="2016-09-07T00:00:00"/>
    <n v="5"/>
    <n v="1034000.0000001055"/>
    <n v="0"/>
    <n v="1570000.0000000501"/>
    <n v="386899.99999996868"/>
    <n v="2326000"/>
    <n v="453000"/>
    <n v="1438000"/>
    <m/>
    <n v="7207905.0000001248"/>
    <n v="7207905.0000001248"/>
  </r>
  <r>
    <x v="1"/>
    <n v="9"/>
    <x v="36"/>
    <n v="8"/>
    <d v="2016-09-08T00:00:00"/>
    <n v="129717"/>
    <n v="1052999.9999998836"/>
    <n v="103000"/>
    <n v="1419999.999999959"/>
    <n v="487200.0000000298"/>
    <n v="2362000"/>
    <n v="636000"/>
    <n v="1514000"/>
    <m/>
    <n v="7704916.9999998724"/>
    <n v="7704916.9999998724"/>
  </r>
  <r>
    <x v="1"/>
    <n v="9"/>
    <x v="36"/>
    <n v="9"/>
    <d v="2016-09-09T00:00:00"/>
    <n v="14"/>
    <n v="1068000.0000002109"/>
    <n v="0"/>
    <n v="1730000.0000000182"/>
    <n v="392099.99999991397"/>
    <n v="2476000"/>
    <n v="200000"/>
    <n v="1459000"/>
    <m/>
    <n v="7325114.0000001434"/>
    <n v="7325114.0000001434"/>
  </r>
  <r>
    <x v="1"/>
    <n v="9"/>
    <x v="36"/>
    <n v="10"/>
    <d v="2016-09-10T00:00:00"/>
    <n v="37"/>
    <n v="1003999.9999999055"/>
    <n v="0"/>
    <n v="1399999.9999999772"/>
    <n v="386500.00000006915"/>
    <n v="2361000"/>
    <n v="302000"/>
    <n v="1693000"/>
    <m/>
    <n v="7146536.9999999516"/>
    <n v="7146536.9999999516"/>
  </r>
  <r>
    <x v="1"/>
    <n v="9"/>
    <x v="37"/>
    <n v="11"/>
    <d v="2016-09-11T00:00:00"/>
    <n v="124102"/>
    <n v="1010999.9999999673"/>
    <n v="93000"/>
    <n v="1509999.9999999909"/>
    <n v="473399.99999996962"/>
    <n v="2448000"/>
    <n v="146000"/>
    <n v="1451000"/>
    <m/>
    <n v="7256501.9999999274"/>
    <n v="7256501.9999999274"/>
  </r>
  <r>
    <x v="1"/>
    <n v="9"/>
    <x v="37"/>
    <n v="12"/>
    <d v="2016-09-12T00:00:00"/>
    <n v="21568"/>
    <n v="1076999.9999997709"/>
    <n v="0"/>
    <n v="1440000.0000000545"/>
    <n v="391100.00000005128"/>
    <n v="2372000"/>
    <n v="542000"/>
    <n v="1405000"/>
    <m/>
    <n v="7248667.9999998771"/>
    <n v="7248667.9999998771"/>
  </r>
  <r>
    <x v="1"/>
    <n v="9"/>
    <x v="37"/>
    <n v="13"/>
    <d v="2016-09-13T00:00:00"/>
    <n v="3753"/>
    <n v="719000.00000005099"/>
    <n v="0"/>
    <n v="1470000.0000000272"/>
    <n v="344599.99999990035"/>
    <n v="2467000"/>
    <n v="452000"/>
    <n v="1485000"/>
    <m/>
    <n v="6941352.9999999786"/>
    <n v="6941352.9999999786"/>
  </r>
  <r>
    <x v="1"/>
    <n v="9"/>
    <x v="37"/>
    <n v="14"/>
    <d v="2016-09-14T00:00:00"/>
    <n v="13061"/>
    <n v="509000.00000001455"/>
    <n v="0"/>
    <n v="1409999.9999999681"/>
    <n v="124200.00000008714"/>
    <n v="1887000"/>
    <n v="498000"/>
    <n v="1520000"/>
    <m/>
    <n v="5961261.0000000698"/>
    <n v="5961261.0000000698"/>
  </r>
  <r>
    <x v="1"/>
    <n v="9"/>
    <x v="37"/>
    <n v="15"/>
    <d v="2016-09-15T00:00:00"/>
    <n v="6424"/>
    <n v="412000.00000026193"/>
    <n v="0"/>
    <n v="1299999.9999999546"/>
    <n v="268799.99999994197"/>
    <n v="2012000"/>
    <n v="388000"/>
    <n v="1496000"/>
    <m/>
    <n v="5883224.0000001583"/>
    <n v="5883224.0000001583"/>
  </r>
  <r>
    <x v="1"/>
    <n v="9"/>
    <x v="37"/>
    <n v="16"/>
    <d v="2016-09-16T00:00:00"/>
    <n v="539"/>
    <n v="170999.99999982174"/>
    <n v="0"/>
    <n v="1139999.9999999863"/>
    <n v="110200.00000007713"/>
    <n v="1799000"/>
    <n v="181000"/>
    <n v="1414000"/>
    <m/>
    <n v="4815738.9999998845"/>
    <n v="4815738.9999998845"/>
  </r>
  <r>
    <x v="1"/>
    <n v="9"/>
    <x v="37"/>
    <n v="17"/>
    <d v="2016-09-17T00:00:00"/>
    <n v="7"/>
    <n v="191000.0000002583"/>
    <n v="0"/>
    <n v="1190000.0000000545"/>
    <n v="121699.99999991887"/>
    <n v="2105000"/>
    <n v="360000"/>
    <n v="1497000"/>
    <m/>
    <n v="5464707.0000002319"/>
    <n v="5464707.0000002319"/>
  </r>
  <r>
    <x v="1"/>
    <n v="9"/>
    <x v="38"/>
    <n v="18"/>
    <d v="2016-09-18T00:00:00"/>
    <n v="9"/>
    <n v="533999.99999965075"/>
    <n v="0"/>
    <n v="1419999.999999959"/>
    <n v="370200.00000006804"/>
    <n v="2592000"/>
    <n v="307000"/>
    <n v="1588000"/>
    <m/>
    <n v="6811208.9999996778"/>
    <n v="6811208.9999996778"/>
  </r>
  <r>
    <x v="1"/>
    <n v="9"/>
    <x v="38"/>
    <n v="19"/>
    <d v="2016-09-19T00:00:00"/>
    <n v="114"/>
    <n v="331000.00000013097"/>
    <n v="0"/>
    <n v="1450000.0000000454"/>
    <n v="198299.99999990378"/>
    <n v="2486000"/>
    <n v="445000"/>
    <n v="1539000"/>
    <m/>
    <n v="6449414.0000000801"/>
    <n v="6449414.0000000801"/>
  </r>
  <r>
    <x v="1"/>
    <n v="9"/>
    <x v="38"/>
    <n v="20"/>
    <d v="2016-09-20T00:00:00"/>
    <n v="19553"/>
    <n v="545999.99999982177"/>
    <n v="0"/>
    <n v="1370000.0000000047"/>
    <n v="356700.00000004622"/>
    <n v="2525000"/>
    <n v="506000"/>
    <n v="1505000"/>
    <m/>
    <n v="6828252.9999998724"/>
    <n v="6828252.9999998724"/>
  </r>
  <r>
    <x v="1"/>
    <n v="9"/>
    <x v="38"/>
    <n v="21"/>
    <d v="2016-09-21T00:00:00"/>
    <n v="4097"/>
    <n v="179000.00000008731"/>
    <n v="0"/>
    <n v="1289999.9999999637"/>
    <n v="111200.00000005348"/>
    <n v="2013000"/>
    <n v="382000"/>
    <n v="1509000"/>
    <m/>
    <n v="5488297.0000001043"/>
    <n v="5488297.0000001043"/>
  </r>
  <r>
    <x v="1"/>
    <n v="9"/>
    <x v="38"/>
    <n v="22"/>
    <d v="2016-09-22T00:00:00"/>
    <n v="19598"/>
    <n v="0"/>
    <n v="0"/>
    <n v="889999.99999998638"/>
    <n v="0"/>
    <n v="1884000"/>
    <n v="131000"/>
    <n v="1517000"/>
    <m/>
    <n v="4441597.999999987"/>
    <n v="4441597.999999987"/>
  </r>
  <r>
    <x v="1"/>
    <n v="9"/>
    <x v="38"/>
    <n v="23"/>
    <d v="2016-09-23T00:00:00"/>
    <n v="4145"/>
    <n v="0"/>
    <n v="0"/>
    <n v="970000.00000002724"/>
    <n v="0"/>
    <n v="1645000"/>
    <n v="152000"/>
    <n v="1684000"/>
    <m/>
    <n v="4455145.000000027"/>
    <n v="4455145.000000027"/>
  </r>
  <r>
    <x v="1"/>
    <n v="9"/>
    <x v="38"/>
    <n v="24"/>
    <d v="2016-09-24T00:00:00"/>
    <n v="5"/>
    <n v="0"/>
    <n v="0"/>
    <n v="750000"/>
    <n v="0"/>
    <n v="1387000"/>
    <n v="93000"/>
    <n v="1488000"/>
    <m/>
    <n v="3718005"/>
    <n v="3718005"/>
  </r>
  <r>
    <x v="1"/>
    <n v="9"/>
    <x v="39"/>
    <n v="25"/>
    <d v="2016-09-25T00:00:00"/>
    <n v="0"/>
    <n v="121000.00000009459"/>
    <n v="0"/>
    <n v="1039999.9999999637"/>
    <n v="81199.999999967084"/>
    <n v="1852000"/>
    <n v="0"/>
    <n v="1383000"/>
    <m/>
    <n v="4477200.0000000251"/>
    <n v="4477200.0000000251"/>
  </r>
  <r>
    <x v="1"/>
    <n v="9"/>
    <x v="39"/>
    <n v="26"/>
    <d v="2016-09-26T00:00:00"/>
    <n v="0"/>
    <n v="0"/>
    <n v="0"/>
    <n v="910000.00000008184"/>
    <n v="0"/>
    <n v="1877000"/>
    <n v="198000"/>
    <n v="1473000"/>
    <m/>
    <n v="4458000.000000082"/>
    <n v="4458000.000000082"/>
  </r>
  <r>
    <x v="1"/>
    <n v="9"/>
    <x v="39"/>
    <n v="27"/>
    <d v="2016-09-27T00:00:00"/>
    <n v="0"/>
    <n v="175999.99999993088"/>
    <n v="0"/>
    <n v="1370000.0000000047"/>
    <n v="116599.99999994852"/>
    <n v="2087000"/>
    <n v="363000"/>
    <n v="1499000"/>
    <m/>
    <n v="5611599.9999998845"/>
    <n v="5611599.9999998845"/>
  </r>
  <r>
    <x v="1"/>
    <n v="9"/>
    <x v="39"/>
    <n v="28"/>
    <d v="2016-09-28T00:00:00"/>
    <n v="0"/>
    <n v="0"/>
    <n v="0"/>
    <n v="1329999.9999999274"/>
    <n v="0"/>
    <n v="2131000"/>
    <n v="213000"/>
    <n v="1520000"/>
    <m/>
    <n v="5193999.9999999274"/>
    <n v="5193999.9999999274"/>
  </r>
  <r>
    <x v="1"/>
    <n v="9"/>
    <x v="39"/>
    <n v="29"/>
    <d v="2016-09-29T00:00:00"/>
    <n v="0"/>
    <n v="277000.00000004366"/>
    <n v="0"/>
    <n v="1289999.9999999637"/>
    <n v="183200.0000000562"/>
    <n v="2170000"/>
    <n v="519000"/>
    <n v="1507000"/>
    <m/>
    <n v="5946200.0000000633"/>
    <n v="5946200.0000000633"/>
  </r>
  <r>
    <x v="1"/>
    <n v="9"/>
    <x v="39"/>
    <n v="30"/>
    <d v="2016-09-30T00:00:00"/>
    <n v="0"/>
    <n v="0"/>
    <n v="0"/>
    <n v="1360000.0000000137"/>
    <n v="0"/>
    <n v="2033000"/>
    <n v="264000"/>
    <n v="1502000"/>
    <m/>
    <n v="5159000.000000014"/>
    <n v="5159000.000000014"/>
  </r>
  <r>
    <x v="1"/>
    <n v="10"/>
    <x v="39"/>
    <n v="1"/>
    <d v="2016-10-01T00:00:00"/>
    <n v="0"/>
    <n v="0"/>
    <n v="0"/>
    <n v="1240000.0000000091"/>
    <n v="0"/>
    <n v="1891000"/>
    <n v="243000"/>
    <n v="1611000"/>
    <m/>
    <n v="4985000.0000000093"/>
    <n v="4985000.0000000093"/>
  </r>
  <r>
    <x v="1"/>
    <n v="10"/>
    <x v="40"/>
    <n v="2"/>
    <d v="2016-10-02T00:00:00"/>
    <n v="0"/>
    <n v="458999.99999983265"/>
    <n v="0"/>
    <n v="1019999.9999999818"/>
    <n v="329899.99999995233"/>
    <n v="1626000"/>
    <n v="0"/>
    <n v="1387000"/>
    <m/>
    <n v="4821899.9999997672"/>
    <n v="4821899.9999997672"/>
  </r>
  <r>
    <x v="1"/>
    <n v="10"/>
    <x v="40"/>
    <n v="3"/>
    <d v="2016-10-03T00:00:00"/>
    <n v="20"/>
    <n v="0"/>
    <n v="0"/>
    <n v="950000.00000004552"/>
    <n v="40000.000000077307"/>
    <n v="130000"/>
    <n v="199500"/>
    <n v="1518500"/>
    <m/>
    <n v="2838020.0000001229"/>
    <n v="2838020.0000001229"/>
  </r>
  <r>
    <x v="1"/>
    <n v="10"/>
    <x v="40"/>
    <n v="4"/>
    <d v="2016-10-04T00:00:00"/>
    <n v="0"/>
    <n v="106000.00000022192"/>
    <n v="0"/>
    <n v="1039999.9999999637"/>
    <n v="28299.999999944703"/>
    <n v="3060000"/>
    <n v="199500"/>
    <n v="1518500"/>
    <m/>
    <n v="5952300.0000001304"/>
    <n v="5952300.0000001304"/>
  </r>
  <r>
    <x v="1"/>
    <n v="10"/>
    <x v="40"/>
    <n v="5"/>
    <d v="2016-10-05T00:00:00"/>
    <n v="1"/>
    <n v="0"/>
    <n v="0"/>
    <n v="960000.00000003632"/>
    <n v="0"/>
    <n v="1991000"/>
    <n v="386000"/>
    <n v="1528000"/>
    <m/>
    <n v="4865001.0000000363"/>
    <n v="4865001.0000000363"/>
  </r>
  <r>
    <x v="1"/>
    <n v="10"/>
    <x v="40"/>
    <n v="6"/>
    <d v="2016-10-06T00:00:00"/>
    <n v="5"/>
    <n v="0"/>
    <n v="0"/>
    <n v="1019999.9999999818"/>
    <n v="0"/>
    <n v="2152000"/>
    <n v="335000"/>
    <n v="1465000"/>
    <m/>
    <n v="4972004.9999999814"/>
    <n v="4972004.9999999814"/>
  </r>
  <r>
    <x v="1"/>
    <n v="10"/>
    <x v="40"/>
    <n v="7"/>
    <d v="2016-10-07T00:00:00"/>
    <n v="1"/>
    <n v="0"/>
    <n v="0"/>
    <n v="759999.99999999092"/>
    <n v="0"/>
    <n v="1875000"/>
    <n v="370000"/>
    <n v="1565000"/>
    <m/>
    <n v="4570000.9999999907"/>
    <n v="4570000.9999999907"/>
  </r>
  <r>
    <x v="1"/>
    <n v="10"/>
    <x v="40"/>
    <n v="8"/>
    <d v="2016-10-08T00:00:00"/>
    <n v="0"/>
    <n v="0"/>
    <n v="0"/>
    <n v="350000.00000002276"/>
    <n v="0"/>
    <n v="2122000"/>
    <n v="300000"/>
    <n v="1596000"/>
    <m/>
    <n v="4368000.0000000224"/>
    <n v="4368000.0000000224"/>
  </r>
  <r>
    <x v="1"/>
    <n v="10"/>
    <x v="41"/>
    <n v="9"/>
    <d v="2016-10-09T00:00:00"/>
    <n v="0"/>
    <n v="0"/>
    <n v="0"/>
    <n v="799999.99999995448"/>
    <n v="0"/>
    <n v="2074000"/>
    <n v="391000"/>
    <n v="1468000"/>
    <m/>
    <n v="4732999.9999999544"/>
    <n v="4732999.9999999544"/>
  </r>
  <r>
    <x v="1"/>
    <n v="10"/>
    <x v="41"/>
    <n v="10"/>
    <d v="2016-10-10T00:00:00"/>
    <n v="0"/>
    <n v="0"/>
    <n v="0"/>
    <n v="700000.00000004552"/>
    <n v="0"/>
    <n v="1792000"/>
    <n v="251000"/>
    <n v="1421000"/>
    <m/>
    <n v="4164000.0000000456"/>
    <n v="4164000.0000000456"/>
  </r>
  <r>
    <x v="1"/>
    <n v="10"/>
    <x v="41"/>
    <n v="11"/>
    <d v="2016-10-11T00:00:00"/>
    <n v="148"/>
    <n v="0"/>
    <n v="0"/>
    <n v="519999.99999998184"/>
    <n v="0"/>
    <n v="1456000"/>
    <n v="136000"/>
    <n v="1527000"/>
    <m/>
    <n v="3639147.9999999818"/>
    <n v="3639147.9999999818"/>
  </r>
  <r>
    <x v="1"/>
    <n v="10"/>
    <x v="41"/>
    <n v="12"/>
    <d v="2016-10-12T00:00:00"/>
    <n v="38"/>
    <n v="0"/>
    <n v="0"/>
    <n v="180000.00000006368"/>
    <n v="0"/>
    <n v="2056000"/>
    <n v="0"/>
    <n v="1498000"/>
    <m/>
    <n v="3734038.0000000638"/>
    <n v="3734038.0000000638"/>
  </r>
  <r>
    <x v="1"/>
    <n v="10"/>
    <x v="41"/>
    <n v="13"/>
    <d v="2016-10-13T00:00:00"/>
    <n v="1"/>
    <n v="0"/>
    <n v="0"/>
    <n v="289999.99999996362"/>
    <n v="0"/>
    <n v="1554000"/>
    <n v="253000"/>
    <n v="1527000"/>
    <m/>
    <n v="3624000.9999999637"/>
    <n v="3624000.9999999637"/>
  </r>
  <r>
    <x v="1"/>
    <n v="10"/>
    <x v="41"/>
    <n v="14"/>
    <d v="2016-10-14T00:00:00"/>
    <n v="7"/>
    <n v="0"/>
    <n v="0"/>
    <n v="0"/>
    <n v="0"/>
    <n v="1489000"/>
    <n v="293000"/>
    <n v="1659000"/>
    <m/>
    <n v="3441007"/>
    <n v="3441007"/>
  </r>
  <r>
    <x v="1"/>
    <n v="10"/>
    <x v="41"/>
    <n v="15"/>
    <d v="2016-10-15T00:00:00"/>
    <n v="0"/>
    <n v="0"/>
    <n v="0"/>
    <n v="0"/>
    <n v="0"/>
    <n v="1074000"/>
    <n v="240000"/>
    <n v="1403000"/>
    <m/>
    <n v="2717000"/>
    <n v="2717000"/>
  </r>
  <r>
    <x v="1"/>
    <n v="10"/>
    <x v="42"/>
    <n v="16"/>
    <d v="2016-10-16T00:00:00"/>
    <n v="2"/>
    <n v="0"/>
    <n v="0"/>
    <n v="0"/>
    <n v="0"/>
    <n v="1292000"/>
    <n v="0"/>
    <n v="1488000"/>
    <m/>
    <n v="2780002"/>
    <n v="2780002"/>
  </r>
  <r>
    <x v="1"/>
    <n v="10"/>
    <x v="42"/>
    <n v="17"/>
    <d v="2016-10-17T00:00:00"/>
    <n v="1026904"/>
    <n v="0"/>
    <n v="0"/>
    <n v="0"/>
    <n v="0"/>
    <n v="1769000"/>
    <n v="128000"/>
    <n v="0"/>
    <m/>
    <n v="2923904"/>
    <n v="2923904"/>
  </r>
  <r>
    <x v="1"/>
    <n v="10"/>
    <x v="42"/>
    <n v="18"/>
    <d v="2016-10-18T00:00:00"/>
    <n v="1059917"/>
    <n v="0"/>
    <n v="0"/>
    <n v="0"/>
    <n v="0"/>
    <n v="1010000"/>
    <n v="0"/>
    <n v="0"/>
    <m/>
    <n v="2069917"/>
    <n v="2069917"/>
  </r>
  <r>
    <x v="1"/>
    <n v="10"/>
    <x v="42"/>
    <n v="19"/>
    <d v="2016-10-19T00:00:00"/>
    <n v="1053113"/>
    <n v="0"/>
    <n v="0"/>
    <n v="0"/>
    <n v="0"/>
    <n v="978000"/>
    <n v="124000"/>
    <n v="0"/>
    <m/>
    <n v="2155113"/>
    <n v="2155113"/>
  </r>
  <r>
    <x v="1"/>
    <n v="10"/>
    <x v="42"/>
    <n v="20"/>
    <d v="2016-10-20T00:00:00"/>
    <n v="1044825"/>
    <n v="0"/>
    <n v="0"/>
    <n v="0"/>
    <n v="0"/>
    <n v="1207000"/>
    <n v="0"/>
    <n v="0"/>
    <m/>
    <n v="2251825"/>
    <n v="2251825"/>
  </r>
  <r>
    <x v="1"/>
    <n v="10"/>
    <x v="42"/>
    <n v="21"/>
    <d v="2016-10-21T00:00:00"/>
    <n v="1116938"/>
    <n v="0"/>
    <n v="0"/>
    <n v="0"/>
    <n v="0"/>
    <n v="1105000"/>
    <n v="104000"/>
    <n v="0"/>
    <m/>
    <n v="2325938"/>
    <n v="2325938"/>
  </r>
  <r>
    <x v="1"/>
    <n v="10"/>
    <x v="42"/>
    <n v="22"/>
    <d v="2016-10-22T00:00:00"/>
    <n v="1086028"/>
    <n v="0"/>
    <n v="0"/>
    <n v="0"/>
    <n v="0"/>
    <n v="1053000"/>
    <n v="0"/>
    <n v="0"/>
    <m/>
    <n v="2139028"/>
    <n v="2139028"/>
  </r>
  <r>
    <x v="1"/>
    <n v="10"/>
    <x v="43"/>
    <n v="23"/>
    <d v="2016-10-23T00:00:00"/>
    <n v="960495"/>
    <n v="0"/>
    <n v="0"/>
    <n v="0"/>
    <n v="0"/>
    <n v="1546000"/>
    <n v="143000"/>
    <n v="0"/>
    <m/>
    <n v="2649495"/>
    <n v="2649495"/>
  </r>
  <r>
    <x v="1"/>
    <n v="10"/>
    <x v="43"/>
    <n v="24"/>
    <d v="2016-10-24T00:00:00"/>
    <n v="1059958"/>
    <n v="0"/>
    <n v="0"/>
    <n v="0"/>
    <n v="0"/>
    <n v="1503000"/>
    <n v="227000"/>
    <n v="0"/>
    <m/>
    <n v="2789958"/>
    <n v="2789958"/>
  </r>
  <r>
    <x v="1"/>
    <n v="10"/>
    <x v="43"/>
    <n v="25"/>
    <d v="2016-10-25T00:00:00"/>
    <n v="1036588"/>
    <n v="0"/>
    <n v="0"/>
    <n v="0"/>
    <n v="0"/>
    <n v="1461000"/>
    <n v="314000"/>
    <n v="0"/>
    <m/>
    <n v="2811588"/>
    <n v="2811588"/>
  </r>
  <r>
    <x v="1"/>
    <n v="10"/>
    <x v="43"/>
    <n v="26"/>
    <d v="2016-10-26T00:00:00"/>
    <n v="1034859"/>
    <n v="0"/>
    <n v="0"/>
    <n v="0"/>
    <n v="0"/>
    <n v="1075000"/>
    <n v="255000"/>
    <n v="0"/>
    <m/>
    <n v="2364859"/>
    <n v="2364859"/>
  </r>
  <r>
    <x v="1"/>
    <n v="10"/>
    <x v="43"/>
    <n v="27"/>
    <d v="2016-10-27T00:00:00"/>
    <n v="1043318"/>
    <n v="0"/>
    <n v="0"/>
    <n v="0"/>
    <n v="0"/>
    <n v="771000"/>
    <n v="255000"/>
    <n v="0"/>
    <m/>
    <n v="2069318"/>
    <n v="2069318"/>
  </r>
  <r>
    <x v="1"/>
    <n v="10"/>
    <x v="43"/>
    <n v="28"/>
    <d v="2016-10-28T00:00:00"/>
    <n v="1059545"/>
    <n v="0"/>
    <n v="0"/>
    <n v="0"/>
    <n v="0"/>
    <n v="356000"/>
    <n v="81000"/>
    <n v="0"/>
    <m/>
    <n v="1496545"/>
    <n v="1496545"/>
  </r>
  <r>
    <x v="1"/>
    <n v="10"/>
    <x v="43"/>
    <n v="29"/>
    <d v="2016-10-29T00:00:00"/>
    <n v="1009150"/>
    <n v="0"/>
    <n v="0"/>
    <n v="0"/>
    <n v="0"/>
    <n v="342000"/>
    <n v="84000"/>
    <n v="0"/>
    <m/>
    <n v="1435150"/>
    <n v="1435150"/>
  </r>
  <r>
    <x v="1"/>
    <n v="10"/>
    <x v="44"/>
    <n v="30"/>
    <d v="2016-10-30T00:00:00"/>
    <n v="1101729"/>
    <n v="0"/>
    <n v="0"/>
    <n v="0"/>
    <n v="0"/>
    <n v="649000"/>
    <n v="75000"/>
    <n v="0"/>
    <m/>
    <n v="1825729"/>
    <n v="1825729"/>
  </r>
  <r>
    <x v="1"/>
    <n v="10"/>
    <x v="44"/>
    <n v="31"/>
    <d v="2016-10-31T00:00:00"/>
    <n v="1010800"/>
    <n v="0"/>
    <n v="0"/>
    <n v="0"/>
    <n v="0"/>
    <n v="293000"/>
    <n v="76000"/>
    <n v="0"/>
    <m/>
    <n v="1379800"/>
    <n v="1379800"/>
  </r>
  <r>
    <x v="1"/>
    <n v="11"/>
    <x v="44"/>
    <n v="1"/>
    <d v="2016-11-01T00:00:00"/>
    <n v="1042357"/>
    <n v="0"/>
    <n v="0"/>
    <n v="0"/>
    <n v="0"/>
    <n v="337000"/>
    <n v="0"/>
    <n v="0"/>
    <m/>
    <n v="1379357"/>
    <n v="1379357"/>
  </r>
  <r>
    <x v="1"/>
    <n v="11"/>
    <x v="44"/>
    <n v="2"/>
    <d v="2016-11-02T00:00:00"/>
    <n v="1041434"/>
    <n v="0"/>
    <n v="0"/>
    <n v="0"/>
    <n v="0"/>
    <n v="304000"/>
    <n v="110000"/>
    <n v="0"/>
    <m/>
    <n v="1455434"/>
    <n v="1455434"/>
  </r>
  <r>
    <x v="1"/>
    <n v="11"/>
    <x v="44"/>
    <n v="3"/>
    <d v="2016-11-03T00:00:00"/>
    <n v="992038"/>
    <n v="0"/>
    <n v="0"/>
    <n v="0"/>
    <n v="0"/>
    <n v="283000"/>
    <n v="75000"/>
    <n v="0"/>
    <m/>
    <n v="1350038"/>
    <n v="1350038"/>
  </r>
  <r>
    <x v="1"/>
    <n v="11"/>
    <x v="44"/>
    <n v="4"/>
    <d v="2016-11-04T00:00:00"/>
    <n v="1075391"/>
    <n v="0"/>
    <n v="0"/>
    <n v="0"/>
    <n v="0"/>
    <n v="149000"/>
    <n v="0"/>
    <n v="0"/>
    <m/>
    <n v="1224391"/>
    <n v="1224391"/>
  </r>
  <r>
    <x v="1"/>
    <n v="11"/>
    <x v="44"/>
    <n v="5"/>
    <d v="2016-11-05T00:00:00"/>
    <n v="974196"/>
    <n v="0"/>
    <n v="0"/>
    <n v="0"/>
    <n v="0"/>
    <n v="367000"/>
    <n v="72000"/>
    <n v="0"/>
    <m/>
    <n v="1413196"/>
    <n v="1413196"/>
  </r>
  <r>
    <x v="1"/>
    <n v="11"/>
    <x v="45"/>
    <n v="6"/>
    <d v="2016-11-06T00:00:00"/>
    <n v="1016629"/>
    <n v="0"/>
    <n v="0"/>
    <n v="0"/>
    <n v="0"/>
    <n v="398000"/>
    <n v="0"/>
    <n v="0"/>
    <m/>
    <n v="1414629"/>
    <n v="1414629"/>
  </r>
  <r>
    <x v="1"/>
    <n v="11"/>
    <x v="45"/>
    <n v="7"/>
    <d v="2016-11-07T00:00:00"/>
    <n v="585081"/>
    <n v="0"/>
    <n v="0"/>
    <n v="0"/>
    <n v="79600.000000027649"/>
    <n v="175000"/>
    <n v="608000"/>
    <n v="0"/>
    <m/>
    <n v="1447681.0000000277"/>
    <n v="1447681.0000000277"/>
  </r>
  <r>
    <x v="1"/>
    <n v="11"/>
    <x v="45"/>
    <n v="8"/>
    <d v="2016-11-08T00:00:00"/>
    <n v="731135"/>
    <n v="0"/>
    <n v="0"/>
    <n v="0"/>
    <n v="592899.99999998603"/>
    <n v="0"/>
    <n v="0"/>
    <n v="0"/>
    <m/>
    <n v="1324034.999999986"/>
    <n v="1324034.999999986"/>
  </r>
  <r>
    <x v="1"/>
    <n v="11"/>
    <x v="45"/>
    <n v="9"/>
    <d v="2016-11-09T00:00:00"/>
    <n v="1034825"/>
    <n v="0"/>
    <n v="0"/>
    <n v="0"/>
    <n v="0"/>
    <n v="841000"/>
    <n v="250000"/>
    <n v="0"/>
    <m/>
    <n v="2125825"/>
    <n v="2125825"/>
  </r>
  <r>
    <x v="1"/>
    <n v="11"/>
    <x v="45"/>
    <n v="10"/>
    <d v="2016-11-10T00:00:00"/>
    <n v="1090000"/>
    <n v="0"/>
    <n v="0"/>
    <n v="0"/>
    <n v="0"/>
    <n v="270000"/>
    <n v="76000"/>
    <n v="0"/>
    <m/>
    <n v="1436000"/>
    <n v="1436000"/>
  </r>
  <r>
    <x v="1"/>
    <n v="11"/>
    <x v="45"/>
    <n v="11"/>
    <d v="2016-11-11T00:00:00"/>
    <n v="1044323"/>
    <n v="0"/>
    <n v="0"/>
    <n v="0"/>
    <n v="0"/>
    <n v="291000"/>
    <n v="0"/>
    <n v="0"/>
    <m/>
    <n v="1335323"/>
    <n v="1335323"/>
  </r>
  <r>
    <x v="1"/>
    <n v="11"/>
    <x v="45"/>
    <n v="12"/>
    <d v="2016-11-12T00:00:00"/>
    <n v="964322"/>
    <n v="0"/>
    <n v="0"/>
    <n v="0"/>
    <n v="0"/>
    <n v="187000"/>
    <n v="0"/>
    <n v="0"/>
    <m/>
    <n v="1151322"/>
    <n v="1151322"/>
  </r>
  <r>
    <x v="1"/>
    <n v="11"/>
    <x v="46"/>
    <n v="13"/>
    <d v="2016-11-13T00:00:00"/>
    <n v="964828"/>
    <n v="0"/>
    <n v="0"/>
    <n v="0"/>
    <n v="0"/>
    <n v="330000"/>
    <n v="11000"/>
    <n v="0"/>
    <m/>
    <n v="1305828"/>
    <n v="1305828"/>
  </r>
  <r>
    <x v="1"/>
    <n v="11"/>
    <x v="46"/>
    <n v="14"/>
    <d v="2016-11-14T00:00:00"/>
    <n v="921049"/>
    <n v="0"/>
    <n v="0"/>
    <n v="0"/>
    <n v="0"/>
    <n v="325000"/>
    <n v="122000"/>
    <n v="0"/>
    <m/>
    <n v="1368049"/>
    <n v="1368049"/>
  </r>
  <r>
    <x v="1"/>
    <n v="11"/>
    <x v="46"/>
    <n v="15"/>
    <d v="2016-11-15T00:00:00"/>
    <n v="1050656"/>
    <n v="0"/>
    <n v="0"/>
    <n v="0"/>
    <n v="0"/>
    <n v="525000"/>
    <n v="72000"/>
    <n v="0"/>
    <m/>
    <n v="1647656"/>
    <n v="1647656"/>
  </r>
  <r>
    <x v="1"/>
    <n v="11"/>
    <x v="46"/>
    <n v="16"/>
    <d v="2016-11-16T00:00:00"/>
    <n v="1008664"/>
    <n v="0"/>
    <n v="0"/>
    <n v="0"/>
    <n v="0"/>
    <n v="144000"/>
    <n v="0"/>
    <n v="0"/>
    <m/>
    <n v="1152664"/>
    <n v="1152664"/>
  </r>
  <r>
    <x v="1"/>
    <n v="11"/>
    <x v="46"/>
    <n v="17"/>
    <d v="2016-11-17T00:00:00"/>
    <n v="929904"/>
    <n v="0"/>
    <n v="0"/>
    <n v="0"/>
    <n v="0"/>
    <n v="290000"/>
    <n v="89000"/>
    <n v="0"/>
    <m/>
    <n v="1308904"/>
    <n v="1308904"/>
  </r>
  <r>
    <x v="1"/>
    <n v="11"/>
    <x v="46"/>
    <n v="18"/>
    <d v="2016-11-18T00:00:00"/>
    <n v="963462"/>
    <n v="0"/>
    <n v="0"/>
    <n v="0"/>
    <n v="0"/>
    <n v="149000"/>
    <n v="0"/>
    <n v="0"/>
    <m/>
    <n v="1112462"/>
    <n v="1112462"/>
  </r>
  <r>
    <x v="1"/>
    <n v="11"/>
    <x v="46"/>
    <n v="19"/>
    <d v="2016-11-19T00:00:00"/>
    <n v="1107247"/>
    <n v="0"/>
    <n v="0"/>
    <n v="0"/>
    <n v="0"/>
    <n v="168000"/>
    <n v="99000"/>
    <n v="0"/>
    <m/>
    <n v="1374247"/>
    <n v="1374247"/>
  </r>
  <r>
    <x v="1"/>
    <n v="11"/>
    <x v="47"/>
    <n v="20"/>
    <d v="2016-11-20T00:00:00"/>
    <n v="815482"/>
    <n v="0"/>
    <n v="0"/>
    <n v="0"/>
    <n v="0"/>
    <n v="338000"/>
    <n v="0"/>
    <n v="0"/>
    <m/>
    <n v="1153482"/>
    <n v="1153482"/>
  </r>
  <r>
    <x v="1"/>
    <n v="11"/>
    <x v="47"/>
    <n v="21"/>
    <d v="2016-11-21T00:00:00"/>
    <n v="1015814"/>
    <n v="0"/>
    <n v="0"/>
    <n v="0"/>
    <n v="0"/>
    <n v="206000"/>
    <n v="78000"/>
    <n v="0"/>
    <m/>
    <n v="1299814"/>
    <n v="1299814"/>
  </r>
  <r>
    <x v="1"/>
    <n v="11"/>
    <x v="47"/>
    <n v="22"/>
    <d v="2016-11-22T00:00:00"/>
    <n v="944183"/>
    <n v="0"/>
    <n v="0"/>
    <n v="0"/>
    <n v="0"/>
    <n v="151000"/>
    <n v="0"/>
    <n v="0"/>
    <m/>
    <n v="1095183"/>
    <n v="1095183"/>
  </r>
  <r>
    <x v="1"/>
    <n v="11"/>
    <x v="47"/>
    <n v="23"/>
    <d v="2016-11-23T00:00:00"/>
    <n v="985555"/>
    <n v="0"/>
    <n v="0"/>
    <n v="0"/>
    <n v="0"/>
    <n v="135000"/>
    <n v="0"/>
    <n v="0"/>
    <m/>
    <n v="1120555"/>
    <n v="1120555"/>
  </r>
  <r>
    <x v="1"/>
    <n v="11"/>
    <x v="47"/>
    <n v="24"/>
    <d v="2016-11-24T00:00:00"/>
    <n v="935114"/>
    <n v="0"/>
    <n v="0"/>
    <n v="0"/>
    <n v="0"/>
    <n v="162000"/>
    <n v="0"/>
    <n v="0"/>
    <m/>
    <n v="1097114"/>
    <n v="1097114"/>
  </r>
  <r>
    <x v="1"/>
    <n v="11"/>
    <x v="47"/>
    <n v="25"/>
    <d v="2016-11-25T00:00:00"/>
    <n v="966623"/>
    <n v="0"/>
    <n v="0"/>
    <n v="0"/>
    <n v="0"/>
    <n v="149000"/>
    <n v="0"/>
    <n v="0"/>
    <m/>
    <n v="1115623"/>
    <n v="1115623"/>
  </r>
  <r>
    <x v="1"/>
    <n v="11"/>
    <x v="47"/>
    <n v="26"/>
    <d v="2016-11-26T00:00:00"/>
    <n v="910568"/>
    <n v="0"/>
    <n v="0"/>
    <n v="0"/>
    <n v="0"/>
    <n v="196000"/>
    <n v="73000"/>
    <n v="0"/>
    <m/>
    <n v="1179568"/>
    <n v="1179568"/>
  </r>
  <r>
    <x v="1"/>
    <n v="11"/>
    <x v="48"/>
    <n v="27"/>
    <d v="2016-11-27T00:00:00"/>
    <n v="1106635"/>
    <n v="0"/>
    <n v="0"/>
    <n v="0"/>
    <n v="0"/>
    <n v="156000"/>
    <n v="0"/>
    <n v="0"/>
    <m/>
    <n v="1262635"/>
    <n v="1262635"/>
  </r>
  <r>
    <x v="1"/>
    <n v="11"/>
    <x v="48"/>
    <n v="28"/>
    <d v="2016-11-28T00:00:00"/>
    <n v="957038"/>
    <n v="0"/>
    <n v="0"/>
    <n v="0"/>
    <n v="0"/>
    <n v="174000"/>
    <n v="67000"/>
    <n v="0"/>
    <m/>
    <n v="1198038"/>
    <n v="1198038"/>
  </r>
  <r>
    <x v="1"/>
    <n v="11"/>
    <x v="48"/>
    <n v="29"/>
    <d v="2016-11-29T00:00:00"/>
    <n v="955127"/>
    <n v="0"/>
    <n v="0"/>
    <n v="0"/>
    <n v="0"/>
    <n v="153000"/>
    <n v="0"/>
    <n v="0"/>
    <m/>
    <n v="1108127"/>
    <n v="1108127"/>
  </r>
  <r>
    <x v="1"/>
    <n v="11"/>
    <x v="48"/>
    <n v="30"/>
    <d v="2016-11-30T00:00:00"/>
    <n v="1004147"/>
    <n v="0"/>
    <n v="0"/>
    <n v="0"/>
    <n v="0"/>
    <n v="177000"/>
    <n v="0"/>
    <n v="0"/>
    <m/>
    <n v="1181147"/>
    <n v="1181147"/>
  </r>
  <r>
    <x v="1"/>
    <n v="12"/>
    <x v="48"/>
    <n v="1"/>
    <d v="2016-12-01T00:00:00"/>
    <n v="904261"/>
    <n v="0"/>
    <n v="0"/>
    <n v="0"/>
    <n v="0"/>
    <n v="150000"/>
    <n v="0"/>
    <n v="0"/>
    <m/>
    <n v="1054261"/>
    <n v="1054261"/>
  </r>
  <r>
    <x v="1"/>
    <n v="12"/>
    <x v="48"/>
    <n v="2"/>
    <d v="2016-12-02T00:00:00"/>
    <n v="1136816"/>
    <n v="0"/>
    <n v="0"/>
    <n v="0"/>
    <n v="0"/>
    <n v="0"/>
    <n v="0"/>
    <n v="0"/>
    <m/>
    <n v="1136816"/>
    <n v="1136816"/>
  </r>
  <r>
    <x v="1"/>
    <n v="12"/>
    <x v="48"/>
    <n v="3"/>
    <d v="2016-12-03T00:00:00"/>
    <n v="1019617"/>
    <n v="0"/>
    <n v="0"/>
    <n v="0"/>
    <n v="0"/>
    <n v="298000"/>
    <n v="0"/>
    <n v="0"/>
    <m/>
    <n v="1317617"/>
    <n v="1317617"/>
  </r>
  <r>
    <x v="1"/>
    <n v="12"/>
    <x v="49"/>
    <n v="4"/>
    <d v="2016-12-04T00:00:00"/>
    <n v="869748"/>
    <n v="0"/>
    <n v="0"/>
    <n v="0"/>
    <n v="0"/>
    <n v="181000"/>
    <n v="65000"/>
    <n v="0"/>
    <m/>
    <n v="1115748"/>
    <n v="1115748"/>
  </r>
  <r>
    <x v="1"/>
    <n v="12"/>
    <x v="49"/>
    <n v="5"/>
    <d v="2016-12-05T00:00:00"/>
    <n v="883185"/>
    <n v="0"/>
    <n v="0"/>
    <n v="0"/>
    <n v="0"/>
    <n v="153000"/>
    <n v="0"/>
    <n v="0"/>
    <m/>
    <n v="1036185"/>
    <n v="1036185"/>
  </r>
  <r>
    <x v="1"/>
    <n v="12"/>
    <x v="49"/>
    <n v="6"/>
    <d v="2016-12-06T00:00:00"/>
    <n v="960421"/>
    <n v="0"/>
    <n v="0"/>
    <n v="0"/>
    <n v="0"/>
    <n v="156000"/>
    <n v="76000"/>
    <n v="0"/>
    <m/>
    <n v="1192421"/>
    <n v="1192421"/>
  </r>
  <r>
    <x v="1"/>
    <n v="12"/>
    <x v="49"/>
    <n v="7"/>
    <d v="2016-12-07T00:00:00"/>
    <n v="923207"/>
    <n v="0"/>
    <n v="0"/>
    <n v="0"/>
    <n v="0"/>
    <n v="156000"/>
    <n v="0"/>
    <n v="0"/>
    <m/>
    <n v="1079207"/>
    <n v="1079207"/>
  </r>
  <r>
    <x v="1"/>
    <n v="12"/>
    <x v="49"/>
    <n v="8"/>
    <d v="2016-12-08T00:00:00"/>
    <n v="895088"/>
    <n v="0"/>
    <n v="0"/>
    <n v="0"/>
    <n v="0"/>
    <n v="326000"/>
    <n v="0"/>
    <n v="0"/>
    <m/>
    <n v="1221088"/>
    <n v="1221088"/>
  </r>
  <r>
    <x v="1"/>
    <n v="12"/>
    <x v="49"/>
    <n v="9"/>
    <d v="2016-12-09T00:00:00"/>
    <n v="1098403"/>
    <n v="0"/>
    <n v="0"/>
    <n v="0"/>
    <n v="0"/>
    <n v="200000"/>
    <n v="87000"/>
    <n v="0"/>
    <m/>
    <n v="1385403"/>
    <n v="1385403"/>
  </r>
  <r>
    <x v="1"/>
    <n v="12"/>
    <x v="49"/>
    <n v="10"/>
    <d v="2016-12-10T00:00:00"/>
    <n v="899593"/>
    <n v="0"/>
    <n v="0"/>
    <n v="0"/>
    <n v="0"/>
    <n v="266000"/>
    <n v="0"/>
    <n v="0"/>
    <m/>
    <n v="1165593"/>
    <n v="1165593"/>
  </r>
  <r>
    <x v="1"/>
    <n v="12"/>
    <x v="50"/>
    <n v="11"/>
    <d v="2016-12-11T00:00:00"/>
    <n v="866188"/>
    <n v="0"/>
    <n v="0"/>
    <n v="0"/>
    <n v="0"/>
    <n v="327000"/>
    <n v="0"/>
    <n v="0"/>
    <m/>
    <n v="1193188"/>
    <n v="1193188"/>
  </r>
  <r>
    <x v="1"/>
    <n v="12"/>
    <x v="50"/>
    <n v="12"/>
    <d v="2016-12-12T00:00:00"/>
    <n v="1017459"/>
    <n v="0"/>
    <n v="0"/>
    <n v="0"/>
    <n v="0"/>
    <n v="135000"/>
    <n v="0"/>
    <n v="0"/>
    <m/>
    <n v="1152459"/>
    <n v="1152459"/>
  </r>
  <r>
    <x v="1"/>
    <n v="12"/>
    <x v="50"/>
    <n v="13"/>
    <d v="2016-12-13T00:00:00"/>
    <n v="978212"/>
    <n v="0"/>
    <n v="0"/>
    <n v="0"/>
    <n v="0"/>
    <n v="154000"/>
    <n v="119000"/>
    <n v="0"/>
    <m/>
    <n v="1251212"/>
    <n v="1251212"/>
  </r>
  <r>
    <x v="1"/>
    <n v="12"/>
    <x v="50"/>
    <n v="14"/>
    <d v="2016-12-14T00:00:00"/>
    <n v="951110"/>
    <n v="0"/>
    <n v="0"/>
    <n v="0"/>
    <n v="0"/>
    <n v="154000"/>
    <n v="0"/>
    <n v="0"/>
    <m/>
    <n v="1105110"/>
    <n v="1105110"/>
  </r>
  <r>
    <x v="1"/>
    <n v="12"/>
    <x v="50"/>
    <n v="15"/>
    <d v="2016-12-15T00:00:00"/>
    <n v="940073"/>
    <n v="0"/>
    <n v="0"/>
    <n v="0"/>
    <n v="0"/>
    <n v="175000"/>
    <n v="72000"/>
    <n v="0"/>
    <m/>
    <n v="1187073"/>
    <n v="1187073"/>
  </r>
  <r>
    <x v="1"/>
    <n v="12"/>
    <x v="50"/>
    <n v="16"/>
    <d v="2016-12-16T00:00:00"/>
    <n v="885097"/>
    <n v="0"/>
    <n v="0"/>
    <n v="0"/>
    <n v="0"/>
    <n v="145000"/>
    <n v="0"/>
    <n v="0"/>
    <m/>
    <n v="1030097"/>
    <n v="1030097"/>
  </r>
  <r>
    <x v="1"/>
    <n v="12"/>
    <x v="50"/>
    <n v="17"/>
    <d v="2016-12-17T00:00:00"/>
    <n v="1153221"/>
    <n v="0"/>
    <n v="0"/>
    <n v="0"/>
    <n v="0"/>
    <n v="186000"/>
    <n v="0"/>
    <n v="0"/>
    <m/>
    <n v="1339221"/>
    <n v="1339221"/>
  </r>
  <r>
    <x v="1"/>
    <n v="12"/>
    <x v="51"/>
    <n v="18"/>
    <d v="2016-12-18T00:00:00"/>
    <n v="1003021"/>
    <n v="0"/>
    <n v="0"/>
    <n v="0"/>
    <n v="0"/>
    <n v="159000"/>
    <n v="121000"/>
    <n v="0"/>
    <m/>
    <n v="1283021"/>
    <n v="1283021"/>
  </r>
  <r>
    <x v="1"/>
    <n v="12"/>
    <x v="51"/>
    <n v="19"/>
    <d v="2016-12-19T00:00:00"/>
    <n v="1047458"/>
    <n v="0"/>
    <n v="0"/>
    <n v="0"/>
    <n v="0"/>
    <n v="156000"/>
    <n v="0"/>
    <n v="0"/>
    <m/>
    <n v="1203458"/>
    <n v="1203458"/>
  </r>
  <r>
    <x v="1"/>
    <n v="12"/>
    <x v="51"/>
    <n v="20"/>
    <d v="2016-12-20T00:00:00"/>
    <n v="941805"/>
    <n v="0"/>
    <n v="0"/>
    <n v="0"/>
    <n v="0"/>
    <n v="335000"/>
    <n v="117000"/>
    <n v="0"/>
    <m/>
    <n v="1393805"/>
    <n v="1393805"/>
  </r>
  <r>
    <x v="1"/>
    <n v="12"/>
    <x v="51"/>
    <n v="21"/>
    <d v="2016-12-21T00:00:00"/>
    <n v="1066530"/>
    <n v="0"/>
    <n v="0"/>
    <n v="0"/>
    <n v="0"/>
    <n v="142000"/>
    <n v="0"/>
    <n v="0"/>
    <m/>
    <n v="1208530"/>
    <n v="1208530"/>
  </r>
  <r>
    <x v="1"/>
    <n v="12"/>
    <x v="51"/>
    <n v="22"/>
    <d v="2016-12-22T00:00:00"/>
    <n v="1025194"/>
    <n v="0"/>
    <n v="0"/>
    <n v="0"/>
    <n v="0"/>
    <n v="154000"/>
    <n v="0"/>
    <n v="0"/>
    <m/>
    <n v="1179194"/>
    <n v="1179194"/>
  </r>
  <r>
    <x v="1"/>
    <n v="12"/>
    <x v="51"/>
    <n v="23"/>
    <d v="2016-12-23T00:00:00"/>
    <n v="1096999"/>
    <n v="0"/>
    <n v="0"/>
    <n v="0"/>
    <n v="0"/>
    <n v="302000"/>
    <n v="0"/>
    <n v="0"/>
    <m/>
    <n v="1398999"/>
    <n v="1398999"/>
  </r>
  <r>
    <x v="1"/>
    <n v="12"/>
    <x v="51"/>
    <n v="24"/>
    <d v="2016-12-24T00:00:00"/>
    <n v="1017406"/>
    <n v="0"/>
    <n v="0"/>
    <n v="0"/>
    <n v="0"/>
    <n v="297000"/>
    <n v="0"/>
    <n v="0"/>
    <m/>
    <n v="1314406"/>
    <n v="1314406"/>
  </r>
  <r>
    <x v="1"/>
    <n v="12"/>
    <x v="52"/>
    <n v="25"/>
    <d v="2016-12-25T00:00:00"/>
    <n v="1016588"/>
    <n v="0"/>
    <n v="0"/>
    <n v="0"/>
    <n v="0"/>
    <n v="152000"/>
    <n v="0"/>
    <n v="0"/>
    <m/>
    <n v="1168588"/>
    <n v="1168588"/>
  </r>
  <r>
    <x v="1"/>
    <n v="12"/>
    <x v="52"/>
    <n v="26"/>
    <d v="2016-12-26T00:00:00"/>
    <n v="895886"/>
    <n v="0"/>
    <n v="0"/>
    <n v="0"/>
    <n v="0"/>
    <n v="302000"/>
    <n v="171000"/>
    <n v="0"/>
    <m/>
    <n v="1368886"/>
    <n v="1368886"/>
  </r>
  <r>
    <x v="1"/>
    <n v="12"/>
    <x v="52"/>
    <n v="27"/>
    <d v="2016-12-27T00:00:00"/>
    <n v="963941"/>
    <n v="0"/>
    <n v="0"/>
    <n v="0"/>
    <n v="0"/>
    <n v="321000"/>
    <n v="57000"/>
    <n v="0"/>
    <m/>
    <n v="1341941"/>
    <n v="1341941"/>
  </r>
  <r>
    <x v="1"/>
    <n v="12"/>
    <x v="52"/>
    <n v="28"/>
    <d v="2016-12-28T00:00:00"/>
    <n v="982131"/>
    <n v="0"/>
    <n v="0"/>
    <n v="0"/>
    <n v="0"/>
    <n v="311000"/>
    <n v="0"/>
    <n v="0"/>
    <m/>
    <n v="1293131"/>
    <n v="1293131"/>
  </r>
  <r>
    <x v="1"/>
    <n v="12"/>
    <x v="52"/>
    <n v="29"/>
    <d v="2016-12-29T00:00:00"/>
    <n v="1043728"/>
    <n v="0"/>
    <n v="0"/>
    <n v="0"/>
    <n v="0"/>
    <n v="148000"/>
    <n v="127000"/>
    <n v="0"/>
    <m/>
    <n v="1318728"/>
    <n v="1318728"/>
  </r>
  <r>
    <x v="1"/>
    <n v="12"/>
    <x v="52"/>
    <n v="30"/>
    <d v="2016-12-30T00:00:00"/>
    <n v="1038084"/>
    <n v="0"/>
    <n v="0"/>
    <n v="0"/>
    <n v="0"/>
    <n v="305000"/>
    <n v="34000"/>
    <n v="0"/>
    <m/>
    <n v="1377084"/>
    <n v="1377084"/>
  </r>
  <r>
    <x v="1"/>
    <n v="12"/>
    <x v="52"/>
    <n v="31"/>
    <d v="2016-12-31T00:00:00"/>
    <n v="1114630"/>
    <n v="0"/>
    <n v="0"/>
    <n v="0"/>
    <n v="0"/>
    <n v="166000"/>
    <n v="0"/>
    <n v="0"/>
    <m/>
    <n v="1280630"/>
    <n v="128063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6" cacheId="1" applyNumberFormats="0" applyBorderFormats="0" applyFontFormats="0" applyPatternFormats="0" applyAlignmentFormats="0" applyWidthHeightFormats="1" dataCaption="Values" updatedVersion="5" minRefreshableVersion="3" useAutoFormatting="1" itemPrintTitles="1" createdVersion="5" indent="0" outline="1" outlineData="1" multipleFieldFilters="0">
  <location ref="R4:T113" firstHeaderRow="0" firstDataRow="1" firstDataCol="1"/>
  <pivotFields count="16">
    <pivotField axis="axisRow" showAll="0">
      <items count="3">
        <item x="0"/>
        <item x="1"/>
        <item t="default"/>
      </items>
    </pivotField>
    <pivotField showAll="0"/>
    <pivotField axis="axisRow" showAll="0">
      <items count="5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showAll="0"/>
    <pivotField numFmtId="14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numFmtId="3" showAll="0"/>
    <pivotField showAll="0"/>
    <pivotField dataField="1" numFmtId="3" showAll="0"/>
    <pivotField dataField="1" numFmtId="3" showAll="0"/>
  </pivotFields>
  <rowFields count="2">
    <field x="0"/>
    <field x="2"/>
  </rowFields>
  <rowItems count="109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 r="1">
      <x v="13"/>
    </i>
    <i r="1">
      <x v="14"/>
    </i>
    <i r="1">
      <x v="15"/>
    </i>
    <i r="1">
      <x v="16"/>
    </i>
    <i r="1">
      <x v="17"/>
    </i>
    <i r="1">
      <x v="18"/>
    </i>
    <i r="1">
      <x v="19"/>
    </i>
    <i r="1">
      <x v="20"/>
    </i>
    <i r="1">
      <x v="21"/>
    </i>
    <i r="1">
      <x v="22"/>
    </i>
    <i r="1">
      <x v="23"/>
    </i>
    <i r="1">
      <x v="24"/>
    </i>
    <i r="1">
      <x v="25"/>
    </i>
    <i r="1">
      <x v="26"/>
    </i>
    <i r="1">
      <x v="27"/>
    </i>
    <i r="1">
      <x v="28"/>
    </i>
    <i r="1">
      <x v="29"/>
    </i>
    <i r="1">
      <x v="30"/>
    </i>
    <i r="1">
      <x v="31"/>
    </i>
    <i r="1">
      <x v="32"/>
    </i>
    <i r="1">
      <x v="33"/>
    </i>
    <i r="1">
      <x v="34"/>
    </i>
    <i r="1">
      <x v="35"/>
    </i>
    <i r="1">
      <x v="36"/>
    </i>
    <i r="1">
      <x v="37"/>
    </i>
    <i r="1">
      <x v="38"/>
    </i>
    <i r="1">
      <x v="39"/>
    </i>
    <i r="1">
      <x v="40"/>
    </i>
    <i r="1">
      <x v="41"/>
    </i>
    <i r="1">
      <x v="42"/>
    </i>
    <i r="1">
      <x v="43"/>
    </i>
    <i r="1">
      <x v="44"/>
    </i>
    <i r="1">
      <x v="45"/>
    </i>
    <i r="1">
      <x v="46"/>
    </i>
    <i r="1">
      <x v="47"/>
    </i>
    <i r="1">
      <x v="48"/>
    </i>
    <i r="1">
      <x v="49"/>
    </i>
    <i r="1">
      <x v="50"/>
    </i>
    <i r="1">
      <x v="51"/>
    </i>
    <i r="1">
      <x v="52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Potable Total" fld="14" baseField="0" baseItem="0"/>
    <dataField name="Sum of All Wells Total" fld="15" baseField="0" baseItem="0"/>
  </dataFields>
  <formats count="19">
    <format dxfId="18">
      <pivotArea type="all" dataOnly="0" outline="0" fieldPosition="0"/>
    </format>
    <format dxfId="17">
      <pivotArea outline="0" collapsedLevelsAreSubtotals="1" fieldPosition="0"/>
    </format>
    <format dxfId="16">
      <pivotArea field="0" type="button" dataOnly="0" labelOnly="1" outline="0" axis="axisRow" fieldPosition="0"/>
    </format>
    <format dxfId="15">
      <pivotArea dataOnly="0" labelOnly="1" fieldPosition="0">
        <references count="1">
          <reference field="0" count="0"/>
        </references>
      </pivotArea>
    </format>
    <format dxfId="14">
      <pivotArea dataOnly="0" labelOnly="1" grandRow="1" outline="0" fieldPosition="0"/>
    </format>
    <format dxfId="13">
      <pivotArea dataOnly="0" labelOnly="1" fieldPosition="0">
        <references count="2">
          <reference field="0" count="1" selected="0">
            <x v="0"/>
          </reference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2">
      <pivotArea dataOnly="0" labelOnly="1" fieldPosition="0">
        <references count="2">
          <reference field="0" count="1" selected="0">
            <x v="0"/>
          </reference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50"/>
            <x v="51"/>
            <x v="52"/>
          </reference>
        </references>
      </pivotArea>
    </format>
    <format dxfId="11">
      <pivotArea dataOnly="0" labelOnly="1" fieldPosition="0">
        <references count="2">
          <reference field="0" count="1" selected="0">
            <x v="1"/>
          </reference>
          <reference field="2" count="6">
            <x v="47"/>
            <x v="48"/>
            <x v="49"/>
            <x v="50"/>
            <x v="51"/>
            <x v="52"/>
          </reference>
        </references>
      </pivotArea>
    </format>
    <format dxfId="10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9">
      <pivotArea type="all" dataOnly="0" outline="0" fieldPosition="0"/>
    </format>
    <format dxfId="8">
      <pivotArea outline="0" collapsedLevelsAreSubtotals="1" fieldPosition="0"/>
    </format>
    <format dxfId="7">
      <pivotArea field="0" type="button" dataOnly="0" labelOnly="1" outline="0" axis="axisRow" fieldPosition="0"/>
    </format>
    <format dxfId="6">
      <pivotArea dataOnly="0" labelOnly="1" fieldPosition="0">
        <references count="1">
          <reference field="0" count="0"/>
        </references>
      </pivotArea>
    </format>
    <format dxfId="5">
      <pivotArea dataOnly="0" labelOnly="1" grandRow="1" outline="0" fieldPosition="0"/>
    </format>
    <format dxfId="4">
      <pivotArea dataOnly="0" labelOnly="1" fieldPosition="0">
        <references count="2">
          <reference field="0" count="1" selected="0">
            <x v="0"/>
          </reference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">
      <pivotArea dataOnly="0" labelOnly="1" fieldPosition="0">
        <references count="2">
          <reference field="0" count="1" selected="0">
            <x v="0"/>
          </reference>
          <reference field="2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50"/>
            <x v="51"/>
            <x v="52"/>
          </reference>
        </references>
      </pivotArea>
    </format>
    <format dxfId="2">
      <pivotArea dataOnly="0" labelOnly="1" fieldPosition="0">
        <references count="2">
          <reference field="0" count="1" selected="0">
            <x v="1"/>
          </reference>
          <reference field="2" count="6">
            <x v="47"/>
            <x v="48"/>
            <x v="49"/>
            <x v="50"/>
            <x v="51"/>
            <x v="52"/>
          </reference>
        </references>
      </pivotArea>
    </format>
    <format dxfId="1">
      <pivotArea dataOnly="0" labelOnly="1" outline="0" fieldPosition="0">
        <references count="1">
          <reference field="4294967294" count="2">
            <x v="0"/>
            <x v="1"/>
          </reference>
        </references>
      </pivotArea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33"/>
  <sheetViews>
    <sheetView tabSelected="1" zoomScaleNormal="100" zoomScalePageLayoutView="70" workbookViewId="0">
      <selection activeCell="J113" sqref="J113"/>
    </sheetView>
  </sheetViews>
  <sheetFormatPr defaultColWidth="8.85546875" defaultRowHeight="15" x14ac:dyDescent="0.25"/>
  <cols>
    <col min="1" max="1" width="6.42578125" style="129" bestFit="1" customWidth="1"/>
    <col min="2" max="2" width="7.140625" style="129" bestFit="1" customWidth="1"/>
    <col min="3" max="3" width="7.140625" style="129" customWidth="1"/>
    <col min="4" max="4" width="10.140625" style="129" bestFit="1" customWidth="1"/>
    <col min="5" max="5" width="11.7109375" style="129" bestFit="1" customWidth="1"/>
    <col min="6" max="6" width="11.5703125" style="129" bestFit="1" customWidth="1"/>
    <col min="7" max="7" width="9.85546875" style="129" bestFit="1" customWidth="1"/>
    <col min="8" max="8" width="8.85546875" style="129" bestFit="1" customWidth="1"/>
    <col min="9" max="9" width="10.140625" style="129" bestFit="1" customWidth="1"/>
    <col min="10" max="10" width="9.85546875" style="129" bestFit="1" customWidth="1"/>
    <col min="11" max="11" width="10.140625" style="129" bestFit="1" customWidth="1"/>
    <col min="12" max="12" width="11.42578125" style="129" bestFit="1" customWidth="1"/>
    <col min="13" max="13" width="15.42578125" style="129" bestFit="1" customWidth="1"/>
    <col min="14" max="14" width="16" style="129" bestFit="1" customWidth="1"/>
    <col min="15" max="15" width="13.7109375" style="120" bestFit="1" customWidth="1"/>
    <col min="16" max="16384" width="8.85546875" style="120"/>
  </cols>
  <sheetData>
    <row r="1" spans="1:15" x14ac:dyDescent="0.25">
      <c r="D1" s="147" t="s">
        <v>48</v>
      </c>
      <c r="E1" s="148"/>
      <c r="F1" s="148"/>
      <c r="G1" s="148"/>
      <c r="H1" s="148"/>
      <c r="I1" s="148"/>
      <c r="J1" s="148"/>
      <c r="K1" s="148"/>
      <c r="L1" s="148"/>
      <c r="M1" s="148"/>
      <c r="N1" s="149"/>
      <c r="O1" s="143" t="s">
        <v>49</v>
      </c>
    </row>
    <row r="2" spans="1:15" x14ac:dyDescent="0.25">
      <c r="A2" s="142" t="s">
        <v>18</v>
      </c>
      <c r="B2" s="142" t="s">
        <v>28</v>
      </c>
      <c r="C2" s="142" t="s">
        <v>47</v>
      </c>
      <c r="D2" s="142" t="s">
        <v>20</v>
      </c>
      <c r="E2" s="142" t="s">
        <v>21</v>
      </c>
      <c r="F2" s="142" t="s">
        <v>27</v>
      </c>
      <c r="G2" s="142" t="s">
        <v>22</v>
      </c>
      <c r="H2" s="142" t="s">
        <v>23</v>
      </c>
      <c r="I2" s="142" t="s">
        <v>24</v>
      </c>
      <c r="J2" s="142" t="s">
        <v>25</v>
      </c>
      <c r="K2" s="142" t="s">
        <v>26</v>
      </c>
      <c r="L2" s="142" t="s">
        <v>19</v>
      </c>
      <c r="M2" s="142" t="s">
        <v>42</v>
      </c>
      <c r="N2" s="142" t="s">
        <v>43</v>
      </c>
      <c r="O2" s="142" t="s">
        <v>43</v>
      </c>
    </row>
    <row r="3" spans="1:15" x14ac:dyDescent="0.25">
      <c r="A3" s="140">
        <v>2015</v>
      </c>
      <c r="B3" s="140">
        <v>1</v>
      </c>
      <c r="C3" s="140">
        <f>COUNTIFS(ALL_WELLS!$C$2:$C$732,Report_Table!$B3,ALL_WELLS!$A$2:$A$732,Report_Table!$A3)</f>
        <v>3</v>
      </c>
      <c r="D3" s="141">
        <f>SUMIFS(ALL_WELLS!F$2:F$732,ALL_WELLS!$C$2:$C$732,Report_Table!$B3,ALL_WELLS!$A$2:$A$732,Report_Table!$A3)</f>
        <v>2954257</v>
      </c>
      <c r="E3" s="141">
        <f>SUMIFS(ALL_WELLS!G$2:G$732,ALL_WELLS!$C$2:$C$732,Report_Table!$B3,ALL_WELLS!$A$2:$A$732,Report_Table!$A3)</f>
        <v>0</v>
      </c>
      <c r="F3" s="141">
        <f>SUMIFS(ALL_WELLS!H$2:H$732,ALL_WELLS!$C$2:$C$732,Report_Table!$B3,ALL_WELLS!$A$2:$A$732,Report_Table!$A3)</f>
        <v>0</v>
      </c>
      <c r="G3" s="141">
        <f>SUMIFS(ALL_WELLS!I$2:I$732,ALL_WELLS!$C$2:$C$732,Report_Table!$B3,ALL_WELLS!$A$2:$A$732,Report_Table!$A3)</f>
        <v>0</v>
      </c>
      <c r="H3" s="141">
        <f>SUMIFS(ALL_WELLS!J$2:J$732,ALL_WELLS!$C$2:$C$732,Report_Table!$B3,ALL_WELLS!$A$2:$A$732,Report_Table!$A3)</f>
        <v>0</v>
      </c>
      <c r="I3" s="141">
        <f>SUMIFS(ALL_WELLS!K$2:K$732,ALL_WELLS!$C$2:$C$732,Report_Table!$B3,ALL_WELLS!$A$2:$A$732,Report_Table!$A3)</f>
        <v>517500</v>
      </c>
      <c r="J3" s="141">
        <f>SUMIFS(ALL_WELLS!L$2:L$732,ALL_WELLS!$C$2:$C$732,Report_Table!$B3,ALL_WELLS!$A$2:$A$732,Report_Table!$A3)</f>
        <v>0</v>
      </c>
      <c r="K3" s="141">
        <f>SUMIFS(ALL_WELLS!M$2:M$732,ALL_WELLS!$C$2:$C$732,Report_Table!$B3,ALL_WELLS!$A$2:$A$732,Report_Table!$A3)</f>
        <v>0</v>
      </c>
      <c r="L3" s="141">
        <f>SUMIFS(ALL_WELLS!N$2:N$732,ALL_WELLS!$C$2:$C$732,Report_Table!$B3,ALL_WELLS!$A$2:$A$732,Report_Table!$A3)</f>
        <v>0</v>
      </c>
      <c r="M3" s="141">
        <f>SUMIFS(ALL_WELLS!O$2:O$732,ALL_WELLS!$C$2:$C$732,Report_Table!$B3,ALL_WELLS!$A$2:$A$732,Report_Table!$A3)</f>
        <v>3471757</v>
      </c>
      <c r="N3" s="141">
        <f>SUMIFS(ALL_WELLS!P$2:P$732,ALL_WELLS!$C$2:$C$732,Report_Table!$B3,ALL_WELLS!$A$2:$A$732,Report_Table!$A3)</f>
        <v>3471757</v>
      </c>
      <c r="O3" s="141">
        <f>N3/7.48/43560</f>
        <v>10.655156941313965</v>
      </c>
    </row>
    <row r="4" spans="1:15" x14ac:dyDescent="0.25">
      <c r="A4" s="140">
        <v>2015</v>
      </c>
      <c r="B4" s="140">
        <v>2</v>
      </c>
      <c r="C4" s="140">
        <f>COUNTIFS(ALL_WELLS!$C$2:$C$732,Report_Table!$B4,ALL_WELLS!$A$2:$A$732,Report_Table!$A4)</f>
        <v>7</v>
      </c>
      <c r="D4" s="141">
        <f>SUMIFS(ALL_WELLS!F$2:F$732,ALL_WELLS!$C$2:$C$732,Report_Table!$B4,ALL_WELLS!$A$2:$A$732,Report_Table!$A4)</f>
        <v>7386638</v>
      </c>
      <c r="E4" s="141">
        <f>SUMIFS(ALL_WELLS!G$2:G$732,ALL_WELLS!$C$2:$C$732,Report_Table!$B4,ALL_WELLS!$A$2:$A$732,Report_Table!$A4)</f>
        <v>0</v>
      </c>
      <c r="F4" s="141">
        <f>SUMIFS(ALL_WELLS!H$2:H$732,ALL_WELLS!$C$2:$C$732,Report_Table!$B4,ALL_WELLS!$A$2:$A$732,Report_Table!$A4)</f>
        <v>0</v>
      </c>
      <c r="G4" s="141">
        <f>SUMIFS(ALL_WELLS!I$2:I$732,ALL_WELLS!$C$2:$C$732,Report_Table!$B4,ALL_WELLS!$A$2:$A$732,Report_Table!$A4)</f>
        <v>0</v>
      </c>
      <c r="H4" s="141">
        <f>SUMIFS(ALL_WELLS!J$2:J$732,ALL_WELLS!$C$2:$C$732,Report_Table!$B4,ALL_WELLS!$A$2:$A$732,Report_Table!$A4)</f>
        <v>0</v>
      </c>
      <c r="I4" s="141">
        <f>SUMIFS(ALL_WELLS!K$2:K$732,ALL_WELLS!$C$2:$C$732,Report_Table!$B4,ALL_WELLS!$A$2:$A$732,Report_Table!$A4)</f>
        <v>1435270.0000000186</v>
      </c>
      <c r="J4" s="141">
        <f>SUMIFS(ALL_WELLS!L$2:L$732,ALL_WELLS!$C$2:$C$732,Report_Table!$B4,ALL_WELLS!$A$2:$A$732,Report_Table!$A4)</f>
        <v>0</v>
      </c>
      <c r="K4" s="141">
        <f>SUMIFS(ALL_WELLS!M$2:M$732,ALL_WELLS!$C$2:$C$732,Report_Table!$B4,ALL_WELLS!$A$2:$A$732,Report_Table!$A4)</f>
        <v>0</v>
      </c>
      <c r="L4" s="141">
        <f>SUMIFS(ALL_WELLS!N$2:N$732,ALL_WELLS!$C$2:$C$732,Report_Table!$B4,ALL_WELLS!$A$2:$A$732,Report_Table!$A4)</f>
        <v>0</v>
      </c>
      <c r="M4" s="141">
        <f>SUMIFS(ALL_WELLS!O$2:O$732,ALL_WELLS!$C$2:$C$732,Report_Table!$B4,ALL_WELLS!$A$2:$A$732,Report_Table!$A4)</f>
        <v>8821908.0000000186</v>
      </c>
      <c r="N4" s="141">
        <f>SUMIFS(ALL_WELLS!P$2:P$732,ALL_WELLS!$C$2:$C$732,Report_Table!$B4,ALL_WELLS!$A$2:$A$732,Report_Table!$A4)</f>
        <v>8821908.0000000186</v>
      </c>
      <c r="O4" s="141">
        <f t="shared" ref="O4:O67" si="0">N4/7.48/43560</f>
        <v>27.075286162549222</v>
      </c>
    </row>
    <row r="5" spans="1:15" x14ac:dyDescent="0.25">
      <c r="A5" s="140">
        <v>2015</v>
      </c>
      <c r="B5" s="140">
        <v>3</v>
      </c>
      <c r="C5" s="140">
        <f>COUNTIFS(ALL_WELLS!$C$2:$C$732,Report_Table!$B5,ALL_WELLS!$A$2:$A$732,Report_Table!$A5)</f>
        <v>7</v>
      </c>
      <c r="D5" s="141">
        <f>SUMIFS(ALL_WELLS!F$2:F$732,ALL_WELLS!$C$2:$C$732,Report_Table!$B5,ALL_WELLS!$A$2:$A$732,Report_Table!$A5)</f>
        <v>7076231</v>
      </c>
      <c r="E5" s="141">
        <f>SUMIFS(ALL_WELLS!G$2:G$732,ALL_WELLS!$C$2:$C$732,Report_Table!$B5,ALL_WELLS!$A$2:$A$732,Report_Table!$A5)</f>
        <v>0</v>
      </c>
      <c r="F5" s="141">
        <f>SUMIFS(ALL_WELLS!H$2:H$732,ALL_WELLS!$C$2:$C$732,Report_Table!$B5,ALL_WELLS!$A$2:$A$732,Report_Table!$A5)</f>
        <v>0</v>
      </c>
      <c r="G5" s="141">
        <f>SUMIFS(ALL_WELLS!I$2:I$732,ALL_WELLS!$C$2:$C$732,Report_Table!$B5,ALL_WELLS!$A$2:$A$732,Report_Table!$A5)</f>
        <v>0</v>
      </c>
      <c r="H5" s="141">
        <f>SUMIFS(ALL_WELLS!J$2:J$732,ALL_WELLS!$C$2:$C$732,Report_Table!$B5,ALL_WELLS!$A$2:$A$732,Report_Table!$A5)</f>
        <v>0</v>
      </c>
      <c r="I5" s="141">
        <f>SUMIFS(ALL_WELLS!K$2:K$732,ALL_WELLS!$C$2:$C$732,Report_Table!$B5,ALL_WELLS!$A$2:$A$732,Report_Table!$A5)</f>
        <v>1475410.0000000326</v>
      </c>
      <c r="J5" s="141">
        <f>SUMIFS(ALL_WELLS!L$2:L$732,ALL_WELLS!$C$2:$C$732,Report_Table!$B5,ALL_WELLS!$A$2:$A$732,Report_Table!$A5)</f>
        <v>0</v>
      </c>
      <c r="K5" s="141">
        <f>SUMIFS(ALL_WELLS!M$2:M$732,ALL_WELLS!$C$2:$C$732,Report_Table!$B5,ALL_WELLS!$A$2:$A$732,Report_Table!$A5)</f>
        <v>0</v>
      </c>
      <c r="L5" s="141">
        <f>SUMIFS(ALL_WELLS!N$2:N$732,ALL_WELLS!$C$2:$C$732,Report_Table!$B5,ALL_WELLS!$A$2:$A$732,Report_Table!$A5)</f>
        <v>0</v>
      </c>
      <c r="M5" s="141">
        <f>SUMIFS(ALL_WELLS!O$2:O$732,ALL_WELLS!$C$2:$C$732,Report_Table!$B5,ALL_WELLS!$A$2:$A$732,Report_Table!$A5)</f>
        <v>8551641.0000000335</v>
      </c>
      <c r="N5" s="141">
        <f>SUMIFS(ALL_WELLS!P$2:P$732,ALL_WELLS!$C$2:$C$732,Report_Table!$B5,ALL_WELLS!$A$2:$A$732,Report_Table!$A5)</f>
        <v>8551641.0000000335</v>
      </c>
      <c r="O5" s="141">
        <f t="shared" si="0"/>
        <v>26.245810683401938</v>
      </c>
    </row>
    <row r="6" spans="1:15" x14ac:dyDescent="0.25">
      <c r="A6" s="140">
        <v>2015</v>
      </c>
      <c r="B6" s="140">
        <v>4</v>
      </c>
      <c r="C6" s="140">
        <f>COUNTIFS(ALL_WELLS!$C$2:$C$732,Report_Table!$B6,ALL_WELLS!$A$2:$A$732,Report_Table!$A6)</f>
        <v>7</v>
      </c>
      <c r="D6" s="141">
        <f>SUMIFS(ALL_WELLS!F$2:F$732,ALL_WELLS!$C$2:$C$732,Report_Table!$B6,ALL_WELLS!$A$2:$A$732,Report_Table!$A6)</f>
        <v>7170175</v>
      </c>
      <c r="E6" s="141">
        <f>SUMIFS(ALL_WELLS!G$2:G$732,ALL_WELLS!$C$2:$C$732,Report_Table!$B6,ALL_WELLS!$A$2:$A$732,Report_Table!$A6)</f>
        <v>0</v>
      </c>
      <c r="F6" s="141">
        <f>SUMIFS(ALL_WELLS!H$2:H$732,ALL_WELLS!$C$2:$C$732,Report_Table!$B6,ALL_WELLS!$A$2:$A$732,Report_Table!$A6)</f>
        <v>0</v>
      </c>
      <c r="G6" s="141">
        <f>SUMIFS(ALL_WELLS!I$2:I$732,ALL_WELLS!$C$2:$C$732,Report_Table!$B6,ALL_WELLS!$A$2:$A$732,Report_Table!$A6)</f>
        <v>0</v>
      </c>
      <c r="H6" s="141">
        <f>SUMIFS(ALL_WELLS!J$2:J$732,ALL_WELLS!$C$2:$C$732,Report_Table!$B6,ALL_WELLS!$A$2:$A$732,Report_Table!$A6)</f>
        <v>0</v>
      </c>
      <c r="I6" s="141">
        <f>SUMIFS(ALL_WELLS!K$2:K$732,ALL_WELLS!$C$2:$C$732,Report_Table!$B6,ALL_WELLS!$A$2:$A$732,Report_Table!$A6)</f>
        <v>1269449.9999999534</v>
      </c>
      <c r="J6" s="141">
        <f>SUMIFS(ALL_WELLS!L$2:L$732,ALL_WELLS!$C$2:$C$732,Report_Table!$B6,ALL_WELLS!$A$2:$A$732,Report_Table!$A6)</f>
        <v>0</v>
      </c>
      <c r="K6" s="141">
        <f>SUMIFS(ALL_WELLS!M$2:M$732,ALL_WELLS!$C$2:$C$732,Report_Table!$B6,ALL_WELLS!$A$2:$A$732,Report_Table!$A6)</f>
        <v>0</v>
      </c>
      <c r="L6" s="141">
        <f>SUMIFS(ALL_WELLS!N$2:N$732,ALL_WELLS!$C$2:$C$732,Report_Table!$B6,ALL_WELLS!$A$2:$A$732,Report_Table!$A6)</f>
        <v>0</v>
      </c>
      <c r="M6" s="141">
        <f>SUMIFS(ALL_WELLS!O$2:O$732,ALL_WELLS!$C$2:$C$732,Report_Table!$B6,ALL_WELLS!$A$2:$A$732,Report_Table!$A6)</f>
        <v>8439624.9999999534</v>
      </c>
      <c r="N6" s="141">
        <f>SUMIFS(ALL_WELLS!P$2:P$732,ALL_WELLS!$C$2:$C$732,Report_Table!$B6,ALL_WELLS!$A$2:$A$732,Report_Table!$A6)</f>
        <v>8439624.9999999534</v>
      </c>
      <c r="O6" s="141">
        <f t="shared" si="0"/>
        <v>25.902022780061042</v>
      </c>
    </row>
    <row r="7" spans="1:15" x14ac:dyDescent="0.25">
      <c r="A7" s="140">
        <v>2015</v>
      </c>
      <c r="B7" s="140">
        <v>5</v>
      </c>
      <c r="C7" s="140">
        <f>COUNTIFS(ALL_WELLS!$C$2:$C$732,Report_Table!$B7,ALL_WELLS!$A$2:$A$732,Report_Table!$A7)</f>
        <v>7</v>
      </c>
      <c r="D7" s="141">
        <f>SUMIFS(ALL_WELLS!F$2:F$732,ALL_WELLS!$C$2:$C$732,Report_Table!$B7,ALL_WELLS!$A$2:$A$732,Report_Table!$A7)</f>
        <v>7182651</v>
      </c>
      <c r="E7" s="141">
        <f>SUMIFS(ALL_WELLS!G$2:G$732,ALL_WELLS!$C$2:$C$732,Report_Table!$B7,ALL_WELLS!$A$2:$A$732,Report_Table!$A7)</f>
        <v>0</v>
      </c>
      <c r="F7" s="141">
        <f>SUMIFS(ALL_WELLS!H$2:H$732,ALL_WELLS!$C$2:$C$732,Report_Table!$B7,ALL_WELLS!$A$2:$A$732,Report_Table!$A7)</f>
        <v>0</v>
      </c>
      <c r="G7" s="141">
        <f>SUMIFS(ALL_WELLS!I$2:I$732,ALL_WELLS!$C$2:$C$732,Report_Table!$B7,ALL_WELLS!$A$2:$A$732,Report_Table!$A7)</f>
        <v>0</v>
      </c>
      <c r="H7" s="141">
        <f>SUMIFS(ALL_WELLS!J$2:J$732,ALL_WELLS!$C$2:$C$732,Report_Table!$B7,ALL_WELLS!$A$2:$A$732,Report_Table!$A7)</f>
        <v>0</v>
      </c>
      <c r="I7" s="141">
        <f>SUMIFS(ALL_WELLS!K$2:K$732,ALL_WELLS!$C$2:$C$732,Report_Table!$B7,ALL_WELLS!$A$2:$A$732,Report_Table!$A7)</f>
        <v>1090989.9999999907</v>
      </c>
      <c r="J7" s="141">
        <f>SUMIFS(ALL_WELLS!L$2:L$732,ALL_WELLS!$C$2:$C$732,Report_Table!$B7,ALL_WELLS!$A$2:$A$732,Report_Table!$A7)</f>
        <v>151000</v>
      </c>
      <c r="K7" s="141">
        <f>SUMIFS(ALL_WELLS!M$2:M$732,ALL_WELLS!$C$2:$C$732,Report_Table!$B7,ALL_WELLS!$A$2:$A$732,Report_Table!$A7)</f>
        <v>0</v>
      </c>
      <c r="L7" s="141">
        <f>SUMIFS(ALL_WELLS!N$2:N$732,ALL_WELLS!$C$2:$C$732,Report_Table!$B7,ALL_WELLS!$A$2:$A$732,Report_Table!$A7)</f>
        <v>0</v>
      </c>
      <c r="M7" s="141">
        <f>SUMIFS(ALL_WELLS!O$2:O$732,ALL_WELLS!$C$2:$C$732,Report_Table!$B7,ALL_WELLS!$A$2:$A$732,Report_Table!$A7)</f>
        <v>8424640.9999999907</v>
      </c>
      <c r="N7" s="141">
        <f>SUMIFS(ALL_WELLS!P$2:P$732,ALL_WELLS!$C$2:$C$732,Report_Table!$B7,ALL_WELLS!$A$2:$A$732,Report_Table!$A7)</f>
        <v>8424640.9999999907</v>
      </c>
      <c r="O7" s="141">
        <f t="shared" si="0"/>
        <v>25.85603543947002</v>
      </c>
    </row>
    <row r="8" spans="1:15" x14ac:dyDescent="0.25">
      <c r="A8" s="140">
        <v>2015</v>
      </c>
      <c r="B8" s="140">
        <v>6</v>
      </c>
      <c r="C8" s="140">
        <f>COUNTIFS(ALL_WELLS!$C$2:$C$732,Report_Table!$B8,ALL_WELLS!$A$2:$A$732,Report_Table!$A8)</f>
        <v>7</v>
      </c>
      <c r="D8" s="141">
        <f>SUMIFS(ALL_WELLS!F$2:F$732,ALL_WELLS!$C$2:$C$732,Report_Table!$B8,ALL_WELLS!$A$2:$A$732,Report_Table!$A8)</f>
        <v>7169953</v>
      </c>
      <c r="E8" s="141">
        <f>SUMIFS(ALL_WELLS!G$2:G$732,ALL_WELLS!$C$2:$C$732,Report_Table!$B8,ALL_WELLS!$A$2:$A$732,Report_Table!$A8)</f>
        <v>0</v>
      </c>
      <c r="F8" s="141">
        <f>SUMIFS(ALL_WELLS!H$2:H$732,ALL_WELLS!$C$2:$C$732,Report_Table!$B8,ALL_WELLS!$A$2:$A$732,Report_Table!$A8)</f>
        <v>0</v>
      </c>
      <c r="G8" s="141">
        <f>SUMIFS(ALL_WELLS!I$2:I$732,ALL_WELLS!$C$2:$C$732,Report_Table!$B8,ALL_WELLS!$A$2:$A$732,Report_Table!$A8)</f>
        <v>0</v>
      </c>
      <c r="H8" s="141">
        <f>SUMIFS(ALL_WELLS!J$2:J$732,ALL_WELLS!$C$2:$C$732,Report_Table!$B8,ALL_WELLS!$A$2:$A$732,Report_Table!$A8)</f>
        <v>0</v>
      </c>
      <c r="I8" s="141">
        <f>SUMIFS(ALL_WELLS!K$2:K$732,ALL_WELLS!$C$2:$C$732,Report_Table!$B8,ALL_WELLS!$A$2:$A$732,Report_Table!$A8)</f>
        <v>819220.00000008848</v>
      </c>
      <c r="J8" s="141">
        <f>SUMIFS(ALL_WELLS!L$2:L$732,ALL_WELLS!$C$2:$C$732,Report_Table!$B8,ALL_WELLS!$A$2:$A$732,Report_Table!$A8)</f>
        <v>210000</v>
      </c>
      <c r="K8" s="141">
        <f>SUMIFS(ALL_WELLS!M$2:M$732,ALL_WELLS!$C$2:$C$732,Report_Table!$B8,ALL_WELLS!$A$2:$A$732,Report_Table!$A8)</f>
        <v>0</v>
      </c>
      <c r="L8" s="141">
        <f>SUMIFS(ALL_WELLS!N$2:N$732,ALL_WELLS!$C$2:$C$732,Report_Table!$B8,ALL_WELLS!$A$2:$A$732,Report_Table!$A8)</f>
        <v>0</v>
      </c>
      <c r="M8" s="141">
        <f>SUMIFS(ALL_WELLS!O$2:O$732,ALL_WELLS!$C$2:$C$732,Report_Table!$B8,ALL_WELLS!$A$2:$A$732,Report_Table!$A8)</f>
        <v>8199173.0000000885</v>
      </c>
      <c r="N8" s="141">
        <f>SUMIFS(ALL_WELLS!P$2:P$732,ALL_WELLS!$C$2:$C$732,Report_Table!$B8,ALL_WELLS!$A$2:$A$732,Report_Table!$A8)</f>
        <v>8199173.0000000885</v>
      </c>
      <c r="O8" s="141">
        <f t="shared" si="0"/>
        <v>25.164052410345825</v>
      </c>
    </row>
    <row r="9" spans="1:15" x14ac:dyDescent="0.25">
      <c r="A9" s="140">
        <v>2015</v>
      </c>
      <c r="B9" s="140">
        <v>7</v>
      </c>
      <c r="C9" s="140">
        <f>COUNTIFS(ALL_WELLS!$C$2:$C$732,Report_Table!$B9,ALL_WELLS!$A$2:$A$732,Report_Table!$A9)</f>
        <v>7</v>
      </c>
      <c r="D9" s="141">
        <f>SUMIFS(ALL_WELLS!F$2:F$732,ALL_WELLS!$C$2:$C$732,Report_Table!$B9,ALL_WELLS!$A$2:$A$732,Report_Table!$A9)</f>
        <v>6989894</v>
      </c>
      <c r="E9" s="141">
        <f>SUMIFS(ALL_WELLS!G$2:G$732,ALL_WELLS!$C$2:$C$732,Report_Table!$B9,ALL_WELLS!$A$2:$A$732,Report_Table!$A9)</f>
        <v>0</v>
      </c>
      <c r="F9" s="141">
        <f>SUMIFS(ALL_WELLS!H$2:H$732,ALL_WELLS!$C$2:$C$732,Report_Table!$B9,ALL_WELLS!$A$2:$A$732,Report_Table!$A9)</f>
        <v>0</v>
      </c>
      <c r="G9" s="141">
        <f>SUMIFS(ALL_WELLS!I$2:I$732,ALL_WELLS!$C$2:$C$732,Report_Table!$B9,ALL_WELLS!$A$2:$A$732,Report_Table!$A9)</f>
        <v>0</v>
      </c>
      <c r="H9" s="141">
        <f>SUMIFS(ALL_WELLS!J$2:J$732,ALL_WELLS!$C$2:$C$732,Report_Table!$B9,ALL_WELLS!$A$2:$A$732,Report_Table!$A9)</f>
        <v>0</v>
      </c>
      <c r="I9" s="141">
        <f>SUMIFS(ALL_WELLS!K$2:K$732,ALL_WELLS!$C$2:$C$732,Report_Table!$B9,ALL_WELLS!$A$2:$A$732,Report_Table!$A9)</f>
        <v>980159.99999991618</v>
      </c>
      <c r="J9" s="141">
        <f>SUMIFS(ALL_WELLS!L$2:L$732,ALL_WELLS!$C$2:$C$732,Report_Table!$B9,ALL_WELLS!$A$2:$A$732,Report_Table!$A9)</f>
        <v>199000</v>
      </c>
      <c r="K9" s="141">
        <f>SUMIFS(ALL_WELLS!M$2:M$732,ALL_WELLS!$C$2:$C$732,Report_Table!$B9,ALL_WELLS!$A$2:$A$732,Report_Table!$A9)</f>
        <v>0</v>
      </c>
      <c r="L9" s="141">
        <f>SUMIFS(ALL_WELLS!N$2:N$732,ALL_WELLS!$C$2:$C$732,Report_Table!$B9,ALL_WELLS!$A$2:$A$732,Report_Table!$A9)</f>
        <v>0</v>
      </c>
      <c r="M9" s="141">
        <f>SUMIFS(ALL_WELLS!O$2:O$732,ALL_WELLS!$C$2:$C$732,Report_Table!$B9,ALL_WELLS!$A$2:$A$732,Report_Table!$A9)</f>
        <v>8169053.9999999162</v>
      </c>
      <c r="N9" s="141">
        <f>SUMIFS(ALL_WELLS!P$2:P$732,ALL_WELLS!$C$2:$C$732,Report_Table!$B9,ALL_WELLS!$A$2:$A$732,Report_Table!$A9)</f>
        <v>8169053.9999999162</v>
      </c>
      <c r="O9" s="141">
        <f t="shared" si="0"/>
        <v>25.071614295605286</v>
      </c>
    </row>
    <row r="10" spans="1:15" x14ac:dyDescent="0.25">
      <c r="A10" s="140">
        <v>2015</v>
      </c>
      <c r="B10" s="140">
        <v>8</v>
      </c>
      <c r="C10" s="140">
        <f>COUNTIFS(ALL_WELLS!$C$2:$C$732,Report_Table!$B10,ALL_WELLS!$A$2:$A$732,Report_Table!$A10)</f>
        <v>7</v>
      </c>
      <c r="D10" s="141">
        <f>SUMIFS(ALL_WELLS!F$2:F$732,ALL_WELLS!$C$2:$C$732,Report_Table!$B10,ALL_WELLS!$A$2:$A$732,Report_Table!$A10)</f>
        <v>6955610</v>
      </c>
      <c r="E10" s="141">
        <f>SUMIFS(ALL_WELLS!G$2:G$732,ALL_WELLS!$C$2:$C$732,Report_Table!$B10,ALL_WELLS!$A$2:$A$732,Report_Table!$A10)</f>
        <v>0</v>
      </c>
      <c r="F10" s="141">
        <f>SUMIFS(ALL_WELLS!H$2:H$732,ALL_WELLS!$C$2:$C$732,Report_Table!$B10,ALL_WELLS!$A$2:$A$732,Report_Table!$A10)</f>
        <v>0</v>
      </c>
      <c r="G10" s="141">
        <f>SUMIFS(ALL_WELLS!I$2:I$732,ALL_WELLS!$C$2:$C$732,Report_Table!$B10,ALL_WELLS!$A$2:$A$732,Report_Table!$A10)</f>
        <v>0</v>
      </c>
      <c r="H10" s="141">
        <f>SUMIFS(ALL_WELLS!J$2:J$732,ALL_WELLS!$C$2:$C$732,Report_Table!$B10,ALL_WELLS!$A$2:$A$732,Report_Table!$A10)</f>
        <v>0</v>
      </c>
      <c r="I10" s="141">
        <f>SUMIFS(ALL_WELLS!K$2:K$732,ALL_WELLS!$C$2:$C$732,Report_Table!$B10,ALL_WELLS!$A$2:$A$732,Report_Table!$A10)</f>
        <v>891270.00000001863</v>
      </c>
      <c r="J10" s="141">
        <f>SUMIFS(ALL_WELLS!L$2:L$732,ALL_WELLS!$C$2:$C$732,Report_Table!$B10,ALL_WELLS!$A$2:$A$732,Report_Table!$A10)</f>
        <v>318000</v>
      </c>
      <c r="K10" s="141">
        <f>SUMIFS(ALL_WELLS!M$2:M$732,ALL_WELLS!$C$2:$C$732,Report_Table!$B10,ALL_WELLS!$A$2:$A$732,Report_Table!$A10)</f>
        <v>0</v>
      </c>
      <c r="L10" s="141">
        <f>SUMIFS(ALL_WELLS!N$2:N$732,ALL_WELLS!$C$2:$C$732,Report_Table!$B10,ALL_WELLS!$A$2:$A$732,Report_Table!$A10)</f>
        <v>0</v>
      </c>
      <c r="M10" s="141">
        <f>SUMIFS(ALL_WELLS!O$2:O$732,ALL_WELLS!$C$2:$C$732,Report_Table!$B10,ALL_WELLS!$A$2:$A$732,Report_Table!$A10)</f>
        <v>8164880.0000000186</v>
      </c>
      <c r="N10" s="141">
        <f>SUMIFS(ALL_WELLS!P$2:P$732,ALL_WELLS!$C$2:$C$732,Report_Table!$B10,ALL_WELLS!$A$2:$A$732,Report_Table!$A10)</f>
        <v>8164880.0000000186</v>
      </c>
      <c r="O10" s="141">
        <f t="shared" si="0"/>
        <v>25.058803887194806</v>
      </c>
    </row>
    <row r="11" spans="1:15" x14ac:dyDescent="0.25">
      <c r="A11" s="140">
        <v>2015</v>
      </c>
      <c r="B11" s="140">
        <v>9</v>
      </c>
      <c r="C11" s="140">
        <f>COUNTIFS(ALL_WELLS!$C$2:$C$732,Report_Table!$B11,ALL_WELLS!$A$2:$A$732,Report_Table!$A11)</f>
        <v>7</v>
      </c>
      <c r="D11" s="141">
        <f>SUMIFS(ALL_WELLS!F$2:F$732,ALL_WELLS!$C$2:$C$732,Report_Table!$B11,ALL_WELLS!$A$2:$A$732,Report_Table!$A11)</f>
        <v>6871054</v>
      </c>
      <c r="E11" s="141">
        <f>SUMIFS(ALL_WELLS!G$2:G$732,ALL_WELLS!$C$2:$C$732,Report_Table!$B11,ALL_WELLS!$A$2:$A$732,Report_Table!$A11)</f>
        <v>0</v>
      </c>
      <c r="F11" s="141">
        <f>SUMIFS(ALL_WELLS!H$2:H$732,ALL_WELLS!$C$2:$C$732,Report_Table!$B11,ALL_WELLS!$A$2:$A$732,Report_Table!$A11)</f>
        <v>0</v>
      </c>
      <c r="G11" s="141">
        <f>SUMIFS(ALL_WELLS!I$2:I$732,ALL_WELLS!$C$2:$C$732,Report_Table!$B11,ALL_WELLS!$A$2:$A$732,Report_Table!$A11)</f>
        <v>0</v>
      </c>
      <c r="H11" s="141">
        <f>SUMIFS(ALL_WELLS!J$2:J$732,ALL_WELLS!$C$2:$C$732,Report_Table!$B11,ALL_WELLS!$A$2:$A$732,Report_Table!$A11)</f>
        <v>0</v>
      </c>
      <c r="I11" s="141">
        <f>SUMIFS(ALL_WELLS!K$2:K$732,ALL_WELLS!$C$2:$C$732,Report_Table!$B11,ALL_WELLS!$A$2:$A$732,Report_Table!$A11)</f>
        <v>542810.00000005588</v>
      </c>
      <c r="J11" s="141">
        <f>SUMIFS(ALL_WELLS!L$2:L$732,ALL_WELLS!$C$2:$C$732,Report_Table!$B11,ALL_WELLS!$A$2:$A$732,Report_Table!$A11)</f>
        <v>446000</v>
      </c>
      <c r="K11" s="141">
        <f>SUMIFS(ALL_WELLS!M$2:M$732,ALL_WELLS!$C$2:$C$732,Report_Table!$B11,ALL_WELLS!$A$2:$A$732,Report_Table!$A11)</f>
        <v>0</v>
      </c>
      <c r="L11" s="141">
        <f>SUMIFS(ALL_WELLS!N$2:N$732,ALL_WELLS!$C$2:$C$732,Report_Table!$B11,ALL_WELLS!$A$2:$A$732,Report_Table!$A11)</f>
        <v>0</v>
      </c>
      <c r="M11" s="141">
        <f>SUMIFS(ALL_WELLS!O$2:O$732,ALL_WELLS!$C$2:$C$732,Report_Table!$B11,ALL_WELLS!$A$2:$A$732,Report_Table!$A11)</f>
        <v>7859864.0000000559</v>
      </c>
      <c r="N11" s="141">
        <f>SUMIFS(ALL_WELLS!P$2:P$732,ALL_WELLS!$C$2:$C$732,Report_Table!$B11,ALL_WELLS!$A$2:$A$732,Report_Table!$A11)</f>
        <v>7859864.0000000559</v>
      </c>
      <c r="O11" s="141">
        <f t="shared" si="0"/>
        <v>24.122680376934312</v>
      </c>
    </row>
    <row r="12" spans="1:15" x14ac:dyDescent="0.25">
      <c r="A12" s="140">
        <v>2015</v>
      </c>
      <c r="B12" s="140">
        <v>10</v>
      </c>
      <c r="C12" s="140">
        <f>COUNTIFS(ALL_WELLS!$C$2:$C$732,Report_Table!$B12,ALL_WELLS!$A$2:$A$732,Report_Table!$A12)</f>
        <v>7</v>
      </c>
      <c r="D12" s="141">
        <f>SUMIFS(ALL_WELLS!F$2:F$732,ALL_WELLS!$C$2:$C$732,Report_Table!$B12,ALL_WELLS!$A$2:$A$732,Report_Table!$A12)</f>
        <v>6922706</v>
      </c>
      <c r="E12" s="141">
        <f>SUMIFS(ALL_WELLS!G$2:G$732,ALL_WELLS!$C$2:$C$732,Report_Table!$B12,ALL_WELLS!$A$2:$A$732,Report_Table!$A12)</f>
        <v>0</v>
      </c>
      <c r="F12" s="141">
        <f>SUMIFS(ALL_WELLS!H$2:H$732,ALL_WELLS!$C$2:$C$732,Report_Table!$B12,ALL_WELLS!$A$2:$A$732,Report_Table!$A12)</f>
        <v>0</v>
      </c>
      <c r="G12" s="141">
        <f>SUMIFS(ALL_WELLS!I$2:I$732,ALL_WELLS!$C$2:$C$732,Report_Table!$B12,ALL_WELLS!$A$2:$A$732,Report_Table!$A12)</f>
        <v>0</v>
      </c>
      <c r="H12" s="141">
        <f>SUMIFS(ALL_WELLS!J$2:J$732,ALL_WELLS!$C$2:$C$732,Report_Table!$B12,ALL_WELLS!$A$2:$A$732,Report_Table!$A12)</f>
        <v>0</v>
      </c>
      <c r="I12" s="141">
        <f>SUMIFS(ALL_WELLS!K$2:K$732,ALL_WELLS!$C$2:$C$732,Report_Table!$B12,ALL_WELLS!$A$2:$A$732,Report_Table!$A12)</f>
        <v>1108489.9999999907</v>
      </c>
      <c r="J12" s="141">
        <f>SUMIFS(ALL_WELLS!L$2:L$732,ALL_WELLS!$C$2:$C$732,Report_Table!$B12,ALL_WELLS!$A$2:$A$732,Report_Table!$A12)</f>
        <v>448000</v>
      </c>
      <c r="K12" s="141">
        <f>SUMIFS(ALL_WELLS!M$2:M$732,ALL_WELLS!$C$2:$C$732,Report_Table!$B12,ALL_WELLS!$A$2:$A$732,Report_Table!$A12)</f>
        <v>0</v>
      </c>
      <c r="L12" s="141">
        <f>SUMIFS(ALL_WELLS!N$2:N$732,ALL_WELLS!$C$2:$C$732,Report_Table!$B12,ALL_WELLS!$A$2:$A$732,Report_Table!$A12)</f>
        <v>0</v>
      </c>
      <c r="M12" s="141">
        <f>SUMIFS(ALL_WELLS!O$2:O$732,ALL_WELLS!$C$2:$C$732,Report_Table!$B12,ALL_WELLS!$A$2:$A$732,Report_Table!$A12)</f>
        <v>8479195.9999999907</v>
      </c>
      <c r="N12" s="141">
        <f>SUMIFS(ALL_WELLS!P$2:P$732,ALL_WELLS!$C$2:$C$732,Report_Table!$B12,ALL_WELLS!$A$2:$A$732,Report_Table!$A12)</f>
        <v>8479195.9999999907</v>
      </c>
      <c r="O12" s="141">
        <f t="shared" si="0"/>
        <v>26.0234699940582</v>
      </c>
    </row>
    <row r="13" spans="1:15" x14ac:dyDescent="0.25">
      <c r="A13" s="140">
        <v>2015</v>
      </c>
      <c r="B13" s="140">
        <v>11</v>
      </c>
      <c r="C13" s="140">
        <f>COUNTIFS(ALL_WELLS!$C$2:$C$732,Report_Table!$B13,ALL_WELLS!$A$2:$A$732,Report_Table!$A13)</f>
        <v>7</v>
      </c>
      <c r="D13" s="141">
        <f>SUMIFS(ALL_WELLS!F$2:F$732,ALL_WELLS!$C$2:$C$732,Report_Table!$B13,ALL_WELLS!$A$2:$A$732,Report_Table!$A13)</f>
        <v>7416951</v>
      </c>
      <c r="E13" s="141">
        <f>SUMIFS(ALL_WELLS!G$2:G$732,ALL_WELLS!$C$2:$C$732,Report_Table!$B13,ALL_WELLS!$A$2:$A$732,Report_Table!$A13)</f>
        <v>0</v>
      </c>
      <c r="F13" s="141">
        <f>SUMIFS(ALL_WELLS!H$2:H$732,ALL_WELLS!$C$2:$C$732,Report_Table!$B13,ALL_WELLS!$A$2:$A$732,Report_Table!$A13)</f>
        <v>0</v>
      </c>
      <c r="G13" s="141">
        <f>SUMIFS(ALL_WELLS!I$2:I$732,ALL_WELLS!$C$2:$C$732,Report_Table!$B13,ALL_WELLS!$A$2:$A$732,Report_Table!$A13)</f>
        <v>0</v>
      </c>
      <c r="H13" s="141">
        <f>SUMIFS(ALL_WELLS!J$2:J$732,ALL_WELLS!$C$2:$C$732,Report_Table!$B13,ALL_WELLS!$A$2:$A$732,Report_Table!$A13)</f>
        <v>0</v>
      </c>
      <c r="I13" s="141">
        <f>SUMIFS(ALL_WELLS!K$2:K$732,ALL_WELLS!$C$2:$C$732,Report_Table!$B13,ALL_WELLS!$A$2:$A$732,Report_Table!$A13)</f>
        <v>2851559.9999999395</v>
      </c>
      <c r="J13" s="141">
        <f>SUMIFS(ALL_WELLS!L$2:L$732,ALL_WELLS!$C$2:$C$732,Report_Table!$B13,ALL_WELLS!$A$2:$A$732,Report_Table!$A13)</f>
        <v>447000</v>
      </c>
      <c r="K13" s="141">
        <f>SUMIFS(ALL_WELLS!M$2:M$732,ALL_WELLS!$C$2:$C$732,Report_Table!$B13,ALL_WELLS!$A$2:$A$732,Report_Table!$A13)</f>
        <v>0</v>
      </c>
      <c r="L13" s="141">
        <f>SUMIFS(ALL_WELLS!N$2:N$732,ALL_WELLS!$C$2:$C$732,Report_Table!$B13,ALL_WELLS!$A$2:$A$732,Report_Table!$A13)</f>
        <v>0</v>
      </c>
      <c r="M13" s="141">
        <f>SUMIFS(ALL_WELLS!O$2:O$732,ALL_WELLS!$C$2:$C$732,Report_Table!$B13,ALL_WELLS!$A$2:$A$732,Report_Table!$A13)</f>
        <v>10715510.999999939</v>
      </c>
      <c r="N13" s="141">
        <f>SUMIFS(ALL_WELLS!P$2:P$732,ALL_WELLS!$C$2:$C$732,Report_Table!$B13,ALL_WELLS!$A$2:$A$732,Report_Table!$A13)</f>
        <v>10715510.999999939</v>
      </c>
      <c r="O13" s="141">
        <f t="shared" si="0"/>
        <v>32.886936329753347</v>
      </c>
    </row>
    <row r="14" spans="1:15" x14ac:dyDescent="0.25">
      <c r="A14" s="140">
        <v>2015</v>
      </c>
      <c r="B14" s="140">
        <v>12</v>
      </c>
      <c r="C14" s="140">
        <f>COUNTIFS(ALL_WELLS!$C$2:$C$732,Report_Table!$B14,ALL_WELLS!$A$2:$A$732,Report_Table!$A14)</f>
        <v>7</v>
      </c>
      <c r="D14" s="141">
        <f>SUMIFS(ALL_WELLS!F$2:F$732,ALL_WELLS!$C$2:$C$732,Report_Table!$B14,ALL_WELLS!$A$2:$A$732,Report_Table!$A14)</f>
        <v>7749062</v>
      </c>
      <c r="E14" s="141">
        <f>SUMIFS(ALL_WELLS!G$2:G$732,ALL_WELLS!$C$2:$C$732,Report_Table!$B14,ALL_WELLS!$A$2:$A$732,Report_Table!$A14)</f>
        <v>0</v>
      </c>
      <c r="F14" s="141">
        <f>SUMIFS(ALL_WELLS!H$2:H$732,ALL_WELLS!$C$2:$C$732,Report_Table!$B14,ALL_WELLS!$A$2:$A$732,Report_Table!$A14)</f>
        <v>0</v>
      </c>
      <c r="G14" s="141">
        <f>SUMIFS(ALL_WELLS!I$2:I$732,ALL_WELLS!$C$2:$C$732,Report_Table!$B14,ALL_WELLS!$A$2:$A$732,Report_Table!$A14)</f>
        <v>0</v>
      </c>
      <c r="H14" s="141">
        <f>SUMIFS(ALL_WELLS!J$2:J$732,ALL_WELLS!$C$2:$C$732,Report_Table!$B14,ALL_WELLS!$A$2:$A$732,Report_Table!$A14)</f>
        <v>0</v>
      </c>
      <c r="I14" s="141">
        <f>SUMIFS(ALL_WELLS!K$2:K$732,ALL_WELLS!$C$2:$C$732,Report_Table!$B14,ALL_WELLS!$A$2:$A$732,Report_Table!$A14)</f>
        <v>3829609.999999986</v>
      </c>
      <c r="J14" s="141">
        <f>SUMIFS(ALL_WELLS!L$2:L$732,ALL_WELLS!$C$2:$C$732,Report_Table!$B14,ALL_WELLS!$A$2:$A$732,Report_Table!$A14)</f>
        <v>439000</v>
      </c>
      <c r="K14" s="141">
        <f>SUMIFS(ALL_WELLS!M$2:M$732,ALL_WELLS!$C$2:$C$732,Report_Table!$B14,ALL_WELLS!$A$2:$A$732,Report_Table!$A14)</f>
        <v>0</v>
      </c>
      <c r="L14" s="141">
        <f>SUMIFS(ALL_WELLS!N$2:N$732,ALL_WELLS!$C$2:$C$732,Report_Table!$B14,ALL_WELLS!$A$2:$A$732,Report_Table!$A14)</f>
        <v>0</v>
      </c>
      <c r="M14" s="141">
        <f>SUMIFS(ALL_WELLS!O$2:O$732,ALL_WELLS!$C$2:$C$732,Report_Table!$B14,ALL_WELLS!$A$2:$A$732,Report_Table!$A14)</f>
        <v>12017671.999999985</v>
      </c>
      <c r="N14" s="141">
        <f>SUMIFS(ALL_WELLS!P$2:P$732,ALL_WELLS!$C$2:$C$732,Report_Table!$B14,ALL_WELLS!$A$2:$A$732,Report_Table!$A14)</f>
        <v>12017671.999999985</v>
      </c>
      <c r="O14" s="141">
        <f t="shared" si="0"/>
        <v>36.883393978678328</v>
      </c>
    </row>
    <row r="15" spans="1:15" x14ac:dyDescent="0.25">
      <c r="A15" s="140">
        <v>2015</v>
      </c>
      <c r="B15" s="140">
        <v>13</v>
      </c>
      <c r="C15" s="140">
        <f>COUNTIFS(ALL_WELLS!$C$2:$C$732,Report_Table!$B15,ALL_WELLS!$A$2:$A$732,Report_Table!$A15)</f>
        <v>7</v>
      </c>
      <c r="D15" s="141">
        <f>SUMIFS(ALL_WELLS!F$2:F$732,ALL_WELLS!$C$2:$C$732,Report_Table!$B15,ALL_WELLS!$A$2:$A$732,Report_Table!$A15)</f>
        <v>7783710</v>
      </c>
      <c r="E15" s="141">
        <f>SUMIFS(ALL_WELLS!G$2:G$732,ALL_WELLS!$C$2:$C$732,Report_Table!$B15,ALL_WELLS!$A$2:$A$732,Report_Table!$A15)</f>
        <v>0</v>
      </c>
      <c r="F15" s="141">
        <f>SUMIFS(ALL_WELLS!H$2:H$732,ALL_WELLS!$C$2:$C$732,Report_Table!$B15,ALL_WELLS!$A$2:$A$732,Report_Table!$A15)</f>
        <v>0</v>
      </c>
      <c r="G15" s="141">
        <f>SUMIFS(ALL_WELLS!I$2:I$732,ALL_WELLS!$C$2:$C$732,Report_Table!$B15,ALL_WELLS!$A$2:$A$732,Report_Table!$A15)</f>
        <v>0</v>
      </c>
      <c r="H15" s="141">
        <f>SUMIFS(ALL_WELLS!J$2:J$732,ALL_WELLS!$C$2:$C$732,Report_Table!$B15,ALL_WELLS!$A$2:$A$732,Report_Table!$A15)</f>
        <v>0</v>
      </c>
      <c r="I15" s="141">
        <f>SUMIFS(ALL_WELLS!K$2:K$732,ALL_WELLS!$C$2:$C$732,Report_Table!$B15,ALL_WELLS!$A$2:$A$732,Report_Table!$A15)</f>
        <v>6956540.0000000373</v>
      </c>
      <c r="J15" s="141">
        <f>SUMIFS(ALL_WELLS!L$2:L$732,ALL_WELLS!$C$2:$C$732,Report_Table!$B15,ALL_WELLS!$A$2:$A$732,Report_Table!$A15)</f>
        <v>569000</v>
      </c>
      <c r="K15" s="141">
        <f>SUMIFS(ALL_WELLS!M$2:M$732,ALL_WELLS!$C$2:$C$732,Report_Table!$B15,ALL_WELLS!$A$2:$A$732,Report_Table!$A15)</f>
        <v>0</v>
      </c>
      <c r="L15" s="141">
        <f>SUMIFS(ALL_WELLS!N$2:N$732,ALL_WELLS!$C$2:$C$732,Report_Table!$B15,ALL_WELLS!$A$2:$A$732,Report_Table!$A15)</f>
        <v>0</v>
      </c>
      <c r="M15" s="141">
        <f>SUMIFS(ALL_WELLS!O$2:O$732,ALL_WELLS!$C$2:$C$732,Report_Table!$B15,ALL_WELLS!$A$2:$A$732,Report_Table!$A15)</f>
        <v>15309250.000000037</v>
      </c>
      <c r="N15" s="141">
        <f>SUMIFS(ALL_WELLS!P$2:P$732,ALL_WELLS!$C$2:$C$732,Report_Table!$B15,ALL_WELLS!$A$2:$A$732,Report_Table!$A15)</f>
        <v>15309250.000000037</v>
      </c>
      <c r="O15" s="141">
        <f t="shared" si="0"/>
        <v>46.985564198131158</v>
      </c>
    </row>
    <row r="16" spans="1:15" x14ac:dyDescent="0.25">
      <c r="A16" s="140">
        <v>2015</v>
      </c>
      <c r="B16" s="140">
        <v>14</v>
      </c>
      <c r="C16" s="140">
        <f>COUNTIFS(ALL_WELLS!$C$2:$C$732,Report_Table!$B16,ALL_WELLS!$A$2:$A$732,Report_Table!$A16)</f>
        <v>7</v>
      </c>
      <c r="D16" s="141">
        <f>SUMIFS(ALL_WELLS!F$2:F$732,ALL_WELLS!$C$2:$C$732,Report_Table!$B16,ALL_WELLS!$A$2:$A$732,Report_Table!$A16)</f>
        <v>7840495</v>
      </c>
      <c r="E16" s="141">
        <f>SUMIFS(ALL_WELLS!G$2:G$732,ALL_WELLS!$C$2:$C$732,Report_Table!$B16,ALL_WELLS!$A$2:$A$732,Report_Table!$A16)</f>
        <v>0</v>
      </c>
      <c r="F16" s="141">
        <f>SUMIFS(ALL_WELLS!H$2:H$732,ALL_WELLS!$C$2:$C$732,Report_Table!$B16,ALL_WELLS!$A$2:$A$732,Report_Table!$A16)</f>
        <v>0</v>
      </c>
      <c r="G16" s="141">
        <f>SUMIFS(ALL_WELLS!I$2:I$732,ALL_WELLS!$C$2:$C$732,Report_Table!$B16,ALL_WELLS!$A$2:$A$732,Report_Table!$A16)</f>
        <v>189999.99999999773</v>
      </c>
      <c r="H16" s="141">
        <f>SUMIFS(ALL_WELLS!J$2:J$732,ALL_WELLS!$C$2:$C$732,Report_Table!$B16,ALL_WELLS!$A$2:$A$732,Report_Table!$A16)</f>
        <v>0</v>
      </c>
      <c r="I16" s="141">
        <f>SUMIFS(ALL_WELLS!K$2:K$732,ALL_WELLS!$C$2:$C$732,Report_Table!$B16,ALL_WELLS!$A$2:$A$732,Report_Table!$A16)</f>
        <v>10116670.000000043</v>
      </c>
      <c r="J16" s="141">
        <f>SUMIFS(ALL_WELLS!L$2:L$732,ALL_WELLS!$C$2:$C$732,Report_Table!$B16,ALL_WELLS!$A$2:$A$732,Report_Table!$A16)</f>
        <v>575000</v>
      </c>
      <c r="K16" s="141">
        <f>SUMIFS(ALL_WELLS!M$2:M$732,ALL_WELLS!$C$2:$C$732,Report_Table!$B16,ALL_WELLS!$A$2:$A$732,Report_Table!$A16)</f>
        <v>0</v>
      </c>
      <c r="L16" s="141">
        <f>SUMIFS(ALL_WELLS!N$2:N$732,ALL_WELLS!$C$2:$C$732,Report_Table!$B16,ALL_WELLS!$A$2:$A$732,Report_Table!$A16)</f>
        <v>0</v>
      </c>
      <c r="M16" s="141">
        <f>SUMIFS(ALL_WELLS!O$2:O$732,ALL_WELLS!$C$2:$C$732,Report_Table!$B16,ALL_WELLS!$A$2:$A$732,Report_Table!$A16)</f>
        <v>18722165.000000041</v>
      </c>
      <c r="N16" s="141">
        <f>SUMIFS(ALL_WELLS!P$2:P$732,ALL_WELLS!$C$2:$C$732,Report_Table!$B16,ALL_WELLS!$A$2:$A$732,Report_Table!$A16)</f>
        <v>18722165.000000041</v>
      </c>
      <c r="O16" s="141">
        <f t="shared" si="0"/>
        <v>57.460129368551954</v>
      </c>
    </row>
    <row r="17" spans="1:15" x14ac:dyDescent="0.25">
      <c r="A17" s="140">
        <v>2015</v>
      </c>
      <c r="B17" s="140">
        <v>15</v>
      </c>
      <c r="C17" s="140">
        <f>COUNTIFS(ALL_WELLS!$C$2:$C$732,Report_Table!$B17,ALL_WELLS!$A$2:$A$732,Report_Table!$A17)</f>
        <v>7</v>
      </c>
      <c r="D17" s="141">
        <f>SUMIFS(ALL_WELLS!F$2:F$732,ALL_WELLS!$C$2:$C$732,Report_Table!$B17,ALL_WELLS!$A$2:$A$732,Report_Table!$A17)</f>
        <v>7981981</v>
      </c>
      <c r="E17" s="141">
        <f>SUMIFS(ALL_WELLS!G$2:G$732,ALL_WELLS!$C$2:$C$732,Report_Table!$B17,ALL_WELLS!$A$2:$A$732,Report_Table!$A17)</f>
        <v>0</v>
      </c>
      <c r="F17" s="141">
        <f>SUMIFS(ALL_WELLS!H$2:H$732,ALL_WELLS!$C$2:$C$732,Report_Table!$B17,ALL_WELLS!$A$2:$A$732,Report_Table!$A17)</f>
        <v>0</v>
      </c>
      <c r="G17" s="141">
        <f>SUMIFS(ALL_WELLS!I$2:I$732,ALL_WELLS!$C$2:$C$732,Report_Table!$B17,ALL_WELLS!$A$2:$A$732,Report_Table!$A17)</f>
        <v>750000</v>
      </c>
      <c r="H17" s="141">
        <f>SUMIFS(ALL_WELLS!J$2:J$732,ALL_WELLS!$C$2:$C$732,Report_Table!$B17,ALL_WELLS!$A$2:$A$732,Report_Table!$A17)</f>
        <v>0</v>
      </c>
      <c r="I17" s="141">
        <f>SUMIFS(ALL_WELLS!K$2:K$732,ALL_WELLS!$C$2:$C$732,Report_Table!$B17,ALL_WELLS!$A$2:$A$732,Report_Table!$A17)</f>
        <v>13752309.999999937</v>
      </c>
      <c r="J17" s="141">
        <f>SUMIFS(ALL_WELLS!L$2:L$732,ALL_WELLS!$C$2:$C$732,Report_Table!$B17,ALL_WELLS!$A$2:$A$732,Report_Table!$A17)</f>
        <v>628000</v>
      </c>
      <c r="K17" s="141">
        <f>SUMIFS(ALL_WELLS!M$2:M$732,ALL_WELLS!$C$2:$C$732,Report_Table!$B17,ALL_WELLS!$A$2:$A$732,Report_Table!$A17)</f>
        <v>0</v>
      </c>
      <c r="L17" s="141">
        <f>SUMIFS(ALL_WELLS!N$2:N$732,ALL_WELLS!$C$2:$C$732,Report_Table!$B17,ALL_WELLS!$A$2:$A$732,Report_Table!$A17)</f>
        <v>6450000</v>
      </c>
      <c r="M17" s="141">
        <f>SUMIFS(ALL_WELLS!O$2:O$732,ALL_WELLS!$C$2:$C$732,Report_Table!$B17,ALL_WELLS!$A$2:$A$732,Report_Table!$A17)</f>
        <v>23112290.999999937</v>
      </c>
      <c r="N17" s="141">
        <f>SUMIFS(ALL_WELLS!P$2:P$732,ALL_WELLS!$C$2:$C$732,Report_Table!$B17,ALL_WELLS!$A$2:$A$732,Report_Table!$A17)</f>
        <v>29562290.999999937</v>
      </c>
      <c r="O17" s="141">
        <f t="shared" si="0"/>
        <v>90.729521147301696</v>
      </c>
    </row>
    <row r="18" spans="1:15" x14ac:dyDescent="0.25">
      <c r="A18" s="140">
        <v>2015</v>
      </c>
      <c r="B18" s="140">
        <v>16</v>
      </c>
      <c r="C18" s="140">
        <f>COUNTIFS(ALL_WELLS!$C$2:$C$732,Report_Table!$B18,ALL_WELLS!$A$2:$A$732,Report_Table!$A18)</f>
        <v>7</v>
      </c>
      <c r="D18" s="141">
        <f>SUMIFS(ALL_WELLS!F$2:F$732,ALL_WELLS!$C$2:$C$732,Report_Table!$B18,ALL_WELLS!$A$2:$A$732,Report_Table!$A18)</f>
        <v>7713216</v>
      </c>
      <c r="E18" s="141">
        <f>SUMIFS(ALL_WELLS!G$2:G$732,ALL_WELLS!$C$2:$C$732,Report_Table!$B18,ALL_WELLS!$A$2:$A$732,Report_Table!$A18)</f>
        <v>388999.99999966891</v>
      </c>
      <c r="F18" s="141">
        <f>SUMIFS(ALL_WELLS!H$2:H$732,ALL_WELLS!$C$2:$C$732,Report_Table!$B18,ALL_WELLS!$A$2:$A$732,Report_Table!$A18)</f>
        <v>0</v>
      </c>
      <c r="G18" s="141">
        <f>SUMIFS(ALL_WELLS!I$2:I$732,ALL_WELLS!$C$2:$C$732,Report_Table!$B18,ALL_WELLS!$A$2:$A$732,Report_Table!$A18)</f>
        <v>6360000.000000013</v>
      </c>
      <c r="H18" s="141">
        <f>SUMIFS(ALL_WELLS!J$2:J$732,ALL_WELLS!$C$2:$C$732,Report_Table!$B18,ALL_WELLS!$A$2:$A$732,Report_Table!$A18)</f>
        <v>0</v>
      </c>
      <c r="I18" s="141">
        <f>SUMIFS(ALL_WELLS!K$2:K$732,ALL_WELLS!$C$2:$C$732,Report_Table!$B18,ALL_WELLS!$A$2:$A$732,Report_Table!$A18)</f>
        <v>11598930.000000052</v>
      </c>
      <c r="J18" s="141">
        <f>SUMIFS(ALL_WELLS!L$2:L$732,ALL_WELLS!$C$2:$C$732,Report_Table!$B18,ALL_WELLS!$A$2:$A$732,Report_Table!$A18)</f>
        <v>813000</v>
      </c>
      <c r="K18" s="141">
        <f>SUMIFS(ALL_WELLS!M$2:M$732,ALL_WELLS!$C$2:$C$732,Report_Table!$B18,ALL_WELLS!$A$2:$A$732,Report_Table!$A18)</f>
        <v>0</v>
      </c>
      <c r="L18" s="141">
        <f>SUMIFS(ALL_WELLS!N$2:N$732,ALL_WELLS!$C$2:$C$732,Report_Table!$B18,ALL_WELLS!$A$2:$A$732,Report_Table!$A18)</f>
        <v>8920000</v>
      </c>
      <c r="M18" s="141">
        <f>SUMIFS(ALL_WELLS!O$2:O$732,ALL_WELLS!$C$2:$C$732,Report_Table!$B18,ALL_WELLS!$A$2:$A$732,Report_Table!$A18)</f>
        <v>26874145.999999736</v>
      </c>
      <c r="N18" s="141">
        <f>SUMIFS(ALL_WELLS!P$2:P$732,ALL_WELLS!$C$2:$C$732,Report_Table!$B18,ALL_WELLS!$A$2:$A$732,Report_Table!$A18)</f>
        <v>35794145.999999732</v>
      </c>
      <c r="O18" s="141">
        <f t="shared" si="0"/>
        <v>109.85568494865933</v>
      </c>
    </row>
    <row r="19" spans="1:15" x14ac:dyDescent="0.25">
      <c r="A19" s="140">
        <v>2015</v>
      </c>
      <c r="B19" s="140">
        <v>17</v>
      </c>
      <c r="C19" s="140">
        <f>COUNTIFS(ALL_WELLS!$C$2:$C$732,Report_Table!$B19,ALL_WELLS!$A$2:$A$732,Report_Table!$A19)</f>
        <v>7</v>
      </c>
      <c r="D19" s="141">
        <f>SUMIFS(ALL_WELLS!F$2:F$732,ALL_WELLS!$C$2:$C$732,Report_Table!$B19,ALL_WELLS!$A$2:$A$732,Report_Table!$A19)</f>
        <v>7808661</v>
      </c>
      <c r="E19" s="141">
        <f>SUMIFS(ALL_WELLS!G$2:G$732,ALL_WELLS!$C$2:$C$732,Report_Table!$B19,ALL_WELLS!$A$2:$A$732,Report_Table!$A19)</f>
        <v>1340000.0000001455</v>
      </c>
      <c r="F19" s="141">
        <f>SUMIFS(ALL_WELLS!H$2:H$732,ALL_WELLS!$C$2:$C$732,Report_Table!$B19,ALL_WELLS!$A$2:$A$732,Report_Table!$A19)</f>
        <v>0</v>
      </c>
      <c r="G19" s="141">
        <f>SUMIFS(ALL_WELLS!I$2:I$732,ALL_WELLS!$C$2:$C$732,Report_Table!$B19,ALL_WELLS!$A$2:$A$732,Report_Table!$A19)</f>
        <v>11069999.999999993</v>
      </c>
      <c r="H19" s="141">
        <f>SUMIFS(ALL_WELLS!J$2:J$732,ALL_WELLS!$C$2:$C$732,Report_Table!$B19,ALL_WELLS!$A$2:$A$732,Report_Table!$A19)</f>
        <v>0</v>
      </c>
      <c r="I19" s="141">
        <f>SUMIFS(ALL_WELLS!K$2:K$732,ALL_WELLS!$C$2:$C$732,Report_Table!$B19,ALL_WELLS!$A$2:$A$732,Report_Table!$A19)</f>
        <v>14045179.999999935</v>
      </c>
      <c r="J19" s="141">
        <f>SUMIFS(ALL_WELLS!L$2:L$732,ALL_WELLS!$C$2:$C$732,Report_Table!$B19,ALL_WELLS!$A$2:$A$732,Report_Table!$A19)</f>
        <v>893000</v>
      </c>
      <c r="K19" s="141">
        <f>SUMIFS(ALL_WELLS!M$2:M$732,ALL_WELLS!$C$2:$C$732,Report_Table!$B19,ALL_WELLS!$A$2:$A$732,Report_Table!$A19)</f>
        <v>0</v>
      </c>
      <c r="L19" s="141">
        <f>SUMIFS(ALL_WELLS!N$2:N$732,ALL_WELLS!$C$2:$C$732,Report_Table!$B19,ALL_WELLS!$A$2:$A$732,Report_Table!$A19)</f>
        <v>10070000</v>
      </c>
      <c r="M19" s="141">
        <f>SUMIFS(ALL_WELLS!O$2:O$732,ALL_WELLS!$C$2:$C$732,Report_Table!$B19,ALL_WELLS!$A$2:$A$732,Report_Table!$A19)</f>
        <v>35156841.000000075</v>
      </c>
      <c r="N19" s="141">
        <f>SUMIFS(ALL_WELLS!P$2:P$732,ALL_WELLS!$C$2:$C$732,Report_Table!$B19,ALL_WELLS!$A$2:$A$732,Report_Table!$A19)</f>
        <v>45226841.000000075</v>
      </c>
      <c r="O19" s="141">
        <f t="shared" si="0"/>
        <v>138.80553529951948</v>
      </c>
    </row>
    <row r="20" spans="1:15" x14ac:dyDescent="0.25">
      <c r="A20" s="140">
        <v>2015</v>
      </c>
      <c r="B20" s="140">
        <v>18</v>
      </c>
      <c r="C20" s="140">
        <f>COUNTIFS(ALL_WELLS!$C$2:$C$732,Report_Table!$B20,ALL_WELLS!$A$2:$A$732,Report_Table!$A20)</f>
        <v>7</v>
      </c>
      <c r="D20" s="141">
        <f>SUMIFS(ALL_WELLS!F$2:F$732,ALL_WELLS!$C$2:$C$732,Report_Table!$B20,ALL_WELLS!$A$2:$A$732,Report_Table!$A20)</f>
        <v>8562246</v>
      </c>
      <c r="E20" s="141">
        <f>SUMIFS(ALL_WELLS!G$2:G$732,ALL_WELLS!$C$2:$C$732,Report_Table!$B20,ALL_WELLS!$A$2:$A$732,Report_Table!$A20)</f>
        <v>1983999.9999999236</v>
      </c>
      <c r="F20" s="141">
        <f>SUMIFS(ALL_WELLS!H$2:H$732,ALL_WELLS!$C$2:$C$732,Report_Table!$B20,ALL_WELLS!$A$2:$A$732,Report_Table!$A20)</f>
        <v>0</v>
      </c>
      <c r="G20" s="141">
        <f>SUMIFS(ALL_WELLS!I$2:I$732,ALL_WELLS!$C$2:$C$732,Report_Table!$B20,ALL_WELLS!$A$2:$A$732,Report_Table!$A20)</f>
        <v>10680000.000000007</v>
      </c>
      <c r="H20" s="141">
        <f>SUMIFS(ALL_WELLS!J$2:J$732,ALL_WELLS!$C$2:$C$732,Report_Table!$B20,ALL_WELLS!$A$2:$A$732,Report_Table!$A20)</f>
        <v>0</v>
      </c>
      <c r="I20" s="141">
        <f>SUMIFS(ALL_WELLS!K$2:K$732,ALL_WELLS!$C$2:$C$732,Report_Table!$B20,ALL_WELLS!$A$2:$A$732,Report_Table!$A20)</f>
        <v>18070060.000000056</v>
      </c>
      <c r="J20" s="141">
        <f>SUMIFS(ALL_WELLS!L$2:L$732,ALL_WELLS!$C$2:$C$732,Report_Table!$B20,ALL_WELLS!$A$2:$A$732,Report_Table!$A20)</f>
        <v>2301000</v>
      </c>
      <c r="K20" s="141">
        <f>SUMIFS(ALL_WELLS!M$2:M$732,ALL_WELLS!$C$2:$C$732,Report_Table!$B20,ALL_WELLS!$A$2:$A$732,Report_Table!$A20)</f>
        <v>0</v>
      </c>
      <c r="L20" s="141">
        <f>SUMIFS(ALL_WELLS!N$2:N$732,ALL_WELLS!$C$2:$C$732,Report_Table!$B20,ALL_WELLS!$A$2:$A$732,Report_Table!$A20)</f>
        <v>8320000</v>
      </c>
      <c r="M20" s="141">
        <f>SUMIFS(ALL_WELLS!O$2:O$732,ALL_WELLS!$C$2:$C$732,Report_Table!$B20,ALL_WELLS!$A$2:$A$732,Report_Table!$A20)</f>
        <v>41597305.999999985</v>
      </c>
      <c r="N20" s="141">
        <f>SUMIFS(ALL_WELLS!P$2:P$732,ALL_WELLS!$C$2:$C$732,Report_Table!$B20,ALL_WELLS!$A$2:$A$732,Report_Table!$A20)</f>
        <v>49917305.999999985</v>
      </c>
      <c r="O20" s="141">
        <f t="shared" si="0"/>
        <v>153.2010245871451</v>
      </c>
    </row>
    <row r="21" spans="1:15" x14ac:dyDescent="0.25">
      <c r="A21" s="140">
        <v>2015</v>
      </c>
      <c r="B21" s="140">
        <v>19</v>
      </c>
      <c r="C21" s="140">
        <f>COUNTIFS(ALL_WELLS!$C$2:$C$732,Report_Table!$B21,ALL_WELLS!$A$2:$A$732,Report_Table!$A21)</f>
        <v>7</v>
      </c>
      <c r="D21" s="141">
        <f>SUMIFS(ALL_WELLS!F$2:F$732,ALL_WELLS!$C$2:$C$732,Report_Table!$B21,ALL_WELLS!$A$2:$A$732,Report_Table!$A21)</f>
        <v>2740198</v>
      </c>
      <c r="E21" s="141">
        <f>SUMIFS(ALL_WELLS!G$2:G$732,ALL_WELLS!$C$2:$C$732,Report_Table!$B21,ALL_WELLS!$A$2:$A$732,Report_Table!$A21)</f>
        <v>2547000.0000000251</v>
      </c>
      <c r="F21" s="141">
        <f>SUMIFS(ALL_WELLS!H$2:H$732,ALL_WELLS!$C$2:$C$732,Report_Table!$B21,ALL_WELLS!$A$2:$A$732,Report_Table!$A21)</f>
        <v>0</v>
      </c>
      <c r="G21" s="141">
        <f>SUMIFS(ALL_WELLS!I$2:I$732,ALL_WELLS!$C$2:$C$732,Report_Table!$B21,ALL_WELLS!$A$2:$A$732,Report_Table!$A21)</f>
        <v>11189999.999999998</v>
      </c>
      <c r="H21" s="141">
        <f>SUMIFS(ALL_WELLS!J$2:J$732,ALL_WELLS!$C$2:$C$732,Report_Table!$B21,ALL_WELLS!$A$2:$A$732,Report_Table!$A21)</f>
        <v>608100.00000003586</v>
      </c>
      <c r="I21" s="141">
        <f>SUMIFS(ALL_WELLS!K$2:K$732,ALL_WELLS!$C$2:$C$732,Report_Table!$B21,ALL_WELLS!$A$2:$A$732,Report_Table!$A21)</f>
        <v>14211010.000000007</v>
      </c>
      <c r="J21" s="141">
        <f>SUMIFS(ALL_WELLS!L$2:L$732,ALL_WELLS!$C$2:$C$732,Report_Table!$B21,ALL_WELLS!$A$2:$A$732,Report_Table!$A21)</f>
        <v>2564000</v>
      </c>
      <c r="K21" s="141">
        <f>SUMIFS(ALL_WELLS!M$2:M$732,ALL_WELLS!$C$2:$C$732,Report_Table!$B21,ALL_WELLS!$A$2:$A$732,Report_Table!$A21)</f>
        <v>6248000</v>
      </c>
      <c r="L21" s="141">
        <f>SUMIFS(ALL_WELLS!N$2:N$732,ALL_WELLS!$C$2:$C$732,Report_Table!$B21,ALL_WELLS!$A$2:$A$732,Report_Table!$A21)</f>
        <v>2410000</v>
      </c>
      <c r="M21" s="141">
        <f>SUMIFS(ALL_WELLS!O$2:O$732,ALL_WELLS!$C$2:$C$732,Report_Table!$B21,ALL_WELLS!$A$2:$A$732,Report_Table!$A21)</f>
        <v>40108308.000000075</v>
      </c>
      <c r="N21" s="141">
        <f>SUMIFS(ALL_WELLS!P$2:P$732,ALL_WELLS!$C$2:$C$732,Report_Table!$B21,ALL_WELLS!$A$2:$A$732,Report_Table!$A21)</f>
        <v>42518308.000000075</v>
      </c>
      <c r="O21" s="141">
        <f t="shared" si="0"/>
        <v>130.49278639580072</v>
      </c>
    </row>
    <row r="22" spans="1:15" x14ac:dyDescent="0.25">
      <c r="A22" s="140">
        <v>2015</v>
      </c>
      <c r="B22" s="140">
        <v>20</v>
      </c>
      <c r="C22" s="140">
        <f>COUNTIFS(ALL_WELLS!$C$2:$C$732,Report_Table!$B22,ALL_WELLS!$A$2:$A$732,Report_Table!$A22)</f>
        <v>7</v>
      </c>
      <c r="D22" s="141">
        <f>SUMIFS(ALL_WELLS!F$2:F$732,ALL_WELLS!$C$2:$C$732,Report_Table!$B22,ALL_WELLS!$A$2:$A$732,Report_Table!$A22)</f>
        <v>10</v>
      </c>
      <c r="E22" s="141">
        <f>SUMIFS(ALL_WELLS!G$2:G$732,ALL_WELLS!$C$2:$C$732,Report_Table!$B22,ALL_WELLS!$A$2:$A$732,Report_Table!$A22)</f>
        <v>1909000.0000001057</v>
      </c>
      <c r="F22" s="141">
        <f>SUMIFS(ALL_WELLS!H$2:H$732,ALL_WELLS!$C$2:$C$732,Report_Table!$B22,ALL_WELLS!$A$2:$A$732,Report_Table!$A22)</f>
        <v>0</v>
      </c>
      <c r="G22" s="141">
        <f>SUMIFS(ALL_WELLS!I$2:I$732,ALL_WELLS!$C$2:$C$732,Report_Table!$B22,ALL_WELLS!$A$2:$A$732,Report_Table!$A22)</f>
        <v>9620000.0000000037</v>
      </c>
      <c r="H22" s="141">
        <f>SUMIFS(ALL_WELLS!J$2:J$732,ALL_WELLS!$C$2:$C$732,Report_Table!$B22,ALL_WELLS!$A$2:$A$732,Report_Table!$A22)</f>
        <v>595699.99999996531</v>
      </c>
      <c r="I22" s="141">
        <f>SUMIFS(ALL_WELLS!K$2:K$732,ALL_WELLS!$C$2:$C$732,Report_Table!$B22,ALL_WELLS!$A$2:$A$732,Report_Table!$A22)</f>
        <v>14340809.99999994</v>
      </c>
      <c r="J22" s="141">
        <f>SUMIFS(ALL_WELLS!L$2:L$732,ALL_WELLS!$C$2:$C$732,Report_Table!$B22,ALL_WELLS!$A$2:$A$732,Report_Table!$A22)</f>
        <v>1388000</v>
      </c>
      <c r="K22" s="141">
        <f>SUMIFS(ALL_WELLS!M$2:M$732,ALL_WELLS!$C$2:$C$732,Report_Table!$B22,ALL_WELLS!$A$2:$A$732,Report_Table!$A22)</f>
        <v>11068000</v>
      </c>
      <c r="L22" s="141">
        <f>SUMIFS(ALL_WELLS!N$2:N$732,ALL_WELLS!$C$2:$C$732,Report_Table!$B22,ALL_WELLS!$A$2:$A$732,Report_Table!$A22)</f>
        <v>8120000.0000000009</v>
      </c>
      <c r="M22" s="141">
        <f>SUMIFS(ALL_WELLS!O$2:O$732,ALL_WELLS!$C$2:$C$732,Report_Table!$B22,ALL_WELLS!$A$2:$A$732,Report_Table!$A22)</f>
        <v>38921520.000000015</v>
      </c>
      <c r="N22" s="141">
        <f>SUMIFS(ALL_WELLS!P$2:P$732,ALL_WELLS!$C$2:$C$732,Report_Table!$B22,ALL_WELLS!$A$2:$A$732,Report_Table!$A22)</f>
        <v>47041520.000000015</v>
      </c>
      <c r="O22" s="141">
        <f t="shared" si="0"/>
        <v>144.37496010174672</v>
      </c>
    </row>
    <row r="23" spans="1:15" x14ac:dyDescent="0.25">
      <c r="A23" s="140">
        <v>2015</v>
      </c>
      <c r="B23" s="140">
        <v>21</v>
      </c>
      <c r="C23" s="140">
        <f>COUNTIFS(ALL_WELLS!$C$2:$C$732,Report_Table!$B23,ALL_WELLS!$A$2:$A$732,Report_Table!$A23)</f>
        <v>7</v>
      </c>
      <c r="D23" s="141">
        <f>SUMIFS(ALL_WELLS!F$2:F$732,ALL_WELLS!$C$2:$C$732,Report_Table!$B23,ALL_WELLS!$A$2:$A$732,Report_Table!$A23)</f>
        <v>10255</v>
      </c>
      <c r="E23" s="141">
        <f>SUMIFS(ALL_WELLS!G$2:G$732,ALL_WELLS!$C$2:$C$732,Report_Table!$B23,ALL_WELLS!$A$2:$A$732,Report_Table!$A23)</f>
        <v>1795000.0000000726</v>
      </c>
      <c r="F23" s="141">
        <f>SUMIFS(ALL_WELLS!H$2:H$732,ALL_WELLS!$C$2:$C$732,Report_Table!$B23,ALL_WELLS!$A$2:$A$732,Report_Table!$A23)</f>
        <v>0</v>
      </c>
      <c r="G23" s="141">
        <f>SUMIFS(ALL_WELLS!I$2:I$732,ALL_WELLS!$C$2:$C$732,Report_Table!$B23,ALL_WELLS!$A$2:$A$732,Report_Table!$A23)</f>
        <v>9609999.9999999553</v>
      </c>
      <c r="H23" s="141">
        <f>SUMIFS(ALL_WELLS!J$2:J$732,ALL_WELLS!$C$2:$C$732,Report_Table!$B23,ALL_WELLS!$A$2:$A$732,Report_Table!$A23)</f>
        <v>817900.00000000873</v>
      </c>
      <c r="I23" s="141">
        <f>SUMIFS(ALL_WELLS!K$2:K$732,ALL_WELLS!$C$2:$C$732,Report_Table!$B23,ALL_WELLS!$A$2:$A$732,Report_Table!$A23)</f>
        <v>12116550.000000047</v>
      </c>
      <c r="J23" s="141">
        <f>SUMIFS(ALL_WELLS!L$2:L$732,ALL_WELLS!$C$2:$C$732,Report_Table!$B23,ALL_WELLS!$A$2:$A$732,Report_Table!$A23)</f>
        <v>1862000</v>
      </c>
      <c r="K23" s="141">
        <f>SUMIFS(ALL_WELLS!M$2:M$732,ALL_WELLS!$C$2:$C$732,Report_Table!$B23,ALL_WELLS!$A$2:$A$732,Report_Table!$A23)</f>
        <v>10932000</v>
      </c>
      <c r="L23" s="141">
        <f>SUMIFS(ALL_WELLS!N$2:N$732,ALL_WELLS!$C$2:$C$732,Report_Table!$B23,ALL_WELLS!$A$2:$A$732,Report_Table!$A23)</f>
        <v>10720000</v>
      </c>
      <c r="M23" s="141">
        <f>SUMIFS(ALL_WELLS!O$2:O$732,ALL_WELLS!$C$2:$C$732,Report_Table!$B23,ALL_WELLS!$A$2:$A$732,Report_Table!$A23)</f>
        <v>37143705.000000075</v>
      </c>
      <c r="N23" s="141">
        <f>SUMIFS(ALL_WELLS!P$2:P$732,ALL_WELLS!$C$2:$C$732,Report_Table!$B23,ALL_WELLS!$A$2:$A$732,Report_Table!$A23)</f>
        <v>47863705.000000089</v>
      </c>
      <c r="O23" s="141">
        <f t="shared" si="0"/>
        <v>146.89832513270801</v>
      </c>
    </row>
    <row r="24" spans="1:15" x14ac:dyDescent="0.25">
      <c r="A24" s="140">
        <v>2015</v>
      </c>
      <c r="B24" s="140">
        <v>22</v>
      </c>
      <c r="C24" s="140">
        <f>COUNTIFS(ALL_WELLS!$C$2:$C$732,Report_Table!$B24,ALL_WELLS!$A$2:$A$732,Report_Table!$A24)</f>
        <v>7</v>
      </c>
      <c r="D24" s="141">
        <f>SUMIFS(ALL_WELLS!F$2:F$732,ALL_WELLS!$C$2:$C$732,Report_Table!$B24,ALL_WELLS!$A$2:$A$732,Report_Table!$A24)</f>
        <v>9</v>
      </c>
      <c r="E24" s="141">
        <f>SUMIFS(ALL_WELLS!G$2:G$732,ALL_WELLS!$C$2:$C$732,Report_Table!$B24,ALL_WELLS!$A$2:$A$732,Report_Table!$A24)</f>
        <v>1790999.9999997127</v>
      </c>
      <c r="F24" s="141">
        <f>SUMIFS(ALL_WELLS!H$2:H$732,ALL_WELLS!$C$2:$C$732,Report_Table!$B24,ALL_WELLS!$A$2:$A$732,Report_Table!$A24)</f>
        <v>0</v>
      </c>
      <c r="G24" s="141">
        <f>SUMIFS(ALL_WELLS!I$2:I$732,ALL_WELLS!$C$2:$C$732,Report_Table!$B24,ALL_WELLS!$A$2:$A$732,Report_Table!$A24)</f>
        <v>9689999.9999999963</v>
      </c>
      <c r="H24" s="141">
        <f>SUMIFS(ALL_WELLS!J$2:J$732,ALL_WELLS!$C$2:$C$732,Report_Table!$B24,ALL_WELLS!$A$2:$A$732,Report_Table!$A24)</f>
        <v>614800.00000005926</v>
      </c>
      <c r="I24" s="141">
        <f>SUMIFS(ALL_WELLS!K$2:K$732,ALL_WELLS!$C$2:$C$732,Report_Table!$B24,ALL_WELLS!$A$2:$A$732,Report_Table!$A24)</f>
        <v>15656630.000000004</v>
      </c>
      <c r="J24" s="141">
        <f>SUMIFS(ALL_WELLS!L$2:L$732,ALL_WELLS!$C$2:$C$732,Report_Table!$B24,ALL_WELLS!$A$2:$A$732,Report_Table!$A24)</f>
        <v>2021000</v>
      </c>
      <c r="K24" s="141">
        <f>SUMIFS(ALL_WELLS!M$2:M$732,ALL_WELLS!$C$2:$C$732,Report_Table!$B24,ALL_WELLS!$A$2:$A$732,Report_Table!$A24)</f>
        <v>11066000</v>
      </c>
      <c r="L24" s="141">
        <f>SUMIFS(ALL_WELLS!N$2:N$732,ALL_WELLS!$C$2:$C$732,Report_Table!$B24,ALL_WELLS!$A$2:$A$732,Report_Table!$A24)</f>
        <v>1930000.0000000002</v>
      </c>
      <c r="M24" s="141">
        <f>SUMIFS(ALL_WELLS!O$2:O$732,ALL_WELLS!$C$2:$C$732,Report_Table!$B24,ALL_WELLS!$A$2:$A$732,Report_Table!$A24)</f>
        <v>40839438.999999776</v>
      </c>
      <c r="N24" s="141">
        <f>SUMIFS(ALL_WELLS!P$2:P$732,ALL_WELLS!$C$2:$C$732,Report_Table!$B24,ALL_WELLS!$A$2:$A$732,Report_Table!$A24)</f>
        <v>42769438.999999776</v>
      </c>
      <c r="O24" s="141">
        <f t="shared" si="0"/>
        <v>131.26353164606618</v>
      </c>
    </row>
    <row r="25" spans="1:15" x14ac:dyDescent="0.25">
      <c r="A25" s="140">
        <v>2015</v>
      </c>
      <c r="B25" s="140">
        <v>23</v>
      </c>
      <c r="C25" s="140">
        <f>COUNTIFS(ALL_WELLS!$C$2:$C$732,Report_Table!$B25,ALL_WELLS!$A$2:$A$732,Report_Table!$A25)</f>
        <v>7</v>
      </c>
      <c r="D25" s="141">
        <f>SUMIFS(ALL_WELLS!F$2:F$732,ALL_WELLS!$C$2:$C$732,Report_Table!$B25,ALL_WELLS!$A$2:$A$732,Report_Table!$A25)</f>
        <v>7</v>
      </c>
      <c r="E25" s="141">
        <f>SUMIFS(ALL_WELLS!G$2:G$732,ALL_WELLS!$C$2:$C$732,Report_Table!$B25,ALL_WELLS!$A$2:$A$732,Report_Table!$A25)</f>
        <v>2045000.0000000726</v>
      </c>
      <c r="F25" s="141">
        <f>SUMIFS(ALL_WELLS!H$2:H$732,ALL_WELLS!$C$2:$C$732,Report_Table!$B25,ALL_WELLS!$A$2:$A$732,Report_Table!$A25)</f>
        <v>0</v>
      </c>
      <c r="G25" s="141">
        <f>SUMIFS(ALL_WELLS!I$2:I$732,ALL_WELLS!$C$2:$C$732,Report_Table!$B25,ALL_WELLS!$A$2:$A$732,Report_Table!$A25)</f>
        <v>10990000.000000009</v>
      </c>
      <c r="H25" s="141">
        <f>SUMIFS(ALL_WELLS!J$2:J$732,ALL_WELLS!$C$2:$C$732,Report_Table!$B25,ALL_WELLS!$A$2:$A$732,Report_Table!$A25)</f>
        <v>1271799.9999999849</v>
      </c>
      <c r="I25" s="141">
        <f>SUMIFS(ALL_WELLS!K$2:K$732,ALL_WELLS!$C$2:$C$732,Report_Table!$B25,ALL_WELLS!$A$2:$A$732,Report_Table!$A25)</f>
        <v>15961280.000000028</v>
      </c>
      <c r="J25" s="141">
        <f>SUMIFS(ALL_WELLS!L$2:L$732,ALL_WELLS!$C$2:$C$732,Report_Table!$B25,ALL_WELLS!$A$2:$A$732,Report_Table!$A25)</f>
        <v>1694000</v>
      </c>
      <c r="K25" s="141">
        <f>SUMIFS(ALL_WELLS!M$2:M$732,ALL_WELLS!$C$2:$C$732,Report_Table!$B25,ALL_WELLS!$A$2:$A$732,Report_Table!$A25)</f>
        <v>11146000</v>
      </c>
      <c r="L25" s="141">
        <f>SUMIFS(ALL_WELLS!N$2:N$732,ALL_WELLS!$C$2:$C$732,Report_Table!$B25,ALL_WELLS!$A$2:$A$732,Report_Table!$A25)</f>
        <v>5240000</v>
      </c>
      <c r="M25" s="141">
        <f>SUMIFS(ALL_WELLS!O$2:O$732,ALL_WELLS!$C$2:$C$732,Report_Table!$B25,ALL_WELLS!$A$2:$A$732,Report_Table!$A25)</f>
        <v>43108087.000000089</v>
      </c>
      <c r="N25" s="141">
        <f>SUMIFS(ALL_WELLS!P$2:P$732,ALL_WELLS!$C$2:$C$732,Report_Table!$B25,ALL_WELLS!$A$2:$A$732,Report_Table!$A25)</f>
        <v>48348087.000000104</v>
      </c>
      <c r="O25" s="141">
        <f t="shared" si="0"/>
        <v>148.38494018944951</v>
      </c>
    </row>
    <row r="26" spans="1:15" x14ac:dyDescent="0.25">
      <c r="A26" s="140">
        <v>2015</v>
      </c>
      <c r="B26" s="140">
        <v>24</v>
      </c>
      <c r="C26" s="140">
        <f>COUNTIFS(ALL_WELLS!$C$2:$C$732,Report_Table!$B26,ALL_WELLS!$A$2:$A$732,Report_Table!$A26)</f>
        <v>7</v>
      </c>
      <c r="D26" s="141">
        <f>SUMIFS(ALL_WELLS!F$2:F$732,ALL_WELLS!$C$2:$C$732,Report_Table!$B26,ALL_WELLS!$A$2:$A$732,Report_Table!$A26)</f>
        <v>9</v>
      </c>
      <c r="E26" s="141">
        <f>SUMIFS(ALL_WELLS!G$2:G$732,ALL_WELLS!$C$2:$C$732,Report_Table!$B26,ALL_WELLS!$A$2:$A$732,Report_Table!$A26)</f>
        <v>5797000.0000000251</v>
      </c>
      <c r="F26" s="141">
        <f>SUMIFS(ALL_WELLS!H$2:H$732,ALL_WELLS!$C$2:$C$732,Report_Table!$B26,ALL_WELLS!$A$2:$A$732,Report_Table!$A26)</f>
        <v>0</v>
      </c>
      <c r="G26" s="141">
        <f>SUMIFS(ALL_WELLS!I$2:I$732,ALL_WELLS!$C$2:$C$732,Report_Table!$B26,ALL_WELLS!$A$2:$A$732,Report_Table!$A26)</f>
        <v>14150000.000000034</v>
      </c>
      <c r="H26" s="141">
        <f>SUMIFS(ALL_WELLS!J$2:J$732,ALL_WELLS!$C$2:$C$732,Report_Table!$B26,ALL_WELLS!$A$2:$A$732,Report_Table!$A26)</f>
        <v>2456599.99999998</v>
      </c>
      <c r="I26" s="141">
        <f>SUMIFS(ALL_WELLS!K$2:K$732,ALL_WELLS!$C$2:$C$732,Report_Table!$B26,ALL_WELLS!$A$2:$A$732,Report_Table!$A26)</f>
        <v>17482489.999999989</v>
      </c>
      <c r="J26" s="141">
        <f>SUMIFS(ALL_WELLS!L$2:L$732,ALL_WELLS!$C$2:$C$732,Report_Table!$B26,ALL_WELLS!$A$2:$A$732,Report_Table!$A26)</f>
        <v>3152000</v>
      </c>
      <c r="K26" s="141">
        <f>SUMIFS(ALL_WELLS!M$2:M$732,ALL_WELLS!$C$2:$C$732,Report_Table!$B26,ALL_WELLS!$A$2:$A$732,Report_Table!$A26)</f>
        <v>11075000</v>
      </c>
      <c r="L26" s="141">
        <f>SUMIFS(ALL_WELLS!N$2:N$732,ALL_WELLS!$C$2:$C$732,Report_Table!$B26,ALL_WELLS!$A$2:$A$732,Report_Table!$A26)</f>
        <v>4570000</v>
      </c>
      <c r="M26" s="141">
        <f>SUMIFS(ALL_WELLS!O$2:O$732,ALL_WELLS!$C$2:$C$732,Report_Table!$B26,ALL_WELLS!$A$2:$A$732,Report_Table!$A26)</f>
        <v>54113099.00000003</v>
      </c>
      <c r="N26" s="141">
        <f>SUMIFS(ALL_WELLS!P$2:P$732,ALL_WELLS!$C$2:$C$732,Report_Table!$B26,ALL_WELLS!$A$2:$A$732,Report_Table!$A26)</f>
        <v>58683099.00000003</v>
      </c>
      <c r="O26" s="141">
        <f t="shared" si="0"/>
        <v>180.10408840470834</v>
      </c>
    </row>
    <row r="27" spans="1:15" x14ac:dyDescent="0.25">
      <c r="A27" s="140">
        <v>2015</v>
      </c>
      <c r="B27" s="140">
        <v>25</v>
      </c>
      <c r="C27" s="140">
        <f>COUNTIFS(ALL_WELLS!$C$2:$C$732,Report_Table!$B27,ALL_WELLS!$A$2:$A$732,Report_Table!$A27)</f>
        <v>7</v>
      </c>
      <c r="D27" s="141">
        <f>SUMIFS(ALL_WELLS!F$2:F$732,ALL_WELLS!$C$2:$C$732,Report_Table!$B27,ALL_WELLS!$A$2:$A$732,Report_Table!$A27)</f>
        <v>835755</v>
      </c>
      <c r="E27" s="141">
        <f>SUMIFS(ALL_WELLS!G$2:G$732,ALL_WELLS!$C$2:$C$732,Report_Table!$B27,ALL_WELLS!$A$2:$A$732,Report_Table!$A27)</f>
        <v>8421000.0000002757</v>
      </c>
      <c r="F27" s="141">
        <f>SUMIFS(ALL_WELLS!H$2:H$732,ALL_WELLS!$C$2:$C$732,Report_Table!$B27,ALL_WELLS!$A$2:$A$732,Report_Table!$A27)</f>
        <v>0</v>
      </c>
      <c r="G27" s="141">
        <f>SUMIFS(ALL_WELLS!I$2:I$732,ALL_WELLS!$C$2:$C$732,Report_Table!$B27,ALL_WELLS!$A$2:$A$732,Report_Table!$A27)</f>
        <v>16209999.999999978</v>
      </c>
      <c r="H27" s="141">
        <f>SUMIFS(ALL_WELLS!J$2:J$732,ALL_WELLS!$C$2:$C$732,Report_Table!$B27,ALL_WELLS!$A$2:$A$732,Report_Table!$A27)</f>
        <v>3784400.0000000047</v>
      </c>
      <c r="I27" s="141">
        <f>SUMIFS(ALL_WELLS!K$2:K$732,ALL_WELLS!$C$2:$C$732,Report_Table!$B27,ALL_WELLS!$A$2:$A$732,Report_Table!$A27)</f>
        <v>18170119.999999996</v>
      </c>
      <c r="J27" s="141">
        <f>SUMIFS(ALL_WELLS!L$2:L$732,ALL_WELLS!$C$2:$C$732,Report_Table!$B27,ALL_WELLS!$A$2:$A$732,Report_Table!$A27)</f>
        <v>4608000</v>
      </c>
      <c r="K27" s="141">
        <f>SUMIFS(ALL_WELLS!M$2:M$732,ALL_WELLS!$C$2:$C$732,Report_Table!$B27,ALL_WELLS!$A$2:$A$732,Report_Table!$A27)</f>
        <v>10876000</v>
      </c>
      <c r="L27" s="141">
        <f>SUMIFS(ALL_WELLS!N$2:N$732,ALL_WELLS!$C$2:$C$732,Report_Table!$B27,ALL_WELLS!$A$2:$A$732,Report_Table!$A27)</f>
        <v>12430000</v>
      </c>
      <c r="M27" s="141">
        <f>SUMIFS(ALL_WELLS!O$2:O$732,ALL_WELLS!$C$2:$C$732,Report_Table!$B27,ALL_WELLS!$A$2:$A$732,Report_Table!$A27)</f>
        <v>62905275.000000253</v>
      </c>
      <c r="N27" s="141">
        <f>SUMIFS(ALL_WELLS!P$2:P$732,ALL_WELLS!$C$2:$C$732,Report_Table!$B27,ALL_WELLS!$A$2:$A$732,Report_Table!$A27)</f>
        <v>75335275.000000253</v>
      </c>
      <c r="O27" s="141">
        <f t="shared" si="0"/>
        <v>231.21122196687418</v>
      </c>
    </row>
    <row r="28" spans="1:15" x14ac:dyDescent="0.25">
      <c r="A28" s="140">
        <v>2015</v>
      </c>
      <c r="B28" s="140">
        <v>26</v>
      </c>
      <c r="C28" s="140">
        <f>COUNTIFS(ALL_WELLS!$C$2:$C$732,Report_Table!$B28,ALL_WELLS!$A$2:$A$732,Report_Table!$A28)</f>
        <v>7</v>
      </c>
      <c r="D28" s="141">
        <f>SUMIFS(ALL_WELLS!F$2:F$732,ALL_WELLS!$C$2:$C$732,Report_Table!$B28,ALL_WELLS!$A$2:$A$732,Report_Table!$A28)</f>
        <v>910192</v>
      </c>
      <c r="E28" s="141">
        <f>SUMIFS(ALL_WELLS!G$2:G$732,ALL_WELLS!$C$2:$C$732,Report_Table!$B28,ALL_WELLS!$A$2:$A$732,Report_Table!$A28)</f>
        <v>9705999.9999996759</v>
      </c>
      <c r="F28" s="141">
        <f>SUMIFS(ALL_WELLS!H$2:H$732,ALL_WELLS!$C$2:$C$732,Report_Table!$B28,ALL_WELLS!$A$2:$A$732,Report_Table!$A28)</f>
        <v>131</v>
      </c>
      <c r="G28" s="141">
        <f>SUMIFS(ALL_WELLS!I$2:I$732,ALL_WELLS!$C$2:$C$732,Report_Table!$B28,ALL_WELLS!$A$2:$A$732,Report_Table!$A28)</f>
        <v>17759999.999999989</v>
      </c>
      <c r="H28" s="141">
        <f>SUMIFS(ALL_WELLS!J$2:J$732,ALL_WELLS!$C$2:$C$732,Report_Table!$B28,ALL_WELLS!$A$2:$A$732,Report_Table!$A28)</f>
        <v>5531799.9999999758</v>
      </c>
      <c r="I28" s="141">
        <f>SUMIFS(ALL_WELLS!K$2:K$732,ALL_WELLS!$C$2:$C$732,Report_Table!$B28,ALL_WELLS!$A$2:$A$732,Report_Table!$A28)</f>
        <v>18364069.999999948</v>
      </c>
      <c r="J28" s="141">
        <f>SUMIFS(ALL_WELLS!L$2:L$732,ALL_WELLS!$C$2:$C$732,Report_Table!$B28,ALL_WELLS!$A$2:$A$732,Report_Table!$A28)</f>
        <v>5423000</v>
      </c>
      <c r="K28" s="141">
        <f>SUMIFS(ALL_WELLS!M$2:M$732,ALL_WELLS!$C$2:$C$732,Report_Table!$B28,ALL_WELLS!$A$2:$A$732,Report_Table!$A28)</f>
        <v>11017000</v>
      </c>
      <c r="L28" s="141">
        <f>SUMIFS(ALL_WELLS!N$2:N$732,ALL_WELLS!$C$2:$C$732,Report_Table!$B28,ALL_WELLS!$A$2:$A$732,Report_Table!$A28)</f>
        <v>15200000</v>
      </c>
      <c r="M28" s="141">
        <f>SUMIFS(ALL_WELLS!O$2:O$732,ALL_WELLS!$C$2:$C$732,Report_Table!$B28,ALL_WELLS!$A$2:$A$732,Report_Table!$A28)</f>
        <v>68712192.999999583</v>
      </c>
      <c r="N28" s="141">
        <f>SUMIFS(ALL_WELLS!P$2:P$732,ALL_WELLS!$C$2:$C$732,Report_Table!$B28,ALL_WELLS!$A$2:$A$732,Report_Table!$A28)</f>
        <v>83912192.999999598</v>
      </c>
      <c r="O28" s="141">
        <f t="shared" si="0"/>
        <v>257.53461020020205</v>
      </c>
    </row>
    <row r="29" spans="1:15" x14ac:dyDescent="0.25">
      <c r="A29" s="140">
        <v>2015</v>
      </c>
      <c r="B29" s="140">
        <v>27</v>
      </c>
      <c r="C29" s="140">
        <f>COUNTIFS(ALL_WELLS!$C$2:$C$732,Report_Table!$B29,ALL_WELLS!$A$2:$A$732,Report_Table!$A29)</f>
        <v>7</v>
      </c>
      <c r="D29" s="141">
        <f>SUMIFS(ALL_WELLS!F$2:F$732,ALL_WELLS!$C$2:$C$732,Report_Table!$B29,ALL_WELLS!$A$2:$A$732,Report_Table!$A29)</f>
        <v>1984369</v>
      </c>
      <c r="E29" s="141">
        <f>SUMIFS(ALL_WELLS!G$2:G$732,ALL_WELLS!$C$2:$C$732,Report_Table!$B29,ALL_WELLS!$A$2:$A$732,Report_Table!$A29)</f>
        <v>10553000.000000339</v>
      </c>
      <c r="F29" s="141">
        <f>SUMIFS(ALL_WELLS!H$2:H$732,ALL_WELLS!$C$2:$C$732,Report_Table!$B29,ALL_WELLS!$A$2:$A$732,Report_Table!$A29)</f>
        <v>788600</v>
      </c>
      <c r="G29" s="141">
        <f>SUMIFS(ALL_WELLS!I$2:I$732,ALL_WELLS!$C$2:$C$732,Report_Table!$B29,ALL_WELLS!$A$2:$A$732,Report_Table!$A29)</f>
        <v>18050000.000000011</v>
      </c>
      <c r="H29" s="141">
        <f>SUMIFS(ALL_WELLS!J$2:J$732,ALL_WELLS!$C$2:$C$732,Report_Table!$B29,ALL_WELLS!$A$2:$A$732,Report_Table!$A29)</f>
        <v>6604400.0000000559</v>
      </c>
      <c r="I29" s="141">
        <f>SUMIFS(ALL_WELLS!K$2:K$732,ALL_WELLS!$C$2:$C$732,Report_Table!$B29,ALL_WELLS!$A$2:$A$732,Report_Table!$A29)</f>
        <v>18001420.000000041</v>
      </c>
      <c r="J29" s="141">
        <f>SUMIFS(ALL_WELLS!L$2:L$732,ALL_WELLS!$C$2:$C$732,Report_Table!$B29,ALL_WELLS!$A$2:$A$732,Report_Table!$A29)</f>
        <v>5484000</v>
      </c>
      <c r="K29" s="141">
        <f>SUMIFS(ALL_WELLS!M$2:M$732,ALL_WELLS!$C$2:$C$732,Report_Table!$B29,ALL_WELLS!$A$2:$A$732,Report_Table!$A29)</f>
        <v>10903000</v>
      </c>
      <c r="L29" s="141">
        <f>SUMIFS(ALL_WELLS!N$2:N$732,ALL_WELLS!$C$2:$C$732,Report_Table!$B29,ALL_WELLS!$A$2:$A$732,Report_Table!$A29)</f>
        <v>12870000</v>
      </c>
      <c r="M29" s="141">
        <f>SUMIFS(ALL_WELLS!O$2:O$732,ALL_WELLS!$C$2:$C$732,Report_Table!$B29,ALL_WELLS!$A$2:$A$732,Report_Table!$A29)</f>
        <v>72368789.000000447</v>
      </c>
      <c r="N29" s="141">
        <f>SUMIFS(ALL_WELLS!P$2:P$732,ALL_WELLS!$C$2:$C$732,Report_Table!$B29,ALL_WELLS!$A$2:$A$732,Report_Table!$A29)</f>
        <v>85238789.000000447</v>
      </c>
      <c r="O29" s="141">
        <f t="shared" si="0"/>
        <v>261.60606121988127</v>
      </c>
    </row>
    <row r="30" spans="1:15" x14ac:dyDescent="0.25">
      <c r="A30" s="140">
        <v>2015</v>
      </c>
      <c r="B30" s="140">
        <v>28</v>
      </c>
      <c r="C30" s="140">
        <f>COUNTIFS(ALL_WELLS!$C$2:$C$732,Report_Table!$B30,ALL_WELLS!$A$2:$A$732,Report_Table!$A30)</f>
        <v>7</v>
      </c>
      <c r="D30" s="141">
        <f>SUMIFS(ALL_WELLS!F$2:F$732,ALL_WELLS!$C$2:$C$732,Report_Table!$B30,ALL_WELLS!$A$2:$A$732,Report_Table!$A30)</f>
        <v>1406854</v>
      </c>
      <c r="E30" s="141">
        <f>SUMIFS(ALL_WELLS!G$2:G$732,ALL_WELLS!$C$2:$C$732,Report_Table!$B30,ALL_WELLS!$A$2:$A$732,Report_Table!$A30)</f>
        <v>9422000.0000000261</v>
      </c>
      <c r="F30" s="141">
        <f>SUMIFS(ALL_WELLS!H$2:H$732,ALL_WELLS!$C$2:$C$732,Report_Table!$B30,ALL_WELLS!$A$2:$A$732,Report_Table!$A30)</f>
        <v>1143000</v>
      </c>
      <c r="G30" s="141">
        <f>SUMIFS(ALL_WELLS!I$2:I$732,ALL_WELLS!$C$2:$C$732,Report_Table!$B30,ALL_WELLS!$A$2:$A$732,Report_Table!$A30)</f>
        <v>15660000.000000024</v>
      </c>
      <c r="H30" s="141">
        <f>SUMIFS(ALL_WELLS!J$2:J$732,ALL_WELLS!$C$2:$C$732,Report_Table!$B30,ALL_WELLS!$A$2:$A$732,Report_Table!$A30)</f>
        <v>5402499.999999918</v>
      </c>
      <c r="I30" s="141">
        <f>SUMIFS(ALL_WELLS!K$2:K$732,ALL_WELLS!$C$2:$C$732,Report_Table!$B30,ALL_WELLS!$A$2:$A$732,Report_Table!$A30)</f>
        <v>18504179.999999933</v>
      </c>
      <c r="J30" s="141">
        <f>SUMIFS(ALL_WELLS!L$2:L$732,ALL_WELLS!$C$2:$C$732,Report_Table!$B30,ALL_WELLS!$A$2:$A$732,Report_Table!$A30)</f>
        <v>5261000</v>
      </c>
      <c r="K30" s="141">
        <f>SUMIFS(ALL_WELLS!M$2:M$732,ALL_WELLS!$C$2:$C$732,Report_Table!$B30,ALL_WELLS!$A$2:$A$732,Report_Table!$A30)</f>
        <v>11043000</v>
      </c>
      <c r="L30" s="141">
        <f>SUMIFS(ALL_WELLS!N$2:N$732,ALL_WELLS!$C$2:$C$732,Report_Table!$B30,ALL_WELLS!$A$2:$A$732,Report_Table!$A30)</f>
        <v>15349999.999999998</v>
      </c>
      <c r="M30" s="141">
        <f>SUMIFS(ALL_WELLS!O$2:O$732,ALL_WELLS!$C$2:$C$732,Report_Table!$B30,ALL_WELLS!$A$2:$A$732,Report_Table!$A30)</f>
        <v>67842533.999999896</v>
      </c>
      <c r="N30" s="141">
        <f>SUMIFS(ALL_WELLS!P$2:P$732,ALL_WELLS!$C$2:$C$732,Report_Table!$B30,ALL_WELLS!$A$2:$A$732,Report_Table!$A30)</f>
        <v>83192533.999999896</v>
      </c>
      <c r="O30" s="141">
        <f t="shared" si="0"/>
        <v>255.325907347662</v>
      </c>
    </row>
    <row r="31" spans="1:15" x14ac:dyDescent="0.25">
      <c r="A31" s="140">
        <v>2015</v>
      </c>
      <c r="B31" s="140">
        <v>29</v>
      </c>
      <c r="C31" s="140">
        <f>COUNTIFS(ALL_WELLS!$C$2:$C$732,Report_Table!$B31,ALL_WELLS!$A$2:$A$732,Report_Table!$A31)</f>
        <v>7</v>
      </c>
      <c r="D31" s="141">
        <f>SUMIFS(ALL_WELLS!F$2:F$732,ALL_WELLS!$C$2:$C$732,Report_Table!$B31,ALL_WELLS!$A$2:$A$732,Report_Table!$A31)</f>
        <v>1016737</v>
      </c>
      <c r="E31" s="141">
        <f>SUMIFS(ALL_WELLS!G$2:G$732,ALL_WELLS!$C$2:$C$732,Report_Table!$B31,ALL_WELLS!$A$2:$A$732,Report_Table!$A31)</f>
        <v>9081999.9999998808</v>
      </c>
      <c r="F31" s="141">
        <f>SUMIFS(ALL_WELLS!H$2:H$732,ALL_WELLS!$C$2:$C$732,Report_Table!$B31,ALL_WELLS!$A$2:$A$732,Report_Table!$A31)</f>
        <v>1209000</v>
      </c>
      <c r="G31" s="141">
        <f>SUMIFS(ALL_WELLS!I$2:I$732,ALL_WELLS!$C$2:$C$732,Report_Table!$B31,ALL_WELLS!$A$2:$A$732,Report_Table!$A31)</f>
        <v>12979999.999999963</v>
      </c>
      <c r="H31" s="141">
        <f>SUMIFS(ALL_WELLS!J$2:J$732,ALL_WELLS!$C$2:$C$732,Report_Table!$B31,ALL_WELLS!$A$2:$A$732,Report_Table!$A31)</f>
        <v>4733400.0000000736</v>
      </c>
      <c r="I31" s="141">
        <f>SUMIFS(ALL_WELLS!K$2:K$732,ALL_WELLS!$C$2:$C$732,Report_Table!$B31,ALL_WELLS!$A$2:$A$732,Report_Table!$A31)</f>
        <v>17316340.000000082</v>
      </c>
      <c r="J31" s="141">
        <f>SUMIFS(ALL_WELLS!L$2:L$732,ALL_WELLS!$C$2:$C$732,Report_Table!$B31,ALL_WELLS!$A$2:$A$732,Report_Table!$A31)</f>
        <v>5101000</v>
      </c>
      <c r="K31" s="141">
        <f>SUMIFS(ALL_WELLS!M$2:M$732,ALL_WELLS!$C$2:$C$732,Report_Table!$B31,ALL_WELLS!$A$2:$A$732,Report_Table!$A31)</f>
        <v>10294000</v>
      </c>
      <c r="L31" s="141">
        <f>SUMIFS(ALL_WELLS!N$2:N$732,ALL_WELLS!$C$2:$C$732,Report_Table!$B31,ALL_WELLS!$A$2:$A$732,Report_Table!$A31)</f>
        <v>12290000</v>
      </c>
      <c r="M31" s="141">
        <f>SUMIFS(ALL_WELLS!O$2:O$732,ALL_WELLS!$C$2:$C$732,Report_Table!$B31,ALL_WELLS!$A$2:$A$732,Report_Table!$A31)</f>
        <v>61732477</v>
      </c>
      <c r="N31" s="141">
        <f>SUMIFS(ALL_WELLS!P$2:P$732,ALL_WELLS!$C$2:$C$732,Report_Table!$B31,ALL_WELLS!$A$2:$A$732,Report_Table!$A31)</f>
        <v>74022477</v>
      </c>
      <c r="O31" s="141">
        <f t="shared" si="0"/>
        <v>227.18211833944696</v>
      </c>
    </row>
    <row r="32" spans="1:15" x14ac:dyDescent="0.25">
      <c r="A32" s="140">
        <v>2015</v>
      </c>
      <c r="B32" s="140">
        <v>30</v>
      </c>
      <c r="C32" s="140">
        <f>COUNTIFS(ALL_WELLS!$C$2:$C$732,Report_Table!$B32,ALL_WELLS!$A$2:$A$732,Report_Table!$A32)</f>
        <v>7</v>
      </c>
      <c r="D32" s="141">
        <f>SUMIFS(ALL_WELLS!F$2:F$732,ALL_WELLS!$C$2:$C$732,Report_Table!$B32,ALL_WELLS!$A$2:$A$732,Report_Table!$A32)</f>
        <v>1191990</v>
      </c>
      <c r="E32" s="141">
        <f>SUMIFS(ALL_WELLS!G$2:G$732,ALL_WELLS!$C$2:$C$732,Report_Table!$B32,ALL_WELLS!$A$2:$A$732,Report_Table!$A32)</f>
        <v>7482999.9999997206</v>
      </c>
      <c r="F32" s="141">
        <f>SUMIFS(ALL_WELLS!H$2:H$732,ALL_WELLS!$C$2:$C$732,Report_Table!$B32,ALL_WELLS!$A$2:$A$732,Report_Table!$A32)</f>
        <v>571000</v>
      </c>
      <c r="G32" s="141">
        <f>SUMIFS(ALL_WELLS!I$2:I$732,ALL_WELLS!$C$2:$C$732,Report_Table!$B32,ALL_WELLS!$A$2:$A$732,Report_Table!$A32)</f>
        <v>14470000.000000028</v>
      </c>
      <c r="H32" s="141">
        <f>SUMIFS(ALL_WELLS!J$2:J$732,ALL_WELLS!$C$2:$C$732,Report_Table!$B32,ALL_WELLS!$A$2:$A$732,Report_Table!$A32)</f>
        <v>5649799.9999999143</v>
      </c>
      <c r="I32" s="141">
        <f>SUMIFS(ALL_WELLS!K$2:K$732,ALL_WELLS!$C$2:$C$732,Report_Table!$B32,ALL_WELLS!$A$2:$A$732,Report_Table!$A32)</f>
        <v>17119780.00000003</v>
      </c>
      <c r="J32" s="141">
        <f>SUMIFS(ALL_WELLS!L$2:L$732,ALL_WELLS!$C$2:$C$732,Report_Table!$B32,ALL_WELLS!$A$2:$A$732,Report_Table!$A32)</f>
        <v>4944000</v>
      </c>
      <c r="K32" s="141">
        <f>SUMIFS(ALL_WELLS!M$2:M$732,ALL_WELLS!$C$2:$C$732,Report_Table!$B32,ALL_WELLS!$A$2:$A$732,Report_Table!$A32)</f>
        <v>10892000</v>
      </c>
      <c r="L32" s="141">
        <f>SUMIFS(ALL_WELLS!N$2:N$732,ALL_WELLS!$C$2:$C$732,Report_Table!$B32,ALL_WELLS!$A$2:$A$732,Report_Table!$A32)</f>
        <v>15770000</v>
      </c>
      <c r="M32" s="141">
        <f>SUMIFS(ALL_WELLS!O$2:O$732,ALL_WELLS!$C$2:$C$732,Report_Table!$B32,ALL_WELLS!$A$2:$A$732,Report_Table!$A32)</f>
        <v>62321569.999999687</v>
      </c>
      <c r="N32" s="141">
        <f>SUMIFS(ALL_WELLS!P$2:P$732,ALL_WELLS!$C$2:$C$732,Report_Table!$B32,ALL_WELLS!$A$2:$A$732,Report_Table!$A32)</f>
        <v>78091569.999999702</v>
      </c>
      <c r="O32" s="141">
        <f t="shared" si="0"/>
        <v>239.67055705327368</v>
      </c>
    </row>
    <row r="33" spans="1:15" x14ac:dyDescent="0.25">
      <c r="A33" s="140">
        <v>2015</v>
      </c>
      <c r="B33" s="140">
        <v>31</v>
      </c>
      <c r="C33" s="140">
        <f>COUNTIFS(ALL_WELLS!$C$2:$C$732,Report_Table!$B33,ALL_WELLS!$A$2:$A$732,Report_Table!$A33)</f>
        <v>7</v>
      </c>
      <c r="D33" s="141">
        <f>SUMIFS(ALL_WELLS!F$2:F$732,ALL_WELLS!$C$2:$C$732,Report_Table!$B33,ALL_WELLS!$A$2:$A$732,Report_Table!$A33)</f>
        <v>1168508</v>
      </c>
      <c r="E33" s="141">
        <f>SUMIFS(ALL_WELLS!G$2:G$732,ALL_WELLS!$C$2:$C$732,Report_Table!$B33,ALL_WELLS!$A$2:$A$732,Report_Table!$A33)</f>
        <v>9528999.9999999963</v>
      </c>
      <c r="F33" s="141">
        <f>SUMIFS(ALL_WELLS!H$2:H$732,ALL_WELLS!$C$2:$C$732,Report_Table!$B33,ALL_WELLS!$A$2:$A$732,Report_Table!$A33)</f>
        <v>774000</v>
      </c>
      <c r="G33" s="141">
        <f>SUMIFS(ALL_WELLS!I$2:I$732,ALL_WELLS!$C$2:$C$732,Report_Table!$B33,ALL_WELLS!$A$2:$A$732,Report_Table!$A33)</f>
        <v>14350000.000000022</v>
      </c>
      <c r="H33" s="141">
        <f>SUMIFS(ALL_WELLS!J$2:J$732,ALL_WELLS!$C$2:$C$732,Report_Table!$B33,ALL_WELLS!$A$2:$A$732,Report_Table!$A33)</f>
        <v>4951700.0000000736</v>
      </c>
      <c r="I33" s="141">
        <f>SUMIFS(ALL_WELLS!K$2:K$732,ALL_WELLS!$C$2:$C$732,Report_Table!$B33,ALL_WELLS!$A$2:$A$732,Report_Table!$A33)</f>
        <v>18894519.999999903</v>
      </c>
      <c r="J33" s="141">
        <f>SUMIFS(ALL_WELLS!L$2:L$732,ALL_WELLS!$C$2:$C$732,Report_Table!$B33,ALL_WELLS!$A$2:$A$732,Report_Table!$A33)</f>
        <v>4479000</v>
      </c>
      <c r="K33" s="141">
        <f>SUMIFS(ALL_WELLS!M$2:M$732,ALL_WELLS!$C$2:$C$732,Report_Table!$B33,ALL_WELLS!$A$2:$A$732,Report_Table!$A33)</f>
        <v>10831000</v>
      </c>
      <c r="L33" s="141">
        <f>SUMIFS(ALL_WELLS!N$2:N$732,ALL_WELLS!$C$2:$C$732,Report_Table!$B33,ALL_WELLS!$A$2:$A$732,Report_Table!$A33)</f>
        <v>14760000</v>
      </c>
      <c r="M33" s="141">
        <f>SUMIFS(ALL_WELLS!O$2:O$732,ALL_WELLS!$C$2:$C$732,Report_Table!$B33,ALL_WELLS!$A$2:$A$732,Report_Table!$A33)</f>
        <v>64977727.999999985</v>
      </c>
      <c r="N33" s="141">
        <f>SUMIFS(ALL_WELLS!P$2:P$732,ALL_WELLS!$C$2:$C$732,Report_Table!$B33,ALL_WELLS!$A$2:$A$732,Report_Table!$A33)</f>
        <v>79737728</v>
      </c>
      <c r="O33" s="141">
        <f t="shared" si="0"/>
        <v>244.7227746595758</v>
      </c>
    </row>
    <row r="34" spans="1:15" x14ac:dyDescent="0.25">
      <c r="A34" s="140">
        <v>2015</v>
      </c>
      <c r="B34" s="140">
        <v>32</v>
      </c>
      <c r="C34" s="140">
        <f>COUNTIFS(ALL_WELLS!$C$2:$C$732,Report_Table!$B34,ALL_WELLS!$A$2:$A$732,Report_Table!$A34)</f>
        <v>7</v>
      </c>
      <c r="D34" s="141">
        <f>SUMIFS(ALL_WELLS!F$2:F$732,ALL_WELLS!$C$2:$C$732,Report_Table!$B34,ALL_WELLS!$A$2:$A$732,Report_Table!$A34)</f>
        <v>1174086</v>
      </c>
      <c r="E34" s="141">
        <f>SUMIFS(ALL_WELLS!G$2:G$732,ALL_WELLS!$C$2:$C$732,Report_Table!$B34,ALL_WELLS!$A$2:$A$732,Report_Table!$A34)</f>
        <v>8151000.0000002943</v>
      </c>
      <c r="F34" s="141">
        <f>SUMIFS(ALL_WELLS!H$2:H$732,ALL_WELLS!$C$2:$C$732,Report_Table!$B34,ALL_WELLS!$A$2:$A$732,Report_Table!$A34)</f>
        <v>780000</v>
      </c>
      <c r="G34" s="141">
        <f>SUMIFS(ALL_WELLS!I$2:I$732,ALL_WELLS!$C$2:$C$732,Report_Table!$B34,ALL_WELLS!$A$2:$A$732,Report_Table!$A34)</f>
        <v>13189999.999999942</v>
      </c>
      <c r="H34" s="141">
        <f>SUMIFS(ALL_WELLS!J$2:J$732,ALL_WELLS!$C$2:$C$732,Report_Table!$B34,ALL_WELLS!$A$2:$A$732,Report_Table!$A34)</f>
        <v>4510599.9999999544</v>
      </c>
      <c r="I34" s="141">
        <f>SUMIFS(ALL_WELLS!K$2:K$732,ALL_WELLS!$C$2:$C$732,Report_Table!$B34,ALL_WELLS!$A$2:$A$732,Report_Table!$A34)</f>
        <v>16780480.000000097</v>
      </c>
      <c r="J34" s="141">
        <f>SUMIFS(ALL_WELLS!L$2:L$732,ALL_WELLS!$C$2:$C$732,Report_Table!$B34,ALL_WELLS!$A$2:$A$732,Report_Table!$A34)</f>
        <v>2966000</v>
      </c>
      <c r="K34" s="141">
        <f>SUMIFS(ALL_WELLS!M$2:M$732,ALL_WELLS!$C$2:$C$732,Report_Table!$B34,ALL_WELLS!$A$2:$A$732,Report_Table!$A34)</f>
        <v>10681000</v>
      </c>
      <c r="L34" s="141">
        <f>SUMIFS(ALL_WELLS!N$2:N$732,ALL_WELLS!$C$2:$C$732,Report_Table!$B34,ALL_WELLS!$A$2:$A$732,Report_Table!$A34)</f>
        <v>13980000</v>
      </c>
      <c r="M34" s="141">
        <f>SUMIFS(ALL_WELLS!O$2:O$732,ALL_WELLS!$C$2:$C$732,Report_Table!$B34,ALL_WELLS!$A$2:$A$732,Report_Table!$A34)</f>
        <v>58233166.000000283</v>
      </c>
      <c r="N34" s="141">
        <f>SUMIFS(ALL_WELLS!P$2:P$732,ALL_WELLS!$C$2:$C$732,Report_Table!$B34,ALL_WELLS!$A$2:$A$732,Report_Table!$A34)</f>
        <v>72213166.000000283</v>
      </c>
      <c r="O34" s="141">
        <f t="shared" si="0"/>
        <v>221.62916844674345</v>
      </c>
    </row>
    <row r="35" spans="1:15" x14ac:dyDescent="0.25">
      <c r="A35" s="140">
        <v>2015</v>
      </c>
      <c r="B35" s="140">
        <v>33</v>
      </c>
      <c r="C35" s="140">
        <f>COUNTIFS(ALL_WELLS!$C$2:$C$732,Report_Table!$B35,ALL_WELLS!$A$2:$A$732,Report_Table!$A35)</f>
        <v>7</v>
      </c>
      <c r="D35" s="141">
        <f>SUMIFS(ALL_WELLS!F$2:F$732,ALL_WELLS!$C$2:$C$732,Report_Table!$B35,ALL_WELLS!$A$2:$A$732,Report_Table!$A35)</f>
        <v>1127149</v>
      </c>
      <c r="E35" s="141">
        <f>SUMIFS(ALL_WELLS!G$2:G$732,ALL_WELLS!$C$2:$C$732,Report_Table!$B35,ALL_WELLS!$A$2:$A$732,Report_Table!$A35)</f>
        <v>8424999.9999997281</v>
      </c>
      <c r="F35" s="141">
        <f>SUMIFS(ALL_WELLS!H$2:H$732,ALL_WELLS!$C$2:$C$732,Report_Table!$B35,ALL_WELLS!$A$2:$A$732,Report_Table!$A35)</f>
        <v>1053000</v>
      </c>
      <c r="G35" s="141">
        <f>SUMIFS(ALL_WELLS!I$2:I$732,ALL_WELLS!$C$2:$C$732,Report_Table!$B35,ALL_WELLS!$A$2:$A$732,Report_Table!$A35)</f>
        <v>13430000.000000065</v>
      </c>
      <c r="H35" s="141">
        <f>SUMIFS(ALL_WELLS!J$2:J$732,ALL_WELLS!$C$2:$C$732,Report_Table!$B35,ALL_WELLS!$A$2:$A$732,Report_Table!$A35)</f>
        <v>4934600.0000000456</v>
      </c>
      <c r="I35" s="141">
        <f>SUMIFS(ALL_WELLS!K$2:K$732,ALL_WELLS!$C$2:$C$732,Report_Table!$B35,ALL_WELLS!$A$2:$A$732,Report_Table!$A35)</f>
        <v>17977309.99999994</v>
      </c>
      <c r="J35" s="141">
        <f>SUMIFS(ALL_WELLS!L$2:L$732,ALL_WELLS!$C$2:$C$732,Report_Table!$B35,ALL_WELLS!$A$2:$A$732,Report_Table!$A35)</f>
        <v>3199000</v>
      </c>
      <c r="K35" s="141">
        <f>SUMIFS(ALL_WELLS!M$2:M$732,ALL_WELLS!$C$2:$C$732,Report_Table!$B35,ALL_WELLS!$A$2:$A$732,Report_Table!$A35)</f>
        <v>9615000</v>
      </c>
      <c r="L35" s="141">
        <f>SUMIFS(ALL_WELLS!N$2:N$732,ALL_WELLS!$C$2:$C$732,Report_Table!$B35,ALL_WELLS!$A$2:$A$732,Report_Table!$A35)</f>
        <v>9990000</v>
      </c>
      <c r="M35" s="141">
        <f>SUMIFS(ALL_WELLS!O$2:O$732,ALL_WELLS!$C$2:$C$732,Report_Table!$B35,ALL_WELLS!$A$2:$A$732,Report_Table!$A35)</f>
        <v>59761058.999999784</v>
      </c>
      <c r="N35" s="141">
        <f>SUMIFS(ALL_WELLS!P$2:P$732,ALL_WELLS!$C$2:$C$732,Report_Table!$B35,ALL_WELLS!$A$2:$A$732,Report_Table!$A35)</f>
        <v>69751058.999999762</v>
      </c>
      <c r="O35" s="141">
        <f t="shared" si="0"/>
        <v>214.07272469468555</v>
      </c>
    </row>
    <row r="36" spans="1:15" x14ac:dyDescent="0.25">
      <c r="A36" s="140">
        <v>2015</v>
      </c>
      <c r="B36" s="140">
        <v>34</v>
      </c>
      <c r="C36" s="140">
        <f>COUNTIFS(ALL_WELLS!$C$2:$C$732,Report_Table!$B36,ALL_WELLS!$A$2:$A$732,Report_Table!$A36)</f>
        <v>7</v>
      </c>
      <c r="D36" s="141">
        <f>SUMIFS(ALL_WELLS!F$2:F$732,ALL_WELLS!$C$2:$C$732,Report_Table!$B36,ALL_WELLS!$A$2:$A$732,Report_Table!$A36)</f>
        <v>1073776</v>
      </c>
      <c r="E36" s="141">
        <f>SUMIFS(ALL_WELLS!G$2:G$732,ALL_WELLS!$C$2:$C$732,Report_Table!$B36,ALL_WELLS!$A$2:$A$732,Report_Table!$A36)</f>
        <v>8849000.0000001602</v>
      </c>
      <c r="F36" s="141">
        <f>SUMIFS(ALL_WELLS!H$2:H$732,ALL_WELLS!$C$2:$C$732,Report_Table!$B36,ALL_WELLS!$A$2:$A$732,Report_Table!$A36)</f>
        <v>745000</v>
      </c>
      <c r="G36" s="141">
        <f>SUMIFS(ALL_WELLS!I$2:I$732,ALL_WELLS!$C$2:$C$732,Report_Table!$B36,ALL_WELLS!$A$2:$A$732,Report_Table!$A36)</f>
        <v>13399999.999999978</v>
      </c>
      <c r="H36" s="141">
        <f>SUMIFS(ALL_WELLS!J$2:J$732,ALL_WELLS!$C$2:$C$732,Report_Table!$B36,ALL_WELLS!$A$2:$A$732,Report_Table!$A36)</f>
        <v>4190100.0000000293</v>
      </c>
      <c r="I36" s="141">
        <f>SUMIFS(ALL_WELLS!K$2:K$732,ALL_WELLS!$C$2:$C$732,Report_Table!$B36,ALL_WELLS!$A$2:$A$732,Report_Table!$A36)</f>
        <v>18377880.000000004</v>
      </c>
      <c r="J36" s="141">
        <f>SUMIFS(ALL_WELLS!L$2:L$732,ALL_WELLS!$C$2:$C$732,Report_Table!$B36,ALL_WELLS!$A$2:$A$732,Report_Table!$A36)</f>
        <v>4848000</v>
      </c>
      <c r="K36" s="141">
        <f>SUMIFS(ALL_WELLS!M$2:M$732,ALL_WELLS!$C$2:$C$732,Report_Table!$B36,ALL_WELLS!$A$2:$A$732,Report_Table!$A36)</f>
        <v>10787000</v>
      </c>
      <c r="L36" s="141">
        <f>SUMIFS(ALL_WELLS!N$2:N$732,ALL_WELLS!$C$2:$C$732,Report_Table!$B36,ALL_WELLS!$A$2:$A$732,Report_Table!$A36)</f>
        <v>16140000</v>
      </c>
      <c r="M36" s="141">
        <f>SUMIFS(ALL_WELLS!O$2:O$732,ALL_WELLS!$C$2:$C$732,Report_Table!$B36,ALL_WELLS!$A$2:$A$732,Report_Table!$A36)</f>
        <v>62270756.000000179</v>
      </c>
      <c r="N36" s="141">
        <f>SUMIFS(ALL_WELLS!P$2:P$732,ALL_WELLS!$C$2:$C$732,Report_Table!$B36,ALL_WELLS!$A$2:$A$732,Report_Table!$A36)</f>
        <v>78410756.000000179</v>
      </c>
      <c r="O36" s="141">
        <f t="shared" si="0"/>
        <v>240.65016965965003</v>
      </c>
    </row>
    <row r="37" spans="1:15" x14ac:dyDescent="0.25">
      <c r="A37" s="140">
        <v>2015</v>
      </c>
      <c r="B37" s="140">
        <v>35</v>
      </c>
      <c r="C37" s="140">
        <f>COUNTIFS(ALL_WELLS!$C$2:$C$732,Report_Table!$B37,ALL_WELLS!$A$2:$A$732,Report_Table!$A37)</f>
        <v>7</v>
      </c>
      <c r="D37" s="141">
        <f>SUMIFS(ALL_WELLS!F$2:F$732,ALL_WELLS!$C$2:$C$732,Report_Table!$B37,ALL_WELLS!$A$2:$A$732,Report_Table!$A37)</f>
        <v>1115723</v>
      </c>
      <c r="E37" s="141">
        <f>SUMIFS(ALL_WELLS!G$2:G$732,ALL_WELLS!$C$2:$C$732,Report_Table!$B37,ALL_WELLS!$A$2:$A$732,Report_Table!$A37)</f>
        <v>8405000.0000001993</v>
      </c>
      <c r="F37" s="141">
        <f>SUMIFS(ALL_WELLS!H$2:H$732,ALL_WELLS!$C$2:$C$732,Report_Table!$B37,ALL_WELLS!$A$2:$A$732,Report_Table!$A37)</f>
        <v>715000</v>
      </c>
      <c r="G37" s="141">
        <f>SUMIFS(ALL_WELLS!I$2:I$732,ALL_WELLS!$C$2:$C$732,Report_Table!$B37,ALL_WELLS!$A$2:$A$732,Report_Table!$A37)</f>
        <v>12829999.999999925</v>
      </c>
      <c r="H37" s="141">
        <f>SUMIFS(ALL_WELLS!J$2:J$732,ALL_WELLS!$C$2:$C$732,Report_Table!$B37,ALL_WELLS!$A$2:$A$732,Report_Table!$A37)</f>
        <v>3988899.9999999437</v>
      </c>
      <c r="I37" s="141">
        <f>SUMIFS(ALL_WELLS!K$2:K$732,ALL_WELLS!$C$2:$C$732,Report_Table!$B37,ALL_WELLS!$A$2:$A$732,Report_Table!$A37)</f>
        <v>18289000</v>
      </c>
      <c r="J37" s="141">
        <f>SUMIFS(ALL_WELLS!L$2:L$732,ALL_WELLS!$C$2:$C$732,Report_Table!$B37,ALL_WELLS!$A$2:$A$732,Report_Table!$A37)</f>
        <v>5181000</v>
      </c>
      <c r="K37" s="141">
        <f>SUMIFS(ALL_WELLS!M$2:M$732,ALL_WELLS!$C$2:$C$732,Report_Table!$B37,ALL_WELLS!$A$2:$A$732,Report_Table!$A37)</f>
        <v>10646000</v>
      </c>
      <c r="L37" s="141">
        <f>SUMIFS(ALL_WELLS!N$2:N$732,ALL_WELLS!$C$2:$C$732,Report_Table!$B37,ALL_WELLS!$A$2:$A$732,Report_Table!$A37)</f>
        <v>14260000</v>
      </c>
      <c r="M37" s="141">
        <f>SUMIFS(ALL_WELLS!O$2:O$732,ALL_WELLS!$C$2:$C$732,Report_Table!$B37,ALL_WELLS!$A$2:$A$732,Report_Table!$A37)</f>
        <v>61170623.000000067</v>
      </c>
      <c r="N37" s="141">
        <f>SUMIFS(ALL_WELLS!P$2:P$732,ALL_WELLS!$C$2:$C$732,Report_Table!$B37,ALL_WELLS!$A$2:$A$732,Report_Table!$A37)</f>
        <v>75430623.00000006</v>
      </c>
      <c r="O37" s="141">
        <f t="shared" si="0"/>
        <v>231.50385417127049</v>
      </c>
    </row>
    <row r="38" spans="1:15" x14ac:dyDescent="0.25">
      <c r="A38" s="140">
        <v>2015</v>
      </c>
      <c r="B38" s="140">
        <v>36</v>
      </c>
      <c r="C38" s="140">
        <f>COUNTIFS(ALL_WELLS!$C$2:$C$732,Report_Table!$B38,ALL_WELLS!$A$2:$A$732,Report_Table!$A38)</f>
        <v>7</v>
      </c>
      <c r="D38" s="141">
        <f>SUMIFS(ALL_WELLS!F$2:F$732,ALL_WELLS!$C$2:$C$732,Report_Table!$B38,ALL_WELLS!$A$2:$A$732,Report_Table!$A38)</f>
        <v>617989</v>
      </c>
      <c r="E38" s="141">
        <f>SUMIFS(ALL_WELLS!G$2:G$732,ALL_WELLS!$C$2:$C$732,Report_Table!$B38,ALL_WELLS!$A$2:$A$732,Report_Table!$A38)</f>
        <v>7301999.9999996806</v>
      </c>
      <c r="F38" s="141">
        <f>SUMIFS(ALL_WELLS!H$2:H$732,ALL_WELLS!$C$2:$C$732,Report_Table!$B38,ALL_WELLS!$A$2:$A$732,Report_Table!$A38)</f>
        <v>442000</v>
      </c>
      <c r="G38" s="141">
        <f>SUMIFS(ALL_WELLS!I$2:I$732,ALL_WELLS!$C$2:$C$732,Report_Table!$B38,ALL_WELLS!$A$2:$A$732,Report_Table!$A38)</f>
        <v>11500000</v>
      </c>
      <c r="H38" s="141">
        <f>SUMIFS(ALL_WELLS!J$2:J$732,ALL_WELLS!$C$2:$C$732,Report_Table!$B38,ALL_WELLS!$A$2:$A$732,Report_Table!$A38)</f>
        <v>2724500.0000000345</v>
      </c>
      <c r="I38" s="141">
        <f>SUMIFS(ALL_WELLS!K$2:K$732,ALL_WELLS!$C$2:$C$732,Report_Table!$B38,ALL_WELLS!$A$2:$A$732,Report_Table!$A38)</f>
        <v>17017000</v>
      </c>
      <c r="J38" s="141">
        <f>SUMIFS(ALL_WELLS!L$2:L$732,ALL_WELLS!$C$2:$C$732,Report_Table!$B38,ALL_WELLS!$A$2:$A$732,Report_Table!$A38)</f>
        <v>4382000</v>
      </c>
      <c r="K38" s="141">
        <f>SUMIFS(ALL_WELLS!M$2:M$732,ALL_WELLS!$C$2:$C$732,Report_Table!$B38,ALL_WELLS!$A$2:$A$732,Report_Table!$A38)</f>
        <v>10685000</v>
      </c>
      <c r="L38" s="141">
        <f>SUMIFS(ALL_WELLS!N$2:N$732,ALL_WELLS!$C$2:$C$732,Report_Table!$B38,ALL_WELLS!$A$2:$A$732,Report_Table!$A38)</f>
        <v>4590000</v>
      </c>
      <c r="M38" s="141">
        <f>SUMIFS(ALL_WELLS!O$2:O$732,ALL_WELLS!$C$2:$C$732,Report_Table!$B38,ALL_WELLS!$A$2:$A$732,Report_Table!$A38)</f>
        <v>54670488.999999709</v>
      </c>
      <c r="N38" s="141">
        <f>SUMIFS(ALL_WELLS!P$2:P$732,ALL_WELLS!$C$2:$C$732,Report_Table!$B38,ALL_WELLS!$A$2:$A$732,Report_Table!$A38)</f>
        <v>59260488.999999709</v>
      </c>
      <c r="O38" s="141">
        <f t="shared" si="0"/>
        <v>181.87615398024886</v>
      </c>
    </row>
    <row r="39" spans="1:15" x14ac:dyDescent="0.25">
      <c r="A39" s="140">
        <v>2015</v>
      </c>
      <c r="B39" s="140">
        <v>37</v>
      </c>
      <c r="C39" s="140">
        <f>COUNTIFS(ALL_WELLS!$C$2:$C$732,Report_Table!$B39,ALL_WELLS!$A$2:$A$732,Report_Table!$A39)</f>
        <v>7</v>
      </c>
      <c r="D39" s="141">
        <f>SUMIFS(ALL_WELLS!F$2:F$732,ALL_WELLS!$C$2:$C$732,Report_Table!$B39,ALL_WELLS!$A$2:$A$732,Report_Table!$A39)</f>
        <v>402138</v>
      </c>
      <c r="E39" s="141">
        <f>SUMIFS(ALL_WELLS!G$2:G$732,ALL_WELLS!$C$2:$C$732,Report_Table!$B39,ALL_WELLS!$A$2:$A$732,Report_Table!$A39)</f>
        <v>5693999.9999999609</v>
      </c>
      <c r="F39" s="141">
        <f>SUMIFS(ALL_WELLS!H$2:H$732,ALL_WELLS!$C$2:$C$732,Report_Table!$B39,ALL_WELLS!$A$2:$A$732,Report_Table!$A39)</f>
        <v>254000</v>
      </c>
      <c r="G39" s="141">
        <f>SUMIFS(ALL_WELLS!I$2:I$732,ALL_WELLS!$C$2:$C$732,Report_Table!$B39,ALL_WELLS!$A$2:$A$732,Report_Table!$A39)</f>
        <v>11860000.000000015</v>
      </c>
      <c r="H39" s="141">
        <f>SUMIFS(ALL_WELLS!J$2:J$732,ALL_WELLS!$C$2:$C$732,Report_Table!$B39,ALL_WELLS!$A$2:$A$732,Report_Table!$A39)</f>
        <v>2717099.9999999595</v>
      </c>
      <c r="I39" s="141">
        <f>SUMIFS(ALL_WELLS!K$2:K$732,ALL_WELLS!$C$2:$C$732,Report_Table!$B39,ALL_WELLS!$A$2:$A$732,Report_Table!$A39)</f>
        <v>17263000</v>
      </c>
      <c r="J39" s="141">
        <f>SUMIFS(ALL_WELLS!L$2:L$732,ALL_WELLS!$C$2:$C$732,Report_Table!$B39,ALL_WELLS!$A$2:$A$732,Report_Table!$A39)</f>
        <v>4184000</v>
      </c>
      <c r="K39" s="141">
        <f>SUMIFS(ALL_WELLS!M$2:M$732,ALL_WELLS!$C$2:$C$732,Report_Table!$B39,ALL_WELLS!$A$2:$A$732,Report_Table!$A39)</f>
        <v>10884000</v>
      </c>
      <c r="L39" s="141">
        <f>SUMIFS(ALL_WELLS!N$2:N$732,ALL_WELLS!$C$2:$C$732,Report_Table!$B39,ALL_WELLS!$A$2:$A$732,Report_Table!$A39)</f>
        <v>3620000</v>
      </c>
      <c r="M39" s="141">
        <f>SUMIFS(ALL_WELLS!O$2:O$732,ALL_WELLS!$C$2:$C$732,Report_Table!$B39,ALL_WELLS!$A$2:$A$732,Report_Table!$A39)</f>
        <v>53258237.999999925</v>
      </c>
      <c r="N39" s="141">
        <f>SUMIFS(ALL_WELLS!P$2:P$732,ALL_WELLS!$C$2:$C$732,Report_Table!$B39,ALL_WELLS!$A$2:$A$732,Report_Table!$A39)</f>
        <v>56878237.999999925</v>
      </c>
      <c r="O39" s="141">
        <f t="shared" si="0"/>
        <v>174.56479599102326</v>
      </c>
    </row>
    <row r="40" spans="1:15" x14ac:dyDescent="0.25">
      <c r="A40" s="140">
        <v>2015</v>
      </c>
      <c r="B40" s="140">
        <v>38</v>
      </c>
      <c r="C40" s="140">
        <f>COUNTIFS(ALL_WELLS!$C$2:$C$732,Report_Table!$B40,ALL_WELLS!$A$2:$A$732,Report_Table!$A40)</f>
        <v>7</v>
      </c>
      <c r="D40" s="141">
        <f>SUMIFS(ALL_WELLS!F$2:F$732,ALL_WELLS!$C$2:$C$732,Report_Table!$B40,ALL_WELLS!$A$2:$A$732,Report_Table!$A40)</f>
        <v>168308</v>
      </c>
      <c r="E40" s="141">
        <f>SUMIFS(ALL_WELLS!G$2:G$732,ALL_WELLS!$C$2:$C$732,Report_Table!$B40,ALL_WELLS!$A$2:$A$732,Report_Table!$A40)</f>
        <v>3027000.0000000438</v>
      </c>
      <c r="F40" s="141">
        <f>SUMIFS(ALL_WELLS!H$2:H$732,ALL_WELLS!$C$2:$C$732,Report_Table!$B40,ALL_WELLS!$A$2:$A$732,Report_Table!$A40)</f>
        <v>128000</v>
      </c>
      <c r="G40" s="141">
        <f>SUMIFS(ALL_WELLS!I$2:I$732,ALL_WELLS!$C$2:$C$732,Report_Table!$B40,ALL_WELLS!$A$2:$A$732,Report_Table!$A40)</f>
        <v>9210000.0000000354</v>
      </c>
      <c r="H40" s="141">
        <f>SUMIFS(ALL_WELLS!J$2:J$732,ALL_WELLS!$C$2:$C$732,Report_Table!$B40,ALL_WELLS!$A$2:$A$732,Report_Table!$A40)</f>
        <v>1782299.9999999637</v>
      </c>
      <c r="I40" s="141">
        <f>SUMIFS(ALL_WELLS!K$2:K$732,ALL_WELLS!$C$2:$C$732,Report_Table!$B40,ALL_WELLS!$A$2:$A$732,Report_Table!$A40)</f>
        <v>13831000</v>
      </c>
      <c r="J40" s="141">
        <f>SUMIFS(ALL_WELLS!L$2:L$732,ALL_WELLS!$C$2:$C$732,Report_Table!$B40,ALL_WELLS!$A$2:$A$732,Report_Table!$A40)</f>
        <v>2413000</v>
      </c>
      <c r="K40" s="141">
        <f>SUMIFS(ALL_WELLS!M$2:M$732,ALL_WELLS!$C$2:$C$732,Report_Table!$B40,ALL_WELLS!$A$2:$A$732,Report_Table!$A40)</f>
        <v>10609000</v>
      </c>
      <c r="L40" s="141">
        <f>SUMIFS(ALL_WELLS!N$2:N$732,ALL_WELLS!$C$2:$C$732,Report_Table!$B40,ALL_WELLS!$A$2:$A$732,Report_Table!$A40)</f>
        <v>13120000</v>
      </c>
      <c r="M40" s="141">
        <f>SUMIFS(ALL_WELLS!O$2:O$732,ALL_WELLS!$C$2:$C$732,Report_Table!$B40,ALL_WELLS!$A$2:$A$732,Report_Table!$A40)</f>
        <v>41168608.000000045</v>
      </c>
      <c r="N40" s="141">
        <f>SUMIFS(ALL_WELLS!P$2:P$732,ALL_WELLS!$C$2:$C$732,Report_Table!$B40,ALL_WELLS!$A$2:$A$732,Report_Table!$A40)</f>
        <v>54288608.000000045</v>
      </c>
      <c r="O40" s="141">
        <f t="shared" si="0"/>
        <v>166.61697185761369</v>
      </c>
    </row>
    <row r="41" spans="1:15" x14ac:dyDescent="0.25">
      <c r="A41" s="140">
        <v>2015</v>
      </c>
      <c r="B41" s="140">
        <v>39</v>
      </c>
      <c r="C41" s="140">
        <f>COUNTIFS(ALL_WELLS!$C$2:$C$732,Report_Table!$B41,ALL_WELLS!$A$2:$A$732,Report_Table!$A41)</f>
        <v>7</v>
      </c>
      <c r="D41" s="141">
        <f>SUMIFS(ALL_WELLS!F$2:F$732,ALL_WELLS!$C$2:$C$732,Report_Table!$B41,ALL_WELLS!$A$2:$A$732,Report_Table!$A41)</f>
        <v>754</v>
      </c>
      <c r="E41" s="141">
        <f>SUMIFS(ALL_WELLS!G$2:G$732,ALL_WELLS!$C$2:$C$732,Report_Table!$B41,ALL_WELLS!$A$2:$A$732,Report_Table!$A41)</f>
        <v>3596000.0000000042</v>
      </c>
      <c r="F41" s="141">
        <f>SUMIFS(ALL_WELLS!H$2:H$732,ALL_WELLS!$C$2:$C$732,Report_Table!$B41,ALL_WELLS!$A$2:$A$732,Report_Table!$A41)</f>
        <v>0</v>
      </c>
      <c r="G41" s="141">
        <f>SUMIFS(ALL_WELLS!I$2:I$732,ALL_WELLS!$C$2:$C$732,Report_Table!$B41,ALL_WELLS!$A$2:$A$732,Report_Table!$A41)</f>
        <v>9820000.0000000503</v>
      </c>
      <c r="H41" s="141">
        <f>SUMIFS(ALL_WELLS!J$2:J$732,ALL_WELLS!$C$2:$C$732,Report_Table!$B41,ALL_WELLS!$A$2:$A$732,Report_Table!$A41)</f>
        <v>1900600.000000054</v>
      </c>
      <c r="I41" s="141">
        <f>SUMIFS(ALL_WELLS!K$2:K$732,ALL_WELLS!$C$2:$C$732,Report_Table!$B41,ALL_WELLS!$A$2:$A$732,Report_Table!$A41)</f>
        <v>15455000</v>
      </c>
      <c r="J41" s="141">
        <f>SUMIFS(ALL_WELLS!L$2:L$732,ALL_WELLS!$C$2:$C$732,Report_Table!$B41,ALL_WELLS!$A$2:$A$732,Report_Table!$A41)</f>
        <v>3515000</v>
      </c>
      <c r="K41" s="141">
        <f>SUMIFS(ALL_WELLS!M$2:M$732,ALL_WELLS!$C$2:$C$732,Report_Table!$B41,ALL_WELLS!$A$2:$A$732,Report_Table!$A41)</f>
        <v>10695000</v>
      </c>
      <c r="L41" s="141">
        <f>SUMIFS(ALL_WELLS!N$2:N$732,ALL_WELLS!$C$2:$C$732,Report_Table!$B41,ALL_WELLS!$A$2:$A$732,Report_Table!$A41)</f>
        <v>430000.00000000006</v>
      </c>
      <c r="M41" s="141">
        <f>SUMIFS(ALL_WELLS!O$2:O$732,ALL_WELLS!$C$2:$C$732,Report_Table!$B41,ALL_WELLS!$A$2:$A$732,Report_Table!$A41)</f>
        <v>44982354.000000104</v>
      </c>
      <c r="N41" s="141">
        <f>SUMIFS(ALL_WELLS!P$2:P$732,ALL_WELLS!$C$2:$C$732,Report_Table!$B41,ALL_WELLS!$A$2:$A$732,Report_Table!$A41)</f>
        <v>45412354.000000104</v>
      </c>
      <c r="O41" s="141">
        <f t="shared" si="0"/>
        <v>139.374892581626</v>
      </c>
    </row>
    <row r="42" spans="1:15" x14ac:dyDescent="0.25">
      <c r="A42" s="140">
        <v>2015</v>
      </c>
      <c r="B42" s="140">
        <v>40</v>
      </c>
      <c r="C42" s="140">
        <f>COUNTIFS(ALL_WELLS!$C$2:$C$732,Report_Table!$B42,ALL_WELLS!$A$2:$A$732,Report_Table!$A42)</f>
        <v>7</v>
      </c>
      <c r="D42" s="141">
        <f>SUMIFS(ALL_WELLS!F$2:F$732,ALL_WELLS!$C$2:$C$732,Report_Table!$B42,ALL_WELLS!$A$2:$A$732,Report_Table!$A42)</f>
        <v>355</v>
      </c>
      <c r="E42" s="141">
        <f>SUMIFS(ALL_WELLS!G$2:G$732,ALL_WELLS!$C$2:$C$732,Report_Table!$B42,ALL_WELLS!$A$2:$A$732,Report_Table!$A42)</f>
        <v>2238000.0000002841</v>
      </c>
      <c r="F42" s="141">
        <f>SUMIFS(ALL_WELLS!H$2:H$732,ALL_WELLS!$C$2:$C$732,Report_Table!$B42,ALL_WELLS!$A$2:$A$732,Report_Table!$A42)</f>
        <v>0</v>
      </c>
      <c r="G42" s="141">
        <f>SUMIFS(ALL_WELLS!I$2:I$732,ALL_WELLS!$C$2:$C$732,Report_Table!$B42,ALL_WELLS!$A$2:$A$732,Report_Table!$A42)</f>
        <v>9209999.9999999236</v>
      </c>
      <c r="H42" s="141">
        <f>SUMIFS(ALL_WELLS!J$2:J$732,ALL_WELLS!$C$2:$C$732,Report_Table!$B42,ALL_WELLS!$A$2:$A$732,Report_Table!$A42)</f>
        <v>1433099.9999999676</v>
      </c>
      <c r="I42" s="141">
        <f>SUMIFS(ALL_WELLS!K$2:K$732,ALL_WELLS!$C$2:$C$732,Report_Table!$B42,ALL_WELLS!$A$2:$A$732,Report_Table!$A42)</f>
        <v>14454000</v>
      </c>
      <c r="J42" s="141">
        <f>SUMIFS(ALL_WELLS!L$2:L$732,ALL_WELLS!$C$2:$C$732,Report_Table!$B42,ALL_WELLS!$A$2:$A$732,Report_Table!$A42)</f>
        <v>2620000</v>
      </c>
      <c r="K42" s="141">
        <f>SUMIFS(ALL_WELLS!M$2:M$732,ALL_WELLS!$C$2:$C$732,Report_Table!$B42,ALL_WELLS!$A$2:$A$732,Report_Table!$A42)</f>
        <v>11013000</v>
      </c>
      <c r="L42" s="141">
        <f>SUMIFS(ALL_WELLS!N$2:N$732,ALL_WELLS!$C$2:$C$732,Report_Table!$B42,ALL_WELLS!$A$2:$A$732,Report_Table!$A42)</f>
        <v>6640000.0000000009</v>
      </c>
      <c r="M42" s="141">
        <f>SUMIFS(ALL_WELLS!O$2:O$732,ALL_WELLS!$C$2:$C$732,Report_Table!$B42,ALL_WELLS!$A$2:$A$732,Report_Table!$A42)</f>
        <v>40968455.000000179</v>
      </c>
      <c r="N42" s="141">
        <f>SUMIFS(ALL_WELLS!P$2:P$732,ALL_WELLS!$C$2:$C$732,Report_Table!$B42,ALL_WELLS!$A$2:$A$732,Report_Table!$A42)</f>
        <v>47608455.000000179</v>
      </c>
      <c r="O42" s="141">
        <f t="shared" si="0"/>
        <v>146.11493827433355</v>
      </c>
    </row>
    <row r="43" spans="1:15" x14ac:dyDescent="0.25">
      <c r="A43" s="140">
        <v>2015</v>
      </c>
      <c r="B43" s="140">
        <v>41</v>
      </c>
      <c r="C43" s="140">
        <f>COUNTIFS(ALL_WELLS!$C$2:$C$732,Report_Table!$B43,ALL_WELLS!$A$2:$A$732,Report_Table!$A43)</f>
        <v>7</v>
      </c>
      <c r="D43" s="141">
        <f>SUMIFS(ALL_WELLS!F$2:F$732,ALL_WELLS!$C$2:$C$732,Report_Table!$B43,ALL_WELLS!$A$2:$A$732,Report_Table!$A43)</f>
        <v>1033</v>
      </c>
      <c r="E43" s="141">
        <f>SUMIFS(ALL_WELLS!G$2:G$732,ALL_WELLS!$C$2:$C$732,Report_Table!$B43,ALL_WELLS!$A$2:$A$732,Report_Table!$A43)</f>
        <v>795000.00000007276</v>
      </c>
      <c r="F43" s="141">
        <f>SUMIFS(ALL_WELLS!H$2:H$732,ALL_WELLS!$C$2:$C$732,Report_Table!$B43,ALL_WELLS!$A$2:$A$732,Report_Table!$A43)</f>
        <v>0</v>
      </c>
      <c r="G43" s="141">
        <f>SUMIFS(ALL_WELLS!I$2:I$732,ALL_WELLS!$C$2:$C$732,Report_Table!$B43,ALL_WELLS!$A$2:$A$732,Report_Table!$A43)</f>
        <v>7280000.0000000875</v>
      </c>
      <c r="H43" s="141">
        <f>SUMIFS(ALL_WELLS!J$2:J$732,ALL_WELLS!$C$2:$C$732,Report_Table!$B43,ALL_WELLS!$A$2:$A$732,Report_Table!$A43)</f>
        <v>514300.00000004837</v>
      </c>
      <c r="I43" s="141">
        <f>SUMIFS(ALL_WELLS!K$2:K$732,ALL_WELLS!$C$2:$C$732,Report_Table!$B43,ALL_WELLS!$A$2:$A$732,Report_Table!$A43)</f>
        <v>12916000</v>
      </c>
      <c r="J43" s="141">
        <f>SUMIFS(ALL_WELLS!L$2:L$732,ALL_WELLS!$C$2:$C$732,Report_Table!$B43,ALL_WELLS!$A$2:$A$732,Report_Table!$A43)</f>
        <v>2522000</v>
      </c>
      <c r="K43" s="141">
        <f>SUMIFS(ALL_WELLS!M$2:M$732,ALL_WELLS!$C$2:$C$732,Report_Table!$B43,ALL_WELLS!$A$2:$A$732,Report_Table!$A43)</f>
        <v>10338000</v>
      </c>
      <c r="L43" s="141">
        <f>SUMIFS(ALL_WELLS!N$2:N$732,ALL_WELLS!$C$2:$C$732,Report_Table!$B43,ALL_WELLS!$A$2:$A$732,Report_Table!$A43)</f>
        <v>4120000</v>
      </c>
      <c r="M43" s="141">
        <f>SUMIFS(ALL_WELLS!O$2:O$732,ALL_WELLS!$C$2:$C$732,Report_Table!$B43,ALL_WELLS!$A$2:$A$732,Report_Table!$A43)</f>
        <v>34366333.000000209</v>
      </c>
      <c r="N43" s="141">
        <f>SUMIFS(ALL_WELLS!P$2:P$732,ALL_WELLS!$C$2:$C$732,Report_Table!$B43,ALL_WELLS!$A$2:$A$732,Report_Table!$A43)</f>
        <v>38486333.000000194</v>
      </c>
      <c r="O43" s="141">
        <f t="shared" si="0"/>
        <v>118.11826640247943</v>
      </c>
    </row>
    <row r="44" spans="1:15" x14ac:dyDescent="0.25">
      <c r="A44" s="140">
        <v>2015</v>
      </c>
      <c r="B44" s="140">
        <v>42</v>
      </c>
      <c r="C44" s="140">
        <f>COUNTIFS(ALL_WELLS!$C$2:$C$732,Report_Table!$B44,ALL_WELLS!$A$2:$A$732,Report_Table!$A44)</f>
        <v>7</v>
      </c>
      <c r="D44" s="141">
        <f>SUMIFS(ALL_WELLS!F$2:F$732,ALL_WELLS!$C$2:$C$732,Report_Table!$B44,ALL_WELLS!$A$2:$A$732,Report_Table!$A44)</f>
        <v>560</v>
      </c>
      <c r="E44" s="141">
        <f>SUMIFS(ALL_WELLS!G$2:G$732,ALL_WELLS!$C$2:$C$732,Report_Table!$B44,ALL_WELLS!$A$2:$A$732,Report_Table!$A44)</f>
        <v>313999.99999985087</v>
      </c>
      <c r="F44" s="141">
        <f>SUMIFS(ALL_WELLS!H$2:H$732,ALL_WELLS!$C$2:$C$732,Report_Table!$B44,ALL_WELLS!$A$2:$A$732,Report_Table!$A44)</f>
        <v>0</v>
      </c>
      <c r="G44" s="141">
        <f>SUMIFS(ALL_WELLS!I$2:I$732,ALL_WELLS!$C$2:$C$732,Report_Table!$B44,ALL_WELLS!$A$2:$A$732,Report_Table!$A44)</f>
        <v>6209999.9999999227</v>
      </c>
      <c r="H44" s="141">
        <f>SUMIFS(ALL_WELLS!J$2:J$732,ALL_WELLS!$C$2:$C$732,Report_Table!$B44,ALL_WELLS!$A$2:$A$732,Report_Table!$A44)</f>
        <v>203099.99999994945</v>
      </c>
      <c r="I44" s="141">
        <f>SUMIFS(ALL_WELLS!K$2:K$732,ALL_WELLS!$C$2:$C$732,Report_Table!$B44,ALL_WELLS!$A$2:$A$732,Report_Table!$A44)</f>
        <v>13633000</v>
      </c>
      <c r="J44" s="141">
        <f>SUMIFS(ALL_WELLS!L$2:L$732,ALL_WELLS!$C$2:$C$732,Report_Table!$B44,ALL_WELLS!$A$2:$A$732,Report_Table!$A44)</f>
        <v>2805000</v>
      </c>
      <c r="K44" s="141">
        <f>SUMIFS(ALL_WELLS!M$2:M$732,ALL_WELLS!$C$2:$C$732,Report_Table!$B44,ALL_WELLS!$A$2:$A$732,Report_Table!$A44)</f>
        <v>10891000</v>
      </c>
      <c r="L44" s="141">
        <f>SUMIFS(ALL_WELLS!N$2:N$732,ALL_WELLS!$C$2:$C$732,Report_Table!$B44,ALL_WELLS!$A$2:$A$732,Report_Table!$A44)</f>
        <v>13020000</v>
      </c>
      <c r="M44" s="141">
        <f>SUMIFS(ALL_WELLS!O$2:O$732,ALL_WELLS!$C$2:$C$732,Report_Table!$B44,ALL_WELLS!$A$2:$A$732,Report_Table!$A44)</f>
        <v>34056659.999999717</v>
      </c>
      <c r="N44" s="141">
        <f>SUMIFS(ALL_WELLS!P$2:P$732,ALL_WELLS!$C$2:$C$732,Report_Table!$B44,ALL_WELLS!$A$2:$A$732,Report_Table!$A44)</f>
        <v>47076659.999999724</v>
      </c>
      <c r="O44" s="141">
        <f t="shared" si="0"/>
        <v>144.48280814955498</v>
      </c>
    </row>
    <row r="45" spans="1:15" x14ac:dyDescent="0.25">
      <c r="A45" s="140">
        <v>2015</v>
      </c>
      <c r="B45" s="140">
        <v>43</v>
      </c>
      <c r="C45" s="140">
        <f>COUNTIFS(ALL_WELLS!$C$2:$C$732,Report_Table!$B45,ALL_WELLS!$A$2:$A$732,Report_Table!$A45)</f>
        <v>7</v>
      </c>
      <c r="D45" s="141">
        <f>SUMIFS(ALL_WELLS!F$2:F$732,ALL_WELLS!$C$2:$C$732,Report_Table!$B45,ALL_WELLS!$A$2:$A$732,Report_Table!$A45)</f>
        <v>163</v>
      </c>
      <c r="E45" s="141">
        <f>SUMIFS(ALL_WELLS!G$2:G$732,ALL_WELLS!$C$2:$C$732,Report_Table!$B45,ALL_WELLS!$A$2:$A$732,Report_Table!$A45)</f>
        <v>0</v>
      </c>
      <c r="F45" s="141">
        <f>SUMIFS(ALL_WELLS!H$2:H$732,ALL_WELLS!$C$2:$C$732,Report_Table!$B45,ALL_WELLS!$A$2:$A$732,Report_Table!$A45)</f>
        <v>0</v>
      </c>
      <c r="G45" s="141">
        <f>SUMIFS(ALL_WELLS!I$2:I$732,ALL_WELLS!$C$2:$C$732,Report_Table!$B45,ALL_WELLS!$A$2:$A$732,Report_Table!$A45)</f>
        <v>1460000.0000000363</v>
      </c>
      <c r="H45" s="141">
        <f>SUMIFS(ALL_WELLS!J$2:J$732,ALL_WELLS!$C$2:$C$732,Report_Table!$B45,ALL_WELLS!$A$2:$A$732,Report_Table!$A45)</f>
        <v>0</v>
      </c>
      <c r="I45" s="141">
        <f>SUMIFS(ALL_WELLS!K$2:K$732,ALL_WELLS!$C$2:$C$732,Report_Table!$B45,ALL_WELLS!$A$2:$A$732,Report_Table!$A45)</f>
        <v>7682000</v>
      </c>
      <c r="J45" s="141">
        <f>SUMIFS(ALL_WELLS!L$2:L$732,ALL_WELLS!$C$2:$C$732,Report_Table!$B45,ALL_WELLS!$A$2:$A$732,Report_Table!$A45)</f>
        <v>1122000</v>
      </c>
      <c r="K45" s="141">
        <f>SUMIFS(ALL_WELLS!M$2:M$732,ALL_WELLS!$C$2:$C$732,Report_Table!$B45,ALL_WELLS!$A$2:$A$732,Report_Table!$A45)</f>
        <v>10686000</v>
      </c>
      <c r="L45" s="141">
        <f>SUMIFS(ALL_WELLS!N$2:N$732,ALL_WELLS!$C$2:$C$732,Report_Table!$B45,ALL_WELLS!$A$2:$A$732,Report_Table!$A45)</f>
        <v>60000</v>
      </c>
      <c r="M45" s="141">
        <f>SUMIFS(ALL_WELLS!O$2:O$732,ALL_WELLS!$C$2:$C$732,Report_Table!$B45,ALL_WELLS!$A$2:$A$732,Report_Table!$A45)</f>
        <v>20950163.000000037</v>
      </c>
      <c r="N45" s="141">
        <f>SUMIFS(ALL_WELLS!P$2:P$732,ALL_WELLS!$C$2:$C$732,Report_Table!$B45,ALL_WELLS!$A$2:$A$732,Report_Table!$A45)</f>
        <v>21010163.000000037</v>
      </c>
      <c r="O45" s="141">
        <f t="shared" si="0"/>
        <v>64.482215813949026</v>
      </c>
    </row>
    <row r="46" spans="1:15" x14ac:dyDescent="0.25">
      <c r="A46" s="140">
        <v>2015</v>
      </c>
      <c r="B46" s="140">
        <v>44</v>
      </c>
      <c r="C46" s="140">
        <f>COUNTIFS(ALL_WELLS!$C$2:$C$732,Report_Table!$B46,ALL_WELLS!$A$2:$A$732,Report_Table!$A46)</f>
        <v>7</v>
      </c>
      <c r="D46" s="141">
        <f>SUMIFS(ALL_WELLS!F$2:F$732,ALL_WELLS!$C$2:$C$732,Report_Table!$B46,ALL_WELLS!$A$2:$A$732,Report_Table!$A46)</f>
        <v>272</v>
      </c>
      <c r="E46" s="141">
        <f>SUMIFS(ALL_WELLS!G$2:G$732,ALL_WELLS!$C$2:$C$732,Report_Table!$B46,ALL_WELLS!$A$2:$A$732,Report_Table!$A46)</f>
        <v>0</v>
      </c>
      <c r="F46" s="141">
        <f>SUMIFS(ALL_WELLS!H$2:H$732,ALL_WELLS!$C$2:$C$732,Report_Table!$B46,ALL_WELLS!$A$2:$A$732,Report_Table!$A46)</f>
        <v>0</v>
      </c>
      <c r="G46" s="141">
        <f>SUMIFS(ALL_WELLS!I$2:I$732,ALL_WELLS!$C$2:$C$732,Report_Table!$B46,ALL_WELLS!$A$2:$A$732,Report_Table!$A46)</f>
        <v>129999.99999999546</v>
      </c>
      <c r="H46" s="141">
        <f>SUMIFS(ALL_WELLS!J$2:J$732,ALL_WELLS!$C$2:$C$732,Report_Table!$B46,ALL_WELLS!$A$2:$A$732,Report_Table!$A46)</f>
        <v>0</v>
      </c>
      <c r="I46" s="141">
        <f>SUMIFS(ALL_WELLS!K$2:K$732,ALL_WELLS!$C$2:$C$732,Report_Table!$B46,ALL_WELLS!$A$2:$A$732,Report_Table!$A46)</f>
        <v>3089000</v>
      </c>
      <c r="J46" s="141">
        <f>SUMIFS(ALL_WELLS!L$2:L$732,ALL_WELLS!$C$2:$C$732,Report_Table!$B46,ALL_WELLS!$A$2:$A$732,Report_Table!$A46)</f>
        <v>965000</v>
      </c>
      <c r="K46" s="141">
        <f>SUMIFS(ALL_WELLS!M$2:M$732,ALL_WELLS!$C$2:$C$732,Report_Table!$B46,ALL_WELLS!$A$2:$A$732,Report_Table!$A46)</f>
        <v>10569000</v>
      </c>
      <c r="L46" s="141">
        <f>SUMIFS(ALL_WELLS!N$2:N$732,ALL_WELLS!$C$2:$C$732,Report_Table!$B46,ALL_WELLS!$A$2:$A$732,Report_Table!$A46)</f>
        <v>0</v>
      </c>
      <c r="M46" s="141">
        <f>SUMIFS(ALL_WELLS!O$2:O$732,ALL_WELLS!$C$2:$C$732,Report_Table!$B46,ALL_WELLS!$A$2:$A$732,Report_Table!$A46)</f>
        <v>14753271.999999996</v>
      </c>
      <c r="N46" s="141">
        <f>SUMIFS(ALL_WELLS!P$2:P$732,ALL_WELLS!$C$2:$C$732,Report_Table!$B46,ALL_WELLS!$A$2:$A$732,Report_Table!$A46)</f>
        <v>14753271.999999996</v>
      </c>
      <c r="O46" s="141">
        <f t="shared" si="0"/>
        <v>45.279214114897137</v>
      </c>
    </row>
    <row r="47" spans="1:15" x14ac:dyDescent="0.25">
      <c r="A47" s="140">
        <v>2015</v>
      </c>
      <c r="B47" s="140">
        <v>45</v>
      </c>
      <c r="C47" s="140">
        <f>COUNTIFS(ALL_WELLS!$C$2:$C$732,Report_Table!$B47,ALL_WELLS!$A$2:$A$732,Report_Table!$A47)</f>
        <v>7</v>
      </c>
      <c r="D47" s="141">
        <f>SUMIFS(ALL_WELLS!F$2:F$732,ALL_WELLS!$C$2:$C$732,Report_Table!$B47,ALL_WELLS!$A$2:$A$732,Report_Table!$A47)</f>
        <v>5575023</v>
      </c>
      <c r="E47" s="141">
        <f>SUMIFS(ALL_WELLS!G$2:G$732,ALL_WELLS!$C$2:$C$732,Report_Table!$B47,ALL_WELLS!$A$2:$A$732,Report_Table!$A47)</f>
        <v>0</v>
      </c>
      <c r="F47" s="141">
        <f>SUMIFS(ALL_WELLS!H$2:H$732,ALL_WELLS!$C$2:$C$732,Report_Table!$B47,ALL_WELLS!$A$2:$A$732,Report_Table!$A47)</f>
        <v>0</v>
      </c>
      <c r="G47" s="141">
        <f>SUMIFS(ALL_WELLS!I$2:I$732,ALL_WELLS!$C$2:$C$732,Report_Table!$B47,ALL_WELLS!$A$2:$A$732,Report_Table!$A47)</f>
        <v>0</v>
      </c>
      <c r="H47" s="141">
        <f>SUMIFS(ALL_WELLS!J$2:J$732,ALL_WELLS!$C$2:$C$732,Report_Table!$B47,ALL_WELLS!$A$2:$A$732,Report_Table!$A47)</f>
        <v>700.0000000516593</v>
      </c>
      <c r="I47" s="141">
        <f>SUMIFS(ALL_WELLS!K$2:K$732,ALL_WELLS!$C$2:$C$732,Report_Table!$B47,ALL_WELLS!$A$2:$A$732,Report_Table!$A47)</f>
        <v>958000</v>
      </c>
      <c r="J47" s="141">
        <f>SUMIFS(ALL_WELLS!L$2:L$732,ALL_WELLS!$C$2:$C$732,Report_Table!$B47,ALL_WELLS!$A$2:$A$732,Report_Table!$A47)</f>
        <v>348000</v>
      </c>
      <c r="K47" s="141">
        <f>SUMIFS(ALL_WELLS!M$2:M$732,ALL_WELLS!$C$2:$C$732,Report_Table!$B47,ALL_WELLS!$A$2:$A$732,Report_Table!$A47)</f>
        <v>2943000</v>
      </c>
      <c r="L47" s="141">
        <f>SUMIFS(ALL_WELLS!N$2:N$732,ALL_WELLS!$C$2:$C$732,Report_Table!$B47,ALL_WELLS!$A$2:$A$732,Report_Table!$A47)</f>
        <v>0</v>
      </c>
      <c r="M47" s="141">
        <f>SUMIFS(ALL_WELLS!O$2:O$732,ALL_WELLS!$C$2:$C$732,Report_Table!$B47,ALL_WELLS!$A$2:$A$732,Report_Table!$A47)</f>
        <v>9824723.0000000522</v>
      </c>
      <c r="N47" s="141">
        <f>SUMIFS(ALL_WELLS!P$2:P$732,ALL_WELLS!$C$2:$C$732,Report_Table!$B47,ALL_WELLS!$A$2:$A$732,Report_Table!$A47)</f>
        <v>9824723.0000000522</v>
      </c>
      <c r="O47" s="141">
        <f t="shared" si="0"/>
        <v>30.153022077852086</v>
      </c>
    </row>
    <row r="48" spans="1:15" x14ac:dyDescent="0.25">
      <c r="A48" s="140">
        <v>2015</v>
      </c>
      <c r="B48" s="140">
        <v>46</v>
      </c>
      <c r="C48" s="140">
        <f>COUNTIFS(ALL_WELLS!$C$2:$C$732,Report_Table!$B48,ALL_WELLS!$A$2:$A$732,Report_Table!$A48)</f>
        <v>7</v>
      </c>
      <c r="D48" s="141">
        <f>SUMIFS(ALL_WELLS!F$2:F$732,ALL_WELLS!$C$2:$C$732,Report_Table!$B48,ALL_WELLS!$A$2:$A$732,Report_Table!$A48)</f>
        <v>7211710</v>
      </c>
      <c r="E48" s="141">
        <f>SUMIFS(ALL_WELLS!G$2:G$732,ALL_WELLS!$C$2:$C$732,Report_Table!$B48,ALL_WELLS!$A$2:$A$732,Report_Table!$A48)</f>
        <v>0</v>
      </c>
      <c r="F48" s="141">
        <f>SUMIFS(ALL_WELLS!H$2:H$732,ALL_WELLS!$C$2:$C$732,Report_Table!$B48,ALL_WELLS!$A$2:$A$732,Report_Table!$A48)</f>
        <v>0</v>
      </c>
      <c r="G48" s="141">
        <f>SUMIFS(ALL_WELLS!I$2:I$732,ALL_WELLS!$C$2:$C$732,Report_Table!$B48,ALL_WELLS!$A$2:$A$732,Report_Table!$A48)</f>
        <v>0</v>
      </c>
      <c r="H48" s="141">
        <f>SUMIFS(ALL_WELLS!J$2:J$732,ALL_WELLS!$C$2:$C$732,Report_Table!$B48,ALL_WELLS!$A$2:$A$732,Report_Table!$A48)</f>
        <v>1899.9999999778083</v>
      </c>
      <c r="I48" s="141">
        <f>SUMIFS(ALL_WELLS!K$2:K$732,ALL_WELLS!$C$2:$C$732,Report_Table!$B48,ALL_WELLS!$A$2:$A$732,Report_Table!$A48)</f>
        <v>920000</v>
      </c>
      <c r="J48" s="141">
        <f>SUMIFS(ALL_WELLS!L$2:L$732,ALL_WELLS!$C$2:$C$732,Report_Table!$B48,ALL_WELLS!$A$2:$A$732,Report_Table!$A48)</f>
        <v>243000</v>
      </c>
      <c r="K48" s="141">
        <f>SUMIFS(ALL_WELLS!M$2:M$732,ALL_WELLS!$C$2:$C$732,Report_Table!$B48,ALL_WELLS!$A$2:$A$732,Report_Table!$A48)</f>
        <v>0</v>
      </c>
      <c r="L48" s="141">
        <f>SUMIFS(ALL_WELLS!N$2:N$732,ALL_WELLS!$C$2:$C$732,Report_Table!$B48,ALL_WELLS!$A$2:$A$732,Report_Table!$A48)</f>
        <v>0</v>
      </c>
      <c r="M48" s="141">
        <f>SUMIFS(ALL_WELLS!O$2:O$732,ALL_WELLS!$C$2:$C$732,Report_Table!$B48,ALL_WELLS!$A$2:$A$732,Report_Table!$A48)</f>
        <v>8376609.9999999776</v>
      </c>
      <c r="N48" s="141">
        <f>SUMIFS(ALL_WELLS!P$2:P$732,ALL_WELLS!$C$2:$C$732,Report_Table!$B48,ALL_WELLS!$A$2:$A$732,Report_Table!$A48)</f>
        <v>8376609.9999999776</v>
      </c>
      <c r="O48" s="141">
        <f t="shared" si="0"/>
        <v>25.708623669853548</v>
      </c>
    </row>
    <row r="49" spans="1:15" x14ac:dyDescent="0.25">
      <c r="A49" s="140">
        <v>2015</v>
      </c>
      <c r="B49" s="140">
        <v>47</v>
      </c>
      <c r="C49" s="140">
        <f>COUNTIFS(ALL_WELLS!$C$2:$C$732,Report_Table!$B49,ALL_WELLS!$A$2:$A$732,Report_Table!$A49)</f>
        <v>7</v>
      </c>
      <c r="D49" s="141">
        <f>SUMIFS(ALL_WELLS!F$2:F$732,ALL_WELLS!$C$2:$C$732,Report_Table!$B49,ALL_WELLS!$A$2:$A$732,Report_Table!$A49)</f>
        <v>7296967</v>
      </c>
      <c r="E49" s="141">
        <f>SUMIFS(ALL_WELLS!G$2:G$732,ALL_WELLS!$C$2:$C$732,Report_Table!$B49,ALL_WELLS!$A$2:$A$732,Report_Table!$A49)</f>
        <v>23999.999999887223</v>
      </c>
      <c r="F49" s="141">
        <f>SUMIFS(ALL_WELLS!H$2:H$732,ALL_WELLS!$C$2:$C$732,Report_Table!$B49,ALL_WELLS!$A$2:$A$732,Report_Table!$A49)</f>
        <v>0</v>
      </c>
      <c r="G49" s="141">
        <f>SUMIFS(ALL_WELLS!I$2:I$732,ALL_WELLS!$C$2:$C$732,Report_Table!$B49,ALL_WELLS!$A$2:$A$732,Report_Table!$A49)</f>
        <v>19999.99999998181</v>
      </c>
      <c r="H49" s="141">
        <f>SUMIFS(ALL_WELLS!J$2:J$732,ALL_WELLS!$C$2:$C$732,Report_Table!$B49,ALL_WELLS!$A$2:$A$732,Report_Table!$A49)</f>
        <v>21799.99999998472</v>
      </c>
      <c r="I49" s="141">
        <f>SUMIFS(ALL_WELLS!K$2:K$732,ALL_WELLS!$C$2:$C$732,Report_Table!$B49,ALL_WELLS!$A$2:$A$732,Report_Table!$A49)</f>
        <v>973000</v>
      </c>
      <c r="J49" s="141">
        <f>SUMIFS(ALL_WELLS!L$2:L$732,ALL_WELLS!$C$2:$C$732,Report_Table!$B49,ALL_WELLS!$A$2:$A$732,Report_Table!$A49)</f>
        <v>204000</v>
      </c>
      <c r="K49" s="141">
        <f>SUMIFS(ALL_WELLS!M$2:M$732,ALL_WELLS!$C$2:$C$732,Report_Table!$B49,ALL_WELLS!$A$2:$A$732,Report_Table!$A49)</f>
        <v>0</v>
      </c>
      <c r="L49" s="141">
        <f>SUMIFS(ALL_WELLS!N$2:N$732,ALL_WELLS!$C$2:$C$732,Report_Table!$B49,ALL_WELLS!$A$2:$A$732,Report_Table!$A49)</f>
        <v>0</v>
      </c>
      <c r="M49" s="141">
        <f>SUMIFS(ALL_WELLS!O$2:O$732,ALL_WELLS!$C$2:$C$732,Report_Table!$B49,ALL_WELLS!$A$2:$A$732,Report_Table!$A49)</f>
        <v>8539766.9999998547</v>
      </c>
      <c r="N49" s="141">
        <f>SUMIFS(ALL_WELLS!P$2:P$732,ALL_WELLS!$C$2:$C$732,Report_Table!$B49,ALL_WELLS!$A$2:$A$732,Report_Table!$A49)</f>
        <v>8539766.9999998547</v>
      </c>
      <c r="O49" s="141">
        <f t="shared" si="0"/>
        <v>26.209368232641975</v>
      </c>
    </row>
    <row r="50" spans="1:15" x14ac:dyDescent="0.25">
      <c r="A50" s="140">
        <v>2015</v>
      </c>
      <c r="B50" s="140">
        <v>48</v>
      </c>
      <c r="C50" s="140">
        <f>COUNTIFS(ALL_WELLS!$C$2:$C$732,Report_Table!$B50,ALL_WELLS!$A$2:$A$732,Report_Table!$A50)</f>
        <v>7</v>
      </c>
      <c r="D50" s="141">
        <f>SUMIFS(ALL_WELLS!F$2:F$732,ALL_WELLS!$C$2:$C$732,Report_Table!$B50,ALL_WELLS!$A$2:$A$732,Report_Table!$A50)</f>
        <v>7499367</v>
      </c>
      <c r="E50" s="141">
        <f>SUMIFS(ALL_WELLS!G$2:G$732,ALL_WELLS!$C$2:$C$732,Report_Table!$B50,ALL_WELLS!$A$2:$A$732,Report_Table!$A50)</f>
        <v>0</v>
      </c>
      <c r="F50" s="141">
        <f>SUMIFS(ALL_WELLS!H$2:H$732,ALL_WELLS!$C$2:$C$732,Report_Table!$B50,ALL_WELLS!$A$2:$A$732,Report_Table!$A50)</f>
        <v>0</v>
      </c>
      <c r="G50" s="141">
        <f>SUMIFS(ALL_WELLS!I$2:I$732,ALL_WELLS!$C$2:$C$732,Report_Table!$B50,ALL_WELLS!$A$2:$A$732,Report_Table!$A50)</f>
        <v>0</v>
      </c>
      <c r="H50" s="141">
        <f>SUMIFS(ALL_WELLS!J$2:J$732,ALL_WELLS!$C$2:$C$732,Report_Table!$B50,ALL_WELLS!$A$2:$A$732,Report_Table!$A50)</f>
        <v>0</v>
      </c>
      <c r="I50" s="141">
        <f>SUMIFS(ALL_WELLS!K$2:K$732,ALL_WELLS!$C$2:$C$732,Report_Table!$B50,ALL_WELLS!$A$2:$A$732,Report_Table!$A50)</f>
        <v>945000</v>
      </c>
      <c r="J50" s="141">
        <f>SUMIFS(ALL_WELLS!L$2:L$732,ALL_WELLS!$C$2:$C$732,Report_Table!$B50,ALL_WELLS!$A$2:$A$732,Report_Table!$A50)</f>
        <v>185000</v>
      </c>
      <c r="K50" s="141">
        <f>SUMIFS(ALL_WELLS!M$2:M$732,ALL_WELLS!$C$2:$C$732,Report_Table!$B50,ALL_WELLS!$A$2:$A$732,Report_Table!$A50)</f>
        <v>0</v>
      </c>
      <c r="L50" s="141">
        <f>SUMIFS(ALL_WELLS!N$2:N$732,ALL_WELLS!$C$2:$C$732,Report_Table!$B50,ALL_WELLS!$A$2:$A$732,Report_Table!$A50)</f>
        <v>0</v>
      </c>
      <c r="M50" s="141">
        <f>SUMIFS(ALL_WELLS!O$2:O$732,ALL_WELLS!$C$2:$C$732,Report_Table!$B50,ALL_WELLS!$A$2:$A$732,Report_Table!$A50)</f>
        <v>8629367</v>
      </c>
      <c r="N50" s="141">
        <f>SUMIFS(ALL_WELLS!P$2:P$732,ALL_WELLS!$C$2:$C$732,Report_Table!$B50,ALL_WELLS!$A$2:$A$732,Report_Table!$A50)</f>
        <v>8629367</v>
      </c>
      <c r="O50" s="141">
        <f t="shared" si="0"/>
        <v>26.484359270880905</v>
      </c>
    </row>
    <row r="51" spans="1:15" x14ac:dyDescent="0.25">
      <c r="A51" s="140">
        <v>2015</v>
      </c>
      <c r="B51" s="140">
        <v>49</v>
      </c>
      <c r="C51" s="140">
        <f>COUNTIFS(ALL_WELLS!$C$2:$C$732,Report_Table!$B51,ALL_WELLS!$A$2:$A$732,Report_Table!$A51)</f>
        <v>7</v>
      </c>
      <c r="D51" s="141">
        <f>SUMIFS(ALL_WELLS!F$2:F$732,ALL_WELLS!$C$2:$C$732,Report_Table!$B51,ALL_WELLS!$A$2:$A$732,Report_Table!$A51)</f>
        <v>7418156</v>
      </c>
      <c r="E51" s="141">
        <f>SUMIFS(ALL_WELLS!G$2:G$732,ALL_WELLS!$C$2:$C$732,Report_Table!$B51,ALL_WELLS!$A$2:$A$732,Report_Table!$A51)</f>
        <v>0</v>
      </c>
      <c r="F51" s="141">
        <f>SUMIFS(ALL_WELLS!H$2:H$732,ALL_WELLS!$C$2:$C$732,Report_Table!$B51,ALL_WELLS!$A$2:$A$732,Report_Table!$A51)</f>
        <v>0</v>
      </c>
      <c r="G51" s="141">
        <f>SUMIFS(ALL_WELLS!I$2:I$732,ALL_WELLS!$C$2:$C$732,Report_Table!$B51,ALL_WELLS!$A$2:$A$732,Report_Table!$A51)</f>
        <v>0</v>
      </c>
      <c r="H51" s="141">
        <f>SUMIFS(ALL_WELLS!J$2:J$732,ALL_WELLS!$C$2:$C$732,Report_Table!$B51,ALL_WELLS!$A$2:$A$732,Report_Table!$A51)</f>
        <v>0</v>
      </c>
      <c r="I51" s="141">
        <f>SUMIFS(ALL_WELLS!K$2:K$732,ALL_WELLS!$C$2:$C$732,Report_Table!$B51,ALL_WELLS!$A$2:$A$732,Report_Table!$A51)</f>
        <v>2150000</v>
      </c>
      <c r="J51" s="141">
        <f>SUMIFS(ALL_WELLS!L$2:L$732,ALL_WELLS!$C$2:$C$732,Report_Table!$B51,ALL_WELLS!$A$2:$A$732,Report_Table!$A51)</f>
        <v>348000</v>
      </c>
      <c r="K51" s="141">
        <f>SUMIFS(ALL_WELLS!M$2:M$732,ALL_WELLS!$C$2:$C$732,Report_Table!$B51,ALL_WELLS!$A$2:$A$732,Report_Table!$A51)</f>
        <v>0</v>
      </c>
      <c r="L51" s="141">
        <f>SUMIFS(ALL_WELLS!N$2:N$732,ALL_WELLS!$C$2:$C$732,Report_Table!$B51,ALL_WELLS!$A$2:$A$732,Report_Table!$A51)</f>
        <v>0</v>
      </c>
      <c r="M51" s="141">
        <f>SUMIFS(ALL_WELLS!O$2:O$732,ALL_WELLS!$C$2:$C$732,Report_Table!$B51,ALL_WELLS!$A$2:$A$732,Report_Table!$A51)</f>
        <v>9916156</v>
      </c>
      <c r="N51" s="141">
        <f>SUMIFS(ALL_WELLS!P$2:P$732,ALL_WELLS!$C$2:$C$732,Report_Table!$B51,ALL_WELLS!$A$2:$A$732,Report_Table!$A51)</f>
        <v>9916156</v>
      </c>
      <c r="O51" s="141">
        <f t="shared" si="0"/>
        <v>30.433638769807946</v>
      </c>
    </row>
    <row r="52" spans="1:15" x14ac:dyDescent="0.25">
      <c r="A52" s="140">
        <v>2015</v>
      </c>
      <c r="B52" s="140">
        <v>50</v>
      </c>
      <c r="C52" s="140">
        <f>COUNTIFS(ALL_WELLS!$C$2:$C$732,Report_Table!$B52,ALL_WELLS!$A$2:$A$732,Report_Table!$A52)</f>
        <v>7</v>
      </c>
      <c r="D52" s="141">
        <f>SUMIFS(ALL_WELLS!F$2:F$732,ALL_WELLS!$C$2:$C$732,Report_Table!$B52,ALL_WELLS!$A$2:$A$732,Report_Table!$A52)</f>
        <v>6995085</v>
      </c>
      <c r="E52" s="141">
        <f>SUMIFS(ALL_WELLS!G$2:G$732,ALL_WELLS!$C$2:$C$732,Report_Table!$B52,ALL_WELLS!$A$2:$A$732,Report_Table!$A52)</f>
        <v>228000.00000006548</v>
      </c>
      <c r="F52" s="141">
        <f>SUMIFS(ALL_WELLS!H$2:H$732,ALL_WELLS!$C$2:$C$732,Report_Table!$B52,ALL_WELLS!$A$2:$A$732,Report_Table!$A52)</f>
        <v>0</v>
      </c>
      <c r="G52" s="141">
        <f>SUMIFS(ALL_WELLS!I$2:I$732,ALL_WELLS!$C$2:$C$732,Report_Table!$B52,ALL_WELLS!$A$2:$A$732,Report_Table!$A52)</f>
        <v>0</v>
      </c>
      <c r="H52" s="141">
        <f>SUMIFS(ALL_WELLS!J$2:J$732,ALL_WELLS!$C$2:$C$732,Report_Table!$B52,ALL_WELLS!$A$2:$A$732,Report_Table!$A52)</f>
        <v>0</v>
      </c>
      <c r="I52" s="141">
        <f>SUMIFS(ALL_WELLS!K$2:K$732,ALL_WELLS!$C$2:$C$732,Report_Table!$B52,ALL_WELLS!$A$2:$A$732,Report_Table!$A52)</f>
        <v>644000</v>
      </c>
      <c r="J52" s="141">
        <f>SUMIFS(ALL_WELLS!L$2:L$732,ALL_WELLS!$C$2:$C$732,Report_Table!$B52,ALL_WELLS!$A$2:$A$732,Report_Table!$A52)</f>
        <v>294000</v>
      </c>
      <c r="K52" s="141">
        <f>SUMIFS(ALL_WELLS!M$2:M$732,ALL_WELLS!$C$2:$C$732,Report_Table!$B52,ALL_WELLS!$A$2:$A$732,Report_Table!$A52)</f>
        <v>0</v>
      </c>
      <c r="L52" s="141">
        <f>SUMIFS(ALL_WELLS!N$2:N$732,ALL_WELLS!$C$2:$C$732,Report_Table!$B52,ALL_WELLS!$A$2:$A$732,Report_Table!$A52)</f>
        <v>0</v>
      </c>
      <c r="M52" s="141">
        <f>SUMIFS(ALL_WELLS!O$2:O$732,ALL_WELLS!$C$2:$C$732,Report_Table!$B52,ALL_WELLS!$A$2:$A$732,Report_Table!$A52)</f>
        <v>8161085.0000000652</v>
      </c>
      <c r="N52" s="141">
        <f>SUMIFS(ALL_WELLS!P$2:P$732,ALL_WELLS!$C$2:$C$732,Report_Table!$B52,ALL_WELLS!$A$2:$A$732,Report_Table!$A52)</f>
        <v>8161085.0000000652</v>
      </c>
      <c r="O52" s="141">
        <f t="shared" si="0"/>
        <v>25.047156666323126</v>
      </c>
    </row>
    <row r="53" spans="1:15" x14ac:dyDescent="0.25">
      <c r="A53" s="140">
        <v>2015</v>
      </c>
      <c r="B53" s="140">
        <v>51</v>
      </c>
      <c r="C53" s="140">
        <f>COUNTIFS(ALL_WELLS!$C$2:$C$732,Report_Table!$B53,ALL_WELLS!$A$2:$A$732,Report_Table!$A53)</f>
        <v>7</v>
      </c>
      <c r="D53" s="141">
        <f>SUMIFS(ALL_WELLS!F$2:F$732,ALL_WELLS!$C$2:$C$732,Report_Table!$B53,ALL_WELLS!$A$2:$A$732,Report_Table!$A53)</f>
        <v>7667136</v>
      </c>
      <c r="E53" s="141">
        <f>SUMIFS(ALL_WELLS!G$2:G$732,ALL_WELLS!$C$2:$C$732,Report_Table!$B53,ALL_WELLS!$A$2:$A$732,Report_Table!$A53)</f>
        <v>0</v>
      </c>
      <c r="F53" s="141">
        <f>SUMIFS(ALL_WELLS!H$2:H$732,ALL_WELLS!$C$2:$C$732,Report_Table!$B53,ALL_WELLS!$A$2:$A$732,Report_Table!$A53)</f>
        <v>0</v>
      </c>
      <c r="G53" s="141">
        <f>SUMIFS(ALL_WELLS!I$2:I$732,ALL_WELLS!$C$2:$C$732,Report_Table!$B53,ALL_WELLS!$A$2:$A$732,Report_Table!$A53)</f>
        <v>230000.00000001819</v>
      </c>
      <c r="H53" s="141">
        <f>SUMIFS(ALL_WELLS!J$2:J$732,ALL_WELLS!$C$2:$C$732,Report_Table!$B53,ALL_WELLS!$A$2:$A$732,Report_Table!$A53)</f>
        <v>0</v>
      </c>
      <c r="I53" s="141">
        <f>SUMIFS(ALL_WELLS!K$2:K$732,ALL_WELLS!$C$2:$C$732,Report_Table!$B53,ALL_WELLS!$A$2:$A$732,Report_Table!$A53)</f>
        <v>658000</v>
      </c>
      <c r="J53" s="141">
        <f>SUMIFS(ALL_WELLS!L$2:L$732,ALL_WELLS!$C$2:$C$732,Report_Table!$B53,ALL_WELLS!$A$2:$A$732,Report_Table!$A53)</f>
        <v>96000</v>
      </c>
      <c r="K53" s="141">
        <f>SUMIFS(ALL_WELLS!M$2:M$732,ALL_WELLS!$C$2:$C$732,Report_Table!$B53,ALL_WELLS!$A$2:$A$732,Report_Table!$A53)</f>
        <v>0</v>
      </c>
      <c r="L53" s="141">
        <f>SUMIFS(ALL_WELLS!N$2:N$732,ALL_WELLS!$C$2:$C$732,Report_Table!$B53,ALL_WELLS!$A$2:$A$732,Report_Table!$A53)</f>
        <v>0</v>
      </c>
      <c r="M53" s="141">
        <f>SUMIFS(ALL_WELLS!O$2:O$732,ALL_WELLS!$C$2:$C$732,Report_Table!$B53,ALL_WELLS!$A$2:$A$732,Report_Table!$A53)</f>
        <v>8651136.0000000186</v>
      </c>
      <c r="N53" s="141">
        <f>SUMIFS(ALL_WELLS!P$2:P$732,ALL_WELLS!$C$2:$C$732,Report_Table!$B53,ALL_WELLS!$A$2:$A$732,Report_Table!$A53)</f>
        <v>8651136.0000000186</v>
      </c>
      <c r="O53" s="141">
        <f t="shared" si="0"/>
        <v>26.551170430606561</v>
      </c>
    </row>
    <row r="54" spans="1:15" x14ac:dyDescent="0.25">
      <c r="A54" s="140">
        <v>2015</v>
      </c>
      <c r="B54" s="140">
        <v>52</v>
      </c>
      <c r="C54" s="140">
        <f>COUNTIFS(ALL_WELLS!$C$2:$C$732,Report_Table!$B54,ALL_WELLS!$A$2:$A$732,Report_Table!$A54)</f>
        <v>7</v>
      </c>
      <c r="D54" s="141">
        <f>SUMIFS(ALL_WELLS!F$2:F$732,ALL_WELLS!$C$2:$C$732,Report_Table!$B54,ALL_WELLS!$A$2:$A$732,Report_Table!$A54)</f>
        <v>7223874</v>
      </c>
      <c r="E54" s="141">
        <f>SUMIFS(ALL_WELLS!G$2:G$732,ALL_WELLS!$C$2:$C$732,Report_Table!$B54,ALL_WELLS!$A$2:$A$732,Report_Table!$A54)</f>
        <v>7000.0000000618456</v>
      </c>
      <c r="F54" s="141">
        <f>SUMIFS(ALL_WELLS!H$2:H$732,ALL_WELLS!$C$2:$C$732,Report_Table!$B54,ALL_WELLS!$A$2:$A$732,Report_Table!$A54)</f>
        <v>0</v>
      </c>
      <c r="G54" s="141">
        <f>SUMIFS(ALL_WELLS!I$2:I$732,ALL_WELLS!$C$2:$C$732,Report_Table!$B54,ALL_WELLS!$A$2:$A$732,Report_Table!$A54)</f>
        <v>0</v>
      </c>
      <c r="H54" s="141">
        <f>SUMIFS(ALL_WELLS!J$2:J$732,ALL_WELLS!$C$2:$C$732,Report_Table!$B54,ALL_WELLS!$A$2:$A$732,Report_Table!$A54)</f>
        <v>0</v>
      </c>
      <c r="I54" s="141">
        <f>SUMIFS(ALL_WELLS!K$2:K$732,ALL_WELLS!$C$2:$C$732,Report_Table!$B54,ALL_WELLS!$A$2:$A$732,Report_Table!$A54)</f>
        <v>741000</v>
      </c>
      <c r="J54" s="141">
        <f>SUMIFS(ALL_WELLS!L$2:L$732,ALL_WELLS!$C$2:$C$732,Report_Table!$B54,ALL_WELLS!$A$2:$A$732,Report_Table!$A54)</f>
        <v>323000</v>
      </c>
      <c r="K54" s="141">
        <f>SUMIFS(ALL_WELLS!M$2:M$732,ALL_WELLS!$C$2:$C$732,Report_Table!$B54,ALL_WELLS!$A$2:$A$732,Report_Table!$A54)</f>
        <v>0</v>
      </c>
      <c r="L54" s="141">
        <f>SUMIFS(ALL_WELLS!N$2:N$732,ALL_WELLS!$C$2:$C$732,Report_Table!$B54,ALL_WELLS!$A$2:$A$732,Report_Table!$A54)</f>
        <v>0</v>
      </c>
      <c r="M54" s="141">
        <f>SUMIFS(ALL_WELLS!O$2:O$732,ALL_WELLS!$C$2:$C$732,Report_Table!$B54,ALL_WELLS!$A$2:$A$732,Report_Table!$A54)</f>
        <v>8294874.0000000615</v>
      </c>
      <c r="N54" s="141">
        <f>SUMIFS(ALL_WELLS!P$2:P$732,ALL_WELLS!$C$2:$C$732,Report_Table!$B54,ALL_WELLS!$A$2:$A$732,Report_Table!$A54)</f>
        <v>8294874.0000000615</v>
      </c>
      <c r="O54" s="141">
        <f t="shared" si="0"/>
        <v>25.457768005775002</v>
      </c>
    </row>
    <row r="55" spans="1:15" x14ac:dyDescent="0.25">
      <c r="A55" s="140">
        <v>2015</v>
      </c>
      <c r="B55" s="140">
        <v>53</v>
      </c>
      <c r="C55" s="140">
        <f>COUNTIFS(ALL_WELLS!$C$2:$C$732,Report_Table!$B55,ALL_WELLS!$A$2:$A$732,Report_Table!$A55)</f>
        <v>5</v>
      </c>
      <c r="D55" s="141">
        <f>SUMIFS(ALL_WELLS!F$2:F$732,ALL_WELLS!$C$2:$C$732,Report_Table!$B55,ALL_WELLS!$A$2:$A$732,Report_Table!$A55)</f>
        <v>5080394</v>
      </c>
      <c r="E55" s="141">
        <f>SUMIFS(ALL_WELLS!G$2:G$732,ALL_WELLS!$C$2:$C$732,Report_Table!$B55,ALL_WELLS!$A$2:$A$732,Report_Table!$A55)</f>
        <v>0</v>
      </c>
      <c r="F55" s="141">
        <f>SUMIFS(ALL_WELLS!H$2:H$732,ALL_WELLS!$C$2:$C$732,Report_Table!$B55,ALL_WELLS!$A$2:$A$732,Report_Table!$A55)</f>
        <v>0</v>
      </c>
      <c r="G55" s="141">
        <f>SUMIFS(ALL_WELLS!I$2:I$732,ALL_WELLS!$C$2:$C$732,Report_Table!$B55,ALL_WELLS!$A$2:$A$732,Report_Table!$A55)</f>
        <v>0</v>
      </c>
      <c r="H55" s="141">
        <f>SUMIFS(ALL_WELLS!J$2:J$732,ALL_WELLS!$C$2:$C$732,Report_Table!$B55,ALL_WELLS!$A$2:$A$732,Report_Table!$A55)</f>
        <v>0</v>
      </c>
      <c r="I55" s="141">
        <f>SUMIFS(ALL_WELLS!K$2:K$732,ALL_WELLS!$C$2:$C$732,Report_Table!$B55,ALL_WELLS!$A$2:$A$732,Report_Table!$A55)</f>
        <v>733000</v>
      </c>
      <c r="J55" s="141">
        <f>SUMIFS(ALL_WELLS!L$2:L$732,ALL_WELLS!$C$2:$C$732,Report_Table!$B55,ALL_WELLS!$A$2:$A$732,Report_Table!$A55)</f>
        <v>178000</v>
      </c>
      <c r="K55" s="141">
        <f>SUMIFS(ALL_WELLS!M$2:M$732,ALL_WELLS!$C$2:$C$732,Report_Table!$B55,ALL_WELLS!$A$2:$A$732,Report_Table!$A55)</f>
        <v>0</v>
      </c>
      <c r="L55" s="141">
        <f>SUMIFS(ALL_WELLS!N$2:N$732,ALL_WELLS!$C$2:$C$732,Report_Table!$B55,ALL_WELLS!$A$2:$A$732,Report_Table!$A55)</f>
        <v>0</v>
      </c>
      <c r="M55" s="141">
        <f>SUMIFS(ALL_WELLS!O$2:O$732,ALL_WELLS!$C$2:$C$732,Report_Table!$B55,ALL_WELLS!$A$2:$A$732,Report_Table!$A55)</f>
        <v>5991394</v>
      </c>
      <c r="N55" s="141">
        <f>SUMIFS(ALL_WELLS!P$2:P$732,ALL_WELLS!$C$2:$C$732,Report_Table!$B55,ALL_WELLS!$A$2:$A$732,Report_Table!$A55)</f>
        <v>5991394</v>
      </c>
      <c r="O55" s="141">
        <f t="shared" si="0"/>
        <v>18.388165809774947</v>
      </c>
    </row>
    <row r="56" spans="1:15" x14ac:dyDescent="0.25">
      <c r="A56" s="140">
        <v>2016</v>
      </c>
      <c r="B56" s="140">
        <v>1</v>
      </c>
      <c r="C56" s="140">
        <f>COUNTIFS(ALL_WELLS!$C$2:$C$732,Report_Table!$B56,ALL_WELLS!$A$2:$A$732,Report_Table!$A56)</f>
        <v>2</v>
      </c>
      <c r="D56" s="141">
        <f>SUMIFS(ALL_WELLS!F$2:F$732,ALL_WELLS!$C$2:$C$732,Report_Table!$B56,ALL_WELLS!$A$2:$A$732,Report_Table!$A56)</f>
        <v>1954312</v>
      </c>
      <c r="E56" s="141">
        <f>SUMIFS(ALL_WELLS!G$2:G$732,ALL_WELLS!$C$2:$C$732,Report_Table!$B56,ALL_WELLS!$A$2:$A$732,Report_Table!$A56)</f>
        <v>0</v>
      </c>
      <c r="F56" s="141">
        <f>SUMIFS(ALL_WELLS!H$2:H$732,ALL_WELLS!$C$2:$C$732,Report_Table!$B56,ALL_WELLS!$A$2:$A$732,Report_Table!$A56)</f>
        <v>0</v>
      </c>
      <c r="G56" s="141">
        <f>SUMIFS(ALL_WELLS!I$2:I$732,ALL_WELLS!$C$2:$C$732,Report_Table!$B56,ALL_WELLS!$A$2:$A$732,Report_Table!$A56)</f>
        <v>0</v>
      </c>
      <c r="H56" s="141">
        <f>SUMIFS(ALL_WELLS!J$2:J$732,ALL_WELLS!$C$2:$C$732,Report_Table!$B56,ALL_WELLS!$A$2:$A$732,Report_Table!$A56)</f>
        <v>0</v>
      </c>
      <c r="I56" s="141">
        <f>SUMIFS(ALL_WELLS!K$2:K$732,ALL_WELLS!$C$2:$C$732,Report_Table!$B56,ALL_WELLS!$A$2:$A$732,Report_Table!$A56)</f>
        <v>360000</v>
      </c>
      <c r="J56" s="141">
        <f>SUMIFS(ALL_WELLS!L$2:L$732,ALL_WELLS!$C$2:$C$732,Report_Table!$B56,ALL_WELLS!$A$2:$A$732,Report_Table!$A56)</f>
        <v>0</v>
      </c>
      <c r="K56" s="141">
        <f>SUMIFS(ALL_WELLS!M$2:M$732,ALL_WELLS!$C$2:$C$732,Report_Table!$B56,ALL_WELLS!$A$2:$A$732,Report_Table!$A56)</f>
        <v>0</v>
      </c>
      <c r="L56" s="141">
        <f>SUMIFS(ALL_WELLS!N$2:N$732,ALL_WELLS!$C$2:$C$732,Report_Table!$B56,ALL_WELLS!$A$2:$A$732,Report_Table!$A56)</f>
        <v>0</v>
      </c>
      <c r="M56" s="141">
        <f>SUMIFS(ALL_WELLS!O$2:O$732,ALL_WELLS!$C$2:$C$732,Report_Table!$B56,ALL_WELLS!$A$2:$A$732,Report_Table!$A56)</f>
        <v>2314312</v>
      </c>
      <c r="N56" s="141">
        <f>SUMIFS(ALL_WELLS!P$2:P$732,ALL_WELLS!$C$2:$C$732,Report_Table!$B56,ALL_WELLS!$A$2:$A$732,Report_Table!$A56)</f>
        <v>2314312</v>
      </c>
      <c r="O56" s="141">
        <f t="shared" si="0"/>
        <v>7.1028466483011936</v>
      </c>
    </row>
    <row r="57" spans="1:15" x14ac:dyDescent="0.25">
      <c r="A57" s="140">
        <v>2016</v>
      </c>
      <c r="B57" s="140">
        <v>2</v>
      </c>
      <c r="C57" s="140">
        <f>COUNTIFS(ALL_WELLS!$C$2:$C$732,Report_Table!$B57,ALL_WELLS!$A$2:$A$732,Report_Table!$A57)</f>
        <v>7</v>
      </c>
      <c r="D57" s="141">
        <f>SUMIFS(ALL_WELLS!F$2:F$732,ALL_WELLS!$C$2:$C$732,Report_Table!$B57,ALL_WELLS!$A$2:$A$732,Report_Table!$A57)</f>
        <v>3271664</v>
      </c>
      <c r="E57" s="141">
        <f>SUMIFS(ALL_WELLS!G$2:G$732,ALL_WELLS!$C$2:$C$732,Report_Table!$B57,ALL_WELLS!$A$2:$A$732,Report_Table!$A57)</f>
        <v>0</v>
      </c>
      <c r="F57" s="141">
        <f>SUMIFS(ALL_WELLS!H$2:H$732,ALL_WELLS!$C$2:$C$732,Report_Table!$B57,ALL_WELLS!$A$2:$A$732,Report_Table!$A57)</f>
        <v>0</v>
      </c>
      <c r="G57" s="141">
        <f>SUMIFS(ALL_WELLS!I$2:I$732,ALL_WELLS!$C$2:$C$732,Report_Table!$B57,ALL_WELLS!$A$2:$A$732,Report_Table!$A57)</f>
        <v>0</v>
      </c>
      <c r="H57" s="141">
        <f>SUMIFS(ALL_WELLS!J$2:J$732,ALL_WELLS!$C$2:$C$732,Report_Table!$B57,ALL_WELLS!$A$2:$A$732,Report_Table!$A57)</f>
        <v>0</v>
      </c>
      <c r="I57" s="141">
        <f>SUMIFS(ALL_WELLS!K$2:K$732,ALL_WELLS!$C$2:$C$732,Report_Table!$B57,ALL_WELLS!$A$2:$A$732,Report_Table!$A57)</f>
        <v>5085000</v>
      </c>
      <c r="J57" s="141">
        <f>SUMIFS(ALL_WELLS!L$2:L$732,ALL_WELLS!$C$2:$C$732,Report_Table!$B57,ALL_WELLS!$A$2:$A$732,Report_Table!$A57)</f>
        <v>396000</v>
      </c>
      <c r="K57" s="141">
        <f>SUMIFS(ALL_WELLS!M$2:M$732,ALL_WELLS!$C$2:$C$732,Report_Table!$B57,ALL_WELLS!$A$2:$A$732,Report_Table!$A57)</f>
        <v>0</v>
      </c>
      <c r="L57" s="141">
        <f>SUMIFS(ALL_WELLS!N$2:N$732,ALL_WELLS!$C$2:$C$732,Report_Table!$B57,ALL_WELLS!$A$2:$A$732,Report_Table!$A57)</f>
        <v>0</v>
      </c>
      <c r="M57" s="141">
        <f>SUMIFS(ALL_WELLS!O$2:O$732,ALL_WELLS!$C$2:$C$732,Report_Table!$B57,ALL_WELLS!$A$2:$A$732,Report_Table!$A57)</f>
        <v>8752664</v>
      </c>
      <c r="N57" s="141">
        <f>SUMIFS(ALL_WELLS!P$2:P$732,ALL_WELLS!$C$2:$C$732,Report_Table!$B57,ALL_WELLS!$A$2:$A$732,Report_Table!$A57)</f>
        <v>8752664</v>
      </c>
      <c r="O57" s="141">
        <f t="shared" si="0"/>
        <v>26.862769650810485</v>
      </c>
    </row>
    <row r="58" spans="1:15" x14ac:dyDescent="0.25">
      <c r="A58" s="140">
        <v>2016</v>
      </c>
      <c r="B58" s="140">
        <v>3</v>
      </c>
      <c r="C58" s="140">
        <f>COUNTIFS(ALL_WELLS!$C$2:$C$732,Report_Table!$B58,ALL_WELLS!$A$2:$A$732,Report_Table!$A58)</f>
        <v>7</v>
      </c>
      <c r="D58" s="141">
        <f>SUMIFS(ALL_WELLS!F$2:F$732,ALL_WELLS!$C$2:$C$732,Report_Table!$B58,ALL_WELLS!$A$2:$A$732,Report_Table!$A58)</f>
        <v>1761849</v>
      </c>
      <c r="E58" s="141">
        <f>SUMIFS(ALL_WELLS!G$2:G$732,ALL_WELLS!$C$2:$C$732,Report_Table!$B58,ALL_WELLS!$A$2:$A$732,Report_Table!$A58)</f>
        <v>0</v>
      </c>
      <c r="F58" s="141">
        <f>SUMIFS(ALL_WELLS!H$2:H$732,ALL_WELLS!$C$2:$C$732,Report_Table!$B58,ALL_WELLS!$A$2:$A$732,Report_Table!$A58)</f>
        <v>0</v>
      </c>
      <c r="G58" s="141">
        <f>SUMIFS(ALL_WELLS!I$2:I$732,ALL_WELLS!$C$2:$C$732,Report_Table!$B58,ALL_WELLS!$A$2:$A$732,Report_Table!$A58)</f>
        <v>0</v>
      </c>
      <c r="H58" s="141">
        <f>SUMIFS(ALL_WELLS!J$2:J$732,ALL_WELLS!$C$2:$C$732,Report_Table!$B58,ALL_WELLS!$A$2:$A$732,Report_Table!$A58)</f>
        <v>0</v>
      </c>
      <c r="I58" s="141">
        <f>SUMIFS(ALL_WELLS!K$2:K$732,ALL_WELLS!$C$2:$C$732,Report_Table!$B58,ALL_WELLS!$A$2:$A$732,Report_Table!$A58)</f>
        <v>5955000</v>
      </c>
      <c r="J58" s="141">
        <f>SUMIFS(ALL_WELLS!L$2:L$732,ALL_WELLS!$C$2:$C$732,Report_Table!$B58,ALL_WELLS!$A$2:$A$732,Report_Table!$A58)</f>
        <v>513000</v>
      </c>
      <c r="K58" s="141">
        <f>SUMIFS(ALL_WELLS!M$2:M$732,ALL_WELLS!$C$2:$C$732,Report_Table!$B58,ALL_WELLS!$A$2:$A$732,Report_Table!$A58)</f>
        <v>5</v>
      </c>
      <c r="L58" s="141">
        <f>SUMIFS(ALL_WELLS!N$2:N$732,ALL_WELLS!$C$2:$C$732,Report_Table!$B58,ALL_WELLS!$A$2:$A$732,Report_Table!$A58)</f>
        <v>0</v>
      </c>
      <c r="M58" s="141">
        <f>SUMIFS(ALL_WELLS!O$2:O$732,ALL_WELLS!$C$2:$C$732,Report_Table!$B58,ALL_WELLS!$A$2:$A$732,Report_Table!$A58)</f>
        <v>8229854</v>
      </c>
      <c r="N58" s="141">
        <f>SUMIFS(ALL_WELLS!P$2:P$732,ALL_WELLS!$C$2:$C$732,Report_Table!$B58,ALL_WELLS!$A$2:$A$732,Report_Table!$A58)</f>
        <v>8229854</v>
      </c>
      <c r="O58" s="141">
        <f t="shared" si="0"/>
        <v>25.258215357267371</v>
      </c>
    </row>
    <row r="59" spans="1:15" x14ac:dyDescent="0.25">
      <c r="A59" s="140">
        <v>2016</v>
      </c>
      <c r="B59" s="140">
        <v>4</v>
      </c>
      <c r="C59" s="140">
        <f>COUNTIFS(ALL_WELLS!$C$2:$C$732,Report_Table!$B59,ALL_WELLS!$A$2:$A$732,Report_Table!$A59)</f>
        <v>7</v>
      </c>
      <c r="D59" s="141">
        <f>SUMIFS(ALL_WELLS!F$2:F$732,ALL_WELLS!$C$2:$C$732,Report_Table!$B59,ALL_WELLS!$A$2:$A$732,Report_Table!$A59)</f>
        <v>7172265</v>
      </c>
      <c r="E59" s="141">
        <f>SUMIFS(ALL_WELLS!G$2:G$732,ALL_WELLS!$C$2:$C$732,Report_Table!$B59,ALL_WELLS!$A$2:$A$732,Report_Table!$A59)</f>
        <v>0.22600000000011278</v>
      </c>
      <c r="F59" s="141">
        <f>SUMIFS(ALL_WELLS!H$2:H$732,ALL_WELLS!$C$2:$C$732,Report_Table!$B59,ALL_WELLS!$A$2:$A$732,Report_Table!$A59)</f>
        <v>0</v>
      </c>
      <c r="G59" s="141">
        <f>SUMIFS(ALL_WELLS!I$2:I$732,ALL_WELLS!$C$2:$C$732,Report_Table!$B59,ALL_WELLS!$A$2:$A$732,Report_Table!$A59)</f>
        <v>269999.99999998184</v>
      </c>
      <c r="H59" s="141">
        <f>SUMIFS(ALL_WELLS!J$2:J$732,ALL_WELLS!$C$2:$C$732,Report_Table!$B59,ALL_WELLS!$A$2:$A$732,Report_Table!$A59)</f>
        <v>0</v>
      </c>
      <c r="I59" s="141">
        <f>SUMIFS(ALL_WELLS!K$2:K$732,ALL_WELLS!$C$2:$C$732,Report_Table!$B59,ALL_WELLS!$A$2:$A$732,Report_Table!$A59)</f>
        <v>625000</v>
      </c>
      <c r="J59" s="141">
        <f>SUMIFS(ALL_WELLS!L$2:L$732,ALL_WELLS!$C$2:$C$732,Report_Table!$B59,ALL_WELLS!$A$2:$A$732,Report_Table!$A59)</f>
        <v>200000</v>
      </c>
      <c r="K59" s="141">
        <f>SUMIFS(ALL_WELLS!M$2:M$732,ALL_WELLS!$C$2:$C$732,Report_Table!$B59,ALL_WELLS!$A$2:$A$732,Report_Table!$A59)</f>
        <v>0</v>
      </c>
      <c r="L59" s="141">
        <f>SUMIFS(ALL_WELLS!N$2:N$732,ALL_WELLS!$C$2:$C$732,Report_Table!$B59,ALL_WELLS!$A$2:$A$732,Report_Table!$A59)</f>
        <v>0</v>
      </c>
      <c r="M59" s="141">
        <f>SUMIFS(ALL_WELLS!O$2:O$732,ALL_WELLS!$C$2:$C$732,Report_Table!$B59,ALL_WELLS!$A$2:$A$732,Report_Table!$A59)</f>
        <v>8267265.2259999821</v>
      </c>
      <c r="N59" s="141">
        <f>SUMIFS(ALL_WELLS!P$2:P$732,ALL_WELLS!$C$2:$C$732,Report_Table!$B59,ALL_WELLS!$A$2:$A$732,Report_Table!$A59)</f>
        <v>8267265.2259999821</v>
      </c>
      <c r="O59" s="141">
        <f t="shared" si="0"/>
        <v>25.3730340166369</v>
      </c>
    </row>
    <row r="60" spans="1:15" x14ac:dyDescent="0.25">
      <c r="A60" s="140">
        <v>2016</v>
      </c>
      <c r="B60" s="140">
        <v>5</v>
      </c>
      <c r="C60" s="140">
        <f>COUNTIFS(ALL_WELLS!$C$2:$C$732,Report_Table!$B60,ALL_WELLS!$A$2:$A$732,Report_Table!$A60)</f>
        <v>7</v>
      </c>
      <c r="D60" s="141">
        <f>SUMIFS(ALL_WELLS!F$2:F$732,ALL_WELLS!$C$2:$C$732,Report_Table!$B60,ALL_WELLS!$A$2:$A$732,Report_Table!$A60)</f>
        <v>7133446</v>
      </c>
      <c r="E60" s="141">
        <f>SUMIFS(ALL_WELLS!G$2:G$732,ALL_WELLS!$C$2:$C$732,Report_Table!$B60,ALL_WELLS!$A$2:$A$732,Report_Table!$A60)</f>
        <v>0</v>
      </c>
      <c r="F60" s="141">
        <f>SUMIFS(ALL_WELLS!H$2:H$732,ALL_WELLS!$C$2:$C$732,Report_Table!$B60,ALL_WELLS!$A$2:$A$732,Report_Table!$A60)</f>
        <v>0</v>
      </c>
      <c r="G60" s="141">
        <f>SUMIFS(ALL_WELLS!I$2:I$732,ALL_WELLS!$C$2:$C$732,Report_Table!$B60,ALL_WELLS!$A$2:$A$732,Report_Table!$A60)</f>
        <v>810000.00000005914</v>
      </c>
      <c r="H60" s="141">
        <f>SUMIFS(ALL_WELLS!J$2:J$732,ALL_WELLS!$C$2:$C$732,Report_Table!$B60,ALL_WELLS!$A$2:$A$732,Report_Table!$A60)</f>
        <v>0</v>
      </c>
      <c r="I60" s="141">
        <f>SUMIFS(ALL_WELLS!K$2:K$732,ALL_WELLS!$C$2:$C$732,Report_Table!$B60,ALL_WELLS!$A$2:$A$732,Report_Table!$A60)</f>
        <v>0</v>
      </c>
      <c r="J60" s="141">
        <f>SUMIFS(ALL_WELLS!L$2:L$732,ALL_WELLS!$C$2:$C$732,Report_Table!$B60,ALL_WELLS!$A$2:$A$732,Report_Table!$A60)</f>
        <v>247000</v>
      </c>
      <c r="K60" s="141">
        <f>SUMIFS(ALL_WELLS!M$2:M$732,ALL_WELLS!$C$2:$C$732,Report_Table!$B60,ALL_WELLS!$A$2:$A$732,Report_Table!$A60)</f>
        <v>0</v>
      </c>
      <c r="L60" s="141">
        <f>SUMIFS(ALL_WELLS!N$2:N$732,ALL_WELLS!$C$2:$C$732,Report_Table!$B60,ALL_WELLS!$A$2:$A$732,Report_Table!$A60)</f>
        <v>0</v>
      </c>
      <c r="M60" s="141">
        <f>SUMIFS(ALL_WELLS!O$2:O$732,ALL_WELLS!$C$2:$C$732,Report_Table!$B60,ALL_WELLS!$A$2:$A$732,Report_Table!$A60)</f>
        <v>8190446.0000000596</v>
      </c>
      <c r="N60" s="141">
        <f>SUMIFS(ALL_WELLS!P$2:P$732,ALL_WELLS!$C$2:$C$732,Report_Table!$B60,ALL_WELLS!$A$2:$A$732,Report_Table!$A60)</f>
        <v>8190446.0000000596</v>
      </c>
      <c r="O60" s="141">
        <f t="shared" si="0"/>
        <v>25.137268405985164</v>
      </c>
    </row>
    <row r="61" spans="1:15" x14ac:dyDescent="0.25">
      <c r="A61" s="140">
        <v>2016</v>
      </c>
      <c r="B61" s="140">
        <v>6</v>
      </c>
      <c r="C61" s="140">
        <f>COUNTIFS(ALL_WELLS!$C$2:$C$732,Report_Table!$B61,ALL_WELLS!$A$2:$A$732,Report_Table!$A61)</f>
        <v>7</v>
      </c>
      <c r="D61" s="141">
        <f>SUMIFS(ALL_WELLS!F$2:F$732,ALL_WELLS!$C$2:$C$732,Report_Table!$B61,ALL_WELLS!$A$2:$A$732,Report_Table!$A61)</f>
        <v>7080675</v>
      </c>
      <c r="E61" s="141">
        <f>SUMIFS(ALL_WELLS!G$2:G$732,ALL_WELLS!$C$2:$C$732,Report_Table!$B61,ALL_WELLS!$A$2:$A$732,Report_Table!$A61)</f>
        <v>0</v>
      </c>
      <c r="F61" s="141">
        <f>SUMIFS(ALL_WELLS!H$2:H$732,ALL_WELLS!$C$2:$C$732,Report_Table!$B61,ALL_WELLS!$A$2:$A$732,Report_Table!$A61)</f>
        <v>0</v>
      </c>
      <c r="G61" s="141">
        <f>SUMIFS(ALL_WELLS!I$2:I$732,ALL_WELLS!$C$2:$C$732,Report_Table!$B61,ALL_WELLS!$A$2:$A$732,Report_Table!$A61)</f>
        <v>990000.00000000908</v>
      </c>
      <c r="H61" s="141">
        <f>SUMIFS(ALL_WELLS!J$2:J$732,ALL_WELLS!$C$2:$C$732,Report_Table!$B61,ALL_WELLS!$A$2:$A$732,Report_Table!$A61)</f>
        <v>0</v>
      </c>
      <c r="I61" s="141">
        <f>SUMIFS(ALL_WELLS!K$2:K$732,ALL_WELLS!$C$2:$C$732,Report_Table!$B61,ALL_WELLS!$A$2:$A$732,Report_Table!$A61)</f>
        <v>0</v>
      </c>
      <c r="J61" s="141">
        <f>SUMIFS(ALL_WELLS!L$2:L$732,ALL_WELLS!$C$2:$C$732,Report_Table!$B61,ALL_WELLS!$A$2:$A$732,Report_Table!$A61)</f>
        <v>196000</v>
      </c>
      <c r="K61" s="141">
        <f>SUMIFS(ALL_WELLS!M$2:M$732,ALL_WELLS!$C$2:$C$732,Report_Table!$B61,ALL_WELLS!$A$2:$A$732,Report_Table!$A61)</f>
        <v>0</v>
      </c>
      <c r="L61" s="141">
        <f>SUMIFS(ALL_WELLS!N$2:N$732,ALL_WELLS!$C$2:$C$732,Report_Table!$B61,ALL_WELLS!$A$2:$A$732,Report_Table!$A61)</f>
        <v>0</v>
      </c>
      <c r="M61" s="141">
        <f>SUMIFS(ALL_WELLS!O$2:O$732,ALL_WELLS!$C$2:$C$732,Report_Table!$B61,ALL_WELLS!$A$2:$A$732,Report_Table!$A61)</f>
        <v>8266675.0000000093</v>
      </c>
      <c r="N61" s="141">
        <f>SUMIFS(ALL_WELLS!P$2:P$732,ALL_WELLS!$C$2:$C$732,Report_Table!$B61,ALL_WELLS!$A$2:$A$732,Report_Table!$A61)</f>
        <v>8266675.0000000093</v>
      </c>
      <c r="O61" s="141">
        <f t="shared" si="0"/>
        <v>25.371222556139941</v>
      </c>
    </row>
    <row r="62" spans="1:15" x14ac:dyDescent="0.25">
      <c r="A62" s="140">
        <v>2016</v>
      </c>
      <c r="B62" s="140">
        <v>7</v>
      </c>
      <c r="C62" s="140">
        <f>COUNTIFS(ALL_WELLS!$C$2:$C$732,Report_Table!$B62,ALL_WELLS!$A$2:$A$732,Report_Table!$A62)</f>
        <v>7</v>
      </c>
      <c r="D62" s="141">
        <f>SUMIFS(ALL_WELLS!F$2:F$732,ALL_WELLS!$C$2:$C$732,Report_Table!$B62,ALL_WELLS!$A$2:$A$732,Report_Table!$A62)</f>
        <v>7197761</v>
      </c>
      <c r="E62" s="141">
        <f>SUMIFS(ALL_WELLS!G$2:G$732,ALL_WELLS!$C$2:$C$732,Report_Table!$B62,ALL_WELLS!$A$2:$A$732,Report_Table!$A62)</f>
        <v>0</v>
      </c>
      <c r="F62" s="141">
        <f>SUMIFS(ALL_WELLS!H$2:H$732,ALL_WELLS!$C$2:$C$732,Report_Table!$B62,ALL_WELLS!$A$2:$A$732,Report_Table!$A62)</f>
        <v>0</v>
      </c>
      <c r="G62" s="141">
        <f>SUMIFS(ALL_WELLS!I$2:I$732,ALL_WELLS!$C$2:$C$732,Report_Table!$B62,ALL_WELLS!$A$2:$A$732,Report_Table!$A62)</f>
        <v>620000.00000000442</v>
      </c>
      <c r="H62" s="141">
        <f>SUMIFS(ALL_WELLS!J$2:J$732,ALL_WELLS!$C$2:$C$732,Report_Table!$B62,ALL_WELLS!$A$2:$A$732,Report_Table!$A62)</f>
        <v>0.53999999999996362</v>
      </c>
      <c r="I62" s="141">
        <f>SUMIFS(ALL_WELLS!K$2:K$732,ALL_WELLS!$C$2:$C$732,Report_Table!$B62,ALL_WELLS!$A$2:$A$732,Report_Table!$A62)</f>
        <v>0</v>
      </c>
      <c r="J62" s="141">
        <f>SUMIFS(ALL_WELLS!L$2:L$732,ALL_WELLS!$C$2:$C$732,Report_Table!$B62,ALL_WELLS!$A$2:$A$732,Report_Table!$A62)</f>
        <v>181000</v>
      </c>
      <c r="K62" s="141">
        <f>SUMIFS(ALL_WELLS!M$2:M$732,ALL_WELLS!$C$2:$C$732,Report_Table!$B62,ALL_WELLS!$A$2:$A$732,Report_Table!$A62)</f>
        <v>0</v>
      </c>
      <c r="L62" s="141">
        <f>SUMIFS(ALL_WELLS!N$2:N$732,ALL_WELLS!$C$2:$C$732,Report_Table!$B62,ALL_WELLS!$A$2:$A$732,Report_Table!$A62)</f>
        <v>0</v>
      </c>
      <c r="M62" s="141">
        <f>SUMIFS(ALL_WELLS!O$2:O$732,ALL_WELLS!$C$2:$C$732,Report_Table!$B62,ALL_WELLS!$A$2:$A$732,Report_Table!$A62)</f>
        <v>7998761.5400000047</v>
      </c>
      <c r="N62" s="141">
        <f>SUMIFS(ALL_WELLS!P$2:P$732,ALL_WELLS!$C$2:$C$732,Report_Table!$B62,ALL_WELLS!$A$2:$A$732,Report_Table!$A62)</f>
        <v>7998761.5400000047</v>
      </c>
      <c r="O62" s="141">
        <f t="shared" si="0"/>
        <v>24.548970318154822</v>
      </c>
    </row>
    <row r="63" spans="1:15" x14ac:dyDescent="0.25">
      <c r="A63" s="140">
        <v>2016</v>
      </c>
      <c r="B63" s="140">
        <v>8</v>
      </c>
      <c r="C63" s="140">
        <f>COUNTIFS(ALL_WELLS!$C$2:$C$732,Report_Table!$B63,ALL_WELLS!$A$2:$A$732,Report_Table!$A63)</f>
        <v>7</v>
      </c>
      <c r="D63" s="141">
        <f>SUMIFS(ALL_WELLS!F$2:F$732,ALL_WELLS!$C$2:$C$732,Report_Table!$B63,ALL_WELLS!$A$2:$A$732,Report_Table!$A63)</f>
        <v>7276022</v>
      </c>
      <c r="E63" s="141">
        <f>SUMIFS(ALL_WELLS!G$2:G$732,ALL_WELLS!$C$2:$C$732,Report_Table!$B63,ALL_WELLS!$A$2:$A$732,Report_Table!$A63)</f>
        <v>0</v>
      </c>
      <c r="F63" s="141">
        <f>SUMIFS(ALL_WELLS!H$2:H$732,ALL_WELLS!$C$2:$C$732,Report_Table!$B63,ALL_WELLS!$A$2:$A$732,Report_Table!$A63)</f>
        <v>0</v>
      </c>
      <c r="G63" s="141">
        <f>SUMIFS(ALL_WELLS!I$2:I$732,ALL_WELLS!$C$2:$C$732,Report_Table!$B63,ALL_WELLS!$A$2:$A$732,Report_Table!$A63)</f>
        <v>779999.99999997264</v>
      </c>
      <c r="H63" s="141">
        <f>SUMIFS(ALL_WELLS!J$2:J$732,ALL_WELLS!$C$2:$C$732,Report_Table!$B63,ALL_WELLS!$A$2:$A$732,Report_Table!$A63)</f>
        <v>0.26999999999998181</v>
      </c>
      <c r="I63" s="141">
        <f>SUMIFS(ALL_WELLS!K$2:K$732,ALL_WELLS!$C$2:$C$732,Report_Table!$B63,ALL_WELLS!$A$2:$A$732,Report_Table!$A63)</f>
        <v>0</v>
      </c>
      <c r="J63" s="141">
        <f>SUMIFS(ALL_WELLS!L$2:L$732,ALL_WELLS!$C$2:$C$732,Report_Table!$B63,ALL_WELLS!$A$2:$A$732,Report_Table!$A63)</f>
        <v>209000</v>
      </c>
      <c r="K63" s="141">
        <f>SUMIFS(ALL_WELLS!M$2:M$732,ALL_WELLS!$C$2:$C$732,Report_Table!$B63,ALL_WELLS!$A$2:$A$732,Report_Table!$A63)</f>
        <v>0</v>
      </c>
      <c r="L63" s="141">
        <f>SUMIFS(ALL_WELLS!N$2:N$732,ALL_WELLS!$C$2:$C$732,Report_Table!$B63,ALL_WELLS!$A$2:$A$732,Report_Table!$A63)</f>
        <v>0</v>
      </c>
      <c r="M63" s="141">
        <f>SUMIFS(ALL_WELLS!O$2:O$732,ALL_WELLS!$C$2:$C$732,Report_Table!$B63,ALL_WELLS!$A$2:$A$732,Report_Table!$A63)</f>
        <v>8265022.2699999716</v>
      </c>
      <c r="N63" s="141">
        <f>SUMIFS(ALL_WELLS!P$2:P$732,ALL_WELLS!$C$2:$C$732,Report_Table!$B63,ALL_WELLS!$A$2:$A$732,Report_Table!$A63)</f>
        <v>8265022.2699999716</v>
      </c>
      <c r="O63" s="141">
        <f t="shared" si="0"/>
        <v>25.366150168431922</v>
      </c>
    </row>
    <row r="64" spans="1:15" x14ac:dyDescent="0.25">
      <c r="A64" s="140">
        <v>2016</v>
      </c>
      <c r="B64" s="140">
        <v>9</v>
      </c>
      <c r="C64" s="140">
        <f>COUNTIFS(ALL_WELLS!$C$2:$C$732,Report_Table!$B64,ALL_WELLS!$A$2:$A$732,Report_Table!$A64)</f>
        <v>7</v>
      </c>
      <c r="D64" s="141">
        <f>SUMIFS(ALL_WELLS!F$2:F$732,ALL_WELLS!$C$2:$C$732,Report_Table!$B64,ALL_WELLS!$A$2:$A$732,Report_Table!$A64)</f>
        <v>7300758</v>
      </c>
      <c r="E64" s="141">
        <f>SUMIFS(ALL_WELLS!G$2:G$732,ALL_WELLS!$C$2:$C$732,Report_Table!$B64,ALL_WELLS!$A$2:$A$732,Report_Table!$A64)</f>
        <v>0</v>
      </c>
      <c r="F64" s="141">
        <f>SUMIFS(ALL_WELLS!H$2:H$732,ALL_WELLS!$C$2:$C$732,Report_Table!$B64,ALL_WELLS!$A$2:$A$732,Report_Table!$A64)</f>
        <v>0</v>
      </c>
      <c r="G64" s="141">
        <f>SUMIFS(ALL_WELLS!I$2:I$732,ALL_WELLS!$C$2:$C$732,Report_Table!$B64,ALL_WELLS!$A$2:$A$732,Report_Table!$A64)</f>
        <v>940000.0000000546</v>
      </c>
      <c r="H64" s="141">
        <f>SUMIFS(ALL_WELLS!J$2:J$732,ALL_WELLS!$C$2:$C$732,Report_Table!$B64,ALL_WELLS!$A$2:$A$732,Report_Table!$A64)</f>
        <v>0.26999999999998181</v>
      </c>
      <c r="I64" s="141">
        <f>SUMIFS(ALL_WELLS!K$2:K$732,ALL_WELLS!$C$2:$C$732,Report_Table!$B64,ALL_WELLS!$A$2:$A$732,Report_Table!$A64)</f>
        <v>0</v>
      </c>
      <c r="J64" s="141">
        <f>SUMIFS(ALL_WELLS!L$2:L$732,ALL_WELLS!$C$2:$C$732,Report_Table!$B64,ALL_WELLS!$A$2:$A$732,Report_Table!$A64)</f>
        <v>345000</v>
      </c>
      <c r="K64" s="141">
        <f>SUMIFS(ALL_WELLS!M$2:M$732,ALL_WELLS!$C$2:$C$732,Report_Table!$B64,ALL_WELLS!$A$2:$A$732,Report_Table!$A64)</f>
        <v>0</v>
      </c>
      <c r="L64" s="141">
        <f>SUMIFS(ALL_WELLS!N$2:N$732,ALL_WELLS!$C$2:$C$732,Report_Table!$B64,ALL_WELLS!$A$2:$A$732,Report_Table!$A64)</f>
        <v>0</v>
      </c>
      <c r="M64" s="141">
        <f>SUMIFS(ALL_WELLS!O$2:O$732,ALL_WELLS!$C$2:$C$732,Report_Table!$B64,ALL_WELLS!$A$2:$A$732,Report_Table!$A64)</f>
        <v>8585758.2700000554</v>
      </c>
      <c r="N64" s="141">
        <f>SUMIFS(ALL_WELLS!P$2:P$732,ALL_WELLS!$C$2:$C$732,Report_Table!$B64,ALL_WELLS!$A$2:$A$732,Report_Table!$A64)</f>
        <v>8585758.2700000554</v>
      </c>
      <c r="O64" s="141">
        <f t="shared" si="0"/>
        <v>26.350519874240874</v>
      </c>
    </row>
    <row r="65" spans="1:15" x14ac:dyDescent="0.25">
      <c r="A65" s="140">
        <v>2016</v>
      </c>
      <c r="B65" s="140">
        <v>10</v>
      </c>
      <c r="C65" s="140">
        <f>COUNTIFS(ALL_WELLS!$C$2:$C$732,Report_Table!$B65,ALL_WELLS!$A$2:$A$732,Report_Table!$A65)</f>
        <v>7</v>
      </c>
      <c r="D65" s="141">
        <f>SUMIFS(ALL_WELLS!F$2:F$732,ALL_WELLS!$C$2:$C$732,Report_Table!$B65,ALL_WELLS!$A$2:$A$732,Report_Table!$A65)</f>
        <v>6380453</v>
      </c>
      <c r="E65" s="141">
        <f>SUMIFS(ALL_WELLS!G$2:G$732,ALL_WELLS!$C$2:$C$732,Report_Table!$B65,ALL_WELLS!$A$2:$A$732,Report_Table!$A65)</f>
        <v>0</v>
      </c>
      <c r="F65" s="141">
        <f>SUMIFS(ALL_WELLS!H$2:H$732,ALL_WELLS!$C$2:$C$732,Report_Table!$B65,ALL_WELLS!$A$2:$A$732,Report_Table!$A65)</f>
        <v>0</v>
      </c>
      <c r="G65" s="141">
        <f>SUMIFS(ALL_WELLS!I$2:I$732,ALL_WELLS!$C$2:$C$732,Report_Table!$B65,ALL_WELLS!$A$2:$A$732,Report_Table!$A65)</f>
        <v>1759999.9999999909</v>
      </c>
      <c r="H65" s="141">
        <f>SUMIFS(ALL_WELLS!J$2:J$732,ALL_WELLS!$C$2:$C$732,Report_Table!$B65,ALL_WELLS!$A$2:$A$732,Report_Table!$A65)</f>
        <v>0</v>
      </c>
      <c r="I65" s="141">
        <f>SUMIFS(ALL_WELLS!K$2:K$732,ALL_WELLS!$C$2:$C$732,Report_Table!$B65,ALL_WELLS!$A$2:$A$732,Report_Table!$A65)</f>
        <v>0</v>
      </c>
      <c r="J65" s="141">
        <f>SUMIFS(ALL_WELLS!L$2:L$732,ALL_WELLS!$C$2:$C$732,Report_Table!$B65,ALL_WELLS!$A$2:$A$732,Report_Table!$A65)</f>
        <v>925000</v>
      </c>
      <c r="K65" s="141">
        <f>SUMIFS(ALL_WELLS!M$2:M$732,ALL_WELLS!$C$2:$C$732,Report_Table!$B65,ALL_WELLS!$A$2:$A$732,Report_Table!$A65)</f>
        <v>0</v>
      </c>
      <c r="L65" s="141">
        <f>SUMIFS(ALL_WELLS!N$2:N$732,ALL_WELLS!$C$2:$C$732,Report_Table!$B65,ALL_WELLS!$A$2:$A$732,Report_Table!$A65)</f>
        <v>0</v>
      </c>
      <c r="M65" s="141">
        <f>SUMIFS(ALL_WELLS!O$2:O$732,ALL_WELLS!$C$2:$C$732,Report_Table!$B65,ALL_WELLS!$A$2:$A$732,Report_Table!$A65)</f>
        <v>9065452.9999999907</v>
      </c>
      <c r="N65" s="141">
        <f>SUMIFS(ALL_WELLS!P$2:P$732,ALL_WELLS!$C$2:$C$732,Report_Table!$B65,ALL_WELLS!$A$2:$A$732,Report_Table!$A65)</f>
        <v>9065452.9999999907</v>
      </c>
      <c r="O65" s="141">
        <f t="shared" si="0"/>
        <v>27.82274924745753</v>
      </c>
    </row>
    <row r="66" spans="1:15" x14ac:dyDescent="0.25">
      <c r="A66" s="140">
        <v>2016</v>
      </c>
      <c r="B66" s="140">
        <v>11</v>
      </c>
      <c r="C66" s="140">
        <f>COUNTIFS(ALL_WELLS!$C$2:$C$732,Report_Table!$B66,ALL_WELLS!$A$2:$A$732,Report_Table!$A66)</f>
        <v>7</v>
      </c>
      <c r="D66" s="141">
        <f>SUMIFS(ALL_WELLS!F$2:F$732,ALL_WELLS!$C$2:$C$732,Report_Table!$B66,ALL_WELLS!$A$2:$A$732,Report_Table!$A66)</f>
        <v>7088893</v>
      </c>
      <c r="E66" s="141">
        <f>SUMIFS(ALL_WELLS!G$2:G$732,ALL_WELLS!$C$2:$C$732,Report_Table!$B66,ALL_WELLS!$A$2:$A$732,Report_Table!$A66)</f>
        <v>0</v>
      </c>
      <c r="F66" s="141">
        <f>SUMIFS(ALL_WELLS!H$2:H$732,ALL_WELLS!$C$2:$C$732,Report_Table!$B66,ALL_WELLS!$A$2:$A$732,Report_Table!$A66)</f>
        <v>0</v>
      </c>
      <c r="G66" s="141">
        <f>SUMIFS(ALL_WELLS!I$2:I$732,ALL_WELLS!$C$2:$C$732,Report_Table!$B66,ALL_WELLS!$A$2:$A$732,Report_Table!$A66)</f>
        <v>1060000.0000000591</v>
      </c>
      <c r="H66" s="141">
        <f>SUMIFS(ALL_WELLS!J$2:J$732,ALL_WELLS!$C$2:$C$732,Report_Table!$B66,ALL_WELLS!$A$2:$A$732,Report_Table!$A66)</f>
        <v>0</v>
      </c>
      <c r="I66" s="141">
        <f>SUMIFS(ALL_WELLS!K$2:K$732,ALL_WELLS!$C$2:$C$732,Report_Table!$B66,ALL_WELLS!$A$2:$A$732,Report_Table!$A66)</f>
        <v>0</v>
      </c>
      <c r="J66" s="141">
        <f>SUMIFS(ALL_WELLS!L$2:L$732,ALL_WELLS!$C$2:$C$732,Report_Table!$B66,ALL_WELLS!$A$2:$A$732,Report_Table!$A66)</f>
        <v>293000</v>
      </c>
      <c r="K66" s="141">
        <f>SUMIFS(ALL_WELLS!M$2:M$732,ALL_WELLS!$C$2:$C$732,Report_Table!$B66,ALL_WELLS!$A$2:$A$732,Report_Table!$A66)</f>
        <v>0</v>
      </c>
      <c r="L66" s="141">
        <f>SUMIFS(ALL_WELLS!N$2:N$732,ALL_WELLS!$C$2:$C$732,Report_Table!$B66,ALL_WELLS!$A$2:$A$732,Report_Table!$A66)</f>
        <v>0</v>
      </c>
      <c r="M66" s="141">
        <f>SUMIFS(ALL_WELLS!O$2:O$732,ALL_WELLS!$C$2:$C$732,Report_Table!$B66,ALL_WELLS!$A$2:$A$732,Report_Table!$A66)</f>
        <v>8441893.0000000596</v>
      </c>
      <c r="N66" s="141">
        <f>SUMIFS(ALL_WELLS!P$2:P$732,ALL_WELLS!$C$2:$C$732,Report_Table!$B66,ALL_WELLS!$A$2:$A$732,Report_Table!$A66)</f>
        <v>8441893.0000000596</v>
      </c>
      <c r="O66" s="141">
        <f t="shared" si="0"/>
        <v>25.908983490716778</v>
      </c>
    </row>
    <row r="67" spans="1:15" x14ac:dyDescent="0.25">
      <c r="A67" s="140">
        <v>2016</v>
      </c>
      <c r="B67" s="140">
        <v>12</v>
      </c>
      <c r="C67" s="140">
        <f>COUNTIFS(ALL_WELLS!$C$2:$C$732,Report_Table!$B67,ALL_WELLS!$A$2:$A$732,Report_Table!$A67)</f>
        <v>7</v>
      </c>
      <c r="D67" s="141">
        <f>SUMIFS(ALL_WELLS!F$2:F$732,ALL_WELLS!$C$2:$C$732,Report_Table!$B67,ALL_WELLS!$A$2:$A$732,Report_Table!$A67)</f>
        <v>7488753</v>
      </c>
      <c r="E67" s="141">
        <f>SUMIFS(ALL_WELLS!G$2:G$732,ALL_WELLS!$C$2:$C$732,Report_Table!$B67,ALL_WELLS!$A$2:$A$732,Report_Table!$A67)</f>
        <v>0</v>
      </c>
      <c r="F67" s="141">
        <f>SUMIFS(ALL_WELLS!H$2:H$732,ALL_WELLS!$C$2:$C$732,Report_Table!$B67,ALL_WELLS!$A$2:$A$732,Report_Table!$A67)</f>
        <v>0</v>
      </c>
      <c r="G67" s="141">
        <f>SUMIFS(ALL_WELLS!I$2:I$732,ALL_WELLS!$C$2:$C$732,Report_Table!$B67,ALL_WELLS!$A$2:$A$732,Report_Table!$A67)</f>
        <v>1529999.999999973</v>
      </c>
      <c r="H67" s="141">
        <f>SUMIFS(ALL_WELLS!J$2:J$732,ALL_WELLS!$C$2:$C$732,Report_Table!$B67,ALL_WELLS!$A$2:$A$732,Report_Table!$A67)</f>
        <v>0</v>
      </c>
      <c r="I67" s="141">
        <f>SUMIFS(ALL_WELLS!K$2:K$732,ALL_WELLS!$C$2:$C$732,Report_Table!$B67,ALL_WELLS!$A$2:$A$732,Report_Table!$A67)</f>
        <v>0</v>
      </c>
      <c r="J67" s="141">
        <f>SUMIFS(ALL_WELLS!L$2:L$732,ALL_WELLS!$C$2:$C$732,Report_Table!$B67,ALL_WELLS!$A$2:$A$732,Report_Table!$A67)</f>
        <v>486000</v>
      </c>
      <c r="K67" s="141">
        <f>SUMIFS(ALL_WELLS!M$2:M$732,ALL_WELLS!$C$2:$C$732,Report_Table!$B67,ALL_WELLS!$A$2:$A$732,Report_Table!$A67)</f>
        <v>0</v>
      </c>
      <c r="L67" s="141">
        <f>SUMIFS(ALL_WELLS!N$2:N$732,ALL_WELLS!$C$2:$C$732,Report_Table!$B67,ALL_WELLS!$A$2:$A$732,Report_Table!$A67)</f>
        <v>0</v>
      </c>
      <c r="M67" s="141">
        <f>SUMIFS(ALL_WELLS!O$2:O$732,ALL_WELLS!$C$2:$C$732,Report_Table!$B67,ALL_WELLS!$A$2:$A$732,Report_Table!$A67)</f>
        <v>9504752.9999999721</v>
      </c>
      <c r="N67" s="141">
        <f>SUMIFS(ALL_WELLS!P$2:P$732,ALL_WELLS!$C$2:$C$732,Report_Table!$B67,ALL_WELLS!$A$2:$A$732,Report_Table!$A67)</f>
        <v>9504752.9999999721</v>
      </c>
      <c r="O67" s="141">
        <f t="shared" si="0"/>
        <v>29.171003299892373</v>
      </c>
    </row>
    <row r="68" spans="1:15" x14ac:dyDescent="0.25">
      <c r="A68" s="140">
        <v>2016</v>
      </c>
      <c r="B68" s="140">
        <v>13</v>
      </c>
      <c r="C68" s="140">
        <f>COUNTIFS(ALL_WELLS!$C$2:$C$732,Report_Table!$B68,ALL_WELLS!$A$2:$A$732,Report_Table!$A68)</f>
        <v>7</v>
      </c>
      <c r="D68" s="141">
        <f>SUMIFS(ALL_WELLS!F$2:F$732,ALL_WELLS!$C$2:$C$732,Report_Table!$B68,ALL_WELLS!$A$2:$A$732,Report_Table!$A68)</f>
        <v>7516461</v>
      </c>
      <c r="E68" s="141">
        <f>SUMIFS(ALL_WELLS!G$2:G$732,ALL_WELLS!$C$2:$C$732,Report_Table!$B68,ALL_WELLS!$A$2:$A$732,Report_Table!$A68)</f>
        <v>0</v>
      </c>
      <c r="F68" s="141">
        <f>SUMIFS(ALL_WELLS!H$2:H$732,ALL_WELLS!$C$2:$C$732,Report_Table!$B68,ALL_WELLS!$A$2:$A$732,Report_Table!$A68)</f>
        <v>0</v>
      </c>
      <c r="G68" s="141">
        <f>SUMIFS(ALL_WELLS!I$2:I$732,ALL_WELLS!$C$2:$C$732,Report_Table!$B68,ALL_WELLS!$A$2:$A$732,Report_Table!$A68)</f>
        <v>2499999.9999999995</v>
      </c>
      <c r="H68" s="141">
        <f>SUMIFS(ALL_WELLS!J$2:J$732,ALL_WELLS!$C$2:$C$732,Report_Table!$B68,ALL_WELLS!$A$2:$A$732,Report_Table!$A68)</f>
        <v>0</v>
      </c>
      <c r="I68" s="141">
        <f>SUMIFS(ALL_WELLS!K$2:K$732,ALL_WELLS!$C$2:$C$732,Report_Table!$B68,ALL_WELLS!$A$2:$A$732,Report_Table!$A68)</f>
        <v>0</v>
      </c>
      <c r="J68" s="141">
        <f>SUMIFS(ALL_WELLS!L$2:L$732,ALL_WELLS!$C$2:$C$732,Report_Table!$B68,ALL_WELLS!$A$2:$A$732,Report_Table!$A68)</f>
        <v>570000</v>
      </c>
      <c r="K68" s="141">
        <f>SUMIFS(ALL_WELLS!M$2:M$732,ALL_WELLS!$C$2:$C$732,Report_Table!$B68,ALL_WELLS!$A$2:$A$732,Report_Table!$A68)</f>
        <v>0</v>
      </c>
      <c r="L68" s="141">
        <f>SUMIFS(ALL_WELLS!N$2:N$732,ALL_WELLS!$C$2:$C$732,Report_Table!$B68,ALL_WELLS!$A$2:$A$732,Report_Table!$A68)</f>
        <v>0</v>
      </c>
      <c r="M68" s="141">
        <f>SUMIFS(ALL_WELLS!O$2:O$732,ALL_WELLS!$C$2:$C$732,Report_Table!$B68,ALL_WELLS!$A$2:$A$732,Report_Table!$A68)</f>
        <v>10586461</v>
      </c>
      <c r="N68" s="141">
        <f>SUMIFS(ALL_WELLS!P$2:P$732,ALL_WELLS!$C$2:$C$732,Report_Table!$B68,ALL_WELLS!$A$2:$A$732,Report_Table!$A68)</f>
        <v>10586461</v>
      </c>
      <c r="O68" s="141">
        <f t="shared" ref="O68:O108" si="1">N68/7.48/43560</f>
        <v>32.490869438183488</v>
      </c>
    </row>
    <row r="69" spans="1:15" x14ac:dyDescent="0.25">
      <c r="A69" s="140">
        <v>2016</v>
      </c>
      <c r="B69" s="140">
        <v>14</v>
      </c>
      <c r="C69" s="140">
        <f>COUNTIFS(ALL_WELLS!$C$2:$C$732,Report_Table!$B69,ALL_WELLS!$A$2:$A$732,Report_Table!$A69)</f>
        <v>7</v>
      </c>
      <c r="D69" s="141">
        <f>SUMIFS(ALL_WELLS!F$2:F$732,ALL_WELLS!$C$2:$C$732,Report_Table!$B69,ALL_WELLS!$A$2:$A$732,Report_Table!$A69)</f>
        <v>7809122</v>
      </c>
      <c r="E69" s="141">
        <f>SUMIFS(ALL_WELLS!G$2:G$732,ALL_WELLS!$C$2:$C$732,Report_Table!$B69,ALL_WELLS!$A$2:$A$732,Report_Table!$A69)</f>
        <v>0</v>
      </c>
      <c r="F69" s="141">
        <f>SUMIFS(ALL_WELLS!H$2:H$732,ALL_WELLS!$C$2:$C$732,Report_Table!$B69,ALL_WELLS!$A$2:$A$732,Report_Table!$A69)</f>
        <v>0</v>
      </c>
      <c r="G69" s="141">
        <f>SUMIFS(ALL_WELLS!I$2:I$732,ALL_WELLS!$C$2:$C$732,Report_Table!$B69,ALL_WELLS!$A$2:$A$732,Report_Table!$A69)</f>
        <v>4059999.9999999451</v>
      </c>
      <c r="H69" s="141">
        <f>SUMIFS(ALL_WELLS!J$2:J$732,ALL_WELLS!$C$2:$C$732,Report_Table!$B69,ALL_WELLS!$A$2:$A$732,Report_Table!$A69)</f>
        <v>0</v>
      </c>
      <c r="I69" s="141">
        <f>SUMIFS(ALL_WELLS!K$2:K$732,ALL_WELLS!$C$2:$C$732,Report_Table!$B69,ALL_WELLS!$A$2:$A$732,Report_Table!$A69)</f>
        <v>0</v>
      </c>
      <c r="J69" s="141">
        <f>SUMIFS(ALL_WELLS!L$2:L$732,ALL_WELLS!$C$2:$C$732,Report_Table!$B69,ALL_WELLS!$A$2:$A$732,Report_Table!$A69)</f>
        <v>958000</v>
      </c>
      <c r="K69" s="141">
        <f>SUMIFS(ALL_WELLS!M$2:M$732,ALL_WELLS!$C$2:$C$732,Report_Table!$B69,ALL_WELLS!$A$2:$A$732,Report_Table!$A69)</f>
        <v>0</v>
      </c>
      <c r="L69" s="141">
        <f>SUMIFS(ALL_WELLS!N$2:N$732,ALL_WELLS!$C$2:$C$732,Report_Table!$B69,ALL_WELLS!$A$2:$A$732,Report_Table!$A69)</f>
        <v>0</v>
      </c>
      <c r="M69" s="141">
        <f>SUMIFS(ALL_WELLS!O$2:O$732,ALL_WELLS!$C$2:$C$732,Report_Table!$B69,ALL_WELLS!$A$2:$A$732,Report_Table!$A69)</f>
        <v>12827121.999999946</v>
      </c>
      <c r="N69" s="141">
        <f>SUMIFS(ALL_WELLS!P$2:P$732,ALL_WELLS!$C$2:$C$732,Report_Table!$B69,ALL_WELLS!$A$2:$A$732,Report_Table!$A69)</f>
        <v>12827121.999999946</v>
      </c>
      <c r="O69" s="141">
        <f t="shared" si="1"/>
        <v>39.367674066871757</v>
      </c>
    </row>
    <row r="70" spans="1:15" x14ac:dyDescent="0.25">
      <c r="A70" s="140">
        <v>2016</v>
      </c>
      <c r="B70" s="140">
        <v>15</v>
      </c>
      <c r="C70" s="140">
        <f>COUNTIFS(ALL_WELLS!$C$2:$C$732,Report_Table!$B70,ALL_WELLS!$A$2:$A$732,Report_Table!$A70)</f>
        <v>7</v>
      </c>
      <c r="D70" s="141">
        <f>SUMIFS(ALL_WELLS!F$2:F$732,ALL_WELLS!$C$2:$C$732,Report_Table!$B70,ALL_WELLS!$A$2:$A$732,Report_Table!$A70)</f>
        <v>7730185</v>
      </c>
      <c r="E70" s="141">
        <f>SUMIFS(ALL_WELLS!G$2:G$732,ALL_WELLS!$C$2:$C$732,Report_Table!$B70,ALL_WELLS!$A$2:$A$732,Report_Table!$A70)</f>
        <v>0</v>
      </c>
      <c r="F70" s="141">
        <f>SUMIFS(ALL_WELLS!H$2:H$732,ALL_WELLS!$C$2:$C$732,Report_Table!$B70,ALL_WELLS!$A$2:$A$732,Report_Table!$A70)</f>
        <v>0</v>
      </c>
      <c r="G70" s="141">
        <f>SUMIFS(ALL_WELLS!I$2:I$732,ALL_WELLS!$C$2:$C$732,Report_Table!$B70,ALL_WELLS!$A$2:$A$732,Report_Table!$A70)</f>
        <v>11340000.000000032</v>
      </c>
      <c r="H70" s="141">
        <f>SUMIFS(ALL_WELLS!J$2:J$732,ALL_WELLS!$C$2:$C$732,Report_Table!$B70,ALL_WELLS!$A$2:$A$732,Report_Table!$A70)</f>
        <v>0</v>
      </c>
      <c r="I70" s="141">
        <f>SUMIFS(ALL_WELLS!K$2:K$732,ALL_WELLS!$C$2:$C$732,Report_Table!$B70,ALL_WELLS!$A$2:$A$732,Report_Table!$A70)</f>
        <v>0</v>
      </c>
      <c r="J70" s="141">
        <f>SUMIFS(ALL_WELLS!L$2:L$732,ALL_WELLS!$C$2:$C$732,Report_Table!$B70,ALL_WELLS!$A$2:$A$732,Report_Table!$A70)</f>
        <v>557000</v>
      </c>
      <c r="K70" s="141">
        <f>SUMIFS(ALL_WELLS!M$2:M$732,ALL_WELLS!$C$2:$C$732,Report_Table!$B70,ALL_WELLS!$A$2:$A$732,Report_Table!$A70)</f>
        <v>0</v>
      </c>
      <c r="L70" s="141">
        <f>SUMIFS(ALL_WELLS!N$2:N$732,ALL_WELLS!$C$2:$C$732,Report_Table!$B70,ALL_WELLS!$A$2:$A$732,Report_Table!$A70)</f>
        <v>0</v>
      </c>
      <c r="M70" s="141">
        <f>SUMIFS(ALL_WELLS!O$2:O$732,ALL_WELLS!$C$2:$C$732,Report_Table!$B70,ALL_WELLS!$A$2:$A$732,Report_Table!$A70)</f>
        <v>19627185.00000003</v>
      </c>
      <c r="N70" s="141">
        <f>SUMIFS(ALL_WELLS!P$2:P$732,ALL_WELLS!$C$2:$C$732,Report_Table!$B70,ALL_WELLS!$A$2:$A$732,Report_Table!$A70)</f>
        <v>19627185.00000003</v>
      </c>
      <c r="O70" s="141">
        <f t="shared" si="1"/>
        <v>60.237723000545159</v>
      </c>
    </row>
    <row r="71" spans="1:15" x14ac:dyDescent="0.25">
      <c r="A71" s="140">
        <v>2016</v>
      </c>
      <c r="B71" s="140">
        <v>16</v>
      </c>
      <c r="C71" s="140">
        <f>COUNTIFS(ALL_WELLS!$C$2:$C$732,Report_Table!$B71,ALL_WELLS!$A$2:$A$732,Report_Table!$A71)</f>
        <v>7</v>
      </c>
      <c r="D71" s="141">
        <f>SUMIFS(ALL_WELLS!F$2:F$732,ALL_WELLS!$C$2:$C$732,Report_Table!$B71,ALL_WELLS!$A$2:$A$732,Report_Table!$A71)</f>
        <v>7820933</v>
      </c>
      <c r="E71" s="141">
        <f>SUMIFS(ALL_WELLS!G$2:G$732,ALL_WELLS!$C$2:$C$732,Report_Table!$B71,ALL_WELLS!$A$2:$A$732,Report_Table!$A71)</f>
        <v>0</v>
      </c>
      <c r="F71" s="141">
        <f>SUMIFS(ALL_WELLS!H$2:H$732,ALL_WELLS!$C$2:$C$732,Report_Table!$B71,ALL_WELLS!$A$2:$A$732,Report_Table!$A71)</f>
        <v>0</v>
      </c>
      <c r="G71" s="141">
        <f>SUMIFS(ALL_WELLS!I$2:I$732,ALL_WELLS!$C$2:$C$732,Report_Table!$B71,ALL_WELLS!$A$2:$A$732,Report_Table!$A71)</f>
        <v>15639999.999999985</v>
      </c>
      <c r="H71" s="141">
        <f>SUMIFS(ALL_WELLS!J$2:J$732,ALL_WELLS!$C$2:$C$732,Report_Table!$B71,ALL_WELLS!$A$2:$A$732,Report_Table!$A71)</f>
        <v>0</v>
      </c>
      <c r="I71" s="141">
        <f>SUMIFS(ALL_WELLS!K$2:K$732,ALL_WELLS!$C$2:$C$732,Report_Table!$B71,ALL_WELLS!$A$2:$A$732,Report_Table!$A71)</f>
        <v>311000</v>
      </c>
      <c r="J71" s="141">
        <f>SUMIFS(ALL_WELLS!L$2:L$732,ALL_WELLS!$C$2:$C$732,Report_Table!$B71,ALL_WELLS!$A$2:$A$732,Report_Table!$A71)</f>
        <v>84000</v>
      </c>
      <c r="K71" s="141">
        <f>SUMIFS(ALL_WELLS!M$2:M$732,ALL_WELLS!$C$2:$C$732,Report_Table!$B71,ALL_WELLS!$A$2:$A$732,Report_Table!$A71)</f>
        <v>0</v>
      </c>
      <c r="L71" s="141">
        <f>SUMIFS(ALL_WELLS!N$2:N$732,ALL_WELLS!$C$2:$C$732,Report_Table!$B71,ALL_WELLS!$A$2:$A$732,Report_Table!$A71)</f>
        <v>0</v>
      </c>
      <c r="M71" s="141">
        <f>SUMIFS(ALL_WELLS!O$2:O$732,ALL_WELLS!$C$2:$C$732,Report_Table!$B71,ALL_WELLS!$A$2:$A$732,Report_Table!$A71)</f>
        <v>23855932.999999985</v>
      </c>
      <c r="N71" s="141">
        <f>SUMIFS(ALL_WELLS!P$2:P$732,ALL_WELLS!$C$2:$C$732,Report_Table!$B71,ALL_WELLS!$A$2:$A$732,Report_Table!$A71)</f>
        <v>23855932.999999985</v>
      </c>
      <c r="O71" s="141">
        <f t="shared" si="1"/>
        <v>73.216158301537433</v>
      </c>
    </row>
    <row r="72" spans="1:15" x14ac:dyDescent="0.25">
      <c r="A72" s="140">
        <v>2016</v>
      </c>
      <c r="B72" s="140">
        <v>17</v>
      </c>
      <c r="C72" s="140">
        <f>COUNTIFS(ALL_WELLS!$C$2:$C$732,Report_Table!$B72,ALL_WELLS!$A$2:$A$732,Report_Table!$A72)</f>
        <v>7</v>
      </c>
      <c r="D72" s="141">
        <f>SUMIFS(ALL_WELLS!F$2:F$732,ALL_WELLS!$C$2:$C$732,Report_Table!$B72,ALL_WELLS!$A$2:$A$732,Report_Table!$A72)</f>
        <v>7668789</v>
      </c>
      <c r="E72" s="141">
        <f>SUMIFS(ALL_WELLS!G$2:G$732,ALL_WELLS!$C$2:$C$732,Report_Table!$B72,ALL_WELLS!$A$2:$A$732,Report_Table!$A72)</f>
        <v>0</v>
      </c>
      <c r="F72" s="141">
        <f>SUMIFS(ALL_WELLS!H$2:H$732,ALL_WELLS!$C$2:$C$732,Report_Table!$B72,ALL_WELLS!$A$2:$A$732,Report_Table!$A72)</f>
        <v>0</v>
      </c>
      <c r="G72" s="141">
        <f>SUMIFS(ALL_WELLS!I$2:I$732,ALL_WELLS!$C$2:$C$732,Report_Table!$B72,ALL_WELLS!$A$2:$A$732,Report_Table!$A72)</f>
        <v>17179999.999999948</v>
      </c>
      <c r="H72" s="141">
        <f>SUMIFS(ALL_WELLS!J$2:J$732,ALL_WELLS!$C$2:$C$732,Report_Table!$B72,ALL_WELLS!$A$2:$A$732,Report_Table!$A72)</f>
        <v>0</v>
      </c>
      <c r="I72" s="141">
        <f>SUMIFS(ALL_WELLS!K$2:K$732,ALL_WELLS!$C$2:$C$732,Report_Table!$B72,ALL_WELLS!$A$2:$A$732,Report_Table!$A72)</f>
        <v>5950000</v>
      </c>
      <c r="J72" s="141">
        <f>SUMIFS(ALL_WELLS!L$2:L$732,ALL_WELLS!$C$2:$C$732,Report_Table!$B72,ALL_WELLS!$A$2:$A$732,Report_Table!$A72)</f>
        <v>627000</v>
      </c>
      <c r="K72" s="141">
        <f>SUMIFS(ALL_WELLS!M$2:M$732,ALL_WELLS!$C$2:$C$732,Report_Table!$B72,ALL_WELLS!$A$2:$A$732,Report_Table!$A72)</f>
        <v>0</v>
      </c>
      <c r="L72" s="141">
        <f>SUMIFS(ALL_WELLS!N$2:N$732,ALL_WELLS!$C$2:$C$732,Report_Table!$B72,ALL_WELLS!$A$2:$A$732,Report_Table!$A72)</f>
        <v>14739999.999999998</v>
      </c>
      <c r="M72" s="141">
        <f>SUMIFS(ALL_WELLS!O$2:O$732,ALL_WELLS!$C$2:$C$732,Report_Table!$B72,ALL_WELLS!$A$2:$A$732,Report_Table!$A72)</f>
        <v>31425788.999999952</v>
      </c>
      <c r="N72" s="141">
        <f>SUMIFS(ALL_WELLS!P$2:P$732,ALL_WELLS!$C$2:$C$732,Report_Table!$B72,ALL_WELLS!$A$2:$A$732,Report_Table!$A72)</f>
        <v>46165788.999999948</v>
      </c>
      <c r="O72" s="141">
        <f t="shared" si="1"/>
        <v>141.68725723447389</v>
      </c>
    </row>
    <row r="73" spans="1:15" x14ac:dyDescent="0.25">
      <c r="A73" s="140">
        <v>2016</v>
      </c>
      <c r="B73" s="140">
        <v>18</v>
      </c>
      <c r="C73" s="140">
        <f>COUNTIFS(ALL_WELLS!$C$2:$C$732,Report_Table!$B73,ALL_WELLS!$A$2:$A$732,Report_Table!$A73)</f>
        <v>7</v>
      </c>
      <c r="D73" s="141">
        <f>SUMIFS(ALL_WELLS!F$2:F$732,ALL_WELLS!$C$2:$C$732,Report_Table!$B73,ALL_WELLS!$A$2:$A$732,Report_Table!$A73)</f>
        <v>7688130</v>
      </c>
      <c r="E73" s="141">
        <f>SUMIFS(ALL_WELLS!G$2:G$732,ALL_WELLS!$C$2:$C$732,Report_Table!$B73,ALL_WELLS!$A$2:$A$732,Report_Table!$A73)</f>
        <v>0</v>
      </c>
      <c r="F73" s="141">
        <f>SUMIFS(ALL_WELLS!H$2:H$732,ALL_WELLS!$C$2:$C$732,Report_Table!$B73,ALL_WELLS!$A$2:$A$732,Report_Table!$A73)</f>
        <v>0</v>
      </c>
      <c r="G73" s="141">
        <f>SUMIFS(ALL_WELLS!I$2:I$732,ALL_WELLS!$C$2:$C$732,Report_Table!$B73,ALL_WELLS!$A$2:$A$732,Report_Table!$A73)</f>
        <v>10090000.000000032</v>
      </c>
      <c r="H73" s="141">
        <f>SUMIFS(ALL_WELLS!J$2:J$732,ALL_WELLS!$C$2:$C$732,Report_Table!$B73,ALL_WELLS!$A$2:$A$732,Report_Table!$A73)</f>
        <v>0</v>
      </c>
      <c r="I73" s="141">
        <f>SUMIFS(ALL_WELLS!K$2:K$732,ALL_WELLS!$C$2:$C$732,Report_Table!$B73,ALL_WELLS!$A$2:$A$732,Report_Table!$A73)</f>
        <v>9444000</v>
      </c>
      <c r="J73" s="141">
        <f>SUMIFS(ALL_WELLS!L$2:L$732,ALL_WELLS!$C$2:$C$732,Report_Table!$B73,ALL_WELLS!$A$2:$A$732,Report_Table!$A73)</f>
        <v>445000</v>
      </c>
      <c r="K73" s="141">
        <f>SUMIFS(ALL_WELLS!M$2:M$732,ALL_WELLS!$C$2:$C$732,Report_Table!$B73,ALL_WELLS!$A$2:$A$732,Report_Table!$A73)</f>
        <v>0</v>
      </c>
      <c r="L73" s="141">
        <f>SUMIFS(ALL_WELLS!N$2:N$732,ALL_WELLS!$C$2:$C$732,Report_Table!$B73,ALL_WELLS!$A$2:$A$732,Report_Table!$A73)</f>
        <v>3060000</v>
      </c>
      <c r="M73" s="141">
        <f>SUMIFS(ALL_WELLS!O$2:O$732,ALL_WELLS!$C$2:$C$732,Report_Table!$B73,ALL_WELLS!$A$2:$A$732,Report_Table!$A73)</f>
        <v>27667130.000000034</v>
      </c>
      <c r="N73" s="141">
        <f>SUMIFS(ALL_WELLS!P$2:P$732,ALL_WELLS!$C$2:$C$732,Report_Table!$B73,ALL_WELLS!$A$2:$A$732,Report_Table!$A73)</f>
        <v>30727130.00000003</v>
      </c>
      <c r="O73" s="141">
        <f t="shared" si="1"/>
        <v>94.304524339162256</v>
      </c>
    </row>
    <row r="74" spans="1:15" x14ac:dyDescent="0.25">
      <c r="A74" s="140">
        <v>2016</v>
      </c>
      <c r="B74" s="140">
        <v>19</v>
      </c>
      <c r="C74" s="140">
        <f>COUNTIFS(ALL_WELLS!$C$2:$C$732,Report_Table!$B74,ALL_WELLS!$A$2:$A$732,Report_Table!$A74)</f>
        <v>7</v>
      </c>
      <c r="D74" s="141">
        <f>SUMIFS(ALL_WELLS!F$2:F$732,ALL_WELLS!$C$2:$C$732,Report_Table!$B74,ALL_WELLS!$A$2:$A$732,Report_Table!$A74)</f>
        <v>7818916</v>
      </c>
      <c r="E74" s="141">
        <f>SUMIFS(ALL_WELLS!G$2:G$732,ALL_WELLS!$C$2:$C$732,Report_Table!$B74,ALL_WELLS!$A$2:$A$732,Report_Table!$A74)</f>
        <v>1016000.0000000765</v>
      </c>
      <c r="F74" s="141">
        <f>SUMIFS(ALL_WELLS!H$2:H$732,ALL_WELLS!$C$2:$C$732,Report_Table!$B74,ALL_WELLS!$A$2:$A$732,Report_Table!$A74)</f>
        <v>0</v>
      </c>
      <c r="G74" s="141">
        <f>SUMIFS(ALL_WELLS!I$2:I$732,ALL_WELLS!$C$2:$C$732,Report_Table!$B74,ALL_WELLS!$A$2:$A$732,Report_Table!$A74)</f>
        <v>8939999.9999999404</v>
      </c>
      <c r="H74" s="141">
        <f>SUMIFS(ALL_WELLS!J$2:J$732,ALL_WELLS!$C$2:$C$732,Report_Table!$B74,ALL_WELLS!$A$2:$A$732,Report_Table!$A74)</f>
        <v>351300.00000003749</v>
      </c>
      <c r="I74" s="141">
        <f>SUMIFS(ALL_WELLS!K$2:K$732,ALL_WELLS!$C$2:$C$732,Report_Table!$B74,ALL_WELLS!$A$2:$A$732,Report_Table!$A74)</f>
        <v>16506000</v>
      </c>
      <c r="J74" s="141">
        <f>SUMIFS(ALL_WELLS!L$2:L$732,ALL_WELLS!$C$2:$C$732,Report_Table!$B74,ALL_WELLS!$A$2:$A$732,Report_Table!$A74)</f>
        <v>1684000</v>
      </c>
      <c r="K74" s="141">
        <f>SUMIFS(ALL_WELLS!M$2:M$732,ALL_WELLS!$C$2:$C$732,Report_Table!$B74,ALL_WELLS!$A$2:$A$732,Report_Table!$A74)</f>
        <v>0</v>
      </c>
      <c r="L74" s="141">
        <f>SUMIFS(ALL_WELLS!N$2:N$732,ALL_WELLS!$C$2:$C$732,Report_Table!$B74,ALL_WELLS!$A$2:$A$732,Report_Table!$A74)</f>
        <v>0</v>
      </c>
      <c r="M74" s="141">
        <f>SUMIFS(ALL_WELLS!O$2:O$732,ALL_WELLS!$C$2:$C$732,Report_Table!$B74,ALL_WELLS!$A$2:$A$732,Report_Table!$A74)</f>
        <v>36316216.00000006</v>
      </c>
      <c r="N74" s="141">
        <f>SUMIFS(ALL_WELLS!P$2:P$732,ALL_WELLS!$C$2:$C$732,Report_Table!$B74,ALL_WELLS!$A$2:$A$732,Report_Table!$A74)</f>
        <v>36316216.00000006</v>
      </c>
      <c r="O74" s="141">
        <f t="shared" si="1"/>
        <v>111.45796811086085</v>
      </c>
    </row>
    <row r="75" spans="1:15" x14ac:dyDescent="0.25">
      <c r="A75" s="140">
        <v>2016</v>
      </c>
      <c r="B75" s="140">
        <v>20</v>
      </c>
      <c r="C75" s="140">
        <f>COUNTIFS(ALL_WELLS!$C$2:$C$732,Report_Table!$B75,ALL_WELLS!$A$2:$A$732,Report_Table!$A75)</f>
        <v>7</v>
      </c>
      <c r="D75" s="141">
        <f>SUMIFS(ALL_WELLS!F$2:F$732,ALL_WELLS!$C$2:$C$732,Report_Table!$B75,ALL_WELLS!$A$2:$A$732,Report_Table!$A75)</f>
        <v>7747473</v>
      </c>
      <c r="E75" s="141">
        <f>SUMIFS(ALL_WELLS!G$2:G$732,ALL_WELLS!$C$2:$C$732,Report_Table!$B75,ALL_WELLS!$A$2:$A$732,Report_Table!$A75)</f>
        <v>1164000.0000002147</v>
      </c>
      <c r="F75" s="141">
        <f>SUMIFS(ALL_WELLS!H$2:H$732,ALL_WELLS!$C$2:$C$732,Report_Table!$B75,ALL_WELLS!$A$2:$A$732,Report_Table!$A75)</f>
        <v>0</v>
      </c>
      <c r="G75" s="141">
        <f>SUMIFS(ALL_WELLS!I$2:I$732,ALL_WELLS!$C$2:$C$732,Report_Table!$B75,ALL_WELLS!$A$2:$A$732,Report_Table!$A75)</f>
        <v>10890000.000000101</v>
      </c>
      <c r="H75" s="141">
        <f>SUMIFS(ALL_WELLS!J$2:J$732,ALL_WELLS!$C$2:$C$732,Report_Table!$B75,ALL_WELLS!$A$2:$A$732,Report_Table!$A75)</f>
        <v>1038599.999999974</v>
      </c>
      <c r="I75" s="141">
        <f>SUMIFS(ALL_WELLS!K$2:K$732,ALL_WELLS!$C$2:$C$732,Report_Table!$B75,ALL_WELLS!$A$2:$A$732,Report_Table!$A75)</f>
        <v>15360000</v>
      </c>
      <c r="J75" s="141">
        <f>SUMIFS(ALL_WELLS!L$2:L$732,ALL_WELLS!$C$2:$C$732,Report_Table!$B75,ALL_WELLS!$A$2:$A$732,Report_Table!$A75)</f>
        <v>1406000</v>
      </c>
      <c r="K75" s="141">
        <f>SUMIFS(ALL_WELLS!M$2:M$732,ALL_WELLS!$C$2:$C$732,Report_Table!$B75,ALL_WELLS!$A$2:$A$732,Report_Table!$A75)</f>
        <v>0</v>
      </c>
      <c r="L75" s="141">
        <f>SUMIFS(ALL_WELLS!N$2:N$732,ALL_WELLS!$C$2:$C$732,Report_Table!$B75,ALL_WELLS!$A$2:$A$732,Report_Table!$A75)</f>
        <v>0</v>
      </c>
      <c r="M75" s="141">
        <f>SUMIFS(ALL_WELLS!O$2:O$732,ALL_WELLS!$C$2:$C$732,Report_Table!$B75,ALL_WELLS!$A$2:$A$732,Report_Table!$A75)</f>
        <v>37606073.000000283</v>
      </c>
      <c r="N75" s="141">
        <f>SUMIFS(ALL_WELLS!P$2:P$732,ALL_WELLS!$C$2:$C$732,Report_Table!$B75,ALL_WELLS!$A$2:$A$732,Report_Table!$A75)</f>
        <v>37606073.000000283</v>
      </c>
      <c r="O75" s="141">
        <f t="shared" si="1"/>
        <v>115.41666359757112</v>
      </c>
    </row>
    <row r="76" spans="1:15" x14ac:dyDescent="0.25">
      <c r="A76" s="140">
        <v>2016</v>
      </c>
      <c r="B76" s="140">
        <v>21</v>
      </c>
      <c r="C76" s="140">
        <f>COUNTIFS(ALL_WELLS!$C$2:$C$732,Report_Table!$B76,ALL_WELLS!$A$2:$A$732,Report_Table!$A76)</f>
        <v>7</v>
      </c>
      <c r="D76" s="141">
        <f>SUMIFS(ALL_WELLS!F$2:F$732,ALL_WELLS!$C$2:$C$732,Report_Table!$B76,ALL_WELLS!$A$2:$A$732,Report_Table!$A76)</f>
        <v>7832964</v>
      </c>
      <c r="E76" s="141">
        <f>SUMIFS(ALL_WELLS!G$2:G$732,ALL_WELLS!$C$2:$C$732,Report_Table!$B76,ALL_WELLS!$A$2:$A$732,Report_Table!$A76)</f>
        <v>2840999.9999998943</v>
      </c>
      <c r="F76" s="141">
        <f>SUMIFS(ALL_WELLS!H$2:H$732,ALL_WELLS!$C$2:$C$732,Report_Table!$B76,ALL_WELLS!$A$2:$A$732,Report_Table!$A76)</f>
        <v>0</v>
      </c>
      <c r="G76" s="141">
        <f>SUMIFS(ALL_WELLS!I$2:I$732,ALL_WELLS!$C$2:$C$732,Report_Table!$B76,ALL_WELLS!$A$2:$A$732,Report_Table!$A76)</f>
        <v>8959999.9999999218</v>
      </c>
      <c r="H76" s="141">
        <f>SUMIFS(ALL_WELLS!J$2:J$732,ALL_WELLS!$C$2:$C$732,Report_Table!$B76,ALL_WELLS!$A$2:$A$732,Report_Table!$A76)</f>
        <v>1123299.9999999721</v>
      </c>
      <c r="I76" s="141">
        <f>SUMIFS(ALL_WELLS!K$2:K$732,ALL_WELLS!$C$2:$C$732,Report_Table!$B76,ALL_WELLS!$A$2:$A$732,Report_Table!$A76)</f>
        <v>15601000</v>
      </c>
      <c r="J76" s="141">
        <f>SUMIFS(ALL_WELLS!L$2:L$732,ALL_WELLS!$C$2:$C$732,Report_Table!$B76,ALL_WELLS!$A$2:$A$732,Report_Table!$A76)</f>
        <v>1551000</v>
      </c>
      <c r="K76" s="141">
        <f>SUMIFS(ALL_WELLS!M$2:M$732,ALL_WELLS!$C$2:$C$732,Report_Table!$B76,ALL_WELLS!$A$2:$A$732,Report_Table!$A76)</f>
        <v>0</v>
      </c>
      <c r="L76" s="141">
        <f>SUMIFS(ALL_WELLS!N$2:N$732,ALL_WELLS!$C$2:$C$732,Report_Table!$B76,ALL_WELLS!$A$2:$A$732,Report_Table!$A76)</f>
        <v>0</v>
      </c>
      <c r="M76" s="141">
        <f>SUMIFS(ALL_WELLS!O$2:O$732,ALL_WELLS!$C$2:$C$732,Report_Table!$B76,ALL_WELLS!$A$2:$A$732,Report_Table!$A76)</f>
        <v>37909263.999999791</v>
      </c>
      <c r="N76" s="141">
        <f>SUMIFS(ALL_WELLS!P$2:P$732,ALL_WELLS!$C$2:$C$732,Report_Table!$B76,ALL_WELLS!$A$2:$A$732,Report_Table!$A76)</f>
        <v>37909263.999999791</v>
      </c>
      <c r="O76" s="141">
        <f t="shared" si="1"/>
        <v>116.34718600688396</v>
      </c>
    </row>
    <row r="77" spans="1:15" x14ac:dyDescent="0.25">
      <c r="A77" s="140">
        <v>2016</v>
      </c>
      <c r="B77" s="140">
        <v>22</v>
      </c>
      <c r="C77" s="140">
        <f>COUNTIFS(ALL_WELLS!$C$2:$C$732,Report_Table!$B77,ALL_WELLS!$A$2:$A$732,Report_Table!$A77)</f>
        <v>7</v>
      </c>
      <c r="D77" s="141">
        <f>SUMIFS(ALL_WELLS!F$2:F$732,ALL_WELLS!$C$2:$C$732,Report_Table!$B77,ALL_WELLS!$A$2:$A$732,Report_Table!$A77)</f>
        <v>846492</v>
      </c>
      <c r="E77" s="141">
        <f>SUMIFS(ALL_WELLS!G$2:G$732,ALL_WELLS!$C$2:$C$732,Report_Table!$B77,ALL_WELLS!$A$2:$A$732,Report_Table!$A77)</f>
        <v>2626000.000000204</v>
      </c>
      <c r="F77" s="141">
        <f>SUMIFS(ALL_WELLS!H$2:H$732,ALL_WELLS!$C$2:$C$732,Report_Table!$B77,ALL_WELLS!$A$2:$A$732,Report_Table!$A77)</f>
        <v>0</v>
      </c>
      <c r="G77" s="141">
        <f>SUMIFS(ALL_WELLS!I$2:I$732,ALL_WELLS!$C$2:$C$732,Report_Table!$B77,ALL_WELLS!$A$2:$A$732,Report_Table!$A77)</f>
        <v>9980000.0000000186</v>
      </c>
      <c r="H77" s="141">
        <f>SUMIFS(ALL_WELLS!J$2:J$732,ALL_WELLS!$C$2:$C$732,Report_Table!$B77,ALL_WELLS!$A$2:$A$732,Report_Table!$A77)</f>
        <v>1685400.0000000724</v>
      </c>
      <c r="I77" s="141">
        <f>SUMIFS(ALL_WELLS!K$2:K$732,ALL_WELLS!$C$2:$C$732,Report_Table!$B77,ALL_WELLS!$A$2:$A$732,Report_Table!$A77)</f>
        <v>14276000</v>
      </c>
      <c r="J77" s="141">
        <f>SUMIFS(ALL_WELLS!L$2:L$732,ALL_WELLS!$C$2:$C$732,Report_Table!$B77,ALL_WELLS!$A$2:$A$732,Report_Table!$A77)</f>
        <v>1851000</v>
      </c>
      <c r="K77" s="141">
        <f>SUMIFS(ALL_WELLS!M$2:M$732,ALL_WELLS!$C$2:$C$732,Report_Table!$B77,ALL_WELLS!$A$2:$A$732,Report_Table!$A77)</f>
        <v>9063000</v>
      </c>
      <c r="L77" s="141">
        <f>SUMIFS(ALL_WELLS!N$2:N$732,ALL_WELLS!$C$2:$C$732,Report_Table!$B77,ALL_WELLS!$A$2:$A$732,Report_Table!$A77)</f>
        <v>0</v>
      </c>
      <c r="M77" s="141">
        <f>SUMIFS(ALL_WELLS!O$2:O$732,ALL_WELLS!$C$2:$C$732,Report_Table!$B77,ALL_WELLS!$A$2:$A$732,Report_Table!$A77)</f>
        <v>40327892.000000298</v>
      </c>
      <c r="N77" s="141">
        <f>SUMIFS(ALL_WELLS!P$2:P$732,ALL_WELLS!$C$2:$C$732,Report_Table!$B77,ALL_WELLS!$A$2:$A$732,Report_Table!$A77)</f>
        <v>40327892.000000298</v>
      </c>
      <c r="O77" s="141">
        <f t="shared" si="1"/>
        <v>123.77018851617873</v>
      </c>
    </row>
    <row r="78" spans="1:15" x14ac:dyDescent="0.25">
      <c r="A78" s="140">
        <v>2016</v>
      </c>
      <c r="B78" s="140">
        <v>23</v>
      </c>
      <c r="C78" s="140">
        <f>COUNTIFS(ALL_WELLS!$C$2:$C$732,Report_Table!$B78,ALL_WELLS!$A$2:$A$732,Report_Table!$A78)</f>
        <v>7</v>
      </c>
      <c r="D78" s="141">
        <f>SUMIFS(ALL_WELLS!F$2:F$732,ALL_WELLS!$C$2:$C$732,Report_Table!$B78,ALL_WELLS!$A$2:$A$732,Report_Table!$A78)</f>
        <v>186888</v>
      </c>
      <c r="E78" s="141">
        <f>SUMIFS(ALL_WELLS!G$2:G$732,ALL_WELLS!$C$2:$C$732,Report_Table!$B78,ALL_WELLS!$A$2:$A$732,Report_Table!$A78)</f>
        <v>6413999.9999997607</v>
      </c>
      <c r="F78" s="141">
        <f>SUMIFS(ALL_WELLS!H$2:H$732,ALL_WELLS!$C$2:$C$732,Report_Table!$B78,ALL_WELLS!$A$2:$A$732,Report_Table!$A78)</f>
        <v>0</v>
      </c>
      <c r="G78" s="141">
        <f>SUMIFS(ALL_WELLS!I$2:I$732,ALL_WELLS!$C$2:$C$732,Report_Table!$B78,ALL_WELLS!$A$2:$A$732,Report_Table!$A78)</f>
        <v>12279999.999999972</v>
      </c>
      <c r="H78" s="141">
        <f>SUMIFS(ALL_WELLS!J$2:J$732,ALL_WELLS!$C$2:$C$732,Report_Table!$B78,ALL_WELLS!$A$2:$A$732,Report_Table!$A78)</f>
        <v>2657399.9999999385</v>
      </c>
      <c r="I78" s="141">
        <f>SUMIFS(ALL_WELLS!K$2:K$732,ALL_WELLS!$C$2:$C$732,Report_Table!$B78,ALL_WELLS!$A$2:$A$732,Report_Table!$A78)</f>
        <v>18406000</v>
      </c>
      <c r="J78" s="141">
        <f>SUMIFS(ALL_WELLS!L$2:L$732,ALL_WELLS!$C$2:$C$732,Report_Table!$B78,ALL_WELLS!$A$2:$A$732,Report_Table!$A78)</f>
        <v>2788000</v>
      </c>
      <c r="K78" s="141">
        <f>SUMIFS(ALL_WELLS!M$2:M$732,ALL_WELLS!$C$2:$C$732,Report_Table!$B78,ALL_WELLS!$A$2:$A$732,Report_Table!$A78)</f>
        <v>11062000</v>
      </c>
      <c r="L78" s="141">
        <f>SUMIFS(ALL_WELLS!N$2:N$732,ALL_WELLS!$C$2:$C$732,Report_Table!$B78,ALL_WELLS!$A$2:$A$732,Report_Table!$A78)</f>
        <v>7570000</v>
      </c>
      <c r="M78" s="141">
        <f>SUMIFS(ALL_WELLS!O$2:O$732,ALL_WELLS!$C$2:$C$732,Report_Table!$B78,ALL_WELLS!$A$2:$A$732,Report_Table!$A78)</f>
        <v>53794287.999999665</v>
      </c>
      <c r="N78" s="141">
        <f>SUMIFS(ALL_WELLS!P$2:P$732,ALL_WELLS!$C$2:$C$732,Report_Table!$B78,ALL_WELLS!$A$2:$A$732,Report_Table!$A78)</f>
        <v>61364287.999999672</v>
      </c>
      <c r="O78" s="141">
        <f t="shared" si="1"/>
        <v>188.3329159362207</v>
      </c>
    </row>
    <row r="79" spans="1:15" x14ac:dyDescent="0.25">
      <c r="A79" s="140">
        <v>2016</v>
      </c>
      <c r="B79" s="140">
        <v>24</v>
      </c>
      <c r="C79" s="140">
        <f>COUNTIFS(ALL_WELLS!$C$2:$C$732,Report_Table!$B79,ALL_WELLS!$A$2:$A$732,Report_Table!$A79)</f>
        <v>7</v>
      </c>
      <c r="D79" s="141">
        <f>SUMIFS(ALL_WELLS!F$2:F$732,ALL_WELLS!$C$2:$C$732,Report_Table!$B79,ALL_WELLS!$A$2:$A$732,Report_Table!$A79)</f>
        <v>575775</v>
      </c>
      <c r="E79" s="141">
        <f>SUMIFS(ALL_WELLS!G$2:G$732,ALL_WELLS!$C$2:$C$732,Report_Table!$B79,ALL_WELLS!$A$2:$A$732,Report_Table!$A79)</f>
        <v>8452999.9999999739</v>
      </c>
      <c r="F79" s="141">
        <f>SUMIFS(ALL_WELLS!H$2:H$732,ALL_WELLS!$C$2:$C$732,Report_Table!$B79,ALL_WELLS!$A$2:$A$732,Report_Table!$A79)</f>
        <v>351</v>
      </c>
      <c r="G79" s="141">
        <f>SUMIFS(ALL_WELLS!I$2:I$732,ALL_WELLS!$C$2:$C$732,Report_Table!$B79,ALL_WELLS!$A$2:$A$732,Report_Table!$A79)</f>
        <v>14180000.000000063</v>
      </c>
      <c r="H79" s="141">
        <f>SUMIFS(ALL_WELLS!J$2:J$732,ALL_WELLS!$C$2:$C$732,Report_Table!$B79,ALL_WELLS!$A$2:$A$732,Report_Table!$A79)</f>
        <v>4185200.0000000088</v>
      </c>
      <c r="I79" s="141">
        <f>SUMIFS(ALL_WELLS!K$2:K$732,ALL_WELLS!$C$2:$C$732,Report_Table!$B79,ALL_WELLS!$A$2:$A$732,Report_Table!$A79)</f>
        <v>18135000</v>
      </c>
      <c r="J79" s="141">
        <f>SUMIFS(ALL_WELLS!L$2:L$732,ALL_WELLS!$C$2:$C$732,Report_Table!$B79,ALL_WELLS!$A$2:$A$732,Report_Table!$A79)</f>
        <v>3875000</v>
      </c>
      <c r="K79" s="141">
        <f>SUMIFS(ALL_WELLS!M$2:M$732,ALL_WELLS!$C$2:$C$732,Report_Table!$B79,ALL_WELLS!$A$2:$A$732,Report_Table!$A79)</f>
        <v>10767000</v>
      </c>
      <c r="L79" s="141">
        <f>SUMIFS(ALL_WELLS!N$2:N$732,ALL_WELLS!$C$2:$C$732,Report_Table!$B79,ALL_WELLS!$A$2:$A$732,Report_Table!$A79)</f>
        <v>5370000</v>
      </c>
      <c r="M79" s="141">
        <f>SUMIFS(ALL_WELLS!O$2:O$732,ALL_WELLS!$C$2:$C$732,Report_Table!$B79,ALL_WELLS!$A$2:$A$732,Report_Table!$A79)</f>
        <v>60171326.000000045</v>
      </c>
      <c r="N79" s="141">
        <f>SUMIFS(ALL_WELLS!P$2:P$732,ALL_WELLS!$C$2:$C$732,Report_Table!$B79,ALL_WELLS!$A$2:$A$732,Report_Table!$A79)</f>
        <v>65541326.000000045</v>
      </c>
      <c r="O79" s="141">
        <f t="shared" si="1"/>
        <v>201.15264826190946</v>
      </c>
    </row>
    <row r="80" spans="1:15" x14ac:dyDescent="0.25">
      <c r="A80" s="140">
        <v>2016</v>
      </c>
      <c r="B80" s="140">
        <v>25</v>
      </c>
      <c r="C80" s="140">
        <f>COUNTIFS(ALL_WELLS!$C$2:$C$732,Report_Table!$B80,ALL_WELLS!$A$2:$A$732,Report_Table!$A80)</f>
        <v>7</v>
      </c>
      <c r="D80" s="141">
        <f>SUMIFS(ALL_WELLS!F$2:F$732,ALL_WELLS!$C$2:$C$732,Report_Table!$B80,ALL_WELLS!$A$2:$A$732,Report_Table!$A80)</f>
        <v>642300</v>
      </c>
      <c r="E80" s="141">
        <f>SUMIFS(ALL_WELLS!G$2:G$732,ALL_WELLS!$C$2:$C$732,Report_Table!$B80,ALL_WELLS!$A$2:$A$732,Report_Table!$A80)</f>
        <v>8693000.0000002105</v>
      </c>
      <c r="F80" s="141">
        <f>SUMIFS(ALL_WELLS!H$2:H$732,ALL_WELLS!$C$2:$C$732,Report_Table!$B80,ALL_WELLS!$A$2:$A$732,Report_Table!$A80)</f>
        <v>554</v>
      </c>
      <c r="G80" s="141">
        <f>SUMIFS(ALL_WELLS!I$2:I$732,ALL_WELLS!$C$2:$C$732,Report_Table!$B80,ALL_WELLS!$A$2:$A$732,Report_Table!$A80)</f>
        <v>11809999.999999946</v>
      </c>
      <c r="H80" s="141">
        <f>SUMIFS(ALL_WELLS!J$2:J$732,ALL_WELLS!$C$2:$C$732,Report_Table!$B80,ALL_WELLS!$A$2:$A$732,Report_Table!$A80)</f>
        <v>4161699.9999999963</v>
      </c>
      <c r="I80" s="141">
        <f>SUMIFS(ALL_WELLS!K$2:K$732,ALL_WELLS!$C$2:$C$732,Report_Table!$B80,ALL_WELLS!$A$2:$A$732,Report_Table!$A80)</f>
        <v>17097000</v>
      </c>
      <c r="J80" s="141">
        <f>SUMIFS(ALL_WELLS!L$2:L$732,ALL_WELLS!$C$2:$C$732,Report_Table!$B80,ALL_WELLS!$A$2:$A$732,Report_Table!$A80)</f>
        <v>2898000</v>
      </c>
      <c r="K80" s="141">
        <f>SUMIFS(ALL_WELLS!M$2:M$732,ALL_WELLS!$C$2:$C$732,Report_Table!$B80,ALL_WELLS!$A$2:$A$732,Report_Table!$A80)</f>
        <v>10840000</v>
      </c>
      <c r="L80" s="141">
        <f>SUMIFS(ALL_WELLS!N$2:N$732,ALL_WELLS!$C$2:$C$732,Report_Table!$B80,ALL_WELLS!$A$2:$A$732,Report_Table!$A80)</f>
        <v>14510000</v>
      </c>
      <c r="M80" s="141">
        <f>SUMIFS(ALL_WELLS!O$2:O$732,ALL_WELLS!$C$2:$C$732,Report_Table!$B80,ALL_WELLS!$A$2:$A$732,Report_Table!$A80)</f>
        <v>56142554.000000149</v>
      </c>
      <c r="N80" s="141">
        <f>SUMIFS(ALL_WELLS!P$2:P$732,ALL_WELLS!$C$2:$C$732,Report_Table!$B80,ALL_WELLS!$A$2:$A$732,Report_Table!$A80)</f>
        <v>70652554.000000149</v>
      </c>
      <c r="O80" s="141">
        <f t="shared" si="1"/>
        <v>216.83949976183857</v>
      </c>
    </row>
    <row r="81" spans="1:15" x14ac:dyDescent="0.25">
      <c r="A81" s="140">
        <v>2016</v>
      </c>
      <c r="B81" s="140">
        <v>26</v>
      </c>
      <c r="C81" s="140">
        <f>COUNTIFS(ALL_WELLS!$C$2:$C$732,Report_Table!$B81,ALL_WELLS!$A$2:$A$732,Report_Table!$A81)</f>
        <v>7</v>
      </c>
      <c r="D81" s="141">
        <f>SUMIFS(ALL_WELLS!F$2:F$732,ALL_WELLS!$C$2:$C$732,Report_Table!$B81,ALL_WELLS!$A$2:$A$732,Report_Table!$A81)</f>
        <v>1497809</v>
      </c>
      <c r="E81" s="141">
        <f>SUMIFS(ALL_WELLS!G$2:G$732,ALL_WELLS!$C$2:$C$732,Report_Table!$B81,ALL_WELLS!$A$2:$A$732,Report_Table!$A81)</f>
        <v>9855999.9999997672</v>
      </c>
      <c r="F81" s="141">
        <f>SUMIFS(ALL_WELLS!H$2:H$732,ALL_WELLS!$C$2:$C$732,Report_Table!$B81,ALL_WELLS!$A$2:$A$732,Report_Table!$A81)</f>
        <v>720</v>
      </c>
      <c r="G81" s="141">
        <f>SUMIFS(ALL_WELLS!I$2:I$732,ALL_WELLS!$C$2:$C$732,Report_Table!$B81,ALL_WELLS!$A$2:$A$732,Report_Table!$A81)</f>
        <v>15950000.000000045</v>
      </c>
      <c r="H81" s="141">
        <f>SUMIFS(ALL_WELLS!J$2:J$732,ALL_WELLS!$C$2:$C$732,Report_Table!$B81,ALL_WELLS!$A$2:$A$732,Report_Table!$A81)</f>
        <v>6027199.9999999935</v>
      </c>
      <c r="I81" s="141">
        <f>SUMIFS(ALL_WELLS!K$2:K$732,ALL_WELLS!$C$2:$C$732,Report_Table!$B81,ALL_WELLS!$A$2:$A$732,Report_Table!$A81)</f>
        <v>16294000</v>
      </c>
      <c r="J81" s="141">
        <f>SUMIFS(ALL_WELLS!L$2:L$732,ALL_WELLS!$C$2:$C$732,Report_Table!$B81,ALL_WELLS!$A$2:$A$732,Report_Table!$A81)</f>
        <v>3834000</v>
      </c>
      <c r="K81" s="141">
        <f>SUMIFS(ALL_WELLS!M$2:M$732,ALL_WELLS!$C$2:$C$732,Report_Table!$B81,ALL_WELLS!$A$2:$A$732,Report_Table!$A81)</f>
        <v>10995000</v>
      </c>
      <c r="L81" s="141">
        <f>SUMIFS(ALL_WELLS!N$2:N$732,ALL_WELLS!$C$2:$C$732,Report_Table!$B81,ALL_WELLS!$A$2:$A$732,Report_Table!$A81)</f>
        <v>15010000.000000002</v>
      </c>
      <c r="M81" s="141">
        <f>SUMIFS(ALL_WELLS!O$2:O$732,ALL_WELLS!$C$2:$C$732,Report_Table!$B81,ALL_WELLS!$A$2:$A$732,Report_Table!$A81)</f>
        <v>64454728.999999806</v>
      </c>
      <c r="N81" s="141">
        <f>SUMIFS(ALL_WELLS!P$2:P$732,ALL_WELLS!$C$2:$C$732,Report_Table!$B81,ALL_WELLS!$A$2:$A$732,Report_Table!$A81)</f>
        <v>79464728.999999806</v>
      </c>
      <c r="O81" s="141">
        <f t="shared" si="1"/>
        <v>243.88491440903874</v>
      </c>
    </row>
    <row r="82" spans="1:15" x14ac:dyDescent="0.25">
      <c r="A82" s="140">
        <v>2016</v>
      </c>
      <c r="B82" s="140">
        <v>27</v>
      </c>
      <c r="C82" s="140">
        <f>COUNTIFS(ALL_WELLS!$C$2:$C$732,Report_Table!$B82,ALL_WELLS!$A$2:$A$732,Report_Table!$A82)</f>
        <v>7</v>
      </c>
      <c r="D82" s="141">
        <f>SUMIFS(ALL_WELLS!F$2:F$732,ALL_WELLS!$C$2:$C$732,Report_Table!$B82,ALL_WELLS!$A$2:$A$732,Report_Table!$A82)</f>
        <v>2319990</v>
      </c>
      <c r="E82" s="141">
        <f>SUMIFS(ALL_WELLS!G$2:G$732,ALL_WELLS!$C$2:$C$732,Report_Table!$B82,ALL_WELLS!$A$2:$A$732,Report_Table!$A82)</f>
        <v>16342999.999999847</v>
      </c>
      <c r="F82" s="141">
        <f>SUMIFS(ALL_WELLS!H$2:H$732,ALL_WELLS!$C$2:$C$732,Report_Table!$B82,ALL_WELLS!$A$2:$A$732,Report_Table!$A82)</f>
        <v>417462</v>
      </c>
      <c r="G82" s="141">
        <f>SUMIFS(ALL_WELLS!I$2:I$732,ALL_WELLS!$C$2:$C$732,Report_Table!$B82,ALL_WELLS!$A$2:$A$732,Report_Table!$A82)</f>
        <v>13569999.999999937</v>
      </c>
      <c r="H82" s="141">
        <f>SUMIFS(ALL_WELLS!J$2:J$732,ALL_WELLS!$C$2:$C$732,Report_Table!$B82,ALL_WELLS!$A$2:$A$732,Report_Table!$A82)</f>
        <v>6828300.000000013</v>
      </c>
      <c r="I82" s="141">
        <f>SUMIFS(ALL_WELLS!K$2:K$732,ALL_WELLS!$C$2:$C$732,Report_Table!$B82,ALL_WELLS!$A$2:$A$732,Report_Table!$A82)</f>
        <v>14291000</v>
      </c>
      <c r="J82" s="141">
        <f>SUMIFS(ALL_WELLS!L$2:L$732,ALL_WELLS!$C$2:$C$732,Report_Table!$B82,ALL_WELLS!$A$2:$A$732,Report_Table!$A82)</f>
        <v>5007000</v>
      </c>
      <c r="K82" s="141">
        <f>SUMIFS(ALL_WELLS!M$2:M$732,ALL_WELLS!$C$2:$C$732,Report_Table!$B82,ALL_WELLS!$A$2:$A$732,Report_Table!$A82)</f>
        <v>10614000</v>
      </c>
      <c r="L82" s="141">
        <f>SUMIFS(ALL_WELLS!N$2:N$732,ALL_WELLS!$C$2:$C$732,Report_Table!$B82,ALL_WELLS!$A$2:$A$732,Report_Table!$A82)</f>
        <v>13250000</v>
      </c>
      <c r="M82" s="141">
        <f>SUMIFS(ALL_WELLS!O$2:O$732,ALL_WELLS!$C$2:$C$732,Report_Table!$B82,ALL_WELLS!$A$2:$A$732,Report_Table!$A82)</f>
        <v>69390751.999999791</v>
      </c>
      <c r="N82" s="141">
        <f>SUMIFS(ALL_WELLS!P$2:P$732,ALL_WELLS!$C$2:$C$732,Report_Table!$B82,ALL_WELLS!$A$2:$A$732,Report_Table!$A82)</f>
        <v>82640751.999999791</v>
      </c>
      <c r="O82" s="141">
        <f t="shared" si="1"/>
        <v>253.63243519295955</v>
      </c>
    </row>
    <row r="83" spans="1:15" x14ac:dyDescent="0.25">
      <c r="A83" s="140">
        <v>2016</v>
      </c>
      <c r="B83" s="140">
        <v>28</v>
      </c>
      <c r="C83" s="140">
        <f>COUNTIFS(ALL_WELLS!$C$2:$C$732,Report_Table!$B83,ALL_WELLS!$A$2:$A$732,Report_Table!$A83)</f>
        <v>7</v>
      </c>
      <c r="D83" s="141">
        <f>SUMIFS(ALL_WELLS!F$2:F$732,ALL_WELLS!$C$2:$C$732,Report_Table!$B83,ALL_WELLS!$A$2:$A$732,Report_Table!$A83)</f>
        <v>2381923</v>
      </c>
      <c r="E83" s="141">
        <f>SUMIFS(ALL_WELLS!G$2:G$732,ALL_WELLS!$C$2:$C$732,Report_Table!$B83,ALL_WELLS!$A$2:$A$732,Report_Table!$A83)</f>
        <v>17974000.00000016</v>
      </c>
      <c r="F83" s="141">
        <f>SUMIFS(ALL_WELLS!H$2:H$732,ALL_WELLS!$C$2:$C$732,Report_Table!$B83,ALL_WELLS!$A$2:$A$732,Report_Table!$A83)</f>
        <v>2306000</v>
      </c>
      <c r="G83" s="141">
        <f>SUMIFS(ALL_WELLS!I$2:I$732,ALL_WELLS!$C$2:$C$732,Report_Table!$B83,ALL_WELLS!$A$2:$A$732,Report_Table!$A83)</f>
        <v>13660000.00000008</v>
      </c>
      <c r="H83" s="141">
        <f>SUMIFS(ALL_WELLS!J$2:J$732,ALL_WELLS!$C$2:$C$732,Report_Table!$B83,ALL_WELLS!$A$2:$A$732,Report_Table!$A83)</f>
        <v>6439499.9999999525</v>
      </c>
      <c r="I83" s="141">
        <f>SUMIFS(ALL_WELLS!K$2:K$732,ALL_WELLS!$C$2:$C$732,Report_Table!$B83,ALL_WELLS!$A$2:$A$732,Report_Table!$A83)</f>
        <v>10059000</v>
      </c>
      <c r="J83" s="141">
        <f>SUMIFS(ALL_WELLS!L$2:L$732,ALL_WELLS!$C$2:$C$732,Report_Table!$B83,ALL_WELLS!$A$2:$A$732,Report_Table!$A83)</f>
        <v>4293000</v>
      </c>
      <c r="K83" s="141">
        <f>SUMIFS(ALL_WELLS!M$2:M$732,ALL_WELLS!$C$2:$C$732,Report_Table!$B83,ALL_WELLS!$A$2:$A$732,Report_Table!$A83)</f>
        <v>10464000</v>
      </c>
      <c r="L83" s="141">
        <f>SUMIFS(ALL_WELLS!N$2:N$732,ALL_WELLS!$C$2:$C$732,Report_Table!$B83,ALL_WELLS!$A$2:$A$732,Report_Table!$A83)</f>
        <v>8719999.9999999981</v>
      </c>
      <c r="M83" s="141">
        <f>SUMIFS(ALL_WELLS!O$2:O$732,ALL_WELLS!$C$2:$C$732,Report_Table!$B83,ALL_WELLS!$A$2:$A$732,Report_Table!$A83)</f>
        <v>67577423.000000194</v>
      </c>
      <c r="N83" s="141">
        <f>SUMIFS(ALL_WELLS!P$2:P$732,ALL_WELLS!$C$2:$C$732,Report_Table!$B83,ALL_WELLS!$A$2:$A$732,Report_Table!$A83)</f>
        <v>76297423.000000179</v>
      </c>
      <c r="O83" s="141">
        <f t="shared" si="1"/>
        <v>234.16414693851547</v>
      </c>
    </row>
    <row r="84" spans="1:15" x14ac:dyDescent="0.25">
      <c r="A84" s="140">
        <v>2016</v>
      </c>
      <c r="B84" s="140">
        <v>29</v>
      </c>
      <c r="C84" s="140">
        <f>COUNTIFS(ALL_WELLS!$C$2:$C$732,Report_Table!$B84,ALL_WELLS!$A$2:$A$732,Report_Table!$A84)</f>
        <v>7</v>
      </c>
      <c r="D84" s="141">
        <f>SUMIFS(ALL_WELLS!F$2:F$732,ALL_WELLS!$C$2:$C$732,Report_Table!$B84,ALL_WELLS!$A$2:$A$732,Report_Table!$A84)</f>
        <v>3721065</v>
      </c>
      <c r="E84" s="141">
        <f>SUMIFS(ALL_WELLS!G$2:G$732,ALL_WELLS!$C$2:$C$732,Report_Table!$B84,ALL_WELLS!$A$2:$A$732,Report_Table!$A84)</f>
        <v>17481999.99999997</v>
      </c>
      <c r="F84" s="141">
        <f>SUMIFS(ALL_WELLS!H$2:H$732,ALL_WELLS!$C$2:$C$732,Report_Table!$B84,ALL_WELLS!$A$2:$A$732,Report_Table!$A84)</f>
        <v>3587000</v>
      </c>
      <c r="G84" s="141">
        <f>SUMIFS(ALL_WELLS!I$2:I$732,ALL_WELLS!$C$2:$C$732,Report_Table!$B84,ALL_WELLS!$A$2:$A$732,Report_Table!$A84)</f>
        <v>0</v>
      </c>
      <c r="H84" s="141">
        <f>SUMIFS(ALL_WELLS!J$2:J$732,ALL_WELLS!$C$2:$C$732,Report_Table!$B84,ALL_WELLS!$A$2:$A$732,Report_Table!$A84)</f>
        <v>7140100.0000000745</v>
      </c>
      <c r="I84" s="141">
        <f>SUMIFS(ALL_WELLS!K$2:K$732,ALL_WELLS!$C$2:$C$732,Report_Table!$B84,ALL_WELLS!$A$2:$A$732,Report_Table!$A84)</f>
        <v>16056000</v>
      </c>
      <c r="J84" s="141">
        <f>SUMIFS(ALL_WELLS!L$2:L$732,ALL_WELLS!$C$2:$C$732,Report_Table!$B84,ALL_WELLS!$A$2:$A$732,Report_Table!$A84)</f>
        <v>6130000</v>
      </c>
      <c r="K84" s="141">
        <f>SUMIFS(ALL_WELLS!M$2:M$732,ALL_WELLS!$C$2:$C$732,Report_Table!$B84,ALL_WELLS!$A$2:$A$732,Report_Table!$A84)</f>
        <v>10780000</v>
      </c>
      <c r="L84" s="141">
        <f>SUMIFS(ALL_WELLS!N$2:N$732,ALL_WELLS!$C$2:$C$732,Report_Table!$B84,ALL_WELLS!$A$2:$A$732,Report_Table!$A84)</f>
        <v>6250000</v>
      </c>
      <c r="M84" s="141">
        <f>SUMIFS(ALL_WELLS!O$2:O$732,ALL_WELLS!$C$2:$C$732,Report_Table!$B84,ALL_WELLS!$A$2:$A$732,Report_Table!$A84)</f>
        <v>64896165.000000045</v>
      </c>
      <c r="N84" s="141">
        <f>SUMIFS(ALL_WELLS!P$2:P$732,ALL_WELLS!$C$2:$C$732,Report_Table!$B84,ALL_WELLS!$A$2:$A$732,Report_Table!$A84)</f>
        <v>71146165.000000045</v>
      </c>
      <c r="O84" s="141">
        <f t="shared" si="1"/>
        <v>218.35443950933754</v>
      </c>
    </row>
    <row r="85" spans="1:15" x14ac:dyDescent="0.25">
      <c r="A85" s="140">
        <v>2016</v>
      </c>
      <c r="B85" s="140">
        <v>30</v>
      </c>
      <c r="C85" s="140">
        <f>COUNTIFS(ALL_WELLS!$C$2:$C$732,Report_Table!$B85,ALL_WELLS!$A$2:$A$732,Report_Table!$A85)</f>
        <v>7</v>
      </c>
      <c r="D85" s="141">
        <f>SUMIFS(ALL_WELLS!F$2:F$732,ALL_WELLS!$C$2:$C$732,Report_Table!$B85,ALL_WELLS!$A$2:$A$732,Report_Table!$A85)</f>
        <v>3468741</v>
      </c>
      <c r="E85" s="141">
        <f>SUMIFS(ALL_WELLS!G$2:G$732,ALL_WELLS!$C$2:$C$732,Report_Table!$B85,ALL_WELLS!$A$2:$A$732,Report_Table!$A85)</f>
        <v>17789999.999999963</v>
      </c>
      <c r="F85" s="141">
        <f>SUMIFS(ALL_WELLS!H$2:H$732,ALL_WELLS!$C$2:$C$732,Report_Table!$B85,ALL_WELLS!$A$2:$A$732,Report_Table!$A85)</f>
        <v>3543000</v>
      </c>
      <c r="G85" s="141">
        <f>SUMIFS(ALL_WELLS!I$2:I$732,ALL_WELLS!$C$2:$C$732,Report_Table!$B85,ALL_WELLS!$A$2:$A$732,Report_Table!$A85)</f>
        <v>0</v>
      </c>
      <c r="H85" s="141">
        <f>SUMIFS(ALL_WELLS!J$2:J$732,ALL_WELLS!$C$2:$C$732,Report_Table!$B85,ALL_WELLS!$A$2:$A$732,Report_Table!$A85)</f>
        <v>6490000.0000000093</v>
      </c>
      <c r="I85" s="141">
        <f>SUMIFS(ALL_WELLS!K$2:K$732,ALL_WELLS!$C$2:$C$732,Report_Table!$B85,ALL_WELLS!$A$2:$A$732,Report_Table!$A85)</f>
        <v>15652000</v>
      </c>
      <c r="J85" s="141">
        <f>SUMIFS(ALL_WELLS!L$2:L$732,ALL_WELLS!$C$2:$C$732,Report_Table!$B85,ALL_WELLS!$A$2:$A$732,Report_Table!$A85)</f>
        <v>7886000</v>
      </c>
      <c r="K85" s="141">
        <f>SUMIFS(ALL_WELLS!M$2:M$732,ALL_WELLS!$C$2:$C$732,Report_Table!$B85,ALL_WELLS!$A$2:$A$732,Report_Table!$A85)</f>
        <v>10195000</v>
      </c>
      <c r="L85" s="141">
        <f>SUMIFS(ALL_WELLS!N$2:N$732,ALL_WELLS!$C$2:$C$732,Report_Table!$B85,ALL_WELLS!$A$2:$A$732,Report_Table!$A85)</f>
        <v>15100000</v>
      </c>
      <c r="M85" s="141">
        <f>SUMIFS(ALL_WELLS!O$2:O$732,ALL_WELLS!$C$2:$C$732,Report_Table!$B85,ALL_WELLS!$A$2:$A$732,Report_Table!$A85)</f>
        <v>65024740.99999997</v>
      </c>
      <c r="N85" s="141">
        <f>SUMIFS(ALL_WELLS!P$2:P$732,ALL_WELLS!$C$2:$C$732,Report_Table!$B85,ALL_WELLS!$A$2:$A$732,Report_Table!$A85)</f>
        <v>80124740.99999997</v>
      </c>
      <c r="O85" s="141">
        <f t="shared" si="1"/>
        <v>245.91055486807784</v>
      </c>
    </row>
    <row r="86" spans="1:15" x14ac:dyDescent="0.25">
      <c r="A86" s="140">
        <v>2016</v>
      </c>
      <c r="B86" s="140">
        <v>31</v>
      </c>
      <c r="C86" s="140">
        <f>COUNTIFS(ALL_WELLS!$C$2:$C$732,Report_Table!$B86,ALL_WELLS!$A$2:$A$732,Report_Table!$A86)</f>
        <v>7</v>
      </c>
      <c r="D86" s="141">
        <f>SUMIFS(ALL_WELLS!F$2:F$732,ALL_WELLS!$C$2:$C$732,Report_Table!$B86,ALL_WELLS!$A$2:$A$732,Report_Table!$A86)</f>
        <v>3574962</v>
      </c>
      <c r="E86" s="141">
        <f>SUMIFS(ALL_WELLS!G$2:G$732,ALL_WELLS!$C$2:$C$732,Report_Table!$B86,ALL_WELLS!$A$2:$A$732,Report_Table!$A86)</f>
        <v>17476000.000000112</v>
      </c>
      <c r="F86" s="141">
        <f>SUMIFS(ALL_WELLS!H$2:H$732,ALL_WELLS!$C$2:$C$732,Report_Table!$B86,ALL_WELLS!$A$2:$A$732,Report_Table!$A86)</f>
        <v>3782000</v>
      </c>
      <c r="G86" s="141">
        <f>SUMIFS(ALL_WELLS!I$2:I$732,ALL_WELLS!$C$2:$C$732,Report_Table!$B86,ALL_WELLS!$A$2:$A$732,Report_Table!$A86)</f>
        <v>5589999.999999918</v>
      </c>
      <c r="H86" s="141">
        <f>SUMIFS(ALL_WELLS!J$2:J$732,ALL_WELLS!$C$2:$C$732,Report_Table!$B86,ALL_WELLS!$A$2:$A$732,Report_Table!$A86)</f>
        <v>7130800.0000000224</v>
      </c>
      <c r="I86" s="141">
        <f>SUMIFS(ALL_WELLS!K$2:K$732,ALL_WELLS!$C$2:$C$732,Report_Table!$B86,ALL_WELLS!$A$2:$A$732,Report_Table!$A86)</f>
        <v>16611000</v>
      </c>
      <c r="J86" s="141">
        <f>SUMIFS(ALL_WELLS!L$2:L$732,ALL_WELLS!$C$2:$C$732,Report_Table!$B86,ALL_WELLS!$A$2:$A$732,Report_Table!$A86)</f>
        <v>6583000</v>
      </c>
      <c r="K86" s="141">
        <f>SUMIFS(ALL_WELLS!M$2:M$732,ALL_WELLS!$C$2:$C$732,Report_Table!$B86,ALL_WELLS!$A$2:$A$732,Report_Table!$A86)</f>
        <v>10794000</v>
      </c>
      <c r="L86" s="141">
        <f>SUMIFS(ALL_WELLS!N$2:N$732,ALL_WELLS!$C$2:$C$732,Report_Table!$B86,ALL_WELLS!$A$2:$A$732,Report_Table!$A86)</f>
        <v>15060000</v>
      </c>
      <c r="M86" s="141">
        <f>SUMIFS(ALL_WELLS!O$2:O$732,ALL_WELLS!$C$2:$C$732,Report_Table!$B86,ALL_WELLS!$A$2:$A$732,Report_Table!$A86)</f>
        <v>71541762.00000006</v>
      </c>
      <c r="N86" s="141">
        <f>SUMIFS(ALL_WELLS!P$2:P$732,ALL_WELLS!$C$2:$C$732,Report_Table!$B86,ALL_WELLS!$A$2:$A$732,Report_Table!$A86)</f>
        <v>86601762.00000006</v>
      </c>
      <c r="O86" s="141">
        <f t="shared" si="1"/>
        <v>265.78915675962361</v>
      </c>
    </row>
    <row r="87" spans="1:15" x14ac:dyDescent="0.25">
      <c r="A87" s="140">
        <v>2016</v>
      </c>
      <c r="B87" s="140">
        <v>32</v>
      </c>
      <c r="C87" s="140">
        <f>COUNTIFS(ALL_WELLS!$C$2:$C$732,Report_Table!$B87,ALL_WELLS!$A$2:$A$732,Report_Table!$A87)</f>
        <v>7</v>
      </c>
      <c r="D87" s="141">
        <f>SUMIFS(ALL_WELLS!F$2:F$732,ALL_WELLS!$C$2:$C$732,Report_Table!$B87,ALL_WELLS!$A$2:$A$732,Report_Table!$A87)</f>
        <v>2276953</v>
      </c>
      <c r="E87" s="141">
        <f>SUMIFS(ALL_WELLS!G$2:G$732,ALL_WELLS!$C$2:$C$732,Report_Table!$B87,ALL_WELLS!$A$2:$A$732,Report_Table!$A87)</f>
        <v>18146000.000000186</v>
      </c>
      <c r="F87" s="141">
        <f>SUMIFS(ALL_WELLS!H$2:H$732,ALL_WELLS!$C$2:$C$732,Report_Table!$B87,ALL_WELLS!$A$2:$A$732,Report_Table!$A87)</f>
        <v>2050000</v>
      </c>
      <c r="G87" s="141">
        <f>SUMIFS(ALL_WELLS!I$2:I$732,ALL_WELLS!$C$2:$C$732,Report_Table!$B87,ALL_WELLS!$A$2:$A$732,Report_Table!$A87)</f>
        <v>15379999.999999994</v>
      </c>
      <c r="H87" s="141">
        <f>SUMIFS(ALL_WELLS!J$2:J$732,ALL_WELLS!$C$2:$C$732,Report_Table!$B87,ALL_WELLS!$A$2:$A$732,Report_Table!$A87)</f>
        <v>6152699.9999999823</v>
      </c>
      <c r="I87" s="141">
        <f>SUMIFS(ALL_WELLS!K$2:K$732,ALL_WELLS!$C$2:$C$732,Report_Table!$B87,ALL_WELLS!$A$2:$A$732,Report_Table!$A87)</f>
        <v>10497000</v>
      </c>
      <c r="J87" s="141">
        <f>SUMIFS(ALL_WELLS!L$2:L$732,ALL_WELLS!$C$2:$C$732,Report_Table!$B87,ALL_WELLS!$A$2:$A$732,Report_Table!$A87)</f>
        <v>4604000</v>
      </c>
      <c r="K87" s="141">
        <f>SUMIFS(ALL_WELLS!M$2:M$732,ALL_WELLS!$C$2:$C$732,Report_Table!$B87,ALL_WELLS!$A$2:$A$732,Report_Table!$A87)</f>
        <v>10622000</v>
      </c>
      <c r="L87" s="141">
        <f>SUMIFS(ALL_WELLS!N$2:N$732,ALL_WELLS!$C$2:$C$732,Report_Table!$B87,ALL_WELLS!$A$2:$A$732,Report_Table!$A87)</f>
        <v>15290000</v>
      </c>
      <c r="M87" s="141">
        <f>SUMIFS(ALL_WELLS!O$2:O$732,ALL_WELLS!$C$2:$C$732,Report_Table!$B87,ALL_WELLS!$A$2:$A$732,Report_Table!$A87)</f>
        <v>69728653.000000164</v>
      </c>
      <c r="N87" s="141">
        <f>SUMIFS(ALL_WELLS!P$2:P$732,ALL_WELLS!$C$2:$C$732,Report_Table!$B87,ALL_WELLS!$A$2:$A$732,Report_Table!$A87)</f>
        <v>85018653.000000164</v>
      </c>
      <c r="O87" s="141">
        <f t="shared" si="1"/>
        <v>260.93044261280818</v>
      </c>
    </row>
    <row r="88" spans="1:15" x14ac:dyDescent="0.25">
      <c r="A88" s="140">
        <v>2016</v>
      </c>
      <c r="B88" s="140">
        <v>33</v>
      </c>
      <c r="C88" s="140">
        <f>COUNTIFS(ALL_WELLS!$C$2:$C$732,Report_Table!$B88,ALL_WELLS!$A$2:$A$732,Report_Table!$A88)</f>
        <v>7</v>
      </c>
      <c r="D88" s="141">
        <f>SUMIFS(ALL_WELLS!F$2:F$732,ALL_WELLS!$C$2:$C$732,Report_Table!$B88,ALL_WELLS!$A$2:$A$732,Report_Table!$A88)</f>
        <v>2038684</v>
      </c>
      <c r="E88" s="141">
        <f>SUMIFS(ALL_WELLS!G$2:G$732,ALL_WELLS!$C$2:$C$732,Report_Table!$B88,ALL_WELLS!$A$2:$A$732,Report_Table!$A88)</f>
        <v>18481999.999999974</v>
      </c>
      <c r="F88" s="141">
        <f>SUMIFS(ALL_WELLS!H$2:H$732,ALL_WELLS!$C$2:$C$732,Report_Table!$B88,ALL_WELLS!$A$2:$A$732,Report_Table!$A88)</f>
        <v>1817000</v>
      </c>
      <c r="G88" s="141">
        <f>SUMIFS(ALL_WELLS!I$2:I$732,ALL_WELLS!$C$2:$C$732,Report_Table!$B88,ALL_WELLS!$A$2:$A$732,Report_Table!$A88)</f>
        <v>14200000.000000045</v>
      </c>
      <c r="H88" s="141">
        <f>SUMIFS(ALL_WELLS!J$2:J$732,ALL_WELLS!$C$2:$C$732,Report_Table!$B88,ALL_WELLS!$A$2:$A$732,Report_Table!$A88)</f>
        <v>6060299.9999999842</v>
      </c>
      <c r="I88" s="141">
        <f>SUMIFS(ALL_WELLS!K$2:K$732,ALL_WELLS!$C$2:$C$732,Report_Table!$B88,ALL_WELLS!$A$2:$A$732,Report_Table!$A88)</f>
        <v>9559000</v>
      </c>
      <c r="J88" s="141">
        <f>SUMIFS(ALL_WELLS!L$2:L$732,ALL_WELLS!$C$2:$C$732,Report_Table!$B88,ALL_WELLS!$A$2:$A$732,Report_Table!$A88)</f>
        <v>5190000</v>
      </c>
      <c r="K88" s="141">
        <f>SUMIFS(ALL_WELLS!M$2:M$732,ALL_WELLS!$C$2:$C$732,Report_Table!$B88,ALL_WELLS!$A$2:$A$732,Report_Table!$A88)</f>
        <v>10578000</v>
      </c>
      <c r="L88" s="141">
        <f>SUMIFS(ALL_WELLS!N$2:N$732,ALL_WELLS!$C$2:$C$732,Report_Table!$B88,ALL_WELLS!$A$2:$A$732,Report_Table!$A88)</f>
        <v>10870000.000000002</v>
      </c>
      <c r="M88" s="141">
        <f>SUMIFS(ALL_WELLS!O$2:O$732,ALL_WELLS!$C$2:$C$732,Report_Table!$B88,ALL_WELLS!$A$2:$A$732,Report_Table!$A88)</f>
        <v>67924984</v>
      </c>
      <c r="N88" s="141">
        <f>SUMIFS(ALL_WELLS!P$2:P$732,ALL_WELLS!$C$2:$C$732,Report_Table!$B88,ALL_WELLS!$A$2:$A$732,Report_Table!$A88)</f>
        <v>78794984</v>
      </c>
      <c r="O88" s="141">
        <f t="shared" si="1"/>
        <v>241.82940243465279</v>
      </c>
    </row>
    <row r="89" spans="1:15" x14ac:dyDescent="0.25">
      <c r="A89" s="140">
        <v>2016</v>
      </c>
      <c r="B89" s="140">
        <v>34</v>
      </c>
      <c r="C89" s="140">
        <f>COUNTIFS(ALL_WELLS!$C$2:$C$732,Report_Table!$B89,ALL_WELLS!$A$2:$A$732,Report_Table!$A89)</f>
        <v>7</v>
      </c>
      <c r="D89" s="141">
        <f>SUMIFS(ALL_WELLS!F$2:F$732,ALL_WELLS!$C$2:$C$732,Report_Table!$B89,ALL_WELLS!$A$2:$A$732,Report_Table!$A89)</f>
        <v>1970528</v>
      </c>
      <c r="E89" s="141">
        <f>SUMIFS(ALL_WELLS!G$2:G$732,ALL_WELLS!$C$2:$C$732,Report_Table!$B89,ALL_WELLS!$A$2:$A$732,Report_Table!$A89)</f>
        <v>18136999.999999717</v>
      </c>
      <c r="F89" s="141">
        <f>SUMIFS(ALL_WELLS!H$2:H$732,ALL_WELLS!$C$2:$C$732,Report_Table!$B89,ALL_WELLS!$A$2:$A$732,Report_Table!$A89)</f>
        <v>1754000</v>
      </c>
      <c r="G89" s="141">
        <f>SUMIFS(ALL_WELLS!I$2:I$732,ALL_WELLS!$C$2:$C$732,Report_Table!$B89,ALL_WELLS!$A$2:$A$732,Report_Table!$A89)</f>
        <v>13330000.000000041</v>
      </c>
      <c r="H89" s="141">
        <f>SUMIFS(ALL_WELLS!J$2:J$732,ALL_WELLS!$C$2:$C$732,Report_Table!$B89,ALL_WELLS!$A$2:$A$732,Report_Table!$A89)</f>
        <v>6099699.9999999851</v>
      </c>
      <c r="I89" s="141">
        <f>SUMIFS(ALL_WELLS!K$2:K$732,ALL_WELLS!$C$2:$C$732,Report_Table!$B89,ALL_WELLS!$A$2:$A$732,Report_Table!$A89)</f>
        <v>9617000</v>
      </c>
      <c r="J89" s="141">
        <f>SUMIFS(ALL_WELLS!L$2:L$732,ALL_WELLS!$C$2:$C$732,Report_Table!$B89,ALL_WELLS!$A$2:$A$732,Report_Table!$A89)</f>
        <v>5370000</v>
      </c>
      <c r="K89" s="141">
        <f>SUMIFS(ALL_WELLS!M$2:M$732,ALL_WELLS!$C$2:$C$732,Report_Table!$B89,ALL_WELLS!$A$2:$A$732,Report_Table!$A89)</f>
        <v>10330000</v>
      </c>
      <c r="L89" s="141">
        <f>SUMIFS(ALL_WELLS!N$2:N$732,ALL_WELLS!$C$2:$C$732,Report_Table!$B89,ALL_WELLS!$A$2:$A$732,Report_Table!$A89)</f>
        <v>5949999.9999999991</v>
      </c>
      <c r="M89" s="141">
        <f>SUMIFS(ALL_WELLS!O$2:O$732,ALL_WELLS!$C$2:$C$732,Report_Table!$B89,ALL_WELLS!$A$2:$A$732,Report_Table!$A89)</f>
        <v>66608227.999999747</v>
      </c>
      <c r="N89" s="141">
        <f>SUMIFS(ALL_WELLS!P$2:P$732,ALL_WELLS!$C$2:$C$732,Report_Table!$B89,ALL_WELLS!$A$2:$A$732,Report_Table!$A89)</f>
        <v>72558227.999999747</v>
      </c>
      <c r="O89" s="141">
        <f t="shared" si="1"/>
        <v>222.68819699179369</v>
      </c>
    </row>
    <row r="90" spans="1:15" x14ac:dyDescent="0.25">
      <c r="A90" s="140">
        <v>2016</v>
      </c>
      <c r="B90" s="140">
        <v>35</v>
      </c>
      <c r="C90" s="140">
        <f>COUNTIFS(ALL_WELLS!$C$2:$C$732,Report_Table!$B90,ALL_WELLS!$A$2:$A$732,Report_Table!$A90)</f>
        <v>7</v>
      </c>
      <c r="D90" s="141">
        <f>SUMIFS(ALL_WELLS!F$2:F$732,ALL_WELLS!$C$2:$C$732,Report_Table!$B90,ALL_WELLS!$A$2:$A$732,Report_Table!$A90)</f>
        <v>1510768</v>
      </c>
      <c r="E90" s="141">
        <f>SUMIFS(ALL_WELLS!G$2:G$732,ALL_WELLS!$C$2:$C$732,Report_Table!$B90,ALL_WELLS!$A$2:$A$732,Report_Table!$A90)</f>
        <v>10928000.000000339</v>
      </c>
      <c r="F90" s="141">
        <f>SUMIFS(ALL_WELLS!H$2:H$732,ALL_WELLS!$C$2:$C$732,Report_Table!$B90,ALL_WELLS!$A$2:$A$732,Report_Table!$A90)</f>
        <v>1395000</v>
      </c>
      <c r="G90" s="141">
        <f>SUMIFS(ALL_WELLS!I$2:I$732,ALL_WELLS!$C$2:$C$732,Report_Table!$B90,ALL_WELLS!$A$2:$A$732,Report_Table!$A90)</f>
        <v>13250000</v>
      </c>
      <c r="H90" s="141">
        <f>SUMIFS(ALL_WELLS!J$2:J$732,ALL_WELLS!$C$2:$C$732,Report_Table!$B90,ALL_WELLS!$A$2:$A$732,Report_Table!$A90)</f>
        <v>5741600.0000000624</v>
      </c>
      <c r="I90" s="141">
        <f>SUMIFS(ALL_WELLS!K$2:K$732,ALL_WELLS!$C$2:$C$732,Report_Table!$B90,ALL_WELLS!$A$2:$A$732,Report_Table!$A90)</f>
        <v>15842000</v>
      </c>
      <c r="J90" s="141">
        <f>SUMIFS(ALL_WELLS!L$2:L$732,ALL_WELLS!$C$2:$C$732,Report_Table!$B90,ALL_WELLS!$A$2:$A$732,Report_Table!$A90)</f>
        <v>5329000</v>
      </c>
      <c r="K90" s="141">
        <f>SUMIFS(ALL_WELLS!M$2:M$732,ALL_WELLS!$C$2:$C$732,Report_Table!$B90,ALL_WELLS!$A$2:$A$732,Report_Table!$A90)</f>
        <v>10570000</v>
      </c>
      <c r="L90" s="141">
        <f>SUMIFS(ALL_WELLS!N$2:N$732,ALL_WELLS!$C$2:$C$732,Report_Table!$B90,ALL_WELLS!$A$2:$A$732,Report_Table!$A90)</f>
        <v>15460000</v>
      </c>
      <c r="M90" s="141">
        <f>SUMIFS(ALL_WELLS!O$2:O$732,ALL_WELLS!$C$2:$C$732,Report_Table!$B90,ALL_WELLS!$A$2:$A$732,Report_Table!$A90)</f>
        <v>64566368.000000395</v>
      </c>
      <c r="N90" s="141">
        <f>SUMIFS(ALL_WELLS!P$2:P$732,ALL_WELLS!$C$2:$C$732,Report_Table!$B90,ALL_WELLS!$A$2:$A$732,Report_Table!$A90)</f>
        <v>80026368.000000387</v>
      </c>
      <c r="O90" s="141">
        <f t="shared" si="1"/>
        <v>245.60863864704524</v>
      </c>
    </row>
    <row r="91" spans="1:15" x14ac:dyDescent="0.25">
      <c r="A91" s="140">
        <v>2016</v>
      </c>
      <c r="B91" s="140">
        <v>36</v>
      </c>
      <c r="C91" s="140">
        <f>COUNTIFS(ALL_WELLS!$C$2:$C$732,Report_Table!$B91,ALL_WELLS!$A$2:$A$732,Report_Table!$A91)</f>
        <v>7</v>
      </c>
      <c r="D91" s="141">
        <f>SUMIFS(ALL_WELLS!F$2:F$732,ALL_WELLS!$C$2:$C$732,Report_Table!$B91,ALL_WELLS!$A$2:$A$732,Report_Table!$A91)</f>
        <v>1395146</v>
      </c>
      <c r="E91" s="141">
        <f>SUMIFS(ALL_WELLS!G$2:G$732,ALL_WELLS!$C$2:$C$732,Report_Table!$B91,ALL_WELLS!$A$2:$A$732,Report_Table!$A91)</f>
        <v>8773999.9999998864</v>
      </c>
      <c r="F91" s="141">
        <f>SUMIFS(ALL_WELLS!H$2:H$732,ALL_WELLS!$C$2:$C$732,Report_Table!$B91,ALL_WELLS!$A$2:$A$732,Report_Table!$A91)</f>
        <v>963000</v>
      </c>
      <c r="G91" s="141">
        <f>SUMIFS(ALL_WELLS!I$2:I$732,ALL_WELLS!$C$2:$C$732,Report_Table!$B91,ALL_WELLS!$A$2:$A$732,Report_Table!$A91)</f>
        <v>12669999.999999959</v>
      </c>
      <c r="H91" s="141">
        <f>SUMIFS(ALL_WELLS!J$2:J$732,ALL_WELLS!$C$2:$C$732,Report_Table!$B91,ALL_WELLS!$A$2:$A$732,Report_Table!$A91)</f>
        <v>5247499.999999946</v>
      </c>
      <c r="I91" s="141">
        <f>SUMIFS(ALL_WELLS!K$2:K$732,ALL_WELLS!$C$2:$C$732,Report_Table!$B91,ALL_WELLS!$A$2:$A$732,Report_Table!$A91)</f>
        <v>17384000</v>
      </c>
      <c r="J91" s="141">
        <f>SUMIFS(ALL_WELLS!L$2:L$732,ALL_WELLS!$C$2:$C$732,Report_Table!$B91,ALL_WELLS!$A$2:$A$732,Report_Table!$A91)</f>
        <v>4886000</v>
      </c>
      <c r="K91" s="141">
        <f>SUMIFS(ALL_WELLS!M$2:M$732,ALL_WELLS!$C$2:$C$732,Report_Table!$B91,ALL_WELLS!$A$2:$A$732,Report_Table!$A91)</f>
        <v>10525000</v>
      </c>
      <c r="L91" s="141">
        <f>SUMIFS(ALL_WELLS!N$2:N$732,ALL_WELLS!$C$2:$C$732,Report_Table!$B91,ALL_WELLS!$A$2:$A$732,Report_Table!$A91)</f>
        <v>14270000</v>
      </c>
      <c r="M91" s="141">
        <f>SUMIFS(ALL_WELLS!O$2:O$732,ALL_WELLS!$C$2:$C$732,Report_Table!$B91,ALL_WELLS!$A$2:$A$732,Report_Table!$A91)</f>
        <v>61844645.999999791</v>
      </c>
      <c r="N91" s="141">
        <f>SUMIFS(ALL_WELLS!P$2:P$732,ALL_WELLS!$C$2:$C$732,Report_Table!$B91,ALL_WELLS!$A$2:$A$732,Report_Table!$A91)</f>
        <v>76114645.999999791</v>
      </c>
      <c r="O91" s="141">
        <f t="shared" si="1"/>
        <v>233.60318670418263</v>
      </c>
    </row>
    <row r="92" spans="1:15" x14ac:dyDescent="0.25">
      <c r="A92" s="140">
        <v>2016</v>
      </c>
      <c r="B92" s="140">
        <v>37</v>
      </c>
      <c r="C92" s="140">
        <f>COUNTIFS(ALL_WELLS!$C$2:$C$732,Report_Table!$B92,ALL_WELLS!$A$2:$A$732,Report_Table!$A92)</f>
        <v>7</v>
      </c>
      <c r="D92" s="141">
        <f>SUMIFS(ALL_WELLS!F$2:F$732,ALL_WELLS!$C$2:$C$732,Report_Table!$B92,ALL_WELLS!$A$2:$A$732,Report_Table!$A92)</f>
        <v>331591</v>
      </c>
      <c r="E92" s="141">
        <f>SUMIFS(ALL_WELLS!G$2:G$732,ALL_WELLS!$C$2:$C$732,Report_Table!$B92,ALL_WELLS!$A$2:$A$732,Report_Table!$A92)</f>
        <v>7126999.9999999516</v>
      </c>
      <c r="F92" s="141">
        <f>SUMIFS(ALL_WELLS!H$2:H$732,ALL_WELLS!$C$2:$C$732,Report_Table!$B92,ALL_WELLS!$A$2:$A$732,Report_Table!$A92)</f>
        <v>197000</v>
      </c>
      <c r="G92" s="141">
        <f>SUMIFS(ALL_WELLS!I$2:I$732,ALL_WELLS!$C$2:$C$732,Report_Table!$B92,ALL_WELLS!$A$2:$A$732,Report_Table!$A92)</f>
        <v>10519999.999999983</v>
      </c>
      <c r="H92" s="141">
        <f>SUMIFS(ALL_WELLS!J$2:J$732,ALL_WELLS!$C$2:$C$732,Report_Table!$B92,ALL_WELLS!$A$2:$A$732,Report_Table!$A92)</f>
        <v>3219100.0000000261</v>
      </c>
      <c r="I92" s="141">
        <f>SUMIFS(ALL_WELLS!K$2:K$732,ALL_WELLS!$C$2:$C$732,Report_Table!$B92,ALL_WELLS!$A$2:$A$732,Report_Table!$A92)</f>
        <v>15988000</v>
      </c>
      <c r="J92" s="141">
        <f>SUMIFS(ALL_WELLS!L$2:L$732,ALL_WELLS!$C$2:$C$732,Report_Table!$B92,ALL_WELLS!$A$2:$A$732,Report_Table!$A92)</f>
        <v>3268000</v>
      </c>
      <c r="K92" s="141">
        <f>SUMIFS(ALL_WELLS!M$2:M$732,ALL_WELLS!$C$2:$C$732,Report_Table!$B92,ALL_WELLS!$A$2:$A$732,Report_Table!$A92)</f>
        <v>10614000</v>
      </c>
      <c r="L92" s="141">
        <f>SUMIFS(ALL_WELLS!N$2:N$732,ALL_WELLS!$C$2:$C$732,Report_Table!$B92,ALL_WELLS!$A$2:$A$732,Report_Table!$A92)</f>
        <v>0</v>
      </c>
      <c r="M92" s="141">
        <f>SUMIFS(ALL_WELLS!O$2:O$732,ALL_WELLS!$C$2:$C$732,Report_Table!$B92,ALL_WELLS!$A$2:$A$732,Report_Table!$A92)</f>
        <v>51264690.999999955</v>
      </c>
      <c r="N92" s="141">
        <f>SUMIFS(ALL_WELLS!P$2:P$732,ALL_WELLS!$C$2:$C$732,Report_Table!$B92,ALL_WELLS!$A$2:$A$732,Report_Table!$A92)</f>
        <v>51264690.999999955</v>
      </c>
      <c r="O92" s="141">
        <f t="shared" si="1"/>
        <v>157.33627905206646</v>
      </c>
    </row>
    <row r="93" spans="1:15" x14ac:dyDescent="0.25">
      <c r="A93" s="140">
        <v>2016</v>
      </c>
      <c r="B93" s="140">
        <v>38</v>
      </c>
      <c r="C93" s="140">
        <f>COUNTIFS(ALL_WELLS!$C$2:$C$732,Report_Table!$B93,ALL_WELLS!$A$2:$A$732,Report_Table!$A93)</f>
        <v>7</v>
      </c>
      <c r="D93" s="141">
        <f>SUMIFS(ALL_WELLS!F$2:F$732,ALL_WELLS!$C$2:$C$732,Report_Table!$B93,ALL_WELLS!$A$2:$A$732,Report_Table!$A93)</f>
        <v>169454</v>
      </c>
      <c r="E93" s="141">
        <f>SUMIFS(ALL_WELLS!G$2:G$732,ALL_WELLS!$C$2:$C$732,Report_Table!$B93,ALL_WELLS!$A$2:$A$732,Report_Table!$A93)</f>
        <v>4090000.0000001462</v>
      </c>
      <c r="F93" s="141">
        <f>SUMIFS(ALL_WELLS!H$2:H$732,ALL_WELLS!$C$2:$C$732,Report_Table!$B93,ALL_WELLS!$A$2:$A$732,Report_Table!$A93)</f>
        <v>93000</v>
      </c>
      <c r="G93" s="141">
        <f>SUMIFS(ALL_WELLS!I$2:I$732,ALL_WELLS!$C$2:$C$732,Report_Table!$B93,ALL_WELLS!$A$2:$A$732,Report_Table!$A93)</f>
        <v>9460000.0000000354</v>
      </c>
      <c r="H93" s="141">
        <f>SUMIFS(ALL_WELLS!J$2:J$732,ALL_WELLS!$C$2:$C$732,Report_Table!$B93,ALL_WELLS!$A$2:$A$732,Report_Table!$A93)</f>
        <v>1833999.9999999464</v>
      </c>
      <c r="I93" s="141">
        <f>SUMIFS(ALL_WELLS!K$2:K$732,ALL_WELLS!$C$2:$C$732,Report_Table!$B93,ALL_WELLS!$A$2:$A$732,Report_Table!$A93)</f>
        <v>15090000</v>
      </c>
      <c r="J93" s="141">
        <f>SUMIFS(ALL_WELLS!L$2:L$732,ALL_WELLS!$C$2:$C$732,Report_Table!$B93,ALL_WELLS!$A$2:$A$732,Report_Table!$A93)</f>
        <v>2567000</v>
      </c>
      <c r="K93" s="141">
        <f>SUMIFS(ALL_WELLS!M$2:M$732,ALL_WELLS!$C$2:$C$732,Report_Table!$B93,ALL_WELLS!$A$2:$A$732,Report_Table!$A93)</f>
        <v>10268000</v>
      </c>
      <c r="L93" s="141">
        <f>SUMIFS(ALL_WELLS!N$2:N$732,ALL_WELLS!$C$2:$C$732,Report_Table!$B93,ALL_WELLS!$A$2:$A$732,Report_Table!$A93)</f>
        <v>0</v>
      </c>
      <c r="M93" s="141">
        <f>SUMIFS(ALL_WELLS!O$2:O$732,ALL_WELLS!$C$2:$C$732,Report_Table!$B93,ALL_WELLS!$A$2:$A$732,Report_Table!$A93)</f>
        <v>43571454.000000127</v>
      </c>
      <c r="N93" s="141">
        <f>SUMIFS(ALL_WELLS!P$2:P$732,ALL_WELLS!$C$2:$C$732,Report_Table!$B93,ALL_WELLS!$A$2:$A$732,Report_Table!$A93)</f>
        <v>43571454.000000127</v>
      </c>
      <c r="O93" s="141">
        <f t="shared" si="1"/>
        <v>133.72499300246056</v>
      </c>
    </row>
    <row r="94" spans="1:15" x14ac:dyDescent="0.25">
      <c r="A94" s="140">
        <v>2016</v>
      </c>
      <c r="B94" s="140">
        <v>39</v>
      </c>
      <c r="C94" s="140">
        <f>COUNTIFS(ALL_WELLS!$C$2:$C$732,Report_Table!$B94,ALL_WELLS!$A$2:$A$732,Report_Table!$A94)</f>
        <v>7</v>
      </c>
      <c r="D94" s="141">
        <f>SUMIFS(ALL_WELLS!F$2:F$732,ALL_WELLS!$C$2:$C$732,Report_Table!$B94,ALL_WELLS!$A$2:$A$732,Report_Table!$A94)</f>
        <v>47521</v>
      </c>
      <c r="E94" s="141">
        <f>SUMIFS(ALL_WELLS!G$2:G$732,ALL_WELLS!$C$2:$C$732,Report_Table!$B94,ALL_WELLS!$A$2:$A$732,Report_Table!$A94)</f>
        <v>1589999.9999996908</v>
      </c>
      <c r="F94" s="141">
        <f>SUMIFS(ALL_WELLS!H$2:H$732,ALL_WELLS!$C$2:$C$732,Report_Table!$B94,ALL_WELLS!$A$2:$A$732,Report_Table!$A94)</f>
        <v>0</v>
      </c>
      <c r="G94" s="141">
        <f>SUMIFS(ALL_WELLS!I$2:I$732,ALL_WELLS!$C$2:$C$732,Report_Table!$B94,ALL_WELLS!$A$2:$A$732,Report_Table!$A94)</f>
        <v>8139999.999999986</v>
      </c>
      <c r="H94" s="141">
        <f>SUMIFS(ALL_WELLS!J$2:J$732,ALL_WELLS!$C$2:$C$732,Report_Table!$B94,ALL_WELLS!$A$2:$A$732,Report_Table!$A94)</f>
        <v>1036400.0000000715</v>
      </c>
      <c r="I94" s="141">
        <f>SUMIFS(ALL_WELLS!K$2:K$732,ALL_WELLS!$C$2:$C$732,Report_Table!$B94,ALL_WELLS!$A$2:$A$732,Report_Table!$A94)</f>
        <v>14532000</v>
      </c>
      <c r="J94" s="141">
        <f>SUMIFS(ALL_WELLS!L$2:L$732,ALL_WELLS!$C$2:$C$732,Report_Table!$B94,ALL_WELLS!$A$2:$A$732,Report_Table!$A94)</f>
        <v>2016000</v>
      </c>
      <c r="K94" s="141">
        <f>SUMIFS(ALL_WELLS!M$2:M$732,ALL_WELLS!$C$2:$C$732,Report_Table!$B94,ALL_WELLS!$A$2:$A$732,Report_Table!$A94)</f>
        <v>10830000</v>
      </c>
      <c r="L94" s="141">
        <f>SUMIFS(ALL_WELLS!N$2:N$732,ALL_WELLS!$C$2:$C$732,Report_Table!$B94,ALL_WELLS!$A$2:$A$732,Report_Table!$A94)</f>
        <v>0</v>
      </c>
      <c r="M94" s="141">
        <f>SUMIFS(ALL_WELLS!O$2:O$732,ALL_WELLS!$C$2:$C$732,Report_Table!$B94,ALL_WELLS!$A$2:$A$732,Report_Table!$A94)</f>
        <v>38191920.999999754</v>
      </c>
      <c r="N94" s="141">
        <f>SUMIFS(ALL_WELLS!P$2:P$732,ALL_WELLS!$C$2:$C$732,Report_Table!$B94,ALL_WELLS!$A$2:$A$732,Report_Table!$A94)</f>
        <v>38191920.999999754</v>
      </c>
      <c r="O94" s="141">
        <f t="shared" si="1"/>
        <v>117.21468759053759</v>
      </c>
    </row>
    <row r="95" spans="1:15" x14ac:dyDescent="0.25">
      <c r="A95" s="140">
        <v>2016</v>
      </c>
      <c r="B95" s="140">
        <v>40</v>
      </c>
      <c r="C95" s="140">
        <f>COUNTIFS(ALL_WELLS!$C$2:$C$732,Report_Table!$B95,ALL_WELLS!$A$2:$A$732,Report_Table!$A95)</f>
        <v>7</v>
      </c>
      <c r="D95" s="141">
        <f>SUMIFS(ALL_WELLS!F$2:F$732,ALL_WELLS!$C$2:$C$732,Report_Table!$B95,ALL_WELLS!$A$2:$A$732,Report_Table!$A95)</f>
        <v>0</v>
      </c>
      <c r="E95" s="141">
        <f>SUMIFS(ALL_WELLS!G$2:G$732,ALL_WELLS!$C$2:$C$732,Report_Table!$B95,ALL_WELLS!$A$2:$A$732,Report_Table!$A95)</f>
        <v>574000.00000006915</v>
      </c>
      <c r="F95" s="141">
        <f>SUMIFS(ALL_WELLS!H$2:H$732,ALL_WELLS!$C$2:$C$732,Report_Table!$B95,ALL_WELLS!$A$2:$A$732,Report_Table!$A95)</f>
        <v>0</v>
      </c>
      <c r="G95" s="141">
        <f>SUMIFS(ALL_WELLS!I$2:I$732,ALL_WELLS!$C$2:$C$732,Report_Table!$B95,ALL_WELLS!$A$2:$A$732,Report_Table!$A95)</f>
        <v>8539999.9999999646</v>
      </c>
      <c r="H95" s="141">
        <f>SUMIFS(ALL_WELLS!J$2:J$732,ALL_WELLS!$C$2:$C$732,Report_Table!$B95,ALL_WELLS!$A$2:$A$732,Report_Table!$A95)</f>
        <v>380999.99999997183</v>
      </c>
      <c r="I95" s="141">
        <f>SUMIFS(ALL_WELLS!K$2:K$732,ALL_WELLS!$C$2:$C$732,Report_Table!$B95,ALL_WELLS!$A$2:$A$732,Report_Table!$A95)</f>
        <v>14041000</v>
      </c>
      <c r="J95" s="141">
        <f>SUMIFS(ALL_WELLS!L$2:L$732,ALL_WELLS!$C$2:$C$732,Report_Table!$B95,ALL_WELLS!$A$2:$A$732,Report_Table!$A95)</f>
        <v>1800000</v>
      </c>
      <c r="K95" s="141">
        <f>SUMIFS(ALL_WELLS!M$2:M$732,ALL_WELLS!$C$2:$C$732,Report_Table!$B95,ALL_WELLS!$A$2:$A$732,Report_Table!$A95)</f>
        <v>10495000</v>
      </c>
      <c r="L95" s="141">
        <f>SUMIFS(ALL_WELLS!N$2:N$732,ALL_WELLS!$C$2:$C$732,Report_Table!$B95,ALL_WELLS!$A$2:$A$732,Report_Table!$A95)</f>
        <v>0</v>
      </c>
      <c r="M95" s="141">
        <f>SUMIFS(ALL_WELLS!O$2:O$732,ALL_WELLS!$C$2:$C$732,Report_Table!$B95,ALL_WELLS!$A$2:$A$732,Report_Table!$A95)</f>
        <v>35831000.000000007</v>
      </c>
      <c r="N95" s="141">
        <f>SUMIFS(ALL_WELLS!P$2:P$732,ALL_WELLS!$C$2:$C$732,Report_Table!$B95,ALL_WELLS!$A$2:$A$732,Report_Table!$A95)</f>
        <v>35831000.000000007</v>
      </c>
      <c r="O95" s="141">
        <f t="shared" si="1"/>
        <v>109.96879342771419</v>
      </c>
    </row>
    <row r="96" spans="1:15" x14ac:dyDescent="0.25">
      <c r="A96" s="140">
        <v>2016</v>
      </c>
      <c r="B96" s="140">
        <v>41</v>
      </c>
      <c r="C96" s="140">
        <f>COUNTIFS(ALL_WELLS!$C$2:$C$732,Report_Table!$B96,ALL_WELLS!$A$2:$A$732,Report_Table!$A96)</f>
        <v>7</v>
      </c>
      <c r="D96" s="141">
        <f>SUMIFS(ALL_WELLS!F$2:F$732,ALL_WELLS!$C$2:$C$732,Report_Table!$B96,ALL_WELLS!$A$2:$A$732,Report_Table!$A96)</f>
        <v>27</v>
      </c>
      <c r="E96" s="141">
        <f>SUMIFS(ALL_WELLS!G$2:G$732,ALL_WELLS!$C$2:$C$732,Report_Table!$B96,ALL_WELLS!$A$2:$A$732,Report_Table!$A96)</f>
        <v>565000.0000000546</v>
      </c>
      <c r="F96" s="141">
        <f>SUMIFS(ALL_WELLS!H$2:H$732,ALL_WELLS!$C$2:$C$732,Report_Table!$B96,ALL_WELLS!$A$2:$A$732,Report_Table!$A96)</f>
        <v>0</v>
      </c>
      <c r="G96" s="141">
        <f>SUMIFS(ALL_WELLS!I$2:I$732,ALL_WELLS!$C$2:$C$732,Report_Table!$B96,ALL_WELLS!$A$2:$A$732,Report_Table!$A96)</f>
        <v>6100000.0000000224</v>
      </c>
      <c r="H96" s="141">
        <f>SUMIFS(ALL_WELLS!J$2:J$732,ALL_WELLS!$C$2:$C$732,Report_Table!$B96,ALL_WELLS!$A$2:$A$732,Report_Table!$A96)</f>
        <v>398199.99999997433</v>
      </c>
      <c r="I96" s="141">
        <f>SUMIFS(ALL_WELLS!K$2:K$732,ALL_WELLS!$C$2:$C$732,Report_Table!$B96,ALL_WELLS!$A$2:$A$732,Report_Table!$A96)</f>
        <v>12956000</v>
      </c>
      <c r="J96" s="141">
        <f>SUMIFS(ALL_WELLS!L$2:L$732,ALL_WELLS!$C$2:$C$732,Report_Table!$B96,ALL_WELLS!$A$2:$A$732,Report_Table!$A96)</f>
        <v>1790000</v>
      </c>
      <c r="K96" s="141">
        <f>SUMIFS(ALL_WELLS!M$2:M$732,ALL_WELLS!$C$2:$C$732,Report_Table!$B96,ALL_WELLS!$A$2:$A$732,Report_Table!$A96)</f>
        <v>10578000</v>
      </c>
      <c r="L96" s="141">
        <f>SUMIFS(ALL_WELLS!N$2:N$732,ALL_WELLS!$C$2:$C$732,Report_Table!$B96,ALL_WELLS!$A$2:$A$732,Report_Table!$A96)</f>
        <v>0</v>
      </c>
      <c r="M96" s="141">
        <f>SUMIFS(ALL_WELLS!O$2:O$732,ALL_WELLS!$C$2:$C$732,Report_Table!$B96,ALL_WELLS!$A$2:$A$732,Report_Table!$A96)</f>
        <v>32387227.000000052</v>
      </c>
      <c r="N96" s="141">
        <f>SUMIFS(ALL_WELLS!P$2:P$732,ALL_WELLS!$C$2:$C$732,Report_Table!$B96,ALL_WELLS!$A$2:$A$732,Report_Table!$A96)</f>
        <v>32387227.000000052</v>
      </c>
      <c r="O96" s="141">
        <f t="shared" si="1"/>
        <v>99.399522080307349</v>
      </c>
    </row>
    <row r="97" spans="1:15" x14ac:dyDescent="0.25">
      <c r="A97" s="140">
        <v>2016</v>
      </c>
      <c r="B97" s="140">
        <v>42</v>
      </c>
      <c r="C97" s="140">
        <f>COUNTIFS(ALL_WELLS!$C$2:$C$732,Report_Table!$B97,ALL_WELLS!$A$2:$A$732,Report_Table!$A97)</f>
        <v>7</v>
      </c>
      <c r="D97" s="141">
        <f>SUMIFS(ALL_WELLS!F$2:F$732,ALL_WELLS!$C$2:$C$732,Report_Table!$B97,ALL_WELLS!$A$2:$A$732,Report_Table!$A97)</f>
        <v>194</v>
      </c>
      <c r="E97" s="141">
        <f>SUMIFS(ALL_WELLS!G$2:G$732,ALL_WELLS!$C$2:$C$732,Report_Table!$B97,ALL_WELLS!$A$2:$A$732,Report_Table!$A97)</f>
        <v>0</v>
      </c>
      <c r="F97" s="141">
        <f>SUMIFS(ALL_WELLS!H$2:H$732,ALL_WELLS!$C$2:$C$732,Report_Table!$B97,ALL_WELLS!$A$2:$A$732,Report_Table!$A97)</f>
        <v>0</v>
      </c>
      <c r="G97" s="141">
        <f>SUMIFS(ALL_WELLS!I$2:I$732,ALL_WELLS!$C$2:$C$732,Report_Table!$B97,ALL_WELLS!$A$2:$A$732,Report_Table!$A97)</f>
        <v>2490000.0000000093</v>
      </c>
      <c r="H97" s="141">
        <f>SUMIFS(ALL_WELLS!J$2:J$732,ALL_WELLS!$C$2:$C$732,Report_Table!$B97,ALL_WELLS!$A$2:$A$732,Report_Table!$A97)</f>
        <v>0</v>
      </c>
      <c r="I97" s="141">
        <f>SUMIFS(ALL_WELLS!K$2:K$732,ALL_WELLS!$C$2:$C$732,Report_Table!$B97,ALL_WELLS!$A$2:$A$732,Report_Table!$A97)</f>
        <v>11495000</v>
      </c>
      <c r="J97" s="141">
        <f>SUMIFS(ALL_WELLS!L$2:L$732,ALL_WELLS!$C$2:$C$732,Report_Table!$B97,ALL_WELLS!$A$2:$A$732,Report_Table!$A97)</f>
        <v>1564000</v>
      </c>
      <c r="K97" s="141">
        <f>SUMIFS(ALL_WELLS!M$2:M$732,ALL_WELLS!$C$2:$C$732,Report_Table!$B97,ALL_WELLS!$A$2:$A$732,Report_Table!$A97)</f>
        <v>10503000</v>
      </c>
      <c r="L97" s="141">
        <f>SUMIFS(ALL_WELLS!N$2:N$732,ALL_WELLS!$C$2:$C$732,Report_Table!$B97,ALL_WELLS!$A$2:$A$732,Report_Table!$A97)</f>
        <v>0</v>
      </c>
      <c r="M97" s="141">
        <f>SUMIFS(ALL_WELLS!O$2:O$732,ALL_WELLS!$C$2:$C$732,Report_Table!$B97,ALL_WELLS!$A$2:$A$732,Report_Table!$A97)</f>
        <v>26052194.000000007</v>
      </c>
      <c r="N97" s="141">
        <f>SUMIFS(ALL_WELLS!P$2:P$732,ALL_WELLS!$C$2:$C$732,Report_Table!$B97,ALL_WELLS!$A$2:$A$732,Report_Table!$A97)</f>
        <v>26052194.000000007</v>
      </c>
      <c r="O97" s="141">
        <f t="shared" si="1"/>
        <v>79.956695049670273</v>
      </c>
    </row>
    <row r="98" spans="1:15" x14ac:dyDescent="0.25">
      <c r="A98" s="140">
        <v>2016</v>
      </c>
      <c r="B98" s="140">
        <v>43</v>
      </c>
      <c r="C98" s="140">
        <f>COUNTIFS(ALL_WELLS!$C$2:$C$732,Report_Table!$B98,ALL_WELLS!$A$2:$A$732,Report_Table!$A98)</f>
        <v>7</v>
      </c>
      <c r="D98" s="141">
        <f>SUMIFS(ALL_WELLS!F$2:F$732,ALL_WELLS!$C$2:$C$732,Report_Table!$B98,ALL_WELLS!$A$2:$A$732,Report_Table!$A98)</f>
        <v>6387727</v>
      </c>
      <c r="E98" s="141">
        <f>SUMIFS(ALL_WELLS!G$2:G$732,ALL_WELLS!$C$2:$C$732,Report_Table!$B98,ALL_WELLS!$A$2:$A$732,Report_Table!$A98)</f>
        <v>0</v>
      </c>
      <c r="F98" s="141">
        <f>SUMIFS(ALL_WELLS!H$2:H$732,ALL_WELLS!$C$2:$C$732,Report_Table!$B98,ALL_WELLS!$A$2:$A$732,Report_Table!$A98)</f>
        <v>0</v>
      </c>
      <c r="G98" s="141">
        <f>SUMIFS(ALL_WELLS!I$2:I$732,ALL_WELLS!$C$2:$C$732,Report_Table!$B98,ALL_WELLS!$A$2:$A$732,Report_Table!$A98)</f>
        <v>0</v>
      </c>
      <c r="H98" s="141">
        <f>SUMIFS(ALL_WELLS!J$2:J$732,ALL_WELLS!$C$2:$C$732,Report_Table!$B98,ALL_WELLS!$A$2:$A$732,Report_Table!$A98)</f>
        <v>0</v>
      </c>
      <c r="I98" s="141">
        <f>SUMIFS(ALL_WELLS!K$2:K$732,ALL_WELLS!$C$2:$C$732,Report_Table!$B98,ALL_WELLS!$A$2:$A$732,Report_Table!$A98)</f>
        <v>8414000</v>
      </c>
      <c r="J98" s="141">
        <f>SUMIFS(ALL_WELLS!L$2:L$732,ALL_WELLS!$C$2:$C$732,Report_Table!$B98,ALL_WELLS!$A$2:$A$732,Report_Table!$A98)</f>
        <v>356000</v>
      </c>
      <c r="K98" s="141">
        <f>SUMIFS(ALL_WELLS!M$2:M$732,ALL_WELLS!$C$2:$C$732,Report_Table!$B98,ALL_WELLS!$A$2:$A$732,Report_Table!$A98)</f>
        <v>1488000</v>
      </c>
      <c r="L98" s="141">
        <f>SUMIFS(ALL_WELLS!N$2:N$732,ALL_WELLS!$C$2:$C$732,Report_Table!$B98,ALL_WELLS!$A$2:$A$732,Report_Table!$A98)</f>
        <v>0</v>
      </c>
      <c r="M98" s="141">
        <f>SUMIFS(ALL_WELLS!O$2:O$732,ALL_WELLS!$C$2:$C$732,Report_Table!$B98,ALL_WELLS!$A$2:$A$732,Report_Table!$A98)</f>
        <v>16645727</v>
      </c>
      <c r="N98" s="141">
        <f>SUMIFS(ALL_WELLS!P$2:P$732,ALL_WELLS!$C$2:$C$732,Report_Table!$B98,ALL_WELLS!$A$2:$A$732,Report_Table!$A98)</f>
        <v>16645727</v>
      </c>
      <c r="O98" s="141">
        <f t="shared" si="1"/>
        <v>51.08734095942409</v>
      </c>
    </row>
    <row r="99" spans="1:15" x14ac:dyDescent="0.25">
      <c r="A99" s="140">
        <v>2016</v>
      </c>
      <c r="B99" s="140">
        <v>44</v>
      </c>
      <c r="C99" s="140">
        <f>COUNTIFS(ALL_WELLS!$C$2:$C$732,Report_Table!$B99,ALL_WELLS!$A$2:$A$732,Report_Table!$A99)</f>
        <v>7</v>
      </c>
      <c r="D99" s="141">
        <f>SUMIFS(ALL_WELLS!F$2:F$732,ALL_WELLS!$C$2:$C$732,Report_Table!$B99,ALL_WELLS!$A$2:$A$732,Report_Table!$A99)</f>
        <v>7203913</v>
      </c>
      <c r="E99" s="141">
        <f>SUMIFS(ALL_WELLS!G$2:G$732,ALL_WELLS!$C$2:$C$732,Report_Table!$B99,ALL_WELLS!$A$2:$A$732,Report_Table!$A99)</f>
        <v>0</v>
      </c>
      <c r="F99" s="141">
        <f>SUMIFS(ALL_WELLS!H$2:H$732,ALL_WELLS!$C$2:$C$732,Report_Table!$B99,ALL_WELLS!$A$2:$A$732,Report_Table!$A99)</f>
        <v>0</v>
      </c>
      <c r="G99" s="141">
        <f>SUMIFS(ALL_WELLS!I$2:I$732,ALL_WELLS!$C$2:$C$732,Report_Table!$B99,ALL_WELLS!$A$2:$A$732,Report_Table!$A99)</f>
        <v>0</v>
      </c>
      <c r="H99" s="141">
        <f>SUMIFS(ALL_WELLS!J$2:J$732,ALL_WELLS!$C$2:$C$732,Report_Table!$B99,ALL_WELLS!$A$2:$A$732,Report_Table!$A99)</f>
        <v>0</v>
      </c>
      <c r="I99" s="141">
        <f>SUMIFS(ALL_WELLS!K$2:K$732,ALL_WELLS!$C$2:$C$732,Report_Table!$B99,ALL_WELLS!$A$2:$A$732,Report_Table!$A99)</f>
        <v>7054000</v>
      </c>
      <c r="J99" s="141">
        <f>SUMIFS(ALL_WELLS!L$2:L$732,ALL_WELLS!$C$2:$C$732,Report_Table!$B99,ALL_WELLS!$A$2:$A$732,Report_Table!$A99)</f>
        <v>1359000</v>
      </c>
      <c r="K99" s="141">
        <f>SUMIFS(ALL_WELLS!M$2:M$732,ALL_WELLS!$C$2:$C$732,Report_Table!$B99,ALL_WELLS!$A$2:$A$732,Report_Table!$A99)</f>
        <v>0</v>
      </c>
      <c r="L99" s="141">
        <f>SUMIFS(ALL_WELLS!N$2:N$732,ALL_WELLS!$C$2:$C$732,Report_Table!$B99,ALL_WELLS!$A$2:$A$732,Report_Table!$A99)</f>
        <v>0</v>
      </c>
      <c r="M99" s="141">
        <f>SUMIFS(ALL_WELLS!O$2:O$732,ALL_WELLS!$C$2:$C$732,Report_Table!$B99,ALL_WELLS!$A$2:$A$732,Report_Table!$A99)</f>
        <v>15616913</v>
      </c>
      <c r="N99" s="141">
        <f>SUMIFS(ALL_WELLS!P$2:P$732,ALL_WELLS!$C$2:$C$732,Report_Table!$B99,ALL_WELLS!$A$2:$A$732,Report_Table!$A99)</f>
        <v>15616913</v>
      </c>
      <c r="O99" s="141">
        <f t="shared" si="1"/>
        <v>47.929811606586036</v>
      </c>
    </row>
    <row r="100" spans="1:15" x14ac:dyDescent="0.25">
      <c r="A100" s="140">
        <v>2016</v>
      </c>
      <c r="B100" s="140">
        <v>45</v>
      </c>
      <c r="C100" s="140">
        <f>COUNTIFS(ALL_WELLS!$C$2:$C$732,Report_Table!$B100,ALL_WELLS!$A$2:$A$732,Report_Table!$A100)</f>
        <v>7</v>
      </c>
      <c r="D100" s="141">
        <f>SUMIFS(ALL_WELLS!F$2:F$732,ALL_WELLS!$C$2:$C$732,Report_Table!$B100,ALL_WELLS!$A$2:$A$732,Report_Table!$A100)</f>
        <v>7237945</v>
      </c>
      <c r="E100" s="141">
        <f>SUMIFS(ALL_WELLS!G$2:G$732,ALL_WELLS!$C$2:$C$732,Report_Table!$B100,ALL_WELLS!$A$2:$A$732,Report_Table!$A100)</f>
        <v>0</v>
      </c>
      <c r="F100" s="141">
        <f>SUMIFS(ALL_WELLS!H$2:H$732,ALL_WELLS!$C$2:$C$732,Report_Table!$B100,ALL_WELLS!$A$2:$A$732,Report_Table!$A100)</f>
        <v>0</v>
      </c>
      <c r="G100" s="141">
        <f>SUMIFS(ALL_WELLS!I$2:I$732,ALL_WELLS!$C$2:$C$732,Report_Table!$B100,ALL_WELLS!$A$2:$A$732,Report_Table!$A100)</f>
        <v>0</v>
      </c>
      <c r="H100" s="141">
        <f>SUMIFS(ALL_WELLS!J$2:J$732,ALL_WELLS!$C$2:$C$732,Report_Table!$B100,ALL_WELLS!$A$2:$A$732,Report_Table!$A100)</f>
        <v>0</v>
      </c>
      <c r="I100" s="141">
        <f>SUMIFS(ALL_WELLS!K$2:K$732,ALL_WELLS!$C$2:$C$732,Report_Table!$B100,ALL_WELLS!$A$2:$A$732,Report_Table!$A100)</f>
        <v>2382000</v>
      </c>
      <c r="J100" s="141">
        <f>SUMIFS(ALL_WELLS!L$2:L$732,ALL_WELLS!$C$2:$C$732,Report_Table!$B100,ALL_WELLS!$A$2:$A$732,Report_Table!$A100)</f>
        <v>408000</v>
      </c>
      <c r="K100" s="141">
        <f>SUMIFS(ALL_WELLS!M$2:M$732,ALL_WELLS!$C$2:$C$732,Report_Table!$B100,ALL_WELLS!$A$2:$A$732,Report_Table!$A100)</f>
        <v>0</v>
      </c>
      <c r="L100" s="141">
        <f>SUMIFS(ALL_WELLS!N$2:N$732,ALL_WELLS!$C$2:$C$732,Report_Table!$B100,ALL_WELLS!$A$2:$A$732,Report_Table!$A100)</f>
        <v>0</v>
      </c>
      <c r="M100" s="141">
        <f>SUMIFS(ALL_WELLS!O$2:O$732,ALL_WELLS!$C$2:$C$732,Report_Table!$B100,ALL_WELLS!$A$2:$A$732,Report_Table!$A100)</f>
        <v>10027945</v>
      </c>
      <c r="N100" s="141">
        <f>SUMIFS(ALL_WELLS!P$2:P$732,ALL_WELLS!$C$2:$C$732,Report_Table!$B100,ALL_WELLS!$A$2:$A$732,Report_Table!$A100)</f>
        <v>10027945</v>
      </c>
      <c r="O100" s="141">
        <f t="shared" si="1"/>
        <v>30.776729988263774</v>
      </c>
    </row>
    <row r="101" spans="1:15" x14ac:dyDescent="0.25">
      <c r="A101" s="140">
        <v>2016</v>
      </c>
      <c r="B101" s="140">
        <v>46</v>
      </c>
      <c r="C101" s="140">
        <f>COUNTIFS(ALL_WELLS!$C$2:$C$732,Report_Table!$B101,ALL_WELLS!$A$2:$A$732,Report_Table!$A101)</f>
        <v>7</v>
      </c>
      <c r="D101" s="141">
        <f>SUMIFS(ALL_WELLS!F$2:F$732,ALL_WELLS!$C$2:$C$732,Report_Table!$B101,ALL_WELLS!$A$2:$A$732,Report_Table!$A101)</f>
        <v>6466315</v>
      </c>
      <c r="E101" s="141">
        <f>SUMIFS(ALL_WELLS!G$2:G$732,ALL_WELLS!$C$2:$C$732,Report_Table!$B101,ALL_WELLS!$A$2:$A$732,Report_Table!$A101)</f>
        <v>0</v>
      </c>
      <c r="F101" s="141">
        <f>SUMIFS(ALL_WELLS!H$2:H$732,ALL_WELLS!$C$2:$C$732,Report_Table!$B101,ALL_WELLS!$A$2:$A$732,Report_Table!$A101)</f>
        <v>0</v>
      </c>
      <c r="G101" s="141">
        <f>SUMIFS(ALL_WELLS!I$2:I$732,ALL_WELLS!$C$2:$C$732,Report_Table!$B101,ALL_WELLS!$A$2:$A$732,Report_Table!$A101)</f>
        <v>0</v>
      </c>
      <c r="H101" s="141">
        <f>SUMIFS(ALL_WELLS!J$2:J$732,ALL_WELLS!$C$2:$C$732,Report_Table!$B101,ALL_WELLS!$A$2:$A$732,Report_Table!$A101)</f>
        <v>672500.00000001374</v>
      </c>
      <c r="I101" s="141">
        <f>SUMIFS(ALL_WELLS!K$2:K$732,ALL_WELLS!$C$2:$C$732,Report_Table!$B101,ALL_WELLS!$A$2:$A$732,Report_Table!$A101)</f>
        <v>2162000</v>
      </c>
      <c r="J101" s="141">
        <f>SUMIFS(ALL_WELLS!L$2:L$732,ALL_WELLS!$C$2:$C$732,Report_Table!$B101,ALL_WELLS!$A$2:$A$732,Report_Table!$A101)</f>
        <v>934000</v>
      </c>
      <c r="K101" s="141">
        <f>SUMIFS(ALL_WELLS!M$2:M$732,ALL_WELLS!$C$2:$C$732,Report_Table!$B101,ALL_WELLS!$A$2:$A$732,Report_Table!$A101)</f>
        <v>0</v>
      </c>
      <c r="L101" s="141">
        <f>SUMIFS(ALL_WELLS!N$2:N$732,ALL_WELLS!$C$2:$C$732,Report_Table!$B101,ALL_WELLS!$A$2:$A$732,Report_Table!$A101)</f>
        <v>0</v>
      </c>
      <c r="M101" s="141">
        <f>SUMIFS(ALL_WELLS!O$2:O$732,ALL_WELLS!$C$2:$C$732,Report_Table!$B101,ALL_WELLS!$A$2:$A$732,Report_Table!$A101)</f>
        <v>10234815.000000015</v>
      </c>
      <c r="N101" s="141">
        <f>SUMIFS(ALL_WELLS!P$2:P$732,ALL_WELLS!$C$2:$C$732,Report_Table!$B101,ALL_WELLS!$A$2:$A$732,Report_Table!$A101)</f>
        <v>10234815.000000015</v>
      </c>
      <c r="O101" s="141">
        <f t="shared" si="1"/>
        <v>31.411633962375376</v>
      </c>
    </row>
    <row r="102" spans="1:15" x14ac:dyDescent="0.25">
      <c r="A102" s="140">
        <v>2016</v>
      </c>
      <c r="B102" s="140">
        <v>47</v>
      </c>
      <c r="C102" s="140">
        <f>COUNTIFS(ALL_WELLS!$C$2:$C$732,Report_Table!$B102,ALL_WELLS!$A$2:$A$732,Report_Table!$A102)</f>
        <v>7</v>
      </c>
      <c r="D102" s="141">
        <f>SUMIFS(ALL_WELLS!F$2:F$732,ALL_WELLS!$C$2:$C$732,Report_Table!$B102,ALL_WELLS!$A$2:$A$732,Report_Table!$A102)</f>
        <v>6945810</v>
      </c>
      <c r="E102" s="141">
        <f>SUMIFS(ALL_WELLS!G$2:G$732,ALL_WELLS!$C$2:$C$732,Report_Table!$B102,ALL_WELLS!$A$2:$A$732,Report_Table!$A102)</f>
        <v>0</v>
      </c>
      <c r="F102" s="141">
        <f>SUMIFS(ALL_WELLS!H$2:H$732,ALL_WELLS!$C$2:$C$732,Report_Table!$B102,ALL_WELLS!$A$2:$A$732,Report_Table!$A102)</f>
        <v>0</v>
      </c>
      <c r="G102" s="141">
        <f>SUMIFS(ALL_WELLS!I$2:I$732,ALL_WELLS!$C$2:$C$732,Report_Table!$B102,ALL_WELLS!$A$2:$A$732,Report_Table!$A102)</f>
        <v>0</v>
      </c>
      <c r="H102" s="141">
        <f>SUMIFS(ALL_WELLS!J$2:J$732,ALL_WELLS!$C$2:$C$732,Report_Table!$B102,ALL_WELLS!$A$2:$A$732,Report_Table!$A102)</f>
        <v>0</v>
      </c>
      <c r="I102" s="141">
        <f>SUMIFS(ALL_WELLS!K$2:K$732,ALL_WELLS!$C$2:$C$732,Report_Table!$B102,ALL_WELLS!$A$2:$A$732,Report_Table!$A102)</f>
        <v>1931000</v>
      </c>
      <c r="J102" s="141">
        <f>SUMIFS(ALL_WELLS!L$2:L$732,ALL_WELLS!$C$2:$C$732,Report_Table!$B102,ALL_WELLS!$A$2:$A$732,Report_Table!$A102)</f>
        <v>393000</v>
      </c>
      <c r="K102" s="141">
        <f>SUMIFS(ALL_WELLS!M$2:M$732,ALL_WELLS!$C$2:$C$732,Report_Table!$B102,ALL_WELLS!$A$2:$A$732,Report_Table!$A102)</f>
        <v>0</v>
      </c>
      <c r="L102" s="141">
        <f>SUMIFS(ALL_WELLS!N$2:N$732,ALL_WELLS!$C$2:$C$732,Report_Table!$B102,ALL_WELLS!$A$2:$A$732,Report_Table!$A102)</f>
        <v>0</v>
      </c>
      <c r="M102" s="141">
        <f>SUMIFS(ALL_WELLS!O$2:O$732,ALL_WELLS!$C$2:$C$732,Report_Table!$B102,ALL_WELLS!$A$2:$A$732,Report_Table!$A102)</f>
        <v>9269810</v>
      </c>
      <c r="N102" s="141">
        <f>SUMIFS(ALL_WELLS!P$2:P$732,ALL_WELLS!$C$2:$C$732,Report_Table!$B102,ALL_WELLS!$A$2:$A$732,Report_Table!$A102)</f>
        <v>9269810</v>
      </c>
      <c r="O102" s="141">
        <f t="shared" si="1"/>
        <v>28.449940582293522</v>
      </c>
    </row>
    <row r="103" spans="1:15" x14ac:dyDescent="0.25">
      <c r="A103" s="140">
        <v>2016</v>
      </c>
      <c r="B103" s="140">
        <v>48</v>
      </c>
      <c r="C103" s="140">
        <f>COUNTIFS(ALL_WELLS!$C$2:$C$732,Report_Table!$B103,ALL_WELLS!$A$2:$A$732,Report_Table!$A103)</f>
        <v>7</v>
      </c>
      <c r="D103" s="141">
        <f>SUMIFS(ALL_WELLS!F$2:F$732,ALL_WELLS!$C$2:$C$732,Report_Table!$B103,ALL_WELLS!$A$2:$A$732,Report_Table!$A103)</f>
        <v>6573339</v>
      </c>
      <c r="E103" s="141">
        <f>SUMIFS(ALL_WELLS!G$2:G$732,ALL_WELLS!$C$2:$C$732,Report_Table!$B103,ALL_WELLS!$A$2:$A$732,Report_Table!$A103)</f>
        <v>0</v>
      </c>
      <c r="F103" s="141">
        <f>SUMIFS(ALL_WELLS!H$2:H$732,ALL_WELLS!$C$2:$C$732,Report_Table!$B103,ALL_WELLS!$A$2:$A$732,Report_Table!$A103)</f>
        <v>0</v>
      </c>
      <c r="G103" s="141">
        <f>SUMIFS(ALL_WELLS!I$2:I$732,ALL_WELLS!$C$2:$C$732,Report_Table!$B103,ALL_WELLS!$A$2:$A$732,Report_Table!$A103)</f>
        <v>0</v>
      </c>
      <c r="H103" s="141">
        <f>SUMIFS(ALL_WELLS!J$2:J$732,ALL_WELLS!$C$2:$C$732,Report_Table!$B103,ALL_WELLS!$A$2:$A$732,Report_Table!$A103)</f>
        <v>0</v>
      </c>
      <c r="I103" s="141">
        <f>SUMIFS(ALL_WELLS!K$2:K$732,ALL_WELLS!$C$2:$C$732,Report_Table!$B103,ALL_WELLS!$A$2:$A$732,Report_Table!$A103)</f>
        <v>1337000</v>
      </c>
      <c r="J103" s="141">
        <f>SUMIFS(ALL_WELLS!L$2:L$732,ALL_WELLS!$C$2:$C$732,Report_Table!$B103,ALL_WELLS!$A$2:$A$732,Report_Table!$A103)</f>
        <v>151000</v>
      </c>
      <c r="K103" s="141">
        <f>SUMIFS(ALL_WELLS!M$2:M$732,ALL_WELLS!$C$2:$C$732,Report_Table!$B103,ALL_WELLS!$A$2:$A$732,Report_Table!$A103)</f>
        <v>0</v>
      </c>
      <c r="L103" s="141">
        <f>SUMIFS(ALL_WELLS!N$2:N$732,ALL_WELLS!$C$2:$C$732,Report_Table!$B103,ALL_WELLS!$A$2:$A$732,Report_Table!$A103)</f>
        <v>0</v>
      </c>
      <c r="M103" s="141">
        <f>SUMIFS(ALL_WELLS!O$2:O$732,ALL_WELLS!$C$2:$C$732,Report_Table!$B103,ALL_WELLS!$A$2:$A$732,Report_Table!$A103)</f>
        <v>8061339</v>
      </c>
      <c r="N103" s="141">
        <f>SUMIFS(ALL_WELLS!P$2:P$732,ALL_WELLS!$C$2:$C$732,Report_Table!$B103,ALL_WELLS!$A$2:$A$732,Report_Table!$A103)</f>
        <v>8061339</v>
      </c>
      <c r="O103" s="141">
        <f t="shared" si="1"/>
        <v>24.741026575919623</v>
      </c>
    </row>
    <row r="104" spans="1:15" x14ac:dyDescent="0.25">
      <c r="A104" s="140">
        <v>2016</v>
      </c>
      <c r="B104" s="140">
        <v>49</v>
      </c>
      <c r="C104" s="140">
        <f>COUNTIFS(ALL_WELLS!$C$2:$C$732,Report_Table!$B104,ALL_WELLS!$A$2:$A$732,Report_Table!$A104)</f>
        <v>7</v>
      </c>
      <c r="D104" s="141">
        <f>SUMIFS(ALL_WELLS!F$2:F$732,ALL_WELLS!$C$2:$C$732,Report_Table!$B104,ALL_WELLS!$A$2:$A$732,Report_Table!$A104)</f>
        <v>7083641</v>
      </c>
      <c r="E104" s="141">
        <f>SUMIFS(ALL_WELLS!G$2:G$732,ALL_WELLS!$C$2:$C$732,Report_Table!$B104,ALL_WELLS!$A$2:$A$732,Report_Table!$A104)</f>
        <v>0</v>
      </c>
      <c r="F104" s="141">
        <f>SUMIFS(ALL_WELLS!H$2:H$732,ALL_WELLS!$C$2:$C$732,Report_Table!$B104,ALL_WELLS!$A$2:$A$732,Report_Table!$A104)</f>
        <v>0</v>
      </c>
      <c r="G104" s="141">
        <f>SUMIFS(ALL_WELLS!I$2:I$732,ALL_WELLS!$C$2:$C$732,Report_Table!$B104,ALL_WELLS!$A$2:$A$732,Report_Table!$A104)</f>
        <v>0</v>
      </c>
      <c r="H104" s="141">
        <f>SUMIFS(ALL_WELLS!J$2:J$732,ALL_WELLS!$C$2:$C$732,Report_Table!$B104,ALL_WELLS!$A$2:$A$732,Report_Table!$A104)</f>
        <v>0</v>
      </c>
      <c r="I104" s="141">
        <f>SUMIFS(ALL_WELLS!K$2:K$732,ALL_WELLS!$C$2:$C$732,Report_Table!$B104,ALL_WELLS!$A$2:$A$732,Report_Table!$A104)</f>
        <v>1108000</v>
      </c>
      <c r="J104" s="141">
        <f>SUMIFS(ALL_WELLS!L$2:L$732,ALL_WELLS!$C$2:$C$732,Report_Table!$B104,ALL_WELLS!$A$2:$A$732,Report_Table!$A104)</f>
        <v>67000</v>
      </c>
      <c r="K104" s="141">
        <f>SUMIFS(ALL_WELLS!M$2:M$732,ALL_WELLS!$C$2:$C$732,Report_Table!$B104,ALL_WELLS!$A$2:$A$732,Report_Table!$A104)</f>
        <v>0</v>
      </c>
      <c r="L104" s="141">
        <f>SUMIFS(ALL_WELLS!N$2:N$732,ALL_WELLS!$C$2:$C$732,Report_Table!$B104,ALL_WELLS!$A$2:$A$732,Report_Table!$A104)</f>
        <v>0</v>
      </c>
      <c r="M104" s="141">
        <f>SUMIFS(ALL_WELLS!O$2:O$732,ALL_WELLS!$C$2:$C$732,Report_Table!$B104,ALL_WELLS!$A$2:$A$732,Report_Table!$A104)</f>
        <v>8258641</v>
      </c>
      <c r="N104" s="141">
        <f>SUMIFS(ALL_WELLS!P$2:P$732,ALL_WELLS!$C$2:$C$732,Report_Table!$B104,ALL_WELLS!$A$2:$A$732,Report_Table!$A104)</f>
        <v>8258641</v>
      </c>
      <c r="O104" s="141">
        <f t="shared" si="1"/>
        <v>25.346565435590716</v>
      </c>
    </row>
    <row r="105" spans="1:15" x14ac:dyDescent="0.25">
      <c r="A105" s="140">
        <v>2016</v>
      </c>
      <c r="B105" s="140">
        <v>50</v>
      </c>
      <c r="C105" s="140">
        <f>COUNTIFS(ALL_WELLS!$C$2:$C$732,Report_Table!$B105,ALL_WELLS!$A$2:$A$732,Report_Table!$A105)</f>
        <v>7</v>
      </c>
      <c r="D105" s="141">
        <f>SUMIFS(ALL_WELLS!F$2:F$732,ALL_WELLS!$C$2:$C$732,Report_Table!$B105,ALL_WELLS!$A$2:$A$732,Report_Table!$A105)</f>
        <v>6529645</v>
      </c>
      <c r="E105" s="141">
        <f>SUMIFS(ALL_WELLS!G$2:G$732,ALL_WELLS!$C$2:$C$732,Report_Table!$B105,ALL_WELLS!$A$2:$A$732,Report_Table!$A105)</f>
        <v>0</v>
      </c>
      <c r="F105" s="141">
        <f>SUMIFS(ALL_WELLS!H$2:H$732,ALL_WELLS!$C$2:$C$732,Report_Table!$B105,ALL_WELLS!$A$2:$A$732,Report_Table!$A105)</f>
        <v>0</v>
      </c>
      <c r="G105" s="141">
        <f>SUMIFS(ALL_WELLS!I$2:I$732,ALL_WELLS!$C$2:$C$732,Report_Table!$B105,ALL_WELLS!$A$2:$A$732,Report_Table!$A105)</f>
        <v>0</v>
      </c>
      <c r="H105" s="141">
        <f>SUMIFS(ALL_WELLS!J$2:J$732,ALL_WELLS!$C$2:$C$732,Report_Table!$B105,ALL_WELLS!$A$2:$A$732,Report_Table!$A105)</f>
        <v>0</v>
      </c>
      <c r="I105" s="141">
        <f>SUMIFS(ALL_WELLS!K$2:K$732,ALL_WELLS!$C$2:$C$732,Report_Table!$B105,ALL_WELLS!$A$2:$A$732,Report_Table!$A105)</f>
        <v>1438000</v>
      </c>
      <c r="J105" s="141">
        <f>SUMIFS(ALL_WELLS!L$2:L$732,ALL_WELLS!$C$2:$C$732,Report_Table!$B105,ALL_WELLS!$A$2:$A$732,Report_Table!$A105)</f>
        <v>228000</v>
      </c>
      <c r="K105" s="141">
        <f>SUMIFS(ALL_WELLS!M$2:M$732,ALL_WELLS!$C$2:$C$732,Report_Table!$B105,ALL_WELLS!$A$2:$A$732,Report_Table!$A105)</f>
        <v>0</v>
      </c>
      <c r="L105" s="141">
        <f>SUMIFS(ALL_WELLS!N$2:N$732,ALL_WELLS!$C$2:$C$732,Report_Table!$B105,ALL_WELLS!$A$2:$A$732,Report_Table!$A105)</f>
        <v>0</v>
      </c>
      <c r="M105" s="141">
        <f>SUMIFS(ALL_WELLS!O$2:O$732,ALL_WELLS!$C$2:$C$732,Report_Table!$B105,ALL_WELLS!$A$2:$A$732,Report_Table!$A105)</f>
        <v>8195645</v>
      </c>
      <c r="N105" s="141">
        <f>SUMIFS(ALL_WELLS!P$2:P$732,ALL_WELLS!$C$2:$C$732,Report_Table!$B105,ALL_WELLS!$A$2:$A$732,Report_Table!$A105)</f>
        <v>8195645</v>
      </c>
      <c r="O105" s="141">
        <f t="shared" si="1"/>
        <v>25.153224638214915</v>
      </c>
    </row>
    <row r="106" spans="1:15" x14ac:dyDescent="0.25">
      <c r="A106" s="140">
        <v>2016</v>
      </c>
      <c r="B106" s="140">
        <v>51</v>
      </c>
      <c r="C106" s="140">
        <f>COUNTIFS(ALL_WELLS!$C$2:$C$732,Report_Table!$B106,ALL_WELLS!$A$2:$A$732,Report_Table!$A106)</f>
        <v>7</v>
      </c>
      <c r="D106" s="141">
        <f>SUMIFS(ALL_WELLS!F$2:F$732,ALL_WELLS!$C$2:$C$732,Report_Table!$B106,ALL_WELLS!$A$2:$A$732,Report_Table!$A106)</f>
        <v>6791360</v>
      </c>
      <c r="E106" s="141">
        <f>SUMIFS(ALL_WELLS!G$2:G$732,ALL_WELLS!$C$2:$C$732,Report_Table!$B106,ALL_WELLS!$A$2:$A$732,Report_Table!$A106)</f>
        <v>0</v>
      </c>
      <c r="F106" s="141">
        <f>SUMIFS(ALL_WELLS!H$2:H$732,ALL_WELLS!$C$2:$C$732,Report_Table!$B106,ALL_WELLS!$A$2:$A$732,Report_Table!$A106)</f>
        <v>0</v>
      </c>
      <c r="G106" s="141">
        <f>SUMIFS(ALL_WELLS!I$2:I$732,ALL_WELLS!$C$2:$C$732,Report_Table!$B106,ALL_WELLS!$A$2:$A$732,Report_Table!$A106)</f>
        <v>0</v>
      </c>
      <c r="H106" s="141">
        <f>SUMIFS(ALL_WELLS!J$2:J$732,ALL_WELLS!$C$2:$C$732,Report_Table!$B106,ALL_WELLS!$A$2:$A$732,Report_Table!$A106)</f>
        <v>0</v>
      </c>
      <c r="I106" s="141">
        <f>SUMIFS(ALL_WELLS!K$2:K$732,ALL_WELLS!$C$2:$C$732,Report_Table!$B106,ALL_WELLS!$A$2:$A$732,Report_Table!$A106)</f>
        <v>1276000</v>
      </c>
      <c r="J106" s="141">
        <f>SUMIFS(ALL_WELLS!L$2:L$732,ALL_WELLS!$C$2:$C$732,Report_Table!$B106,ALL_WELLS!$A$2:$A$732,Report_Table!$A106)</f>
        <v>191000</v>
      </c>
      <c r="K106" s="141">
        <f>SUMIFS(ALL_WELLS!M$2:M$732,ALL_WELLS!$C$2:$C$732,Report_Table!$B106,ALL_WELLS!$A$2:$A$732,Report_Table!$A106)</f>
        <v>0</v>
      </c>
      <c r="L106" s="141">
        <f>SUMIFS(ALL_WELLS!N$2:N$732,ALL_WELLS!$C$2:$C$732,Report_Table!$B106,ALL_WELLS!$A$2:$A$732,Report_Table!$A106)</f>
        <v>0</v>
      </c>
      <c r="M106" s="141">
        <f>SUMIFS(ALL_WELLS!O$2:O$732,ALL_WELLS!$C$2:$C$732,Report_Table!$B106,ALL_WELLS!$A$2:$A$732,Report_Table!$A106)</f>
        <v>8258360</v>
      </c>
      <c r="N106" s="141">
        <f>SUMIFS(ALL_WELLS!P$2:P$732,ALL_WELLS!$C$2:$C$732,Report_Table!$B106,ALL_WELLS!$A$2:$A$732,Report_Table!$A106)</f>
        <v>8258360</v>
      </c>
      <c r="O106" s="141">
        <f t="shared" si="1"/>
        <v>25.345703019499812</v>
      </c>
    </row>
    <row r="107" spans="1:15" x14ac:dyDescent="0.25">
      <c r="A107" s="140">
        <v>2016</v>
      </c>
      <c r="B107" s="140">
        <v>52</v>
      </c>
      <c r="C107" s="140">
        <f>COUNTIFS(ALL_WELLS!$C$2:$C$732,Report_Table!$B107,ALL_WELLS!$A$2:$A$732,Report_Table!$A107)</f>
        <v>7</v>
      </c>
      <c r="D107" s="141">
        <f>SUMIFS(ALL_WELLS!F$2:F$732,ALL_WELLS!$C$2:$C$732,Report_Table!$B107,ALL_WELLS!$A$2:$A$732,Report_Table!$A107)</f>
        <v>7198413</v>
      </c>
      <c r="E107" s="141">
        <f>SUMIFS(ALL_WELLS!G$2:G$732,ALL_WELLS!$C$2:$C$732,Report_Table!$B107,ALL_WELLS!$A$2:$A$732,Report_Table!$A107)</f>
        <v>0</v>
      </c>
      <c r="F107" s="141">
        <f>SUMIFS(ALL_WELLS!H$2:H$732,ALL_WELLS!$C$2:$C$732,Report_Table!$B107,ALL_WELLS!$A$2:$A$732,Report_Table!$A107)</f>
        <v>0</v>
      </c>
      <c r="G107" s="141">
        <f>SUMIFS(ALL_WELLS!I$2:I$732,ALL_WELLS!$C$2:$C$732,Report_Table!$B107,ALL_WELLS!$A$2:$A$732,Report_Table!$A107)</f>
        <v>0</v>
      </c>
      <c r="H107" s="141">
        <f>SUMIFS(ALL_WELLS!J$2:J$732,ALL_WELLS!$C$2:$C$732,Report_Table!$B107,ALL_WELLS!$A$2:$A$732,Report_Table!$A107)</f>
        <v>0</v>
      </c>
      <c r="I107" s="141">
        <f>SUMIFS(ALL_WELLS!K$2:K$732,ALL_WELLS!$C$2:$C$732,Report_Table!$B107,ALL_WELLS!$A$2:$A$732,Report_Table!$A107)</f>
        <v>1545000</v>
      </c>
      <c r="J107" s="141">
        <f>SUMIFS(ALL_WELLS!L$2:L$732,ALL_WELLS!$C$2:$C$732,Report_Table!$B107,ALL_WELLS!$A$2:$A$732,Report_Table!$A107)</f>
        <v>238000</v>
      </c>
      <c r="K107" s="141">
        <f>SUMIFS(ALL_WELLS!M$2:M$732,ALL_WELLS!$C$2:$C$732,Report_Table!$B107,ALL_WELLS!$A$2:$A$732,Report_Table!$A107)</f>
        <v>0</v>
      </c>
      <c r="L107" s="141">
        <f>SUMIFS(ALL_WELLS!N$2:N$732,ALL_WELLS!$C$2:$C$732,Report_Table!$B107,ALL_WELLS!$A$2:$A$732,Report_Table!$A107)</f>
        <v>0</v>
      </c>
      <c r="M107" s="141">
        <f>SUMIFS(ALL_WELLS!O$2:O$732,ALL_WELLS!$C$2:$C$732,Report_Table!$B107,ALL_WELLS!$A$2:$A$732,Report_Table!$A107)</f>
        <v>8981413</v>
      </c>
      <c r="N107" s="141">
        <f>SUMIFS(ALL_WELLS!P$2:P$732,ALL_WELLS!$C$2:$C$732,Report_Table!$B107,ALL_WELLS!$A$2:$A$732,Report_Table!$A107)</f>
        <v>8981413</v>
      </c>
      <c r="O107" s="141">
        <f t="shared" si="1"/>
        <v>27.564822385252622</v>
      </c>
    </row>
    <row r="108" spans="1:15" x14ac:dyDescent="0.25">
      <c r="A108" s="140">
        <v>2016</v>
      </c>
      <c r="B108" s="140">
        <v>53</v>
      </c>
      <c r="C108" s="140">
        <f>COUNTIFS(ALL_WELLS!$C$2:$C$732,Report_Table!$B108,ALL_WELLS!$A$2:$A$732,Report_Table!$A108)</f>
        <v>7</v>
      </c>
      <c r="D108" s="141">
        <f>SUMIFS(ALL_WELLS!F$2:F$732,ALL_WELLS!$C$2:$C$732,Report_Table!$B108,ALL_WELLS!$A$2:$A$732,Report_Table!$A108)</f>
        <v>7054988</v>
      </c>
      <c r="E108" s="141">
        <f>SUMIFS(ALL_WELLS!G$2:G$732,ALL_WELLS!$C$2:$C$732,Report_Table!$B108,ALL_WELLS!$A$2:$A$732,Report_Table!$A108)</f>
        <v>0</v>
      </c>
      <c r="F108" s="141">
        <f>SUMIFS(ALL_WELLS!H$2:H$732,ALL_WELLS!$C$2:$C$732,Report_Table!$B108,ALL_WELLS!$A$2:$A$732,Report_Table!$A108)</f>
        <v>0</v>
      </c>
      <c r="G108" s="141">
        <f>SUMIFS(ALL_WELLS!I$2:I$732,ALL_WELLS!$C$2:$C$732,Report_Table!$B108,ALL_WELLS!$A$2:$A$732,Report_Table!$A108)</f>
        <v>0</v>
      </c>
      <c r="H108" s="141">
        <f>SUMIFS(ALL_WELLS!J$2:J$732,ALL_WELLS!$C$2:$C$732,Report_Table!$B108,ALL_WELLS!$A$2:$A$732,Report_Table!$A108)</f>
        <v>0</v>
      </c>
      <c r="I108" s="141">
        <f>SUMIFS(ALL_WELLS!K$2:K$732,ALL_WELLS!$C$2:$C$732,Report_Table!$B108,ALL_WELLS!$A$2:$A$732,Report_Table!$A108)</f>
        <v>1705000</v>
      </c>
      <c r="J108" s="141">
        <f>SUMIFS(ALL_WELLS!L$2:L$732,ALL_WELLS!$C$2:$C$732,Report_Table!$B108,ALL_WELLS!$A$2:$A$732,Report_Table!$A108)</f>
        <v>389000</v>
      </c>
      <c r="K108" s="141">
        <f>SUMIFS(ALL_WELLS!M$2:M$732,ALL_WELLS!$C$2:$C$732,Report_Table!$B108,ALL_WELLS!$A$2:$A$732,Report_Table!$A108)</f>
        <v>0</v>
      </c>
      <c r="L108" s="141">
        <f>SUMIFS(ALL_WELLS!N$2:N$732,ALL_WELLS!$C$2:$C$732,Report_Table!$B108,ALL_WELLS!$A$2:$A$732,Report_Table!$A108)</f>
        <v>0</v>
      </c>
      <c r="M108" s="141">
        <f>SUMIFS(ALL_WELLS!O$2:O$732,ALL_WELLS!$C$2:$C$732,Report_Table!$B108,ALL_WELLS!$A$2:$A$732,Report_Table!$A108)</f>
        <v>9148988</v>
      </c>
      <c r="N108" s="141">
        <f>SUMIFS(ALL_WELLS!P$2:P$732,ALL_WELLS!$C$2:$C$732,Report_Table!$B108,ALL_WELLS!$A$2:$A$732,Report_Table!$A108)</f>
        <v>9148988</v>
      </c>
      <c r="O108" s="141">
        <f t="shared" si="1"/>
        <v>28.079126215975997</v>
      </c>
    </row>
    <row r="109" spans="1:15" x14ac:dyDescent="0.25">
      <c r="A109" s="136"/>
      <c r="B109" s="136"/>
      <c r="C109" s="136"/>
      <c r="D109" s="138"/>
      <c r="E109" s="138"/>
      <c r="F109" s="138"/>
      <c r="G109" s="138"/>
      <c r="H109" s="138"/>
      <c r="I109" s="138"/>
      <c r="J109" s="138"/>
      <c r="K109" s="138"/>
      <c r="L109" s="138"/>
      <c r="M109" s="138"/>
      <c r="N109" s="138"/>
    </row>
    <row r="110" spans="1:15" x14ac:dyDescent="0.25">
      <c r="A110" s="136"/>
      <c r="B110" s="136"/>
      <c r="C110" s="136"/>
      <c r="D110" s="144"/>
      <c r="E110" s="144"/>
      <c r="F110" s="144"/>
      <c r="G110" s="146" t="s">
        <v>38</v>
      </c>
      <c r="H110" s="146"/>
      <c r="I110" s="138"/>
      <c r="J110" s="138"/>
      <c r="K110" s="138"/>
      <c r="L110" s="138"/>
      <c r="M110" s="138"/>
      <c r="N110" s="138"/>
    </row>
    <row r="111" spans="1:15" x14ac:dyDescent="0.25">
      <c r="A111" s="136"/>
      <c r="B111" s="136"/>
      <c r="C111" s="136"/>
      <c r="D111" s="144" t="s">
        <v>18</v>
      </c>
      <c r="E111" s="144" t="s">
        <v>50</v>
      </c>
      <c r="F111" s="144" t="s">
        <v>51</v>
      </c>
      <c r="G111" s="144" t="s">
        <v>52</v>
      </c>
      <c r="H111" s="144" t="s">
        <v>53</v>
      </c>
      <c r="I111" s="138"/>
      <c r="J111" s="138"/>
      <c r="K111" s="138"/>
      <c r="L111" s="138"/>
      <c r="M111" s="138"/>
      <c r="N111" s="138"/>
    </row>
    <row r="112" spans="1:15" x14ac:dyDescent="0.25">
      <c r="A112" s="136"/>
      <c r="B112" s="136"/>
      <c r="C112" s="136"/>
      <c r="D112" s="146" t="s">
        <v>54</v>
      </c>
      <c r="E112" s="146"/>
      <c r="F112" s="146"/>
      <c r="G112" s="146"/>
      <c r="H112" s="146"/>
      <c r="I112" s="138"/>
      <c r="J112" s="138"/>
      <c r="K112" s="138"/>
      <c r="L112" s="138"/>
      <c r="M112" s="138"/>
      <c r="N112" s="138"/>
    </row>
    <row r="113" spans="1:14" x14ac:dyDescent="0.25">
      <c r="A113" s="136"/>
      <c r="B113" s="136"/>
      <c r="C113" s="136"/>
      <c r="D113" s="145">
        <v>2015</v>
      </c>
      <c r="E113" s="144">
        <f>ALL_WELLS!V19</f>
        <v>261.60606121988127</v>
      </c>
      <c r="F113" s="144">
        <f>ALL_WELLS!W19</f>
        <v>30.433638769807946</v>
      </c>
      <c r="G113" s="144">
        <f>ALL_WELLS!X19</f>
        <v>5216.7098120239843</v>
      </c>
      <c r="H113" s="144">
        <f>ALL_WELLS!Y19</f>
        <v>613.24424053367909</v>
      </c>
      <c r="I113" s="138"/>
      <c r="J113" s="138"/>
      <c r="K113" s="138"/>
      <c r="L113" s="138"/>
      <c r="M113" s="138"/>
      <c r="N113" s="138"/>
    </row>
    <row r="114" spans="1:14" x14ac:dyDescent="0.25">
      <c r="A114" s="136"/>
      <c r="B114" s="136"/>
      <c r="C114" s="136"/>
      <c r="D114" s="145">
        <v>2016</v>
      </c>
      <c r="E114" s="144">
        <f>ALL_WELLS!V20</f>
        <v>265.78915675962361</v>
      </c>
      <c r="F114" s="144">
        <f>ALL_WELLS!W20</f>
        <v>28.079126215975997</v>
      </c>
      <c r="G114" s="144">
        <f>ALL_WELLS!X20</f>
        <v>4928.4441123682163</v>
      </c>
      <c r="H114" s="144">
        <f>ALL_WELLS!Y20</f>
        <v>590.33330787824787</v>
      </c>
      <c r="I114" s="138"/>
      <c r="J114" s="138"/>
      <c r="K114" s="138"/>
      <c r="L114" s="138"/>
      <c r="M114" s="138"/>
      <c r="N114" s="138"/>
    </row>
    <row r="115" spans="1:14" x14ac:dyDescent="0.25">
      <c r="A115" s="136"/>
      <c r="B115" s="136"/>
      <c r="C115" s="136"/>
      <c r="D115" s="138"/>
      <c r="E115" s="138"/>
      <c r="F115" s="138"/>
      <c r="G115" s="138"/>
      <c r="H115" s="138"/>
      <c r="I115" s="138"/>
      <c r="J115" s="138"/>
      <c r="K115" s="138"/>
      <c r="L115" s="138"/>
      <c r="M115" s="138"/>
      <c r="N115" s="138"/>
    </row>
    <row r="116" spans="1:14" x14ac:dyDescent="0.25">
      <c r="A116" s="136"/>
      <c r="B116" s="136"/>
      <c r="C116" s="136"/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</row>
    <row r="117" spans="1:14" x14ac:dyDescent="0.25">
      <c r="A117" s="136"/>
      <c r="B117" s="136"/>
      <c r="C117" s="136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</row>
    <row r="118" spans="1:14" x14ac:dyDescent="0.25">
      <c r="A118" s="136"/>
      <c r="B118" s="136"/>
      <c r="C118" s="136"/>
      <c r="D118" s="138"/>
      <c r="E118" s="138"/>
      <c r="F118" s="138"/>
      <c r="G118" s="138"/>
      <c r="H118" s="138"/>
      <c r="I118" s="138"/>
      <c r="J118" s="138"/>
      <c r="K118" s="138"/>
      <c r="L118" s="138"/>
      <c r="M118" s="138"/>
      <c r="N118" s="138"/>
    </row>
    <row r="119" spans="1:14" x14ac:dyDescent="0.25">
      <c r="A119" s="136"/>
      <c r="B119" s="136"/>
      <c r="C119" s="136"/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</row>
    <row r="120" spans="1:14" x14ac:dyDescent="0.25">
      <c r="A120" s="136"/>
      <c r="B120" s="136"/>
      <c r="C120" s="136"/>
      <c r="D120" s="138"/>
      <c r="E120" s="138"/>
      <c r="F120" s="138"/>
      <c r="G120" s="138"/>
      <c r="H120" s="138"/>
      <c r="I120" s="138"/>
      <c r="J120" s="138"/>
      <c r="K120" s="138"/>
      <c r="L120" s="138"/>
      <c r="M120" s="138"/>
      <c r="N120" s="138"/>
    </row>
    <row r="121" spans="1:14" x14ac:dyDescent="0.25">
      <c r="A121" s="136"/>
      <c r="B121" s="136"/>
      <c r="C121" s="136"/>
      <c r="D121" s="138"/>
      <c r="E121" s="138"/>
      <c r="F121" s="138"/>
      <c r="G121" s="138"/>
      <c r="H121" s="138"/>
      <c r="I121" s="138"/>
      <c r="J121" s="138"/>
      <c r="K121" s="138"/>
      <c r="L121" s="138"/>
      <c r="M121" s="138"/>
      <c r="N121" s="138"/>
    </row>
    <row r="122" spans="1:14" x14ac:dyDescent="0.25">
      <c r="A122" s="136"/>
      <c r="B122" s="136"/>
      <c r="C122" s="136"/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</row>
    <row r="123" spans="1:14" x14ac:dyDescent="0.25">
      <c r="A123" s="136"/>
      <c r="B123" s="136"/>
      <c r="C123" s="136"/>
      <c r="D123" s="138"/>
      <c r="E123" s="138"/>
      <c r="F123" s="138"/>
      <c r="G123" s="138"/>
      <c r="H123" s="138"/>
      <c r="I123" s="138"/>
      <c r="J123" s="138"/>
      <c r="K123" s="138"/>
      <c r="L123" s="138"/>
      <c r="M123" s="138"/>
      <c r="N123" s="138"/>
    </row>
    <row r="124" spans="1:14" x14ac:dyDescent="0.25">
      <c r="A124" s="136"/>
      <c r="B124" s="136"/>
      <c r="C124" s="136"/>
      <c r="D124" s="138"/>
      <c r="E124" s="138"/>
      <c r="F124" s="138"/>
      <c r="G124" s="138"/>
      <c r="H124" s="138"/>
      <c r="I124" s="138"/>
      <c r="J124" s="138"/>
      <c r="K124" s="138"/>
      <c r="L124" s="138"/>
      <c r="M124" s="138"/>
      <c r="N124" s="138"/>
    </row>
    <row r="125" spans="1:14" x14ac:dyDescent="0.25">
      <c r="A125" s="136"/>
      <c r="B125" s="136"/>
      <c r="C125" s="136"/>
      <c r="D125" s="138"/>
      <c r="E125" s="138"/>
      <c r="F125" s="138"/>
      <c r="G125" s="138"/>
      <c r="H125" s="138"/>
      <c r="I125" s="138"/>
      <c r="J125" s="138"/>
      <c r="K125" s="138"/>
      <c r="L125" s="138"/>
      <c r="M125" s="138"/>
      <c r="N125" s="138"/>
    </row>
    <row r="126" spans="1:14" x14ac:dyDescent="0.25">
      <c r="A126" s="136"/>
      <c r="B126" s="136"/>
      <c r="C126" s="136"/>
      <c r="D126" s="138"/>
      <c r="E126" s="138"/>
      <c r="F126" s="138"/>
      <c r="G126" s="138"/>
      <c r="H126" s="138"/>
      <c r="I126" s="138"/>
      <c r="J126" s="138"/>
      <c r="K126" s="138"/>
      <c r="L126" s="138"/>
      <c r="M126" s="138"/>
      <c r="N126" s="138"/>
    </row>
    <row r="127" spans="1:14" x14ac:dyDescent="0.25">
      <c r="A127" s="136"/>
      <c r="B127" s="136"/>
      <c r="C127" s="136"/>
      <c r="D127" s="138"/>
      <c r="E127" s="138"/>
      <c r="F127" s="138"/>
      <c r="G127" s="138"/>
      <c r="H127" s="138"/>
      <c r="I127" s="138"/>
      <c r="J127" s="138"/>
      <c r="K127" s="138"/>
      <c r="L127" s="138"/>
      <c r="M127" s="138"/>
      <c r="N127" s="138"/>
    </row>
    <row r="128" spans="1:14" x14ac:dyDescent="0.25">
      <c r="A128" s="136"/>
      <c r="B128" s="136"/>
      <c r="C128" s="136"/>
      <c r="D128" s="138"/>
      <c r="E128" s="138"/>
      <c r="F128" s="138"/>
      <c r="G128" s="138"/>
      <c r="H128" s="138"/>
      <c r="I128" s="138"/>
      <c r="J128" s="138"/>
      <c r="K128" s="138"/>
      <c r="L128" s="138"/>
      <c r="M128" s="138"/>
      <c r="N128" s="138"/>
    </row>
    <row r="129" spans="1:14" x14ac:dyDescent="0.25">
      <c r="A129" s="136"/>
      <c r="B129" s="136"/>
      <c r="C129" s="136"/>
      <c r="D129" s="138"/>
      <c r="E129" s="138"/>
      <c r="F129" s="138"/>
      <c r="G129" s="138"/>
      <c r="H129" s="138"/>
      <c r="I129" s="138"/>
      <c r="J129" s="138"/>
      <c r="K129" s="138"/>
      <c r="L129" s="138"/>
      <c r="M129" s="138"/>
      <c r="N129" s="138"/>
    </row>
    <row r="130" spans="1:14" x14ac:dyDescent="0.25">
      <c r="A130" s="136"/>
      <c r="B130" s="136"/>
      <c r="C130" s="136"/>
      <c r="D130" s="138"/>
      <c r="E130" s="138"/>
      <c r="F130" s="138"/>
      <c r="G130" s="138"/>
      <c r="H130" s="138"/>
      <c r="I130" s="138"/>
      <c r="J130" s="138"/>
      <c r="K130" s="138"/>
      <c r="L130" s="138"/>
      <c r="M130" s="138"/>
      <c r="N130" s="138"/>
    </row>
    <row r="131" spans="1:14" x14ac:dyDescent="0.25">
      <c r="A131" s="136"/>
      <c r="B131" s="136"/>
      <c r="C131" s="136"/>
      <c r="D131" s="138"/>
      <c r="E131" s="138"/>
      <c r="F131" s="138"/>
      <c r="G131" s="138"/>
      <c r="H131" s="138"/>
      <c r="I131" s="138"/>
      <c r="J131" s="138"/>
      <c r="K131" s="138"/>
      <c r="L131" s="138"/>
      <c r="M131" s="138"/>
      <c r="N131" s="138"/>
    </row>
    <row r="132" spans="1:14" x14ac:dyDescent="0.25">
      <c r="A132" s="136"/>
      <c r="B132" s="136"/>
      <c r="C132" s="136"/>
      <c r="D132" s="138"/>
      <c r="E132" s="138"/>
      <c r="F132" s="138"/>
      <c r="G132" s="138"/>
      <c r="H132" s="138"/>
      <c r="I132" s="138"/>
      <c r="J132" s="138"/>
      <c r="K132" s="138"/>
      <c r="L132" s="138"/>
      <c r="M132" s="138"/>
      <c r="N132" s="138"/>
    </row>
    <row r="133" spans="1:14" x14ac:dyDescent="0.25">
      <c r="A133" s="136"/>
      <c r="B133" s="136"/>
      <c r="C133" s="136"/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</row>
    <row r="134" spans="1:14" x14ac:dyDescent="0.25">
      <c r="A134" s="136"/>
      <c r="B134" s="136"/>
      <c r="C134" s="136"/>
      <c r="D134" s="138"/>
      <c r="E134" s="138"/>
      <c r="F134" s="138"/>
      <c r="G134" s="138"/>
      <c r="H134" s="138"/>
      <c r="I134" s="138"/>
      <c r="J134" s="138"/>
      <c r="K134" s="138"/>
      <c r="L134" s="138"/>
      <c r="M134" s="138"/>
      <c r="N134" s="138"/>
    </row>
    <row r="135" spans="1:14" x14ac:dyDescent="0.25">
      <c r="A135" s="136"/>
      <c r="B135" s="136"/>
      <c r="C135" s="136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</row>
    <row r="136" spans="1:14" x14ac:dyDescent="0.25">
      <c r="A136" s="136"/>
      <c r="B136" s="136"/>
      <c r="C136" s="136"/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</row>
    <row r="137" spans="1:14" x14ac:dyDescent="0.25">
      <c r="A137" s="136"/>
      <c r="B137" s="136"/>
      <c r="C137" s="136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</row>
    <row r="138" spans="1:14" x14ac:dyDescent="0.25">
      <c r="A138" s="136"/>
      <c r="B138" s="136"/>
      <c r="C138" s="136"/>
      <c r="D138" s="138"/>
      <c r="E138" s="138"/>
      <c r="F138" s="138"/>
      <c r="G138" s="138"/>
      <c r="H138" s="138"/>
      <c r="I138" s="138"/>
      <c r="J138" s="138"/>
      <c r="K138" s="138"/>
      <c r="L138" s="138"/>
      <c r="M138" s="138"/>
      <c r="N138" s="138"/>
    </row>
    <row r="139" spans="1:14" x14ac:dyDescent="0.25">
      <c r="A139" s="136"/>
      <c r="B139" s="136"/>
      <c r="C139" s="136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</row>
    <row r="140" spans="1:14" x14ac:dyDescent="0.25">
      <c r="A140" s="136"/>
      <c r="B140" s="136"/>
      <c r="C140" s="136"/>
      <c r="D140" s="138"/>
      <c r="E140" s="138"/>
      <c r="F140" s="138"/>
      <c r="G140" s="138"/>
      <c r="H140" s="138"/>
      <c r="I140" s="138"/>
      <c r="J140" s="138"/>
      <c r="K140" s="138"/>
      <c r="L140" s="138"/>
      <c r="M140" s="138"/>
      <c r="N140" s="138"/>
    </row>
    <row r="141" spans="1:14" x14ac:dyDescent="0.25">
      <c r="A141" s="136"/>
      <c r="B141" s="136"/>
      <c r="C141" s="136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</row>
    <row r="142" spans="1:14" x14ac:dyDescent="0.25">
      <c r="A142" s="136"/>
      <c r="B142" s="136"/>
      <c r="C142" s="136"/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</row>
    <row r="143" spans="1:14" x14ac:dyDescent="0.25">
      <c r="A143" s="136"/>
      <c r="B143" s="136"/>
      <c r="C143" s="136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</row>
    <row r="144" spans="1:14" x14ac:dyDescent="0.25">
      <c r="A144" s="136"/>
      <c r="B144" s="136"/>
      <c r="C144" s="136"/>
      <c r="D144" s="138"/>
      <c r="E144" s="138"/>
      <c r="F144" s="138"/>
      <c r="G144" s="138"/>
      <c r="H144" s="138"/>
      <c r="I144" s="138"/>
      <c r="J144" s="138"/>
      <c r="K144" s="138"/>
      <c r="L144" s="138"/>
      <c r="M144" s="138"/>
      <c r="N144" s="138"/>
    </row>
    <row r="145" spans="1:14" x14ac:dyDescent="0.25">
      <c r="A145" s="136"/>
      <c r="B145" s="136"/>
      <c r="C145" s="136"/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</row>
    <row r="146" spans="1:14" x14ac:dyDescent="0.25">
      <c r="A146" s="136"/>
      <c r="B146" s="136"/>
      <c r="C146" s="136"/>
      <c r="D146" s="138"/>
      <c r="E146" s="138"/>
      <c r="F146" s="138"/>
      <c r="G146" s="138"/>
      <c r="H146" s="138"/>
      <c r="I146" s="138"/>
      <c r="J146" s="138"/>
      <c r="K146" s="138"/>
      <c r="L146" s="138"/>
      <c r="M146" s="138"/>
      <c r="N146" s="138"/>
    </row>
    <row r="147" spans="1:14" x14ac:dyDescent="0.25">
      <c r="A147" s="136"/>
      <c r="B147" s="136"/>
      <c r="C147" s="136"/>
      <c r="D147" s="138"/>
      <c r="E147" s="138"/>
      <c r="F147" s="138"/>
      <c r="G147" s="138"/>
      <c r="H147" s="138"/>
      <c r="I147" s="138"/>
      <c r="J147" s="138"/>
      <c r="K147" s="138"/>
      <c r="L147" s="138"/>
      <c r="M147" s="138"/>
      <c r="N147" s="138"/>
    </row>
    <row r="148" spans="1:14" x14ac:dyDescent="0.25">
      <c r="A148" s="136"/>
      <c r="B148" s="136"/>
      <c r="C148" s="136"/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</row>
    <row r="149" spans="1:14" x14ac:dyDescent="0.25">
      <c r="A149" s="136"/>
      <c r="B149" s="136"/>
      <c r="C149" s="136"/>
      <c r="D149" s="138"/>
      <c r="E149" s="138"/>
      <c r="F149" s="138"/>
      <c r="G149" s="138"/>
      <c r="H149" s="138"/>
      <c r="I149" s="138"/>
      <c r="J149" s="138"/>
      <c r="K149" s="138"/>
      <c r="L149" s="138"/>
      <c r="M149" s="138"/>
      <c r="N149" s="138"/>
    </row>
    <row r="150" spans="1:14" x14ac:dyDescent="0.25">
      <c r="A150" s="136"/>
      <c r="B150" s="136"/>
      <c r="C150" s="136"/>
      <c r="D150" s="138"/>
      <c r="E150" s="138"/>
      <c r="F150" s="138"/>
      <c r="G150" s="138"/>
      <c r="H150" s="138"/>
      <c r="I150" s="138"/>
      <c r="J150" s="138"/>
      <c r="K150" s="138"/>
      <c r="L150" s="138"/>
      <c r="M150" s="138"/>
      <c r="N150" s="138"/>
    </row>
    <row r="151" spans="1:14" x14ac:dyDescent="0.25">
      <c r="A151" s="136"/>
      <c r="B151" s="136"/>
      <c r="C151" s="136"/>
      <c r="D151" s="138"/>
      <c r="E151" s="138"/>
      <c r="F151" s="138"/>
      <c r="G151" s="138"/>
      <c r="H151" s="138"/>
      <c r="I151" s="138"/>
      <c r="J151" s="138"/>
      <c r="K151" s="138"/>
      <c r="L151" s="138"/>
      <c r="M151" s="138"/>
      <c r="N151" s="138"/>
    </row>
    <row r="152" spans="1:14" x14ac:dyDescent="0.25">
      <c r="A152" s="136"/>
      <c r="B152" s="136"/>
      <c r="C152" s="136"/>
      <c r="D152" s="138"/>
      <c r="E152" s="138"/>
      <c r="F152" s="138"/>
      <c r="G152" s="138"/>
      <c r="H152" s="138"/>
      <c r="I152" s="138"/>
      <c r="J152" s="138"/>
      <c r="K152" s="138"/>
      <c r="L152" s="138"/>
      <c r="M152" s="138"/>
      <c r="N152" s="138"/>
    </row>
    <row r="153" spans="1:14" x14ac:dyDescent="0.25">
      <c r="A153" s="136"/>
      <c r="B153" s="136"/>
      <c r="C153" s="136"/>
      <c r="D153" s="138"/>
      <c r="E153" s="138"/>
      <c r="F153" s="138"/>
      <c r="G153" s="138"/>
      <c r="H153" s="138"/>
      <c r="I153" s="138"/>
      <c r="J153" s="138"/>
      <c r="K153" s="138"/>
      <c r="L153" s="138"/>
      <c r="M153" s="138"/>
      <c r="N153" s="138"/>
    </row>
    <row r="154" spans="1:14" x14ac:dyDescent="0.25">
      <c r="A154" s="136"/>
      <c r="B154" s="136"/>
      <c r="C154" s="136"/>
      <c r="D154" s="138"/>
      <c r="E154" s="138"/>
      <c r="F154" s="138"/>
      <c r="G154" s="138"/>
      <c r="H154" s="138"/>
      <c r="I154" s="138"/>
      <c r="J154" s="138"/>
      <c r="K154" s="138"/>
      <c r="L154" s="138"/>
      <c r="M154" s="138"/>
      <c r="N154" s="138"/>
    </row>
    <row r="155" spans="1:14" x14ac:dyDescent="0.25">
      <c r="A155" s="136"/>
      <c r="B155" s="136"/>
      <c r="C155" s="136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</row>
    <row r="156" spans="1:14" x14ac:dyDescent="0.25">
      <c r="A156" s="136"/>
      <c r="B156" s="136"/>
      <c r="C156" s="136"/>
      <c r="D156" s="138"/>
      <c r="E156" s="138"/>
      <c r="F156" s="138"/>
      <c r="G156" s="138"/>
      <c r="H156" s="138"/>
      <c r="I156" s="138"/>
      <c r="J156" s="138"/>
      <c r="K156" s="138"/>
      <c r="L156" s="138"/>
      <c r="M156" s="138"/>
      <c r="N156" s="138"/>
    </row>
    <row r="157" spans="1:14" x14ac:dyDescent="0.25">
      <c r="A157" s="136"/>
      <c r="B157" s="136"/>
      <c r="C157" s="136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</row>
    <row r="158" spans="1:14" x14ac:dyDescent="0.25">
      <c r="A158" s="136"/>
      <c r="B158" s="136"/>
      <c r="C158" s="136"/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</row>
    <row r="159" spans="1:14" x14ac:dyDescent="0.25">
      <c r="A159" s="136"/>
      <c r="B159" s="136"/>
      <c r="C159" s="136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</row>
    <row r="160" spans="1:14" x14ac:dyDescent="0.25">
      <c r="A160" s="136"/>
      <c r="B160" s="136"/>
      <c r="C160" s="136"/>
      <c r="D160" s="138"/>
      <c r="E160" s="138"/>
      <c r="F160" s="138"/>
      <c r="G160" s="138"/>
      <c r="H160" s="138"/>
      <c r="I160" s="138"/>
      <c r="J160" s="138"/>
      <c r="K160" s="138"/>
      <c r="L160" s="138"/>
      <c r="M160" s="138"/>
      <c r="N160" s="138"/>
    </row>
    <row r="161" spans="1:14" x14ac:dyDescent="0.25">
      <c r="A161" s="136"/>
      <c r="B161" s="136"/>
      <c r="C161" s="136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</row>
    <row r="162" spans="1:14" x14ac:dyDescent="0.25">
      <c r="A162" s="136"/>
      <c r="B162" s="136"/>
      <c r="C162" s="136"/>
      <c r="D162" s="138"/>
      <c r="E162" s="138"/>
      <c r="F162" s="138"/>
      <c r="G162" s="138"/>
      <c r="H162" s="138"/>
      <c r="I162" s="138"/>
      <c r="J162" s="138"/>
      <c r="K162" s="138"/>
      <c r="L162" s="138"/>
      <c r="M162" s="138"/>
      <c r="N162" s="138"/>
    </row>
    <row r="163" spans="1:14" x14ac:dyDescent="0.25">
      <c r="A163" s="136"/>
      <c r="B163" s="136"/>
      <c r="C163" s="136"/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</row>
    <row r="164" spans="1:14" x14ac:dyDescent="0.25">
      <c r="A164" s="136"/>
      <c r="B164" s="136"/>
      <c r="C164" s="136"/>
      <c r="D164" s="138"/>
      <c r="E164" s="138"/>
      <c r="F164" s="138"/>
      <c r="G164" s="138"/>
      <c r="H164" s="138"/>
      <c r="I164" s="138"/>
      <c r="J164" s="138"/>
      <c r="K164" s="138"/>
      <c r="L164" s="138"/>
      <c r="M164" s="138"/>
      <c r="N164" s="138"/>
    </row>
    <row r="165" spans="1:14" x14ac:dyDescent="0.25">
      <c r="A165" s="136"/>
      <c r="B165" s="136"/>
      <c r="C165" s="136"/>
      <c r="D165" s="138"/>
      <c r="E165" s="138"/>
      <c r="F165" s="138"/>
      <c r="G165" s="138"/>
      <c r="H165" s="138"/>
      <c r="I165" s="138"/>
      <c r="J165" s="138"/>
      <c r="K165" s="138"/>
      <c r="L165" s="138"/>
      <c r="M165" s="138"/>
      <c r="N165" s="138"/>
    </row>
    <row r="166" spans="1:14" x14ac:dyDescent="0.25">
      <c r="A166" s="136"/>
      <c r="B166" s="136"/>
      <c r="C166" s="136"/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</row>
    <row r="167" spans="1:14" x14ac:dyDescent="0.25">
      <c r="A167" s="136"/>
      <c r="B167" s="136"/>
      <c r="C167" s="136"/>
      <c r="D167" s="138"/>
      <c r="E167" s="138"/>
      <c r="F167" s="138"/>
      <c r="G167" s="138"/>
      <c r="H167" s="138"/>
      <c r="I167" s="138"/>
      <c r="J167" s="138"/>
      <c r="K167" s="138"/>
      <c r="L167" s="138"/>
      <c r="M167" s="138"/>
      <c r="N167" s="138"/>
    </row>
    <row r="168" spans="1:14" x14ac:dyDescent="0.25">
      <c r="A168" s="136"/>
      <c r="B168" s="136"/>
      <c r="C168" s="136"/>
      <c r="D168" s="138"/>
      <c r="E168" s="138"/>
      <c r="F168" s="138"/>
      <c r="G168" s="138"/>
      <c r="H168" s="138"/>
      <c r="I168" s="138"/>
      <c r="J168" s="138"/>
      <c r="K168" s="138"/>
      <c r="L168" s="138"/>
      <c r="M168" s="138"/>
      <c r="N168" s="138"/>
    </row>
    <row r="169" spans="1:14" x14ac:dyDescent="0.25">
      <c r="A169" s="136"/>
      <c r="B169" s="136"/>
      <c r="C169" s="136"/>
      <c r="D169" s="138"/>
      <c r="E169" s="138"/>
      <c r="F169" s="138"/>
      <c r="G169" s="138"/>
      <c r="H169" s="138"/>
      <c r="I169" s="138"/>
      <c r="J169" s="138"/>
      <c r="K169" s="138"/>
      <c r="L169" s="138"/>
      <c r="M169" s="138"/>
      <c r="N169" s="138"/>
    </row>
    <row r="170" spans="1:14" x14ac:dyDescent="0.25">
      <c r="A170" s="136"/>
      <c r="B170" s="136"/>
      <c r="C170" s="136"/>
      <c r="D170" s="138"/>
      <c r="E170" s="138"/>
      <c r="F170" s="138"/>
      <c r="G170" s="138"/>
      <c r="H170" s="138"/>
      <c r="I170" s="138"/>
      <c r="J170" s="138"/>
      <c r="K170" s="138"/>
      <c r="L170" s="138"/>
      <c r="M170" s="138"/>
      <c r="N170" s="138"/>
    </row>
    <row r="171" spans="1:14" x14ac:dyDescent="0.25">
      <c r="A171" s="136"/>
      <c r="B171" s="136"/>
      <c r="C171" s="136"/>
      <c r="D171" s="138"/>
      <c r="E171" s="138"/>
      <c r="F171" s="138"/>
      <c r="G171" s="138"/>
      <c r="H171" s="138"/>
      <c r="I171" s="138"/>
      <c r="J171" s="138"/>
      <c r="K171" s="138"/>
      <c r="L171" s="138"/>
      <c r="M171" s="138"/>
      <c r="N171" s="138"/>
    </row>
    <row r="172" spans="1:14" x14ac:dyDescent="0.25">
      <c r="A172" s="136"/>
      <c r="B172" s="136"/>
      <c r="C172" s="136"/>
      <c r="D172" s="138"/>
      <c r="E172" s="138"/>
      <c r="F172" s="138"/>
      <c r="G172" s="138"/>
      <c r="H172" s="138"/>
      <c r="I172" s="138"/>
      <c r="J172" s="138"/>
      <c r="K172" s="138"/>
      <c r="L172" s="138"/>
      <c r="M172" s="138"/>
      <c r="N172" s="138"/>
    </row>
    <row r="173" spans="1:14" x14ac:dyDescent="0.25">
      <c r="A173" s="136"/>
      <c r="B173" s="136"/>
      <c r="C173" s="136"/>
      <c r="D173" s="138"/>
      <c r="E173" s="138"/>
      <c r="F173" s="138"/>
      <c r="G173" s="138"/>
      <c r="H173" s="138"/>
      <c r="I173" s="138"/>
      <c r="J173" s="138"/>
      <c r="K173" s="138"/>
      <c r="L173" s="138"/>
      <c r="M173" s="138"/>
      <c r="N173" s="138"/>
    </row>
    <row r="174" spans="1:14" x14ac:dyDescent="0.25">
      <c r="A174" s="136"/>
      <c r="B174" s="136"/>
      <c r="C174" s="136"/>
      <c r="D174" s="138"/>
      <c r="E174" s="138"/>
      <c r="F174" s="138"/>
      <c r="G174" s="138"/>
      <c r="H174" s="138"/>
      <c r="I174" s="138"/>
      <c r="J174" s="138"/>
      <c r="K174" s="138"/>
      <c r="L174" s="138"/>
      <c r="M174" s="138"/>
      <c r="N174" s="138"/>
    </row>
    <row r="175" spans="1:14" x14ac:dyDescent="0.25">
      <c r="A175" s="136"/>
      <c r="B175" s="136"/>
      <c r="C175" s="136"/>
      <c r="D175" s="138"/>
      <c r="E175" s="138"/>
      <c r="F175" s="138"/>
      <c r="G175" s="138"/>
      <c r="H175" s="138"/>
      <c r="I175" s="138"/>
      <c r="J175" s="138"/>
      <c r="K175" s="138"/>
      <c r="L175" s="138"/>
      <c r="M175" s="138"/>
      <c r="N175" s="138"/>
    </row>
    <row r="176" spans="1:14" x14ac:dyDescent="0.25">
      <c r="A176" s="136"/>
      <c r="B176" s="136"/>
      <c r="C176" s="136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</row>
    <row r="177" spans="1:14" x14ac:dyDescent="0.25">
      <c r="A177" s="136"/>
      <c r="B177" s="136"/>
      <c r="C177" s="136"/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</row>
    <row r="178" spans="1:14" x14ac:dyDescent="0.25">
      <c r="A178" s="136"/>
      <c r="B178" s="136"/>
      <c r="C178" s="136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</row>
    <row r="179" spans="1:14" x14ac:dyDescent="0.25">
      <c r="A179" s="136"/>
      <c r="B179" s="136"/>
      <c r="C179" s="136"/>
      <c r="D179" s="138"/>
      <c r="E179" s="138"/>
      <c r="F179" s="138"/>
      <c r="G179" s="138"/>
      <c r="H179" s="138"/>
      <c r="I179" s="138"/>
      <c r="J179" s="138"/>
      <c r="K179" s="138"/>
      <c r="L179" s="138"/>
      <c r="M179" s="138"/>
      <c r="N179" s="138"/>
    </row>
    <row r="180" spans="1:14" x14ac:dyDescent="0.25">
      <c r="A180" s="136"/>
      <c r="B180" s="136"/>
      <c r="C180" s="136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</row>
    <row r="181" spans="1:14" x14ac:dyDescent="0.25">
      <c r="A181" s="136"/>
      <c r="B181" s="136"/>
      <c r="C181" s="136"/>
      <c r="D181" s="138"/>
      <c r="E181" s="138"/>
      <c r="F181" s="138"/>
      <c r="G181" s="138"/>
      <c r="H181" s="138"/>
      <c r="I181" s="138"/>
      <c r="J181" s="138"/>
      <c r="K181" s="138"/>
      <c r="L181" s="138"/>
      <c r="M181" s="138"/>
      <c r="N181" s="138"/>
    </row>
    <row r="182" spans="1:14" x14ac:dyDescent="0.25">
      <c r="A182" s="136"/>
      <c r="B182" s="136"/>
      <c r="C182" s="136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</row>
    <row r="183" spans="1:14" x14ac:dyDescent="0.25">
      <c r="A183" s="136"/>
      <c r="B183" s="136"/>
      <c r="C183" s="136"/>
      <c r="D183" s="138"/>
      <c r="E183" s="138"/>
      <c r="F183" s="138"/>
      <c r="G183" s="138"/>
      <c r="H183" s="138"/>
      <c r="I183" s="138"/>
      <c r="J183" s="138"/>
      <c r="K183" s="138"/>
      <c r="L183" s="138"/>
      <c r="M183" s="138"/>
      <c r="N183" s="138"/>
    </row>
    <row r="184" spans="1:14" x14ac:dyDescent="0.25">
      <c r="A184" s="136"/>
      <c r="B184" s="136"/>
      <c r="C184" s="136"/>
      <c r="D184" s="138"/>
      <c r="E184" s="138"/>
      <c r="F184" s="138"/>
      <c r="G184" s="138"/>
      <c r="H184" s="138"/>
      <c r="I184" s="138"/>
      <c r="J184" s="138"/>
      <c r="K184" s="138"/>
      <c r="L184" s="138"/>
      <c r="M184" s="138"/>
      <c r="N184" s="138"/>
    </row>
    <row r="185" spans="1:14" x14ac:dyDescent="0.25">
      <c r="A185" s="136"/>
      <c r="B185" s="136"/>
      <c r="C185" s="136"/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</row>
    <row r="186" spans="1:14" x14ac:dyDescent="0.25">
      <c r="A186" s="136"/>
      <c r="B186" s="136"/>
      <c r="C186" s="136"/>
      <c r="D186" s="138"/>
      <c r="E186" s="138"/>
      <c r="F186" s="138"/>
      <c r="G186" s="138"/>
      <c r="H186" s="138"/>
      <c r="I186" s="138"/>
      <c r="J186" s="138"/>
      <c r="K186" s="138"/>
      <c r="L186" s="138"/>
      <c r="M186" s="138"/>
      <c r="N186" s="138"/>
    </row>
    <row r="187" spans="1:14" x14ac:dyDescent="0.25">
      <c r="A187" s="136"/>
      <c r="B187" s="136"/>
      <c r="C187" s="136"/>
      <c r="D187" s="138"/>
      <c r="E187" s="138"/>
      <c r="F187" s="138"/>
      <c r="G187" s="138"/>
      <c r="H187" s="138"/>
      <c r="I187" s="138"/>
      <c r="J187" s="138"/>
      <c r="K187" s="138"/>
      <c r="L187" s="138"/>
      <c r="M187" s="138"/>
      <c r="N187" s="138"/>
    </row>
    <row r="188" spans="1:14" x14ac:dyDescent="0.25">
      <c r="A188" s="136"/>
      <c r="B188" s="136"/>
      <c r="C188" s="136"/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</row>
    <row r="189" spans="1:14" x14ac:dyDescent="0.25">
      <c r="A189" s="136"/>
      <c r="B189" s="136"/>
      <c r="C189" s="136"/>
      <c r="D189" s="138"/>
      <c r="E189" s="138"/>
      <c r="F189" s="138"/>
      <c r="G189" s="138"/>
      <c r="H189" s="138"/>
      <c r="I189" s="138"/>
      <c r="J189" s="138"/>
      <c r="K189" s="138"/>
      <c r="L189" s="138"/>
      <c r="M189" s="138"/>
      <c r="N189" s="138"/>
    </row>
    <row r="190" spans="1:14" x14ac:dyDescent="0.25">
      <c r="A190" s="136"/>
      <c r="B190" s="136"/>
      <c r="C190" s="136"/>
      <c r="D190" s="138"/>
      <c r="E190" s="138"/>
      <c r="F190" s="138"/>
      <c r="G190" s="138"/>
      <c r="H190" s="138"/>
      <c r="I190" s="138"/>
      <c r="J190" s="138"/>
      <c r="K190" s="138"/>
      <c r="L190" s="138"/>
      <c r="M190" s="138"/>
      <c r="N190" s="138"/>
    </row>
    <row r="191" spans="1:14" x14ac:dyDescent="0.25">
      <c r="A191" s="136"/>
      <c r="B191" s="136"/>
      <c r="C191" s="136"/>
      <c r="D191" s="138"/>
      <c r="E191" s="138"/>
      <c r="F191" s="138"/>
      <c r="G191" s="138"/>
      <c r="H191" s="138"/>
      <c r="I191" s="138"/>
      <c r="J191" s="138"/>
      <c r="K191" s="138"/>
      <c r="L191" s="138"/>
      <c r="M191" s="138"/>
      <c r="N191" s="138"/>
    </row>
    <row r="192" spans="1:14" x14ac:dyDescent="0.25">
      <c r="A192" s="136"/>
      <c r="B192" s="136"/>
      <c r="C192" s="136"/>
      <c r="D192" s="138"/>
      <c r="E192" s="138"/>
      <c r="F192" s="138"/>
      <c r="G192" s="138"/>
      <c r="H192" s="138"/>
      <c r="I192" s="138"/>
      <c r="J192" s="138"/>
      <c r="K192" s="138"/>
      <c r="L192" s="138"/>
      <c r="M192" s="138"/>
      <c r="N192" s="138"/>
    </row>
    <row r="193" spans="1:14" x14ac:dyDescent="0.25">
      <c r="A193" s="136"/>
      <c r="B193" s="136"/>
      <c r="C193" s="136"/>
      <c r="D193" s="138"/>
      <c r="E193" s="138"/>
      <c r="F193" s="138"/>
      <c r="G193" s="138"/>
      <c r="H193" s="138"/>
      <c r="I193" s="138"/>
      <c r="J193" s="138"/>
      <c r="K193" s="138"/>
      <c r="L193" s="138"/>
      <c r="M193" s="138"/>
      <c r="N193" s="138"/>
    </row>
    <row r="194" spans="1:14" x14ac:dyDescent="0.25">
      <c r="A194" s="136"/>
      <c r="B194" s="136"/>
      <c r="C194" s="136"/>
      <c r="D194" s="138"/>
      <c r="E194" s="138"/>
      <c r="F194" s="138"/>
      <c r="G194" s="138"/>
      <c r="H194" s="138"/>
      <c r="I194" s="138"/>
      <c r="J194" s="138"/>
      <c r="K194" s="138"/>
      <c r="L194" s="138"/>
      <c r="M194" s="138"/>
      <c r="N194" s="138"/>
    </row>
    <row r="195" spans="1:14" x14ac:dyDescent="0.25">
      <c r="A195" s="136"/>
      <c r="B195" s="136"/>
      <c r="C195" s="136"/>
      <c r="D195" s="138"/>
      <c r="E195" s="138"/>
      <c r="F195" s="138"/>
      <c r="G195" s="138"/>
      <c r="H195" s="138"/>
      <c r="I195" s="138"/>
      <c r="J195" s="138"/>
      <c r="K195" s="138"/>
      <c r="L195" s="138"/>
      <c r="M195" s="138"/>
      <c r="N195" s="138"/>
    </row>
    <row r="196" spans="1:14" x14ac:dyDescent="0.25">
      <c r="A196" s="136"/>
      <c r="B196" s="136"/>
      <c r="C196" s="136"/>
      <c r="D196" s="138"/>
      <c r="E196" s="138"/>
      <c r="F196" s="138"/>
      <c r="G196" s="138"/>
      <c r="H196" s="138"/>
      <c r="I196" s="138"/>
      <c r="J196" s="138"/>
      <c r="K196" s="138"/>
      <c r="L196" s="138"/>
      <c r="M196" s="138"/>
      <c r="N196" s="138"/>
    </row>
    <row r="197" spans="1:14" x14ac:dyDescent="0.25">
      <c r="A197" s="136"/>
      <c r="B197" s="136"/>
      <c r="C197" s="136"/>
      <c r="D197" s="138"/>
      <c r="E197" s="138"/>
      <c r="F197" s="138"/>
      <c r="G197" s="138"/>
      <c r="H197" s="138"/>
      <c r="I197" s="138"/>
      <c r="J197" s="138"/>
      <c r="K197" s="138"/>
      <c r="L197" s="138"/>
      <c r="M197" s="138"/>
      <c r="N197" s="138"/>
    </row>
    <row r="198" spans="1:14" x14ac:dyDescent="0.25">
      <c r="A198" s="136"/>
      <c r="B198" s="136"/>
      <c r="C198" s="136"/>
      <c r="D198" s="138"/>
      <c r="E198" s="138"/>
      <c r="F198" s="138"/>
      <c r="G198" s="138"/>
      <c r="H198" s="138"/>
      <c r="I198" s="138"/>
      <c r="J198" s="138"/>
      <c r="K198" s="138"/>
      <c r="L198" s="138"/>
      <c r="M198" s="138"/>
      <c r="N198" s="138"/>
    </row>
    <row r="199" spans="1:14" x14ac:dyDescent="0.25">
      <c r="A199" s="136"/>
      <c r="B199" s="136"/>
      <c r="C199" s="136"/>
      <c r="D199" s="138"/>
      <c r="E199" s="138"/>
      <c r="F199" s="138"/>
      <c r="G199" s="138"/>
      <c r="H199" s="138"/>
      <c r="I199" s="138"/>
      <c r="J199" s="138"/>
      <c r="K199" s="138"/>
      <c r="L199" s="138"/>
      <c r="M199" s="138"/>
      <c r="N199" s="138"/>
    </row>
    <row r="200" spans="1:14" x14ac:dyDescent="0.25">
      <c r="A200" s="136"/>
      <c r="B200" s="136"/>
      <c r="C200" s="136"/>
      <c r="D200" s="138"/>
      <c r="E200" s="138"/>
      <c r="F200" s="138"/>
      <c r="G200" s="138"/>
      <c r="H200" s="138"/>
      <c r="I200" s="138"/>
      <c r="J200" s="138"/>
      <c r="K200" s="138"/>
      <c r="L200" s="138"/>
      <c r="M200" s="138"/>
      <c r="N200" s="138"/>
    </row>
    <row r="201" spans="1:14" x14ac:dyDescent="0.25">
      <c r="A201" s="136"/>
      <c r="B201" s="136"/>
      <c r="C201" s="136"/>
      <c r="D201" s="138"/>
      <c r="E201" s="138"/>
      <c r="F201" s="138"/>
      <c r="G201" s="138"/>
      <c r="H201" s="138"/>
      <c r="I201" s="138"/>
      <c r="J201" s="138"/>
      <c r="K201" s="138"/>
      <c r="L201" s="138"/>
      <c r="M201" s="138"/>
      <c r="N201" s="138"/>
    </row>
    <row r="202" spans="1:14" x14ac:dyDescent="0.25">
      <c r="A202" s="136"/>
      <c r="B202" s="136"/>
      <c r="C202" s="136"/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</row>
    <row r="203" spans="1:14" x14ac:dyDescent="0.25">
      <c r="A203" s="136"/>
      <c r="B203" s="136"/>
      <c r="C203" s="136"/>
      <c r="D203" s="138"/>
      <c r="E203" s="138"/>
      <c r="F203" s="138"/>
      <c r="G203" s="138"/>
      <c r="H203" s="138"/>
      <c r="I203" s="138"/>
      <c r="J203" s="138"/>
      <c r="K203" s="138"/>
      <c r="L203" s="138"/>
      <c r="M203" s="138"/>
      <c r="N203" s="138"/>
    </row>
    <row r="204" spans="1:14" x14ac:dyDescent="0.25">
      <c r="A204" s="136"/>
      <c r="B204" s="136"/>
      <c r="C204" s="136"/>
      <c r="D204" s="138"/>
      <c r="E204" s="138"/>
      <c r="F204" s="138"/>
      <c r="G204" s="138"/>
      <c r="H204" s="138"/>
      <c r="I204" s="138"/>
      <c r="J204" s="138"/>
      <c r="K204" s="138"/>
      <c r="L204" s="138"/>
      <c r="M204" s="138"/>
      <c r="N204" s="138"/>
    </row>
    <row r="205" spans="1:14" x14ac:dyDescent="0.25">
      <c r="A205" s="136"/>
      <c r="B205" s="136"/>
      <c r="C205" s="136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</row>
    <row r="206" spans="1:14" x14ac:dyDescent="0.25">
      <c r="A206" s="136"/>
      <c r="B206" s="136"/>
      <c r="C206" s="136"/>
      <c r="D206" s="138"/>
      <c r="E206" s="138"/>
      <c r="F206" s="138"/>
      <c r="G206" s="138"/>
      <c r="H206" s="138"/>
      <c r="I206" s="138"/>
      <c r="J206" s="138"/>
      <c r="K206" s="138"/>
      <c r="L206" s="138"/>
      <c r="M206" s="138"/>
      <c r="N206" s="138"/>
    </row>
    <row r="207" spans="1:14" x14ac:dyDescent="0.25">
      <c r="A207" s="136"/>
      <c r="B207" s="136"/>
      <c r="C207" s="136"/>
      <c r="D207" s="138"/>
      <c r="E207" s="138"/>
      <c r="F207" s="138"/>
      <c r="G207" s="138"/>
      <c r="H207" s="138"/>
      <c r="I207" s="138"/>
      <c r="J207" s="138"/>
      <c r="K207" s="138"/>
      <c r="L207" s="138"/>
      <c r="M207" s="138"/>
      <c r="N207" s="138"/>
    </row>
    <row r="208" spans="1:14" x14ac:dyDescent="0.25">
      <c r="A208" s="136"/>
      <c r="B208" s="136"/>
      <c r="C208" s="136"/>
      <c r="D208" s="138"/>
      <c r="E208" s="138"/>
      <c r="F208" s="138"/>
      <c r="G208" s="138"/>
      <c r="H208" s="138"/>
      <c r="I208" s="138"/>
      <c r="J208" s="138"/>
      <c r="K208" s="138"/>
      <c r="L208" s="138"/>
      <c r="M208" s="138"/>
      <c r="N208" s="138"/>
    </row>
    <row r="209" spans="1:14" x14ac:dyDescent="0.25">
      <c r="A209" s="136"/>
      <c r="B209" s="136"/>
      <c r="C209" s="136"/>
      <c r="D209" s="138"/>
      <c r="E209" s="138"/>
      <c r="F209" s="138"/>
      <c r="G209" s="138"/>
      <c r="H209" s="138"/>
      <c r="I209" s="138"/>
      <c r="J209" s="138"/>
      <c r="K209" s="138"/>
      <c r="L209" s="138"/>
      <c r="M209" s="138"/>
      <c r="N209" s="138"/>
    </row>
    <row r="210" spans="1:14" x14ac:dyDescent="0.25">
      <c r="A210" s="136"/>
      <c r="B210" s="136"/>
      <c r="C210" s="136"/>
      <c r="D210" s="138"/>
      <c r="E210" s="138"/>
      <c r="F210" s="138"/>
      <c r="G210" s="138"/>
      <c r="H210" s="138"/>
      <c r="I210" s="138"/>
      <c r="J210" s="138"/>
      <c r="K210" s="138"/>
      <c r="L210" s="138"/>
      <c r="M210" s="138"/>
      <c r="N210" s="138"/>
    </row>
    <row r="211" spans="1:14" x14ac:dyDescent="0.25">
      <c r="A211" s="136"/>
      <c r="B211" s="136"/>
      <c r="C211" s="136"/>
      <c r="D211" s="138"/>
      <c r="E211" s="138"/>
      <c r="F211" s="138"/>
      <c r="G211" s="138"/>
      <c r="H211" s="138"/>
      <c r="I211" s="138"/>
      <c r="J211" s="138"/>
      <c r="K211" s="138"/>
      <c r="L211" s="138"/>
      <c r="M211" s="138"/>
      <c r="N211" s="138"/>
    </row>
    <row r="212" spans="1:14" x14ac:dyDescent="0.25">
      <c r="A212" s="136"/>
      <c r="B212" s="136"/>
      <c r="C212" s="136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</row>
    <row r="213" spans="1:14" x14ac:dyDescent="0.25">
      <c r="A213" s="136"/>
      <c r="B213" s="136"/>
      <c r="C213" s="136"/>
      <c r="D213" s="138"/>
      <c r="E213" s="138"/>
      <c r="F213" s="138"/>
      <c r="G213" s="138"/>
      <c r="H213" s="138"/>
      <c r="I213" s="138"/>
      <c r="J213" s="138"/>
      <c r="K213" s="138"/>
      <c r="L213" s="138"/>
      <c r="M213" s="138"/>
      <c r="N213" s="138"/>
    </row>
    <row r="214" spans="1:14" x14ac:dyDescent="0.25">
      <c r="A214" s="136"/>
      <c r="B214" s="136"/>
      <c r="C214" s="136"/>
      <c r="D214" s="138"/>
      <c r="E214" s="138"/>
      <c r="F214" s="138"/>
      <c r="G214" s="138"/>
      <c r="H214" s="138"/>
      <c r="I214" s="138"/>
      <c r="J214" s="138"/>
      <c r="K214" s="138"/>
      <c r="L214" s="138"/>
      <c r="M214" s="138"/>
      <c r="N214" s="138"/>
    </row>
    <row r="215" spans="1:14" x14ac:dyDescent="0.25">
      <c r="A215" s="136"/>
      <c r="B215" s="136"/>
      <c r="C215" s="136"/>
      <c r="D215" s="138"/>
      <c r="E215" s="138"/>
      <c r="F215" s="138"/>
      <c r="G215" s="138"/>
      <c r="H215" s="138"/>
      <c r="I215" s="138"/>
      <c r="J215" s="138"/>
      <c r="K215" s="138"/>
      <c r="L215" s="138"/>
      <c r="M215" s="138"/>
      <c r="N215" s="138"/>
    </row>
    <row r="216" spans="1:14" x14ac:dyDescent="0.25">
      <c r="A216" s="136"/>
      <c r="B216" s="136"/>
      <c r="C216" s="136"/>
      <c r="D216" s="138"/>
      <c r="E216" s="138"/>
      <c r="F216" s="138"/>
      <c r="G216" s="138"/>
      <c r="H216" s="138"/>
      <c r="I216" s="138"/>
      <c r="J216" s="138"/>
      <c r="K216" s="138"/>
      <c r="L216" s="138"/>
      <c r="M216" s="138"/>
      <c r="N216" s="138"/>
    </row>
    <row r="217" spans="1:14" x14ac:dyDescent="0.25">
      <c r="A217" s="136"/>
      <c r="B217" s="136"/>
      <c r="C217" s="136"/>
      <c r="D217" s="138"/>
      <c r="E217" s="138"/>
      <c r="F217" s="138"/>
      <c r="G217" s="138"/>
      <c r="H217" s="138"/>
      <c r="I217" s="138"/>
      <c r="J217" s="138"/>
      <c r="K217" s="138"/>
      <c r="L217" s="138"/>
      <c r="M217" s="138"/>
      <c r="N217" s="138"/>
    </row>
    <row r="218" spans="1:14" x14ac:dyDescent="0.25">
      <c r="A218" s="136"/>
      <c r="B218" s="136"/>
      <c r="C218" s="136"/>
      <c r="D218" s="138"/>
      <c r="E218" s="138"/>
      <c r="F218" s="138"/>
      <c r="G218" s="138"/>
      <c r="H218" s="138"/>
      <c r="I218" s="138"/>
      <c r="J218" s="138"/>
      <c r="K218" s="138"/>
      <c r="L218" s="138"/>
      <c r="M218" s="138"/>
      <c r="N218" s="138"/>
    </row>
    <row r="219" spans="1:14" x14ac:dyDescent="0.25">
      <c r="A219" s="136"/>
      <c r="B219" s="136"/>
      <c r="C219" s="136"/>
      <c r="D219" s="138"/>
      <c r="E219" s="138"/>
      <c r="F219" s="138"/>
      <c r="G219" s="138"/>
      <c r="H219" s="138"/>
      <c r="I219" s="138"/>
      <c r="J219" s="138"/>
      <c r="K219" s="138"/>
      <c r="L219" s="138"/>
      <c r="M219" s="138"/>
      <c r="N219" s="138"/>
    </row>
    <row r="220" spans="1:14" x14ac:dyDescent="0.25">
      <c r="A220" s="136"/>
      <c r="B220" s="136"/>
      <c r="C220" s="136"/>
      <c r="D220" s="138"/>
      <c r="E220" s="138"/>
      <c r="F220" s="138"/>
      <c r="G220" s="138"/>
      <c r="H220" s="138"/>
      <c r="I220" s="138"/>
      <c r="J220" s="138"/>
      <c r="K220" s="138"/>
      <c r="L220" s="138"/>
      <c r="M220" s="138"/>
      <c r="N220" s="138"/>
    </row>
    <row r="221" spans="1:14" x14ac:dyDescent="0.25">
      <c r="A221" s="136"/>
      <c r="B221" s="136"/>
      <c r="C221" s="136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</row>
    <row r="222" spans="1:14" x14ac:dyDescent="0.25">
      <c r="A222" s="136"/>
      <c r="B222" s="136"/>
      <c r="C222" s="136"/>
      <c r="D222" s="138"/>
      <c r="E222" s="138"/>
      <c r="F222" s="138"/>
      <c r="G222" s="138"/>
      <c r="H222" s="138"/>
      <c r="I222" s="138"/>
      <c r="J222" s="138"/>
      <c r="K222" s="138"/>
      <c r="L222" s="138"/>
      <c r="M222" s="138"/>
      <c r="N222" s="138"/>
    </row>
    <row r="223" spans="1:14" x14ac:dyDescent="0.25">
      <c r="A223" s="136"/>
      <c r="B223" s="136"/>
      <c r="C223" s="136"/>
      <c r="D223" s="138"/>
      <c r="E223" s="138"/>
      <c r="F223" s="138"/>
      <c r="G223" s="138"/>
      <c r="H223" s="138"/>
      <c r="I223" s="138"/>
      <c r="J223" s="138"/>
      <c r="K223" s="138"/>
      <c r="L223" s="138"/>
      <c r="M223" s="138"/>
      <c r="N223" s="138"/>
    </row>
    <row r="224" spans="1:14" x14ac:dyDescent="0.25">
      <c r="A224" s="136"/>
      <c r="B224" s="136"/>
      <c r="C224" s="136"/>
      <c r="D224" s="138"/>
      <c r="E224" s="138"/>
      <c r="F224" s="138"/>
      <c r="G224" s="138"/>
      <c r="H224" s="138"/>
      <c r="I224" s="138"/>
      <c r="J224" s="138"/>
      <c r="K224" s="138"/>
      <c r="L224" s="138"/>
      <c r="M224" s="138"/>
      <c r="N224" s="138"/>
    </row>
    <row r="225" spans="1:14" x14ac:dyDescent="0.25">
      <c r="A225" s="136"/>
      <c r="B225" s="136"/>
      <c r="C225" s="136"/>
      <c r="D225" s="138"/>
      <c r="E225" s="138"/>
      <c r="F225" s="138"/>
      <c r="G225" s="138"/>
      <c r="H225" s="138"/>
      <c r="I225" s="138"/>
      <c r="J225" s="138"/>
      <c r="K225" s="138"/>
      <c r="L225" s="138"/>
      <c r="M225" s="138"/>
      <c r="N225" s="138"/>
    </row>
    <row r="226" spans="1:14" x14ac:dyDescent="0.25">
      <c r="A226" s="136"/>
      <c r="B226" s="136"/>
      <c r="C226" s="136"/>
      <c r="D226" s="138"/>
      <c r="E226" s="138"/>
      <c r="F226" s="138"/>
      <c r="G226" s="138"/>
      <c r="H226" s="138"/>
      <c r="I226" s="138"/>
      <c r="J226" s="138"/>
      <c r="K226" s="138"/>
      <c r="L226" s="138"/>
      <c r="M226" s="138"/>
      <c r="N226" s="138"/>
    </row>
    <row r="227" spans="1:14" x14ac:dyDescent="0.25">
      <c r="A227" s="136"/>
      <c r="B227" s="136"/>
      <c r="C227" s="136"/>
      <c r="D227" s="138"/>
      <c r="E227" s="138"/>
      <c r="F227" s="138"/>
      <c r="G227" s="138"/>
      <c r="H227" s="138"/>
      <c r="I227" s="138"/>
      <c r="J227" s="138"/>
      <c r="K227" s="138"/>
      <c r="L227" s="138"/>
      <c r="M227" s="138"/>
      <c r="N227" s="138"/>
    </row>
    <row r="228" spans="1:14" x14ac:dyDescent="0.25">
      <c r="A228" s="136"/>
      <c r="B228" s="136"/>
      <c r="C228" s="136"/>
      <c r="D228" s="138"/>
      <c r="E228" s="138"/>
      <c r="F228" s="138"/>
      <c r="G228" s="138"/>
      <c r="H228" s="138"/>
      <c r="I228" s="138"/>
      <c r="J228" s="138"/>
      <c r="K228" s="138"/>
      <c r="L228" s="138"/>
      <c r="M228" s="138"/>
      <c r="N228" s="138"/>
    </row>
    <row r="229" spans="1:14" x14ac:dyDescent="0.25">
      <c r="A229" s="136"/>
      <c r="B229" s="136"/>
      <c r="C229" s="136"/>
      <c r="D229" s="138"/>
      <c r="E229" s="138"/>
      <c r="F229" s="138"/>
      <c r="G229" s="138"/>
      <c r="H229" s="138"/>
      <c r="I229" s="138"/>
      <c r="J229" s="138"/>
      <c r="K229" s="138"/>
      <c r="L229" s="138"/>
      <c r="M229" s="138"/>
      <c r="N229" s="138"/>
    </row>
    <row r="230" spans="1:14" x14ac:dyDescent="0.25">
      <c r="A230" s="136"/>
      <c r="B230" s="136"/>
      <c r="C230" s="136"/>
      <c r="D230" s="138"/>
      <c r="E230" s="138"/>
      <c r="F230" s="138"/>
      <c r="G230" s="138"/>
      <c r="H230" s="138"/>
      <c r="I230" s="138"/>
      <c r="J230" s="138"/>
      <c r="K230" s="138"/>
      <c r="L230" s="138"/>
      <c r="M230" s="138"/>
      <c r="N230" s="138"/>
    </row>
    <row r="231" spans="1:14" x14ac:dyDescent="0.25">
      <c r="A231" s="136"/>
      <c r="B231" s="136"/>
      <c r="C231" s="136"/>
      <c r="D231" s="138"/>
      <c r="E231" s="138"/>
      <c r="F231" s="138"/>
      <c r="G231" s="138"/>
      <c r="H231" s="138"/>
      <c r="I231" s="138"/>
      <c r="J231" s="138"/>
      <c r="K231" s="138"/>
      <c r="L231" s="138"/>
      <c r="M231" s="138"/>
      <c r="N231" s="138"/>
    </row>
    <row r="232" spans="1:14" x14ac:dyDescent="0.25">
      <c r="A232" s="136"/>
      <c r="B232" s="136"/>
      <c r="C232" s="136"/>
      <c r="D232" s="138"/>
      <c r="E232" s="138"/>
      <c r="F232" s="138"/>
      <c r="G232" s="138"/>
      <c r="H232" s="138"/>
      <c r="I232" s="138"/>
      <c r="J232" s="138"/>
      <c r="K232" s="138"/>
      <c r="L232" s="138"/>
      <c r="M232" s="138"/>
      <c r="N232" s="138"/>
    </row>
    <row r="233" spans="1:14" x14ac:dyDescent="0.25">
      <c r="A233" s="136"/>
      <c r="B233" s="136"/>
      <c r="C233" s="136"/>
      <c r="D233" s="138"/>
      <c r="E233" s="138"/>
      <c r="F233" s="138"/>
      <c r="G233" s="138"/>
      <c r="H233" s="138"/>
      <c r="I233" s="138"/>
      <c r="J233" s="138"/>
      <c r="K233" s="138"/>
      <c r="L233" s="138"/>
      <c r="M233" s="138"/>
      <c r="N233" s="138"/>
    </row>
    <row r="234" spans="1:14" x14ac:dyDescent="0.25">
      <c r="A234" s="136"/>
      <c r="B234" s="136"/>
      <c r="C234" s="136"/>
      <c r="D234" s="138"/>
      <c r="E234" s="138"/>
      <c r="F234" s="138"/>
      <c r="G234" s="138"/>
      <c r="H234" s="138"/>
      <c r="I234" s="138"/>
      <c r="J234" s="138"/>
      <c r="K234" s="138"/>
      <c r="L234" s="138"/>
      <c r="M234" s="138"/>
      <c r="N234" s="138"/>
    </row>
    <row r="235" spans="1:14" x14ac:dyDescent="0.25">
      <c r="A235" s="136"/>
      <c r="B235" s="136"/>
      <c r="C235" s="136"/>
      <c r="D235" s="138"/>
      <c r="E235" s="138"/>
      <c r="F235" s="138"/>
      <c r="G235" s="138"/>
      <c r="H235" s="138"/>
      <c r="I235" s="138"/>
      <c r="J235" s="138"/>
      <c r="K235" s="138"/>
      <c r="L235" s="138"/>
      <c r="M235" s="138"/>
      <c r="N235" s="138"/>
    </row>
    <row r="236" spans="1:14" x14ac:dyDescent="0.25">
      <c r="A236" s="136"/>
      <c r="B236" s="136"/>
      <c r="C236" s="136"/>
      <c r="D236" s="138"/>
      <c r="E236" s="138"/>
      <c r="F236" s="138"/>
      <c r="G236" s="138"/>
      <c r="H236" s="138"/>
      <c r="I236" s="138"/>
      <c r="J236" s="138"/>
      <c r="K236" s="138"/>
      <c r="L236" s="138"/>
      <c r="M236" s="138"/>
      <c r="N236" s="138"/>
    </row>
    <row r="237" spans="1:14" x14ac:dyDescent="0.25">
      <c r="A237" s="136"/>
      <c r="B237" s="136"/>
      <c r="C237" s="136"/>
      <c r="D237" s="138"/>
      <c r="E237" s="138"/>
      <c r="F237" s="138"/>
      <c r="G237" s="138"/>
      <c r="H237" s="138"/>
      <c r="I237" s="138"/>
      <c r="J237" s="138"/>
      <c r="K237" s="138"/>
      <c r="L237" s="138"/>
      <c r="M237" s="138"/>
      <c r="N237" s="138"/>
    </row>
    <row r="238" spans="1:14" x14ac:dyDescent="0.25">
      <c r="A238" s="136"/>
      <c r="B238" s="136"/>
      <c r="C238" s="136"/>
      <c r="D238" s="138"/>
      <c r="E238" s="138"/>
      <c r="F238" s="138"/>
      <c r="G238" s="138"/>
      <c r="H238" s="138"/>
      <c r="I238" s="138"/>
      <c r="J238" s="138"/>
      <c r="K238" s="138"/>
      <c r="L238" s="138"/>
      <c r="M238" s="138"/>
      <c r="N238" s="138"/>
    </row>
    <row r="239" spans="1:14" x14ac:dyDescent="0.25">
      <c r="A239" s="136"/>
      <c r="B239" s="136"/>
      <c r="C239" s="136"/>
      <c r="D239" s="138"/>
      <c r="E239" s="138"/>
      <c r="F239" s="138"/>
      <c r="G239" s="138"/>
      <c r="H239" s="138"/>
      <c r="I239" s="138"/>
      <c r="J239" s="138"/>
      <c r="K239" s="138"/>
      <c r="L239" s="138"/>
      <c r="M239" s="138"/>
      <c r="N239" s="138"/>
    </row>
    <row r="240" spans="1:14" x14ac:dyDescent="0.25">
      <c r="A240" s="136"/>
      <c r="B240" s="136"/>
      <c r="C240" s="136"/>
      <c r="D240" s="138"/>
      <c r="E240" s="138"/>
      <c r="F240" s="138"/>
      <c r="G240" s="138"/>
      <c r="H240" s="138"/>
      <c r="I240" s="138"/>
      <c r="J240" s="138"/>
      <c r="K240" s="138"/>
      <c r="L240" s="138"/>
      <c r="M240" s="138"/>
      <c r="N240" s="138"/>
    </row>
    <row r="241" spans="1:14" x14ac:dyDescent="0.25">
      <c r="A241" s="136"/>
      <c r="B241" s="136"/>
      <c r="C241" s="136"/>
      <c r="D241" s="138"/>
      <c r="E241" s="138"/>
      <c r="F241" s="138"/>
      <c r="G241" s="138"/>
      <c r="H241" s="138"/>
      <c r="I241" s="138"/>
      <c r="J241" s="138"/>
      <c r="K241" s="138"/>
      <c r="L241" s="138"/>
      <c r="M241" s="138"/>
      <c r="N241" s="138"/>
    </row>
    <row r="242" spans="1:14" x14ac:dyDescent="0.25">
      <c r="A242" s="136"/>
      <c r="B242" s="136"/>
      <c r="C242" s="136"/>
      <c r="D242" s="138"/>
      <c r="E242" s="138"/>
      <c r="F242" s="138"/>
      <c r="G242" s="138"/>
      <c r="H242" s="138"/>
      <c r="I242" s="138"/>
      <c r="J242" s="138"/>
      <c r="K242" s="138"/>
      <c r="L242" s="138"/>
      <c r="M242" s="138"/>
      <c r="N242" s="138"/>
    </row>
    <row r="243" spans="1:14" x14ac:dyDescent="0.25">
      <c r="A243" s="136"/>
      <c r="B243" s="136"/>
      <c r="C243" s="136"/>
      <c r="D243" s="138"/>
      <c r="E243" s="138"/>
      <c r="F243" s="138"/>
      <c r="G243" s="138"/>
      <c r="H243" s="138"/>
      <c r="I243" s="138"/>
      <c r="J243" s="138"/>
      <c r="K243" s="138"/>
      <c r="L243" s="138"/>
      <c r="M243" s="138"/>
      <c r="N243" s="138"/>
    </row>
    <row r="244" spans="1:14" x14ac:dyDescent="0.25">
      <c r="A244" s="136"/>
      <c r="B244" s="136"/>
      <c r="C244" s="136"/>
      <c r="D244" s="138"/>
      <c r="E244" s="138"/>
      <c r="F244" s="138"/>
      <c r="G244" s="138"/>
      <c r="H244" s="138"/>
      <c r="I244" s="138"/>
      <c r="J244" s="138"/>
      <c r="K244" s="138"/>
      <c r="L244" s="138"/>
      <c r="M244" s="138"/>
      <c r="N244" s="138"/>
    </row>
    <row r="245" spans="1:14" x14ac:dyDescent="0.25">
      <c r="A245" s="136"/>
      <c r="B245" s="136"/>
      <c r="C245" s="136"/>
      <c r="D245" s="138"/>
      <c r="E245" s="138"/>
      <c r="F245" s="138"/>
      <c r="G245" s="138"/>
      <c r="H245" s="138"/>
      <c r="I245" s="138"/>
      <c r="J245" s="138"/>
      <c r="K245" s="138"/>
      <c r="L245" s="138"/>
      <c r="M245" s="138"/>
      <c r="N245" s="138"/>
    </row>
    <row r="246" spans="1:14" x14ac:dyDescent="0.25">
      <c r="A246" s="136"/>
      <c r="B246" s="136"/>
      <c r="C246" s="136"/>
      <c r="D246" s="138"/>
      <c r="E246" s="138"/>
      <c r="F246" s="138"/>
      <c r="G246" s="138"/>
      <c r="H246" s="138"/>
      <c r="I246" s="138"/>
      <c r="J246" s="138"/>
      <c r="K246" s="138"/>
      <c r="L246" s="138"/>
      <c r="M246" s="138"/>
      <c r="N246" s="138"/>
    </row>
    <row r="247" spans="1:14" x14ac:dyDescent="0.25">
      <c r="A247" s="136"/>
      <c r="B247" s="136"/>
      <c r="C247" s="136"/>
      <c r="D247" s="138"/>
      <c r="E247" s="138"/>
      <c r="F247" s="138"/>
      <c r="G247" s="138"/>
      <c r="H247" s="138"/>
      <c r="I247" s="138"/>
      <c r="J247" s="138"/>
      <c r="K247" s="138"/>
      <c r="L247" s="138"/>
      <c r="M247" s="138"/>
      <c r="N247" s="138"/>
    </row>
    <row r="248" spans="1:14" x14ac:dyDescent="0.25">
      <c r="A248" s="136"/>
      <c r="B248" s="136"/>
      <c r="C248" s="136"/>
      <c r="D248" s="138"/>
      <c r="E248" s="138"/>
      <c r="F248" s="138"/>
      <c r="G248" s="138"/>
      <c r="H248" s="138"/>
      <c r="I248" s="138"/>
      <c r="J248" s="138"/>
      <c r="K248" s="138"/>
      <c r="L248" s="138"/>
      <c r="M248" s="138"/>
      <c r="N248" s="138"/>
    </row>
    <row r="249" spans="1:14" x14ac:dyDescent="0.25">
      <c r="A249" s="136"/>
      <c r="B249" s="136"/>
      <c r="C249" s="136"/>
      <c r="D249" s="138"/>
      <c r="E249" s="138"/>
      <c r="F249" s="138"/>
      <c r="G249" s="138"/>
      <c r="H249" s="138"/>
      <c r="I249" s="138"/>
      <c r="J249" s="138"/>
      <c r="K249" s="138"/>
      <c r="L249" s="138"/>
      <c r="M249" s="138"/>
      <c r="N249" s="138"/>
    </row>
    <row r="250" spans="1:14" x14ac:dyDescent="0.25">
      <c r="A250" s="136"/>
      <c r="B250" s="136"/>
      <c r="C250" s="136"/>
      <c r="D250" s="138"/>
      <c r="E250" s="138"/>
      <c r="F250" s="138"/>
      <c r="G250" s="138"/>
      <c r="H250" s="138"/>
      <c r="I250" s="138"/>
      <c r="J250" s="138"/>
      <c r="K250" s="138"/>
      <c r="L250" s="138"/>
      <c r="M250" s="138"/>
      <c r="N250" s="138"/>
    </row>
    <row r="251" spans="1:14" x14ac:dyDescent="0.25">
      <c r="A251" s="136"/>
      <c r="B251" s="136"/>
      <c r="C251" s="136"/>
      <c r="D251" s="138"/>
      <c r="E251" s="138"/>
      <c r="F251" s="138"/>
      <c r="G251" s="138"/>
      <c r="H251" s="138"/>
      <c r="I251" s="138"/>
      <c r="J251" s="138"/>
      <c r="K251" s="138"/>
      <c r="L251" s="138"/>
      <c r="M251" s="138"/>
      <c r="N251" s="138"/>
    </row>
    <row r="252" spans="1:14" x14ac:dyDescent="0.25">
      <c r="A252" s="136"/>
      <c r="B252" s="136"/>
      <c r="C252" s="136"/>
      <c r="D252" s="138"/>
      <c r="E252" s="138"/>
      <c r="F252" s="138"/>
      <c r="G252" s="138"/>
      <c r="H252" s="138"/>
      <c r="I252" s="138"/>
      <c r="J252" s="138"/>
      <c r="K252" s="138"/>
      <c r="L252" s="138"/>
      <c r="M252" s="138"/>
      <c r="N252" s="138"/>
    </row>
    <row r="253" spans="1:14" x14ac:dyDescent="0.25">
      <c r="A253" s="136"/>
      <c r="B253" s="136"/>
      <c r="C253" s="136"/>
      <c r="D253" s="138"/>
      <c r="E253" s="138"/>
      <c r="F253" s="138"/>
      <c r="G253" s="138"/>
      <c r="H253" s="138"/>
      <c r="I253" s="138"/>
      <c r="J253" s="138"/>
      <c r="K253" s="138"/>
      <c r="L253" s="138"/>
      <c r="M253" s="138"/>
      <c r="N253" s="138"/>
    </row>
    <row r="254" spans="1:14" x14ac:dyDescent="0.25">
      <c r="A254" s="136"/>
      <c r="B254" s="136"/>
      <c r="C254" s="136"/>
      <c r="D254" s="138"/>
      <c r="E254" s="138"/>
      <c r="F254" s="138"/>
      <c r="G254" s="138"/>
      <c r="H254" s="138"/>
      <c r="I254" s="138"/>
      <c r="J254" s="138"/>
      <c r="K254" s="138"/>
      <c r="L254" s="138"/>
      <c r="M254" s="138"/>
      <c r="N254" s="138"/>
    </row>
    <row r="255" spans="1:14" x14ac:dyDescent="0.25">
      <c r="A255" s="136"/>
      <c r="B255" s="136"/>
      <c r="C255" s="136"/>
      <c r="D255" s="138"/>
      <c r="E255" s="138"/>
      <c r="F255" s="138"/>
      <c r="G255" s="138"/>
      <c r="H255" s="138"/>
      <c r="I255" s="138"/>
      <c r="J255" s="138"/>
      <c r="K255" s="138"/>
      <c r="L255" s="138"/>
      <c r="M255" s="138"/>
      <c r="N255" s="138"/>
    </row>
    <row r="256" spans="1:14" x14ac:dyDescent="0.25">
      <c r="A256" s="136"/>
      <c r="B256" s="136"/>
      <c r="C256" s="136"/>
      <c r="D256" s="138"/>
      <c r="E256" s="138"/>
      <c r="F256" s="138"/>
      <c r="G256" s="138"/>
      <c r="H256" s="138"/>
      <c r="I256" s="138"/>
      <c r="J256" s="138"/>
      <c r="K256" s="138"/>
      <c r="L256" s="138"/>
      <c r="M256" s="138"/>
      <c r="N256" s="138"/>
    </row>
    <row r="257" spans="1:14" x14ac:dyDescent="0.25">
      <c r="A257" s="136"/>
      <c r="B257" s="136"/>
      <c r="C257" s="136"/>
      <c r="D257" s="138"/>
      <c r="E257" s="138"/>
      <c r="F257" s="138"/>
      <c r="G257" s="138"/>
      <c r="H257" s="138"/>
      <c r="I257" s="138"/>
      <c r="J257" s="138"/>
      <c r="K257" s="138"/>
      <c r="L257" s="138"/>
      <c r="M257" s="138"/>
      <c r="N257" s="138"/>
    </row>
    <row r="258" spans="1:14" x14ac:dyDescent="0.25">
      <c r="A258" s="136"/>
      <c r="B258" s="136"/>
      <c r="C258" s="136"/>
      <c r="D258" s="138"/>
      <c r="E258" s="138"/>
      <c r="F258" s="138"/>
      <c r="G258" s="138"/>
      <c r="H258" s="138"/>
      <c r="I258" s="138"/>
      <c r="J258" s="138"/>
      <c r="K258" s="138"/>
      <c r="L258" s="138"/>
      <c r="M258" s="138"/>
      <c r="N258" s="138"/>
    </row>
    <row r="259" spans="1:14" x14ac:dyDescent="0.25">
      <c r="A259" s="136"/>
      <c r="B259" s="136"/>
      <c r="C259" s="136"/>
      <c r="D259" s="138"/>
      <c r="E259" s="138"/>
      <c r="F259" s="138"/>
      <c r="G259" s="138"/>
      <c r="H259" s="138"/>
      <c r="I259" s="138"/>
      <c r="J259" s="138"/>
      <c r="K259" s="138"/>
      <c r="L259" s="138"/>
      <c r="M259" s="138"/>
      <c r="N259" s="138"/>
    </row>
    <row r="260" spans="1:14" x14ac:dyDescent="0.25">
      <c r="A260" s="136"/>
      <c r="B260" s="136"/>
      <c r="C260" s="136"/>
      <c r="D260" s="138"/>
      <c r="E260" s="138"/>
      <c r="F260" s="138"/>
      <c r="G260" s="138"/>
      <c r="H260" s="138"/>
      <c r="I260" s="138"/>
      <c r="J260" s="138"/>
      <c r="K260" s="138"/>
      <c r="L260" s="138"/>
      <c r="M260" s="138"/>
      <c r="N260" s="138"/>
    </row>
    <row r="261" spans="1:14" x14ac:dyDescent="0.25">
      <c r="A261" s="136"/>
      <c r="B261" s="136"/>
      <c r="C261" s="136"/>
      <c r="D261" s="138"/>
      <c r="E261" s="138"/>
      <c r="F261" s="138"/>
      <c r="G261" s="138"/>
      <c r="H261" s="138"/>
      <c r="I261" s="138"/>
      <c r="J261" s="138"/>
      <c r="K261" s="138"/>
      <c r="L261" s="138"/>
      <c r="M261" s="138"/>
      <c r="N261" s="138"/>
    </row>
    <row r="262" spans="1:14" x14ac:dyDescent="0.25">
      <c r="A262" s="136"/>
      <c r="B262" s="136"/>
      <c r="C262" s="136"/>
      <c r="D262" s="138"/>
      <c r="E262" s="138"/>
      <c r="F262" s="138"/>
      <c r="G262" s="138"/>
      <c r="H262" s="138"/>
      <c r="I262" s="138"/>
      <c r="J262" s="138"/>
      <c r="K262" s="138"/>
      <c r="L262" s="138"/>
      <c r="M262" s="138"/>
      <c r="N262" s="138"/>
    </row>
    <row r="263" spans="1:14" x14ac:dyDescent="0.25">
      <c r="A263" s="136"/>
      <c r="B263" s="136"/>
      <c r="C263" s="136"/>
      <c r="D263" s="138"/>
      <c r="E263" s="138"/>
      <c r="F263" s="138"/>
      <c r="G263" s="138"/>
      <c r="H263" s="138"/>
      <c r="I263" s="138"/>
      <c r="J263" s="138"/>
      <c r="K263" s="138"/>
      <c r="L263" s="138"/>
      <c r="M263" s="138"/>
      <c r="N263" s="138"/>
    </row>
    <row r="264" spans="1:14" x14ac:dyDescent="0.25">
      <c r="A264" s="136"/>
      <c r="B264" s="136"/>
      <c r="C264" s="136"/>
      <c r="D264" s="138"/>
      <c r="E264" s="138"/>
      <c r="F264" s="138"/>
      <c r="G264" s="138"/>
      <c r="H264" s="138"/>
      <c r="I264" s="138"/>
      <c r="J264" s="138"/>
      <c r="K264" s="138"/>
      <c r="L264" s="138"/>
      <c r="M264" s="138"/>
      <c r="N264" s="138"/>
    </row>
    <row r="265" spans="1:14" x14ac:dyDescent="0.25">
      <c r="A265" s="136"/>
      <c r="B265" s="136"/>
      <c r="C265" s="136"/>
      <c r="D265" s="138"/>
      <c r="E265" s="138"/>
      <c r="F265" s="138"/>
      <c r="G265" s="138"/>
      <c r="H265" s="138"/>
      <c r="I265" s="138"/>
      <c r="J265" s="138"/>
      <c r="K265" s="138"/>
      <c r="L265" s="138"/>
      <c r="M265" s="138"/>
      <c r="N265" s="138"/>
    </row>
    <row r="266" spans="1:14" x14ac:dyDescent="0.25">
      <c r="A266" s="136"/>
      <c r="B266" s="136"/>
      <c r="C266" s="136"/>
      <c r="D266" s="138"/>
      <c r="E266" s="138"/>
      <c r="F266" s="138"/>
      <c r="G266" s="138"/>
      <c r="H266" s="138"/>
      <c r="I266" s="138"/>
      <c r="J266" s="138"/>
      <c r="K266" s="138"/>
      <c r="L266" s="138"/>
      <c r="M266" s="138"/>
      <c r="N266" s="138"/>
    </row>
    <row r="267" spans="1:14" x14ac:dyDescent="0.25">
      <c r="A267" s="136"/>
      <c r="B267" s="136"/>
      <c r="C267" s="136"/>
      <c r="D267" s="138"/>
      <c r="E267" s="138"/>
      <c r="F267" s="138"/>
      <c r="G267" s="138"/>
      <c r="H267" s="138"/>
      <c r="I267" s="138"/>
      <c r="J267" s="138"/>
      <c r="K267" s="138"/>
      <c r="L267" s="138"/>
      <c r="M267" s="138"/>
      <c r="N267" s="138"/>
    </row>
    <row r="268" spans="1:14" x14ac:dyDescent="0.25">
      <c r="A268" s="136"/>
      <c r="B268" s="136"/>
      <c r="C268" s="136"/>
      <c r="D268" s="138"/>
      <c r="E268" s="138"/>
      <c r="F268" s="138"/>
      <c r="G268" s="138"/>
      <c r="H268" s="138"/>
      <c r="I268" s="138"/>
      <c r="J268" s="138"/>
      <c r="K268" s="138"/>
      <c r="L268" s="138"/>
      <c r="M268" s="138"/>
      <c r="N268" s="138"/>
    </row>
    <row r="269" spans="1:14" x14ac:dyDescent="0.25">
      <c r="A269" s="136"/>
      <c r="B269" s="136"/>
      <c r="C269" s="136"/>
      <c r="D269" s="138"/>
      <c r="E269" s="138"/>
      <c r="F269" s="138"/>
      <c r="G269" s="138"/>
      <c r="H269" s="138"/>
      <c r="I269" s="138"/>
      <c r="J269" s="138"/>
      <c r="K269" s="138"/>
      <c r="L269" s="138"/>
      <c r="M269" s="138"/>
      <c r="N269" s="138"/>
    </row>
    <row r="270" spans="1:14" x14ac:dyDescent="0.25">
      <c r="A270" s="136"/>
      <c r="B270" s="136"/>
      <c r="C270" s="136"/>
      <c r="D270" s="138"/>
      <c r="E270" s="138"/>
      <c r="F270" s="138"/>
      <c r="G270" s="138"/>
      <c r="H270" s="138"/>
      <c r="I270" s="138"/>
      <c r="J270" s="138"/>
      <c r="K270" s="138"/>
      <c r="L270" s="138"/>
      <c r="M270" s="138"/>
      <c r="N270" s="138"/>
    </row>
    <row r="271" spans="1:14" x14ac:dyDescent="0.25">
      <c r="A271" s="136"/>
      <c r="B271" s="136"/>
      <c r="C271" s="136"/>
      <c r="D271" s="138"/>
      <c r="E271" s="138"/>
      <c r="F271" s="138"/>
      <c r="G271" s="138"/>
      <c r="H271" s="138"/>
      <c r="I271" s="138"/>
      <c r="J271" s="138"/>
      <c r="K271" s="138"/>
      <c r="L271" s="138"/>
      <c r="M271" s="138"/>
      <c r="N271" s="138"/>
    </row>
    <row r="272" spans="1:14" x14ac:dyDescent="0.25">
      <c r="A272" s="136"/>
      <c r="B272" s="136"/>
      <c r="C272" s="136"/>
      <c r="D272" s="138"/>
      <c r="E272" s="138"/>
      <c r="F272" s="138"/>
      <c r="G272" s="138"/>
      <c r="H272" s="138"/>
      <c r="I272" s="138"/>
      <c r="J272" s="138"/>
      <c r="K272" s="138"/>
      <c r="L272" s="138"/>
      <c r="M272" s="138"/>
      <c r="N272" s="138"/>
    </row>
    <row r="273" spans="1:14" x14ac:dyDescent="0.25">
      <c r="A273" s="136"/>
      <c r="B273" s="136"/>
      <c r="C273" s="136"/>
      <c r="D273" s="138"/>
      <c r="E273" s="138"/>
      <c r="F273" s="138"/>
      <c r="G273" s="138"/>
      <c r="H273" s="138"/>
      <c r="I273" s="138"/>
      <c r="J273" s="138"/>
      <c r="K273" s="138"/>
      <c r="L273" s="138"/>
      <c r="M273" s="138"/>
      <c r="N273" s="138"/>
    </row>
    <row r="274" spans="1:14" x14ac:dyDescent="0.25">
      <c r="A274" s="136"/>
      <c r="B274" s="136"/>
      <c r="C274" s="136"/>
      <c r="D274" s="138"/>
      <c r="E274" s="138"/>
      <c r="F274" s="138"/>
      <c r="G274" s="138"/>
      <c r="H274" s="138"/>
      <c r="I274" s="138"/>
      <c r="J274" s="138"/>
      <c r="K274" s="138"/>
      <c r="L274" s="138"/>
      <c r="M274" s="138"/>
      <c r="N274" s="138"/>
    </row>
    <row r="275" spans="1:14" x14ac:dyDescent="0.25">
      <c r="A275" s="136"/>
      <c r="B275" s="136"/>
      <c r="C275" s="136"/>
      <c r="D275" s="138"/>
      <c r="E275" s="138"/>
      <c r="F275" s="138"/>
      <c r="G275" s="138"/>
      <c r="H275" s="138"/>
      <c r="I275" s="138"/>
      <c r="J275" s="138"/>
      <c r="K275" s="138"/>
      <c r="L275" s="138"/>
      <c r="M275" s="138"/>
      <c r="N275" s="138"/>
    </row>
    <row r="276" spans="1:14" x14ac:dyDescent="0.25">
      <c r="A276" s="136"/>
      <c r="B276" s="136"/>
      <c r="C276" s="136"/>
      <c r="D276" s="138"/>
      <c r="E276" s="138"/>
      <c r="F276" s="138"/>
      <c r="G276" s="138"/>
      <c r="H276" s="138"/>
      <c r="I276" s="138"/>
      <c r="J276" s="138"/>
      <c r="K276" s="138"/>
      <c r="L276" s="138"/>
      <c r="M276" s="138"/>
      <c r="N276" s="138"/>
    </row>
    <row r="277" spans="1:14" x14ac:dyDescent="0.25">
      <c r="A277" s="136"/>
      <c r="B277" s="136"/>
      <c r="C277" s="136"/>
      <c r="D277" s="138"/>
      <c r="E277" s="138"/>
      <c r="F277" s="138"/>
      <c r="G277" s="138"/>
      <c r="H277" s="138"/>
      <c r="I277" s="138"/>
      <c r="J277" s="138"/>
      <c r="K277" s="138"/>
      <c r="L277" s="138"/>
      <c r="M277" s="138"/>
      <c r="N277" s="138"/>
    </row>
    <row r="278" spans="1:14" x14ac:dyDescent="0.25">
      <c r="A278" s="136"/>
      <c r="B278" s="136"/>
      <c r="C278" s="136"/>
      <c r="D278" s="138"/>
      <c r="E278" s="138"/>
      <c r="F278" s="138"/>
      <c r="G278" s="138"/>
      <c r="H278" s="138"/>
      <c r="I278" s="138"/>
      <c r="J278" s="138"/>
      <c r="K278" s="138"/>
      <c r="L278" s="138"/>
      <c r="M278" s="138"/>
      <c r="N278" s="138"/>
    </row>
    <row r="279" spans="1:14" x14ac:dyDescent="0.25">
      <c r="A279" s="136"/>
      <c r="B279" s="136"/>
      <c r="C279" s="136"/>
      <c r="D279" s="138"/>
      <c r="E279" s="138"/>
      <c r="F279" s="138"/>
      <c r="G279" s="138"/>
      <c r="H279" s="138"/>
      <c r="I279" s="138"/>
      <c r="J279" s="138"/>
      <c r="K279" s="138"/>
      <c r="L279" s="138"/>
      <c r="M279" s="138"/>
      <c r="N279" s="138"/>
    </row>
    <row r="280" spans="1:14" x14ac:dyDescent="0.25">
      <c r="A280" s="136"/>
      <c r="B280" s="136"/>
      <c r="C280" s="136"/>
      <c r="D280" s="138"/>
      <c r="E280" s="138"/>
      <c r="F280" s="138"/>
      <c r="G280" s="138"/>
      <c r="H280" s="138"/>
      <c r="I280" s="138"/>
      <c r="J280" s="138"/>
      <c r="K280" s="138"/>
      <c r="L280" s="138"/>
      <c r="M280" s="138"/>
      <c r="N280" s="138"/>
    </row>
    <row r="281" spans="1:14" x14ac:dyDescent="0.25">
      <c r="A281" s="136"/>
      <c r="B281" s="136"/>
      <c r="C281" s="136"/>
      <c r="D281" s="138"/>
      <c r="E281" s="138"/>
      <c r="F281" s="138"/>
      <c r="G281" s="138"/>
      <c r="H281" s="138"/>
      <c r="I281" s="138"/>
      <c r="J281" s="138"/>
      <c r="K281" s="138"/>
      <c r="L281" s="138"/>
      <c r="M281" s="138"/>
      <c r="N281" s="138"/>
    </row>
    <row r="282" spans="1:14" x14ac:dyDescent="0.25">
      <c r="A282" s="136"/>
      <c r="B282" s="136"/>
      <c r="C282" s="136"/>
      <c r="D282" s="138"/>
      <c r="E282" s="138"/>
      <c r="F282" s="138"/>
      <c r="G282" s="138"/>
      <c r="H282" s="138"/>
      <c r="I282" s="138"/>
      <c r="J282" s="138"/>
      <c r="K282" s="138"/>
      <c r="L282" s="138"/>
      <c r="M282" s="138"/>
      <c r="N282" s="138"/>
    </row>
    <row r="283" spans="1:14" x14ac:dyDescent="0.25">
      <c r="A283" s="136"/>
      <c r="B283" s="136"/>
      <c r="C283" s="136"/>
      <c r="D283" s="138"/>
      <c r="E283" s="138"/>
      <c r="F283" s="138"/>
      <c r="G283" s="138"/>
      <c r="H283" s="138"/>
      <c r="I283" s="138"/>
      <c r="J283" s="138"/>
      <c r="K283" s="138"/>
      <c r="L283" s="138"/>
      <c r="M283" s="138"/>
      <c r="N283" s="138"/>
    </row>
    <row r="284" spans="1:14" x14ac:dyDescent="0.25">
      <c r="A284" s="136"/>
      <c r="B284" s="136"/>
      <c r="C284" s="136"/>
      <c r="D284" s="138"/>
      <c r="E284" s="138"/>
      <c r="F284" s="138"/>
      <c r="G284" s="138"/>
      <c r="H284" s="138"/>
      <c r="I284" s="138"/>
      <c r="J284" s="138"/>
      <c r="K284" s="138"/>
      <c r="L284" s="138"/>
      <c r="M284" s="138"/>
      <c r="N284" s="138"/>
    </row>
    <row r="285" spans="1:14" x14ac:dyDescent="0.25">
      <c r="A285" s="136"/>
      <c r="B285" s="136"/>
      <c r="C285" s="136"/>
      <c r="D285" s="138"/>
      <c r="E285" s="138"/>
      <c r="F285" s="138"/>
      <c r="G285" s="138"/>
      <c r="H285" s="138"/>
      <c r="I285" s="138"/>
      <c r="J285" s="138"/>
      <c r="K285" s="138"/>
      <c r="L285" s="138"/>
      <c r="M285" s="138"/>
      <c r="N285" s="138"/>
    </row>
    <row r="286" spans="1:14" x14ac:dyDescent="0.25">
      <c r="A286" s="136"/>
      <c r="B286" s="136"/>
      <c r="C286" s="136"/>
      <c r="D286" s="138"/>
      <c r="E286" s="138"/>
      <c r="F286" s="138"/>
      <c r="G286" s="138"/>
      <c r="H286" s="138"/>
      <c r="I286" s="138"/>
      <c r="J286" s="138"/>
      <c r="K286" s="138"/>
      <c r="L286" s="138"/>
      <c r="M286" s="138"/>
      <c r="N286" s="138"/>
    </row>
    <row r="287" spans="1:14" x14ac:dyDescent="0.25">
      <c r="A287" s="136"/>
      <c r="B287" s="136"/>
      <c r="C287" s="136"/>
      <c r="D287" s="138"/>
      <c r="E287" s="138"/>
      <c r="F287" s="138"/>
      <c r="G287" s="138"/>
      <c r="H287" s="138"/>
      <c r="I287" s="138"/>
      <c r="J287" s="138"/>
      <c r="K287" s="138"/>
      <c r="L287" s="138"/>
      <c r="M287" s="138"/>
      <c r="N287" s="138"/>
    </row>
    <row r="288" spans="1:14" x14ac:dyDescent="0.25">
      <c r="A288" s="136"/>
      <c r="B288" s="136"/>
      <c r="C288" s="136"/>
      <c r="D288" s="138"/>
      <c r="E288" s="138"/>
      <c r="F288" s="138"/>
      <c r="G288" s="138"/>
      <c r="H288" s="138"/>
      <c r="I288" s="138"/>
      <c r="J288" s="138"/>
      <c r="K288" s="138"/>
      <c r="L288" s="138"/>
      <c r="M288" s="138"/>
      <c r="N288" s="138"/>
    </row>
    <row r="289" spans="1:14" x14ac:dyDescent="0.25">
      <c r="A289" s="136"/>
      <c r="B289" s="136"/>
      <c r="C289" s="136"/>
      <c r="D289" s="138"/>
      <c r="E289" s="138"/>
      <c r="F289" s="138"/>
      <c r="G289" s="138"/>
      <c r="H289" s="138"/>
      <c r="I289" s="138"/>
      <c r="J289" s="138"/>
      <c r="K289" s="138"/>
      <c r="L289" s="138"/>
      <c r="M289" s="138"/>
      <c r="N289" s="138"/>
    </row>
    <row r="290" spans="1:14" x14ac:dyDescent="0.25">
      <c r="A290" s="136"/>
      <c r="B290" s="136"/>
      <c r="C290" s="136"/>
      <c r="D290" s="138"/>
      <c r="E290" s="138"/>
      <c r="F290" s="138"/>
      <c r="G290" s="138"/>
      <c r="H290" s="138"/>
      <c r="I290" s="138"/>
      <c r="J290" s="138"/>
      <c r="K290" s="138"/>
      <c r="L290" s="138"/>
      <c r="M290" s="138"/>
      <c r="N290" s="138"/>
    </row>
    <row r="291" spans="1:14" x14ac:dyDescent="0.25">
      <c r="A291" s="136"/>
      <c r="B291" s="136"/>
      <c r="C291" s="136"/>
      <c r="D291" s="138"/>
      <c r="E291" s="138"/>
      <c r="F291" s="138"/>
      <c r="G291" s="138"/>
      <c r="H291" s="138"/>
      <c r="I291" s="138"/>
      <c r="J291" s="138"/>
      <c r="K291" s="138"/>
      <c r="L291" s="138"/>
      <c r="M291" s="138"/>
      <c r="N291" s="138"/>
    </row>
    <row r="292" spans="1:14" x14ac:dyDescent="0.25">
      <c r="A292" s="136"/>
      <c r="B292" s="136"/>
      <c r="C292" s="136"/>
      <c r="D292" s="138"/>
      <c r="E292" s="138"/>
      <c r="F292" s="138"/>
      <c r="G292" s="138"/>
      <c r="H292" s="138"/>
      <c r="I292" s="138"/>
      <c r="J292" s="138"/>
      <c r="K292" s="138"/>
      <c r="L292" s="138"/>
      <c r="M292" s="138"/>
      <c r="N292" s="138"/>
    </row>
    <row r="293" spans="1:14" x14ac:dyDescent="0.25">
      <c r="A293" s="136"/>
      <c r="B293" s="136"/>
      <c r="C293" s="136"/>
      <c r="D293" s="138"/>
      <c r="E293" s="138"/>
      <c r="F293" s="138"/>
      <c r="G293" s="138"/>
      <c r="H293" s="138"/>
      <c r="I293" s="138"/>
      <c r="J293" s="138"/>
      <c r="K293" s="138"/>
      <c r="L293" s="138"/>
      <c r="M293" s="138"/>
      <c r="N293" s="138"/>
    </row>
    <row r="294" spans="1:14" x14ac:dyDescent="0.25">
      <c r="A294" s="136"/>
      <c r="B294" s="136"/>
      <c r="C294" s="136"/>
      <c r="D294" s="138"/>
      <c r="E294" s="138"/>
      <c r="F294" s="138"/>
      <c r="G294" s="138"/>
      <c r="H294" s="138"/>
      <c r="I294" s="138"/>
      <c r="J294" s="138"/>
      <c r="K294" s="138"/>
      <c r="L294" s="138"/>
      <c r="M294" s="138"/>
      <c r="N294" s="138"/>
    </row>
    <row r="295" spans="1:14" x14ac:dyDescent="0.25">
      <c r="A295" s="136"/>
      <c r="B295" s="136"/>
      <c r="C295" s="136"/>
      <c r="D295" s="138"/>
      <c r="E295" s="138"/>
      <c r="F295" s="138"/>
      <c r="G295" s="138"/>
      <c r="H295" s="138"/>
      <c r="I295" s="138"/>
      <c r="J295" s="138"/>
      <c r="K295" s="138"/>
      <c r="L295" s="138"/>
      <c r="M295" s="138"/>
      <c r="N295" s="138"/>
    </row>
    <row r="296" spans="1:14" x14ac:dyDescent="0.25">
      <c r="A296" s="136"/>
      <c r="B296" s="136"/>
      <c r="C296" s="136"/>
      <c r="D296" s="138"/>
      <c r="E296" s="138"/>
      <c r="F296" s="138"/>
      <c r="G296" s="138"/>
      <c r="H296" s="138"/>
      <c r="I296" s="138"/>
      <c r="J296" s="138"/>
      <c r="K296" s="138"/>
      <c r="L296" s="138"/>
      <c r="M296" s="138"/>
      <c r="N296" s="138"/>
    </row>
    <row r="297" spans="1:14" x14ac:dyDescent="0.25">
      <c r="A297" s="136"/>
      <c r="B297" s="136"/>
      <c r="C297" s="136"/>
      <c r="D297" s="138"/>
      <c r="E297" s="138"/>
      <c r="F297" s="138"/>
      <c r="G297" s="138"/>
      <c r="H297" s="138"/>
      <c r="I297" s="138"/>
      <c r="J297" s="138"/>
      <c r="K297" s="138"/>
      <c r="L297" s="138"/>
      <c r="M297" s="138"/>
      <c r="N297" s="138"/>
    </row>
    <row r="298" spans="1:14" x14ac:dyDescent="0.25">
      <c r="A298" s="136"/>
      <c r="B298" s="136"/>
      <c r="C298" s="136"/>
      <c r="D298" s="138"/>
      <c r="E298" s="138"/>
      <c r="F298" s="138"/>
      <c r="G298" s="138"/>
      <c r="H298" s="138"/>
      <c r="I298" s="138"/>
      <c r="J298" s="138"/>
      <c r="K298" s="138"/>
      <c r="L298" s="138"/>
      <c r="M298" s="138"/>
      <c r="N298" s="138"/>
    </row>
    <row r="299" spans="1:14" x14ac:dyDescent="0.25">
      <c r="A299" s="136"/>
      <c r="B299" s="136"/>
      <c r="C299" s="136"/>
      <c r="D299" s="138"/>
      <c r="E299" s="138"/>
      <c r="F299" s="138"/>
      <c r="G299" s="138"/>
      <c r="H299" s="138"/>
      <c r="I299" s="138"/>
      <c r="J299" s="138"/>
      <c r="K299" s="138"/>
      <c r="L299" s="138"/>
      <c r="M299" s="138"/>
      <c r="N299" s="138"/>
    </row>
    <row r="300" spans="1:14" x14ac:dyDescent="0.25">
      <c r="A300" s="136"/>
      <c r="B300" s="136"/>
      <c r="C300" s="136"/>
      <c r="D300" s="138"/>
      <c r="E300" s="138"/>
      <c r="F300" s="138"/>
      <c r="G300" s="138"/>
      <c r="H300" s="138"/>
      <c r="I300" s="138"/>
      <c r="J300" s="138"/>
      <c r="K300" s="138"/>
      <c r="L300" s="138"/>
      <c r="M300" s="138"/>
      <c r="N300" s="138"/>
    </row>
    <row r="301" spans="1:14" x14ac:dyDescent="0.25">
      <c r="A301" s="136"/>
      <c r="B301" s="136"/>
      <c r="C301" s="136"/>
      <c r="D301" s="138"/>
      <c r="E301" s="138"/>
      <c r="F301" s="138"/>
      <c r="G301" s="138"/>
      <c r="H301" s="138"/>
      <c r="I301" s="138"/>
      <c r="J301" s="138"/>
      <c r="K301" s="138"/>
      <c r="L301" s="138"/>
      <c r="M301" s="138"/>
      <c r="N301" s="138"/>
    </row>
    <row r="302" spans="1:14" x14ac:dyDescent="0.25">
      <c r="A302" s="136"/>
      <c r="B302" s="136"/>
      <c r="C302" s="136"/>
      <c r="D302" s="138"/>
      <c r="E302" s="138"/>
      <c r="F302" s="138"/>
      <c r="G302" s="138"/>
      <c r="H302" s="138"/>
      <c r="I302" s="138"/>
      <c r="J302" s="138"/>
      <c r="K302" s="138"/>
      <c r="L302" s="138"/>
      <c r="M302" s="138"/>
      <c r="N302" s="138"/>
    </row>
    <row r="303" spans="1:14" x14ac:dyDescent="0.25">
      <c r="A303" s="136"/>
      <c r="B303" s="136"/>
      <c r="C303" s="136"/>
      <c r="D303" s="138"/>
      <c r="E303" s="138"/>
      <c r="F303" s="138"/>
      <c r="G303" s="138"/>
      <c r="H303" s="138"/>
      <c r="I303" s="138"/>
      <c r="J303" s="138"/>
      <c r="K303" s="138"/>
      <c r="L303" s="138"/>
      <c r="M303" s="138"/>
      <c r="N303" s="138"/>
    </row>
    <row r="304" spans="1:14" x14ac:dyDescent="0.25">
      <c r="A304" s="136"/>
      <c r="B304" s="136"/>
      <c r="C304" s="136"/>
      <c r="D304" s="138"/>
      <c r="E304" s="138"/>
      <c r="F304" s="138"/>
      <c r="G304" s="138"/>
      <c r="H304" s="138"/>
      <c r="I304" s="138"/>
      <c r="J304" s="138"/>
      <c r="K304" s="138"/>
      <c r="L304" s="138"/>
      <c r="M304" s="138"/>
      <c r="N304" s="138"/>
    </row>
    <row r="305" spans="1:14" x14ac:dyDescent="0.25">
      <c r="A305" s="136"/>
      <c r="B305" s="136"/>
      <c r="C305" s="136"/>
      <c r="D305" s="138"/>
      <c r="E305" s="138"/>
      <c r="F305" s="138"/>
      <c r="G305" s="138"/>
      <c r="H305" s="138"/>
      <c r="I305" s="138"/>
      <c r="J305" s="138"/>
      <c r="K305" s="138"/>
      <c r="L305" s="138"/>
      <c r="M305" s="138"/>
      <c r="N305" s="138"/>
    </row>
    <row r="306" spans="1:14" x14ac:dyDescent="0.25">
      <c r="A306" s="136"/>
      <c r="B306" s="136"/>
      <c r="C306" s="136"/>
      <c r="D306" s="138"/>
      <c r="E306" s="138"/>
      <c r="F306" s="138"/>
      <c r="G306" s="138"/>
      <c r="H306" s="138"/>
      <c r="I306" s="138"/>
      <c r="J306" s="138"/>
      <c r="K306" s="138"/>
      <c r="L306" s="138"/>
      <c r="M306" s="138"/>
      <c r="N306" s="138"/>
    </row>
    <row r="307" spans="1:14" x14ac:dyDescent="0.25">
      <c r="A307" s="136"/>
      <c r="B307" s="136"/>
      <c r="C307" s="136"/>
      <c r="D307" s="138"/>
      <c r="E307" s="138"/>
      <c r="F307" s="138"/>
      <c r="G307" s="138"/>
      <c r="H307" s="138"/>
      <c r="I307" s="138"/>
      <c r="J307" s="138"/>
      <c r="K307" s="138"/>
      <c r="L307" s="138"/>
      <c r="M307" s="138"/>
      <c r="N307" s="138"/>
    </row>
    <row r="308" spans="1:14" x14ac:dyDescent="0.25">
      <c r="A308" s="136"/>
      <c r="B308" s="136"/>
      <c r="C308" s="136"/>
      <c r="D308" s="138"/>
      <c r="E308" s="138"/>
      <c r="F308" s="138"/>
      <c r="G308" s="138"/>
      <c r="H308" s="138"/>
      <c r="I308" s="138"/>
      <c r="J308" s="138"/>
      <c r="K308" s="138"/>
      <c r="L308" s="138"/>
      <c r="M308" s="138"/>
      <c r="N308" s="138"/>
    </row>
    <row r="309" spans="1:14" x14ac:dyDescent="0.25">
      <c r="A309" s="136"/>
      <c r="B309" s="136"/>
      <c r="C309" s="136"/>
      <c r="D309" s="138"/>
      <c r="E309" s="138"/>
      <c r="F309" s="138"/>
      <c r="G309" s="138"/>
      <c r="H309" s="138"/>
      <c r="I309" s="138"/>
      <c r="J309" s="138"/>
      <c r="K309" s="138"/>
      <c r="L309" s="138"/>
      <c r="M309" s="138"/>
      <c r="N309" s="138"/>
    </row>
    <row r="310" spans="1:14" x14ac:dyDescent="0.25">
      <c r="A310" s="136"/>
      <c r="B310" s="136"/>
      <c r="C310" s="136"/>
      <c r="D310" s="138"/>
      <c r="E310" s="138"/>
      <c r="F310" s="138"/>
      <c r="G310" s="138"/>
      <c r="H310" s="138"/>
      <c r="I310" s="138"/>
      <c r="J310" s="138"/>
      <c r="K310" s="138"/>
      <c r="L310" s="138"/>
      <c r="M310" s="138"/>
      <c r="N310" s="138"/>
    </row>
    <row r="311" spans="1:14" x14ac:dyDescent="0.25">
      <c r="A311" s="136"/>
      <c r="B311" s="136"/>
      <c r="C311" s="136"/>
      <c r="D311" s="138"/>
      <c r="E311" s="138"/>
      <c r="F311" s="138"/>
      <c r="G311" s="138"/>
      <c r="H311" s="138"/>
      <c r="I311" s="138"/>
      <c r="J311" s="138"/>
      <c r="K311" s="138"/>
      <c r="L311" s="138"/>
      <c r="M311" s="138"/>
      <c r="N311" s="138"/>
    </row>
    <row r="312" spans="1:14" x14ac:dyDescent="0.25">
      <c r="A312" s="136"/>
      <c r="B312" s="136"/>
      <c r="C312" s="136"/>
      <c r="D312" s="138"/>
      <c r="E312" s="138"/>
      <c r="F312" s="138"/>
      <c r="G312" s="138"/>
      <c r="H312" s="138"/>
      <c r="I312" s="138"/>
      <c r="J312" s="138"/>
      <c r="K312" s="138"/>
      <c r="L312" s="138"/>
      <c r="M312" s="138"/>
      <c r="N312" s="138"/>
    </row>
    <row r="313" spans="1:14" x14ac:dyDescent="0.25">
      <c r="A313" s="136"/>
      <c r="B313" s="136"/>
      <c r="C313" s="136"/>
      <c r="D313" s="138"/>
      <c r="E313" s="138"/>
      <c r="F313" s="138"/>
      <c r="G313" s="138"/>
      <c r="H313" s="138"/>
      <c r="I313" s="138"/>
      <c r="J313" s="138"/>
      <c r="K313" s="138"/>
      <c r="L313" s="138"/>
      <c r="M313" s="138"/>
      <c r="N313" s="138"/>
    </row>
    <row r="314" spans="1:14" x14ac:dyDescent="0.25">
      <c r="A314" s="136"/>
      <c r="B314" s="136"/>
      <c r="C314" s="136"/>
      <c r="D314" s="138"/>
      <c r="E314" s="138"/>
      <c r="F314" s="138"/>
      <c r="G314" s="138"/>
      <c r="H314" s="138"/>
      <c r="I314" s="138"/>
      <c r="J314" s="138"/>
      <c r="K314" s="138"/>
      <c r="L314" s="138"/>
      <c r="M314" s="138"/>
      <c r="N314" s="138"/>
    </row>
    <row r="315" spans="1:14" x14ac:dyDescent="0.25">
      <c r="A315" s="136"/>
      <c r="B315" s="136"/>
      <c r="C315" s="136"/>
      <c r="D315" s="138"/>
      <c r="E315" s="138"/>
      <c r="F315" s="138"/>
      <c r="G315" s="138"/>
      <c r="H315" s="138"/>
      <c r="I315" s="138"/>
      <c r="J315" s="138"/>
      <c r="K315" s="138"/>
      <c r="L315" s="138"/>
      <c r="M315" s="138"/>
      <c r="N315" s="138"/>
    </row>
    <row r="316" spans="1:14" x14ac:dyDescent="0.25">
      <c r="A316" s="136"/>
      <c r="B316" s="136"/>
      <c r="C316" s="136"/>
      <c r="D316" s="138"/>
      <c r="E316" s="138"/>
      <c r="F316" s="138"/>
      <c r="G316" s="138"/>
      <c r="H316" s="138"/>
      <c r="I316" s="138"/>
      <c r="J316" s="138"/>
      <c r="K316" s="138"/>
      <c r="L316" s="138"/>
      <c r="M316" s="138"/>
      <c r="N316" s="138"/>
    </row>
    <row r="317" spans="1:14" x14ac:dyDescent="0.25">
      <c r="A317" s="136"/>
      <c r="B317" s="136"/>
      <c r="C317" s="136"/>
      <c r="D317" s="138"/>
      <c r="E317" s="138"/>
      <c r="F317" s="138"/>
      <c r="G317" s="138"/>
      <c r="H317" s="138"/>
      <c r="I317" s="138"/>
      <c r="J317" s="138"/>
      <c r="K317" s="138"/>
      <c r="L317" s="138"/>
      <c r="M317" s="138"/>
      <c r="N317" s="138"/>
    </row>
    <row r="318" spans="1:14" x14ac:dyDescent="0.25">
      <c r="A318" s="136"/>
      <c r="B318" s="136"/>
      <c r="C318" s="136"/>
      <c r="D318" s="138"/>
      <c r="E318" s="138"/>
      <c r="F318" s="138"/>
      <c r="G318" s="138"/>
      <c r="H318" s="138"/>
      <c r="I318" s="138"/>
      <c r="J318" s="138"/>
      <c r="K318" s="138"/>
      <c r="L318" s="138"/>
      <c r="M318" s="138"/>
      <c r="N318" s="138"/>
    </row>
    <row r="319" spans="1:14" x14ac:dyDescent="0.25">
      <c r="A319" s="136"/>
      <c r="B319" s="136"/>
      <c r="C319" s="136"/>
      <c r="D319" s="138"/>
      <c r="E319" s="138"/>
      <c r="F319" s="138"/>
      <c r="G319" s="138"/>
      <c r="H319" s="138"/>
      <c r="I319" s="138"/>
      <c r="J319" s="138"/>
      <c r="K319" s="138"/>
      <c r="L319" s="138"/>
      <c r="M319" s="138"/>
      <c r="N319" s="138"/>
    </row>
    <row r="320" spans="1:14" x14ac:dyDescent="0.25">
      <c r="A320" s="136"/>
      <c r="B320" s="136"/>
      <c r="C320" s="136"/>
      <c r="D320" s="138"/>
      <c r="E320" s="138"/>
      <c r="F320" s="138"/>
      <c r="G320" s="138"/>
      <c r="H320" s="138"/>
      <c r="I320" s="138"/>
      <c r="J320" s="138"/>
      <c r="K320" s="138"/>
      <c r="L320" s="138"/>
      <c r="M320" s="138"/>
      <c r="N320" s="138"/>
    </row>
    <row r="321" spans="1:14" x14ac:dyDescent="0.25">
      <c r="A321" s="136"/>
      <c r="B321" s="136"/>
      <c r="C321" s="136"/>
      <c r="D321" s="138"/>
      <c r="E321" s="138"/>
      <c r="F321" s="138"/>
      <c r="G321" s="138"/>
      <c r="H321" s="138"/>
      <c r="I321" s="138"/>
      <c r="J321" s="138"/>
      <c r="K321" s="138"/>
      <c r="L321" s="138"/>
      <c r="M321" s="138"/>
      <c r="N321" s="138"/>
    </row>
    <row r="322" spans="1:14" x14ac:dyDescent="0.25">
      <c r="A322" s="136"/>
      <c r="B322" s="136"/>
      <c r="C322" s="136"/>
      <c r="D322" s="138"/>
      <c r="E322" s="138"/>
      <c r="F322" s="138"/>
      <c r="G322" s="138"/>
      <c r="H322" s="138"/>
      <c r="I322" s="138"/>
      <c r="J322" s="138"/>
      <c r="K322" s="138"/>
      <c r="L322" s="138"/>
      <c r="M322" s="138"/>
      <c r="N322" s="138"/>
    </row>
    <row r="323" spans="1:14" x14ac:dyDescent="0.25">
      <c r="A323" s="136"/>
      <c r="B323" s="136"/>
      <c r="C323" s="136"/>
      <c r="D323" s="138"/>
      <c r="E323" s="138"/>
      <c r="F323" s="138"/>
      <c r="G323" s="138"/>
      <c r="H323" s="138"/>
      <c r="I323" s="138"/>
      <c r="J323" s="138"/>
      <c r="K323" s="138"/>
      <c r="L323" s="138"/>
      <c r="M323" s="138"/>
      <c r="N323" s="138"/>
    </row>
    <row r="324" spans="1:14" x14ac:dyDescent="0.25">
      <c r="A324" s="136"/>
      <c r="B324" s="136"/>
      <c r="C324" s="136"/>
      <c r="D324" s="138"/>
      <c r="E324" s="138"/>
      <c r="F324" s="138"/>
      <c r="G324" s="138"/>
      <c r="H324" s="138"/>
      <c r="I324" s="138"/>
      <c r="J324" s="138"/>
      <c r="K324" s="138"/>
      <c r="L324" s="138"/>
      <c r="M324" s="138"/>
      <c r="N324" s="138"/>
    </row>
    <row r="325" spans="1:14" x14ac:dyDescent="0.25">
      <c r="A325" s="136"/>
      <c r="B325" s="136"/>
      <c r="C325" s="136"/>
      <c r="D325" s="138"/>
      <c r="E325" s="138"/>
      <c r="F325" s="138"/>
      <c r="G325" s="138"/>
      <c r="H325" s="138"/>
      <c r="I325" s="138"/>
      <c r="J325" s="138"/>
      <c r="K325" s="138"/>
      <c r="L325" s="138"/>
      <c r="M325" s="138"/>
      <c r="N325" s="138"/>
    </row>
    <row r="326" spans="1:14" x14ac:dyDescent="0.25">
      <c r="A326" s="136"/>
      <c r="B326" s="136"/>
      <c r="C326" s="136"/>
      <c r="D326" s="138"/>
      <c r="E326" s="138"/>
      <c r="F326" s="138"/>
      <c r="G326" s="138"/>
      <c r="H326" s="138"/>
      <c r="I326" s="138"/>
      <c r="J326" s="138"/>
      <c r="K326" s="138"/>
      <c r="L326" s="138"/>
      <c r="M326" s="138"/>
      <c r="N326" s="138"/>
    </row>
    <row r="327" spans="1:14" x14ac:dyDescent="0.25">
      <c r="A327" s="136"/>
      <c r="B327" s="136"/>
      <c r="C327" s="136"/>
      <c r="D327" s="138"/>
      <c r="E327" s="138"/>
      <c r="F327" s="138"/>
      <c r="G327" s="138"/>
      <c r="H327" s="138"/>
      <c r="I327" s="138"/>
      <c r="J327" s="138"/>
      <c r="K327" s="138"/>
      <c r="L327" s="138"/>
      <c r="M327" s="138"/>
      <c r="N327" s="138"/>
    </row>
    <row r="328" spans="1:14" x14ac:dyDescent="0.25">
      <c r="A328" s="136"/>
      <c r="B328" s="136"/>
      <c r="C328" s="136"/>
      <c r="D328" s="138"/>
      <c r="E328" s="138"/>
      <c r="F328" s="138"/>
      <c r="G328" s="138"/>
      <c r="H328" s="138"/>
      <c r="I328" s="138"/>
      <c r="J328" s="138"/>
      <c r="K328" s="138"/>
      <c r="L328" s="138"/>
      <c r="M328" s="138"/>
      <c r="N328" s="138"/>
    </row>
    <row r="329" spans="1:14" x14ac:dyDescent="0.25">
      <c r="A329" s="136"/>
      <c r="B329" s="136"/>
      <c r="C329" s="136"/>
      <c r="D329" s="138"/>
      <c r="E329" s="138"/>
      <c r="F329" s="138"/>
      <c r="G329" s="138"/>
      <c r="H329" s="138"/>
      <c r="I329" s="138"/>
      <c r="J329" s="138"/>
      <c r="K329" s="138"/>
      <c r="L329" s="138"/>
      <c r="M329" s="138"/>
      <c r="N329" s="138"/>
    </row>
    <row r="330" spans="1:14" x14ac:dyDescent="0.25">
      <c r="A330" s="136"/>
      <c r="B330" s="136"/>
      <c r="C330" s="136"/>
      <c r="D330" s="138"/>
      <c r="E330" s="138"/>
      <c r="F330" s="138"/>
      <c r="G330" s="138"/>
      <c r="H330" s="138"/>
      <c r="I330" s="138"/>
      <c r="J330" s="138"/>
      <c r="K330" s="138"/>
      <c r="L330" s="138"/>
      <c r="M330" s="138"/>
      <c r="N330" s="138"/>
    </row>
    <row r="331" spans="1:14" x14ac:dyDescent="0.25">
      <c r="A331" s="136"/>
      <c r="B331" s="136"/>
      <c r="C331" s="136"/>
      <c r="D331" s="138"/>
      <c r="E331" s="138"/>
      <c r="F331" s="138"/>
      <c r="G331" s="138"/>
      <c r="H331" s="138"/>
      <c r="I331" s="138"/>
      <c r="J331" s="138"/>
      <c r="K331" s="138"/>
      <c r="L331" s="138"/>
      <c r="M331" s="138"/>
      <c r="N331" s="138"/>
    </row>
    <row r="332" spans="1:14" x14ac:dyDescent="0.25">
      <c r="A332" s="136"/>
      <c r="B332" s="136"/>
      <c r="C332" s="136"/>
      <c r="D332" s="138"/>
      <c r="E332" s="138"/>
      <c r="F332" s="138"/>
      <c r="G332" s="138"/>
      <c r="H332" s="138"/>
      <c r="I332" s="138"/>
      <c r="J332" s="138"/>
      <c r="K332" s="138"/>
      <c r="L332" s="138"/>
      <c r="M332" s="138"/>
      <c r="N332" s="138"/>
    </row>
    <row r="333" spans="1:14" x14ac:dyDescent="0.25">
      <c r="A333" s="136"/>
      <c r="B333" s="136"/>
      <c r="C333" s="136"/>
      <c r="D333" s="138"/>
      <c r="E333" s="138"/>
      <c r="F333" s="138"/>
      <c r="G333" s="138"/>
      <c r="H333" s="138"/>
      <c r="I333" s="138"/>
      <c r="J333" s="138"/>
      <c r="K333" s="138"/>
      <c r="L333" s="138"/>
      <c r="M333" s="138"/>
      <c r="N333" s="138"/>
    </row>
    <row r="334" spans="1:14" x14ac:dyDescent="0.25">
      <c r="A334" s="136"/>
      <c r="B334" s="136"/>
      <c r="C334" s="136"/>
      <c r="D334" s="138"/>
      <c r="E334" s="138"/>
      <c r="F334" s="138"/>
      <c r="G334" s="138"/>
      <c r="H334" s="138"/>
      <c r="I334" s="138"/>
      <c r="J334" s="138"/>
      <c r="K334" s="138"/>
      <c r="L334" s="138"/>
      <c r="M334" s="138"/>
      <c r="N334" s="138"/>
    </row>
    <row r="335" spans="1:14" x14ac:dyDescent="0.25">
      <c r="A335" s="136"/>
      <c r="B335" s="136"/>
      <c r="C335" s="136"/>
      <c r="D335" s="138"/>
      <c r="E335" s="138"/>
      <c r="F335" s="138"/>
      <c r="G335" s="138"/>
      <c r="H335" s="138"/>
      <c r="I335" s="138"/>
      <c r="J335" s="138"/>
      <c r="K335" s="138"/>
      <c r="L335" s="138"/>
      <c r="M335" s="138"/>
      <c r="N335" s="138"/>
    </row>
    <row r="336" spans="1:14" x14ac:dyDescent="0.25">
      <c r="A336" s="136"/>
      <c r="B336" s="136"/>
      <c r="C336" s="136"/>
      <c r="D336" s="138"/>
      <c r="E336" s="138"/>
      <c r="F336" s="138"/>
      <c r="G336" s="138"/>
      <c r="H336" s="138"/>
      <c r="I336" s="138"/>
      <c r="J336" s="138"/>
      <c r="K336" s="138"/>
      <c r="L336" s="138"/>
      <c r="M336" s="138"/>
      <c r="N336" s="138"/>
    </row>
    <row r="337" spans="1:14" x14ac:dyDescent="0.25">
      <c r="A337" s="136"/>
      <c r="B337" s="136"/>
      <c r="C337" s="136"/>
      <c r="D337" s="138"/>
      <c r="E337" s="138"/>
      <c r="F337" s="138"/>
      <c r="G337" s="138"/>
      <c r="H337" s="138"/>
      <c r="I337" s="138"/>
      <c r="J337" s="138"/>
      <c r="K337" s="138"/>
      <c r="L337" s="138"/>
      <c r="M337" s="138"/>
      <c r="N337" s="138"/>
    </row>
    <row r="338" spans="1:14" x14ac:dyDescent="0.25">
      <c r="A338" s="136"/>
      <c r="B338" s="136"/>
      <c r="C338" s="136"/>
      <c r="D338" s="138"/>
      <c r="E338" s="138"/>
      <c r="F338" s="138"/>
      <c r="G338" s="138"/>
      <c r="H338" s="138"/>
      <c r="I338" s="138"/>
      <c r="J338" s="138"/>
      <c r="K338" s="138"/>
      <c r="L338" s="138"/>
      <c r="M338" s="138"/>
      <c r="N338" s="138"/>
    </row>
    <row r="339" spans="1:14" x14ac:dyDescent="0.25">
      <c r="A339" s="136"/>
      <c r="B339" s="136"/>
      <c r="C339" s="136"/>
      <c r="D339" s="138"/>
      <c r="E339" s="138"/>
      <c r="F339" s="138"/>
      <c r="G339" s="138"/>
      <c r="H339" s="138"/>
      <c r="I339" s="138"/>
      <c r="J339" s="138"/>
      <c r="K339" s="138"/>
      <c r="L339" s="138"/>
      <c r="M339" s="138"/>
      <c r="N339" s="138"/>
    </row>
    <row r="340" spans="1:14" x14ac:dyDescent="0.25">
      <c r="A340" s="136"/>
      <c r="B340" s="136"/>
      <c r="C340" s="136"/>
      <c r="D340" s="138"/>
      <c r="E340" s="138"/>
      <c r="F340" s="138"/>
      <c r="G340" s="138"/>
      <c r="H340" s="138"/>
      <c r="I340" s="138"/>
      <c r="J340" s="138"/>
      <c r="K340" s="138"/>
      <c r="L340" s="138"/>
      <c r="M340" s="138"/>
      <c r="N340" s="138"/>
    </row>
    <row r="341" spans="1:14" x14ac:dyDescent="0.25">
      <c r="A341" s="136"/>
      <c r="B341" s="136"/>
      <c r="C341" s="136"/>
      <c r="D341" s="138"/>
      <c r="E341" s="138"/>
      <c r="F341" s="138"/>
      <c r="G341" s="138"/>
      <c r="H341" s="138"/>
      <c r="I341" s="138"/>
      <c r="J341" s="138"/>
      <c r="K341" s="138"/>
      <c r="L341" s="138"/>
      <c r="M341" s="138"/>
      <c r="N341" s="138"/>
    </row>
    <row r="342" spans="1:14" x14ac:dyDescent="0.25">
      <c r="A342" s="136"/>
      <c r="B342" s="136"/>
      <c r="C342" s="136"/>
      <c r="D342" s="138"/>
      <c r="E342" s="138"/>
      <c r="F342" s="138"/>
      <c r="G342" s="138"/>
      <c r="H342" s="138"/>
      <c r="I342" s="138"/>
      <c r="J342" s="138"/>
      <c r="K342" s="138"/>
      <c r="L342" s="138"/>
      <c r="M342" s="138"/>
      <c r="N342" s="138"/>
    </row>
    <row r="343" spans="1:14" x14ac:dyDescent="0.25">
      <c r="A343" s="136"/>
      <c r="B343" s="136"/>
      <c r="C343" s="136"/>
      <c r="D343" s="138"/>
      <c r="E343" s="138"/>
      <c r="F343" s="138"/>
      <c r="G343" s="138"/>
      <c r="H343" s="138"/>
      <c r="I343" s="138"/>
      <c r="J343" s="138"/>
      <c r="K343" s="138"/>
      <c r="L343" s="138"/>
      <c r="M343" s="138"/>
      <c r="N343" s="138"/>
    </row>
    <row r="344" spans="1:14" x14ac:dyDescent="0.25">
      <c r="A344" s="136"/>
      <c r="B344" s="136"/>
      <c r="C344" s="136"/>
      <c r="D344" s="138"/>
      <c r="E344" s="138"/>
      <c r="F344" s="138"/>
      <c r="G344" s="138"/>
      <c r="H344" s="138"/>
      <c r="I344" s="138"/>
      <c r="J344" s="138"/>
      <c r="K344" s="138"/>
      <c r="L344" s="138"/>
      <c r="M344" s="138"/>
      <c r="N344" s="138"/>
    </row>
    <row r="345" spans="1:14" x14ac:dyDescent="0.25">
      <c r="A345" s="136"/>
      <c r="B345" s="136"/>
      <c r="C345" s="136"/>
      <c r="D345" s="138"/>
      <c r="E345" s="138"/>
      <c r="F345" s="138"/>
      <c r="G345" s="138"/>
      <c r="H345" s="138"/>
      <c r="I345" s="138"/>
      <c r="J345" s="138"/>
      <c r="K345" s="138"/>
      <c r="L345" s="138"/>
      <c r="M345" s="138"/>
      <c r="N345" s="138"/>
    </row>
    <row r="346" spans="1:14" x14ac:dyDescent="0.25">
      <c r="A346" s="136"/>
      <c r="B346" s="136"/>
      <c r="C346" s="136"/>
      <c r="D346" s="138"/>
      <c r="E346" s="138"/>
      <c r="F346" s="138"/>
      <c r="G346" s="138"/>
      <c r="H346" s="138"/>
      <c r="I346" s="138"/>
      <c r="J346" s="138"/>
      <c r="K346" s="138"/>
      <c r="L346" s="138"/>
      <c r="M346" s="138"/>
      <c r="N346" s="138"/>
    </row>
    <row r="347" spans="1:14" x14ac:dyDescent="0.25">
      <c r="A347" s="136"/>
      <c r="B347" s="136"/>
      <c r="C347" s="136"/>
      <c r="D347" s="138"/>
      <c r="E347" s="138"/>
      <c r="F347" s="138"/>
      <c r="G347" s="138"/>
      <c r="H347" s="138"/>
      <c r="I347" s="138"/>
      <c r="J347" s="138"/>
      <c r="K347" s="138"/>
      <c r="L347" s="138"/>
      <c r="M347" s="138"/>
      <c r="N347" s="138"/>
    </row>
    <row r="348" spans="1:14" x14ac:dyDescent="0.25">
      <c r="A348" s="136"/>
      <c r="B348" s="136"/>
      <c r="C348" s="136"/>
      <c r="D348" s="138"/>
      <c r="E348" s="138"/>
      <c r="F348" s="138"/>
      <c r="G348" s="138"/>
      <c r="H348" s="138"/>
      <c r="I348" s="138"/>
      <c r="J348" s="138"/>
      <c r="K348" s="138"/>
      <c r="L348" s="138"/>
      <c r="M348" s="138"/>
      <c r="N348" s="138"/>
    </row>
    <row r="349" spans="1:14" x14ac:dyDescent="0.25">
      <c r="A349" s="136"/>
      <c r="B349" s="136"/>
      <c r="C349" s="136"/>
      <c r="D349" s="138"/>
      <c r="E349" s="138"/>
      <c r="F349" s="138"/>
      <c r="G349" s="138"/>
      <c r="H349" s="138"/>
      <c r="I349" s="138"/>
      <c r="J349" s="138"/>
      <c r="K349" s="138"/>
      <c r="L349" s="138"/>
      <c r="M349" s="138"/>
      <c r="N349" s="138"/>
    </row>
    <row r="350" spans="1:14" x14ac:dyDescent="0.25">
      <c r="A350" s="136"/>
      <c r="B350" s="136"/>
      <c r="C350" s="136"/>
      <c r="D350" s="138"/>
      <c r="E350" s="138"/>
      <c r="F350" s="138"/>
      <c r="G350" s="138"/>
      <c r="H350" s="138"/>
      <c r="I350" s="138"/>
      <c r="J350" s="138"/>
      <c r="K350" s="138"/>
      <c r="L350" s="138"/>
      <c r="M350" s="138"/>
      <c r="N350" s="138"/>
    </row>
    <row r="351" spans="1:14" x14ac:dyDescent="0.25">
      <c r="A351" s="136"/>
      <c r="B351" s="136"/>
      <c r="C351" s="136"/>
      <c r="D351" s="138"/>
      <c r="E351" s="138"/>
      <c r="F351" s="138"/>
      <c r="G351" s="138"/>
      <c r="H351" s="138"/>
      <c r="I351" s="138"/>
      <c r="J351" s="138"/>
      <c r="K351" s="138"/>
      <c r="L351" s="138"/>
      <c r="M351" s="138"/>
      <c r="N351" s="138"/>
    </row>
    <row r="352" spans="1:14" x14ac:dyDescent="0.25">
      <c r="A352" s="136"/>
      <c r="B352" s="136"/>
      <c r="C352" s="136"/>
      <c r="D352" s="138"/>
      <c r="E352" s="138"/>
      <c r="F352" s="138"/>
      <c r="G352" s="138"/>
      <c r="H352" s="138"/>
      <c r="I352" s="138"/>
      <c r="J352" s="138"/>
      <c r="K352" s="138"/>
      <c r="L352" s="138"/>
      <c r="M352" s="138"/>
      <c r="N352" s="138"/>
    </row>
    <row r="353" spans="1:14" x14ac:dyDescent="0.25">
      <c r="A353" s="136"/>
      <c r="B353" s="136"/>
      <c r="C353" s="136"/>
      <c r="D353" s="138"/>
      <c r="E353" s="138"/>
      <c r="F353" s="138"/>
      <c r="G353" s="138"/>
      <c r="H353" s="138"/>
      <c r="I353" s="138"/>
      <c r="J353" s="138"/>
      <c r="K353" s="138"/>
      <c r="L353" s="138"/>
      <c r="M353" s="138"/>
      <c r="N353" s="138"/>
    </row>
    <row r="354" spans="1:14" x14ac:dyDescent="0.25">
      <c r="A354" s="136"/>
      <c r="B354" s="136"/>
      <c r="C354" s="136"/>
      <c r="D354" s="138"/>
      <c r="E354" s="138"/>
      <c r="F354" s="138"/>
      <c r="G354" s="138"/>
      <c r="H354" s="138"/>
      <c r="I354" s="138"/>
      <c r="J354" s="138"/>
      <c r="K354" s="138"/>
      <c r="L354" s="138"/>
      <c r="M354" s="138"/>
      <c r="N354" s="138"/>
    </row>
    <row r="355" spans="1:14" x14ac:dyDescent="0.25">
      <c r="A355" s="136"/>
      <c r="B355" s="136"/>
      <c r="C355" s="136"/>
      <c r="D355" s="138"/>
      <c r="E355" s="138"/>
      <c r="F355" s="138"/>
      <c r="G355" s="138"/>
      <c r="H355" s="138"/>
      <c r="I355" s="138"/>
      <c r="J355" s="138"/>
      <c r="K355" s="138"/>
      <c r="L355" s="138"/>
      <c r="M355" s="138"/>
      <c r="N355" s="138"/>
    </row>
    <row r="356" spans="1:14" x14ac:dyDescent="0.25">
      <c r="A356" s="136"/>
      <c r="B356" s="136"/>
      <c r="C356" s="136"/>
      <c r="D356" s="138"/>
      <c r="E356" s="138"/>
      <c r="F356" s="138"/>
      <c r="G356" s="138"/>
      <c r="H356" s="138"/>
      <c r="I356" s="138"/>
      <c r="J356" s="138"/>
      <c r="K356" s="138"/>
      <c r="L356" s="138"/>
      <c r="M356" s="138"/>
      <c r="N356" s="138"/>
    </row>
    <row r="357" spans="1:14" x14ac:dyDescent="0.25">
      <c r="A357" s="136"/>
      <c r="B357" s="136"/>
      <c r="C357" s="136"/>
      <c r="D357" s="138"/>
      <c r="E357" s="138"/>
      <c r="F357" s="138"/>
      <c r="G357" s="138"/>
      <c r="H357" s="138"/>
      <c r="I357" s="138"/>
      <c r="J357" s="138"/>
      <c r="K357" s="138"/>
      <c r="L357" s="138"/>
      <c r="M357" s="138"/>
      <c r="N357" s="138"/>
    </row>
    <row r="358" spans="1:14" x14ac:dyDescent="0.25">
      <c r="A358" s="136"/>
      <c r="B358" s="136"/>
      <c r="C358" s="136"/>
      <c r="D358" s="138"/>
      <c r="E358" s="138"/>
      <c r="F358" s="138"/>
      <c r="G358" s="138"/>
      <c r="H358" s="138"/>
      <c r="I358" s="138"/>
      <c r="J358" s="138"/>
      <c r="K358" s="138"/>
      <c r="L358" s="138"/>
      <c r="M358" s="138"/>
      <c r="N358" s="138"/>
    </row>
    <row r="359" spans="1:14" x14ac:dyDescent="0.25">
      <c r="A359" s="136"/>
      <c r="B359" s="136"/>
      <c r="C359" s="136"/>
      <c r="D359" s="138"/>
      <c r="E359" s="138"/>
      <c r="F359" s="138"/>
      <c r="G359" s="138"/>
      <c r="H359" s="138"/>
      <c r="I359" s="138"/>
      <c r="J359" s="138"/>
      <c r="K359" s="138"/>
      <c r="L359" s="138"/>
      <c r="M359" s="138"/>
      <c r="N359" s="138"/>
    </row>
    <row r="360" spans="1:14" x14ac:dyDescent="0.25">
      <c r="A360" s="136"/>
      <c r="B360" s="136"/>
      <c r="C360" s="136"/>
      <c r="D360" s="138"/>
      <c r="E360" s="138"/>
      <c r="F360" s="138"/>
      <c r="G360" s="138"/>
      <c r="H360" s="138"/>
      <c r="I360" s="138"/>
      <c r="J360" s="138"/>
      <c r="K360" s="138"/>
      <c r="L360" s="138"/>
      <c r="M360" s="138"/>
      <c r="N360" s="138"/>
    </row>
    <row r="361" spans="1:14" x14ac:dyDescent="0.25">
      <c r="A361" s="136"/>
      <c r="B361" s="136"/>
      <c r="C361" s="136"/>
      <c r="D361" s="138"/>
      <c r="E361" s="138"/>
      <c r="F361" s="138"/>
      <c r="G361" s="138"/>
      <c r="H361" s="138"/>
      <c r="I361" s="138"/>
      <c r="J361" s="138"/>
      <c r="K361" s="138"/>
      <c r="L361" s="138"/>
      <c r="M361" s="138"/>
      <c r="N361" s="138"/>
    </row>
    <row r="362" spans="1:14" x14ac:dyDescent="0.25">
      <c r="A362" s="136"/>
      <c r="B362" s="136"/>
      <c r="C362" s="136"/>
      <c r="D362" s="138"/>
      <c r="E362" s="138"/>
      <c r="F362" s="138"/>
      <c r="G362" s="138"/>
      <c r="H362" s="138"/>
      <c r="I362" s="138"/>
      <c r="J362" s="138"/>
      <c r="K362" s="138"/>
      <c r="L362" s="138"/>
      <c r="M362" s="138"/>
      <c r="N362" s="138"/>
    </row>
    <row r="363" spans="1:14" x14ac:dyDescent="0.25">
      <c r="A363" s="136"/>
      <c r="B363" s="136"/>
      <c r="C363" s="136"/>
      <c r="D363" s="138"/>
      <c r="E363" s="138"/>
      <c r="F363" s="138"/>
      <c r="G363" s="138"/>
      <c r="H363" s="138"/>
      <c r="I363" s="138"/>
      <c r="J363" s="138"/>
      <c r="K363" s="138"/>
      <c r="L363" s="138"/>
      <c r="M363" s="138"/>
      <c r="N363" s="138"/>
    </row>
    <row r="364" spans="1:14" x14ac:dyDescent="0.25">
      <c r="A364" s="136"/>
      <c r="B364" s="136"/>
      <c r="C364" s="136"/>
      <c r="D364" s="138"/>
      <c r="E364" s="138"/>
      <c r="F364" s="138"/>
      <c r="G364" s="138"/>
      <c r="H364" s="138"/>
      <c r="I364" s="138"/>
      <c r="J364" s="138"/>
      <c r="K364" s="138"/>
      <c r="L364" s="138"/>
      <c r="M364" s="138"/>
      <c r="N364" s="138"/>
    </row>
    <row r="365" spans="1:14" x14ac:dyDescent="0.25">
      <c r="A365" s="136"/>
      <c r="B365" s="136"/>
      <c r="C365" s="136"/>
      <c r="D365" s="138"/>
      <c r="E365" s="138"/>
      <c r="F365" s="138"/>
      <c r="G365" s="138"/>
      <c r="H365" s="138"/>
      <c r="I365" s="138"/>
      <c r="J365" s="138"/>
      <c r="K365" s="138"/>
      <c r="L365" s="138"/>
      <c r="M365" s="138"/>
      <c r="N365" s="138"/>
    </row>
    <row r="366" spans="1:14" x14ac:dyDescent="0.25">
      <c r="A366" s="136"/>
      <c r="B366" s="136"/>
      <c r="C366" s="136"/>
      <c r="D366" s="138"/>
      <c r="E366" s="138"/>
      <c r="F366" s="138"/>
      <c r="G366" s="138"/>
      <c r="H366" s="138"/>
      <c r="I366" s="138"/>
      <c r="J366" s="138"/>
      <c r="K366" s="138"/>
      <c r="L366" s="138"/>
      <c r="M366" s="138"/>
      <c r="N366" s="138"/>
    </row>
    <row r="367" spans="1:14" x14ac:dyDescent="0.25">
      <c r="A367" s="136"/>
      <c r="B367" s="136"/>
      <c r="C367" s="136"/>
      <c r="D367" s="138"/>
      <c r="E367" s="138"/>
      <c r="F367" s="138"/>
      <c r="G367" s="138"/>
      <c r="H367" s="138"/>
      <c r="I367" s="138"/>
      <c r="J367" s="138"/>
      <c r="K367" s="138"/>
      <c r="L367" s="138"/>
      <c r="M367" s="138"/>
      <c r="N367" s="138"/>
    </row>
    <row r="368" spans="1:14" x14ac:dyDescent="0.25">
      <c r="A368" s="136"/>
      <c r="B368" s="136"/>
      <c r="C368" s="136"/>
      <c r="D368" s="138"/>
      <c r="E368" s="138"/>
      <c r="F368" s="138"/>
      <c r="G368" s="138"/>
      <c r="H368" s="138"/>
      <c r="I368" s="138"/>
      <c r="J368" s="138"/>
      <c r="K368" s="138"/>
      <c r="L368" s="138"/>
      <c r="M368" s="138"/>
      <c r="N368" s="138"/>
    </row>
    <row r="369" spans="1:14" x14ac:dyDescent="0.25">
      <c r="A369" s="136"/>
      <c r="B369" s="136"/>
      <c r="C369" s="136"/>
      <c r="D369" s="138"/>
      <c r="E369" s="138"/>
      <c r="F369" s="138"/>
      <c r="G369" s="138"/>
      <c r="H369" s="138"/>
      <c r="I369" s="138"/>
      <c r="J369" s="138"/>
      <c r="K369" s="138"/>
      <c r="L369" s="138"/>
      <c r="M369" s="138"/>
      <c r="N369" s="138"/>
    </row>
    <row r="370" spans="1:14" x14ac:dyDescent="0.25">
      <c r="A370" s="136"/>
      <c r="B370" s="136"/>
      <c r="C370" s="136"/>
      <c r="D370" s="138"/>
      <c r="E370" s="138"/>
      <c r="F370" s="138"/>
      <c r="G370" s="138"/>
      <c r="H370" s="138"/>
      <c r="I370" s="138"/>
      <c r="J370" s="138"/>
      <c r="K370" s="138"/>
      <c r="L370" s="138"/>
      <c r="M370" s="138"/>
      <c r="N370" s="138"/>
    </row>
    <row r="371" spans="1:14" x14ac:dyDescent="0.25">
      <c r="A371" s="136"/>
      <c r="B371" s="136"/>
      <c r="C371" s="136"/>
      <c r="D371" s="138"/>
      <c r="E371" s="138"/>
      <c r="F371" s="138"/>
      <c r="G371" s="138"/>
      <c r="H371" s="138"/>
      <c r="I371" s="138"/>
      <c r="J371" s="138"/>
      <c r="K371" s="138"/>
      <c r="L371" s="138"/>
      <c r="M371" s="138"/>
      <c r="N371" s="138"/>
    </row>
    <row r="372" spans="1:14" x14ac:dyDescent="0.25">
      <c r="A372" s="136"/>
      <c r="B372" s="136"/>
      <c r="C372" s="136"/>
      <c r="D372" s="138"/>
      <c r="E372" s="138"/>
      <c r="F372" s="138"/>
      <c r="G372" s="138"/>
      <c r="H372" s="138"/>
      <c r="I372" s="138"/>
      <c r="J372" s="138"/>
      <c r="K372" s="138"/>
      <c r="L372" s="138"/>
      <c r="M372" s="138"/>
      <c r="N372" s="138"/>
    </row>
    <row r="373" spans="1:14" x14ac:dyDescent="0.25">
      <c r="A373" s="136"/>
      <c r="B373" s="136"/>
      <c r="C373" s="136"/>
      <c r="D373" s="138"/>
      <c r="E373" s="138"/>
      <c r="F373" s="138"/>
      <c r="G373" s="138"/>
      <c r="H373" s="138"/>
      <c r="I373" s="138"/>
      <c r="J373" s="138"/>
      <c r="K373" s="138"/>
      <c r="L373" s="138"/>
      <c r="M373" s="138"/>
      <c r="N373" s="138"/>
    </row>
    <row r="374" spans="1:14" x14ac:dyDescent="0.25">
      <c r="A374" s="136"/>
      <c r="B374" s="136"/>
      <c r="C374" s="136"/>
      <c r="D374" s="138"/>
      <c r="E374" s="138"/>
      <c r="F374" s="138"/>
      <c r="G374" s="138"/>
      <c r="H374" s="138"/>
      <c r="I374" s="138"/>
      <c r="J374" s="138"/>
      <c r="K374" s="138"/>
      <c r="L374" s="138"/>
      <c r="M374" s="138"/>
      <c r="N374" s="138"/>
    </row>
    <row r="375" spans="1:14" x14ac:dyDescent="0.25">
      <c r="A375" s="136"/>
      <c r="B375" s="136"/>
      <c r="C375" s="136"/>
      <c r="D375" s="138"/>
      <c r="E375" s="138"/>
      <c r="F375" s="138"/>
      <c r="G375" s="138"/>
      <c r="H375" s="138"/>
      <c r="I375" s="138"/>
      <c r="J375" s="138"/>
      <c r="K375" s="138"/>
      <c r="L375" s="138"/>
      <c r="M375" s="138"/>
      <c r="N375" s="138"/>
    </row>
    <row r="376" spans="1:14" x14ac:dyDescent="0.25">
      <c r="A376" s="136"/>
      <c r="B376" s="136"/>
      <c r="C376" s="136"/>
      <c r="D376" s="138"/>
      <c r="E376" s="138"/>
      <c r="F376" s="138"/>
      <c r="G376" s="138"/>
      <c r="H376" s="138"/>
      <c r="I376" s="138"/>
      <c r="J376" s="138"/>
      <c r="K376" s="138"/>
      <c r="L376" s="138"/>
      <c r="M376" s="138"/>
      <c r="N376" s="138"/>
    </row>
    <row r="377" spans="1:14" x14ac:dyDescent="0.25">
      <c r="A377" s="136"/>
      <c r="B377" s="136"/>
      <c r="C377" s="136"/>
      <c r="D377" s="138"/>
      <c r="E377" s="138"/>
      <c r="F377" s="138"/>
      <c r="G377" s="138"/>
      <c r="H377" s="138"/>
      <c r="I377" s="138"/>
      <c r="J377" s="138"/>
      <c r="K377" s="138"/>
      <c r="L377" s="138"/>
      <c r="M377" s="138"/>
      <c r="N377" s="138"/>
    </row>
    <row r="378" spans="1:14" x14ac:dyDescent="0.25">
      <c r="A378" s="136"/>
      <c r="B378" s="136"/>
      <c r="C378" s="136"/>
      <c r="D378" s="138"/>
      <c r="E378" s="138"/>
      <c r="F378" s="138"/>
      <c r="G378" s="138"/>
      <c r="H378" s="138"/>
      <c r="I378" s="138"/>
      <c r="J378" s="138"/>
      <c r="K378" s="138"/>
      <c r="L378" s="138"/>
      <c r="M378" s="138"/>
      <c r="N378" s="138"/>
    </row>
    <row r="379" spans="1:14" x14ac:dyDescent="0.25">
      <c r="A379" s="136"/>
      <c r="B379" s="136"/>
      <c r="C379" s="136"/>
      <c r="D379" s="138"/>
      <c r="E379" s="138"/>
      <c r="F379" s="138"/>
      <c r="G379" s="138"/>
      <c r="H379" s="138"/>
      <c r="I379" s="138"/>
      <c r="J379" s="138"/>
      <c r="K379" s="138"/>
      <c r="L379" s="138"/>
      <c r="M379" s="138"/>
      <c r="N379" s="138"/>
    </row>
    <row r="380" spans="1:14" x14ac:dyDescent="0.25">
      <c r="A380" s="136"/>
      <c r="B380" s="136"/>
      <c r="C380" s="136"/>
      <c r="D380" s="138"/>
      <c r="E380" s="138"/>
      <c r="F380" s="138"/>
      <c r="G380" s="138"/>
      <c r="H380" s="138"/>
      <c r="I380" s="138"/>
      <c r="J380" s="138"/>
      <c r="K380" s="138"/>
      <c r="L380" s="138"/>
      <c r="M380" s="138"/>
      <c r="N380" s="138"/>
    </row>
    <row r="381" spans="1:14" x14ac:dyDescent="0.25">
      <c r="A381" s="136"/>
      <c r="B381" s="136"/>
      <c r="C381" s="136"/>
      <c r="D381" s="138"/>
      <c r="E381" s="138"/>
      <c r="F381" s="138"/>
      <c r="G381" s="138"/>
      <c r="H381" s="138"/>
      <c r="I381" s="138"/>
      <c r="J381" s="138"/>
      <c r="K381" s="138"/>
      <c r="L381" s="138"/>
      <c r="M381" s="138"/>
      <c r="N381" s="138"/>
    </row>
    <row r="382" spans="1:14" x14ac:dyDescent="0.25">
      <c r="A382" s="136"/>
      <c r="B382" s="136"/>
      <c r="C382" s="136"/>
      <c r="D382" s="138"/>
      <c r="E382" s="138"/>
      <c r="F382" s="138"/>
      <c r="G382" s="138"/>
      <c r="H382" s="138"/>
      <c r="I382" s="138"/>
      <c r="J382" s="138"/>
      <c r="K382" s="138"/>
      <c r="L382" s="138"/>
      <c r="M382" s="138"/>
      <c r="N382" s="138"/>
    </row>
    <row r="383" spans="1:14" x14ac:dyDescent="0.25">
      <c r="A383" s="136"/>
      <c r="B383" s="136"/>
      <c r="C383" s="136"/>
      <c r="D383" s="138"/>
      <c r="E383" s="138"/>
      <c r="F383" s="138"/>
      <c r="G383" s="138"/>
      <c r="H383" s="138"/>
      <c r="I383" s="138"/>
      <c r="J383" s="138"/>
      <c r="K383" s="138"/>
      <c r="L383" s="138"/>
      <c r="M383" s="138"/>
      <c r="N383" s="138"/>
    </row>
    <row r="384" spans="1:14" x14ac:dyDescent="0.25">
      <c r="A384" s="136"/>
      <c r="B384" s="136"/>
      <c r="C384" s="136"/>
      <c r="D384" s="138"/>
      <c r="E384" s="138"/>
      <c r="F384" s="138"/>
      <c r="G384" s="138"/>
      <c r="H384" s="138"/>
      <c r="I384" s="138"/>
      <c r="J384" s="138"/>
      <c r="K384" s="138"/>
      <c r="L384" s="138"/>
      <c r="M384" s="138"/>
      <c r="N384" s="138"/>
    </row>
    <row r="385" spans="1:14" x14ac:dyDescent="0.25">
      <c r="A385" s="136"/>
      <c r="B385" s="136"/>
      <c r="C385" s="136"/>
      <c r="D385" s="138"/>
      <c r="E385" s="138"/>
      <c r="F385" s="138"/>
      <c r="G385" s="138"/>
      <c r="H385" s="138"/>
      <c r="I385" s="138"/>
      <c r="J385" s="138"/>
      <c r="K385" s="138"/>
      <c r="L385" s="138"/>
      <c r="M385" s="138"/>
      <c r="N385" s="138"/>
    </row>
    <row r="386" spans="1:14" x14ac:dyDescent="0.25">
      <c r="A386" s="136"/>
      <c r="B386" s="136"/>
      <c r="C386" s="136"/>
      <c r="D386" s="138"/>
      <c r="E386" s="138"/>
      <c r="F386" s="138"/>
      <c r="G386" s="138"/>
      <c r="H386" s="138"/>
      <c r="I386" s="138"/>
      <c r="J386" s="138"/>
      <c r="K386" s="138"/>
      <c r="L386" s="138"/>
      <c r="M386" s="138"/>
      <c r="N386" s="138"/>
    </row>
    <row r="387" spans="1:14" x14ac:dyDescent="0.25">
      <c r="A387" s="136"/>
      <c r="B387" s="136"/>
      <c r="C387" s="136"/>
      <c r="D387" s="138"/>
      <c r="E387" s="138"/>
      <c r="F387" s="138"/>
      <c r="G387" s="138"/>
      <c r="H387" s="138"/>
      <c r="I387" s="138"/>
      <c r="J387" s="138"/>
      <c r="K387" s="138"/>
      <c r="L387" s="138"/>
      <c r="M387" s="138"/>
      <c r="N387" s="138"/>
    </row>
    <row r="388" spans="1:14" x14ac:dyDescent="0.25">
      <c r="A388" s="136"/>
      <c r="B388" s="136"/>
      <c r="C388" s="136"/>
      <c r="D388" s="138"/>
      <c r="E388" s="138"/>
      <c r="F388" s="138"/>
      <c r="G388" s="138"/>
      <c r="H388" s="138"/>
      <c r="I388" s="138"/>
      <c r="J388" s="138"/>
      <c r="K388" s="138"/>
      <c r="L388" s="138"/>
      <c r="M388" s="138"/>
      <c r="N388" s="138"/>
    </row>
    <row r="389" spans="1:14" x14ac:dyDescent="0.25">
      <c r="A389" s="136"/>
      <c r="B389" s="136"/>
      <c r="C389" s="136"/>
      <c r="D389" s="138"/>
      <c r="E389" s="138"/>
      <c r="F389" s="138"/>
      <c r="G389" s="138"/>
      <c r="H389" s="138"/>
      <c r="I389" s="138"/>
      <c r="J389" s="138"/>
      <c r="K389" s="138"/>
      <c r="L389" s="138"/>
      <c r="M389" s="138"/>
      <c r="N389" s="138"/>
    </row>
    <row r="390" spans="1:14" x14ac:dyDescent="0.25">
      <c r="A390" s="136"/>
      <c r="B390" s="136"/>
      <c r="C390" s="136"/>
      <c r="D390" s="138"/>
      <c r="E390" s="138"/>
      <c r="F390" s="138"/>
      <c r="G390" s="138"/>
      <c r="H390" s="138"/>
      <c r="I390" s="138"/>
      <c r="J390" s="138"/>
      <c r="K390" s="138"/>
      <c r="L390" s="138"/>
      <c r="M390" s="138"/>
      <c r="N390" s="138"/>
    </row>
    <row r="391" spans="1:14" x14ac:dyDescent="0.25">
      <c r="A391" s="136"/>
      <c r="B391" s="136"/>
      <c r="C391" s="136"/>
      <c r="D391" s="138"/>
      <c r="E391" s="138"/>
      <c r="F391" s="138"/>
      <c r="G391" s="138"/>
      <c r="H391" s="138"/>
      <c r="I391" s="138"/>
      <c r="J391" s="138"/>
      <c r="K391" s="138"/>
      <c r="L391" s="138"/>
      <c r="M391" s="138"/>
      <c r="N391" s="138"/>
    </row>
    <row r="392" spans="1:14" x14ac:dyDescent="0.25">
      <c r="A392" s="136"/>
      <c r="B392" s="136"/>
      <c r="C392" s="136"/>
      <c r="D392" s="138"/>
      <c r="E392" s="138"/>
      <c r="F392" s="138"/>
      <c r="G392" s="138"/>
      <c r="H392" s="138"/>
      <c r="I392" s="138"/>
      <c r="J392" s="138"/>
      <c r="K392" s="138"/>
      <c r="L392" s="138"/>
      <c r="M392" s="138"/>
      <c r="N392" s="138"/>
    </row>
    <row r="393" spans="1:14" x14ac:dyDescent="0.25">
      <c r="A393" s="136"/>
      <c r="B393" s="136"/>
      <c r="C393" s="136"/>
      <c r="D393" s="138"/>
      <c r="E393" s="138"/>
      <c r="F393" s="138"/>
      <c r="G393" s="138"/>
      <c r="H393" s="138"/>
      <c r="I393" s="138"/>
      <c r="J393" s="138"/>
      <c r="K393" s="138"/>
      <c r="L393" s="138"/>
      <c r="M393" s="138"/>
      <c r="N393" s="138"/>
    </row>
    <row r="394" spans="1:14" x14ac:dyDescent="0.25">
      <c r="A394" s="136"/>
      <c r="B394" s="136"/>
      <c r="C394" s="136"/>
      <c r="D394" s="138"/>
      <c r="E394" s="138"/>
      <c r="F394" s="138"/>
      <c r="G394" s="138"/>
      <c r="H394" s="138"/>
      <c r="I394" s="138"/>
      <c r="J394" s="138"/>
      <c r="K394" s="138"/>
      <c r="L394" s="138"/>
      <c r="M394" s="138"/>
      <c r="N394" s="138"/>
    </row>
    <row r="395" spans="1:14" x14ac:dyDescent="0.25">
      <c r="A395" s="136"/>
      <c r="B395" s="136"/>
      <c r="C395" s="136"/>
      <c r="D395" s="138"/>
      <c r="E395" s="138"/>
      <c r="F395" s="138"/>
      <c r="G395" s="138"/>
      <c r="H395" s="138"/>
      <c r="I395" s="138"/>
      <c r="J395" s="138"/>
      <c r="K395" s="138"/>
      <c r="L395" s="138"/>
      <c r="M395" s="138"/>
      <c r="N395" s="138"/>
    </row>
    <row r="396" spans="1:14" x14ac:dyDescent="0.25">
      <c r="A396" s="136"/>
      <c r="B396" s="136"/>
      <c r="C396" s="136"/>
      <c r="D396" s="138"/>
      <c r="E396" s="138"/>
      <c r="F396" s="138"/>
      <c r="G396" s="138"/>
      <c r="H396" s="138"/>
      <c r="I396" s="138"/>
      <c r="J396" s="138"/>
      <c r="K396" s="138"/>
      <c r="L396" s="138"/>
      <c r="M396" s="138"/>
      <c r="N396" s="138"/>
    </row>
    <row r="397" spans="1:14" x14ac:dyDescent="0.25">
      <c r="A397" s="136"/>
      <c r="B397" s="136"/>
      <c r="C397" s="136"/>
      <c r="D397" s="138"/>
      <c r="E397" s="138"/>
      <c r="F397" s="138"/>
      <c r="G397" s="138"/>
      <c r="H397" s="138"/>
      <c r="I397" s="138"/>
      <c r="J397" s="138"/>
      <c r="K397" s="138"/>
      <c r="L397" s="138"/>
      <c r="M397" s="138"/>
      <c r="N397" s="138"/>
    </row>
    <row r="398" spans="1:14" x14ac:dyDescent="0.25">
      <c r="A398" s="136"/>
      <c r="B398" s="136"/>
      <c r="C398" s="136"/>
      <c r="D398" s="138"/>
      <c r="E398" s="138"/>
      <c r="F398" s="138"/>
      <c r="G398" s="138"/>
      <c r="H398" s="138"/>
      <c r="I398" s="138"/>
      <c r="J398" s="138"/>
      <c r="K398" s="138"/>
      <c r="L398" s="138"/>
      <c r="M398" s="138"/>
      <c r="N398" s="138"/>
    </row>
    <row r="399" spans="1:14" x14ac:dyDescent="0.25">
      <c r="A399" s="136"/>
      <c r="B399" s="136"/>
      <c r="C399" s="136"/>
      <c r="D399" s="138"/>
      <c r="E399" s="138"/>
      <c r="F399" s="138"/>
      <c r="G399" s="138"/>
      <c r="H399" s="138"/>
      <c r="I399" s="138"/>
      <c r="J399" s="138"/>
      <c r="K399" s="138"/>
      <c r="L399" s="138"/>
      <c r="M399" s="138"/>
      <c r="N399" s="138"/>
    </row>
    <row r="400" spans="1:14" x14ac:dyDescent="0.25">
      <c r="A400" s="136"/>
      <c r="B400" s="136"/>
      <c r="C400" s="136"/>
      <c r="D400" s="138"/>
      <c r="E400" s="138"/>
      <c r="F400" s="138"/>
      <c r="G400" s="138"/>
      <c r="H400" s="138"/>
      <c r="I400" s="138"/>
      <c r="J400" s="138"/>
      <c r="K400" s="138"/>
      <c r="L400" s="138"/>
      <c r="M400" s="138"/>
      <c r="N400" s="138"/>
    </row>
    <row r="401" spans="1:14" x14ac:dyDescent="0.25">
      <c r="A401" s="136"/>
      <c r="B401" s="136"/>
      <c r="C401" s="136"/>
      <c r="D401" s="138"/>
      <c r="E401" s="138"/>
      <c r="F401" s="138"/>
      <c r="G401" s="138"/>
      <c r="H401" s="138"/>
      <c r="I401" s="138"/>
      <c r="J401" s="138"/>
      <c r="K401" s="138"/>
      <c r="L401" s="138"/>
      <c r="M401" s="138"/>
      <c r="N401" s="138"/>
    </row>
    <row r="402" spans="1:14" x14ac:dyDescent="0.25">
      <c r="A402" s="136"/>
      <c r="B402" s="136"/>
      <c r="C402" s="136"/>
      <c r="D402" s="138"/>
      <c r="E402" s="138"/>
      <c r="F402" s="138"/>
      <c r="G402" s="138"/>
      <c r="H402" s="138"/>
      <c r="I402" s="138"/>
      <c r="J402" s="138"/>
      <c r="K402" s="138"/>
      <c r="L402" s="138"/>
      <c r="M402" s="138"/>
      <c r="N402" s="138"/>
    </row>
    <row r="403" spans="1:14" x14ac:dyDescent="0.25">
      <c r="A403" s="136"/>
      <c r="B403" s="136"/>
      <c r="C403" s="136"/>
      <c r="D403" s="138"/>
      <c r="E403" s="138"/>
      <c r="F403" s="138"/>
      <c r="G403" s="138"/>
      <c r="H403" s="138"/>
      <c r="I403" s="138"/>
      <c r="J403" s="138"/>
      <c r="K403" s="138"/>
      <c r="L403" s="138"/>
      <c r="M403" s="138"/>
      <c r="N403" s="138"/>
    </row>
    <row r="404" spans="1:14" x14ac:dyDescent="0.25">
      <c r="A404" s="136"/>
      <c r="B404" s="136"/>
      <c r="C404" s="136"/>
      <c r="D404" s="138"/>
      <c r="E404" s="138"/>
      <c r="F404" s="138"/>
      <c r="G404" s="138"/>
      <c r="H404" s="138"/>
      <c r="I404" s="138"/>
      <c r="J404" s="138"/>
      <c r="K404" s="138"/>
      <c r="L404" s="138"/>
      <c r="M404" s="138"/>
      <c r="N404" s="138"/>
    </row>
    <row r="405" spans="1:14" x14ac:dyDescent="0.25">
      <c r="A405" s="136"/>
      <c r="B405" s="136"/>
      <c r="C405" s="136"/>
      <c r="D405" s="138"/>
      <c r="E405" s="138"/>
      <c r="F405" s="138"/>
      <c r="G405" s="138"/>
      <c r="H405" s="138"/>
      <c r="I405" s="138"/>
      <c r="J405" s="138"/>
      <c r="K405" s="138"/>
      <c r="L405" s="138"/>
      <c r="M405" s="138"/>
      <c r="N405" s="138"/>
    </row>
    <row r="406" spans="1:14" x14ac:dyDescent="0.25">
      <c r="A406" s="136"/>
      <c r="B406" s="136"/>
      <c r="C406" s="136"/>
      <c r="D406" s="138"/>
      <c r="E406" s="138"/>
      <c r="F406" s="138"/>
      <c r="G406" s="138"/>
      <c r="H406" s="138"/>
      <c r="I406" s="138"/>
      <c r="J406" s="138"/>
      <c r="K406" s="138"/>
      <c r="L406" s="138"/>
      <c r="M406" s="138"/>
      <c r="N406" s="138"/>
    </row>
    <row r="407" spans="1:14" x14ac:dyDescent="0.25">
      <c r="A407" s="136"/>
      <c r="B407" s="136"/>
      <c r="C407" s="136"/>
      <c r="D407" s="138"/>
      <c r="E407" s="138"/>
      <c r="F407" s="138"/>
      <c r="G407" s="138"/>
      <c r="H407" s="138"/>
      <c r="I407" s="138"/>
      <c r="J407" s="138"/>
      <c r="K407" s="138"/>
      <c r="L407" s="138"/>
      <c r="M407" s="138"/>
      <c r="N407" s="138"/>
    </row>
    <row r="408" spans="1:14" x14ac:dyDescent="0.25">
      <c r="A408" s="136"/>
      <c r="B408" s="136"/>
      <c r="C408" s="136"/>
      <c r="D408" s="138"/>
      <c r="E408" s="138"/>
      <c r="F408" s="138"/>
      <c r="G408" s="138"/>
      <c r="H408" s="138"/>
      <c r="I408" s="138"/>
      <c r="J408" s="138"/>
      <c r="K408" s="138"/>
      <c r="L408" s="138"/>
      <c r="M408" s="138"/>
      <c r="N408" s="138"/>
    </row>
    <row r="409" spans="1:14" x14ac:dyDescent="0.25">
      <c r="A409" s="136"/>
      <c r="B409" s="136"/>
      <c r="C409" s="136"/>
      <c r="D409" s="138"/>
      <c r="E409" s="138"/>
      <c r="F409" s="138"/>
      <c r="G409" s="138"/>
      <c r="H409" s="138"/>
      <c r="I409" s="138"/>
      <c r="J409" s="138"/>
      <c r="K409" s="138"/>
      <c r="L409" s="138"/>
      <c r="M409" s="138"/>
      <c r="N409" s="138"/>
    </row>
    <row r="410" spans="1:14" x14ac:dyDescent="0.25">
      <c r="A410" s="136"/>
      <c r="B410" s="136"/>
      <c r="C410" s="136"/>
      <c r="D410" s="138"/>
      <c r="E410" s="138"/>
      <c r="F410" s="138"/>
      <c r="G410" s="138"/>
      <c r="H410" s="138"/>
      <c r="I410" s="138"/>
      <c r="J410" s="138"/>
      <c r="K410" s="138"/>
      <c r="L410" s="138"/>
      <c r="M410" s="138"/>
      <c r="N410" s="138"/>
    </row>
    <row r="411" spans="1:14" x14ac:dyDescent="0.25">
      <c r="A411" s="136"/>
      <c r="B411" s="136"/>
      <c r="C411" s="136"/>
      <c r="D411" s="138"/>
      <c r="E411" s="138"/>
      <c r="F411" s="138"/>
      <c r="G411" s="138"/>
      <c r="H411" s="138"/>
      <c r="I411" s="138"/>
      <c r="J411" s="138"/>
      <c r="K411" s="138"/>
      <c r="L411" s="138"/>
      <c r="M411" s="138"/>
      <c r="N411" s="138"/>
    </row>
    <row r="412" spans="1:14" x14ac:dyDescent="0.25">
      <c r="A412" s="136"/>
      <c r="B412" s="136"/>
      <c r="C412" s="136"/>
      <c r="D412" s="138"/>
      <c r="E412" s="138"/>
      <c r="F412" s="138"/>
      <c r="G412" s="138"/>
      <c r="H412" s="138"/>
      <c r="I412" s="138"/>
      <c r="J412" s="138"/>
      <c r="K412" s="138"/>
      <c r="L412" s="138"/>
      <c r="M412" s="138"/>
      <c r="N412" s="138"/>
    </row>
    <row r="413" spans="1:14" x14ac:dyDescent="0.25">
      <c r="A413" s="136"/>
      <c r="B413" s="136"/>
      <c r="C413" s="136"/>
      <c r="D413" s="138"/>
      <c r="E413" s="138"/>
      <c r="F413" s="138"/>
      <c r="G413" s="138"/>
      <c r="H413" s="138"/>
      <c r="I413" s="138"/>
      <c r="J413" s="138"/>
      <c r="K413" s="138"/>
      <c r="L413" s="138"/>
      <c r="M413" s="138"/>
      <c r="N413" s="138"/>
    </row>
    <row r="414" spans="1:14" x14ac:dyDescent="0.25">
      <c r="A414" s="136"/>
      <c r="B414" s="136"/>
      <c r="C414" s="136"/>
      <c r="D414" s="138"/>
      <c r="E414" s="138"/>
      <c r="F414" s="138"/>
      <c r="G414" s="138"/>
      <c r="H414" s="138"/>
      <c r="I414" s="138"/>
      <c r="J414" s="138"/>
      <c r="K414" s="138"/>
      <c r="L414" s="138"/>
      <c r="M414" s="138"/>
      <c r="N414" s="138"/>
    </row>
    <row r="415" spans="1:14" x14ac:dyDescent="0.25">
      <c r="A415" s="136"/>
      <c r="B415" s="136"/>
      <c r="C415" s="136"/>
      <c r="D415" s="138"/>
      <c r="E415" s="138"/>
      <c r="F415" s="138"/>
      <c r="G415" s="138"/>
      <c r="H415" s="138"/>
      <c r="I415" s="138"/>
      <c r="J415" s="138"/>
      <c r="K415" s="138"/>
      <c r="L415" s="138"/>
      <c r="M415" s="138"/>
      <c r="N415" s="138"/>
    </row>
    <row r="416" spans="1:14" x14ac:dyDescent="0.25">
      <c r="A416" s="136"/>
      <c r="B416" s="136"/>
      <c r="C416" s="136"/>
      <c r="D416" s="138"/>
      <c r="E416" s="138"/>
      <c r="F416" s="138"/>
      <c r="G416" s="138"/>
      <c r="H416" s="138"/>
      <c r="I416" s="138"/>
      <c r="J416" s="138"/>
      <c r="K416" s="138"/>
      <c r="L416" s="138"/>
      <c r="M416" s="138"/>
      <c r="N416" s="138"/>
    </row>
    <row r="417" spans="1:14" x14ac:dyDescent="0.25">
      <c r="A417" s="136"/>
      <c r="B417" s="136"/>
      <c r="C417" s="136"/>
      <c r="D417" s="138"/>
      <c r="E417" s="138"/>
      <c r="F417" s="138"/>
      <c r="G417" s="138"/>
      <c r="H417" s="138"/>
      <c r="I417" s="138"/>
      <c r="J417" s="138"/>
      <c r="K417" s="138"/>
      <c r="L417" s="138"/>
      <c r="M417" s="138"/>
      <c r="N417" s="138"/>
    </row>
    <row r="418" spans="1:14" x14ac:dyDescent="0.25">
      <c r="A418" s="136"/>
      <c r="B418" s="136"/>
      <c r="C418" s="136"/>
      <c r="D418" s="138"/>
      <c r="E418" s="138"/>
      <c r="F418" s="138"/>
      <c r="G418" s="138"/>
      <c r="H418" s="138"/>
      <c r="I418" s="138"/>
      <c r="J418" s="138"/>
      <c r="K418" s="138"/>
      <c r="L418" s="138"/>
      <c r="M418" s="138"/>
      <c r="N418" s="138"/>
    </row>
    <row r="419" spans="1:14" x14ac:dyDescent="0.25">
      <c r="A419" s="136"/>
      <c r="B419" s="136"/>
      <c r="C419" s="136"/>
      <c r="D419" s="138"/>
      <c r="E419" s="138"/>
      <c r="F419" s="138"/>
      <c r="G419" s="138"/>
      <c r="H419" s="138"/>
      <c r="I419" s="138"/>
      <c r="J419" s="138"/>
      <c r="K419" s="138"/>
      <c r="L419" s="138"/>
      <c r="M419" s="138"/>
      <c r="N419" s="138"/>
    </row>
    <row r="420" spans="1:14" x14ac:dyDescent="0.25">
      <c r="A420" s="136"/>
      <c r="B420" s="136"/>
      <c r="C420" s="136"/>
      <c r="D420" s="138"/>
      <c r="E420" s="138"/>
      <c r="F420" s="138"/>
      <c r="G420" s="138"/>
      <c r="H420" s="138"/>
      <c r="I420" s="138"/>
      <c r="J420" s="138"/>
      <c r="K420" s="138"/>
      <c r="L420" s="138"/>
      <c r="M420" s="138"/>
      <c r="N420" s="138"/>
    </row>
    <row r="421" spans="1:14" x14ac:dyDescent="0.25">
      <c r="A421" s="136"/>
      <c r="B421" s="136"/>
      <c r="C421" s="136"/>
      <c r="D421" s="138"/>
      <c r="E421" s="138"/>
      <c r="F421" s="138"/>
      <c r="G421" s="138"/>
      <c r="H421" s="138"/>
      <c r="I421" s="138"/>
      <c r="J421" s="138"/>
      <c r="K421" s="138"/>
      <c r="L421" s="138"/>
      <c r="M421" s="138"/>
      <c r="N421" s="138"/>
    </row>
    <row r="422" spans="1:14" x14ac:dyDescent="0.25">
      <c r="A422" s="136"/>
      <c r="B422" s="136"/>
      <c r="C422" s="136"/>
      <c r="D422" s="138"/>
      <c r="E422" s="138"/>
      <c r="F422" s="138"/>
      <c r="G422" s="138"/>
      <c r="H422" s="138"/>
      <c r="I422" s="138"/>
      <c r="J422" s="138"/>
      <c r="K422" s="138"/>
      <c r="L422" s="138"/>
      <c r="M422" s="138"/>
      <c r="N422" s="138"/>
    </row>
    <row r="423" spans="1:14" x14ac:dyDescent="0.25">
      <c r="A423" s="136"/>
      <c r="B423" s="136"/>
      <c r="C423" s="136"/>
      <c r="D423" s="138"/>
      <c r="E423" s="138"/>
      <c r="F423" s="138"/>
      <c r="G423" s="138"/>
      <c r="H423" s="138"/>
      <c r="I423" s="138"/>
      <c r="J423" s="138"/>
      <c r="K423" s="138"/>
      <c r="L423" s="138"/>
      <c r="M423" s="138"/>
      <c r="N423" s="138"/>
    </row>
    <row r="424" spans="1:14" x14ac:dyDescent="0.25">
      <c r="A424" s="136"/>
      <c r="B424" s="136"/>
      <c r="C424" s="136"/>
      <c r="D424" s="138"/>
      <c r="E424" s="138"/>
      <c r="F424" s="138"/>
      <c r="G424" s="138"/>
      <c r="H424" s="138"/>
      <c r="I424" s="138"/>
      <c r="J424" s="138"/>
      <c r="K424" s="138"/>
      <c r="L424" s="138"/>
      <c r="M424" s="138"/>
      <c r="N424" s="138"/>
    </row>
    <row r="425" spans="1:14" x14ac:dyDescent="0.25">
      <c r="A425" s="136"/>
      <c r="B425" s="136"/>
      <c r="C425" s="136"/>
      <c r="D425" s="138"/>
      <c r="E425" s="138"/>
      <c r="F425" s="138"/>
      <c r="G425" s="138"/>
      <c r="H425" s="138"/>
      <c r="I425" s="138"/>
      <c r="J425" s="138"/>
      <c r="K425" s="138"/>
      <c r="L425" s="138"/>
      <c r="M425" s="138"/>
      <c r="N425" s="138"/>
    </row>
    <row r="426" spans="1:14" x14ac:dyDescent="0.25">
      <c r="A426" s="136"/>
      <c r="B426" s="136"/>
      <c r="C426" s="136"/>
      <c r="D426" s="138"/>
      <c r="E426" s="138"/>
      <c r="F426" s="138"/>
      <c r="G426" s="138"/>
      <c r="H426" s="138"/>
      <c r="I426" s="138"/>
      <c r="J426" s="138"/>
      <c r="K426" s="138"/>
      <c r="L426" s="138"/>
      <c r="M426" s="138"/>
      <c r="N426" s="138"/>
    </row>
    <row r="427" spans="1:14" x14ac:dyDescent="0.25">
      <c r="A427" s="136"/>
      <c r="B427" s="136"/>
      <c r="C427" s="136"/>
      <c r="D427" s="138"/>
      <c r="E427" s="138"/>
      <c r="F427" s="138"/>
      <c r="G427" s="138"/>
      <c r="H427" s="138"/>
      <c r="I427" s="138"/>
      <c r="J427" s="138"/>
      <c r="K427" s="138"/>
      <c r="L427" s="138"/>
      <c r="M427" s="138"/>
      <c r="N427" s="138"/>
    </row>
    <row r="428" spans="1:14" x14ac:dyDescent="0.25">
      <c r="A428" s="136"/>
      <c r="B428" s="136"/>
      <c r="C428" s="136"/>
      <c r="D428" s="138"/>
      <c r="E428" s="138"/>
      <c r="F428" s="138"/>
      <c r="G428" s="138"/>
      <c r="H428" s="138"/>
      <c r="I428" s="138"/>
      <c r="J428" s="138"/>
      <c r="K428" s="138"/>
      <c r="L428" s="138"/>
      <c r="M428" s="138"/>
      <c r="N428" s="138"/>
    </row>
    <row r="429" spans="1:14" x14ac:dyDescent="0.25">
      <c r="A429" s="136"/>
      <c r="B429" s="136"/>
      <c r="C429" s="136"/>
      <c r="D429" s="138"/>
      <c r="E429" s="138"/>
      <c r="F429" s="138"/>
      <c r="G429" s="138"/>
      <c r="H429" s="138"/>
      <c r="I429" s="138"/>
      <c r="J429" s="138"/>
      <c r="K429" s="138"/>
      <c r="L429" s="138"/>
      <c r="M429" s="138"/>
      <c r="N429" s="138"/>
    </row>
    <row r="430" spans="1:14" x14ac:dyDescent="0.25">
      <c r="A430" s="136"/>
      <c r="B430" s="136"/>
      <c r="C430" s="136"/>
      <c r="D430" s="138"/>
      <c r="E430" s="138"/>
      <c r="F430" s="138"/>
      <c r="G430" s="138"/>
      <c r="H430" s="138"/>
      <c r="I430" s="138"/>
      <c r="J430" s="138"/>
      <c r="K430" s="138"/>
      <c r="L430" s="138"/>
      <c r="M430" s="138"/>
      <c r="N430" s="138"/>
    </row>
    <row r="431" spans="1:14" x14ac:dyDescent="0.25">
      <c r="A431" s="136"/>
      <c r="B431" s="136"/>
      <c r="C431" s="136"/>
      <c r="D431" s="138"/>
      <c r="E431" s="138"/>
      <c r="F431" s="138"/>
      <c r="G431" s="138"/>
      <c r="H431" s="138"/>
      <c r="I431" s="138"/>
      <c r="J431" s="138"/>
      <c r="K431" s="138"/>
      <c r="L431" s="138"/>
      <c r="M431" s="138"/>
      <c r="N431" s="138"/>
    </row>
    <row r="432" spans="1:14" x14ac:dyDescent="0.25">
      <c r="A432" s="136"/>
      <c r="B432" s="136"/>
      <c r="C432" s="136"/>
      <c r="D432" s="138"/>
      <c r="E432" s="138"/>
      <c r="F432" s="138"/>
      <c r="G432" s="138"/>
      <c r="H432" s="138"/>
      <c r="I432" s="138"/>
      <c r="J432" s="138"/>
      <c r="K432" s="138"/>
      <c r="L432" s="138"/>
      <c r="M432" s="138"/>
      <c r="N432" s="138"/>
    </row>
    <row r="433" spans="1:14" x14ac:dyDescent="0.25">
      <c r="A433" s="136"/>
      <c r="B433" s="136"/>
      <c r="C433" s="136"/>
      <c r="D433" s="138"/>
      <c r="E433" s="138"/>
      <c r="F433" s="138"/>
      <c r="G433" s="138"/>
      <c r="H433" s="138"/>
      <c r="I433" s="138"/>
      <c r="J433" s="138"/>
      <c r="K433" s="138"/>
      <c r="L433" s="138"/>
      <c r="M433" s="138"/>
      <c r="N433" s="138"/>
    </row>
    <row r="434" spans="1:14" x14ac:dyDescent="0.25">
      <c r="A434" s="136"/>
      <c r="B434" s="136"/>
      <c r="C434" s="136"/>
      <c r="D434" s="138"/>
      <c r="E434" s="138"/>
      <c r="F434" s="138"/>
      <c r="G434" s="138"/>
      <c r="H434" s="138"/>
      <c r="I434" s="138"/>
      <c r="J434" s="138"/>
      <c r="K434" s="138"/>
      <c r="L434" s="138"/>
      <c r="M434" s="138"/>
      <c r="N434" s="138"/>
    </row>
    <row r="435" spans="1:14" x14ac:dyDescent="0.25">
      <c r="A435" s="136"/>
      <c r="B435" s="136"/>
      <c r="C435" s="136"/>
      <c r="D435" s="138"/>
      <c r="E435" s="138"/>
      <c r="F435" s="138"/>
      <c r="G435" s="138"/>
      <c r="H435" s="138"/>
      <c r="I435" s="138"/>
      <c r="J435" s="138"/>
      <c r="K435" s="138"/>
      <c r="L435" s="138"/>
      <c r="M435" s="138"/>
      <c r="N435" s="138"/>
    </row>
    <row r="436" spans="1:14" x14ac:dyDescent="0.25">
      <c r="A436" s="136"/>
      <c r="B436" s="136"/>
      <c r="C436" s="136"/>
      <c r="D436" s="138"/>
      <c r="E436" s="138"/>
      <c r="F436" s="138"/>
      <c r="G436" s="138"/>
      <c r="H436" s="138"/>
      <c r="I436" s="138"/>
      <c r="J436" s="138"/>
      <c r="K436" s="138"/>
      <c r="L436" s="138"/>
      <c r="M436" s="138"/>
      <c r="N436" s="138"/>
    </row>
    <row r="437" spans="1:14" x14ac:dyDescent="0.25">
      <c r="A437" s="136"/>
      <c r="B437" s="136"/>
      <c r="C437" s="136"/>
      <c r="D437" s="138"/>
      <c r="E437" s="138"/>
      <c r="F437" s="138"/>
      <c r="G437" s="138"/>
      <c r="H437" s="138"/>
      <c r="I437" s="138"/>
      <c r="J437" s="138"/>
      <c r="K437" s="138"/>
      <c r="L437" s="138"/>
      <c r="M437" s="138"/>
      <c r="N437" s="138"/>
    </row>
    <row r="438" spans="1:14" x14ac:dyDescent="0.25">
      <c r="A438" s="136"/>
      <c r="B438" s="136"/>
      <c r="C438" s="136"/>
      <c r="D438" s="138"/>
      <c r="E438" s="138"/>
      <c r="F438" s="138"/>
      <c r="G438" s="138"/>
      <c r="H438" s="138"/>
      <c r="I438" s="138"/>
      <c r="J438" s="138"/>
      <c r="K438" s="138"/>
      <c r="L438" s="138"/>
      <c r="M438" s="138"/>
      <c r="N438" s="138"/>
    </row>
    <row r="439" spans="1:14" x14ac:dyDescent="0.25">
      <c r="A439" s="136"/>
      <c r="B439" s="136"/>
      <c r="C439" s="136"/>
      <c r="D439" s="138"/>
      <c r="E439" s="138"/>
      <c r="F439" s="138"/>
      <c r="G439" s="138"/>
      <c r="H439" s="138"/>
      <c r="I439" s="138"/>
      <c r="J439" s="138"/>
      <c r="K439" s="138"/>
      <c r="L439" s="138"/>
      <c r="M439" s="138"/>
      <c r="N439" s="138"/>
    </row>
    <row r="440" spans="1:14" x14ac:dyDescent="0.25">
      <c r="A440" s="136"/>
      <c r="B440" s="136"/>
      <c r="C440" s="136"/>
      <c r="D440" s="138"/>
      <c r="E440" s="138"/>
      <c r="F440" s="138"/>
      <c r="G440" s="138"/>
      <c r="H440" s="138"/>
      <c r="I440" s="138"/>
      <c r="J440" s="138"/>
      <c r="K440" s="138"/>
      <c r="L440" s="138"/>
      <c r="M440" s="138"/>
      <c r="N440" s="138"/>
    </row>
    <row r="441" spans="1:14" x14ac:dyDescent="0.25">
      <c r="A441" s="136"/>
      <c r="B441" s="136"/>
      <c r="C441" s="136"/>
      <c r="D441" s="138"/>
      <c r="E441" s="138"/>
      <c r="F441" s="138"/>
      <c r="G441" s="138"/>
      <c r="H441" s="138"/>
      <c r="I441" s="138"/>
      <c r="J441" s="138"/>
      <c r="K441" s="138"/>
      <c r="L441" s="138"/>
      <c r="M441" s="138"/>
      <c r="N441" s="138"/>
    </row>
    <row r="442" spans="1:14" x14ac:dyDescent="0.25">
      <c r="A442" s="136"/>
      <c r="B442" s="136"/>
      <c r="C442" s="136"/>
      <c r="D442" s="138"/>
      <c r="E442" s="138"/>
      <c r="F442" s="138"/>
      <c r="G442" s="138"/>
      <c r="H442" s="138"/>
      <c r="I442" s="138"/>
      <c r="J442" s="138"/>
      <c r="K442" s="138"/>
      <c r="L442" s="138"/>
      <c r="M442" s="138"/>
      <c r="N442" s="138"/>
    </row>
    <row r="443" spans="1:14" x14ac:dyDescent="0.25">
      <c r="A443" s="136"/>
      <c r="B443" s="136"/>
      <c r="C443" s="136"/>
      <c r="D443" s="138"/>
      <c r="E443" s="138"/>
      <c r="F443" s="138"/>
      <c r="G443" s="138"/>
      <c r="H443" s="138"/>
      <c r="I443" s="138"/>
      <c r="J443" s="138"/>
      <c r="K443" s="138"/>
      <c r="L443" s="138"/>
      <c r="M443" s="138"/>
      <c r="N443" s="138"/>
    </row>
    <row r="444" spans="1:14" x14ac:dyDescent="0.25">
      <c r="A444" s="136"/>
      <c r="B444" s="136"/>
      <c r="C444" s="136"/>
      <c r="D444" s="138"/>
      <c r="E444" s="138"/>
      <c r="F444" s="138"/>
      <c r="G444" s="138"/>
      <c r="H444" s="138"/>
      <c r="I444" s="138"/>
      <c r="J444" s="138"/>
      <c r="K444" s="138"/>
      <c r="L444" s="138"/>
      <c r="M444" s="138"/>
      <c r="N444" s="138"/>
    </row>
    <row r="445" spans="1:14" x14ac:dyDescent="0.25">
      <c r="A445" s="136"/>
      <c r="B445" s="136"/>
      <c r="C445" s="136"/>
      <c r="D445" s="138"/>
      <c r="E445" s="138"/>
      <c r="F445" s="138"/>
      <c r="G445" s="138"/>
      <c r="H445" s="138"/>
      <c r="I445" s="138"/>
      <c r="J445" s="138"/>
      <c r="K445" s="138"/>
      <c r="L445" s="138"/>
      <c r="M445" s="138"/>
      <c r="N445" s="138"/>
    </row>
    <row r="446" spans="1:14" x14ac:dyDescent="0.25">
      <c r="A446" s="136"/>
      <c r="B446" s="136"/>
      <c r="C446" s="136"/>
      <c r="D446" s="138"/>
      <c r="E446" s="138"/>
      <c r="F446" s="138"/>
      <c r="G446" s="138"/>
      <c r="H446" s="138"/>
      <c r="I446" s="138"/>
      <c r="J446" s="138"/>
      <c r="K446" s="138"/>
      <c r="L446" s="138"/>
      <c r="M446" s="138"/>
      <c r="N446" s="138"/>
    </row>
    <row r="447" spans="1:14" x14ac:dyDescent="0.25">
      <c r="A447" s="136"/>
      <c r="B447" s="136"/>
      <c r="C447" s="136"/>
      <c r="D447" s="138"/>
      <c r="E447" s="138"/>
      <c r="F447" s="138"/>
      <c r="G447" s="138"/>
      <c r="H447" s="138"/>
      <c r="I447" s="138"/>
      <c r="J447" s="138"/>
      <c r="K447" s="138"/>
      <c r="L447" s="138"/>
      <c r="M447" s="138"/>
      <c r="N447" s="138"/>
    </row>
    <row r="448" spans="1:14" x14ac:dyDescent="0.25">
      <c r="A448" s="136"/>
      <c r="B448" s="136"/>
      <c r="C448" s="136"/>
      <c r="D448" s="138"/>
      <c r="E448" s="138"/>
      <c r="F448" s="138"/>
      <c r="G448" s="138"/>
      <c r="H448" s="138"/>
      <c r="I448" s="138"/>
      <c r="J448" s="138"/>
      <c r="K448" s="138"/>
      <c r="L448" s="138"/>
      <c r="M448" s="138"/>
      <c r="N448" s="138"/>
    </row>
    <row r="449" spans="1:14" x14ac:dyDescent="0.25">
      <c r="A449" s="136"/>
      <c r="B449" s="136"/>
      <c r="C449" s="136"/>
      <c r="D449" s="138"/>
      <c r="E449" s="138"/>
      <c r="F449" s="138"/>
      <c r="G449" s="138"/>
      <c r="H449" s="138"/>
      <c r="I449" s="138"/>
      <c r="J449" s="138"/>
      <c r="K449" s="138"/>
      <c r="L449" s="138"/>
      <c r="M449" s="138"/>
      <c r="N449" s="138"/>
    </row>
    <row r="450" spans="1:14" x14ac:dyDescent="0.25">
      <c r="A450" s="136"/>
      <c r="B450" s="136"/>
      <c r="C450" s="136"/>
      <c r="D450" s="138"/>
      <c r="E450" s="138"/>
      <c r="F450" s="138"/>
      <c r="G450" s="138"/>
      <c r="H450" s="138"/>
      <c r="I450" s="138"/>
      <c r="J450" s="138"/>
      <c r="K450" s="138"/>
      <c r="L450" s="138"/>
      <c r="M450" s="138"/>
      <c r="N450" s="138"/>
    </row>
    <row r="451" spans="1:14" x14ac:dyDescent="0.25">
      <c r="A451" s="136"/>
      <c r="B451" s="136"/>
      <c r="C451" s="136"/>
      <c r="D451" s="138"/>
      <c r="E451" s="138"/>
      <c r="F451" s="138"/>
      <c r="G451" s="138"/>
      <c r="H451" s="138"/>
      <c r="I451" s="138"/>
      <c r="J451" s="138"/>
      <c r="K451" s="138"/>
      <c r="L451" s="138"/>
      <c r="M451" s="138"/>
      <c r="N451" s="138"/>
    </row>
    <row r="452" spans="1:14" x14ac:dyDescent="0.25">
      <c r="A452" s="136"/>
      <c r="B452" s="136"/>
      <c r="C452" s="136"/>
      <c r="D452" s="138"/>
      <c r="E452" s="138"/>
      <c r="F452" s="138"/>
      <c r="G452" s="138"/>
      <c r="H452" s="138"/>
      <c r="I452" s="138"/>
      <c r="J452" s="138"/>
      <c r="K452" s="138"/>
      <c r="L452" s="138"/>
      <c r="M452" s="138"/>
      <c r="N452" s="138"/>
    </row>
    <row r="453" spans="1:14" x14ac:dyDescent="0.25">
      <c r="A453" s="136"/>
      <c r="B453" s="136"/>
      <c r="C453" s="136"/>
      <c r="D453" s="138"/>
      <c r="E453" s="138"/>
      <c r="F453" s="138"/>
      <c r="G453" s="138"/>
      <c r="H453" s="138"/>
      <c r="I453" s="138"/>
      <c r="J453" s="138"/>
      <c r="K453" s="138"/>
      <c r="L453" s="138"/>
      <c r="M453" s="138"/>
      <c r="N453" s="138"/>
    </row>
    <row r="454" spans="1:14" x14ac:dyDescent="0.25">
      <c r="A454" s="136"/>
      <c r="B454" s="136"/>
      <c r="C454" s="136"/>
      <c r="D454" s="138"/>
      <c r="E454" s="138"/>
      <c r="F454" s="138"/>
      <c r="G454" s="138"/>
      <c r="H454" s="138"/>
      <c r="I454" s="138"/>
      <c r="J454" s="138"/>
      <c r="K454" s="138"/>
      <c r="L454" s="138"/>
      <c r="M454" s="138"/>
      <c r="N454" s="138"/>
    </row>
    <row r="455" spans="1:14" x14ac:dyDescent="0.25">
      <c r="A455" s="136"/>
      <c r="B455" s="136"/>
      <c r="C455" s="136"/>
      <c r="D455" s="138"/>
      <c r="E455" s="138"/>
      <c r="F455" s="138"/>
      <c r="G455" s="138"/>
      <c r="H455" s="138"/>
      <c r="I455" s="138"/>
      <c r="J455" s="138"/>
      <c r="K455" s="138"/>
      <c r="L455" s="138"/>
      <c r="M455" s="138"/>
      <c r="N455" s="138"/>
    </row>
    <row r="456" spans="1:14" x14ac:dyDescent="0.25">
      <c r="A456" s="136"/>
      <c r="B456" s="136"/>
      <c r="C456" s="136"/>
      <c r="D456" s="138"/>
      <c r="E456" s="138"/>
      <c r="F456" s="138"/>
      <c r="G456" s="138"/>
      <c r="H456" s="138"/>
      <c r="I456" s="138"/>
      <c r="J456" s="138"/>
      <c r="K456" s="138"/>
      <c r="L456" s="138"/>
      <c r="M456" s="138"/>
      <c r="N456" s="138"/>
    </row>
    <row r="457" spans="1:14" x14ac:dyDescent="0.25">
      <c r="A457" s="136"/>
      <c r="B457" s="136"/>
      <c r="C457" s="136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</row>
    <row r="458" spans="1:14" x14ac:dyDescent="0.25">
      <c r="A458" s="136"/>
      <c r="B458" s="136"/>
      <c r="C458" s="136"/>
      <c r="D458" s="138"/>
      <c r="E458" s="138"/>
      <c r="F458" s="138"/>
      <c r="G458" s="138"/>
      <c r="H458" s="138"/>
      <c r="I458" s="138"/>
      <c r="J458" s="138"/>
      <c r="K458" s="138"/>
      <c r="L458" s="138"/>
      <c r="M458" s="138"/>
      <c r="N458" s="138"/>
    </row>
    <row r="459" spans="1:14" x14ac:dyDescent="0.25">
      <c r="A459" s="136"/>
      <c r="B459" s="136"/>
      <c r="C459" s="136"/>
      <c r="D459" s="138"/>
      <c r="E459" s="138"/>
      <c r="F459" s="138"/>
      <c r="G459" s="138"/>
      <c r="H459" s="138"/>
      <c r="I459" s="138"/>
      <c r="J459" s="138"/>
      <c r="K459" s="138"/>
      <c r="L459" s="138"/>
      <c r="M459" s="138"/>
      <c r="N459" s="138"/>
    </row>
    <row r="460" spans="1:14" x14ac:dyDescent="0.25">
      <c r="A460" s="136"/>
      <c r="B460" s="136"/>
      <c r="C460" s="136"/>
      <c r="D460" s="138"/>
      <c r="E460" s="138"/>
      <c r="F460" s="138"/>
      <c r="G460" s="138"/>
      <c r="H460" s="138"/>
      <c r="I460" s="138"/>
      <c r="J460" s="138"/>
      <c r="K460" s="138"/>
      <c r="L460" s="138"/>
      <c r="M460" s="138"/>
      <c r="N460" s="138"/>
    </row>
    <row r="461" spans="1:14" x14ac:dyDescent="0.25">
      <c r="A461" s="136"/>
      <c r="B461" s="136"/>
      <c r="C461" s="136"/>
      <c r="D461" s="138"/>
      <c r="E461" s="138"/>
      <c r="F461" s="138"/>
      <c r="G461" s="138"/>
      <c r="H461" s="138"/>
      <c r="I461" s="138"/>
      <c r="J461" s="138"/>
      <c r="K461" s="138"/>
      <c r="L461" s="138"/>
      <c r="M461" s="138"/>
      <c r="N461" s="138"/>
    </row>
    <row r="462" spans="1:14" x14ac:dyDescent="0.25">
      <c r="A462" s="136"/>
      <c r="B462" s="136"/>
      <c r="C462" s="136"/>
      <c r="D462" s="138"/>
      <c r="E462" s="138"/>
      <c r="F462" s="138"/>
      <c r="G462" s="138"/>
      <c r="H462" s="138"/>
      <c r="I462" s="138"/>
      <c r="J462" s="138"/>
      <c r="K462" s="138"/>
      <c r="L462" s="138"/>
      <c r="M462" s="138"/>
      <c r="N462" s="138"/>
    </row>
    <row r="463" spans="1:14" x14ac:dyDescent="0.25">
      <c r="A463" s="136"/>
      <c r="B463" s="136"/>
      <c r="C463" s="136"/>
      <c r="D463" s="138"/>
      <c r="E463" s="138"/>
      <c r="F463" s="138"/>
      <c r="G463" s="138"/>
      <c r="H463" s="138"/>
      <c r="I463" s="138"/>
      <c r="J463" s="138"/>
      <c r="K463" s="138"/>
      <c r="L463" s="138"/>
      <c r="M463" s="138"/>
      <c r="N463" s="138"/>
    </row>
    <row r="464" spans="1:14" x14ac:dyDescent="0.25">
      <c r="A464" s="136"/>
      <c r="B464" s="136"/>
      <c r="C464" s="136"/>
      <c r="D464" s="138"/>
      <c r="E464" s="138"/>
      <c r="F464" s="138"/>
      <c r="G464" s="138"/>
      <c r="H464" s="138"/>
      <c r="I464" s="138"/>
      <c r="J464" s="138"/>
      <c r="K464" s="138"/>
      <c r="L464" s="138"/>
      <c r="M464" s="138"/>
      <c r="N464" s="138"/>
    </row>
    <row r="465" spans="1:14" x14ac:dyDescent="0.25">
      <c r="A465" s="136"/>
      <c r="B465" s="136"/>
      <c r="C465" s="136"/>
      <c r="D465" s="138"/>
      <c r="E465" s="138"/>
      <c r="F465" s="138"/>
      <c r="G465" s="138"/>
      <c r="H465" s="138"/>
      <c r="I465" s="138"/>
      <c r="J465" s="138"/>
      <c r="K465" s="138"/>
      <c r="L465" s="138"/>
      <c r="M465" s="138"/>
      <c r="N465" s="138"/>
    </row>
    <row r="466" spans="1:14" x14ac:dyDescent="0.25">
      <c r="A466" s="136"/>
      <c r="B466" s="136"/>
      <c r="C466" s="136"/>
      <c r="D466" s="138"/>
      <c r="E466" s="138"/>
      <c r="F466" s="138"/>
      <c r="G466" s="138"/>
      <c r="H466" s="138"/>
      <c r="I466" s="138"/>
      <c r="J466" s="138"/>
      <c r="K466" s="138"/>
      <c r="L466" s="138"/>
      <c r="M466" s="138"/>
      <c r="N466" s="138"/>
    </row>
    <row r="467" spans="1:14" x14ac:dyDescent="0.25">
      <c r="A467" s="136"/>
      <c r="B467" s="136"/>
      <c r="C467" s="136"/>
      <c r="D467" s="138"/>
      <c r="E467" s="138"/>
      <c r="F467" s="138"/>
      <c r="G467" s="138"/>
      <c r="H467" s="138"/>
      <c r="I467" s="138"/>
      <c r="J467" s="138"/>
      <c r="K467" s="138"/>
      <c r="L467" s="138"/>
      <c r="M467" s="138"/>
      <c r="N467" s="138"/>
    </row>
    <row r="468" spans="1:14" x14ac:dyDescent="0.25">
      <c r="A468" s="136"/>
      <c r="B468" s="136"/>
      <c r="C468" s="136"/>
      <c r="D468" s="138"/>
      <c r="E468" s="138"/>
      <c r="F468" s="138"/>
      <c r="G468" s="138"/>
      <c r="H468" s="138"/>
      <c r="I468" s="138"/>
      <c r="J468" s="138"/>
      <c r="K468" s="138"/>
      <c r="L468" s="138"/>
      <c r="M468" s="138"/>
      <c r="N468" s="138"/>
    </row>
    <row r="469" spans="1:14" x14ac:dyDescent="0.25">
      <c r="A469" s="136"/>
      <c r="B469" s="136"/>
      <c r="C469" s="136"/>
      <c r="D469" s="138"/>
      <c r="E469" s="138"/>
      <c r="F469" s="138"/>
      <c r="G469" s="138"/>
      <c r="H469" s="138"/>
      <c r="I469" s="138"/>
      <c r="J469" s="138"/>
      <c r="K469" s="138"/>
      <c r="L469" s="138"/>
      <c r="M469" s="138"/>
      <c r="N469" s="138"/>
    </row>
    <row r="470" spans="1:14" x14ac:dyDescent="0.25">
      <c r="A470" s="136"/>
      <c r="B470" s="136"/>
      <c r="C470" s="136"/>
      <c r="D470" s="138"/>
      <c r="E470" s="138"/>
      <c r="F470" s="138"/>
      <c r="G470" s="138"/>
      <c r="H470" s="138"/>
      <c r="I470" s="138"/>
      <c r="J470" s="138"/>
      <c r="K470" s="138"/>
      <c r="L470" s="138"/>
      <c r="M470" s="138"/>
      <c r="N470" s="138"/>
    </row>
    <row r="471" spans="1:14" x14ac:dyDescent="0.25">
      <c r="A471" s="136"/>
      <c r="B471" s="136"/>
      <c r="C471" s="136"/>
      <c r="D471" s="138"/>
      <c r="E471" s="138"/>
      <c r="F471" s="138"/>
      <c r="G471" s="138"/>
      <c r="H471" s="138"/>
      <c r="I471" s="138"/>
      <c r="J471" s="138"/>
      <c r="K471" s="138"/>
      <c r="L471" s="138"/>
      <c r="M471" s="138"/>
      <c r="N471" s="138"/>
    </row>
    <row r="472" spans="1:14" x14ac:dyDescent="0.25">
      <c r="A472" s="136"/>
      <c r="B472" s="136"/>
      <c r="C472" s="136"/>
      <c r="D472" s="138"/>
      <c r="E472" s="138"/>
      <c r="F472" s="138"/>
      <c r="G472" s="138"/>
      <c r="H472" s="138"/>
      <c r="I472" s="138"/>
      <c r="J472" s="138"/>
      <c r="K472" s="138"/>
      <c r="L472" s="138"/>
      <c r="M472" s="138"/>
      <c r="N472" s="138"/>
    </row>
    <row r="473" spans="1:14" x14ac:dyDescent="0.25">
      <c r="A473" s="136"/>
      <c r="B473" s="136"/>
      <c r="C473" s="136"/>
      <c r="D473" s="138"/>
      <c r="E473" s="138"/>
      <c r="F473" s="138"/>
      <c r="G473" s="138"/>
      <c r="H473" s="138"/>
      <c r="I473" s="138"/>
      <c r="J473" s="138"/>
      <c r="K473" s="138"/>
      <c r="L473" s="138"/>
      <c r="M473" s="138"/>
      <c r="N473" s="138"/>
    </row>
    <row r="474" spans="1:14" x14ac:dyDescent="0.25">
      <c r="A474" s="136"/>
      <c r="B474" s="136"/>
      <c r="C474" s="136"/>
      <c r="D474" s="138"/>
      <c r="E474" s="138"/>
      <c r="F474" s="138"/>
      <c r="G474" s="138"/>
      <c r="H474" s="138"/>
      <c r="I474" s="138"/>
      <c r="J474" s="138"/>
      <c r="K474" s="138"/>
      <c r="L474" s="138"/>
      <c r="M474" s="138"/>
      <c r="N474" s="138"/>
    </row>
    <row r="475" spans="1:14" x14ac:dyDescent="0.25">
      <c r="A475" s="136"/>
      <c r="B475" s="136"/>
      <c r="C475" s="136"/>
      <c r="D475" s="138"/>
      <c r="E475" s="138"/>
      <c r="F475" s="138"/>
      <c r="G475" s="138"/>
      <c r="H475" s="138"/>
      <c r="I475" s="138"/>
      <c r="J475" s="138"/>
      <c r="K475" s="138"/>
      <c r="L475" s="138"/>
      <c r="M475" s="138"/>
      <c r="N475" s="138"/>
    </row>
    <row r="476" spans="1:14" x14ac:dyDescent="0.25">
      <c r="A476" s="136"/>
      <c r="B476" s="136"/>
      <c r="C476" s="136"/>
      <c r="D476" s="138"/>
      <c r="E476" s="138"/>
      <c r="F476" s="138"/>
      <c r="G476" s="138"/>
      <c r="H476" s="138"/>
      <c r="I476" s="138"/>
      <c r="J476" s="138"/>
      <c r="K476" s="138"/>
      <c r="L476" s="138"/>
      <c r="M476" s="138"/>
      <c r="N476" s="138"/>
    </row>
    <row r="477" spans="1:14" x14ac:dyDescent="0.25">
      <c r="A477" s="136"/>
      <c r="B477" s="136"/>
      <c r="C477" s="136"/>
      <c r="D477" s="138"/>
      <c r="E477" s="138"/>
      <c r="F477" s="138"/>
      <c r="G477" s="138"/>
      <c r="H477" s="138"/>
      <c r="I477" s="138"/>
      <c r="J477" s="138"/>
      <c r="K477" s="138"/>
      <c r="L477" s="138"/>
      <c r="M477" s="138"/>
      <c r="N477" s="138"/>
    </row>
    <row r="478" spans="1:14" x14ac:dyDescent="0.25">
      <c r="A478" s="136"/>
      <c r="B478" s="136"/>
      <c r="C478" s="136"/>
      <c r="D478" s="138"/>
      <c r="E478" s="138"/>
      <c r="F478" s="138"/>
      <c r="G478" s="138"/>
      <c r="H478" s="138"/>
      <c r="I478" s="138"/>
      <c r="J478" s="138"/>
      <c r="K478" s="138"/>
      <c r="L478" s="138"/>
      <c r="M478" s="138"/>
      <c r="N478" s="138"/>
    </row>
    <row r="479" spans="1:14" x14ac:dyDescent="0.25">
      <c r="A479" s="136"/>
      <c r="B479" s="136"/>
      <c r="C479" s="136"/>
      <c r="D479" s="138"/>
      <c r="E479" s="138"/>
      <c r="F479" s="138"/>
      <c r="G479" s="138"/>
      <c r="H479" s="138"/>
      <c r="I479" s="138"/>
      <c r="J479" s="138"/>
      <c r="K479" s="138"/>
      <c r="L479" s="138"/>
      <c r="M479" s="138"/>
      <c r="N479" s="138"/>
    </row>
    <row r="480" spans="1:14" x14ac:dyDescent="0.25">
      <c r="A480" s="136"/>
      <c r="B480" s="136"/>
      <c r="C480" s="136"/>
      <c r="D480" s="138"/>
      <c r="E480" s="138"/>
      <c r="F480" s="138"/>
      <c r="G480" s="138"/>
      <c r="H480" s="138"/>
      <c r="I480" s="138"/>
      <c r="J480" s="138"/>
      <c r="K480" s="138"/>
      <c r="L480" s="138"/>
      <c r="M480" s="138"/>
      <c r="N480" s="138"/>
    </row>
    <row r="481" spans="1:14" x14ac:dyDescent="0.25">
      <c r="A481" s="136"/>
      <c r="B481" s="136"/>
      <c r="C481" s="136"/>
      <c r="D481" s="138"/>
      <c r="E481" s="138"/>
      <c r="F481" s="138"/>
      <c r="G481" s="138"/>
      <c r="H481" s="138"/>
      <c r="I481" s="138"/>
      <c r="J481" s="138"/>
      <c r="K481" s="138"/>
      <c r="L481" s="138"/>
      <c r="M481" s="138"/>
      <c r="N481" s="138"/>
    </row>
    <row r="482" spans="1:14" x14ac:dyDescent="0.25">
      <c r="A482" s="136"/>
      <c r="B482" s="136"/>
      <c r="C482" s="136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</row>
    <row r="483" spans="1:14" x14ac:dyDescent="0.25">
      <c r="A483" s="136"/>
      <c r="B483" s="136"/>
      <c r="C483" s="136"/>
      <c r="D483" s="138"/>
      <c r="E483" s="138"/>
      <c r="F483" s="138"/>
      <c r="G483" s="138"/>
      <c r="H483" s="138"/>
      <c r="I483" s="138"/>
      <c r="J483" s="138"/>
      <c r="K483" s="138"/>
      <c r="L483" s="138"/>
      <c r="M483" s="138"/>
      <c r="N483" s="138"/>
    </row>
    <row r="484" spans="1:14" x14ac:dyDescent="0.25">
      <c r="A484" s="136"/>
      <c r="B484" s="136"/>
      <c r="C484" s="136"/>
      <c r="D484" s="138"/>
      <c r="E484" s="138"/>
      <c r="F484" s="138"/>
      <c r="G484" s="138"/>
      <c r="H484" s="138"/>
      <c r="I484" s="138"/>
      <c r="J484" s="138"/>
      <c r="K484" s="138"/>
      <c r="L484" s="138"/>
      <c r="M484" s="138"/>
      <c r="N484" s="138"/>
    </row>
    <row r="485" spans="1:14" x14ac:dyDescent="0.25">
      <c r="A485" s="136"/>
      <c r="B485" s="136"/>
      <c r="C485" s="136"/>
      <c r="D485" s="138"/>
      <c r="E485" s="138"/>
      <c r="F485" s="138"/>
      <c r="G485" s="138"/>
      <c r="H485" s="138"/>
      <c r="I485" s="138"/>
      <c r="J485" s="138"/>
      <c r="K485" s="138"/>
      <c r="L485" s="138"/>
      <c r="M485" s="138"/>
      <c r="N485" s="138"/>
    </row>
    <row r="486" spans="1:14" x14ac:dyDescent="0.25">
      <c r="A486" s="136"/>
      <c r="B486" s="136"/>
      <c r="C486" s="136"/>
      <c r="D486" s="138"/>
      <c r="E486" s="138"/>
      <c r="F486" s="138"/>
      <c r="G486" s="138"/>
      <c r="H486" s="138"/>
      <c r="I486" s="138"/>
      <c r="J486" s="138"/>
      <c r="K486" s="138"/>
      <c r="L486" s="138"/>
      <c r="M486" s="138"/>
      <c r="N486" s="138"/>
    </row>
    <row r="487" spans="1:14" x14ac:dyDescent="0.25">
      <c r="A487" s="136"/>
      <c r="B487" s="136"/>
      <c r="C487" s="136"/>
      <c r="D487" s="138"/>
      <c r="E487" s="138"/>
      <c r="F487" s="138"/>
      <c r="G487" s="138"/>
      <c r="H487" s="138"/>
      <c r="I487" s="138"/>
      <c r="J487" s="138"/>
      <c r="K487" s="138"/>
      <c r="L487" s="138"/>
      <c r="M487" s="138"/>
      <c r="N487" s="138"/>
    </row>
    <row r="488" spans="1:14" x14ac:dyDescent="0.25">
      <c r="A488" s="136"/>
      <c r="B488" s="136"/>
      <c r="C488" s="136"/>
      <c r="D488" s="138"/>
      <c r="E488" s="138"/>
      <c r="F488" s="138"/>
      <c r="G488" s="138"/>
      <c r="H488" s="138"/>
      <c r="I488" s="138"/>
      <c r="J488" s="138"/>
      <c r="K488" s="138"/>
      <c r="L488" s="138"/>
      <c r="M488" s="138"/>
      <c r="N488" s="138"/>
    </row>
    <row r="489" spans="1:14" x14ac:dyDescent="0.25">
      <c r="A489" s="136"/>
      <c r="B489" s="136"/>
      <c r="C489" s="136"/>
      <c r="D489" s="138"/>
      <c r="E489" s="138"/>
      <c r="F489" s="138"/>
      <c r="G489" s="138"/>
      <c r="H489" s="138"/>
      <c r="I489" s="138"/>
      <c r="J489" s="138"/>
      <c r="K489" s="138"/>
      <c r="L489" s="138"/>
      <c r="M489" s="138"/>
      <c r="N489" s="138"/>
    </row>
    <row r="490" spans="1:14" x14ac:dyDescent="0.25">
      <c r="A490" s="136"/>
      <c r="B490" s="136"/>
      <c r="C490" s="136"/>
      <c r="D490" s="138"/>
      <c r="E490" s="138"/>
      <c r="F490" s="138"/>
      <c r="G490" s="138"/>
      <c r="H490" s="138"/>
      <c r="I490" s="138"/>
      <c r="J490" s="138"/>
      <c r="K490" s="138"/>
      <c r="L490" s="138"/>
      <c r="M490" s="138"/>
      <c r="N490" s="138"/>
    </row>
    <row r="491" spans="1:14" x14ac:dyDescent="0.25">
      <c r="A491" s="136"/>
      <c r="B491" s="136"/>
      <c r="C491" s="136"/>
      <c r="D491" s="138"/>
      <c r="E491" s="138"/>
      <c r="F491" s="138"/>
      <c r="G491" s="138"/>
      <c r="H491" s="138"/>
      <c r="I491" s="138"/>
      <c r="J491" s="138"/>
      <c r="K491" s="138"/>
      <c r="L491" s="138"/>
      <c r="M491" s="138"/>
      <c r="N491" s="138"/>
    </row>
    <row r="492" spans="1:14" x14ac:dyDescent="0.25">
      <c r="A492" s="136"/>
      <c r="B492" s="136"/>
      <c r="C492" s="136"/>
      <c r="D492" s="138"/>
      <c r="E492" s="138"/>
      <c r="F492" s="138"/>
      <c r="G492" s="138"/>
      <c r="H492" s="138"/>
      <c r="I492" s="138"/>
      <c r="J492" s="138"/>
      <c r="K492" s="138"/>
      <c r="L492" s="138"/>
      <c r="M492" s="138"/>
      <c r="N492" s="138"/>
    </row>
    <row r="493" spans="1:14" x14ac:dyDescent="0.25">
      <c r="A493" s="136"/>
      <c r="B493" s="136"/>
      <c r="C493" s="136"/>
      <c r="D493" s="138"/>
      <c r="E493" s="138"/>
      <c r="F493" s="138"/>
      <c r="G493" s="138"/>
      <c r="H493" s="138"/>
      <c r="I493" s="138"/>
      <c r="J493" s="138"/>
      <c r="K493" s="138"/>
      <c r="L493" s="138"/>
      <c r="M493" s="138"/>
      <c r="N493" s="138"/>
    </row>
    <row r="494" spans="1:14" x14ac:dyDescent="0.25">
      <c r="A494" s="136"/>
      <c r="B494" s="136"/>
      <c r="C494" s="136"/>
      <c r="D494" s="138"/>
      <c r="E494" s="138"/>
      <c r="F494" s="138"/>
      <c r="G494" s="138"/>
      <c r="H494" s="138"/>
      <c r="I494" s="138"/>
      <c r="J494" s="138"/>
      <c r="K494" s="138"/>
      <c r="L494" s="138"/>
      <c r="M494" s="138"/>
      <c r="N494" s="138"/>
    </row>
    <row r="495" spans="1:14" x14ac:dyDescent="0.25">
      <c r="A495" s="136"/>
      <c r="B495" s="136"/>
      <c r="C495" s="136"/>
      <c r="D495" s="138"/>
      <c r="E495" s="138"/>
      <c r="F495" s="138"/>
      <c r="G495" s="138"/>
      <c r="H495" s="138"/>
      <c r="I495" s="138"/>
      <c r="J495" s="138"/>
      <c r="K495" s="138"/>
      <c r="L495" s="138"/>
      <c r="M495" s="138"/>
      <c r="N495" s="138"/>
    </row>
    <row r="496" spans="1:14" x14ac:dyDescent="0.25">
      <c r="A496" s="136"/>
      <c r="B496" s="136"/>
      <c r="C496" s="136"/>
      <c r="D496" s="138"/>
      <c r="E496" s="138"/>
      <c r="F496" s="138"/>
      <c r="G496" s="138"/>
      <c r="H496" s="138"/>
      <c r="I496" s="138"/>
      <c r="J496" s="138"/>
      <c r="K496" s="138"/>
      <c r="L496" s="138"/>
      <c r="M496" s="138"/>
      <c r="N496" s="138"/>
    </row>
    <row r="497" spans="1:14" x14ac:dyDescent="0.25">
      <c r="A497" s="136"/>
      <c r="B497" s="136"/>
      <c r="C497" s="136"/>
      <c r="D497" s="138"/>
      <c r="E497" s="138"/>
      <c r="F497" s="138"/>
      <c r="G497" s="138"/>
      <c r="H497" s="138"/>
      <c r="I497" s="138"/>
      <c r="J497" s="138"/>
      <c r="K497" s="138"/>
      <c r="L497" s="138"/>
      <c r="M497" s="138"/>
      <c r="N497" s="138"/>
    </row>
    <row r="498" spans="1:14" x14ac:dyDescent="0.25">
      <c r="A498" s="136"/>
      <c r="B498" s="136"/>
      <c r="C498" s="136"/>
      <c r="D498" s="138"/>
      <c r="E498" s="138"/>
      <c r="F498" s="138"/>
      <c r="G498" s="138"/>
      <c r="H498" s="138"/>
      <c r="I498" s="138"/>
      <c r="J498" s="138"/>
      <c r="K498" s="138"/>
      <c r="L498" s="138"/>
      <c r="M498" s="138"/>
      <c r="N498" s="138"/>
    </row>
    <row r="499" spans="1:14" x14ac:dyDescent="0.25">
      <c r="A499" s="136"/>
      <c r="B499" s="136"/>
      <c r="C499" s="136"/>
      <c r="D499" s="138"/>
      <c r="E499" s="138"/>
      <c r="F499" s="138"/>
      <c r="G499" s="138"/>
      <c r="H499" s="138"/>
      <c r="I499" s="138"/>
      <c r="J499" s="138"/>
      <c r="K499" s="138"/>
      <c r="L499" s="138"/>
      <c r="M499" s="138"/>
      <c r="N499" s="138"/>
    </row>
    <row r="500" spans="1:14" x14ac:dyDescent="0.25">
      <c r="A500" s="136"/>
      <c r="B500" s="136"/>
      <c r="C500" s="136"/>
      <c r="D500" s="138"/>
      <c r="E500" s="138"/>
      <c r="F500" s="138"/>
      <c r="G500" s="138"/>
      <c r="H500" s="138"/>
      <c r="I500" s="138"/>
      <c r="J500" s="138"/>
      <c r="K500" s="138"/>
      <c r="L500" s="138"/>
      <c r="M500" s="138"/>
      <c r="N500" s="138"/>
    </row>
    <row r="501" spans="1:14" x14ac:dyDescent="0.25">
      <c r="A501" s="136"/>
      <c r="B501" s="136"/>
      <c r="C501" s="136"/>
      <c r="D501" s="138"/>
      <c r="E501" s="138"/>
      <c r="F501" s="138"/>
      <c r="G501" s="138"/>
      <c r="H501" s="138"/>
      <c r="I501" s="138"/>
      <c r="J501" s="138"/>
      <c r="K501" s="138"/>
      <c r="L501" s="138"/>
      <c r="M501" s="138"/>
      <c r="N501" s="138"/>
    </row>
    <row r="502" spans="1:14" x14ac:dyDescent="0.25">
      <c r="A502" s="136"/>
      <c r="B502" s="136"/>
      <c r="C502" s="136"/>
      <c r="D502" s="138"/>
      <c r="E502" s="138"/>
      <c r="F502" s="138"/>
      <c r="G502" s="138"/>
      <c r="H502" s="138"/>
      <c r="I502" s="138"/>
      <c r="J502" s="138"/>
      <c r="K502" s="138"/>
      <c r="L502" s="138"/>
      <c r="M502" s="138"/>
      <c r="N502" s="138"/>
    </row>
    <row r="503" spans="1:14" x14ac:dyDescent="0.25">
      <c r="A503" s="136"/>
      <c r="B503" s="136"/>
      <c r="C503" s="136"/>
      <c r="D503" s="138"/>
      <c r="E503" s="138"/>
      <c r="F503" s="138"/>
      <c r="G503" s="138"/>
      <c r="H503" s="138"/>
      <c r="I503" s="138"/>
      <c r="J503" s="138"/>
      <c r="K503" s="138"/>
      <c r="L503" s="138"/>
      <c r="M503" s="138"/>
      <c r="N503" s="138"/>
    </row>
    <row r="504" spans="1:14" x14ac:dyDescent="0.25">
      <c r="A504" s="136"/>
      <c r="B504" s="136"/>
      <c r="C504" s="136"/>
      <c r="D504" s="138"/>
      <c r="E504" s="138"/>
      <c r="F504" s="138"/>
      <c r="G504" s="138"/>
      <c r="H504" s="138"/>
      <c r="I504" s="138"/>
      <c r="J504" s="138"/>
      <c r="K504" s="138"/>
      <c r="L504" s="138"/>
      <c r="M504" s="138"/>
      <c r="N504" s="138"/>
    </row>
    <row r="505" spans="1:14" x14ac:dyDescent="0.25">
      <c r="A505" s="136"/>
      <c r="B505" s="136"/>
      <c r="C505" s="136"/>
      <c r="D505" s="138"/>
      <c r="E505" s="138"/>
      <c r="F505" s="138"/>
      <c r="G505" s="138"/>
      <c r="H505" s="138"/>
      <c r="I505" s="138"/>
      <c r="J505" s="138"/>
      <c r="K505" s="138"/>
      <c r="L505" s="138"/>
      <c r="M505" s="138"/>
      <c r="N505" s="138"/>
    </row>
    <row r="506" spans="1:14" x14ac:dyDescent="0.25">
      <c r="A506" s="136"/>
      <c r="B506" s="136"/>
      <c r="C506" s="136"/>
      <c r="D506" s="138"/>
      <c r="E506" s="138"/>
      <c r="F506" s="138"/>
      <c r="G506" s="138"/>
      <c r="H506" s="138"/>
      <c r="I506" s="138"/>
      <c r="J506" s="138"/>
      <c r="K506" s="138"/>
      <c r="L506" s="138"/>
      <c r="M506" s="138"/>
      <c r="N506" s="138"/>
    </row>
    <row r="507" spans="1:14" x14ac:dyDescent="0.25">
      <c r="A507" s="136"/>
      <c r="B507" s="136"/>
      <c r="C507" s="136"/>
      <c r="D507" s="138"/>
      <c r="E507" s="138"/>
      <c r="F507" s="138"/>
      <c r="G507" s="138"/>
      <c r="H507" s="138"/>
      <c r="I507" s="138"/>
      <c r="J507" s="138"/>
      <c r="K507" s="138"/>
      <c r="L507" s="138"/>
      <c r="M507" s="138"/>
      <c r="N507" s="138"/>
    </row>
    <row r="508" spans="1:14" x14ac:dyDescent="0.25">
      <c r="A508" s="136"/>
      <c r="B508" s="136"/>
      <c r="C508" s="136"/>
      <c r="D508" s="138"/>
      <c r="E508" s="138"/>
      <c r="F508" s="138"/>
      <c r="G508" s="138"/>
      <c r="H508" s="138"/>
      <c r="I508" s="138"/>
      <c r="J508" s="138"/>
      <c r="K508" s="138"/>
      <c r="L508" s="138"/>
      <c r="M508" s="138"/>
      <c r="N508" s="138"/>
    </row>
    <row r="509" spans="1:14" x14ac:dyDescent="0.25">
      <c r="A509" s="136"/>
      <c r="B509" s="136"/>
      <c r="C509" s="136"/>
      <c r="D509" s="138"/>
      <c r="E509" s="138"/>
      <c r="F509" s="138"/>
      <c r="G509" s="138"/>
      <c r="H509" s="138"/>
      <c r="I509" s="138"/>
      <c r="J509" s="138"/>
      <c r="K509" s="138"/>
      <c r="L509" s="138"/>
      <c r="M509" s="138"/>
      <c r="N509" s="138"/>
    </row>
    <row r="510" spans="1:14" x14ac:dyDescent="0.25">
      <c r="A510" s="136"/>
      <c r="B510" s="136"/>
      <c r="C510" s="136"/>
      <c r="D510" s="138"/>
      <c r="E510" s="138"/>
      <c r="F510" s="138"/>
      <c r="G510" s="138"/>
      <c r="H510" s="138"/>
      <c r="I510" s="138"/>
      <c r="J510" s="138"/>
      <c r="K510" s="138"/>
      <c r="L510" s="138"/>
      <c r="M510" s="138"/>
      <c r="N510" s="138"/>
    </row>
    <row r="511" spans="1:14" x14ac:dyDescent="0.25">
      <c r="A511" s="136"/>
      <c r="B511" s="136"/>
      <c r="C511" s="136"/>
      <c r="D511" s="138"/>
      <c r="E511" s="138"/>
      <c r="F511" s="138"/>
      <c r="G511" s="138"/>
      <c r="H511" s="138"/>
      <c r="I511" s="138"/>
      <c r="J511" s="138"/>
      <c r="K511" s="138"/>
      <c r="L511" s="138"/>
      <c r="M511" s="138"/>
      <c r="N511" s="138"/>
    </row>
    <row r="512" spans="1:14" x14ac:dyDescent="0.25">
      <c r="A512" s="136"/>
      <c r="B512" s="136"/>
      <c r="C512" s="136"/>
      <c r="D512" s="138"/>
      <c r="E512" s="138"/>
      <c r="F512" s="138"/>
      <c r="G512" s="138"/>
      <c r="H512" s="138"/>
      <c r="I512" s="138"/>
      <c r="J512" s="138"/>
      <c r="K512" s="138"/>
      <c r="L512" s="138"/>
      <c r="M512" s="138"/>
      <c r="N512" s="138"/>
    </row>
    <row r="513" spans="1:14" x14ac:dyDescent="0.25">
      <c r="A513" s="136"/>
      <c r="B513" s="136"/>
      <c r="C513" s="136"/>
      <c r="D513" s="138"/>
      <c r="E513" s="138"/>
      <c r="F513" s="138"/>
      <c r="G513" s="138"/>
      <c r="H513" s="138"/>
      <c r="I513" s="138"/>
      <c r="J513" s="138"/>
      <c r="K513" s="138"/>
      <c r="L513" s="138"/>
      <c r="M513" s="138"/>
      <c r="N513" s="138"/>
    </row>
    <row r="514" spans="1:14" x14ac:dyDescent="0.25">
      <c r="A514" s="136"/>
      <c r="B514" s="136"/>
      <c r="C514" s="136"/>
      <c r="D514" s="138"/>
      <c r="E514" s="138"/>
      <c r="F514" s="138"/>
      <c r="G514" s="138"/>
      <c r="H514" s="138"/>
      <c r="I514" s="138"/>
      <c r="J514" s="138"/>
      <c r="K514" s="138"/>
      <c r="L514" s="138"/>
      <c r="M514" s="138"/>
      <c r="N514" s="138"/>
    </row>
    <row r="515" spans="1:14" x14ac:dyDescent="0.25">
      <c r="A515" s="136"/>
      <c r="B515" s="136"/>
      <c r="C515" s="136"/>
      <c r="D515" s="138"/>
      <c r="E515" s="138"/>
      <c r="F515" s="138"/>
      <c r="G515" s="138"/>
      <c r="H515" s="138"/>
      <c r="I515" s="138"/>
      <c r="J515" s="138"/>
      <c r="K515" s="138"/>
      <c r="L515" s="138"/>
      <c r="M515" s="138"/>
      <c r="N515" s="138"/>
    </row>
    <row r="516" spans="1:14" x14ac:dyDescent="0.25">
      <c r="A516" s="136"/>
      <c r="B516" s="136"/>
      <c r="C516" s="136"/>
      <c r="D516" s="138"/>
      <c r="E516" s="138"/>
      <c r="F516" s="138"/>
      <c r="G516" s="138"/>
      <c r="H516" s="138"/>
      <c r="I516" s="138"/>
      <c r="J516" s="138"/>
      <c r="K516" s="138"/>
      <c r="L516" s="138"/>
      <c r="M516" s="138"/>
      <c r="N516" s="138"/>
    </row>
    <row r="517" spans="1:14" x14ac:dyDescent="0.25">
      <c r="A517" s="136"/>
      <c r="B517" s="136"/>
      <c r="C517" s="136"/>
      <c r="D517" s="138"/>
      <c r="E517" s="138"/>
      <c r="F517" s="138"/>
      <c r="G517" s="138"/>
      <c r="H517" s="138"/>
      <c r="I517" s="138"/>
      <c r="J517" s="138"/>
      <c r="K517" s="138"/>
      <c r="L517" s="138"/>
      <c r="M517" s="138"/>
      <c r="N517" s="138"/>
    </row>
    <row r="518" spans="1:14" x14ac:dyDescent="0.25">
      <c r="A518" s="136"/>
      <c r="B518" s="136"/>
      <c r="C518" s="136"/>
      <c r="D518" s="138"/>
      <c r="E518" s="138"/>
      <c r="F518" s="138"/>
      <c r="G518" s="138"/>
      <c r="H518" s="138"/>
      <c r="I518" s="138"/>
      <c r="J518" s="138"/>
      <c r="K518" s="138"/>
      <c r="L518" s="138"/>
      <c r="M518" s="138"/>
      <c r="N518" s="138"/>
    </row>
    <row r="519" spans="1:14" x14ac:dyDescent="0.25">
      <c r="A519" s="136"/>
      <c r="B519" s="136"/>
      <c r="C519" s="136"/>
      <c r="D519" s="138"/>
      <c r="E519" s="138"/>
      <c r="F519" s="138"/>
      <c r="G519" s="138"/>
      <c r="H519" s="138"/>
      <c r="I519" s="138"/>
      <c r="J519" s="138"/>
      <c r="K519" s="138"/>
      <c r="L519" s="138"/>
      <c r="M519" s="138"/>
      <c r="N519" s="138"/>
    </row>
    <row r="520" spans="1:14" x14ac:dyDescent="0.25">
      <c r="A520" s="136"/>
      <c r="B520" s="136"/>
      <c r="C520" s="136"/>
      <c r="D520" s="138"/>
      <c r="E520" s="138"/>
      <c r="F520" s="138"/>
      <c r="G520" s="138"/>
      <c r="H520" s="138"/>
      <c r="I520" s="138"/>
      <c r="J520" s="138"/>
      <c r="K520" s="138"/>
      <c r="L520" s="138"/>
      <c r="M520" s="138"/>
      <c r="N520" s="138"/>
    </row>
    <row r="521" spans="1:14" x14ac:dyDescent="0.25">
      <c r="A521" s="136"/>
      <c r="B521" s="136"/>
      <c r="C521" s="136"/>
      <c r="D521" s="138"/>
      <c r="E521" s="138"/>
      <c r="F521" s="138"/>
      <c r="G521" s="138"/>
      <c r="H521" s="138"/>
      <c r="I521" s="138"/>
      <c r="J521" s="138"/>
      <c r="K521" s="138"/>
      <c r="L521" s="138"/>
      <c r="M521" s="138"/>
      <c r="N521" s="138"/>
    </row>
    <row r="522" spans="1:14" x14ac:dyDescent="0.25">
      <c r="A522" s="136"/>
      <c r="B522" s="136"/>
      <c r="C522" s="136"/>
      <c r="D522" s="138"/>
      <c r="E522" s="138"/>
      <c r="F522" s="138"/>
      <c r="G522" s="138"/>
      <c r="H522" s="138"/>
      <c r="I522" s="138"/>
      <c r="J522" s="138"/>
      <c r="K522" s="138"/>
      <c r="L522" s="138"/>
      <c r="M522" s="138"/>
      <c r="N522" s="138"/>
    </row>
    <row r="523" spans="1:14" x14ac:dyDescent="0.25">
      <c r="A523" s="136"/>
      <c r="B523" s="136"/>
      <c r="C523" s="136"/>
      <c r="D523" s="138"/>
      <c r="E523" s="138"/>
      <c r="F523" s="138"/>
      <c r="G523" s="138"/>
      <c r="H523" s="138"/>
      <c r="I523" s="138"/>
      <c r="J523" s="138"/>
      <c r="K523" s="138"/>
      <c r="L523" s="138"/>
      <c r="M523" s="138"/>
      <c r="N523" s="138"/>
    </row>
    <row r="524" spans="1:14" x14ac:dyDescent="0.25">
      <c r="A524" s="136"/>
      <c r="B524" s="136"/>
      <c r="C524" s="136"/>
      <c r="D524" s="138"/>
      <c r="E524" s="138"/>
      <c r="F524" s="138"/>
      <c r="G524" s="138"/>
      <c r="H524" s="138"/>
      <c r="I524" s="138"/>
      <c r="J524" s="138"/>
      <c r="K524" s="138"/>
      <c r="L524" s="138"/>
      <c r="M524" s="138"/>
      <c r="N524" s="138"/>
    </row>
    <row r="525" spans="1:14" x14ac:dyDescent="0.25">
      <c r="A525" s="136"/>
      <c r="B525" s="136"/>
      <c r="C525" s="136"/>
      <c r="D525" s="138"/>
      <c r="E525" s="138"/>
      <c r="F525" s="138"/>
      <c r="G525" s="138"/>
      <c r="H525" s="138"/>
      <c r="I525" s="138"/>
      <c r="J525" s="138"/>
      <c r="K525" s="138"/>
      <c r="L525" s="138"/>
      <c r="M525" s="138"/>
      <c r="N525" s="138"/>
    </row>
    <row r="526" spans="1:14" x14ac:dyDescent="0.25">
      <c r="A526" s="136"/>
      <c r="B526" s="136"/>
      <c r="C526" s="136"/>
      <c r="D526" s="138"/>
      <c r="E526" s="138"/>
      <c r="F526" s="138"/>
      <c r="G526" s="138"/>
      <c r="H526" s="138"/>
      <c r="I526" s="138"/>
      <c r="J526" s="138"/>
      <c r="K526" s="138"/>
      <c r="L526" s="138"/>
      <c r="M526" s="138"/>
      <c r="N526" s="138"/>
    </row>
    <row r="527" spans="1:14" x14ac:dyDescent="0.25">
      <c r="A527" s="136"/>
      <c r="B527" s="136"/>
      <c r="C527" s="136"/>
      <c r="D527" s="138"/>
      <c r="E527" s="138"/>
      <c r="F527" s="138"/>
      <c r="G527" s="138"/>
      <c r="H527" s="138"/>
      <c r="I527" s="138"/>
      <c r="J527" s="138"/>
      <c r="K527" s="138"/>
      <c r="L527" s="138"/>
      <c r="M527" s="138"/>
      <c r="N527" s="138"/>
    </row>
    <row r="528" spans="1:14" x14ac:dyDescent="0.25">
      <c r="A528" s="136"/>
      <c r="B528" s="136"/>
      <c r="C528" s="136"/>
      <c r="D528" s="138"/>
      <c r="E528" s="138"/>
      <c r="F528" s="138"/>
      <c r="G528" s="138"/>
      <c r="H528" s="138"/>
      <c r="I528" s="138"/>
      <c r="J528" s="138"/>
      <c r="K528" s="138"/>
      <c r="L528" s="138"/>
      <c r="M528" s="138"/>
      <c r="N528" s="138"/>
    </row>
    <row r="529" spans="1:14" x14ac:dyDescent="0.25">
      <c r="A529" s="136"/>
      <c r="B529" s="136"/>
      <c r="C529" s="136"/>
      <c r="D529" s="138"/>
      <c r="E529" s="138"/>
      <c r="F529" s="138"/>
      <c r="G529" s="138"/>
      <c r="H529" s="138"/>
      <c r="I529" s="138"/>
      <c r="J529" s="138"/>
      <c r="K529" s="138"/>
      <c r="L529" s="138"/>
      <c r="M529" s="138"/>
      <c r="N529" s="138"/>
    </row>
    <row r="530" spans="1:14" x14ac:dyDescent="0.25">
      <c r="A530" s="136"/>
      <c r="B530" s="136"/>
      <c r="C530" s="136"/>
      <c r="D530" s="138"/>
      <c r="E530" s="138"/>
      <c r="F530" s="138"/>
      <c r="G530" s="138"/>
      <c r="H530" s="138"/>
      <c r="I530" s="138"/>
      <c r="J530" s="138"/>
      <c r="K530" s="138"/>
      <c r="L530" s="138"/>
      <c r="M530" s="138"/>
      <c r="N530" s="138"/>
    </row>
    <row r="531" spans="1:14" x14ac:dyDescent="0.25">
      <c r="A531" s="136"/>
      <c r="B531" s="136"/>
      <c r="C531" s="136"/>
      <c r="D531" s="138"/>
      <c r="E531" s="138"/>
      <c r="F531" s="138"/>
      <c r="G531" s="138"/>
      <c r="H531" s="138"/>
      <c r="I531" s="138"/>
      <c r="J531" s="138"/>
      <c r="K531" s="138"/>
      <c r="L531" s="138"/>
      <c r="M531" s="138"/>
      <c r="N531" s="138"/>
    </row>
    <row r="532" spans="1:14" x14ac:dyDescent="0.25">
      <c r="A532" s="136"/>
      <c r="B532" s="136"/>
      <c r="C532" s="136"/>
      <c r="D532" s="138"/>
      <c r="E532" s="138"/>
      <c r="F532" s="138"/>
      <c r="G532" s="138"/>
      <c r="H532" s="138"/>
      <c r="I532" s="138"/>
      <c r="J532" s="138"/>
      <c r="K532" s="138"/>
      <c r="L532" s="138"/>
      <c r="M532" s="138"/>
      <c r="N532" s="138"/>
    </row>
    <row r="533" spans="1:14" x14ac:dyDescent="0.25">
      <c r="A533" s="136"/>
      <c r="B533" s="136"/>
      <c r="C533" s="136"/>
      <c r="D533" s="138"/>
      <c r="E533" s="138"/>
      <c r="F533" s="138"/>
      <c r="G533" s="138"/>
      <c r="H533" s="138"/>
      <c r="I533" s="138"/>
      <c r="J533" s="138"/>
      <c r="K533" s="138"/>
      <c r="L533" s="138"/>
      <c r="M533" s="138"/>
      <c r="N533" s="138"/>
    </row>
    <row r="534" spans="1:14" x14ac:dyDescent="0.25">
      <c r="A534" s="136"/>
      <c r="B534" s="136"/>
      <c r="C534" s="136"/>
      <c r="D534" s="138"/>
      <c r="E534" s="138"/>
      <c r="F534" s="138"/>
      <c r="G534" s="138"/>
      <c r="H534" s="138"/>
      <c r="I534" s="138"/>
      <c r="J534" s="138"/>
      <c r="K534" s="138"/>
      <c r="L534" s="138"/>
      <c r="M534" s="138"/>
      <c r="N534" s="138"/>
    </row>
    <row r="535" spans="1:14" x14ac:dyDescent="0.25">
      <c r="A535" s="136"/>
      <c r="B535" s="136"/>
      <c r="C535" s="136"/>
      <c r="D535" s="138"/>
      <c r="E535" s="138"/>
      <c r="F535" s="138"/>
      <c r="G535" s="138"/>
      <c r="H535" s="138"/>
      <c r="I535" s="138"/>
      <c r="J535" s="138"/>
      <c r="K535" s="138"/>
      <c r="L535" s="138"/>
      <c r="M535" s="138"/>
      <c r="N535" s="138"/>
    </row>
    <row r="536" spans="1:14" x14ac:dyDescent="0.25">
      <c r="A536" s="136"/>
      <c r="B536" s="136"/>
      <c r="C536" s="136"/>
      <c r="D536" s="138"/>
      <c r="E536" s="138"/>
      <c r="F536" s="138"/>
      <c r="G536" s="138"/>
      <c r="H536" s="138"/>
      <c r="I536" s="138"/>
      <c r="J536" s="138"/>
      <c r="K536" s="138"/>
      <c r="L536" s="138"/>
      <c r="M536" s="138"/>
      <c r="N536" s="138"/>
    </row>
    <row r="537" spans="1:14" x14ac:dyDescent="0.25">
      <c r="A537" s="136"/>
      <c r="B537" s="136"/>
      <c r="C537" s="136"/>
      <c r="D537" s="138"/>
      <c r="E537" s="138"/>
      <c r="F537" s="138"/>
      <c r="G537" s="138"/>
      <c r="H537" s="138"/>
      <c r="I537" s="138"/>
      <c r="J537" s="138"/>
      <c r="K537" s="138"/>
      <c r="L537" s="138"/>
      <c r="M537" s="138"/>
      <c r="N537" s="138"/>
    </row>
    <row r="538" spans="1:14" x14ac:dyDescent="0.25">
      <c r="A538" s="136"/>
      <c r="B538" s="136"/>
      <c r="C538" s="136"/>
      <c r="D538" s="138"/>
      <c r="E538" s="138"/>
      <c r="F538" s="138"/>
      <c r="G538" s="138"/>
      <c r="H538" s="138"/>
      <c r="I538" s="138"/>
      <c r="J538" s="138"/>
      <c r="K538" s="138"/>
      <c r="L538" s="138"/>
      <c r="M538" s="138"/>
      <c r="N538" s="138"/>
    </row>
    <row r="539" spans="1:14" x14ac:dyDescent="0.25">
      <c r="A539" s="136"/>
      <c r="B539" s="136"/>
      <c r="C539" s="136"/>
      <c r="D539" s="138"/>
      <c r="E539" s="138"/>
      <c r="F539" s="138"/>
      <c r="G539" s="138"/>
      <c r="H539" s="138"/>
      <c r="I539" s="138"/>
      <c r="J539" s="138"/>
      <c r="K539" s="138"/>
      <c r="L539" s="138"/>
      <c r="M539" s="138"/>
      <c r="N539" s="138"/>
    </row>
    <row r="540" spans="1:14" x14ac:dyDescent="0.25">
      <c r="A540" s="136"/>
      <c r="B540" s="136"/>
      <c r="C540" s="136"/>
      <c r="D540" s="138"/>
      <c r="E540" s="138"/>
      <c r="F540" s="138"/>
      <c r="G540" s="138"/>
      <c r="H540" s="138"/>
      <c r="I540" s="138"/>
      <c r="J540" s="138"/>
      <c r="K540" s="138"/>
      <c r="L540" s="138"/>
      <c r="M540" s="138"/>
      <c r="N540" s="138"/>
    </row>
    <row r="541" spans="1:14" x14ac:dyDescent="0.25">
      <c r="A541" s="136"/>
      <c r="B541" s="136"/>
      <c r="C541" s="136"/>
      <c r="D541" s="138"/>
      <c r="E541" s="138"/>
      <c r="F541" s="138"/>
      <c r="G541" s="138"/>
      <c r="H541" s="138"/>
      <c r="I541" s="138"/>
      <c r="J541" s="138"/>
      <c r="K541" s="138"/>
      <c r="L541" s="138"/>
      <c r="M541" s="138"/>
      <c r="N541" s="138"/>
    </row>
    <row r="542" spans="1:14" x14ac:dyDescent="0.25">
      <c r="A542" s="136"/>
      <c r="B542" s="136"/>
      <c r="C542" s="136"/>
      <c r="D542" s="138"/>
      <c r="E542" s="138"/>
      <c r="F542" s="138"/>
      <c r="G542" s="138"/>
      <c r="H542" s="138"/>
      <c r="I542" s="138"/>
      <c r="J542" s="138"/>
      <c r="K542" s="138"/>
      <c r="L542" s="138"/>
      <c r="M542" s="138"/>
      <c r="N542" s="138"/>
    </row>
    <row r="543" spans="1:14" x14ac:dyDescent="0.25">
      <c r="A543" s="136"/>
      <c r="B543" s="136"/>
      <c r="C543" s="136"/>
      <c r="D543" s="138"/>
      <c r="E543" s="138"/>
      <c r="F543" s="138"/>
      <c r="G543" s="138"/>
      <c r="H543" s="138"/>
      <c r="I543" s="138"/>
      <c r="J543" s="138"/>
      <c r="K543" s="138"/>
      <c r="L543" s="138"/>
      <c r="M543" s="138"/>
      <c r="N543" s="138"/>
    </row>
    <row r="544" spans="1:14" x14ac:dyDescent="0.25">
      <c r="A544" s="136"/>
      <c r="B544" s="136"/>
      <c r="C544" s="136"/>
      <c r="D544" s="138"/>
      <c r="E544" s="138"/>
      <c r="F544" s="138"/>
      <c r="G544" s="138"/>
      <c r="H544" s="138"/>
      <c r="I544" s="138"/>
      <c r="J544" s="138"/>
      <c r="K544" s="138"/>
      <c r="L544" s="138"/>
      <c r="M544" s="138"/>
      <c r="N544" s="138"/>
    </row>
    <row r="545" spans="1:14" x14ac:dyDescent="0.25">
      <c r="A545" s="136"/>
      <c r="B545" s="136"/>
      <c r="C545" s="136"/>
      <c r="D545" s="138"/>
      <c r="E545" s="138"/>
      <c r="F545" s="138"/>
      <c r="G545" s="138"/>
      <c r="H545" s="138"/>
      <c r="I545" s="138"/>
      <c r="J545" s="138"/>
      <c r="K545" s="138"/>
      <c r="L545" s="138"/>
      <c r="M545" s="138"/>
      <c r="N545" s="138"/>
    </row>
    <row r="546" spans="1:14" x14ac:dyDescent="0.25">
      <c r="A546" s="136"/>
      <c r="B546" s="136"/>
      <c r="C546" s="136"/>
      <c r="D546" s="138"/>
      <c r="E546" s="138"/>
      <c r="F546" s="138"/>
      <c r="G546" s="138"/>
      <c r="H546" s="138"/>
      <c r="I546" s="138"/>
      <c r="J546" s="138"/>
      <c r="K546" s="138"/>
      <c r="L546" s="138"/>
      <c r="M546" s="138"/>
      <c r="N546" s="138"/>
    </row>
    <row r="547" spans="1:14" x14ac:dyDescent="0.25">
      <c r="A547" s="136"/>
      <c r="B547" s="136"/>
      <c r="C547" s="136"/>
      <c r="D547" s="138"/>
      <c r="E547" s="138"/>
      <c r="F547" s="138"/>
      <c r="G547" s="138"/>
      <c r="H547" s="138"/>
      <c r="I547" s="138"/>
      <c r="J547" s="138"/>
      <c r="K547" s="138"/>
      <c r="L547" s="138"/>
      <c r="M547" s="138"/>
      <c r="N547" s="138"/>
    </row>
    <row r="548" spans="1:14" x14ac:dyDescent="0.25">
      <c r="A548" s="136"/>
      <c r="B548" s="136"/>
      <c r="C548" s="136"/>
      <c r="D548" s="138"/>
      <c r="E548" s="138"/>
      <c r="F548" s="138"/>
      <c r="G548" s="138"/>
      <c r="H548" s="138"/>
      <c r="I548" s="138"/>
      <c r="J548" s="138"/>
      <c r="K548" s="138"/>
      <c r="L548" s="138"/>
      <c r="M548" s="138"/>
      <c r="N548" s="138"/>
    </row>
    <row r="549" spans="1:14" x14ac:dyDescent="0.25">
      <c r="A549" s="136"/>
      <c r="B549" s="136"/>
      <c r="C549" s="136"/>
      <c r="D549" s="138"/>
      <c r="E549" s="138"/>
      <c r="F549" s="138"/>
      <c r="G549" s="138"/>
      <c r="H549" s="138"/>
      <c r="I549" s="138"/>
      <c r="J549" s="138"/>
      <c r="K549" s="138"/>
      <c r="L549" s="138"/>
      <c r="M549" s="138"/>
      <c r="N549" s="138"/>
    </row>
    <row r="550" spans="1:14" x14ac:dyDescent="0.25">
      <c r="A550" s="136"/>
      <c r="B550" s="136"/>
      <c r="C550" s="136"/>
      <c r="D550" s="138"/>
      <c r="E550" s="138"/>
      <c r="F550" s="138"/>
      <c r="G550" s="138"/>
      <c r="H550" s="138"/>
      <c r="I550" s="138"/>
      <c r="J550" s="138"/>
      <c r="K550" s="138"/>
      <c r="L550" s="138"/>
      <c r="M550" s="138"/>
      <c r="N550" s="138"/>
    </row>
    <row r="551" spans="1:14" x14ac:dyDescent="0.25">
      <c r="A551" s="136"/>
      <c r="B551" s="136"/>
      <c r="C551" s="136"/>
      <c r="D551" s="138"/>
      <c r="E551" s="138"/>
      <c r="F551" s="138"/>
      <c r="G551" s="138"/>
      <c r="H551" s="138"/>
      <c r="I551" s="138"/>
      <c r="J551" s="138"/>
      <c r="K551" s="138"/>
      <c r="L551" s="138"/>
      <c r="M551" s="138"/>
      <c r="N551" s="138"/>
    </row>
    <row r="552" spans="1:14" x14ac:dyDescent="0.25">
      <c r="A552" s="136"/>
      <c r="B552" s="136"/>
      <c r="C552" s="136"/>
      <c r="D552" s="138"/>
      <c r="E552" s="138"/>
      <c r="F552" s="138"/>
      <c r="G552" s="138"/>
      <c r="H552" s="138"/>
      <c r="I552" s="138"/>
      <c r="J552" s="138"/>
      <c r="K552" s="138"/>
      <c r="L552" s="138"/>
      <c r="M552" s="138"/>
      <c r="N552" s="138"/>
    </row>
    <row r="553" spans="1:14" x14ac:dyDescent="0.25">
      <c r="A553" s="136"/>
      <c r="B553" s="136"/>
      <c r="C553" s="136"/>
      <c r="D553" s="138"/>
      <c r="E553" s="138"/>
      <c r="F553" s="138"/>
      <c r="G553" s="138"/>
      <c r="H553" s="138"/>
      <c r="I553" s="138"/>
      <c r="J553" s="138"/>
      <c r="K553" s="138"/>
      <c r="L553" s="138"/>
      <c r="M553" s="138"/>
      <c r="N553" s="138"/>
    </row>
    <row r="554" spans="1:14" x14ac:dyDescent="0.25">
      <c r="A554" s="136"/>
      <c r="B554" s="136"/>
      <c r="C554" s="136"/>
      <c r="D554" s="138"/>
      <c r="E554" s="138"/>
      <c r="F554" s="138"/>
      <c r="G554" s="138"/>
      <c r="H554" s="138"/>
      <c r="I554" s="138"/>
      <c r="J554" s="138"/>
      <c r="K554" s="138"/>
      <c r="L554" s="138"/>
      <c r="M554" s="138"/>
      <c r="N554" s="138"/>
    </row>
    <row r="555" spans="1:14" x14ac:dyDescent="0.25">
      <c r="A555" s="136"/>
      <c r="B555" s="136"/>
      <c r="C555" s="136"/>
      <c r="D555" s="138"/>
      <c r="E555" s="138"/>
      <c r="F555" s="138"/>
      <c r="G555" s="138"/>
      <c r="H555" s="138"/>
      <c r="I555" s="138"/>
      <c r="J555" s="138"/>
      <c r="K555" s="138"/>
      <c r="L555" s="138"/>
      <c r="M555" s="138"/>
      <c r="N555" s="138"/>
    </row>
    <row r="556" spans="1:14" x14ac:dyDescent="0.25">
      <c r="A556" s="136"/>
      <c r="B556" s="136"/>
      <c r="C556" s="136"/>
      <c r="D556" s="138"/>
      <c r="E556" s="138"/>
      <c r="F556" s="138"/>
      <c r="G556" s="138"/>
      <c r="H556" s="138"/>
      <c r="I556" s="138"/>
      <c r="J556" s="138"/>
      <c r="K556" s="138"/>
      <c r="L556" s="138"/>
      <c r="M556" s="138"/>
      <c r="N556" s="138"/>
    </row>
    <row r="557" spans="1:14" x14ac:dyDescent="0.25">
      <c r="A557" s="136"/>
      <c r="B557" s="136"/>
      <c r="C557" s="136"/>
      <c r="D557" s="138"/>
      <c r="E557" s="138"/>
      <c r="F557" s="138"/>
      <c r="G557" s="138"/>
      <c r="H557" s="138"/>
      <c r="I557" s="138"/>
      <c r="J557" s="138"/>
      <c r="K557" s="138"/>
      <c r="L557" s="138"/>
      <c r="M557" s="138"/>
      <c r="N557" s="138"/>
    </row>
    <row r="558" spans="1:14" x14ac:dyDescent="0.25">
      <c r="A558" s="136"/>
      <c r="B558" s="136"/>
      <c r="C558" s="136"/>
      <c r="D558" s="138"/>
      <c r="E558" s="138"/>
      <c r="F558" s="138"/>
      <c r="G558" s="138"/>
      <c r="H558" s="138"/>
      <c r="I558" s="138"/>
      <c r="J558" s="138"/>
      <c r="K558" s="138"/>
      <c r="L558" s="138"/>
      <c r="M558" s="138"/>
      <c r="N558" s="138"/>
    </row>
    <row r="559" spans="1:14" x14ac:dyDescent="0.25">
      <c r="A559" s="136"/>
      <c r="B559" s="136"/>
      <c r="C559" s="136"/>
      <c r="D559" s="138"/>
      <c r="E559" s="138"/>
      <c r="F559" s="138"/>
      <c r="G559" s="138"/>
      <c r="H559" s="138"/>
      <c r="I559" s="138"/>
      <c r="J559" s="138"/>
      <c r="K559" s="138"/>
      <c r="L559" s="138"/>
      <c r="M559" s="138"/>
      <c r="N559" s="138"/>
    </row>
    <row r="560" spans="1:14" x14ac:dyDescent="0.25">
      <c r="A560" s="136"/>
      <c r="B560" s="136"/>
      <c r="C560" s="136"/>
      <c r="D560" s="138"/>
      <c r="E560" s="138"/>
      <c r="F560" s="138"/>
      <c r="G560" s="138"/>
      <c r="H560" s="138"/>
      <c r="I560" s="138"/>
      <c r="J560" s="138"/>
      <c r="K560" s="138"/>
      <c r="L560" s="138"/>
      <c r="M560" s="138"/>
      <c r="N560" s="138"/>
    </row>
    <row r="561" spans="1:14" x14ac:dyDescent="0.25">
      <c r="A561" s="136"/>
      <c r="B561" s="136"/>
      <c r="C561" s="136"/>
      <c r="D561" s="138"/>
      <c r="E561" s="138"/>
      <c r="F561" s="138"/>
      <c r="G561" s="138"/>
      <c r="H561" s="138"/>
      <c r="I561" s="138"/>
      <c r="J561" s="138"/>
      <c r="K561" s="138"/>
      <c r="L561" s="138"/>
      <c r="M561" s="138"/>
      <c r="N561" s="138"/>
    </row>
    <row r="562" spans="1:14" x14ac:dyDescent="0.25">
      <c r="A562" s="136"/>
      <c r="B562" s="136"/>
      <c r="C562" s="136"/>
      <c r="D562" s="138"/>
      <c r="E562" s="138"/>
      <c r="F562" s="138"/>
      <c r="G562" s="138"/>
      <c r="H562" s="138"/>
      <c r="I562" s="138"/>
      <c r="J562" s="138"/>
      <c r="K562" s="138"/>
      <c r="L562" s="138"/>
      <c r="M562" s="138"/>
      <c r="N562" s="138"/>
    </row>
    <row r="563" spans="1:14" x14ac:dyDescent="0.25">
      <c r="A563" s="136"/>
      <c r="B563" s="136"/>
      <c r="C563" s="136"/>
      <c r="D563" s="138"/>
      <c r="E563" s="138"/>
      <c r="F563" s="138"/>
      <c r="G563" s="138"/>
      <c r="H563" s="138"/>
      <c r="I563" s="138"/>
      <c r="J563" s="138"/>
      <c r="K563" s="138"/>
      <c r="L563" s="138"/>
      <c r="M563" s="138"/>
      <c r="N563" s="138"/>
    </row>
    <row r="564" spans="1:14" x14ac:dyDescent="0.25">
      <c r="A564" s="136"/>
      <c r="B564" s="136"/>
      <c r="C564" s="136"/>
      <c r="D564" s="138"/>
      <c r="E564" s="138"/>
      <c r="F564" s="138"/>
      <c r="G564" s="138"/>
      <c r="H564" s="138"/>
      <c r="I564" s="138"/>
      <c r="J564" s="138"/>
      <c r="K564" s="138"/>
      <c r="L564" s="138"/>
      <c r="M564" s="138"/>
      <c r="N564" s="138"/>
    </row>
    <row r="565" spans="1:14" x14ac:dyDescent="0.25">
      <c r="A565" s="136"/>
      <c r="B565" s="136"/>
      <c r="C565" s="136"/>
      <c r="D565" s="138"/>
      <c r="E565" s="138"/>
      <c r="F565" s="138"/>
      <c r="G565" s="138"/>
      <c r="H565" s="138"/>
      <c r="I565" s="138"/>
      <c r="J565" s="138"/>
      <c r="K565" s="138"/>
      <c r="L565" s="138"/>
      <c r="M565" s="138"/>
      <c r="N565" s="138"/>
    </row>
    <row r="566" spans="1:14" x14ac:dyDescent="0.25">
      <c r="A566" s="136"/>
      <c r="B566" s="136"/>
      <c r="C566" s="136"/>
      <c r="D566" s="138"/>
      <c r="E566" s="138"/>
      <c r="F566" s="138"/>
      <c r="G566" s="138"/>
      <c r="H566" s="138"/>
      <c r="I566" s="138"/>
      <c r="J566" s="138"/>
      <c r="K566" s="138"/>
      <c r="L566" s="138"/>
      <c r="M566" s="138"/>
      <c r="N566" s="138"/>
    </row>
    <row r="567" spans="1:14" x14ac:dyDescent="0.25">
      <c r="A567" s="136"/>
      <c r="B567" s="136"/>
      <c r="C567" s="136"/>
      <c r="D567" s="138"/>
      <c r="E567" s="138"/>
      <c r="F567" s="138"/>
      <c r="G567" s="138"/>
      <c r="H567" s="138"/>
      <c r="I567" s="138"/>
      <c r="J567" s="138"/>
      <c r="K567" s="138"/>
      <c r="L567" s="138"/>
      <c r="M567" s="138"/>
      <c r="N567" s="138"/>
    </row>
    <row r="568" spans="1:14" x14ac:dyDescent="0.25">
      <c r="A568" s="136"/>
      <c r="B568" s="136"/>
      <c r="C568" s="136"/>
      <c r="D568" s="138"/>
      <c r="E568" s="138"/>
      <c r="F568" s="138"/>
      <c r="G568" s="138"/>
      <c r="H568" s="138"/>
      <c r="I568" s="138"/>
      <c r="J568" s="138"/>
      <c r="K568" s="138"/>
      <c r="L568" s="138"/>
      <c r="M568" s="138"/>
      <c r="N568" s="138"/>
    </row>
    <row r="569" spans="1:14" x14ac:dyDescent="0.25">
      <c r="A569" s="136"/>
      <c r="B569" s="136"/>
      <c r="C569" s="136"/>
      <c r="D569" s="138"/>
      <c r="E569" s="138"/>
      <c r="F569" s="138"/>
      <c r="G569" s="138"/>
      <c r="H569" s="138"/>
      <c r="I569" s="138"/>
      <c r="J569" s="138"/>
      <c r="K569" s="138"/>
      <c r="L569" s="138"/>
      <c r="M569" s="138"/>
      <c r="N569" s="138"/>
    </row>
    <row r="570" spans="1:14" x14ac:dyDescent="0.25">
      <c r="A570" s="136"/>
      <c r="B570" s="136"/>
      <c r="C570" s="136"/>
      <c r="D570" s="138"/>
      <c r="E570" s="138"/>
      <c r="F570" s="138"/>
      <c r="G570" s="138"/>
      <c r="H570" s="138"/>
      <c r="I570" s="138"/>
      <c r="J570" s="138"/>
      <c r="K570" s="138"/>
      <c r="L570" s="138"/>
      <c r="M570" s="138"/>
      <c r="N570" s="138"/>
    </row>
    <row r="571" spans="1:14" x14ac:dyDescent="0.25">
      <c r="A571" s="136"/>
      <c r="B571" s="136"/>
      <c r="C571" s="136"/>
      <c r="D571" s="138"/>
      <c r="E571" s="138"/>
      <c r="F571" s="138"/>
      <c r="G571" s="138"/>
      <c r="H571" s="138"/>
      <c r="I571" s="138"/>
      <c r="J571" s="138"/>
      <c r="K571" s="138"/>
      <c r="L571" s="138"/>
      <c r="M571" s="138"/>
      <c r="N571" s="138"/>
    </row>
    <row r="572" spans="1:14" x14ac:dyDescent="0.25">
      <c r="A572" s="136"/>
      <c r="B572" s="136"/>
      <c r="C572" s="136"/>
      <c r="D572" s="138"/>
      <c r="E572" s="138"/>
      <c r="F572" s="138"/>
      <c r="G572" s="138"/>
      <c r="H572" s="138"/>
      <c r="I572" s="138"/>
      <c r="J572" s="138"/>
      <c r="K572" s="138"/>
      <c r="L572" s="138"/>
      <c r="M572" s="138"/>
      <c r="N572" s="138"/>
    </row>
    <row r="573" spans="1:14" x14ac:dyDescent="0.25">
      <c r="A573" s="136"/>
      <c r="B573" s="136"/>
      <c r="C573" s="136"/>
      <c r="D573" s="138"/>
      <c r="E573" s="138"/>
      <c r="F573" s="138"/>
      <c r="G573" s="138"/>
      <c r="H573" s="138"/>
      <c r="I573" s="138"/>
      <c r="J573" s="138"/>
      <c r="K573" s="138"/>
      <c r="L573" s="138"/>
      <c r="M573" s="138"/>
      <c r="N573" s="138"/>
    </row>
    <row r="574" spans="1:14" x14ac:dyDescent="0.25">
      <c r="A574" s="136"/>
      <c r="B574" s="136"/>
      <c r="C574" s="136"/>
      <c r="D574" s="138"/>
      <c r="E574" s="138"/>
      <c r="F574" s="138"/>
      <c r="G574" s="138"/>
      <c r="H574" s="138"/>
      <c r="I574" s="138"/>
      <c r="J574" s="138"/>
      <c r="K574" s="138"/>
      <c r="L574" s="138"/>
      <c r="M574" s="138"/>
      <c r="N574" s="138"/>
    </row>
    <row r="575" spans="1:14" x14ac:dyDescent="0.25">
      <c r="A575" s="136"/>
      <c r="B575" s="136"/>
      <c r="C575" s="136"/>
      <c r="D575" s="138"/>
      <c r="E575" s="138"/>
      <c r="F575" s="138"/>
      <c r="G575" s="138"/>
      <c r="H575" s="138"/>
      <c r="I575" s="138"/>
      <c r="J575" s="138"/>
      <c r="K575" s="138"/>
      <c r="L575" s="138"/>
      <c r="M575" s="138"/>
      <c r="N575" s="138"/>
    </row>
    <row r="576" spans="1:14" x14ac:dyDescent="0.25">
      <c r="A576" s="136"/>
      <c r="B576" s="136"/>
      <c r="C576" s="136"/>
      <c r="D576" s="138"/>
      <c r="E576" s="138"/>
      <c r="F576" s="138"/>
      <c r="G576" s="138"/>
      <c r="H576" s="138"/>
      <c r="I576" s="138"/>
      <c r="J576" s="138"/>
      <c r="K576" s="138"/>
      <c r="L576" s="138"/>
      <c r="M576" s="138"/>
      <c r="N576" s="138"/>
    </row>
    <row r="577" spans="1:14" x14ac:dyDescent="0.25">
      <c r="A577" s="136"/>
      <c r="B577" s="136"/>
      <c r="C577" s="136"/>
      <c r="D577" s="138"/>
      <c r="E577" s="138"/>
      <c r="F577" s="138"/>
      <c r="G577" s="138"/>
      <c r="H577" s="138"/>
      <c r="I577" s="138"/>
      <c r="J577" s="138"/>
      <c r="K577" s="138"/>
      <c r="L577" s="138"/>
      <c r="M577" s="138"/>
      <c r="N577" s="138"/>
    </row>
    <row r="578" spans="1:14" x14ac:dyDescent="0.25">
      <c r="A578" s="136"/>
      <c r="B578" s="136"/>
      <c r="C578" s="136"/>
      <c r="D578" s="138"/>
      <c r="E578" s="138"/>
      <c r="F578" s="138"/>
      <c r="G578" s="138"/>
      <c r="H578" s="138"/>
      <c r="I578" s="138"/>
      <c r="J578" s="138"/>
      <c r="K578" s="138"/>
      <c r="L578" s="138"/>
      <c r="M578" s="138"/>
      <c r="N578" s="138"/>
    </row>
    <row r="579" spans="1:14" x14ac:dyDescent="0.25">
      <c r="A579" s="136"/>
      <c r="B579" s="136"/>
      <c r="C579" s="136"/>
      <c r="D579" s="138"/>
      <c r="E579" s="138"/>
      <c r="F579" s="138"/>
      <c r="G579" s="138"/>
      <c r="H579" s="138"/>
      <c r="I579" s="138"/>
      <c r="J579" s="138"/>
      <c r="K579" s="138"/>
      <c r="L579" s="138"/>
      <c r="M579" s="138"/>
      <c r="N579" s="138"/>
    </row>
    <row r="580" spans="1:14" x14ac:dyDescent="0.25">
      <c r="A580" s="136"/>
      <c r="B580" s="136"/>
      <c r="C580" s="136"/>
      <c r="D580" s="138"/>
      <c r="E580" s="138"/>
      <c r="F580" s="138"/>
      <c r="G580" s="138"/>
      <c r="H580" s="138"/>
      <c r="I580" s="138"/>
      <c r="J580" s="138"/>
      <c r="K580" s="138"/>
      <c r="L580" s="138"/>
      <c r="M580" s="138"/>
      <c r="N580" s="138"/>
    </row>
    <row r="581" spans="1:14" x14ac:dyDescent="0.25">
      <c r="A581" s="136"/>
      <c r="B581" s="136"/>
      <c r="C581" s="136"/>
      <c r="D581" s="138"/>
      <c r="E581" s="138"/>
      <c r="F581" s="138"/>
      <c r="G581" s="138"/>
      <c r="H581" s="138"/>
      <c r="I581" s="138"/>
      <c r="J581" s="138"/>
      <c r="K581" s="138"/>
      <c r="L581" s="138"/>
      <c r="M581" s="138"/>
      <c r="N581" s="138"/>
    </row>
    <row r="582" spans="1:14" x14ac:dyDescent="0.25">
      <c r="A582" s="136"/>
      <c r="B582" s="136"/>
      <c r="C582" s="136"/>
      <c r="D582" s="138"/>
      <c r="E582" s="138"/>
      <c r="F582" s="138"/>
      <c r="G582" s="138"/>
      <c r="H582" s="138"/>
      <c r="I582" s="138"/>
      <c r="J582" s="138"/>
      <c r="K582" s="138"/>
      <c r="L582" s="138"/>
      <c r="M582" s="138"/>
      <c r="N582" s="138"/>
    </row>
    <row r="583" spans="1:14" x14ac:dyDescent="0.25">
      <c r="A583" s="136"/>
      <c r="B583" s="136"/>
      <c r="C583" s="136"/>
      <c r="D583" s="138"/>
      <c r="E583" s="138"/>
      <c r="F583" s="138"/>
      <c r="G583" s="138"/>
      <c r="H583" s="138"/>
      <c r="I583" s="138"/>
      <c r="J583" s="138"/>
      <c r="K583" s="138"/>
      <c r="L583" s="138"/>
      <c r="M583" s="138"/>
      <c r="N583" s="138"/>
    </row>
    <row r="584" spans="1:14" x14ac:dyDescent="0.25">
      <c r="A584" s="136"/>
      <c r="B584" s="136"/>
      <c r="C584" s="136"/>
      <c r="D584" s="138"/>
      <c r="E584" s="138"/>
      <c r="F584" s="138"/>
      <c r="G584" s="138"/>
      <c r="H584" s="138"/>
      <c r="I584" s="138"/>
      <c r="J584" s="138"/>
      <c r="K584" s="138"/>
      <c r="L584" s="138"/>
      <c r="M584" s="138"/>
      <c r="N584" s="138"/>
    </row>
    <row r="585" spans="1:14" x14ac:dyDescent="0.25">
      <c r="A585" s="136"/>
      <c r="B585" s="136"/>
      <c r="C585" s="136"/>
      <c r="D585" s="138"/>
      <c r="E585" s="138"/>
      <c r="F585" s="138"/>
      <c r="G585" s="138"/>
      <c r="H585" s="138"/>
      <c r="I585" s="138"/>
      <c r="J585" s="138"/>
      <c r="K585" s="138"/>
      <c r="L585" s="138"/>
      <c r="M585" s="138"/>
      <c r="N585" s="138"/>
    </row>
    <row r="586" spans="1:14" x14ac:dyDescent="0.25">
      <c r="A586" s="136"/>
      <c r="B586" s="136"/>
      <c r="C586" s="136"/>
      <c r="D586" s="138"/>
      <c r="E586" s="138"/>
      <c r="F586" s="138"/>
      <c r="G586" s="138"/>
      <c r="H586" s="138"/>
      <c r="I586" s="138"/>
      <c r="J586" s="138"/>
      <c r="K586" s="138"/>
      <c r="L586" s="138"/>
      <c r="M586" s="138"/>
      <c r="N586" s="138"/>
    </row>
    <row r="587" spans="1:14" x14ac:dyDescent="0.25">
      <c r="A587" s="136"/>
      <c r="B587" s="136"/>
      <c r="C587" s="136"/>
      <c r="D587" s="138"/>
      <c r="E587" s="138"/>
      <c r="F587" s="138"/>
      <c r="G587" s="138"/>
      <c r="H587" s="138"/>
      <c r="I587" s="138"/>
      <c r="J587" s="138"/>
      <c r="K587" s="138"/>
      <c r="L587" s="138"/>
      <c r="M587" s="138"/>
      <c r="N587" s="138"/>
    </row>
    <row r="588" spans="1:14" x14ac:dyDescent="0.25">
      <c r="A588" s="136"/>
      <c r="B588" s="136"/>
      <c r="C588" s="136"/>
      <c r="D588" s="138"/>
      <c r="E588" s="138"/>
      <c r="F588" s="138"/>
      <c r="G588" s="138"/>
      <c r="H588" s="138"/>
      <c r="I588" s="138"/>
      <c r="J588" s="138"/>
      <c r="K588" s="138"/>
      <c r="L588" s="138"/>
      <c r="M588" s="138"/>
      <c r="N588" s="138"/>
    </row>
    <row r="589" spans="1:14" x14ac:dyDescent="0.25">
      <c r="A589" s="136"/>
      <c r="B589" s="136"/>
      <c r="C589" s="136"/>
      <c r="D589" s="138"/>
      <c r="E589" s="138"/>
      <c r="F589" s="138"/>
      <c r="G589" s="138"/>
      <c r="H589" s="138"/>
      <c r="I589" s="138"/>
      <c r="J589" s="138"/>
      <c r="K589" s="138"/>
      <c r="L589" s="138"/>
      <c r="M589" s="138"/>
      <c r="N589" s="138"/>
    </row>
    <row r="590" spans="1:14" x14ac:dyDescent="0.25">
      <c r="A590" s="136"/>
      <c r="B590" s="136"/>
      <c r="C590" s="136"/>
      <c r="D590" s="138"/>
      <c r="E590" s="138"/>
      <c r="F590" s="138"/>
      <c r="G590" s="138"/>
      <c r="H590" s="138"/>
      <c r="I590" s="138"/>
      <c r="J590" s="138"/>
      <c r="K590" s="138"/>
      <c r="L590" s="138"/>
      <c r="M590" s="138"/>
      <c r="N590" s="138"/>
    </row>
    <row r="591" spans="1:14" x14ac:dyDescent="0.25">
      <c r="A591" s="136"/>
      <c r="B591" s="136"/>
      <c r="C591" s="136"/>
      <c r="D591" s="138"/>
      <c r="E591" s="138"/>
      <c r="F591" s="138"/>
      <c r="G591" s="138"/>
      <c r="H591" s="138"/>
      <c r="I591" s="138"/>
      <c r="J591" s="138"/>
      <c r="K591" s="138"/>
      <c r="L591" s="138"/>
      <c r="M591" s="138"/>
      <c r="N591" s="138"/>
    </row>
    <row r="592" spans="1:14" x14ac:dyDescent="0.25">
      <c r="A592" s="136"/>
      <c r="B592" s="136"/>
      <c r="C592" s="136"/>
      <c r="D592" s="138"/>
      <c r="E592" s="138"/>
      <c r="F592" s="138"/>
      <c r="G592" s="138"/>
      <c r="H592" s="138"/>
      <c r="I592" s="138"/>
      <c r="J592" s="138"/>
      <c r="K592" s="138"/>
      <c r="L592" s="138"/>
      <c r="M592" s="138"/>
      <c r="N592" s="138"/>
    </row>
    <row r="593" spans="1:14" x14ac:dyDescent="0.25">
      <c r="A593" s="136"/>
      <c r="B593" s="136"/>
      <c r="C593" s="136"/>
      <c r="D593" s="138"/>
      <c r="E593" s="138"/>
      <c r="F593" s="138"/>
      <c r="G593" s="138"/>
      <c r="H593" s="138"/>
      <c r="I593" s="138"/>
      <c r="J593" s="138"/>
      <c r="K593" s="138"/>
      <c r="L593" s="138"/>
      <c r="M593" s="138"/>
      <c r="N593" s="138"/>
    </row>
    <row r="594" spans="1:14" x14ac:dyDescent="0.25">
      <c r="A594" s="136"/>
      <c r="B594" s="136"/>
      <c r="C594" s="136"/>
      <c r="D594" s="138"/>
      <c r="E594" s="138"/>
      <c r="F594" s="138"/>
      <c r="G594" s="138"/>
      <c r="H594" s="138"/>
      <c r="I594" s="138"/>
      <c r="J594" s="138"/>
      <c r="K594" s="138"/>
      <c r="L594" s="138"/>
      <c r="M594" s="138"/>
      <c r="N594" s="138"/>
    </row>
    <row r="595" spans="1:14" x14ac:dyDescent="0.25">
      <c r="A595" s="136"/>
      <c r="B595" s="136"/>
      <c r="C595" s="136"/>
      <c r="D595" s="138"/>
      <c r="E595" s="138"/>
      <c r="F595" s="138"/>
      <c r="G595" s="138"/>
      <c r="H595" s="138"/>
      <c r="I595" s="138"/>
      <c r="J595" s="138"/>
      <c r="K595" s="138"/>
      <c r="L595" s="138"/>
      <c r="M595" s="138"/>
      <c r="N595" s="138"/>
    </row>
    <row r="596" spans="1:14" x14ac:dyDescent="0.25">
      <c r="A596" s="136"/>
      <c r="B596" s="136"/>
      <c r="C596" s="136"/>
      <c r="D596" s="138"/>
      <c r="E596" s="138"/>
      <c r="F596" s="138"/>
      <c r="G596" s="138"/>
      <c r="H596" s="138"/>
      <c r="I596" s="138"/>
      <c r="J596" s="138"/>
      <c r="K596" s="138"/>
      <c r="L596" s="138"/>
      <c r="M596" s="138"/>
      <c r="N596" s="138"/>
    </row>
    <row r="597" spans="1:14" x14ac:dyDescent="0.25">
      <c r="A597" s="136"/>
      <c r="B597" s="136"/>
      <c r="C597" s="136"/>
      <c r="D597" s="138"/>
      <c r="E597" s="138"/>
      <c r="F597" s="138"/>
      <c r="G597" s="138"/>
      <c r="H597" s="138"/>
      <c r="I597" s="138"/>
      <c r="J597" s="138"/>
      <c r="K597" s="138"/>
      <c r="L597" s="138"/>
      <c r="M597" s="138"/>
      <c r="N597" s="138"/>
    </row>
    <row r="598" spans="1:14" x14ac:dyDescent="0.25">
      <c r="A598" s="136"/>
      <c r="B598" s="136"/>
      <c r="C598" s="136"/>
      <c r="D598" s="138"/>
      <c r="E598" s="138"/>
      <c r="F598" s="138"/>
      <c r="G598" s="138"/>
      <c r="H598" s="138"/>
      <c r="I598" s="138"/>
      <c r="J598" s="138"/>
      <c r="K598" s="138"/>
      <c r="L598" s="138"/>
      <c r="M598" s="138"/>
      <c r="N598" s="138"/>
    </row>
    <row r="599" spans="1:14" x14ac:dyDescent="0.25">
      <c r="A599" s="136"/>
      <c r="B599" s="136"/>
      <c r="C599" s="136"/>
      <c r="D599" s="138"/>
      <c r="E599" s="138"/>
      <c r="F599" s="138"/>
      <c r="G599" s="138"/>
      <c r="H599" s="138"/>
      <c r="I599" s="138"/>
      <c r="J599" s="138"/>
      <c r="K599" s="138"/>
      <c r="L599" s="138"/>
      <c r="M599" s="138"/>
      <c r="N599" s="138"/>
    </row>
    <row r="600" spans="1:14" x14ac:dyDescent="0.25">
      <c r="A600" s="136"/>
      <c r="B600" s="136"/>
      <c r="C600" s="136"/>
      <c r="D600" s="138"/>
      <c r="E600" s="138"/>
      <c r="F600" s="138"/>
      <c r="G600" s="138"/>
      <c r="H600" s="138"/>
      <c r="I600" s="138"/>
      <c r="J600" s="138"/>
      <c r="K600" s="138"/>
      <c r="L600" s="138"/>
      <c r="M600" s="138"/>
      <c r="N600" s="138"/>
    </row>
    <row r="601" spans="1:14" x14ac:dyDescent="0.25">
      <c r="A601" s="136"/>
      <c r="B601" s="136"/>
      <c r="C601" s="136"/>
      <c r="D601" s="138"/>
      <c r="E601" s="138"/>
      <c r="F601" s="138"/>
      <c r="G601" s="138"/>
      <c r="H601" s="138"/>
      <c r="I601" s="138"/>
      <c r="J601" s="138"/>
      <c r="K601" s="138"/>
      <c r="L601" s="138"/>
      <c r="M601" s="138"/>
      <c r="N601" s="138"/>
    </row>
    <row r="602" spans="1:14" x14ac:dyDescent="0.25">
      <c r="A602" s="136"/>
      <c r="B602" s="136"/>
      <c r="C602" s="136"/>
      <c r="D602" s="138"/>
      <c r="E602" s="138"/>
      <c r="F602" s="138"/>
      <c r="G602" s="138"/>
      <c r="H602" s="138"/>
      <c r="I602" s="138"/>
      <c r="J602" s="138"/>
      <c r="K602" s="138"/>
      <c r="L602" s="138"/>
      <c r="M602" s="138"/>
      <c r="N602" s="138"/>
    </row>
    <row r="603" spans="1:14" x14ac:dyDescent="0.25">
      <c r="A603" s="136"/>
      <c r="B603" s="136"/>
      <c r="C603" s="136"/>
      <c r="D603" s="138"/>
      <c r="E603" s="138"/>
      <c r="F603" s="138"/>
      <c r="G603" s="138"/>
      <c r="H603" s="138"/>
      <c r="I603" s="138"/>
      <c r="J603" s="138"/>
      <c r="K603" s="138"/>
      <c r="L603" s="138"/>
      <c r="M603" s="138"/>
      <c r="N603" s="138"/>
    </row>
    <row r="604" spans="1:14" x14ac:dyDescent="0.25">
      <c r="A604" s="136"/>
      <c r="B604" s="136"/>
      <c r="C604" s="136"/>
      <c r="D604" s="138"/>
      <c r="E604" s="138"/>
      <c r="F604" s="138"/>
      <c r="G604" s="138"/>
      <c r="H604" s="138"/>
      <c r="I604" s="138"/>
      <c r="J604" s="138"/>
      <c r="K604" s="138"/>
      <c r="L604" s="138"/>
      <c r="M604" s="138"/>
      <c r="N604" s="138"/>
    </row>
    <row r="605" spans="1:14" x14ac:dyDescent="0.25">
      <c r="A605" s="136"/>
      <c r="B605" s="136"/>
      <c r="C605" s="136"/>
      <c r="D605" s="138"/>
      <c r="E605" s="138"/>
      <c r="F605" s="138"/>
      <c r="G605" s="138"/>
      <c r="H605" s="138"/>
      <c r="I605" s="138"/>
      <c r="J605" s="138"/>
      <c r="K605" s="138"/>
      <c r="L605" s="138"/>
      <c r="M605" s="138"/>
      <c r="N605" s="138"/>
    </row>
    <row r="606" spans="1:14" x14ac:dyDescent="0.25">
      <c r="A606" s="136"/>
      <c r="B606" s="136"/>
      <c r="C606" s="136"/>
      <c r="D606" s="138"/>
      <c r="E606" s="138"/>
      <c r="F606" s="138"/>
      <c r="G606" s="138"/>
      <c r="H606" s="138"/>
      <c r="I606" s="138"/>
      <c r="J606" s="138"/>
      <c r="K606" s="138"/>
      <c r="L606" s="138"/>
      <c r="M606" s="138"/>
      <c r="N606" s="138"/>
    </row>
    <row r="607" spans="1:14" x14ac:dyDescent="0.25">
      <c r="A607" s="136"/>
      <c r="B607" s="136"/>
      <c r="C607" s="136"/>
      <c r="D607" s="138"/>
      <c r="E607" s="138"/>
      <c r="F607" s="138"/>
      <c r="G607" s="138"/>
      <c r="H607" s="138"/>
      <c r="I607" s="138"/>
      <c r="J607" s="138"/>
      <c r="K607" s="138"/>
      <c r="L607" s="138"/>
      <c r="M607" s="138"/>
      <c r="N607" s="138"/>
    </row>
    <row r="608" spans="1:14" x14ac:dyDescent="0.25">
      <c r="A608" s="136"/>
      <c r="B608" s="136"/>
      <c r="C608" s="136"/>
      <c r="D608" s="138"/>
      <c r="E608" s="138"/>
      <c r="F608" s="138"/>
      <c r="G608" s="138"/>
      <c r="H608" s="138"/>
      <c r="I608" s="138"/>
      <c r="J608" s="138"/>
      <c r="K608" s="138"/>
      <c r="L608" s="138"/>
      <c r="M608" s="138"/>
      <c r="N608" s="138"/>
    </row>
    <row r="609" spans="1:14" x14ac:dyDescent="0.25">
      <c r="A609" s="136"/>
      <c r="B609" s="136"/>
      <c r="C609" s="136"/>
      <c r="D609" s="138"/>
      <c r="E609" s="138"/>
      <c r="F609" s="138"/>
      <c r="G609" s="138"/>
      <c r="H609" s="138"/>
      <c r="I609" s="138"/>
      <c r="J609" s="138"/>
      <c r="K609" s="138"/>
      <c r="L609" s="138"/>
      <c r="M609" s="138"/>
      <c r="N609" s="138"/>
    </row>
    <row r="610" spans="1:14" x14ac:dyDescent="0.25">
      <c r="A610" s="136"/>
      <c r="B610" s="136"/>
      <c r="C610" s="136"/>
      <c r="D610" s="138"/>
      <c r="E610" s="138"/>
      <c r="F610" s="138"/>
      <c r="G610" s="138"/>
      <c r="H610" s="138"/>
      <c r="I610" s="138"/>
      <c r="J610" s="138"/>
      <c r="K610" s="138"/>
      <c r="L610" s="138"/>
      <c r="M610" s="138"/>
      <c r="N610" s="138"/>
    </row>
    <row r="611" spans="1:14" x14ac:dyDescent="0.25">
      <c r="A611" s="136"/>
      <c r="B611" s="136"/>
      <c r="C611" s="136"/>
      <c r="D611" s="138"/>
      <c r="E611" s="138"/>
      <c r="F611" s="138"/>
      <c r="G611" s="138"/>
      <c r="H611" s="138"/>
      <c r="I611" s="138"/>
      <c r="J611" s="138"/>
      <c r="K611" s="138"/>
      <c r="L611" s="138"/>
      <c r="M611" s="138"/>
      <c r="N611" s="138"/>
    </row>
    <row r="612" spans="1:14" x14ac:dyDescent="0.25">
      <c r="A612" s="136"/>
      <c r="B612" s="136"/>
      <c r="C612" s="136"/>
      <c r="D612" s="138"/>
      <c r="E612" s="138"/>
      <c r="F612" s="138"/>
      <c r="G612" s="138"/>
      <c r="H612" s="138"/>
      <c r="I612" s="138"/>
      <c r="J612" s="138"/>
      <c r="K612" s="138"/>
      <c r="L612" s="138"/>
      <c r="M612" s="138"/>
      <c r="N612" s="138"/>
    </row>
    <row r="613" spans="1:14" x14ac:dyDescent="0.25">
      <c r="A613" s="136"/>
      <c r="B613" s="136"/>
      <c r="C613" s="136"/>
      <c r="D613" s="138"/>
      <c r="E613" s="138"/>
      <c r="F613" s="138"/>
      <c r="G613" s="138"/>
      <c r="H613" s="138"/>
      <c r="I613" s="138"/>
      <c r="J613" s="138"/>
      <c r="K613" s="138"/>
      <c r="L613" s="138"/>
      <c r="M613" s="138"/>
      <c r="N613" s="138"/>
    </row>
    <row r="614" spans="1:14" x14ac:dyDescent="0.25">
      <c r="A614" s="136"/>
      <c r="B614" s="136"/>
      <c r="C614" s="136"/>
      <c r="D614" s="138"/>
      <c r="E614" s="138"/>
      <c r="F614" s="138"/>
      <c r="G614" s="138"/>
      <c r="H614" s="138"/>
      <c r="I614" s="138"/>
      <c r="J614" s="138"/>
      <c r="K614" s="138"/>
      <c r="L614" s="138"/>
      <c r="M614" s="138"/>
      <c r="N614" s="138"/>
    </row>
    <row r="615" spans="1:14" x14ac:dyDescent="0.25">
      <c r="A615" s="136"/>
      <c r="B615" s="136"/>
      <c r="C615" s="136"/>
      <c r="D615" s="138"/>
      <c r="E615" s="138"/>
      <c r="F615" s="138"/>
      <c r="G615" s="138"/>
      <c r="H615" s="138"/>
      <c r="I615" s="138"/>
      <c r="J615" s="138"/>
      <c r="K615" s="138"/>
      <c r="L615" s="138"/>
      <c r="M615" s="138"/>
      <c r="N615" s="138"/>
    </row>
    <row r="616" spans="1:14" x14ac:dyDescent="0.25">
      <c r="A616" s="136"/>
      <c r="B616" s="136"/>
      <c r="C616" s="136"/>
      <c r="D616" s="138"/>
      <c r="E616" s="138"/>
      <c r="F616" s="138"/>
      <c r="G616" s="138"/>
      <c r="H616" s="138"/>
      <c r="I616" s="138"/>
      <c r="J616" s="138"/>
      <c r="K616" s="138"/>
      <c r="L616" s="138"/>
      <c r="M616" s="138"/>
      <c r="N616" s="138"/>
    </row>
    <row r="617" spans="1:14" x14ac:dyDescent="0.25">
      <c r="A617" s="136"/>
      <c r="B617" s="136"/>
      <c r="C617" s="136"/>
      <c r="D617" s="138"/>
      <c r="E617" s="138"/>
      <c r="F617" s="138"/>
      <c r="G617" s="138"/>
      <c r="H617" s="138"/>
      <c r="I617" s="138"/>
      <c r="J617" s="138"/>
      <c r="K617" s="138"/>
      <c r="L617" s="138"/>
      <c r="M617" s="138"/>
      <c r="N617" s="138"/>
    </row>
    <row r="618" spans="1:14" x14ac:dyDescent="0.25">
      <c r="A618" s="136"/>
      <c r="B618" s="136"/>
      <c r="C618" s="136"/>
      <c r="D618" s="138"/>
      <c r="E618" s="138"/>
      <c r="F618" s="138"/>
      <c r="G618" s="138"/>
      <c r="H618" s="138"/>
      <c r="I618" s="138"/>
      <c r="J618" s="138"/>
      <c r="K618" s="138"/>
      <c r="L618" s="138"/>
      <c r="M618" s="138"/>
      <c r="N618" s="138"/>
    </row>
    <row r="619" spans="1:14" x14ac:dyDescent="0.25">
      <c r="A619" s="136"/>
      <c r="B619" s="136"/>
      <c r="C619" s="136"/>
      <c r="D619" s="138"/>
      <c r="E619" s="138"/>
      <c r="F619" s="138"/>
      <c r="G619" s="138"/>
      <c r="H619" s="138"/>
      <c r="I619" s="138"/>
      <c r="J619" s="138"/>
      <c r="K619" s="138"/>
      <c r="L619" s="138"/>
      <c r="M619" s="138"/>
      <c r="N619" s="138"/>
    </row>
    <row r="620" spans="1:14" x14ac:dyDescent="0.25">
      <c r="A620" s="136"/>
      <c r="B620" s="136"/>
      <c r="C620" s="136"/>
      <c r="D620" s="138"/>
      <c r="E620" s="138"/>
      <c r="F620" s="138"/>
      <c r="G620" s="138"/>
      <c r="H620" s="138"/>
      <c r="I620" s="138"/>
      <c r="J620" s="138"/>
      <c r="K620" s="138"/>
      <c r="L620" s="138"/>
      <c r="M620" s="138"/>
      <c r="N620" s="138"/>
    </row>
    <row r="621" spans="1:14" x14ac:dyDescent="0.25">
      <c r="A621" s="136"/>
      <c r="B621" s="136"/>
      <c r="C621" s="136"/>
      <c r="D621" s="138"/>
      <c r="E621" s="138"/>
      <c r="F621" s="138"/>
      <c r="G621" s="138"/>
      <c r="H621" s="138"/>
      <c r="I621" s="138"/>
      <c r="J621" s="138"/>
      <c r="K621" s="138"/>
      <c r="L621" s="138"/>
      <c r="M621" s="138"/>
      <c r="N621" s="138"/>
    </row>
    <row r="622" spans="1:14" x14ac:dyDescent="0.25">
      <c r="A622" s="136"/>
      <c r="B622" s="136"/>
      <c r="C622" s="136"/>
      <c r="D622" s="138"/>
      <c r="E622" s="138"/>
      <c r="F622" s="138"/>
      <c r="G622" s="138"/>
      <c r="H622" s="138"/>
      <c r="I622" s="138"/>
      <c r="J622" s="138"/>
      <c r="K622" s="138"/>
      <c r="L622" s="138"/>
      <c r="M622" s="138"/>
      <c r="N622" s="138"/>
    </row>
    <row r="623" spans="1:14" x14ac:dyDescent="0.25">
      <c r="A623" s="136"/>
      <c r="B623" s="136"/>
      <c r="C623" s="136"/>
      <c r="D623" s="138"/>
      <c r="E623" s="138"/>
      <c r="F623" s="138"/>
      <c r="G623" s="138"/>
      <c r="H623" s="138"/>
      <c r="I623" s="138"/>
      <c r="J623" s="138"/>
      <c r="K623" s="138"/>
      <c r="L623" s="138"/>
      <c r="M623" s="138"/>
      <c r="N623" s="138"/>
    </row>
    <row r="624" spans="1:14" x14ac:dyDescent="0.25">
      <c r="A624" s="136"/>
      <c r="B624" s="136"/>
      <c r="C624" s="136"/>
      <c r="D624" s="138"/>
      <c r="E624" s="138"/>
      <c r="F624" s="138"/>
      <c r="G624" s="138"/>
      <c r="H624" s="138"/>
      <c r="I624" s="138"/>
      <c r="J624" s="138"/>
      <c r="K624" s="138"/>
      <c r="L624" s="138"/>
      <c r="M624" s="138"/>
      <c r="N624" s="138"/>
    </row>
    <row r="625" spans="1:14" x14ac:dyDescent="0.25">
      <c r="A625" s="136"/>
      <c r="B625" s="136"/>
      <c r="C625" s="136"/>
      <c r="D625" s="138"/>
      <c r="E625" s="138"/>
      <c r="F625" s="138"/>
      <c r="G625" s="138"/>
      <c r="H625" s="138"/>
      <c r="I625" s="138"/>
      <c r="J625" s="138"/>
      <c r="K625" s="138"/>
      <c r="L625" s="138"/>
      <c r="M625" s="138"/>
      <c r="N625" s="138"/>
    </row>
    <row r="626" spans="1:14" x14ac:dyDescent="0.25">
      <c r="A626" s="136"/>
      <c r="B626" s="136"/>
      <c r="C626" s="136"/>
      <c r="D626" s="138"/>
      <c r="E626" s="138"/>
      <c r="F626" s="138"/>
      <c r="G626" s="138"/>
      <c r="H626" s="138"/>
      <c r="I626" s="138"/>
      <c r="J626" s="138"/>
      <c r="K626" s="138"/>
      <c r="L626" s="138"/>
      <c r="M626" s="138"/>
      <c r="N626" s="138"/>
    </row>
    <row r="627" spans="1:14" x14ac:dyDescent="0.25">
      <c r="A627" s="136"/>
      <c r="B627" s="136"/>
      <c r="C627" s="136"/>
      <c r="D627" s="138"/>
      <c r="E627" s="138"/>
      <c r="F627" s="138"/>
      <c r="G627" s="138"/>
      <c r="H627" s="138"/>
      <c r="I627" s="138"/>
      <c r="J627" s="138"/>
      <c r="K627" s="138"/>
      <c r="L627" s="138"/>
      <c r="M627" s="138"/>
      <c r="N627" s="138"/>
    </row>
    <row r="628" spans="1:14" x14ac:dyDescent="0.25">
      <c r="A628" s="136"/>
      <c r="B628" s="136"/>
      <c r="C628" s="136"/>
      <c r="D628" s="138"/>
      <c r="E628" s="138"/>
      <c r="F628" s="138"/>
      <c r="G628" s="138"/>
      <c r="H628" s="138"/>
      <c r="I628" s="138"/>
      <c r="J628" s="138"/>
      <c r="K628" s="138"/>
      <c r="L628" s="138"/>
      <c r="M628" s="138"/>
      <c r="N628" s="138"/>
    </row>
    <row r="629" spans="1:14" x14ac:dyDescent="0.25">
      <c r="A629" s="136"/>
      <c r="B629" s="136"/>
      <c r="C629" s="136"/>
      <c r="D629" s="138"/>
      <c r="E629" s="138"/>
      <c r="F629" s="138"/>
      <c r="G629" s="138"/>
      <c r="H629" s="138"/>
      <c r="I629" s="138"/>
      <c r="J629" s="138"/>
      <c r="K629" s="138"/>
      <c r="L629" s="138"/>
      <c r="M629" s="138"/>
      <c r="N629" s="138"/>
    </row>
    <row r="630" spans="1:14" x14ac:dyDescent="0.25">
      <c r="A630" s="136"/>
      <c r="B630" s="136"/>
      <c r="C630" s="136"/>
      <c r="D630" s="138"/>
      <c r="E630" s="138"/>
      <c r="F630" s="138"/>
      <c r="G630" s="138"/>
      <c r="H630" s="138"/>
      <c r="I630" s="138"/>
      <c r="J630" s="138"/>
      <c r="K630" s="138"/>
      <c r="L630" s="138"/>
      <c r="M630" s="138"/>
      <c r="N630" s="138"/>
    </row>
    <row r="631" spans="1:14" x14ac:dyDescent="0.25">
      <c r="A631" s="136"/>
      <c r="B631" s="136"/>
      <c r="C631" s="136"/>
      <c r="D631" s="138"/>
      <c r="E631" s="138"/>
      <c r="F631" s="138"/>
      <c r="G631" s="138"/>
      <c r="H631" s="138"/>
      <c r="I631" s="138"/>
      <c r="J631" s="138"/>
      <c r="K631" s="138"/>
      <c r="L631" s="138"/>
      <c r="M631" s="138"/>
      <c r="N631" s="138"/>
    </row>
    <row r="632" spans="1:14" x14ac:dyDescent="0.25">
      <c r="A632" s="136"/>
      <c r="B632" s="136"/>
      <c r="C632" s="136"/>
      <c r="D632" s="138"/>
      <c r="E632" s="138"/>
      <c r="F632" s="138"/>
      <c r="G632" s="138"/>
      <c r="H632" s="138"/>
      <c r="I632" s="138"/>
      <c r="J632" s="138"/>
      <c r="K632" s="138"/>
      <c r="L632" s="138"/>
      <c r="M632" s="138"/>
      <c r="N632" s="138"/>
    </row>
    <row r="633" spans="1:14" x14ac:dyDescent="0.25">
      <c r="A633" s="136"/>
      <c r="B633" s="136"/>
      <c r="C633" s="136"/>
      <c r="D633" s="138"/>
      <c r="E633" s="138"/>
      <c r="F633" s="138"/>
      <c r="G633" s="138"/>
      <c r="H633" s="138"/>
      <c r="I633" s="138"/>
      <c r="J633" s="138"/>
      <c r="K633" s="138"/>
      <c r="L633" s="138"/>
      <c r="M633" s="138"/>
      <c r="N633" s="138"/>
    </row>
    <row r="634" spans="1:14" x14ac:dyDescent="0.25">
      <c r="A634" s="136"/>
      <c r="B634" s="136"/>
      <c r="C634" s="136"/>
      <c r="D634" s="138"/>
      <c r="E634" s="138"/>
      <c r="F634" s="138"/>
      <c r="G634" s="138"/>
      <c r="H634" s="138"/>
      <c r="I634" s="138"/>
      <c r="J634" s="138"/>
      <c r="K634" s="138"/>
      <c r="L634" s="138"/>
      <c r="M634" s="138"/>
      <c r="N634" s="138"/>
    </row>
    <row r="635" spans="1:14" x14ac:dyDescent="0.25">
      <c r="A635" s="136"/>
      <c r="B635" s="136"/>
      <c r="C635" s="136"/>
      <c r="D635" s="138"/>
      <c r="E635" s="138"/>
      <c r="F635" s="138"/>
      <c r="G635" s="138"/>
      <c r="H635" s="138"/>
      <c r="I635" s="138"/>
      <c r="J635" s="138"/>
      <c r="K635" s="138"/>
      <c r="L635" s="138"/>
      <c r="M635" s="138"/>
      <c r="N635" s="138"/>
    </row>
    <row r="636" spans="1:14" x14ac:dyDescent="0.25">
      <c r="A636" s="136"/>
      <c r="B636" s="136"/>
      <c r="C636" s="136"/>
      <c r="D636" s="138"/>
      <c r="E636" s="138"/>
      <c r="F636" s="138"/>
      <c r="G636" s="138"/>
      <c r="H636" s="138"/>
      <c r="I636" s="138"/>
      <c r="J636" s="138"/>
      <c r="K636" s="138"/>
      <c r="L636" s="138"/>
      <c r="M636" s="138"/>
      <c r="N636" s="138"/>
    </row>
    <row r="637" spans="1:14" x14ac:dyDescent="0.25">
      <c r="A637" s="136"/>
      <c r="B637" s="136"/>
      <c r="C637" s="136"/>
      <c r="D637" s="138"/>
      <c r="E637" s="138"/>
      <c r="F637" s="138"/>
      <c r="G637" s="138"/>
      <c r="H637" s="138"/>
      <c r="I637" s="138"/>
      <c r="J637" s="138"/>
      <c r="K637" s="138"/>
      <c r="L637" s="138"/>
      <c r="M637" s="138"/>
      <c r="N637" s="138"/>
    </row>
    <row r="638" spans="1:14" x14ac:dyDescent="0.25">
      <c r="A638" s="136"/>
      <c r="B638" s="136"/>
      <c r="C638" s="136"/>
      <c r="D638" s="138"/>
      <c r="E638" s="138"/>
      <c r="F638" s="138"/>
      <c r="G638" s="138"/>
      <c r="H638" s="138"/>
      <c r="I638" s="138"/>
      <c r="J638" s="138"/>
      <c r="K638" s="138"/>
      <c r="L638" s="138"/>
      <c r="M638" s="138"/>
      <c r="N638" s="138"/>
    </row>
    <row r="639" spans="1:14" x14ac:dyDescent="0.25">
      <c r="A639" s="136"/>
      <c r="B639" s="136"/>
      <c r="C639" s="136"/>
      <c r="D639" s="138"/>
      <c r="E639" s="138"/>
      <c r="F639" s="138"/>
      <c r="G639" s="138"/>
      <c r="H639" s="138"/>
      <c r="I639" s="138"/>
      <c r="J639" s="138"/>
      <c r="K639" s="138"/>
      <c r="L639" s="138"/>
      <c r="M639" s="138"/>
      <c r="N639" s="138"/>
    </row>
    <row r="640" spans="1:14" x14ac:dyDescent="0.25">
      <c r="A640" s="136"/>
      <c r="B640" s="136"/>
      <c r="C640" s="136"/>
      <c r="D640" s="138"/>
      <c r="E640" s="138"/>
      <c r="F640" s="138"/>
      <c r="G640" s="138"/>
      <c r="H640" s="138"/>
      <c r="I640" s="138"/>
      <c r="J640" s="138"/>
      <c r="K640" s="138"/>
      <c r="L640" s="138"/>
      <c r="M640" s="138"/>
      <c r="N640" s="138"/>
    </row>
    <row r="641" spans="1:14" x14ac:dyDescent="0.25">
      <c r="A641" s="136"/>
      <c r="B641" s="136"/>
      <c r="C641" s="136"/>
      <c r="D641" s="138"/>
      <c r="E641" s="138"/>
      <c r="F641" s="138"/>
      <c r="G641" s="138"/>
      <c r="H641" s="138"/>
      <c r="I641" s="138"/>
      <c r="J641" s="138"/>
      <c r="K641" s="138"/>
      <c r="L641" s="138"/>
      <c r="M641" s="138"/>
      <c r="N641" s="138"/>
    </row>
    <row r="642" spans="1:14" x14ac:dyDescent="0.25">
      <c r="A642" s="136"/>
      <c r="B642" s="136"/>
      <c r="C642" s="136"/>
      <c r="D642" s="138"/>
      <c r="E642" s="138"/>
      <c r="F642" s="138"/>
      <c r="G642" s="138"/>
      <c r="H642" s="138"/>
      <c r="I642" s="138"/>
      <c r="J642" s="138"/>
      <c r="K642" s="138"/>
      <c r="L642" s="138"/>
      <c r="M642" s="138"/>
      <c r="N642" s="138"/>
    </row>
    <row r="643" spans="1:14" x14ac:dyDescent="0.25">
      <c r="A643" s="136"/>
      <c r="B643" s="136"/>
      <c r="C643" s="136"/>
      <c r="D643" s="138"/>
      <c r="E643" s="138"/>
      <c r="F643" s="138"/>
      <c r="G643" s="138"/>
      <c r="H643" s="138"/>
      <c r="I643" s="138"/>
      <c r="J643" s="138"/>
      <c r="K643" s="138"/>
      <c r="L643" s="138"/>
      <c r="M643" s="138"/>
      <c r="N643" s="138"/>
    </row>
    <row r="644" spans="1:14" x14ac:dyDescent="0.25">
      <c r="A644" s="136"/>
      <c r="B644" s="136"/>
      <c r="C644" s="136"/>
      <c r="D644" s="138"/>
      <c r="E644" s="138"/>
      <c r="F644" s="138"/>
      <c r="G644" s="138"/>
      <c r="H644" s="138"/>
      <c r="I644" s="138"/>
      <c r="J644" s="138"/>
      <c r="K644" s="138"/>
      <c r="L644" s="138"/>
      <c r="M644" s="138"/>
      <c r="N644" s="138"/>
    </row>
    <row r="645" spans="1:14" x14ac:dyDescent="0.25">
      <c r="A645" s="136"/>
      <c r="B645" s="136"/>
      <c r="C645" s="136"/>
      <c r="D645" s="138"/>
      <c r="E645" s="138"/>
      <c r="F645" s="138"/>
      <c r="G645" s="138"/>
      <c r="H645" s="138"/>
      <c r="I645" s="138"/>
      <c r="J645" s="138"/>
      <c r="K645" s="138"/>
      <c r="L645" s="138"/>
      <c r="M645" s="138"/>
      <c r="N645" s="138"/>
    </row>
    <row r="646" spans="1:14" x14ac:dyDescent="0.25">
      <c r="A646" s="136"/>
      <c r="B646" s="136"/>
      <c r="C646" s="136"/>
      <c r="D646" s="138"/>
      <c r="E646" s="138"/>
      <c r="F646" s="138"/>
      <c r="G646" s="138"/>
      <c r="H646" s="138"/>
      <c r="I646" s="138"/>
      <c r="J646" s="138"/>
      <c r="K646" s="138"/>
      <c r="L646" s="138"/>
      <c r="M646" s="138"/>
      <c r="N646" s="138"/>
    </row>
    <row r="647" spans="1:14" x14ac:dyDescent="0.25">
      <c r="A647" s="136"/>
      <c r="B647" s="136"/>
      <c r="C647" s="136"/>
      <c r="D647" s="138"/>
      <c r="E647" s="138"/>
      <c r="F647" s="138"/>
      <c r="G647" s="138"/>
      <c r="H647" s="138"/>
      <c r="I647" s="138"/>
      <c r="J647" s="138"/>
      <c r="K647" s="138"/>
      <c r="L647" s="138"/>
      <c r="M647" s="138"/>
      <c r="N647" s="138"/>
    </row>
    <row r="648" spans="1:14" x14ac:dyDescent="0.25">
      <c r="A648" s="136"/>
      <c r="B648" s="136"/>
      <c r="C648" s="136"/>
      <c r="D648" s="138"/>
      <c r="E648" s="138"/>
      <c r="F648" s="138"/>
      <c r="G648" s="138"/>
      <c r="H648" s="138"/>
      <c r="I648" s="138"/>
      <c r="J648" s="138"/>
      <c r="K648" s="138"/>
      <c r="L648" s="138"/>
      <c r="M648" s="138"/>
      <c r="N648" s="138"/>
    </row>
    <row r="649" spans="1:14" x14ac:dyDescent="0.25">
      <c r="A649" s="136"/>
      <c r="B649" s="136"/>
      <c r="C649" s="136"/>
      <c r="D649" s="138"/>
      <c r="E649" s="138"/>
      <c r="F649" s="138"/>
      <c r="G649" s="138"/>
      <c r="H649" s="138"/>
      <c r="I649" s="138"/>
      <c r="J649" s="138"/>
      <c r="K649" s="138"/>
      <c r="L649" s="138"/>
      <c r="M649" s="138"/>
      <c r="N649" s="138"/>
    </row>
    <row r="650" spans="1:14" x14ac:dyDescent="0.25">
      <c r="A650" s="136"/>
      <c r="B650" s="136"/>
      <c r="C650" s="136"/>
      <c r="D650" s="138"/>
      <c r="E650" s="138"/>
      <c r="F650" s="138"/>
      <c r="G650" s="138"/>
      <c r="H650" s="138"/>
      <c r="I650" s="138"/>
      <c r="J650" s="138"/>
      <c r="K650" s="138"/>
      <c r="L650" s="138"/>
      <c r="M650" s="138"/>
      <c r="N650" s="138"/>
    </row>
    <row r="651" spans="1:14" x14ac:dyDescent="0.25">
      <c r="A651" s="136"/>
      <c r="B651" s="136"/>
      <c r="C651" s="136"/>
      <c r="D651" s="138"/>
      <c r="E651" s="138"/>
      <c r="F651" s="138"/>
      <c r="G651" s="138"/>
      <c r="H651" s="138"/>
      <c r="I651" s="138"/>
      <c r="J651" s="138"/>
      <c r="K651" s="138"/>
      <c r="L651" s="138"/>
      <c r="M651" s="138"/>
      <c r="N651" s="138"/>
    </row>
    <row r="652" spans="1:14" x14ac:dyDescent="0.25">
      <c r="A652" s="136"/>
      <c r="B652" s="136"/>
      <c r="C652" s="136"/>
      <c r="D652" s="138"/>
      <c r="E652" s="138"/>
      <c r="F652" s="138"/>
      <c r="G652" s="138"/>
      <c r="H652" s="138"/>
      <c r="I652" s="138"/>
      <c r="J652" s="138"/>
      <c r="K652" s="138"/>
      <c r="L652" s="138"/>
      <c r="M652" s="138"/>
      <c r="N652" s="138"/>
    </row>
    <row r="653" spans="1:14" x14ac:dyDescent="0.25">
      <c r="A653" s="136"/>
      <c r="B653" s="136"/>
      <c r="C653" s="136"/>
      <c r="D653" s="138"/>
      <c r="E653" s="138"/>
      <c r="F653" s="138"/>
      <c r="G653" s="138"/>
      <c r="H653" s="138"/>
      <c r="I653" s="138"/>
      <c r="J653" s="138"/>
      <c r="K653" s="138"/>
      <c r="L653" s="138"/>
      <c r="M653" s="138"/>
      <c r="N653" s="138"/>
    </row>
    <row r="654" spans="1:14" x14ac:dyDescent="0.25">
      <c r="A654" s="136"/>
      <c r="B654" s="136"/>
      <c r="C654" s="136"/>
      <c r="D654" s="138"/>
      <c r="E654" s="138"/>
      <c r="F654" s="138"/>
      <c r="G654" s="138"/>
      <c r="H654" s="138"/>
      <c r="I654" s="138"/>
      <c r="J654" s="138"/>
      <c r="K654" s="138"/>
      <c r="L654" s="138"/>
      <c r="M654" s="138"/>
      <c r="N654" s="138"/>
    </row>
    <row r="655" spans="1:14" x14ac:dyDescent="0.25">
      <c r="A655" s="136"/>
      <c r="B655" s="136"/>
      <c r="C655" s="136"/>
      <c r="D655" s="138"/>
      <c r="E655" s="138"/>
      <c r="F655" s="138"/>
      <c r="G655" s="138"/>
      <c r="H655" s="138"/>
      <c r="I655" s="138"/>
      <c r="J655" s="138"/>
      <c r="K655" s="138"/>
      <c r="L655" s="138"/>
      <c r="M655" s="138"/>
      <c r="N655" s="138"/>
    </row>
    <row r="656" spans="1:14" x14ac:dyDescent="0.25">
      <c r="A656" s="136"/>
      <c r="B656" s="136"/>
      <c r="C656" s="136"/>
      <c r="D656" s="138"/>
      <c r="E656" s="138"/>
      <c r="F656" s="138"/>
      <c r="G656" s="138"/>
      <c r="H656" s="138"/>
      <c r="I656" s="138"/>
      <c r="J656" s="138"/>
      <c r="K656" s="138"/>
      <c r="L656" s="138"/>
      <c r="M656" s="138"/>
      <c r="N656" s="138"/>
    </row>
    <row r="657" spans="1:14" x14ac:dyDescent="0.25">
      <c r="A657" s="136"/>
      <c r="B657" s="136"/>
      <c r="C657" s="136"/>
      <c r="D657" s="138"/>
      <c r="E657" s="138"/>
      <c r="F657" s="138"/>
      <c r="G657" s="138"/>
      <c r="H657" s="138"/>
      <c r="I657" s="138"/>
      <c r="J657" s="138"/>
      <c r="K657" s="138"/>
      <c r="L657" s="138"/>
      <c r="M657" s="138"/>
      <c r="N657" s="138"/>
    </row>
    <row r="658" spans="1:14" x14ac:dyDescent="0.25">
      <c r="A658" s="136"/>
      <c r="B658" s="136"/>
      <c r="C658" s="136"/>
      <c r="D658" s="138"/>
      <c r="E658" s="138"/>
      <c r="F658" s="138"/>
      <c r="G658" s="138"/>
      <c r="H658" s="138"/>
      <c r="I658" s="138"/>
      <c r="J658" s="138"/>
      <c r="K658" s="138"/>
      <c r="L658" s="138"/>
      <c r="M658" s="138"/>
      <c r="N658" s="138"/>
    </row>
    <row r="659" spans="1:14" x14ac:dyDescent="0.25">
      <c r="A659" s="136"/>
      <c r="B659" s="136"/>
      <c r="C659" s="136"/>
      <c r="D659" s="138"/>
      <c r="E659" s="138"/>
      <c r="F659" s="138"/>
      <c r="G659" s="138"/>
      <c r="H659" s="138"/>
      <c r="I659" s="138"/>
      <c r="J659" s="138"/>
      <c r="K659" s="138"/>
      <c r="L659" s="138"/>
      <c r="M659" s="138"/>
      <c r="N659" s="138"/>
    </row>
    <row r="660" spans="1:14" x14ac:dyDescent="0.25">
      <c r="A660" s="136"/>
      <c r="B660" s="136"/>
      <c r="C660" s="136"/>
      <c r="D660" s="138"/>
      <c r="E660" s="138"/>
      <c r="F660" s="138"/>
      <c r="G660" s="138"/>
      <c r="H660" s="138"/>
      <c r="I660" s="138"/>
      <c r="J660" s="138"/>
      <c r="K660" s="138"/>
      <c r="L660" s="138"/>
      <c r="M660" s="138"/>
      <c r="N660" s="138"/>
    </row>
    <row r="661" spans="1:14" x14ac:dyDescent="0.25">
      <c r="A661" s="136"/>
      <c r="B661" s="136"/>
      <c r="C661" s="136"/>
      <c r="D661" s="138"/>
      <c r="E661" s="138"/>
      <c r="F661" s="138"/>
      <c r="G661" s="138"/>
      <c r="H661" s="138"/>
      <c r="I661" s="138"/>
      <c r="J661" s="138"/>
      <c r="K661" s="138"/>
      <c r="L661" s="138"/>
      <c r="M661" s="138"/>
      <c r="N661" s="138"/>
    </row>
    <row r="662" spans="1:14" x14ac:dyDescent="0.25">
      <c r="A662" s="136"/>
      <c r="B662" s="136"/>
      <c r="C662" s="136"/>
      <c r="D662" s="138"/>
      <c r="E662" s="138"/>
      <c r="F662" s="138"/>
      <c r="G662" s="138"/>
      <c r="H662" s="138"/>
      <c r="I662" s="138"/>
      <c r="J662" s="138"/>
      <c r="K662" s="138"/>
      <c r="L662" s="138"/>
      <c r="M662" s="138"/>
      <c r="N662" s="138"/>
    </row>
    <row r="663" spans="1:14" x14ac:dyDescent="0.25">
      <c r="A663" s="136"/>
      <c r="B663" s="136"/>
      <c r="C663" s="136"/>
      <c r="D663" s="138"/>
      <c r="E663" s="138"/>
      <c r="F663" s="138"/>
      <c r="G663" s="138"/>
      <c r="H663" s="138"/>
      <c r="I663" s="138"/>
      <c r="J663" s="138"/>
      <c r="K663" s="138"/>
      <c r="L663" s="138"/>
      <c r="M663" s="138"/>
      <c r="N663" s="138"/>
    </row>
    <row r="664" spans="1:14" x14ac:dyDescent="0.25">
      <c r="A664" s="136"/>
      <c r="B664" s="136"/>
      <c r="C664" s="136"/>
      <c r="D664" s="138"/>
      <c r="E664" s="138"/>
      <c r="F664" s="138"/>
      <c r="G664" s="138"/>
      <c r="H664" s="138"/>
      <c r="I664" s="138"/>
      <c r="J664" s="138"/>
      <c r="K664" s="138"/>
      <c r="L664" s="138"/>
      <c r="M664" s="138"/>
      <c r="N664" s="138"/>
    </row>
    <row r="665" spans="1:14" x14ac:dyDescent="0.25">
      <c r="A665" s="136"/>
      <c r="B665" s="136"/>
      <c r="C665" s="136"/>
      <c r="D665" s="138"/>
      <c r="E665" s="138"/>
      <c r="F665" s="138"/>
      <c r="G665" s="138"/>
      <c r="H665" s="138"/>
      <c r="I665" s="138"/>
      <c r="J665" s="138"/>
      <c r="K665" s="138"/>
      <c r="L665" s="138"/>
      <c r="M665" s="138"/>
      <c r="N665" s="138"/>
    </row>
    <row r="666" spans="1:14" x14ac:dyDescent="0.25">
      <c r="A666" s="136"/>
      <c r="B666" s="136"/>
      <c r="C666" s="136"/>
      <c r="D666" s="138"/>
      <c r="E666" s="138"/>
      <c r="F666" s="138"/>
      <c r="G666" s="138"/>
      <c r="H666" s="138"/>
      <c r="I666" s="138"/>
      <c r="J666" s="138"/>
      <c r="K666" s="138"/>
      <c r="L666" s="138"/>
      <c r="M666" s="138"/>
      <c r="N666" s="138"/>
    </row>
    <row r="667" spans="1:14" x14ac:dyDescent="0.25">
      <c r="A667" s="136"/>
      <c r="B667" s="136"/>
      <c r="C667" s="136"/>
      <c r="D667" s="138"/>
      <c r="E667" s="138"/>
      <c r="F667" s="138"/>
      <c r="G667" s="138"/>
      <c r="H667" s="138"/>
      <c r="I667" s="138"/>
      <c r="J667" s="138"/>
      <c r="K667" s="138"/>
      <c r="L667" s="138"/>
      <c r="M667" s="138"/>
      <c r="N667" s="138"/>
    </row>
    <row r="668" spans="1:14" x14ac:dyDescent="0.25">
      <c r="A668" s="136"/>
      <c r="B668" s="136"/>
      <c r="C668" s="136"/>
      <c r="D668" s="138"/>
      <c r="E668" s="138"/>
      <c r="F668" s="138"/>
      <c r="G668" s="138"/>
      <c r="H668" s="138"/>
      <c r="I668" s="138"/>
      <c r="J668" s="138"/>
      <c r="K668" s="138"/>
      <c r="L668" s="138"/>
      <c r="M668" s="138"/>
      <c r="N668" s="138"/>
    </row>
    <row r="669" spans="1:14" x14ac:dyDescent="0.25">
      <c r="A669" s="136"/>
      <c r="B669" s="136"/>
      <c r="C669" s="136"/>
      <c r="D669" s="138"/>
      <c r="E669" s="138"/>
      <c r="F669" s="138"/>
      <c r="G669" s="138"/>
      <c r="H669" s="138"/>
      <c r="I669" s="138"/>
      <c r="J669" s="138"/>
      <c r="K669" s="138"/>
      <c r="L669" s="138"/>
      <c r="M669" s="138"/>
      <c r="N669" s="138"/>
    </row>
    <row r="670" spans="1:14" x14ac:dyDescent="0.25">
      <c r="A670" s="136"/>
      <c r="B670" s="136"/>
      <c r="C670" s="136"/>
      <c r="D670" s="138"/>
      <c r="E670" s="138"/>
      <c r="F670" s="138"/>
      <c r="G670" s="138"/>
      <c r="H670" s="138"/>
      <c r="I670" s="138"/>
      <c r="J670" s="138"/>
      <c r="K670" s="138"/>
      <c r="L670" s="138"/>
      <c r="M670" s="138"/>
      <c r="N670" s="138"/>
    </row>
    <row r="671" spans="1:14" x14ac:dyDescent="0.25">
      <c r="A671" s="136"/>
      <c r="B671" s="136"/>
      <c r="C671" s="136"/>
      <c r="D671" s="138"/>
      <c r="E671" s="138"/>
      <c r="F671" s="138"/>
      <c r="G671" s="138"/>
      <c r="H671" s="138"/>
      <c r="I671" s="138"/>
      <c r="J671" s="138"/>
      <c r="K671" s="138"/>
      <c r="L671" s="138"/>
      <c r="M671" s="138"/>
      <c r="N671" s="138"/>
    </row>
    <row r="672" spans="1:14" x14ac:dyDescent="0.25">
      <c r="A672" s="136"/>
      <c r="B672" s="136"/>
      <c r="C672" s="136"/>
      <c r="D672" s="138"/>
      <c r="E672" s="138"/>
      <c r="F672" s="138"/>
      <c r="G672" s="138"/>
      <c r="H672" s="138"/>
      <c r="I672" s="138"/>
      <c r="J672" s="138"/>
      <c r="K672" s="138"/>
      <c r="L672" s="138"/>
      <c r="M672" s="138"/>
      <c r="N672" s="138"/>
    </row>
    <row r="673" spans="1:14" x14ac:dyDescent="0.25">
      <c r="A673" s="136"/>
      <c r="B673" s="136"/>
      <c r="C673" s="136"/>
      <c r="D673" s="138"/>
      <c r="E673" s="138"/>
      <c r="F673" s="138"/>
      <c r="G673" s="138"/>
      <c r="H673" s="138"/>
      <c r="I673" s="138"/>
      <c r="J673" s="138"/>
      <c r="K673" s="138"/>
      <c r="L673" s="138"/>
      <c r="M673" s="138"/>
      <c r="N673" s="138"/>
    </row>
    <row r="674" spans="1:14" x14ac:dyDescent="0.25">
      <c r="A674" s="136"/>
      <c r="B674" s="136"/>
      <c r="C674" s="136"/>
      <c r="D674" s="138"/>
      <c r="E674" s="138"/>
      <c r="F674" s="138"/>
      <c r="G674" s="138"/>
      <c r="H674" s="138"/>
      <c r="I674" s="138"/>
      <c r="J674" s="138"/>
      <c r="K674" s="138"/>
      <c r="L674" s="138"/>
      <c r="M674" s="138"/>
      <c r="N674" s="138"/>
    </row>
    <row r="675" spans="1:14" x14ac:dyDescent="0.25">
      <c r="A675" s="136"/>
      <c r="B675" s="136"/>
      <c r="C675" s="136"/>
      <c r="D675" s="138"/>
      <c r="E675" s="138"/>
      <c r="F675" s="138"/>
      <c r="G675" s="138"/>
      <c r="H675" s="138"/>
      <c r="I675" s="138"/>
      <c r="J675" s="138"/>
      <c r="K675" s="138"/>
      <c r="L675" s="138"/>
      <c r="M675" s="138"/>
      <c r="N675" s="138"/>
    </row>
    <row r="676" spans="1:14" x14ac:dyDescent="0.25">
      <c r="A676" s="136"/>
      <c r="B676" s="136"/>
      <c r="C676" s="136"/>
      <c r="D676" s="138"/>
      <c r="E676" s="138"/>
      <c r="F676" s="138"/>
      <c r="G676" s="138"/>
      <c r="H676" s="138"/>
      <c r="I676" s="138"/>
      <c r="J676" s="138"/>
      <c r="K676" s="138"/>
      <c r="L676" s="138"/>
      <c r="M676" s="138"/>
      <c r="N676" s="138"/>
    </row>
    <row r="677" spans="1:14" x14ac:dyDescent="0.25">
      <c r="A677" s="136"/>
      <c r="B677" s="136"/>
      <c r="C677" s="136"/>
      <c r="D677" s="138"/>
      <c r="E677" s="138"/>
      <c r="F677" s="138"/>
      <c r="G677" s="138"/>
      <c r="H677" s="138"/>
      <c r="I677" s="138"/>
      <c r="J677" s="138"/>
      <c r="K677" s="138"/>
      <c r="L677" s="138"/>
      <c r="M677" s="138"/>
      <c r="N677" s="138"/>
    </row>
    <row r="678" spans="1:14" x14ac:dyDescent="0.25">
      <c r="A678" s="136"/>
      <c r="B678" s="136"/>
      <c r="C678" s="136"/>
      <c r="D678" s="138"/>
      <c r="E678" s="138"/>
      <c r="F678" s="138"/>
      <c r="G678" s="138"/>
      <c r="H678" s="138"/>
      <c r="I678" s="138"/>
      <c r="J678" s="138"/>
      <c r="K678" s="138"/>
      <c r="L678" s="138"/>
      <c r="M678" s="138"/>
      <c r="N678" s="138"/>
    </row>
    <row r="679" spans="1:14" x14ac:dyDescent="0.25">
      <c r="A679" s="136"/>
      <c r="B679" s="136"/>
      <c r="C679" s="136"/>
      <c r="D679" s="138"/>
      <c r="E679" s="138"/>
      <c r="F679" s="138"/>
      <c r="G679" s="138"/>
      <c r="H679" s="138"/>
      <c r="I679" s="138"/>
      <c r="J679" s="138"/>
      <c r="K679" s="138"/>
      <c r="L679" s="138"/>
      <c r="M679" s="138"/>
      <c r="N679" s="138"/>
    </row>
    <row r="680" spans="1:14" x14ac:dyDescent="0.25">
      <c r="A680" s="136"/>
      <c r="B680" s="136"/>
      <c r="C680" s="136"/>
      <c r="D680" s="138"/>
      <c r="E680" s="138"/>
      <c r="F680" s="138"/>
      <c r="G680" s="138"/>
      <c r="H680" s="138"/>
      <c r="I680" s="138"/>
      <c r="J680" s="138"/>
      <c r="K680" s="138"/>
      <c r="L680" s="138"/>
      <c r="M680" s="138"/>
      <c r="N680" s="138"/>
    </row>
    <row r="681" spans="1:14" x14ac:dyDescent="0.25">
      <c r="A681" s="136"/>
      <c r="B681" s="136"/>
      <c r="C681" s="136"/>
      <c r="D681" s="138"/>
      <c r="E681" s="138"/>
      <c r="F681" s="138"/>
      <c r="G681" s="138"/>
      <c r="H681" s="138"/>
      <c r="I681" s="138"/>
      <c r="J681" s="138"/>
      <c r="K681" s="138"/>
      <c r="L681" s="138"/>
      <c r="M681" s="138"/>
      <c r="N681" s="138"/>
    </row>
    <row r="682" spans="1:14" x14ac:dyDescent="0.25">
      <c r="A682" s="136"/>
      <c r="B682" s="136"/>
      <c r="C682" s="136"/>
      <c r="D682" s="138"/>
      <c r="E682" s="138"/>
      <c r="F682" s="138"/>
      <c r="G682" s="138"/>
      <c r="H682" s="138"/>
      <c r="I682" s="138"/>
      <c r="J682" s="138"/>
      <c r="K682" s="138"/>
      <c r="L682" s="138"/>
      <c r="M682" s="138"/>
      <c r="N682" s="138"/>
    </row>
    <row r="683" spans="1:14" x14ac:dyDescent="0.25">
      <c r="A683" s="136"/>
      <c r="B683" s="136"/>
      <c r="C683" s="136"/>
      <c r="D683" s="138"/>
      <c r="E683" s="138"/>
      <c r="F683" s="138"/>
      <c r="G683" s="138"/>
      <c r="H683" s="138"/>
      <c r="I683" s="138"/>
      <c r="J683" s="138"/>
      <c r="K683" s="138"/>
      <c r="L683" s="138"/>
      <c r="M683" s="138"/>
      <c r="N683" s="138"/>
    </row>
    <row r="684" spans="1:14" x14ac:dyDescent="0.25">
      <c r="A684" s="136"/>
      <c r="B684" s="136"/>
      <c r="C684" s="136"/>
      <c r="D684" s="138"/>
      <c r="E684" s="138"/>
      <c r="F684" s="138"/>
      <c r="G684" s="138"/>
      <c r="H684" s="138"/>
      <c r="I684" s="138"/>
      <c r="J684" s="138"/>
      <c r="K684" s="138"/>
      <c r="L684" s="138"/>
      <c r="M684" s="138"/>
      <c r="N684" s="138"/>
    </row>
    <row r="685" spans="1:14" x14ac:dyDescent="0.25">
      <c r="A685" s="136"/>
      <c r="B685" s="136"/>
      <c r="C685" s="136"/>
      <c r="D685" s="138"/>
      <c r="E685" s="138"/>
      <c r="F685" s="138"/>
      <c r="G685" s="138"/>
      <c r="H685" s="138"/>
      <c r="I685" s="138"/>
      <c r="J685" s="138"/>
      <c r="K685" s="138"/>
      <c r="L685" s="138"/>
      <c r="M685" s="138"/>
      <c r="N685" s="138"/>
    </row>
    <row r="686" spans="1:14" x14ac:dyDescent="0.25">
      <c r="A686" s="136"/>
      <c r="B686" s="136"/>
      <c r="C686" s="136"/>
      <c r="D686" s="138"/>
      <c r="E686" s="138"/>
      <c r="F686" s="138"/>
      <c r="G686" s="138"/>
      <c r="H686" s="138"/>
      <c r="I686" s="138"/>
      <c r="J686" s="138"/>
      <c r="K686" s="138"/>
      <c r="L686" s="138"/>
      <c r="M686" s="138"/>
      <c r="N686" s="138"/>
    </row>
    <row r="687" spans="1:14" x14ac:dyDescent="0.25">
      <c r="A687" s="136"/>
      <c r="B687" s="136"/>
      <c r="C687" s="136"/>
      <c r="D687" s="138"/>
      <c r="E687" s="138"/>
      <c r="F687" s="138"/>
      <c r="G687" s="138"/>
      <c r="H687" s="138"/>
      <c r="I687" s="138"/>
      <c r="J687" s="138"/>
      <c r="K687" s="138"/>
      <c r="L687" s="138"/>
      <c r="M687" s="138"/>
      <c r="N687" s="138"/>
    </row>
    <row r="688" spans="1:14" x14ac:dyDescent="0.25">
      <c r="A688" s="136"/>
      <c r="B688" s="136"/>
      <c r="C688" s="136"/>
      <c r="D688" s="138"/>
      <c r="E688" s="138"/>
      <c r="F688" s="138"/>
      <c r="G688" s="138"/>
      <c r="H688" s="138"/>
      <c r="I688" s="138"/>
      <c r="J688" s="138"/>
      <c r="K688" s="138"/>
      <c r="L688" s="138"/>
      <c r="M688" s="138"/>
      <c r="N688" s="138"/>
    </row>
    <row r="689" spans="1:14" x14ac:dyDescent="0.25">
      <c r="A689" s="136"/>
      <c r="B689" s="136"/>
      <c r="C689" s="136"/>
      <c r="D689" s="138"/>
      <c r="E689" s="138"/>
      <c r="F689" s="138"/>
      <c r="G689" s="138"/>
      <c r="H689" s="138"/>
      <c r="I689" s="138"/>
      <c r="J689" s="138"/>
      <c r="K689" s="138"/>
      <c r="L689" s="138"/>
      <c r="M689" s="138"/>
      <c r="N689" s="138"/>
    </row>
    <row r="690" spans="1:14" x14ac:dyDescent="0.25">
      <c r="A690" s="136"/>
      <c r="B690" s="136"/>
      <c r="C690" s="136"/>
      <c r="D690" s="138"/>
      <c r="E690" s="138"/>
      <c r="F690" s="138"/>
      <c r="G690" s="138"/>
      <c r="H690" s="138"/>
      <c r="I690" s="138"/>
      <c r="J690" s="138"/>
      <c r="K690" s="138"/>
      <c r="L690" s="138"/>
      <c r="M690" s="138"/>
      <c r="N690" s="138"/>
    </row>
    <row r="691" spans="1:14" x14ac:dyDescent="0.25">
      <c r="A691" s="136"/>
      <c r="B691" s="136"/>
      <c r="C691" s="136"/>
      <c r="D691" s="138"/>
      <c r="E691" s="138"/>
      <c r="F691" s="138"/>
      <c r="G691" s="138"/>
      <c r="H691" s="138"/>
      <c r="I691" s="138"/>
      <c r="J691" s="138"/>
      <c r="K691" s="138"/>
      <c r="L691" s="138"/>
      <c r="M691" s="138"/>
      <c r="N691" s="138"/>
    </row>
    <row r="692" spans="1:14" x14ac:dyDescent="0.25">
      <c r="A692" s="136"/>
      <c r="B692" s="136"/>
      <c r="C692" s="136"/>
      <c r="D692" s="138"/>
      <c r="E692" s="138"/>
      <c r="F692" s="138"/>
      <c r="G692" s="138"/>
      <c r="H692" s="138"/>
      <c r="I692" s="138"/>
      <c r="J692" s="138"/>
      <c r="K692" s="138"/>
      <c r="L692" s="138"/>
      <c r="M692" s="138"/>
      <c r="N692" s="138"/>
    </row>
    <row r="693" spans="1:14" x14ac:dyDescent="0.25">
      <c r="A693" s="136"/>
      <c r="B693" s="136"/>
      <c r="C693" s="136"/>
      <c r="D693" s="138"/>
      <c r="E693" s="138"/>
      <c r="F693" s="138"/>
      <c r="G693" s="138"/>
      <c r="H693" s="138"/>
      <c r="I693" s="138"/>
      <c r="J693" s="138"/>
      <c r="K693" s="138"/>
      <c r="L693" s="138"/>
      <c r="M693" s="138"/>
      <c r="N693" s="138"/>
    </row>
    <row r="694" spans="1:14" x14ac:dyDescent="0.25">
      <c r="A694" s="136"/>
      <c r="B694" s="136"/>
      <c r="C694" s="136"/>
      <c r="D694" s="138"/>
      <c r="E694" s="138"/>
      <c r="F694" s="138"/>
      <c r="G694" s="138"/>
      <c r="H694" s="138"/>
      <c r="I694" s="138"/>
      <c r="J694" s="138"/>
      <c r="K694" s="138"/>
      <c r="L694" s="138"/>
      <c r="M694" s="138"/>
      <c r="N694" s="138"/>
    </row>
    <row r="695" spans="1:14" x14ac:dyDescent="0.25">
      <c r="A695" s="136"/>
      <c r="B695" s="136"/>
      <c r="C695" s="136"/>
      <c r="D695" s="138"/>
      <c r="E695" s="138"/>
      <c r="F695" s="138"/>
      <c r="G695" s="138"/>
      <c r="H695" s="138"/>
      <c r="I695" s="138"/>
      <c r="J695" s="138"/>
      <c r="K695" s="138"/>
      <c r="L695" s="138"/>
      <c r="M695" s="138"/>
      <c r="N695" s="138"/>
    </row>
    <row r="696" spans="1:14" x14ac:dyDescent="0.25">
      <c r="A696" s="136"/>
      <c r="B696" s="136"/>
      <c r="C696" s="136"/>
      <c r="D696" s="138"/>
      <c r="E696" s="138"/>
      <c r="F696" s="138"/>
      <c r="G696" s="138"/>
      <c r="H696" s="138"/>
      <c r="I696" s="138"/>
      <c r="J696" s="138"/>
      <c r="K696" s="138"/>
      <c r="L696" s="138"/>
      <c r="M696" s="138"/>
      <c r="N696" s="138"/>
    </row>
    <row r="697" spans="1:14" x14ac:dyDescent="0.25">
      <c r="A697" s="136"/>
      <c r="B697" s="136"/>
      <c r="C697" s="136"/>
      <c r="D697" s="138"/>
      <c r="E697" s="138"/>
      <c r="F697" s="138"/>
      <c r="G697" s="138"/>
      <c r="H697" s="138"/>
      <c r="I697" s="138"/>
      <c r="J697" s="138"/>
      <c r="K697" s="138"/>
      <c r="L697" s="138"/>
      <c r="M697" s="138"/>
      <c r="N697" s="138"/>
    </row>
    <row r="698" spans="1:14" x14ac:dyDescent="0.25">
      <c r="A698" s="136"/>
      <c r="B698" s="136"/>
      <c r="C698" s="136"/>
      <c r="D698" s="138"/>
      <c r="E698" s="138"/>
      <c r="F698" s="138"/>
      <c r="G698" s="138"/>
      <c r="H698" s="138"/>
      <c r="I698" s="138"/>
      <c r="J698" s="138"/>
      <c r="K698" s="138"/>
      <c r="L698" s="138"/>
      <c r="M698" s="138"/>
      <c r="N698" s="138"/>
    </row>
    <row r="699" spans="1:14" x14ac:dyDescent="0.25">
      <c r="A699" s="136"/>
      <c r="B699" s="136"/>
      <c r="C699" s="136"/>
      <c r="D699" s="138"/>
      <c r="E699" s="138"/>
      <c r="F699" s="138"/>
      <c r="G699" s="138"/>
      <c r="H699" s="138"/>
      <c r="I699" s="138"/>
      <c r="J699" s="138"/>
      <c r="K699" s="138"/>
      <c r="L699" s="138"/>
      <c r="M699" s="138"/>
      <c r="N699" s="138"/>
    </row>
    <row r="700" spans="1:14" x14ac:dyDescent="0.25">
      <c r="A700" s="136"/>
      <c r="B700" s="136"/>
      <c r="C700" s="136"/>
      <c r="D700" s="138"/>
      <c r="E700" s="138"/>
      <c r="F700" s="138"/>
      <c r="G700" s="138"/>
      <c r="H700" s="138"/>
      <c r="I700" s="138"/>
      <c r="J700" s="138"/>
      <c r="K700" s="138"/>
      <c r="L700" s="138"/>
      <c r="M700" s="138"/>
      <c r="N700" s="138"/>
    </row>
    <row r="701" spans="1:14" x14ac:dyDescent="0.25">
      <c r="A701" s="136"/>
      <c r="B701" s="136"/>
      <c r="C701" s="136"/>
      <c r="D701" s="138"/>
      <c r="E701" s="138"/>
      <c r="F701" s="138"/>
      <c r="G701" s="138"/>
      <c r="H701" s="138"/>
      <c r="I701" s="138"/>
      <c r="J701" s="138"/>
      <c r="K701" s="138"/>
      <c r="L701" s="138"/>
      <c r="M701" s="138"/>
      <c r="N701" s="138"/>
    </row>
    <row r="702" spans="1:14" x14ac:dyDescent="0.25">
      <c r="A702" s="136"/>
      <c r="B702" s="136"/>
      <c r="C702" s="136"/>
      <c r="D702" s="138"/>
      <c r="E702" s="138"/>
      <c r="F702" s="138"/>
      <c r="G702" s="138"/>
      <c r="H702" s="138"/>
      <c r="I702" s="138"/>
      <c r="J702" s="138"/>
      <c r="K702" s="138"/>
      <c r="L702" s="138"/>
      <c r="M702" s="138"/>
      <c r="N702" s="138"/>
    </row>
    <row r="703" spans="1:14" x14ac:dyDescent="0.25">
      <c r="A703" s="136"/>
      <c r="B703" s="136"/>
      <c r="C703" s="136"/>
      <c r="D703" s="138"/>
      <c r="E703" s="138"/>
      <c r="F703" s="138"/>
      <c r="G703" s="138"/>
      <c r="H703" s="138"/>
      <c r="I703" s="138"/>
      <c r="J703" s="138"/>
      <c r="K703" s="138"/>
      <c r="L703" s="138"/>
      <c r="M703" s="138"/>
      <c r="N703" s="138"/>
    </row>
    <row r="704" spans="1:14" x14ac:dyDescent="0.25">
      <c r="A704" s="136"/>
      <c r="B704" s="136"/>
      <c r="C704" s="136"/>
      <c r="D704" s="138"/>
      <c r="E704" s="138"/>
      <c r="F704" s="138"/>
      <c r="G704" s="138"/>
      <c r="H704" s="138"/>
      <c r="I704" s="138"/>
      <c r="J704" s="138"/>
      <c r="K704" s="138"/>
      <c r="L704" s="138"/>
      <c r="M704" s="138"/>
      <c r="N704" s="138"/>
    </row>
    <row r="705" spans="1:14" x14ac:dyDescent="0.25">
      <c r="A705" s="136"/>
      <c r="B705" s="136"/>
      <c r="C705" s="136"/>
      <c r="D705" s="138"/>
      <c r="E705" s="138"/>
      <c r="F705" s="138"/>
      <c r="G705" s="138"/>
      <c r="H705" s="138"/>
      <c r="I705" s="138"/>
      <c r="J705" s="138"/>
      <c r="K705" s="138"/>
      <c r="L705" s="138"/>
      <c r="M705" s="138"/>
      <c r="N705" s="138"/>
    </row>
    <row r="706" spans="1:14" x14ac:dyDescent="0.25">
      <c r="A706" s="136"/>
      <c r="B706" s="136"/>
      <c r="C706" s="136"/>
      <c r="D706" s="138"/>
      <c r="E706" s="138"/>
      <c r="F706" s="138"/>
      <c r="G706" s="138"/>
      <c r="H706" s="138"/>
      <c r="I706" s="138"/>
      <c r="J706" s="138"/>
      <c r="K706" s="138"/>
      <c r="L706" s="138"/>
      <c r="M706" s="138"/>
      <c r="N706" s="138"/>
    </row>
    <row r="707" spans="1:14" x14ac:dyDescent="0.25">
      <c r="A707" s="136"/>
      <c r="B707" s="136"/>
      <c r="C707" s="136"/>
      <c r="D707" s="138"/>
      <c r="E707" s="138"/>
      <c r="F707" s="138"/>
      <c r="G707" s="138"/>
      <c r="H707" s="138"/>
      <c r="I707" s="138"/>
      <c r="J707" s="138"/>
      <c r="K707" s="138"/>
      <c r="L707" s="138"/>
      <c r="M707" s="138"/>
      <c r="N707" s="138"/>
    </row>
    <row r="708" spans="1:14" x14ac:dyDescent="0.25">
      <c r="A708" s="136"/>
      <c r="B708" s="136"/>
      <c r="C708" s="136"/>
      <c r="D708" s="138"/>
      <c r="E708" s="138"/>
      <c r="F708" s="138"/>
      <c r="G708" s="138"/>
      <c r="H708" s="138"/>
      <c r="I708" s="138"/>
      <c r="J708" s="138"/>
      <c r="K708" s="138"/>
      <c r="L708" s="138"/>
      <c r="M708" s="138"/>
      <c r="N708" s="138"/>
    </row>
    <row r="709" spans="1:14" x14ac:dyDescent="0.25">
      <c r="A709" s="136"/>
      <c r="B709" s="136"/>
      <c r="C709" s="136"/>
      <c r="D709" s="138"/>
      <c r="E709" s="138"/>
      <c r="F709" s="138"/>
      <c r="G709" s="138"/>
      <c r="H709" s="138"/>
      <c r="I709" s="138"/>
      <c r="J709" s="138"/>
      <c r="K709" s="138"/>
      <c r="L709" s="138"/>
      <c r="M709" s="138"/>
      <c r="N709" s="138"/>
    </row>
    <row r="710" spans="1:14" x14ac:dyDescent="0.25">
      <c r="A710" s="136"/>
      <c r="B710" s="136"/>
      <c r="C710" s="136"/>
      <c r="D710" s="138"/>
      <c r="E710" s="138"/>
      <c r="F710" s="138"/>
      <c r="G710" s="138"/>
      <c r="H710" s="138"/>
      <c r="I710" s="138"/>
      <c r="J710" s="138"/>
      <c r="K710" s="138"/>
      <c r="L710" s="138"/>
      <c r="M710" s="138"/>
      <c r="N710" s="138"/>
    </row>
    <row r="711" spans="1:14" x14ac:dyDescent="0.25">
      <c r="A711" s="136"/>
      <c r="B711" s="136"/>
      <c r="C711" s="136"/>
      <c r="D711" s="138"/>
      <c r="E711" s="138"/>
      <c r="F711" s="138"/>
      <c r="G711" s="138"/>
      <c r="H711" s="138"/>
      <c r="I711" s="138"/>
      <c r="J711" s="138"/>
      <c r="K711" s="138"/>
      <c r="L711" s="138"/>
      <c r="M711" s="138"/>
      <c r="N711" s="138"/>
    </row>
    <row r="712" spans="1:14" x14ac:dyDescent="0.25">
      <c r="A712" s="136"/>
      <c r="B712" s="136"/>
      <c r="C712" s="136"/>
      <c r="D712" s="138"/>
      <c r="E712" s="138"/>
      <c r="F712" s="138"/>
      <c r="G712" s="138"/>
      <c r="H712" s="138"/>
      <c r="I712" s="138"/>
      <c r="J712" s="138"/>
      <c r="K712" s="138"/>
      <c r="L712" s="138"/>
      <c r="M712" s="138"/>
      <c r="N712" s="138"/>
    </row>
    <row r="713" spans="1:14" x14ac:dyDescent="0.25">
      <c r="A713" s="136"/>
      <c r="B713" s="136"/>
      <c r="C713" s="136"/>
      <c r="D713" s="138"/>
      <c r="E713" s="138"/>
      <c r="F713" s="138"/>
      <c r="G713" s="138"/>
      <c r="H713" s="138"/>
      <c r="I713" s="138"/>
      <c r="J713" s="138"/>
      <c r="K713" s="138"/>
      <c r="L713" s="138"/>
      <c r="M713" s="138"/>
      <c r="N713" s="138"/>
    </row>
    <row r="714" spans="1:14" x14ac:dyDescent="0.25">
      <c r="A714" s="136"/>
      <c r="B714" s="136"/>
      <c r="C714" s="136"/>
      <c r="D714" s="138"/>
      <c r="E714" s="138"/>
      <c r="F714" s="138"/>
      <c r="G714" s="138"/>
      <c r="H714" s="138"/>
      <c r="I714" s="138"/>
      <c r="J714" s="138"/>
      <c r="K714" s="138"/>
      <c r="L714" s="138"/>
      <c r="M714" s="138"/>
      <c r="N714" s="138"/>
    </row>
    <row r="715" spans="1:14" x14ac:dyDescent="0.25">
      <c r="A715" s="136"/>
      <c r="B715" s="136"/>
      <c r="C715" s="136"/>
      <c r="D715" s="138"/>
      <c r="E715" s="138"/>
      <c r="F715" s="138"/>
      <c r="G715" s="138"/>
      <c r="H715" s="138"/>
      <c r="I715" s="138"/>
      <c r="J715" s="138"/>
      <c r="K715" s="138"/>
      <c r="L715" s="138"/>
      <c r="M715" s="138"/>
      <c r="N715" s="138"/>
    </row>
    <row r="716" spans="1:14" x14ac:dyDescent="0.25">
      <c r="A716" s="136"/>
      <c r="B716" s="136"/>
      <c r="C716" s="136"/>
      <c r="D716" s="138"/>
      <c r="E716" s="138"/>
      <c r="F716" s="138"/>
      <c r="G716" s="138"/>
      <c r="H716" s="138"/>
      <c r="I716" s="138"/>
      <c r="J716" s="138"/>
      <c r="K716" s="138"/>
      <c r="L716" s="138"/>
      <c r="M716" s="138"/>
      <c r="N716" s="138"/>
    </row>
    <row r="717" spans="1:14" x14ac:dyDescent="0.25">
      <c r="A717" s="136"/>
      <c r="B717" s="136"/>
      <c r="C717" s="136"/>
      <c r="D717" s="138"/>
      <c r="E717" s="138"/>
      <c r="F717" s="138"/>
      <c r="G717" s="138"/>
      <c r="H717" s="138"/>
      <c r="I717" s="138"/>
      <c r="J717" s="138"/>
      <c r="K717" s="138"/>
      <c r="L717" s="138"/>
      <c r="M717" s="138"/>
      <c r="N717" s="138"/>
    </row>
    <row r="718" spans="1:14" x14ac:dyDescent="0.25">
      <c r="A718" s="136"/>
      <c r="B718" s="136"/>
      <c r="C718" s="136"/>
      <c r="D718" s="138"/>
      <c r="E718" s="138"/>
      <c r="F718" s="138"/>
      <c r="G718" s="138"/>
      <c r="H718" s="138"/>
      <c r="I718" s="138"/>
      <c r="J718" s="138"/>
      <c r="K718" s="138"/>
      <c r="L718" s="138"/>
      <c r="M718" s="138"/>
      <c r="N718" s="138"/>
    </row>
    <row r="719" spans="1:14" x14ac:dyDescent="0.25">
      <c r="A719" s="136"/>
      <c r="B719" s="136"/>
      <c r="C719" s="136"/>
      <c r="D719" s="138"/>
      <c r="E719" s="138"/>
      <c r="F719" s="138"/>
      <c r="G719" s="138"/>
      <c r="H719" s="138"/>
      <c r="I719" s="138"/>
      <c r="J719" s="138"/>
      <c r="K719" s="138"/>
      <c r="L719" s="138"/>
      <c r="M719" s="138"/>
      <c r="N719" s="138"/>
    </row>
    <row r="720" spans="1:14" x14ac:dyDescent="0.25">
      <c r="A720" s="136"/>
      <c r="B720" s="136"/>
      <c r="C720" s="136"/>
      <c r="D720" s="138"/>
      <c r="E720" s="138"/>
      <c r="F720" s="138"/>
      <c r="G720" s="138"/>
      <c r="H720" s="138"/>
      <c r="I720" s="138"/>
      <c r="J720" s="138"/>
      <c r="K720" s="138"/>
      <c r="L720" s="138"/>
      <c r="M720" s="138"/>
      <c r="N720" s="138"/>
    </row>
    <row r="721" spans="1:14" x14ac:dyDescent="0.25">
      <c r="A721" s="136"/>
      <c r="B721" s="136"/>
      <c r="C721" s="136"/>
      <c r="D721" s="138"/>
      <c r="E721" s="138"/>
      <c r="F721" s="138"/>
      <c r="G721" s="138"/>
      <c r="H721" s="138"/>
      <c r="I721" s="138"/>
      <c r="J721" s="138"/>
      <c r="K721" s="138"/>
      <c r="L721" s="138"/>
      <c r="M721" s="138"/>
      <c r="N721" s="138"/>
    </row>
    <row r="722" spans="1:14" x14ac:dyDescent="0.25">
      <c r="A722" s="136"/>
      <c r="B722" s="136"/>
      <c r="C722" s="136"/>
      <c r="D722" s="138"/>
      <c r="E722" s="138"/>
      <c r="F722" s="138"/>
      <c r="G722" s="138"/>
      <c r="H722" s="138"/>
      <c r="I722" s="138"/>
      <c r="J722" s="138"/>
      <c r="K722" s="138"/>
      <c r="L722" s="138"/>
      <c r="M722" s="138"/>
      <c r="N722" s="138"/>
    </row>
    <row r="723" spans="1:14" x14ac:dyDescent="0.25">
      <c r="A723" s="136"/>
      <c r="B723" s="136"/>
      <c r="C723" s="136"/>
      <c r="D723" s="138"/>
      <c r="E723" s="138"/>
      <c r="F723" s="138"/>
      <c r="G723" s="138"/>
      <c r="H723" s="138"/>
      <c r="I723" s="138"/>
      <c r="J723" s="138"/>
      <c r="K723" s="138"/>
      <c r="L723" s="138"/>
      <c r="M723" s="138"/>
      <c r="N723" s="138"/>
    </row>
    <row r="724" spans="1:14" x14ac:dyDescent="0.25">
      <c r="A724" s="136"/>
      <c r="B724" s="136"/>
      <c r="C724" s="136"/>
      <c r="D724" s="138"/>
      <c r="E724" s="138"/>
      <c r="F724" s="138"/>
      <c r="G724" s="138"/>
      <c r="H724" s="138"/>
      <c r="I724" s="138"/>
      <c r="J724" s="138"/>
      <c r="K724" s="138"/>
      <c r="L724" s="138"/>
      <c r="M724" s="138"/>
      <c r="N724" s="138"/>
    </row>
    <row r="725" spans="1:14" x14ac:dyDescent="0.25">
      <c r="A725" s="136"/>
      <c r="B725" s="136"/>
      <c r="C725" s="136"/>
      <c r="D725" s="138"/>
      <c r="E725" s="138"/>
      <c r="F725" s="138"/>
      <c r="G725" s="138"/>
      <c r="H725" s="138"/>
      <c r="I725" s="138"/>
      <c r="J725" s="138"/>
      <c r="K725" s="138"/>
      <c r="L725" s="138"/>
      <c r="M725" s="138"/>
      <c r="N725" s="138"/>
    </row>
    <row r="726" spans="1:14" x14ac:dyDescent="0.25">
      <c r="A726" s="136"/>
      <c r="B726" s="136"/>
      <c r="C726" s="136"/>
      <c r="D726" s="138"/>
      <c r="E726" s="138"/>
      <c r="F726" s="138"/>
      <c r="G726" s="138"/>
      <c r="H726" s="138"/>
      <c r="I726" s="138"/>
      <c r="J726" s="138"/>
      <c r="K726" s="138"/>
      <c r="L726" s="138"/>
      <c r="M726" s="138"/>
      <c r="N726" s="138"/>
    </row>
    <row r="727" spans="1:14" x14ac:dyDescent="0.25">
      <c r="A727" s="136"/>
      <c r="B727" s="136"/>
      <c r="C727" s="136"/>
      <c r="D727" s="138"/>
      <c r="E727" s="138"/>
      <c r="F727" s="138"/>
      <c r="G727" s="138"/>
      <c r="H727" s="138"/>
      <c r="I727" s="138"/>
      <c r="J727" s="138"/>
      <c r="K727" s="138"/>
      <c r="L727" s="138"/>
      <c r="M727" s="138"/>
      <c r="N727" s="138"/>
    </row>
    <row r="728" spans="1:14" x14ac:dyDescent="0.25">
      <c r="A728" s="136"/>
      <c r="B728" s="136"/>
      <c r="C728" s="136"/>
      <c r="D728" s="138"/>
      <c r="E728" s="138"/>
      <c r="F728" s="138"/>
      <c r="G728" s="138"/>
      <c r="H728" s="138"/>
      <c r="I728" s="138"/>
      <c r="J728" s="138"/>
      <c r="K728" s="138"/>
      <c r="L728" s="138"/>
      <c r="M728" s="138"/>
      <c r="N728" s="138"/>
    </row>
    <row r="729" spans="1:14" x14ac:dyDescent="0.25">
      <c r="A729" s="136"/>
      <c r="B729" s="136"/>
      <c r="C729" s="136"/>
      <c r="D729" s="138"/>
      <c r="E729" s="138"/>
      <c r="F729" s="138"/>
      <c r="G729" s="138"/>
      <c r="H729" s="138"/>
      <c r="I729" s="138"/>
      <c r="J729" s="138"/>
      <c r="K729" s="138"/>
      <c r="L729" s="138"/>
      <c r="M729" s="138"/>
      <c r="N729" s="138"/>
    </row>
    <row r="730" spans="1:14" x14ac:dyDescent="0.25">
      <c r="A730" s="136"/>
      <c r="B730" s="136"/>
      <c r="C730" s="136"/>
      <c r="D730" s="138"/>
      <c r="E730" s="138"/>
      <c r="F730" s="138"/>
      <c r="G730" s="138"/>
      <c r="H730" s="138"/>
      <c r="I730" s="138"/>
      <c r="J730" s="138"/>
      <c r="K730" s="138"/>
      <c r="L730" s="138"/>
      <c r="M730" s="138"/>
      <c r="N730" s="138"/>
    </row>
    <row r="731" spans="1:14" x14ac:dyDescent="0.25">
      <c r="A731" s="136"/>
      <c r="B731" s="136"/>
      <c r="C731" s="136"/>
      <c r="D731" s="138"/>
      <c r="E731" s="138"/>
      <c r="F731" s="138"/>
      <c r="G731" s="138"/>
      <c r="H731" s="138"/>
      <c r="I731" s="138"/>
      <c r="J731" s="138"/>
      <c r="K731" s="138"/>
      <c r="L731" s="138"/>
      <c r="M731" s="138"/>
      <c r="N731" s="138"/>
    </row>
    <row r="732" spans="1:14" x14ac:dyDescent="0.25">
      <c r="A732" s="136"/>
      <c r="B732" s="136"/>
      <c r="C732" s="136"/>
      <c r="D732" s="138"/>
      <c r="E732" s="138"/>
      <c r="F732" s="138"/>
      <c r="G732" s="138"/>
      <c r="H732" s="138"/>
      <c r="I732" s="138"/>
      <c r="J732" s="138"/>
      <c r="K732" s="138"/>
      <c r="L732" s="138"/>
      <c r="M732" s="138"/>
      <c r="N732" s="138"/>
    </row>
    <row r="733" spans="1:14" x14ac:dyDescent="0.25">
      <c r="A733" s="136"/>
      <c r="B733" s="136"/>
      <c r="C733" s="136"/>
      <c r="D733" s="138"/>
      <c r="E733" s="138"/>
      <c r="F733" s="138"/>
      <c r="G733" s="138"/>
      <c r="H733" s="138"/>
      <c r="I733" s="138"/>
      <c r="J733" s="138"/>
      <c r="K733" s="138"/>
      <c r="L733" s="138"/>
      <c r="M733" s="138"/>
      <c r="N733" s="138"/>
    </row>
  </sheetData>
  <mergeCells count="3">
    <mergeCell ref="G110:H110"/>
    <mergeCell ref="D112:H112"/>
    <mergeCell ref="D1:N1"/>
  </mergeCells>
  <conditionalFormatting sqref="D3:N3 D109:N109 D111:N111 D110:G110 I110:N110 D113:N733 D112 I112:N112">
    <cfRule type="cellIs" dxfId="22" priority="3" operator="lessThan">
      <formula>0</formula>
    </cfRule>
  </conditionalFormatting>
  <conditionalFormatting sqref="D4:N108">
    <cfRule type="cellIs" dxfId="21" priority="2" operator="lessThan">
      <formula>0</formula>
    </cfRule>
  </conditionalFormatting>
  <conditionalFormatting sqref="O3:O108">
    <cfRule type="cellIs" dxfId="20" priority="1" operator="lessThan">
      <formula>0</formula>
    </cfRule>
  </conditionalFormatting>
  <pageMargins left="0.25" right="0.25" top="0.75" bottom="0.75" header="0.3" footer="0.3"/>
  <pageSetup scale="85" orientation="landscape" r:id="rId1"/>
  <headerFooter>
    <oddHeader>&amp;L&amp;"Arial,Bold"City of Mountain Home
Water Rights Annual Report
Production Data</oddHeader>
    <oddFooter>&amp;L&amp;8&amp;Z&amp;F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732"/>
  <sheetViews>
    <sheetView topLeftCell="K1" zoomScaleNormal="100" zoomScalePageLayoutView="70" workbookViewId="0">
      <selection activeCell="U4" sqref="U4:Y20"/>
    </sheetView>
  </sheetViews>
  <sheetFormatPr defaultColWidth="8.85546875" defaultRowHeight="15" x14ac:dyDescent="0.25"/>
  <cols>
    <col min="1" max="1" width="6.42578125" style="121" bestFit="1" customWidth="1"/>
    <col min="2" max="2" width="7.85546875" style="121" bestFit="1" customWidth="1"/>
    <col min="3" max="3" width="7.140625" style="121" bestFit="1" customWidth="1"/>
    <col min="4" max="4" width="5.42578125" style="121" bestFit="1" customWidth="1"/>
    <col min="5" max="5" width="10.42578125" style="121" bestFit="1" customWidth="1"/>
    <col min="6" max="7" width="10.140625" style="121" bestFit="1" customWidth="1"/>
    <col min="8" max="8" width="9" style="121" bestFit="1" customWidth="1"/>
    <col min="9" max="9" width="10.140625" style="121" bestFit="1" customWidth="1"/>
    <col min="10" max="10" width="9.85546875" style="121" bestFit="1" customWidth="1"/>
    <col min="11" max="11" width="10.140625" style="121" bestFit="1" customWidth="1"/>
    <col min="12" max="12" width="9.85546875" style="121" bestFit="1" customWidth="1"/>
    <col min="13" max="13" width="10.140625" style="121" bestFit="1" customWidth="1"/>
    <col min="14" max="14" width="11.42578125" style="121" bestFit="1" customWidth="1"/>
    <col min="15" max="15" width="15.42578125" style="121" bestFit="1" customWidth="1"/>
    <col min="16" max="16" width="16" style="121" bestFit="1" customWidth="1"/>
    <col min="17" max="17" width="8.85546875" style="120"/>
    <col min="18" max="18" width="13.28515625" style="120" customWidth="1"/>
    <col min="19" max="19" width="19.28515625" style="120" customWidth="1"/>
    <col min="20" max="20" width="20.28515625" style="120" customWidth="1"/>
    <col min="21" max="21" width="8.85546875" style="120"/>
    <col min="22" max="22" width="10.28515625" style="121" bestFit="1" customWidth="1"/>
    <col min="23" max="23" width="15.85546875" style="121" bestFit="1" customWidth="1"/>
    <col min="24" max="24" width="14.5703125" style="120" bestFit="1" customWidth="1"/>
    <col min="25" max="25" width="18.5703125" style="120" bestFit="1" customWidth="1"/>
    <col min="26" max="26" width="8.85546875" style="120"/>
    <col min="27" max="27" width="5.85546875" style="120" bestFit="1" customWidth="1"/>
    <col min="28" max="28" width="11.28515625" style="120" bestFit="1" customWidth="1"/>
    <col min="29" max="29" width="18.85546875" style="120" bestFit="1" customWidth="1"/>
    <col min="30" max="30" width="18.28515625" style="120" bestFit="1" customWidth="1"/>
    <col min="31" max="31" width="23.140625" style="120" bestFit="1" customWidth="1"/>
    <col min="32" max="16384" width="8.85546875" style="120"/>
  </cols>
  <sheetData>
    <row r="1" spans="1:31" x14ac:dyDescent="0.25">
      <c r="A1" s="139" t="s">
        <v>18</v>
      </c>
      <c r="B1" s="139" t="s">
        <v>17</v>
      </c>
      <c r="C1" s="139" t="s">
        <v>28</v>
      </c>
      <c r="D1" s="139" t="s">
        <v>16</v>
      </c>
      <c r="E1" s="139" t="s">
        <v>14</v>
      </c>
      <c r="F1" s="139" t="s">
        <v>20</v>
      </c>
      <c r="G1" s="139" t="s">
        <v>21</v>
      </c>
      <c r="H1" s="139" t="s">
        <v>27</v>
      </c>
      <c r="I1" s="139" t="s">
        <v>22</v>
      </c>
      <c r="J1" s="139" t="s">
        <v>23</v>
      </c>
      <c r="K1" s="139" t="s">
        <v>24</v>
      </c>
      <c r="L1" s="139" t="s">
        <v>25</v>
      </c>
      <c r="M1" s="139" t="s">
        <v>26</v>
      </c>
      <c r="N1" s="139" t="s">
        <v>19</v>
      </c>
      <c r="O1" s="139" t="s">
        <v>42</v>
      </c>
      <c r="P1" s="139" t="s">
        <v>43</v>
      </c>
    </row>
    <row r="2" spans="1:31" ht="15.75" x14ac:dyDescent="0.25">
      <c r="A2" s="136">
        <f>YEAR(E2)</f>
        <v>2015</v>
      </c>
      <c r="B2" s="136">
        <f>MONTH(E2)</f>
        <v>1</v>
      </c>
      <c r="C2" s="136">
        <f>WEEKNUM(E2)</f>
        <v>1</v>
      </c>
      <c r="D2" s="136">
        <f>DAY(E2)</f>
        <v>1</v>
      </c>
      <c r="E2" s="137">
        <v>42005</v>
      </c>
      <c r="F2" s="138">
        <f>'Well #1'!D271</f>
        <v>960617</v>
      </c>
      <c r="G2" s="138">
        <f>'Well #6'!D271</f>
        <v>0</v>
      </c>
      <c r="H2" s="138">
        <f>'Well #9'!D201</f>
        <v>0</v>
      </c>
      <c r="I2" s="138">
        <f>'Well #11'!D275</f>
        <v>0</v>
      </c>
      <c r="J2" s="138">
        <f>'Well #12'!D276</f>
        <v>0</v>
      </c>
      <c r="K2" s="138">
        <f>'Well #13'!D276</f>
        <v>149780.00000002794</v>
      </c>
      <c r="L2" s="138">
        <f>'Well #14'!D276</f>
        <v>0</v>
      </c>
      <c r="M2" s="138">
        <f>'Well #15'!D201</f>
        <v>0</v>
      </c>
      <c r="N2" s="138"/>
      <c r="O2" s="138">
        <f>SUM(F2:M2)</f>
        <v>1110397.0000000279</v>
      </c>
      <c r="P2" s="138">
        <f>SUM(F2:N2)</f>
        <v>1110397.0000000279</v>
      </c>
      <c r="AA2" s="155"/>
      <c r="AB2" s="155"/>
      <c r="AC2" s="156"/>
      <c r="AD2" s="152" t="s">
        <v>38</v>
      </c>
      <c r="AE2" s="153"/>
    </row>
    <row r="3" spans="1:31" ht="15.75" x14ac:dyDescent="0.25">
      <c r="A3" s="136">
        <f t="shared" ref="A3:A66" si="0">YEAR(E3)</f>
        <v>2015</v>
      </c>
      <c r="B3" s="136">
        <f t="shared" ref="B3:B66" si="1">MONTH(E3)</f>
        <v>1</v>
      </c>
      <c r="C3" s="136">
        <f t="shared" ref="C3:C66" si="2">WEEKNUM(E3)</f>
        <v>1</v>
      </c>
      <c r="D3" s="136">
        <f t="shared" ref="D3:D66" si="3">DAY(E3)</f>
        <v>2</v>
      </c>
      <c r="E3" s="137">
        <v>42006</v>
      </c>
      <c r="F3" s="138">
        <f>'Well #1'!D272</f>
        <v>897288</v>
      </c>
      <c r="G3" s="138">
        <f>'Well #6'!D272</f>
        <v>0</v>
      </c>
      <c r="H3" s="138">
        <f>'Well #9'!D202</f>
        <v>0</v>
      </c>
      <c r="I3" s="138">
        <f>'Well #11'!D276</f>
        <v>0</v>
      </c>
      <c r="J3" s="138">
        <f>'Well #12'!D277</f>
        <v>0</v>
      </c>
      <c r="K3" s="138">
        <f>'Well #13'!D277</f>
        <v>136910.0000000326</v>
      </c>
      <c r="L3" s="138">
        <f>'Well #14'!D277</f>
        <v>0</v>
      </c>
      <c r="M3" s="138">
        <f>'Well #15'!D202</f>
        <v>0</v>
      </c>
      <c r="N3" s="138"/>
      <c r="O3" s="138">
        <f t="shared" ref="O3:O66" si="4">SUM(F3:M3)</f>
        <v>1034198.0000000326</v>
      </c>
      <c r="P3" s="138">
        <f t="shared" ref="P3:P66" si="5">SUM(F3:N3)</f>
        <v>1034198.0000000326</v>
      </c>
      <c r="V3" s="124"/>
      <c r="AA3" s="132" t="s">
        <v>18</v>
      </c>
      <c r="AB3" s="132" t="s">
        <v>34</v>
      </c>
      <c r="AC3" s="132" t="s">
        <v>35</v>
      </c>
      <c r="AD3" s="132" t="s">
        <v>36</v>
      </c>
      <c r="AE3" s="132" t="s">
        <v>37</v>
      </c>
    </row>
    <row r="4" spans="1:31" ht="15.75" x14ac:dyDescent="0.25">
      <c r="A4" s="136">
        <f t="shared" si="0"/>
        <v>2015</v>
      </c>
      <c r="B4" s="136">
        <f t="shared" si="1"/>
        <v>1</v>
      </c>
      <c r="C4" s="136">
        <f t="shared" si="2"/>
        <v>1</v>
      </c>
      <c r="D4" s="136">
        <f t="shared" si="3"/>
        <v>3</v>
      </c>
      <c r="E4" s="137">
        <v>42007</v>
      </c>
      <c r="F4" s="138">
        <f>'Well #1'!D273</f>
        <v>1096352</v>
      </c>
      <c r="G4" s="138">
        <f>'Well #6'!D273</f>
        <v>0</v>
      </c>
      <c r="H4" s="138">
        <f>'Well #9'!D203</f>
        <v>0</v>
      </c>
      <c r="I4" s="138">
        <f>'Well #11'!D277</f>
        <v>0</v>
      </c>
      <c r="J4" s="138">
        <f>'Well #12'!D278</f>
        <v>0</v>
      </c>
      <c r="K4" s="138">
        <f>'Well #13'!D278</f>
        <v>230809.99999993946</v>
      </c>
      <c r="L4" s="138">
        <f>'Well #14'!D278</f>
        <v>0</v>
      </c>
      <c r="M4" s="138">
        <f>'Well #15'!D203</f>
        <v>0</v>
      </c>
      <c r="N4" s="138"/>
      <c r="O4" s="138">
        <f t="shared" si="4"/>
        <v>1327161.9999999395</v>
      </c>
      <c r="P4" s="138">
        <f t="shared" si="5"/>
        <v>1327161.9999999395</v>
      </c>
      <c r="R4" s="126" t="s">
        <v>32</v>
      </c>
      <c r="S4" s="120" t="s">
        <v>44</v>
      </c>
      <c r="T4" s="120" t="s">
        <v>45</v>
      </c>
      <c r="U4" s="150" t="s">
        <v>39</v>
      </c>
      <c r="V4" s="150"/>
      <c r="W4" s="150"/>
      <c r="X4" s="150"/>
      <c r="Y4" s="150"/>
      <c r="AA4" s="154" t="s">
        <v>46</v>
      </c>
      <c r="AB4" s="154"/>
      <c r="AC4" s="154"/>
      <c r="AD4" s="154"/>
      <c r="AE4" s="154"/>
    </row>
    <row r="5" spans="1:31" ht="15.75" x14ac:dyDescent="0.25">
      <c r="A5" s="136">
        <f t="shared" si="0"/>
        <v>2015</v>
      </c>
      <c r="B5" s="136">
        <f t="shared" si="1"/>
        <v>1</v>
      </c>
      <c r="C5" s="136">
        <f t="shared" si="2"/>
        <v>2</v>
      </c>
      <c r="D5" s="136">
        <f t="shared" si="3"/>
        <v>4</v>
      </c>
      <c r="E5" s="137">
        <v>42008</v>
      </c>
      <c r="F5" s="138">
        <f>'Well #1'!D274</f>
        <v>1089502</v>
      </c>
      <c r="G5" s="138">
        <f>'Well #6'!D274</f>
        <v>0</v>
      </c>
      <c r="H5" s="138">
        <f>'Well #9'!D204</f>
        <v>0</v>
      </c>
      <c r="I5" s="138">
        <f>'Well #11'!D278</f>
        <v>0</v>
      </c>
      <c r="J5" s="138">
        <f>'Well #12'!D279</f>
        <v>0</v>
      </c>
      <c r="K5" s="138">
        <f>'Well #13'!D279</f>
        <v>317050.00000004657</v>
      </c>
      <c r="L5" s="138">
        <f>'Well #14'!D279</f>
        <v>0</v>
      </c>
      <c r="M5" s="138">
        <f>'Well #15'!D204</f>
        <v>0</v>
      </c>
      <c r="N5" s="138"/>
      <c r="O5" s="138">
        <f t="shared" si="4"/>
        <v>1406552.0000000466</v>
      </c>
      <c r="P5" s="138">
        <f t="shared" si="5"/>
        <v>1406552.0000000466</v>
      </c>
      <c r="R5" s="127">
        <v>2015</v>
      </c>
      <c r="S5" s="125">
        <v>1634176932.9999995</v>
      </c>
      <c r="T5" s="125">
        <v>1899566932.9999998</v>
      </c>
      <c r="U5"/>
      <c r="X5" s="151" t="s">
        <v>38</v>
      </c>
      <c r="Y5" s="151"/>
      <c r="AA5" s="133">
        <v>2015</v>
      </c>
      <c r="AB5" s="134">
        <f>V19</f>
        <v>261.60606121988127</v>
      </c>
      <c r="AC5" s="135">
        <f t="shared" ref="AC5:AE5" si="6">W19</f>
        <v>30.433638769807946</v>
      </c>
      <c r="AD5" s="134">
        <f t="shared" si="6"/>
        <v>5216.7098120239843</v>
      </c>
      <c r="AE5" s="134">
        <f t="shared" si="6"/>
        <v>613.24424053367909</v>
      </c>
    </row>
    <row r="6" spans="1:31" ht="15.75" x14ac:dyDescent="0.25">
      <c r="A6" s="136">
        <f t="shared" si="0"/>
        <v>2015</v>
      </c>
      <c r="B6" s="136">
        <f t="shared" si="1"/>
        <v>1</v>
      </c>
      <c r="C6" s="136">
        <f t="shared" si="2"/>
        <v>2</v>
      </c>
      <c r="D6" s="136">
        <f t="shared" si="3"/>
        <v>5</v>
      </c>
      <c r="E6" s="137">
        <v>42009</v>
      </c>
      <c r="F6" s="138">
        <f>'Well #1'!D275</f>
        <v>1051307</v>
      </c>
      <c r="G6" s="138">
        <f>'Well #6'!D275</f>
        <v>0</v>
      </c>
      <c r="H6" s="138">
        <f>'Well #9'!D205</f>
        <v>0</v>
      </c>
      <c r="I6" s="138">
        <f>'Well #11'!D279</f>
        <v>0</v>
      </c>
      <c r="J6" s="138">
        <f>'Well #12'!D280</f>
        <v>0</v>
      </c>
      <c r="K6" s="138">
        <f>'Well #13'!D280</f>
        <v>149569.99999994878</v>
      </c>
      <c r="L6" s="138">
        <f>'Well #14'!D280</f>
        <v>0</v>
      </c>
      <c r="M6" s="138">
        <f>'Well #15'!D205</f>
        <v>0</v>
      </c>
      <c r="N6" s="138"/>
      <c r="O6" s="138">
        <f t="shared" si="4"/>
        <v>1200876.9999999488</v>
      </c>
      <c r="P6" s="138">
        <f t="shared" si="5"/>
        <v>1200876.9999999488</v>
      </c>
      <c r="R6" s="128">
        <v>1</v>
      </c>
      <c r="S6" s="125">
        <v>3471757</v>
      </c>
      <c r="T6" s="125">
        <v>3471757</v>
      </c>
      <c r="U6"/>
      <c r="V6" s="121" t="s">
        <v>34</v>
      </c>
      <c r="W6" s="121" t="s">
        <v>35</v>
      </c>
      <c r="X6" s="121" t="s">
        <v>36</v>
      </c>
      <c r="Y6" s="121" t="s">
        <v>37</v>
      </c>
      <c r="AA6" s="133">
        <v>2016</v>
      </c>
      <c r="AB6" s="134">
        <f>V20</f>
        <v>265.78915675962361</v>
      </c>
      <c r="AC6" s="135">
        <f t="shared" ref="AC6:AE6" si="7">W20</f>
        <v>28.079126215975997</v>
      </c>
      <c r="AD6" s="134">
        <f t="shared" si="7"/>
        <v>4928.4441123682163</v>
      </c>
      <c r="AE6" s="134">
        <f t="shared" si="7"/>
        <v>590.33330787824787</v>
      </c>
    </row>
    <row r="7" spans="1:31" x14ac:dyDescent="0.25">
      <c r="A7" s="136">
        <f t="shared" si="0"/>
        <v>2015</v>
      </c>
      <c r="B7" s="136">
        <f t="shared" si="1"/>
        <v>1</v>
      </c>
      <c r="C7" s="136">
        <f t="shared" si="2"/>
        <v>2</v>
      </c>
      <c r="D7" s="136">
        <f t="shared" si="3"/>
        <v>6</v>
      </c>
      <c r="E7" s="137">
        <v>42010</v>
      </c>
      <c r="F7" s="138">
        <f>'Well #1'!D276</f>
        <v>1061768</v>
      </c>
      <c r="G7" s="138">
        <f>'Well #6'!D276</f>
        <v>0</v>
      </c>
      <c r="H7" s="138">
        <f>'Well #9'!D206</f>
        <v>0</v>
      </c>
      <c r="I7" s="138">
        <f>'Well #11'!D280</f>
        <v>0</v>
      </c>
      <c r="J7" s="138">
        <f>'Well #12'!D281</f>
        <v>0</v>
      </c>
      <c r="K7" s="138">
        <f>'Well #13'!D281</f>
        <v>352070.00000006519</v>
      </c>
      <c r="L7" s="138">
        <f>'Well #14'!D281</f>
        <v>0</v>
      </c>
      <c r="M7" s="138">
        <f>'Well #15'!D206</f>
        <v>0</v>
      </c>
      <c r="N7" s="138"/>
      <c r="O7" s="138">
        <f t="shared" si="4"/>
        <v>1413838.0000000652</v>
      </c>
      <c r="P7" s="138">
        <f t="shared" si="5"/>
        <v>1413838.0000000652</v>
      </c>
      <c r="R7" s="128">
        <v>2</v>
      </c>
      <c r="S7" s="125">
        <v>8821908.0000000186</v>
      </c>
      <c r="T7" s="125">
        <v>8821908.0000000186</v>
      </c>
      <c r="U7" s="120">
        <v>2015</v>
      </c>
      <c r="V7" s="124">
        <f>SUM(P180:P186)</f>
        <v>85238789.000000447</v>
      </c>
      <c r="W7" s="124">
        <f>SUM(P334:P340)</f>
        <v>9916156</v>
      </c>
      <c r="X7" s="124">
        <f>SUM(P92:P305)</f>
        <v>1699754298.0000005</v>
      </c>
      <c r="Y7" s="124">
        <f>SUM(P2:P91,P306:P366)</f>
        <v>199812635.00000003</v>
      </c>
    </row>
    <row r="8" spans="1:31" x14ac:dyDescent="0.25">
      <c r="A8" s="136">
        <f t="shared" si="0"/>
        <v>2015</v>
      </c>
      <c r="B8" s="136">
        <f t="shared" si="1"/>
        <v>1</v>
      </c>
      <c r="C8" s="136">
        <f t="shared" si="2"/>
        <v>2</v>
      </c>
      <c r="D8" s="136">
        <f t="shared" si="3"/>
        <v>7</v>
      </c>
      <c r="E8" s="137">
        <v>42011</v>
      </c>
      <c r="F8" s="138">
        <f>'Well #1'!D277</f>
        <v>1015061</v>
      </c>
      <c r="G8" s="138">
        <f>'Well #6'!D277</f>
        <v>0</v>
      </c>
      <c r="H8" s="138">
        <f>'Well #9'!D207</f>
        <v>0</v>
      </c>
      <c r="I8" s="138">
        <f>'Well #11'!D281</f>
        <v>0</v>
      </c>
      <c r="J8" s="138">
        <f>'Well #12'!D282</f>
        <v>0</v>
      </c>
      <c r="K8" s="138">
        <f>'Well #13'!D282</f>
        <v>154859.99999998603</v>
      </c>
      <c r="L8" s="138">
        <f>'Well #14'!D282</f>
        <v>0</v>
      </c>
      <c r="M8" s="138">
        <f>'Well #15'!D207</f>
        <v>0</v>
      </c>
      <c r="N8" s="138"/>
      <c r="O8" s="138">
        <f t="shared" si="4"/>
        <v>1169920.999999986</v>
      </c>
      <c r="P8" s="138">
        <f t="shared" si="5"/>
        <v>1169920.999999986</v>
      </c>
      <c r="R8" s="128">
        <v>3</v>
      </c>
      <c r="S8" s="125">
        <v>8551641.0000000335</v>
      </c>
      <c r="T8" s="125">
        <v>8551641.0000000335</v>
      </c>
      <c r="U8" s="120">
        <v>2016</v>
      </c>
      <c r="V8" s="124">
        <f>SUM(P572:P578)</f>
        <v>86601762.00000006</v>
      </c>
      <c r="W8" s="124">
        <f>SUM(P726:P732)</f>
        <v>9148988</v>
      </c>
      <c r="X8" s="124">
        <f>SUM(P458:P671)</f>
        <v>1605829031.0000012</v>
      </c>
      <c r="Y8" s="124">
        <f>SUM(P367:P457,P672:P732)</f>
        <v>192347593.30600005</v>
      </c>
    </row>
    <row r="9" spans="1:31" x14ac:dyDescent="0.25">
      <c r="A9" s="136">
        <f t="shared" si="0"/>
        <v>2015</v>
      </c>
      <c r="B9" s="136">
        <f t="shared" si="1"/>
        <v>1</v>
      </c>
      <c r="C9" s="136">
        <f t="shared" si="2"/>
        <v>2</v>
      </c>
      <c r="D9" s="136">
        <f t="shared" si="3"/>
        <v>8</v>
      </c>
      <c r="E9" s="137">
        <v>42012</v>
      </c>
      <c r="F9" s="138">
        <f>'Well #1'!D278</f>
        <v>1043538</v>
      </c>
      <c r="G9" s="138">
        <f>'Well #6'!D278</f>
        <v>0</v>
      </c>
      <c r="H9" s="138">
        <f>'Well #9'!D208</f>
        <v>0</v>
      </c>
      <c r="I9" s="138">
        <f>'Well #11'!D282</f>
        <v>0</v>
      </c>
      <c r="J9" s="138">
        <f>'Well #12'!D283</f>
        <v>0</v>
      </c>
      <c r="K9" s="138">
        <f>'Well #13'!D283</f>
        <v>157219.99999997206</v>
      </c>
      <c r="L9" s="138">
        <f>'Well #14'!D283</f>
        <v>0</v>
      </c>
      <c r="M9" s="138">
        <f>'Well #15'!D208</f>
        <v>0</v>
      </c>
      <c r="N9" s="138"/>
      <c r="O9" s="138">
        <f t="shared" si="4"/>
        <v>1200757.9999999721</v>
      </c>
      <c r="P9" s="138">
        <f t="shared" si="5"/>
        <v>1200757.9999999721</v>
      </c>
      <c r="R9" s="128">
        <v>4</v>
      </c>
      <c r="S9" s="125">
        <v>8439624.9999999534</v>
      </c>
      <c r="T9" s="125">
        <v>8439624.9999999534</v>
      </c>
      <c r="U9"/>
    </row>
    <row r="10" spans="1:31" ht="15.75" x14ac:dyDescent="0.25">
      <c r="A10" s="136">
        <f t="shared" si="0"/>
        <v>2015</v>
      </c>
      <c r="B10" s="136">
        <f t="shared" si="1"/>
        <v>1</v>
      </c>
      <c r="C10" s="136">
        <f t="shared" si="2"/>
        <v>2</v>
      </c>
      <c r="D10" s="136">
        <f t="shared" si="3"/>
        <v>9</v>
      </c>
      <c r="E10" s="137">
        <v>42013</v>
      </c>
      <c r="F10" s="138">
        <f>'Well #1'!D279</f>
        <v>1236521</v>
      </c>
      <c r="G10" s="138">
        <f>'Well #6'!D279</f>
        <v>0</v>
      </c>
      <c r="H10" s="138">
        <f>'Well #9'!D209</f>
        <v>0</v>
      </c>
      <c r="I10" s="138">
        <f>'Well #11'!D283</f>
        <v>0</v>
      </c>
      <c r="J10" s="138">
        <f>'Well #12'!D284</f>
        <v>0</v>
      </c>
      <c r="K10" s="138">
        <f>'Well #13'!D284</f>
        <v>142719.99999997206</v>
      </c>
      <c r="L10" s="138">
        <f>'Well #14'!D284</f>
        <v>0</v>
      </c>
      <c r="M10" s="138">
        <f>'Well #15'!D209</f>
        <v>0</v>
      </c>
      <c r="N10" s="138"/>
      <c r="O10" s="138">
        <f t="shared" si="4"/>
        <v>1379240.9999999721</v>
      </c>
      <c r="P10" s="138">
        <f t="shared" si="5"/>
        <v>1379240.9999999721</v>
      </c>
      <c r="R10" s="128">
        <v>5</v>
      </c>
      <c r="S10" s="125">
        <v>8424640.9999999907</v>
      </c>
      <c r="T10" s="125">
        <v>8424640.9999999907</v>
      </c>
      <c r="U10" s="150" t="s">
        <v>40</v>
      </c>
      <c r="V10" s="150"/>
      <c r="W10" s="150"/>
      <c r="X10" s="150"/>
      <c r="Y10" s="150"/>
    </row>
    <row r="11" spans="1:31" x14ac:dyDescent="0.25">
      <c r="A11" s="136">
        <f t="shared" si="0"/>
        <v>2015</v>
      </c>
      <c r="B11" s="136">
        <f t="shared" si="1"/>
        <v>1</v>
      </c>
      <c r="C11" s="136">
        <f t="shared" si="2"/>
        <v>2</v>
      </c>
      <c r="D11" s="136">
        <f t="shared" si="3"/>
        <v>10</v>
      </c>
      <c r="E11" s="137">
        <v>42014</v>
      </c>
      <c r="F11" s="138">
        <f>'Well #1'!D280</f>
        <v>888941</v>
      </c>
      <c r="G11" s="138">
        <f>'Well #6'!D280</f>
        <v>0</v>
      </c>
      <c r="H11" s="138">
        <f>'Well #9'!D210</f>
        <v>0</v>
      </c>
      <c r="I11" s="138">
        <f>'Well #11'!D284</f>
        <v>0</v>
      </c>
      <c r="J11" s="138">
        <f>'Well #12'!D285</f>
        <v>0</v>
      </c>
      <c r="K11" s="138">
        <f>'Well #13'!D285</f>
        <v>161780.00000002794</v>
      </c>
      <c r="L11" s="138">
        <f>'Well #14'!D285</f>
        <v>0</v>
      </c>
      <c r="M11" s="138">
        <f>'Well #15'!D210</f>
        <v>0</v>
      </c>
      <c r="N11" s="138"/>
      <c r="O11" s="138">
        <f t="shared" si="4"/>
        <v>1050721.0000000279</v>
      </c>
      <c r="P11" s="138">
        <f t="shared" si="5"/>
        <v>1050721.0000000279</v>
      </c>
      <c r="R11" s="128">
        <v>6</v>
      </c>
      <c r="S11" s="125">
        <v>8199173.0000000885</v>
      </c>
      <c r="T11" s="125">
        <v>8199173.0000000885</v>
      </c>
      <c r="U11"/>
      <c r="X11" s="151" t="s">
        <v>38</v>
      </c>
      <c r="Y11" s="151"/>
    </row>
    <row r="12" spans="1:31" x14ac:dyDescent="0.25">
      <c r="A12" s="136">
        <f t="shared" si="0"/>
        <v>2015</v>
      </c>
      <c r="B12" s="136">
        <f t="shared" si="1"/>
        <v>1</v>
      </c>
      <c r="C12" s="136">
        <f t="shared" si="2"/>
        <v>3</v>
      </c>
      <c r="D12" s="136">
        <f t="shared" si="3"/>
        <v>11</v>
      </c>
      <c r="E12" s="137">
        <v>42015</v>
      </c>
      <c r="F12" s="138">
        <f>'Well #1'!D281</f>
        <v>915369</v>
      </c>
      <c r="G12" s="138">
        <f>'Well #6'!D281</f>
        <v>0</v>
      </c>
      <c r="H12" s="138">
        <f>'Well #9'!D211</f>
        <v>0</v>
      </c>
      <c r="I12" s="138">
        <f>'Well #11'!D285</f>
        <v>0</v>
      </c>
      <c r="J12" s="138">
        <f>'Well #12'!D286</f>
        <v>0</v>
      </c>
      <c r="K12" s="138">
        <f>'Well #13'!D286</f>
        <v>474670.00000004191</v>
      </c>
      <c r="L12" s="138">
        <f>'Well #14'!D286</f>
        <v>0</v>
      </c>
      <c r="M12" s="138">
        <f>'Well #15'!D211</f>
        <v>0</v>
      </c>
      <c r="N12" s="138"/>
      <c r="O12" s="138">
        <f t="shared" si="4"/>
        <v>1390039.0000000419</v>
      </c>
      <c r="P12" s="138">
        <f t="shared" si="5"/>
        <v>1390039.0000000419</v>
      </c>
      <c r="R12" s="128">
        <v>7</v>
      </c>
      <c r="S12" s="125">
        <v>8169053.9999999162</v>
      </c>
      <c r="T12" s="125">
        <v>8169053.9999999162</v>
      </c>
      <c r="U12"/>
      <c r="V12" s="121" t="s">
        <v>34</v>
      </c>
      <c r="W12" s="121" t="s">
        <v>35</v>
      </c>
      <c r="X12" s="121" t="s">
        <v>36</v>
      </c>
      <c r="Y12" s="121" t="s">
        <v>37</v>
      </c>
    </row>
    <row r="13" spans="1:31" x14ac:dyDescent="0.25">
      <c r="A13" s="136">
        <f t="shared" si="0"/>
        <v>2015</v>
      </c>
      <c r="B13" s="136">
        <f t="shared" si="1"/>
        <v>1</v>
      </c>
      <c r="C13" s="136">
        <f t="shared" si="2"/>
        <v>3</v>
      </c>
      <c r="D13" s="136">
        <f t="shared" si="3"/>
        <v>12</v>
      </c>
      <c r="E13" s="137">
        <v>42016</v>
      </c>
      <c r="F13" s="138">
        <f>'Well #1'!D282</f>
        <v>1026560</v>
      </c>
      <c r="G13" s="138">
        <f>'Well #6'!D282</f>
        <v>0</v>
      </c>
      <c r="H13" s="138">
        <f>'Well #9'!D212</f>
        <v>0</v>
      </c>
      <c r="I13" s="138">
        <f>'Well #11'!D286</f>
        <v>0</v>
      </c>
      <c r="J13" s="138">
        <f>'Well #12'!D287</f>
        <v>0</v>
      </c>
      <c r="K13" s="138">
        <f>'Well #13'!D287</f>
        <v>155280.00000002794</v>
      </c>
      <c r="L13" s="138">
        <f>'Well #14'!D287</f>
        <v>0</v>
      </c>
      <c r="M13" s="138">
        <f>'Well #15'!D212</f>
        <v>0</v>
      </c>
      <c r="N13" s="138"/>
      <c r="O13" s="138">
        <f t="shared" si="4"/>
        <v>1181840.0000000279</v>
      </c>
      <c r="P13" s="138">
        <f t="shared" si="5"/>
        <v>1181840.0000000279</v>
      </c>
      <c r="R13" s="128">
        <v>8</v>
      </c>
      <c r="S13" s="125">
        <v>8164880.0000000186</v>
      </c>
      <c r="T13" s="125">
        <v>8164880.0000000186</v>
      </c>
      <c r="U13" s="120">
        <v>2015</v>
      </c>
      <c r="V13" s="130">
        <f>V7/10^6</f>
        <v>85.238789000000452</v>
      </c>
      <c r="W13" s="131">
        <f t="shared" ref="W13:Y14" si="8">W7/10^6</f>
        <v>9.9161560000000009</v>
      </c>
      <c r="X13" s="124">
        <f t="shared" si="8"/>
        <v>1699.7542980000005</v>
      </c>
      <c r="Y13" s="124">
        <f t="shared" si="8"/>
        <v>199.81263500000003</v>
      </c>
    </row>
    <row r="14" spans="1:31" x14ac:dyDescent="0.25">
      <c r="A14" s="136">
        <f t="shared" si="0"/>
        <v>2015</v>
      </c>
      <c r="B14" s="136">
        <f t="shared" si="1"/>
        <v>1</v>
      </c>
      <c r="C14" s="136">
        <f t="shared" si="2"/>
        <v>3</v>
      </c>
      <c r="D14" s="136">
        <f t="shared" si="3"/>
        <v>13</v>
      </c>
      <c r="E14" s="137">
        <v>42017</v>
      </c>
      <c r="F14" s="138">
        <f>'Well #1'!D283</f>
        <v>1118617</v>
      </c>
      <c r="G14" s="138">
        <f>'Well #6'!D283</f>
        <v>0</v>
      </c>
      <c r="H14" s="138">
        <f>'Well #9'!D213</f>
        <v>0</v>
      </c>
      <c r="I14" s="138">
        <f>'Well #11'!D287</f>
        <v>0</v>
      </c>
      <c r="J14" s="138">
        <f>'Well #12'!D288</f>
        <v>0</v>
      </c>
      <c r="K14" s="138">
        <f>'Well #13'!D288</f>
        <v>132319.99999994878</v>
      </c>
      <c r="L14" s="138">
        <f>'Well #14'!D288</f>
        <v>0</v>
      </c>
      <c r="M14" s="138">
        <f>'Well #15'!D213</f>
        <v>0</v>
      </c>
      <c r="N14" s="138"/>
      <c r="O14" s="138">
        <f t="shared" si="4"/>
        <v>1250936.9999999488</v>
      </c>
      <c r="P14" s="138">
        <f t="shared" si="5"/>
        <v>1250936.9999999488</v>
      </c>
      <c r="R14" s="128">
        <v>9</v>
      </c>
      <c r="S14" s="125">
        <v>7859864.0000000559</v>
      </c>
      <c r="T14" s="125">
        <v>7859864.0000000559</v>
      </c>
      <c r="U14" s="120">
        <v>2016</v>
      </c>
      <c r="V14" s="130">
        <f>V8/10^6</f>
        <v>86.601762000000065</v>
      </c>
      <c r="W14" s="131">
        <f t="shared" si="8"/>
        <v>9.1489879999999992</v>
      </c>
      <c r="X14" s="124">
        <f t="shared" si="8"/>
        <v>1605.8290310000011</v>
      </c>
      <c r="Y14" s="124">
        <f t="shared" si="8"/>
        <v>192.34759330600005</v>
      </c>
    </row>
    <row r="15" spans="1:31" x14ac:dyDescent="0.25">
      <c r="A15" s="136">
        <f t="shared" si="0"/>
        <v>2015</v>
      </c>
      <c r="B15" s="136">
        <f t="shared" si="1"/>
        <v>1</v>
      </c>
      <c r="C15" s="136">
        <f t="shared" si="2"/>
        <v>3</v>
      </c>
      <c r="D15" s="136">
        <f t="shared" si="3"/>
        <v>14</v>
      </c>
      <c r="E15" s="137">
        <v>42018</v>
      </c>
      <c r="F15" s="138">
        <f>'Well #1'!D284</f>
        <v>1032696</v>
      </c>
      <c r="G15" s="138">
        <f>'Well #6'!D284</f>
        <v>0</v>
      </c>
      <c r="H15" s="138">
        <f>'Well #9'!D214</f>
        <v>0</v>
      </c>
      <c r="I15" s="138">
        <f>'Well #11'!D288</f>
        <v>0</v>
      </c>
      <c r="J15" s="138">
        <f>'Well #12'!D289</f>
        <v>0</v>
      </c>
      <c r="K15" s="138">
        <f>'Well #13'!D289</f>
        <v>202280.00000002794</v>
      </c>
      <c r="L15" s="138">
        <f>'Well #14'!D289</f>
        <v>0</v>
      </c>
      <c r="M15" s="138">
        <f>'Well #15'!D214</f>
        <v>0</v>
      </c>
      <c r="N15" s="138"/>
      <c r="O15" s="138">
        <f t="shared" si="4"/>
        <v>1234976.0000000279</v>
      </c>
      <c r="P15" s="138">
        <f t="shared" si="5"/>
        <v>1234976.0000000279</v>
      </c>
      <c r="R15" s="128">
        <v>10</v>
      </c>
      <c r="S15" s="125">
        <v>8479195.9999999907</v>
      </c>
      <c r="T15" s="125">
        <v>8479195.9999999907</v>
      </c>
      <c r="U15"/>
    </row>
    <row r="16" spans="1:31" ht="15.75" x14ac:dyDescent="0.25">
      <c r="A16" s="136">
        <f t="shared" si="0"/>
        <v>2015</v>
      </c>
      <c r="B16" s="136">
        <f t="shared" si="1"/>
        <v>1</v>
      </c>
      <c r="C16" s="136">
        <f t="shared" si="2"/>
        <v>3</v>
      </c>
      <c r="D16" s="136">
        <f t="shared" si="3"/>
        <v>15</v>
      </c>
      <c r="E16" s="137">
        <v>42019</v>
      </c>
      <c r="F16" s="138">
        <f>'Well #1'!D285</f>
        <v>968731</v>
      </c>
      <c r="G16" s="138">
        <f>'Well #6'!D285</f>
        <v>0</v>
      </c>
      <c r="H16" s="138">
        <f>'Well #9'!D215</f>
        <v>0</v>
      </c>
      <c r="I16" s="138">
        <f>'Well #11'!D289</f>
        <v>0</v>
      </c>
      <c r="J16" s="138">
        <f>'Well #12'!D290</f>
        <v>0</v>
      </c>
      <c r="K16" s="138">
        <f>'Well #13'!D290</f>
        <v>184839.9999999674</v>
      </c>
      <c r="L16" s="138">
        <f>'Well #14'!D290</f>
        <v>0</v>
      </c>
      <c r="M16" s="138">
        <f>'Well #15'!D215</f>
        <v>0</v>
      </c>
      <c r="N16" s="138"/>
      <c r="O16" s="138">
        <f t="shared" si="4"/>
        <v>1153570.9999999674</v>
      </c>
      <c r="P16" s="138">
        <f t="shared" si="5"/>
        <v>1153570.9999999674</v>
      </c>
      <c r="R16" s="128">
        <v>11</v>
      </c>
      <c r="S16" s="125">
        <v>10715510.999999939</v>
      </c>
      <c r="T16" s="125">
        <v>10715510.999999939</v>
      </c>
      <c r="U16" s="150" t="s">
        <v>41</v>
      </c>
      <c r="V16" s="150"/>
      <c r="W16" s="150"/>
      <c r="X16" s="150"/>
      <c r="Y16" s="150"/>
    </row>
    <row r="17" spans="1:25" x14ac:dyDescent="0.25">
      <c r="A17" s="136">
        <f t="shared" si="0"/>
        <v>2015</v>
      </c>
      <c r="B17" s="136">
        <f t="shared" si="1"/>
        <v>1</v>
      </c>
      <c r="C17" s="136">
        <f t="shared" si="2"/>
        <v>3</v>
      </c>
      <c r="D17" s="136">
        <f t="shared" si="3"/>
        <v>16</v>
      </c>
      <c r="E17" s="137">
        <v>42020</v>
      </c>
      <c r="F17" s="138">
        <f>'Well #1'!D286</f>
        <v>962429</v>
      </c>
      <c r="G17" s="138">
        <f>'Well #6'!D286</f>
        <v>0</v>
      </c>
      <c r="H17" s="138">
        <f>'Well #9'!D216</f>
        <v>0</v>
      </c>
      <c r="I17" s="138">
        <f>'Well #11'!D290</f>
        <v>0</v>
      </c>
      <c r="J17" s="138">
        <f>'Well #12'!D291</f>
        <v>0</v>
      </c>
      <c r="K17" s="138">
        <f>'Well #13'!D291</f>
        <v>145609.99999998603</v>
      </c>
      <c r="L17" s="138">
        <f>'Well #14'!D291</f>
        <v>0</v>
      </c>
      <c r="M17" s="138">
        <f>'Well #15'!D216</f>
        <v>0</v>
      </c>
      <c r="N17" s="138"/>
      <c r="O17" s="138">
        <f t="shared" si="4"/>
        <v>1108038.999999986</v>
      </c>
      <c r="P17" s="138">
        <f t="shared" si="5"/>
        <v>1108038.999999986</v>
      </c>
      <c r="R17" s="128">
        <v>12</v>
      </c>
      <c r="S17" s="125">
        <v>12017671.999999985</v>
      </c>
      <c r="T17" s="125">
        <v>12017671.999999985</v>
      </c>
      <c r="U17"/>
      <c r="X17" s="151" t="s">
        <v>38</v>
      </c>
      <c r="Y17" s="151"/>
    </row>
    <row r="18" spans="1:25" x14ac:dyDescent="0.25">
      <c r="A18" s="136">
        <f t="shared" si="0"/>
        <v>2015</v>
      </c>
      <c r="B18" s="136">
        <f t="shared" si="1"/>
        <v>1</v>
      </c>
      <c r="C18" s="136">
        <f t="shared" si="2"/>
        <v>3</v>
      </c>
      <c r="D18" s="136">
        <f t="shared" si="3"/>
        <v>17</v>
      </c>
      <c r="E18" s="137">
        <v>42021</v>
      </c>
      <c r="F18" s="138">
        <f>'Well #1'!D287</f>
        <v>1051829</v>
      </c>
      <c r="G18" s="138">
        <f>'Well #6'!D287</f>
        <v>0</v>
      </c>
      <c r="H18" s="138">
        <f>'Well #9'!D217</f>
        <v>0</v>
      </c>
      <c r="I18" s="138">
        <f>'Well #11'!D291</f>
        <v>0</v>
      </c>
      <c r="J18" s="138">
        <f>'Well #12'!D292</f>
        <v>0</v>
      </c>
      <c r="K18" s="138">
        <f>'Well #13'!D292</f>
        <v>180410.0000000326</v>
      </c>
      <c r="L18" s="138">
        <f>'Well #14'!D292</f>
        <v>0</v>
      </c>
      <c r="M18" s="138">
        <f>'Well #15'!D217</f>
        <v>0</v>
      </c>
      <c r="N18" s="138"/>
      <c r="O18" s="138">
        <f t="shared" si="4"/>
        <v>1232239.0000000326</v>
      </c>
      <c r="P18" s="138">
        <f t="shared" si="5"/>
        <v>1232239.0000000326</v>
      </c>
      <c r="R18" s="128">
        <v>13</v>
      </c>
      <c r="S18" s="125">
        <v>15309250.000000037</v>
      </c>
      <c r="T18" s="125">
        <v>15309250.000000037</v>
      </c>
      <c r="U18"/>
      <c r="V18" s="121" t="s">
        <v>34</v>
      </c>
      <c r="W18" s="121" t="s">
        <v>35</v>
      </c>
      <c r="X18" s="121" t="s">
        <v>36</v>
      </c>
      <c r="Y18" s="121" t="s">
        <v>37</v>
      </c>
    </row>
    <row r="19" spans="1:25" x14ac:dyDescent="0.25">
      <c r="A19" s="136">
        <f t="shared" si="0"/>
        <v>2015</v>
      </c>
      <c r="B19" s="136">
        <f t="shared" si="1"/>
        <v>1</v>
      </c>
      <c r="C19" s="136">
        <f t="shared" si="2"/>
        <v>4</v>
      </c>
      <c r="D19" s="136">
        <f t="shared" si="3"/>
        <v>18</v>
      </c>
      <c r="E19" s="137">
        <v>42022</v>
      </c>
      <c r="F19" s="138">
        <f>'Well #1'!D288</f>
        <v>1040576</v>
      </c>
      <c r="G19" s="138">
        <f>'Well #6'!D288</f>
        <v>0</v>
      </c>
      <c r="H19" s="138">
        <f>'Well #9'!D218</f>
        <v>0</v>
      </c>
      <c r="I19" s="138">
        <f>'Well #11'!D292</f>
        <v>0</v>
      </c>
      <c r="J19" s="138">
        <f>'Well #12'!D293</f>
        <v>0</v>
      </c>
      <c r="K19" s="138">
        <f>'Well #13'!D293</f>
        <v>149469.99999997206</v>
      </c>
      <c r="L19" s="138">
        <f>'Well #14'!D293</f>
        <v>0</v>
      </c>
      <c r="M19" s="138">
        <f>'Well #15'!D218</f>
        <v>0</v>
      </c>
      <c r="N19" s="138"/>
      <c r="O19" s="138">
        <f t="shared" si="4"/>
        <v>1190045.9999999721</v>
      </c>
      <c r="P19" s="138">
        <f t="shared" si="5"/>
        <v>1190045.9999999721</v>
      </c>
      <c r="R19" s="128">
        <v>14</v>
      </c>
      <c r="S19" s="125">
        <v>18722165.000000041</v>
      </c>
      <c r="T19" s="125">
        <v>18722165.000000041</v>
      </c>
      <c r="U19" s="120">
        <v>2015</v>
      </c>
      <c r="V19" s="124">
        <f>V7/7.48/43560</f>
        <v>261.60606121988127</v>
      </c>
      <c r="W19" s="130">
        <f t="shared" ref="W19:Y20" si="9">W7/7.48/43560</f>
        <v>30.433638769807946</v>
      </c>
      <c r="X19" s="124">
        <f t="shared" si="9"/>
        <v>5216.7098120239843</v>
      </c>
      <c r="Y19" s="124">
        <f t="shared" si="9"/>
        <v>613.24424053367909</v>
      </c>
    </row>
    <row r="20" spans="1:25" x14ac:dyDescent="0.25">
      <c r="A20" s="136">
        <f t="shared" si="0"/>
        <v>2015</v>
      </c>
      <c r="B20" s="136">
        <f t="shared" si="1"/>
        <v>1</v>
      </c>
      <c r="C20" s="136">
        <f t="shared" si="2"/>
        <v>4</v>
      </c>
      <c r="D20" s="136">
        <f t="shared" si="3"/>
        <v>19</v>
      </c>
      <c r="E20" s="137">
        <v>42023</v>
      </c>
      <c r="F20" s="138">
        <f>'Well #1'!D289</f>
        <v>970607</v>
      </c>
      <c r="G20" s="138">
        <f>'Well #6'!D289</f>
        <v>0</v>
      </c>
      <c r="H20" s="138">
        <f>'Well #9'!D219</f>
        <v>0</v>
      </c>
      <c r="I20" s="138">
        <f>'Well #11'!D293</f>
        <v>0</v>
      </c>
      <c r="J20" s="138">
        <f>'Well #12'!D294</f>
        <v>0</v>
      </c>
      <c r="K20" s="138">
        <f>'Well #13'!D294</f>
        <v>356459.99999996275</v>
      </c>
      <c r="L20" s="138">
        <f>'Well #14'!D294</f>
        <v>0</v>
      </c>
      <c r="M20" s="138">
        <f>'Well #15'!D219</f>
        <v>0</v>
      </c>
      <c r="N20" s="138"/>
      <c r="O20" s="138">
        <f t="shared" si="4"/>
        <v>1327066.9999999627</v>
      </c>
      <c r="P20" s="138">
        <f t="shared" si="5"/>
        <v>1327066.9999999627</v>
      </c>
      <c r="R20" s="128">
        <v>15</v>
      </c>
      <c r="S20" s="125">
        <v>23112290.999999937</v>
      </c>
      <c r="T20" s="125">
        <v>29562290.999999937</v>
      </c>
      <c r="U20" s="120">
        <v>2016</v>
      </c>
      <c r="V20" s="124">
        <f>V8/7.48/43560</f>
        <v>265.78915675962361</v>
      </c>
      <c r="W20" s="130">
        <f t="shared" si="9"/>
        <v>28.079126215975997</v>
      </c>
      <c r="X20" s="124">
        <f t="shared" si="9"/>
        <v>4928.4441123682163</v>
      </c>
      <c r="Y20" s="124">
        <f t="shared" si="9"/>
        <v>590.33330787824787</v>
      </c>
    </row>
    <row r="21" spans="1:25" x14ac:dyDescent="0.25">
      <c r="A21" s="136">
        <f t="shared" si="0"/>
        <v>2015</v>
      </c>
      <c r="B21" s="136">
        <f t="shared" si="1"/>
        <v>1</v>
      </c>
      <c r="C21" s="136">
        <f t="shared" si="2"/>
        <v>4</v>
      </c>
      <c r="D21" s="136">
        <f t="shared" si="3"/>
        <v>20</v>
      </c>
      <c r="E21" s="137">
        <v>42024</v>
      </c>
      <c r="F21" s="138">
        <f>'Well #1'!D290</f>
        <v>1066718</v>
      </c>
      <c r="G21" s="138">
        <f>'Well #6'!D290</f>
        <v>0</v>
      </c>
      <c r="H21" s="138">
        <f>'Well #9'!D220</f>
        <v>0</v>
      </c>
      <c r="I21" s="138">
        <f>'Well #11'!D294</f>
        <v>0</v>
      </c>
      <c r="J21" s="138">
        <f>'Well #12'!D295</f>
        <v>0</v>
      </c>
      <c r="K21" s="138">
        <f>'Well #13'!D295</f>
        <v>143920.00000004191</v>
      </c>
      <c r="L21" s="138">
        <f>'Well #14'!D295</f>
        <v>0</v>
      </c>
      <c r="M21" s="138">
        <f>'Well #15'!D220</f>
        <v>0</v>
      </c>
      <c r="N21" s="138"/>
      <c r="O21" s="138">
        <f t="shared" si="4"/>
        <v>1210638.0000000419</v>
      </c>
      <c r="P21" s="138">
        <f t="shared" si="5"/>
        <v>1210638.0000000419</v>
      </c>
      <c r="R21" s="128">
        <v>16</v>
      </c>
      <c r="S21" s="125">
        <v>26874145.999999736</v>
      </c>
      <c r="T21" s="125">
        <v>35794145.999999732</v>
      </c>
      <c r="U21"/>
    </row>
    <row r="22" spans="1:25" x14ac:dyDescent="0.25">
      <c r="A22" s="136">
        <f t="shared" si="0"/>
        <v>2015</v>
      </c>
      <c r="B22" s="136">
        <f t="shared" si="1"/>
        <v>1</v>
      </c>
      <c r="C22" s="136">
        <f t="shared" si="2"/>
        <v>4</v>
      </c>
      <c r="D22" s="136">
        <f t="shared" si="3"/>
        <v>21</v>
      </c>
      <c r="E22" s="137">
        <v>42025</v>
      </c>
      <c r="F22" s="138">
        <f>'Well #1'!D291</f>
        <v>1021619</v>
      </c>
      <c r="G22" s="138">
        <f>'Well #6'!D291</f>
        <v>0</v>
      </c>
      <c r="H22" s="138">
        <f>'Well #9'!D221</f>
        <v>0</v>
      </c>
      <c r="I22" s="138">
        <f>'Well #11'!D295</f>
        <v>0</v>
      </c>
      <c r="J22" s="138">
        <f>'Well #12'!D296</f>
        <v>0</v>
      </c>
      <c r="K22" s="138">
        <f>'Well #13'!D296</f>
        <v>167839.9999999674</v>
      </c>
      <c r="L22" s="138">
        <f>'Well #14'!D296</f>
        <v>0</v>
      </c>
      <c r="M22" s="138">
        <f>'Well #15'!D221</f>
        <v>0</v>
      </c>
      <c r="N22" s="138"/>
      <c r="O22" s="138">
        <f t="shared" si="4"/>
        <v>1189458.9999999674</v>
      </c>
      <c r="P22" s="138">
        <f t="shared" si="5"/>
        <v>1189458.9999999674</v>
      </c>
      <c r="R22" s="128">
        <v>17</v>
      </c>
      <c r="S22" s="125">
        <v>35156841.000000075</v>
      </c>
      <c r="T22" s="125">
        <v>45226841.000000075</v>
      </c>
    </row>
    <row r="23" spans="1:25" x14ac:dyDescent="0.25">
      <c r="A23" s="136">
        <f t="shared" si="0"/>
        <v>2015</v>
      </c>
      <c r="B23" s="136">
        <f t="shared" si="1"/>
        <v>1</v>
      </c>
      <c r="C23" s="136">
        <f t="shared" si="2"/>
        <v>4</v>
      </c>
      <c r="D23" s="136">
        <f t="shared" si="3"/>
        <v>22</v>
      </c>
      <c r="E23" s="137">
        <v>42026</v>
      </c>
      <c r="F23" s="138">
        <f>'Well #1'!D292</f>
        <v>1097018</v>
      </c>
      <c r="G23" s="138">
        <f>'Well #6'!D292</f>
        <v>0</v>
      </c>
      <c r="H23" s="138">
        <f>'Well #9'!D222</f>
        <v>0</v>
      </c>
      <c r="I23" s="138">
        <f>'Well #11'!D296</f>
        <v>0</v>
      </c>
      <c r="J23" s="138">
        <f>'Well #12'!D297</f>
        <v>0</v>
      </c>
      <c r="K23" s="138">
        <f>'Well #13'!D297</f>
        <v>152670.00000004191</v>
      </c>
      <c r="L23" s="138">
        <f>'Well #14'!D297</f>
        <v>0</v>
      </c>
      <c r="M23" s="138">
        <f>'Well #15'!D222</f>
        <v>0</v>
      </c>
      <c r="N23" s="138"/>
      <c r="O23" s="138">
        <f t="shared" si="4"/>
        <v>1249688.0000000419</v>
      </c>
      <c r="P23" s="138">
        <f t="shared" si="5"/>
        <v>1249688.0000000419</v>
      </c>
      <c r="R23" s="128">
        <v>18</v>
      </c>
      <c r="S23" s="125">
        <v>41597305.999999985</v>
      </c>
      <c r="T23" s="125">
        <v>49917305.999999985</v>
      </c>
      <c r="V23" s="120"/>
      <c r="W23" s="120"/>
    </row>
    <row r="24" spans="1:25" x14ac:dyDescent="0.25">
      <c r="A24" s="136">
        <f t="shared" si="0"/>
        <v>2015</v>
      </c>
      <c r="B24" s="136">
        <f t="shared" si="1"/>
        <v>1</v>
      </c>
      <c r="C24" s="136">
        <f t="shared" si="2"/>
        <v>4</v>
      </c>
      <c r="D24" s="136">
        <f t="shared" si="3"/>
        <v>23</v>
      </c>
      <c r="E24" s="137">
        <v>42027</v>
      </c>
      <c r="F24" s="138">
        <f>'Well #1'!D293</f>
        <v>970759</v>
      </c>
      <c r="G24" s="138">
        <f>'Well #6'!D293</f>
        <v>0</v>
      </c>
      <c r="H24" s="138">
        <f>'Well #9'!D223</f>
        <v>0</v>
      </c>
      <c r="I24" s="138">
        <f>'Well #11'!D297</f>
        <v>0</v>
      </c>
      <c r="J24" s="138">
        <f>'Well #12'!D298</f>
        <v>0</v>
      </c>
      <c r="K24" s="138">
        <f>'Well #13'!D298</f>
        <v>156790.00000003725</v>
      </c>
      <c r="L24" s="138">
        <f>'Well #14'!D298</f>
        <v>0</v>
      </c>
      <c r="M24" s="138">
        <f>'Well #15'!D223</f>
        <v>0</v>
      </c>
      <c r="N24" s="138"/>
      <c r="O24" s="138">
        <f t="shared" si="4"/>
        <v>1127549.0000000373</v>
      </c>
      <c r="P24" s="138">
        <f t="shared" si="5"/>
        <v>1127549.0000000373</v>
      </c>
      <c r="R24" s="128">
        <v>19</v>
      </c>
      <c r="S24" s="125">
        <v>40108308.000000075</v>
      </c>
      <c r="T24" s="125">
        <v>42518308.000000075</v>
      </c>
      <c r="V24" s="120"/>
      <c r="W24" s="120"/>
    </row>
    <row r="25" spans="1:25" x14ac:dyDescent="0.25">
      <c r="A25" s="136">
        <f t="shared" si="0"/>
        <v>2015</v>
      </c>
      <c r="B25" s="136">
        <f t="shared" si="1"/>
        <v>1</v>
      </c>
      <c r="C25" s="136">
        <f t="shared" si="2"/>
        <v>4</v>
      </c>
      <c r="D25" s="136">
        <f t="shared" si="3"/>
        <v>24</v>
      </c>
      <c r="E25" s="137">
        <v>42028</v>
      </c>
      <c r="F25" s="138">
        <f>'Well #1'!D294</f>
        <v>1002878</v>
      </c>
      <c r="G25" s="138">
        <f>'Well #6'!D294</f>
        <v>0</v>
      </c>
      <c r="H25" s="138">
        <f>'Well #9'!D224</f>
        <v>0</v>
      </c>
      <c r="I25" s="138">
        <f>'Well #11'!D298</f>
        <v>0</v>
      </c>
      <c r="J25" s="138">
        <f>'Well #12'!D299</f>
        <v>0</v>
      </c>
      <c r="K25" s="138">
        <f>'Well #13'!D299</f>
        <v>142299.99999993015</v>
      </c>
      <c r="L25" s="138">
        <f>'Well #14'!D299</f>
        <v>0</v>
      </c>
      <c r="M25" s="138">
        <f>'Well #15'!D224</f>
        <v>0</v>
      </c>
      <c r="N25" s="138"/>
      <c r="O25" s="138">
        <f t="shared" si="4"/>
        <v>1145177.9999999302</v>
      </c>
      <c r="P25" s="138">
        <f t="shared" si="5"/>
        <v>1145177.9999999302</v>
      </c>
      <c r="R25" s="128">
        <v>20</v>
      </c>
      <c r="S25" s="125">
        <v>38921520.000000015</v>
      </c>
      <c r="T25" s="125">
        <v>47041520.000000015</v>
      </c>
      <c r="V25" s="120"/>
      <c r="W25" s="120"/>
    </row>
    <row r="26" spans="1:25" x14ac:dyDescent="0.25">
      <c r="A26" s="136">
        <f t="shared" si="0"/>
        <v>2015</v>
      </c>
      <c r="B26" s="136">
        <f t="shared" si="1"/>
        <v>1</v>
      </c>
      <c r="C26" s="136">
        <f t="shared" si="2"/>
        <v>5</v>
      </c>
      <c r="D26" s="136">
        <f t="shared" si="3"/>
        <v>25</v>
      </c>
      <c r="E26" s="137">
        <v>42029</v>
      </c>
      <c r="F26" s="138">
        <f>'Well #1'!D295</f>
        <v>1030546</v>
      </c>
      <c r="G26" s="138">
        <f>'Well #6'!D295</f>
        <v>0</v>
      </c>
      <c r="H26" s="138">
        <f>'Well #9'!D225</f>
        <v>0</v>
      </c>
      <c r="I26" s="138">
        <f>'Well #11'!D299</f>
        <v>0</v>
      </c>
      <c r="J26" s="138">
        <f>'Well #12'!D300</f>
        <v>0</v>
      </c>
      <c r="K26" s="138">
        <f>'Well #13'!D300</f>
        <v>153060.00000005588</v>
      </c>
      <c r="L26" s="138">
        <f>'Well #14'!D300</f>
        <v>0</v>
      </c>
      <c r="M26" s="138">
        <f>'Well #15'!D225</f>
        <v>0</v>
      </c>
      <c r="N26" s="138"/>
      <c r="O26" s="138">
        <f t="shared" si="4"/>
        <v>1183606.0000000559</v>
      </c>
      <c r="P26" s="138">
        <f t="shared" si="5"/>
        <v>1183606.0000000559</v>
      </c>
      <c r="R26" s="128">
        <v>21</v>
      </c>
      <c r="S26" s="125">
        <v>37143705.000000075</v>
      </c>
      <c r="T26" s="125">
        <v>47863705.000000089</v>
      </c>
      <c r="V26" s="120"/>
      <c r="W26" s="120"/>
    </row>
    <row r="27" spans="1:25" x14ac:dyDescent="0.25">
      <c r="A27" s="136">
        <f t="shared" si="0"/>
        <v>2015</v>
      </c>
      <c r="B27" s="136">
        <f t="shared" si="1"/>
        <v>1</v>
      </c>
      <c r="C27" s="136">
        <f t="shared" si="2"/>
        <v>5</v>
      </c>
      <c r="D27" s="136">
        <f t="shared" si="3"/>
        <v>26</v>
      </c>
      <c r="E27" s="137">
        <v>42030</v>
      </c>
      <c r="F27" s="138">
        <f>'Well #1'!D296</f>
        <v>1041795</v>
      </c>
      <c r="G27" s="138">
        <f>'Well #6'!D296</f>
        <v>0</v>
      </c>
      <c r="H27" s="138">
        <f>'Well #9'!D226</f>
        <v>0</v>
      </c>
      <c r="I27" s="138">
        <f>'Well #11'!D300</f>
        <v>0</v>
      </c>
      <c r="J27" s="138">
        <f>'Well #12'!D301</f>
        <v>0</v>
      </c>
      <c r="K27" s="138">
        <f>'Well #13'!D301</f>
        <v>200900.00000002328</v>
      </c>
      <c r="L27" s="138">
        <f>'Well #14'!D301</f>
        <v>0</v>
      </c>
      <c r="M27" s="138">
        <f>'Well #15'!D226</f>
        <v>0</v>
      </c>
      <c r="N27" s="138"/>
      <c r="O27" s="138">
        <f t="shared" si="4"/>
        <v>1242695.0000000233</v>
      </c>
      <c r="P27" s="138">
        <f t="shared" si="5"/>
        <v>1242695.0000000233</v>
      </c>
      <c r="R27" s="128">
        <v>22</v>
      </c>
      <c r="S27" s="125">
        <v>40839438.999999776</v>
      </c>
      <c r="T27" s="125">
        <v>42769438.999999776</v>
      </c>
      <c r="V27" s="120"/>
      <c r="W27" s="120"/>
    </row>
    <row r="28" spans="1:25" x14ac:dyDescent="0.25">
      <c r="A28" s="136">
        <f t="shared" si="0"/>
        <v>2015</v>
      </c>
      <c r="B28" s="136">
        <f t="shared" si="1"/>
        <v>1</v>
      </c>
      <c r="C28" s="136">
        <f t="shared" si="2"/>
        <v>5</v>
      </c>
      <c r="D28" s="136">
        <f t="shared" si="3"/>
        <v>27</v>
      </c>
      <c r="E28" s="137">
        <v>42031</v>
      </c>
      <c r="F28" s="138">
        <f>'Well #1'!D297</f>
        <v>991094</v>
      </c>
      <c r="G28" s="138">
        <f>'Well #6'!D297</f>
        <v>0</v>
      </c>
      <c r="H28" s="138">
        <f>'Well #9'!D227</f>
        <v>0</v>
      </c>
      <c r="I28" s="138">
        <f>'Well #11'!D301</f>
        <v>0</v>
      </c>
      <c r="J28" s="138">
        <f>'Well #12'!D302</f>
        <v>0</v>
      </c>
      <c r="K28" s="138">
        <f>'Well #13'!D302</f>
        <v>146639.99999989755</v>
      </c>
      <c r="L28" s="138">
        <f>'Well #14'!D302</f>
        <v>0</v>
      </c>
      <c r="M28" s="138">
        <f>'Well #15'!D227</f>
        <v>0</v>
      </c>
      <c r="N28" s="138"/>
      <c r="O28" s="138">
        <f t="shared" si="4"/>
        <v>1137733.9999998976</v>
      </c>
      <c r="P28" s="138">
        <f t="shared" si="5"/>
        <v>1137733.9999998976</v>
      </c>
      <c r="R28" s="128">
        <v>23</v>
      </c>
      <c r="S28" s="125">
        <v>43108087.000000089</v>
      </c>
      <c r="T28" s="125">
        <v>48348087.000000104</v>
      </c>
      <c r="V28" s="120"/>
      <c r="W28" s="120"/>
    </row>
    <row r="29" spans="1:25" x14ac:dyDescent="0.25">
      <c r="A29" s="136">
        <f t="shared" si="0"/>
        <v>2015</v>
      </c>
      <c r="B29" s="136">
        <f t="shared" si="1"/>
        <v>1</v>
      </c>
      <c r="C29" s="136">
        <f t="shared" si="2"/>
        <v>5</v>
      </c>
      <c r="D29" s="136">
        <f t="shared" si="3"/>
        <v>28</v>
      </c>
      <c r="E29" s="137">
        <v>42032</v>
      </c>
      <c r="F29" s="138">
        <f>'Well #1'!D298</f>
        <v>941956</v>
      </c>
      <c r="G29" s="138">
        <f>'Well #6'!D298</f>
        <v>0</v>
      </c>
      <c r="H29" s="138">
        <f>'Well #9'!D228</f>
        <v>0</v>
      </c>
      <c r="I29" s="138">
        <f>'Well #11'!D302</f>
        <v>0</v>
      </c>
      <c r="J29" s="138">
        <f>'Well #12'!D303</f>
        <v>0</v>
      </c>
      <c r="K29" s="138">
        <f>'Well #13'!D303</f>
        <v>146110.00000010245</v>
      </c>
      <c r="L29" s="138">
        <f>'Well #14'!D303</f>
        <v>0</v>
      </c>
      <c r="M29" s="138">
        <f>'Well #15'!D228</f>
        <v>0</v>
      </c>
      <c r="N29" s="138"/>
      <c r="O29" s="138">
        <f t="shared" si="4"/>
        <v>1088066.0000001024</v>
      </c>
      <c r="P29" s="138">
        <f t="shared" si="5"/>
        <v>1088066.0000001024</v>
      </c>
      <c r="R29" s="128">
        <v>24</v>
      </c>
      <c r="S29" s="125">
        <v>54113099.00000003</v>
      </c>
      <c r="T29" s="125">
        <v>58683099.00000003</v>
      </c>
      <c r="V29" s="120"/>
      <c r="W29" s="120"/>
    </row>
    <row r="30" spans="1:25" x14ac:dyDescent="0.25">
      <c r="A30" s="136">
        <f t="shared" si="0"/>
        <v>2015</v>
      </c>
      <c r="B30" s="136">
        <f t="shared" si="1"/>
        <v>1</v>
      </c>
      <c r="C30" s="136">
        <f t="shared" si="2"/>
        <v>5</v>
      </c>
      <c r="D30" s="136">
        <f t="shared" si="3"/>
        <v>29</v>
      </c>
      <c r="E30" s="137">
        <v>42033</v>
      </c>
      <c r="F30" s="138">
        <f>'Well #1'!D299</f>
        <v>1102494</v>
      </c>
      <c r="G30" s="138">
        <f>'Well #6'!D299</f>
        <v>0</v>
      </c>
      <c r="H30" s="138">
        <f>'Well #9'!D229</f>
        <v>0</v>
      </c>
      <c r="I30" s="138">
        <f>'Well #11'!D303</f>
        <v>0</v>
      </c>
      <c r="J30" s="138">
        <f>'Well #12'!D304</f>
        <v>0</v>
      </c>
      <c r="K30" s="138">
        <f>'Well #13'!D304</f>
        <v>153799.99999993015</v>
      </c>
      <c r="L30" s="138">
        <f>'Well #14'!D304</f>
        <v>0</v>
      </c>
      <c r="M30" s="138">
        <f>'Well #15'!D229</f>
        <v>0</v>
      </c>
      <c r="N30" s="138"/>
      <c r="O30" s="138">
        <f t="shared" si="4"/>
        <v>1256293.9999999302</v>
      </c>
      <c r="P30" s="138">
        <f t="shared" si="5"/>
        <v>1256293.9999999302</v>
      </c>
      <c r="R30" s="128">
        <v>25</v>
      </c>
      <c r="S30" s="125">
        <v>62905275.000000253</v>
      </c>
      <c r="T30" s="125">
        <v>75335275.000000253</v>
      </c>
      <c r="V30" s="120"/>
      <c r="W30" s="120"/>
    </row>
    <row r="31" spans="1:25" x14ac:dyDescent="0.25">
      <c r="A31" s="136">
        <f t="shared" si="0"/>
        <v>2015</v>
      </c>
      <c r="B31" s="136">
        <f t="shared" si="1"/>
        <v>1</v>
      </c>
      <c r="C31" s="136">
        <f t="shared" si="2"/>
        <v>5</v>
      </c>
      <c r="D31" s="136">
        <f t="shared" si="3"/>
        <v>30</v>
      </c>
      <c r="E31" s="137">
        <v>42034</v>
      </c>
      <c r="F31" s="138">
        <f>'Well #1'!D300</f>
        <v>1122012</v>
      </c>
      <c r="G31" s="138">
        <f>'Well #6'!D300</f>
        <v>0</v>
      </c>
      <c r="H31" s="138">
        <f>'Well #9'!D230</f>
        <v>0</v>
      </c>
      <c r="I31" s="138">
        <f>'Well #11'!D304</f>
        <v>0</v>
      </c>
      <c r="J31" s="138">
        <f>'Well #12'!D305</f>
        <v>0</v>
      </c>
      <c r="K31" s="138">
        <f>'Well #13'!D305</f>
        <v>154089.9999999674</v>
      </c>
      <c r="L31" s="138">
        <f>'Well #14'!D305</f>
        <v>0</v>
      </c>
      <c r="M31" s="138">
        <f>'Well #15'!D230</f>
        <v>0</v>
      </c>
      <c r="N31" s="138"/>
      <c r="O31" s="138">
        <f t="shared" si="4"/>
        <v>1276101.9999999674</v>
      </c>
      <c r="P31" s="138">
        <f t="shared" si="5"/>
        <v>1276101.9999999674</v>
      </c>
      <c r="R31" s="128">
        <v>26</v>
      </c>
      <c r="S31" s="125">
        <v>68712192.999999583</v>
      </c>
      <c r="T31" s="125">
        <v>83912192.999999598</v>
      </c>
      <c r="V31" s="120"/>
      <c r="W31" s="120"/>
    </row>
    <row r="32" spans="1:25" x14ac:dyDescent="0.25">
      <c r="A32" s="136">
        <f t="shared" si="0"/>
        <v>2015</v>
      </c>
      <c r="B32" s="136">
        <f t="shared" si="1"/>
        <v>1</v>
      </c>
      <c r="C32" s="136">
        <f t="shared" si="2"/>
        <v>5</v>
      </c>
      <c r="D32" s="136">
        <f t="shared" si="3"/>
        <v>31</v>
      </c>
      <c r="E32" s="137">
        <v>42035</v>
      </c>
      <c r="F32" s="138">
        <f>'Well #1'!D301</f>
        <v>952754</v>
      </c>
      <c r="G32" s="138">
        <f>'Well #6'!D301</f>
        <v>0</v>
      </c>
      <c r="H32" s="138">
        <f>'Well #9'!D231</f>
        <v>0</v>
      </c>
      <c r="I32" s="138">
        <f>'Well #11'!D305</f>
        <v>0</v>
      </c>
      <c r="J32" s="138">
        <f>'Well #12'!D306</f>
        <v>0</v>
      </c>
      <c r="K32" s="138">
        <f>'Well #13'!D306</f>
        <v>136390.00000001397</v>
      </c>
      <c r="L32" s="138">
        <f>'Well #14'!D306</f>
        <v>151000</v>
      </c>
      <c r="M32" s="138">
        <f>'Well #15'!D231</f>
        <v>0</v>
      </c>
      <c r="N32" s="138"/>
      <c r="O32" s="138">
        <f t="shared" si="4"/>
        <v>1240144.000000014</v>
      </c>
      <c r="P32" s="138">
        <f t="shared" si="5"/>
        <v>1240144.000000014</v>
      </c>
      <c r="R32" s="128">
        <v>27</v>
      </c>
      <c r="S32" s="125">
        <v>72368789.000000447</v>
      </c>
      <c r="T32" s="125">
        <v>85238789.000000447</v>
      </c>
      <c r="V32" s="120"/>
      <c r="W32" s="120"/>
    </row>
    <row r="33" spans="1:23" x14ac:dyDescent="0.25">
      <c r="A33" s="136">
        <f t="shared" si="0"/>
        <v>2015</v>
      </c>
      <c r="B33" s="136">
        <f t="shared" si="1"/>
        <v>2</v>
      </c>
      <c r="C33" s="136">
        <f t="shared" si="2"/>
        <v>6</v>
      </c>
      <c r="D33" s="136">
        <f t="shared" si="3"/>
        <v>1</v>
      </c>
      <c r="E33" s="137">
        <v>42036</v>
      </c>
      <c r="F33" s="138">
        <f>'Well #1'!G271</f>
        <v>892422</v>
      </c>
      <c r="G33" s="138">
        <f>'Well #6'!G271</f>
        <v>0</v>
      </c>
      <c r="H33" s="138">
        <f>'Well #9'!G201</f>
        <v>0</v>
      </c>
      <c r="I33" s="138">
        <f>'Well #11'!G275</f>
        <v>0</v>
      </c>
      <c r="J33" s="138">
        <f>'Well #12'!G276</f>
        <v>0</v>
      </c>
      <c r="K33" s="138">
        <f>'Well #13'!G276</f>
        <v>209660.0000000326</v>
      </c>
      <c r="L33" s="138">
        <f>'Well #14'!G276</f>
        <v>25000</v>
      </c>
      <c r="M33" s="138">
        <f>'Well #15'!G201</f>
        <v>0</v>
      </c>
      <c r="N33" s="138"/>
      <c r="O33" s="138">
        <f t="shared" si="4"/>
        <v>1127082.0000000326</v>
      </c>
      <c r="P33" s="138">
        <f t="shared" si="5"/>
        <v>1127082.0000000326</v>
      </c>
      <c r="R33" s="128">
        <v>28</v>
      </c>
      <c r="S33" s="125">
        <v>67842533.999999896</v>
      </c>
      <c r="T33" s="125">
        <v>83192533.999999896</v>
      </c>
      <c r="V33" s="120"/>
      <c r="W33" s="120"/>
    </row>
    <row r="34" spans="1:23" x14ac:dyDescent="0.25">
      <c r="A34" s="136">
        <f t="shared" si="0"/>
        <v>2015</v>
      </c>
      <c r="B34" s="136">
        <f t="shared" si="1"/>
        <v>2</v>
      </c>
      <c r="C34" s="136">
        <f t="shared" si="2"/>
        <v>6</v>
      </c>
      <c r="D34" s="136">
        <f t="shared" si="3"/>
        <v>2</v>
      </c>
      <c r="E34" s="137">
        <v>42037</v>
      </c>
      <c r="F34" s="138">
        <f>'Well #1'!G272</f>
        <v>1116489</v>
      </c>
      <c r="G34" s="138">
        <f>'Well #6'!G272</f>
        <v>0</v>
      </c>
      <c r="H34" s="138">
        <f>'Well #9'!G202</f>
        <v>0</v>
      </c>
      <c r="I34" s="138">
        <f>'Well #11'!G276</f>
        <v>0</v>
      </c>
      <c r="J34" s="138">
        <f>'Well #12'!G277</f>
        <v>0</v>
      </c>
      <c r="K34" s="138">
        <f>'Well #13'!G277</f>
        <v>151209.99999996275</v>
      </c>
      <c r="L34" s="138">
        <f>'Well #14'!G277</f>
        <v>63000</v>
      </c>
      <c r="M34" s="138">
        <f>'Well #15'!G202</f>
        <v>0</v>
      </c>
      <c r="N34" s="138"/>
      <c r="O34" s="138">
        <f t="shared" si="4"/>
        <v>1330698.9999999627</v>
      </c>
      <c r="P34" s="138">
        <f t="shared" si="5"/>
        <v>1330698.9999999627</v>
      </c>
      <c r="R34" s="128">
        <v>29</v>
      </c>
      <c r="S34" s="125">
        <v>61732477</v>
      </c>
      <c r="T34" s="125">
        <v>74022477</v>
      </c>
      <c r="V34" s="120"/>
      <c r="W34" s="120"/>
    </row>
    <row r="35" spans="1:23" x14ac:dyDescent="0.25">
      <c r="A35" s="136">
        <f t="shared" si="0"/>
        <v>2015</v>
      </c>
      <c r="B35" s="136">
        <f t="shared" si="1"/>
        <v>2</v>
      </c>
      <c r="C35" s="136">
        <f t="shared" si="2"/>
        <v>6</v>
      </c>
      <c r="D35" s="136">
        <f t="shared" si="3"/>
        <v>3</v>
      </c>
      <c r="E35" s="137">
        <v>42038</v>
      </c>
      <c r="F35" s="138">
        <f>'Well #1'!G273</f>
        <v>1039422</v>
      </c>
      <c r="G35" s="138">
        <f>'Well #6'!G273</f>
        <v>0</v>
      </c>
      <c r="H35" s="138">
        <f>'Well #9'!G203</f>
        <v>0</v>
      </c>
      <c r="I35" s="138">
        <f>'Well #11'!G277</f>
        <v>0</v>
      </c>
      <c r="J35" s="138">
        <f>'Well #12'!G278</f>
        <v>0</v>
      </c>
      <c r="K35" s="138">
        <f>'Well #13'!G278</f>
        <v>186580.00000007451</v>
      </c>
      <c r="L35" s="138">
        <f>'Well #14'!G278</f>
        <v>0</v>
      </c>
      <c r="M35" s="138">
        <f>'Well #15'!G203</f>
        <v>0</v>
      </c>
      <c r="N35" s="138"/>
      <c r="O35" s="138">
        <f t="shared" si="4"/>
        <v>1226002.0000000745</v>
      </c>
      <c r="P35" s="138">
        <f t="shared" si="5"/>
        <v>1226002.0000000745</v>
      </c>
      <c r="R35" s="128">
        <v>30</v>
      </c>
      <c r="S35" s="125">
        <v>62321569.999999687</v>
      </c>
      <c r="T35" s="125">
        <v>78091569.999999702</v>
      </c>
      <c r="V35" s="120"/>
      <c r="W35" s="120"/>
    </row>
    <row r="36" spans="1:23" x14ac:dyDescent="0.25">
      <c r="A36" s="136">
        <f t="shared" si="0"/>
        <v>2015</v>
      </c>
      <c r="B36" s="136">
        <f t="shared" si="1"/>
        <v>2</v>
      </c>
      <c r="C36" s="136">
        <f t="shared" si="2"/>
        <v>6</v>
      </c>
      <c r="D36" s="136">
        <f t="shared" si="3"/>
        <v>4</v>
      </c>
      <c r="E36" s="137">
        <v>42039</v>
      </c>
      <c r="F36" s="138">
        <f>'Well #1'!G274</f>
        <v>121060</v>
      </c>
      <c r="G36" s="138">
        <f>'Well #6'!G274</f>
        <v>0</v>
      </c>
      <c r="H36" s="138">
        <f>'Well #9'!G204</f>
        <v>0</v>
      </c>
      <c r="I36" s="138">
        <f>'Well #11'!G278</f>
        <v>0</v>
      </c>
      <c r="J36" s="138">
        <f>'Well #12'!G279</f>
        <v>0</v>
      </c>
      <c r="K36" s="138">
        <f>'Well #13'!G279</f>
        <v>0</v>
      </c>
      <c r="L36" s="138">
        <f>'Well #14'!G279</f>
        <v>0</v>
      </c>
      <c r="M36" s="138">
        <f>'Well #15'!G204</f>
        <v>0</v>
      </c>
      <c r="N36" s="138"/>
      <c r="O36" s="138">
        <f t="shared" si="4"/>
        <v>121060</v>
      </c>
      <c r="P36" s="138">
        <f t="shared" si="5"/>
        <v>121060</v>
      </c>
      <c r="R36" s="128">
        <v>31</v>
      </c>
      <c r="S36" s="125">
        <v>64977727.999999985</v>
      </c>
      <c r="T36" s="125">
        <v>79737728</v>
      </c>
      <c r="V36" s="120"/>
      <c r="W36" s="120"/>
    </row>
    <row r="37" spans="1:23" x14ac:dyDescent="0.25">
      <c r="A37" s="136">
        <f t="shared" si="0"/>
        <v>2015</v>
      </c>
      <c r="B37" s="136">
        <f t="shared" si="1"/>
        <v>2</v>
      </c>
      <c r="C37" s="136">
        <f t="shared" si="2"/>
        <v>6</v>
      </c>
      <c r="D37" s="136">
        <f t="shared" si="3"/>
        <v>5</v>
      </c>
      <c r="E37" s="137">
        <v>42040</v>
      </c>
      <c r="F37" s="138">
        <f>'Well #1'!G275</f>
        <v>2039050</v>
      </c>
      <c r="G37" s="138">
        <f>'Well #6'!G275</f>
        <v>0</v>
      </c>
      <c r="H37" s="138">
        <f>'Well #9'!G205</f>
        <v>0</v>
      </c>
      <c r="I37" s="138">
        <f>'Well #11'!G279</f>
        <v>0</v>
      </c>
      <c r="J37" s="138">
        <f>'Well #12'!G280</f>
        <v>0</v>
      </c>
      <c r="K37" s="138">
        <f>'Well #13'!G280</f>
        <v>0</v>
      </c>
      <c r="L37" s="138">
        <f>'Well #14'!G280</f>
        <v>0</v>
      </c>
      <c r="M37" s="138">
        <f>'Well #15'!G205</f>
        <v>0</v>
      </c>
      <c r="N37" s="138"/>
      <c r="O37" s="138">
        <f t="shared" si="4"/>
        <v>2039050</v>
      </c>
      <c r="P37" s="138">
        <f t="shared" si="5"/>
        <v>2039050</v>
      </c>
      <c r="R37" s="128">
        <v>32</v>
      </c>
      <c r="S37" s="125">
        <v>58233166.000000283</v>
      </c>
      <c r="T37" s="125">
        <v>72213166.000000283</v>
      </c>
      <c r="V37" s="120"/>
      <c r="W37" s="120"/>
    </row>
    <row r="38" spans="1:23" x14ac:dyDescent="0.25">
      <c r="A38" s="136">
        <f t="shared" si="0"/>
        <v>2015</v>
      </c>
      <c r="B38" s="136">
        <f t="shared" si="1"/>
        <v>2</v>
      </c>
      <c r="C38" s="136">
        <f t="shared" si="2"/>
        <v>6</v>
      </c>
      <c r="D38" s="136">
        <f t="shared" si="3"/>
        <v>6</v>
      </c>
      <c r="E38" s="137">
        <v>42041</v>
      </c>
      <c r="F38" s="138">
        <f>'Well #1'!G276</f>
        <v>1017028</v>
      </c>
      <c r="G38" s="138">
        <f>'Well #6'!G276</f>
        <v>0</v>
      </c>
      <c r="H38" s="138">
        <f>'Well #9'!G206</f>
        <v>0</v>
      </c>
      <c r="I38" s="138">
        <f>'Well #11'!G280</f>
        <v>0</v>
      </c>
      <c r="J38" s="138">
        <f>'Well #12'!G281</f>
        <v>0</v>
      </c>
      <c r="K38" s="138">
        <f>'Well #13'!G281</f>
        <v>130260.00000000931</v>
      </c>
      <c r="L38" s="138">
        <f>'Well #14'!G281</f>
        <v>122000</v>
      </c>
      <c r="M38" s="138">
        <f>'Well #15'!G206</f>
        <v>0</v>
      </c>
      <c r="N38" s="138"/>
      <c r="O38" s="138">
        <f t="shared" si="4"/>
        <v>1269288.0000000093</v>
      </c>
      <c r="P38" s="138">
        <f t="shared" si="5"/>
        <v>1269288.0000000093</v>
      </c>
      <c r="R38" s="128">
        <v>33</v>
      </c>
      <c r="S38" s="125">
        <v>59761058.999999784</v>
      </c>
      <c r="T38" s="125">
        <v>69751058.999999762</v>
      </c>
      <c r="V38" s="120"/>
      <c r="W38" s="120"/>
    </row>
    <row r="39" spans="1:23" x14ac:dyDescent="0.25">
      <c r="A39" s="136">
        <f t="shared" si="0"/>
        <v>2015</v>
      </c>
      <c r="B39" s="136">
        <f t="shared" si="1"/>
        <v>2</v>
      </c>
      <c r="C39" s="136">
        <f t="shared" si="2"/>
        <v>6</v>
      </c>
      <c r="D39" s="136">
        <f t="shared" si="3"/>
        <v>7</v>
      </c>
      <c r="E39" s="137">
        <v>42042</v>
      </c>
      <c r="F39" s="138">
        <f>'Well #1'!G277</f>
        <v>944482</v>
      </c>
      <c r="G39" s="138">
        <f>'Well #6'!G277</f>
        <v>0</v>
      </c>
      <c r="H39" s="138">
        <f>'Well #9'!G207</f>
        <v>0</v>
      </c>
      <c r="I39" s="138">
        <f>'Well #11'!G281</f>
        <v>0</v>
      </c>
      <c r="J39" s="138">
        <f>'Well #12'!G282</f>
        <v>0</v>
      </c>
      <c r="K39" s="138">
        <f>'Well #13'!G282</f>
        <v>141510.00000000931</v>
      </c>
      <c r="L39" s="138">
        <f>'Well #14'!G282</f>
        <v>0</v>
      </c>
      <c r="M39" s="138">
        <f>'Well #15'!G207</f>
        <v>0</v>
      </c>
      <c r="N39" s="138"/>
      <c r="O39" s="138">
        <f t="shared" si="4"/>
        <v>1085992.0000000093</v>
      </c>
      <c r="P39" s="138">
        <f t="shared" si="5"/>
        <v>1085992.0000000093</v>
      </c>
      <c r="R39" s="128">
        <v>34</v>
      </c>
      <c r="S39" s="125">
        <v>62270756.000000179</v>
      </c>
      <c r="T39" s="125">
        <v>78410756.000000179</v>
      </c>
      <c r="V39" s="120"/>
      <c r="W39" s="120"/>
    </row>
    <row r="40" spans="1:23" x14ac:dyDescent="0.25">
      <c r="A40" s="136">
        <f t="shared" si="0"/>
        <v>2015</v>
      </c>
      <c r="B40" s="136">
        <f t="shared" si="1"/>
        <v>2</v>
      </c>
      <c r="C40" s="136">
        <f t="shared" si="2"/>
        <v>7</v>
      </c>
      <c r="D40" s="136">
        <f t="shared" si="3"/>
        <v>8</v>
      </c>
      <c r="E40" s="137">
        <v>42043</v>
      </c>
      <c r="F40" s="138">
        <f>'Well #1'!G278</f>
        <v>1032865</v>
      </c>
      <c r="G40" s="138">
        <f>'Well #6'!G278</f>
        <v>0</v>
      </c>
      <c r="H40" s="138">
        <f>'Well #9'!G208</f>
        <v>0</v>
      </c>
      <c r="I40" s="138">
        <f>'Well #11'!G282</f>
        <v>0</v>
      </c>
      <c r="J40" s="138">
        <f>'Well #12'!G283</f>
        <v>0</v>
      </c>
      <c r="K40" s="138">
        <f>'Well #13'!G283</f>
        <v>159239.99999999069</v>
      </c>
      <c r="L40" s="138">
        <f>'Well #14'!G283</f>
        <v>71000</v>
      </c>
      <c r="M40" s="138">
        <f>'Well #15'!G208</f>
        <v>0</v>
      </c>
      <c r="N40" s="138"/>
      <c r="O40" s="138">
        <f t="shared" si="4"/>
        <v>1263104.9999999907</v>
      </c>
      <c r="P40" s="138">
        <f t="shared" si="5"/>
        <v>1263104.9999999907</v>
      </c>
      <c r="R40" s="128">
        <v>35</v>
      </c>
      <c r="S40" s="125">
        <v>61170623.000000067</v>
      </c>
      <c r="T40" s="125">
        <v>75430623.00000006</v>
      </c>
      <c r="V40" s="120"/>
      <c r="W40" s="120"/>
    </row>
    <row r="41" spans="1:23" x14ac:dyDescent="0.25">
      <c r="A41" s="136">
        <f t="shared" si="0"/>
        <v>2015</v>
      </c>
      <c r="B41" s="136">
        <f t="shared" si="1"/>
        <v>2</v>
      </c>
      <c r="C41" s="136">
        <f t="shared" si="2"/>
        <v>7</v>
      </c>
      <c r="D41" s="136">
        <f t="shared" si="3"/>
        <v>9</v>
      </c>
      <c r="E41" s="137">
        <v>42044</v>
      </c>
      <c r="F41" s="138">
        <f>'Well #1'!G279</f>
        <v>997868</v>
      </c>
      <c r="G41" s="138">
        <f>'Well #6'!G279</f>
        <v>0</v>
      </c>
      <c r="H41" s="138">
        <f>'Well #9'!G209</f>
        <v>0</v>
      </c>
      <c r="I41" s="138">
        <f>'Well #11'!G283</f>
        <v>0</v>
      </c>
      <c r="J41" s="138">
        <f>'Well #12'!G284</f>
        <v>0</v>
      </c>
      <c r="K41" s="138">
        <f>'Well #13'!G284</f>
        <v>314859.99999998603</v>
      </c>
      <c r="L41" s="138">
        <f>'Well #14'!G284</f>
        <v>13000</v>
      </c>
      <c r="M41" s="138">
        <f>'Well #15'!G209</f>
        <v>0</v>
      </c>
      <c r="N41" s="138"/>
      <c r="O41" s="138">
        <f t="shared" si="4"/>
        <v>1325727.999999986</v>
      </c>
      <c r="P41" s="138">
        <f t="shared" si="5"/>
        <v>1325727.999999986</v>
      </c>
      <c r="R41" s="128">
        <v>36</v>
      </c>
      <c r="S41" s="125">
        <v>54670488.999999709</v>
      </c>
      <c r="T41" s="125">
        <v>59260488.999999709</v>
      </c>
    </row>
    <row r="42" spans="1:23" x14ac:dyDescent="0.25">
      <c r="A42" s="136">
        <f t="shared" si="0"/>
        <v>2015</v>
      </c>
      <c r="B42" s="136">
        <f t="shared" si="1"/>
        <v>2</v>
      </c>
      <c r="C42" s="136">
        <f t="shared" si="2"/>
        <v>7</v>
      </c>
      <c r="D42" s="136">
        <f t="shared" si="3"/>
        <v>10</v>
      </c>
      <c r="E42" s="137">
        <v>42045</v>
      </c>
      <c r="F42" s="138">
        <f>'Well #1'!G280</f>
        <v>1077848</v>
      </c>
      <c r="G42" s="138">
        <f>'Well #6'!G280</f>
        <v>0</v>
      </c>
      <c r="H42" s="138">
        <f>'Well #9'!G210</f>
        <v>0</v>
      </c>
      <c r="I42" s="138">
        <f>'Well #11'!G284</f>
        <v>0</v>
      </c>
      <c r="J42" s="138">
        <f>'Well #12'!G285</f>
        <v>0</v>
      </c>
      <c r="K42" s="138">
        <f>'Well #13'!G285</f>
        <v>146939.99999994412</v>
      </c>
      <c r="L42" s="138">
        <f>'Well #14'!G285</f>
        <v>0</v>
      </c>
      <c r="M42" s="138">
        <f>'Well #15'!G210</f>
        <v>0</v>
      </c>
      <c r="N42" s="138"/>
      <c r="O42" s="138">
        <f t="shared" si="4"/>
        <v>1224787.9999999441</v>
      </c>
      <c r="P42" s="138">
        <f t="shared" si="5"/>
        <v>1224787.9999999441</v>
      </c>
      <c r="R42" s="128">
        <v>37</v>
      </c>
      <c r="S42" s="125">
        <v>53258237.999999925</v>
      </c>
      <c r="T42" s="125">
        <v>56878237.999999925</v>
      </c>
    </row>
    <row r="43" spans="1:23" x14ac:dyDescent="0.25">
      <c r="A43" s="136">
        <f t="shared" si="0"/>
        <v>2015</v>
      </c>
      <c r="B43" s="136">
        <f t="shared" si="1"/>
        <v>2</v>
      </c>
      <c r="C43" s="136">
        <f t="shared" si="2"/>
        <v>7</v>
      </c>
      <c r="D43" s="136">
        <f t="shared" si="3"/>
        <v>11</v>
      </c>
      <c r="E43" s="137">
        <v>42046</v>
      </c>
      <c r="F43" s="138">
        <f>'Well #1'!G281</f>
        <v>899858</v>
      </c>
      <c r="G43" s="138">
        <f>'Well #6'!G281</f>
        <v>0</v>
      </c>
      <c r="H43" s="138">
        <f>'Well #9'!G211</f>
        <v>0</v>
      </c>
      <c r="I43" s="138">
        <f>'Well #11'!G285</f>
        <v>0</v>
      </c>
      <c r="J43" s="138">
        <f>'Well #12'!G286</f>
        <v>0</v>
      </c>
      <c r="K43" s="138">
        <f>'Well #13'!G286</f>
        <v>142770.00000001863</v>
      </c>
      <c r="L43" s="138">
        <f>'Well #14'!G286</f>
        <v>115000</v>
      </c>
      <c r="M43" s="138">
        <f>'Well #15'!G211</f>
        <v>0</v>
      </c>
      <c r="N43" s="138"/>
      <c r="O43" s="138">
        <f t="shared" si="4"/>
        <v>1157628.0000000186</v>
      </c>
      <c r="P43" s="138">
        <f t="shared" si="5"/>
        <v>1157628.0000000186</v>
      </c>
      <c r="R43" s="128">
        <v>38</v>
      </c>
      <c r="S43" s="125">
        <v>41168608.000000045</v>
      </c>
      <c r="T43" s="125">
        <v>54288608.000000045</v>
      </c>
    </row>
    <row r="44" spans="1:23" x14ac:dyDescent="0.25">
      <c r="A44" s="136">
        <f t="shared" si="0"/>
        <v>2015</v>
      </c>
      <c r="B44" s="136">
        <f t="shared" si="1"/>
        <v>2</v>
      </c>
      <c r="C44" s="136">
        <f t="shared" si="2"/>
        <v>7</v>
      </c>
      <c r="D44" s="136">
        <f t="shared" si="3"/>
        <v>12</v>
      </c>
      <c r="E44" s="137">
        <v>42047</v>
      </c>
      <c r="F44" s="138">
        <f>'Well #1'!G282</f>
        <v>30825</v>
      </c>
      <c r="G44" s="138">
        <f>'Well #6'!G282</f>
        <v>0</v>
      </c>
      <c r="H44" s="138">
        <f>'Well #9'!G212</f>
        <v>0</v>
      </c>
      <c r="I44" s="138">
        <f>'Well #11'!G286</f>
        <v>0</v>
      </c>
      <c r="J44" s="138">
        <f>'Well #12'!G287</f>
        <v>0</v>
      </c>
      <c r="K44" s="138">
        <f>'Well #13'!G287</f>
        <v>0</v>
      </c>
      <c r="L44" s="138">
        <f>'Well #14'!G287</f>
        <v>0</v>
      </c>
      <c r="M44" s="138">
        <f>'Well #15'!G212</f>
        <v>0</v>
      </c>
      <c r="N44" s="138"/>
      <c r="O44" s="138">
        <f t="shared" si="4"/>
        <v>30825</v>
      </c>
      <c r="P44" s="138">
        <f t="shared" si="5"/>
        <v>30825</v>
      </c>
      <c r="R44" s="128">
        <v>39</v>
      </c>
      <c r="S44" s="125">
        <v>44982354.000000104</v>
      </c>
      <c r="T44" s="125">
        <v>45412354.000000104</v>
      </c>
    </row>
    <row r="45" spans="1:23" x14ac:dyDescent="0.25">
      <c r="A45" s="136">
        <f t="shared" si="0"/>
        <v>2015</v>
      </c>
      <c r="B45" s="136">
        <f t="shared" si="1"/>
        <v>2</v>
      </c>
      <c r="C45" s="136">
        <f t="shared" si="2"/>
        <v>7</v>
      </c>
      <c r="D45" s="136">
        <f t="shared" si="3"/>
        <v>13</v>
      </c>
      <c r="E45" s="137">
        <v>42048</v>
      </c>
      <c r="F45" s="138">
        <f>'Well #1'!G283</f>
        <v>2030306</v>
      </c>
      <c r="G45" s="138">
        <f>'Well #6'!G283</f>
        <v>0</v>
      </c>
      <c r="H45" s="138">
        <f>'Well #9'!G213</f>
        <v>0</v>
      </c>
      <c r="I45" s="138">
        <f>'Well #11'!G287</f>
        <v>0</v>
      </c>
      <c r="J45" s="138">
        <f>'Well #12'!G288</f>
        <v>0</v>
      </c>
      <c r="K45" s="138">
        <f>'Well #13'!G288</f>
        <v>0</v>
      </c>
      <c r="L45" s="138">
        <f>'Well #14'!G288</f>
        <v>0</v>
      </c>
      <c r="M45" s="138">
        <f>'Well #15'!G213</f>
        <v>0</v>
      </c>
      <c r="N45" s="138"/>
      <c r="O45" s="138">
        <f t="shared" si="4"/>
        <v>2030306</v>
      </c>
      <c r="P45" s="138">
        <f t="shared" si="5"/>
        <v>2030306</v>
      </c>
      <c r="R45" s="128">
        <v>40</v>
      </c>
      <c r="S45" s="125">
        <v>40968455.000000179</v>
      </c>
      <c r="T45" s="125">
        <v>47608455.000000179</v>
      </c>
    </row>
    <row r="46" spans="1:23" x14ac:dyDescent="0.25">
      <c r="A46" s="136">
        <f t="shared" si="0"/>
        <v>2015</v>
      </c>
      <c r="B46" s="136">
        <f t="shared" si="1"/>
        <v>2</v>
      </c>
      <c r="C46" s="136">
        <f t="shared" si="2"/>
        <v>7</v>
      </c>
      <c r="D46" s="136">
        <f t="shared" si="3"/>
        <v>14</v>
      </c>
      <c r="E46" s="137">
        <v>42049</v>
      </c>
      <c r="F46" s="138">
        <f>'Well #1'!G284</f>
        <v>920324</v>
      </c>
      <c r="G46" s="138">
        <f>'Well #6'!G284</f>
        <v>0</v>
      </c>
      <c r="H46" s="138">
        <f>'Well #9'!G214</f>
        <v>0</v>
      </c>
      <c r="I46" s="138">
        <f>'Well #11'!G288</f>
        <v>0</v>
      </c>
      <c r="J46" s="138">
        <f>'Well #12'!G289</f>
        <v>0</v>
      </c>
      <c r="K46" s="138">
        <f>'Well #13'!G289</f>
        <v>216349.99999997672</v>
      </c>
      <c r="L46" s="138">
        <f>'Well #14'!G289</f>
        <v>0</v>
      </c>
      <c r="M46" s="138">
        <f>'Well #15'!G214</f>
        <v>0</v>
      </c>
      <c r="N46" s="138"/>
      <c r="O46" s="138">
        <f t="shared" si="4"/>
        <v>1136673.9999999767</v>
      </c>
      <c r="P46" s="138">
        <f t="shared" si="5"/>
        <v>1136673.9999999767</v>
      </c>
      <c r="R46" s="128">
        <v>41</v>
      </c>
      <c r="S46" s="125">
        <v>34366333.000000209</v>
      </c>
      <c r="T46" s="125">
        <v>38486333.000000194</v>
      </c>
    </row>
    <row r="47" spans="1:23" x14ac:dyDescent="0.25">
      <c r="A47" s="136">
        <f t="shared" si="0"/>
        <v>2015</v>
      </c>
      <c r="B47" s="136">
        <f t="shared" si="1"/>
        <v>2</v>
      </c>
      <c r="C47" s="136">
        <f t="shared" si="2"/>
        <v>8</v>
      </c>
      <c r="D47" s="136">
        <f t="shared" si="3"/>
        <v>15</v>
      </c>
      <c r="E47" s="137">
        <v>42050</v>
      </c>
      <c r="F47" s="138">
        <f>'Well #1'!G285</f>
        <v>939644</v>
      </c>
      <c r="G47" s="138">
        <f>'Well #6'!G285</f>
        <v>0</v>
      </c>
      <c r="H47" s="138">
        <f>'Well #9'!G215</f>
        <v>0</v>
      </c>
      <c r="I47" s="138">
        <f>'Well #11'!G289</f>
        <v>0</v>
      </c>
      <c r="J47" s="138">
        <f>'Well #12'!G290</f>
        <v>0</v>
      </c>
      <c r="K47" s="138">
        <f>'Well #13'!G290</f>
        <v>188640.00000001397</v>
      </c>
      <c r="L47" s="138">
        <f>'Well #14'!G290</f>
        <v>0</v>
      </c>
      <c r="M47" s="138">
        <f>'Well #15'!G215</f>
        <v>0</v>
      </c>
      <c r="N47" s="138"/>
      <c r="O47" s="138">
        <f t="shared" si="4"/>
        <v>1128284.000000014</v>
      </c>
      <c r="P47" s="138">
        <f t="shared" si="5"/>
        <v>1128284.000000014</v>
      </c>
      <c r="R47" s="128">
        <v>42</v>
      </c>
      <c r="S47" s="125">
        <v>34056659.999999717</v>
      </c>
      <c r="T47" s="125">
        <v>47076659.999999724</v>
      </c>
    </row>
    <row r="48" spans="1:23" x14ac:dyDescent="0.25">
      <c r="A48" s="136">
        <f t="shared" si="0"/>
        <v>2015</v>
      </c>
      <c r="B48" s="136">
        <f t="shared" si="1"/>
        <v>2</v>
      </c>
      <c r="C48" s="136">
        <f t="shared" si="2"/>
        <v>8</v>
      </c>
      <c r="D48" s="136">
        <f t="shared" si="3"/>
        <v>16</v>
      </c>
      <c r="E48" s="137">
        <v>42051</v>
      </c>
      <c r="F48" s="138">
        <f>'Well #1'!G286</f>
        <v>1074005</v>
      </c>
      <c r="G48" s="138">
        <f>'Well #6'!G286</f>
        <v>0</v>
      </c>
      <c r="H48" s="138">
        <f>'Well #9'!G216</f>
        <v>0</v>
      </c>
      <c r="I48" s="138">
        <f>'Well #11'!G290</f>
        <v>0</v>
      </c>
      <c r="J48" s="138">
        <f>'Well #12'!G291</f>
        <v>0</v>
      </c>
      <c r="K48" s="138">
        <f>'Well #13'!G291</f>
        <v>45229.999999981374</v>
      </c>
      <c r="L48" s="138">
        <f>'Well #14'!G291</f>
        <v>24000</v>
      </c>
      <c r="M48" s="138">
        <f>'Well #15'!G216</f>
        <v>0</v>
      </c>
      <c r="N48" s="138"/>
      <c r="O48" s="138">
        <f t="shared" si="4"/>
        <v>1143234.9999999814</v>
      </c>
      <c r="P48" s="138">
        <f t="shared" si="5"/>
        <v>1143234.9999999814</v>
      </c>
      <c r="R48" s="128">
        <v>43</v>
      </c>
      <c r="S48" s="125">
        <v>20950163.000000037</v>
      </c>
      <c r="T48" s="125">
        <v>21010163.000000037</v>
      </c>
    </row>
    <row r="49" spans="1:20" x14ac:dyDescent="0.25">
      <c r="A49" s="136">
        <f t="shared" si="0"/>
        <v>2015</v>
      </c>
      <c r="B49" s="136">
        <f t="shared" si="1"/>
        <v>2</v>
      </c>
      <c r="C49" s="136">
        <f t="shared" si="2"/>
        <v>8</v>
      </c>
      <c r="D49" s="136">
        <f t="shared" si="3"/>
        <v>17</v>
      </c>
      <c r="E49" s="137">
        <v>42052</v>
      </c>
      <c r="F49" s="138">
        <f>'Well #1'!G287</f>
        <v>1020113</v>
      </c>
      <c r="G49" s="138">
        <f>'Well #6'!G287</f>
        <v>0</v>
      </c>
      <c r="H49" s="138">
        <f>'Well #9'!G217</f>
        <v>0</v>
      </c>
      <c r="I49" s="138">
        <f>'Well #11'!G291</f>
        <v>0</v>
      </c>
      <c r="J49" s="138">
        <f>'Well #12'!G292</f>
        <v>0</v>
      </c>
      <c r="K49" s="138">
        <f>'Well #13'!G292</f>
        <v>247630.00000000466</v>
      </c>
      <c r="L49" s="138">
        <f>'Well #14'!G292</f>
        <v>77000</v>
      </c>
      <c r="M49" s="138">
        <f>'Well #15'!G217</f>
        <v>0</v>
      </c>
      <c r="N49" s="138"/>
      <c r="O49" s="138">
        <f t="shared" si="4"/>
        <v>1344743.0000000047</v>
      </c>
      <c r="P49" s="138">
        <f t="shared" si="5"/>
        <v>1344743.0000000047</v>
      </c>
      <c r="R49" s="128">
        <v>44</v>
      </c>
      <c r="S49" s="125">
        <v>14753271.999999996</v>
      </c>
      <c r="T49" s="125">
        <v>14753271.999999996</v>
      </c>
    </row>
    <row r="50" spans="1:20" x14ac:dyDescent="0.25">
      <c r="A50" s="136">
        <f t="shared" si="0"/>
        <v>2015</v>
      </c>
      <c r="B50" s="136">
        <f t="shared" si="1"/>
        <v>2</v>
      </c>
      <c r="C50" s="136">
        <f t="shared" si="2"/>
        <v>8</v>
      </c>
      <c r="D50" s="136">
        <f t="shared" si="3"/>
        <v>18</v>
      </c>
      <c r="E50" s="137">
        <v>42053</v>
      </c>
      <c r="F50" s="138">
        <f>'Well #1'!G288</f>
        <v>874500</v>
      </c>
      <c r="G50" s="138">
        <f>'Well #6'!G288</f>
        <v>0</v>
      </c>
      <c r="H50" s="138">
        <f>'Well #9'!G218</f>
        <v>0</v>
      </c>
      <c r="I50" s="138">
        <f>'Well #11'!G292</f>
        <v>0</v>
      </c>
      <c r="J50" s="138">
        <f>'Well #12'!G293</f>
        <v>0</v>
      </c>
      <c r="K50" s="138">
        <f>'Well #13'!G293</f>
        <v>129780.00000002794</v>
      </c>
      <c r="L50" s="138">
        <f>'Well #14'!G293</f>
        <v>1000</v>
      </c>
      <c r="M50" s="138">
        <f>'Well #15'!G218</f>
        <v>0</v>
      </c>
      <c r="N50" s="138"/>
      <c r="O50" s="138">
        <f t="shared" si="4"/>
        <v>1005280.0000000279</v>
      </c>
      <c r="P50" s="138">
        <f t="shared" si="5"/>
        <v>1005280.0000000279</v>
      </c>
      <c r="R50" s="128">
        <v>45</v>
      </c>
      <c r="S50" s="125">
        <v>9824723.0000000522</v>
      </c>
      <c r="T50" s="125">
        <v>9824723.0000000522</v>
      </c>
    </row>
    <row r="51" spans="1:20" x14ac:dyDescent="0.25">
      <c r="A51" s="136">
        <f t="shared" si="0"/>
        <v>2015</v>
      </c>
      <c r="B51" s="136">
        <f t="shared" si="1"/>
        <v>2</v>
      </c>
      <c r="C51" s="136">
        <f t="shared" si="2"/>
        <v>8</v>
      </c>
      <c r="D51" s="136">
        <f t="shared" si="3"/>
        <v>19</v>
      </c>
      <c r="E51" s="137">
        <v>42054</v>
      </c>
      <c r="F51" s="138">
        <f>'Well #1'!G289</f>
        <v>929300</v>
      </c>
      <c r="G51" s="138">
        <f>'Well #6'!G289</f>
        <v>0</v>
      </c>
      <c r="H51" s="138">
        <f>'Well #9'!G219</f>
        <v>0</v>
      </c>
      <c r="I51" s="138">
        <f>'Well #11'!G293</f>
        <v>0</v>
      </c>
      <c r="J51" s="138">
        <f>'Well #12'!G294</f>
        <v>0</v>
      </c>
      <c r="K51" s="138">
        <f>'Well #13'!G294</f>
        <v>142989.99999999069</v>
      </c>
      <c r="L51" s="138">
        <f>'Well #14'!G294</f>
        <v>127000</v>
      </c>
      <c r="M51" s="138">
        <f>'Well #15'!G219</f>
        <v>0</v>
      </c>
      <c r="N51" s="138"/>
      <c r="O51" s="138">
        <f t="shared" si="4"/>
        <v>1199289.9999999907</v>
      </c>
      <c r="P51" s="138">
        <f t="shared" si="5"/>
        <v>1199289.9999999907</v>
      </c>
      <c r="R51" s="128">
        <v>46</v>
      </c>
      <c r="S51" s="125">
        <v>8376609.9999999776</v>
      </c>
      <c r="T51" s="125">
        <v>8376609.9999999776</v>
      </c>
    </row>
    <row r="52" spans="1:20" x14ac:dyDescent="0.25">
      <c r="A52" s="136">
        <f t="shared" si="0"/>
        <v>2015</v>
      </c>
      <c r="B52" s="136">
        <f t="shared" si="1"/>
        <v>2</v>
      </c>
      <c r="C52" s="136">
        <f t="shared" si="2"/>
        <v>8</v>
      </c>
      <c r="D52" s="136">
        <f t="shared" si="3"/>
        <v>20</v>
      </c>
      <c r="E52" s="137">
        <v>42055</v>
      </c>
      <c r="F52" s="138">
        <f>'Well #1'!G290</f>
        <v>1147298</v>
      </c>
      <c r="G52" s="138">
        <f>'Well #6'!G290</f>
        <v>0</v>
      </c>
      <c r="H52" s="138">
        <f>'Well #9'!G220</f>
        <v>0</v>
      </c>
      <c r="I52" s="138">
        <f>'Well #11'!G294</f>
        <v>0</v>
      </c>
      <c r="J52" s="138">
        <f>'Well #12'!G295</f>
        <v>0</v>
      </c>
      <c r="K52" s="138">
        <f>'Well #13'!G295</f>
        <v>0</v>
      </c>
      <c r="L52" s="138">
        <f>'Well #14'!G295</f>
        <v>89000</v>
      </c>
      <c r="M52" s="138">
        <f>'Well #15'!G220</f>
        <v>0</v>
      </c>
      <c r="N52" s="138"/>
      <c r="O52" s="138">
        <f t="shared" si="4"/>
        <v>1236298</v>
      </c>
      <c r="P52" s="138">
        <f t="shared" si="5"/>
        <v>1236298</v>
      </c>
      <c r="R52" s="128">
        <v>47</v>
      </c>
      <c r="S52" s="125">
        <v>8539766.9999998547</v>
      </c>
      <c r="T52" s="125">
        <v>8539766.9999998547</v>
      </c>
    </row>
    <row r="53" spans="1:20" x14ac:dyDescent="0.25">
      <c r="A53" s="136">
        <f t="shared" si="0"/>
        <v>2015</v>
      </c>
      <c r="B53" s="136">
        <f t="shared" si="1"/>
        <v>2</v>
      </c>
      <c r="C53" s="136">
        <f t="shared" si="2"/>
        <v>8</v>
      </c>
      <c r="D53" s="136">
        <f t="shared" si="3"/>
        <v>21</v>
      </c>
      <c r="E53" s="137">
        <v>42056</v>
      </c>
      <c r="F53" s="138">
        <f>'Well #1'!G291</f>
        <v>970750</v>
      </c>
      <c r="G53" s="138">
        <f>'Well #6'!G291</f>
        <v>0</v>
      </c>
      <c r="H53" s="138">
        <f>'Well #9'!G221</f>
        <v>0</v>
      </c>
      <c r="I53" s="138">
        <f>'Well #11'!G295</f>
        <v>0</v>
      </c>
      <c r="J53" s="138">
        <f>'Well #12'!G296</f>
        <v>0</v>
      </c>
      <c r="K53" s="138">
        <f>'Well #13'!G296</f>
        <v>137000</v>
      </c>
      <c r="L53" s="138">
        <f>'Well #14'!G296</f>
        <v>0</v>
      </c>
      <c r="M53" s="138">
        <f>'Well #15'!G221</f>
        <v>0</v>
      </c>
      <c r="N53" s="138"/>
      <c r="O53" s="138">
        <f t="shared" si="4"/>
        <v>1107750</v>
      </c>
      <c r="P53" s="138">
        <f t="shared" si="5"/>
        <v>1107750</v>
      </c>
      <c r="R53" s="128">
        <v>48</v>
      </c>
      <c r="S53" s="125">
        <v>8629367</v>
      </c>
      <c r="T53" s="125">
        <v>8629367</v>
      </c>
    </row>
    <row r="54" spans="1:20" x14ac:dyDescent="0.25">
      <c r="A54" s="136">
        <f t="shared" si="0"/>
        <v>2015</v>
      </c>
      <c r="B54" s="136">
        <f t="shared" si="1"/>
        <v>2</v>
      </c>
      <c r="C54" s="136">
        <f t="shared" si="2"/>
        <v>9</v>
      </c>
      <c r="D54" s="136">
        <f t="shared" si="3"/>
        <v>22</v>
      </c>
      <c r="E54" s="137">
        <v>42057</v>
      </c>
      <c r="F54" s="138">
        <f>'Well #1'!G292</f>
        <v>872427</v>
      </c>
      <c r="G54" s="138">
        <f>'Well #6'!G292</f>
        <v>0</v>
      </c>
      <c r="H54" s="138">
        <f>'Well #9'!G222</f>
        <v>0</v>
      </c>
      <c r="I54" s="138">
        <f>'Well #11'!G296</f>
        <v>0</v>
      </c>
      <c r="J54" s="138">
        <f>'Well #12'!G297</f>
        <v>0</v>
      </c>
      <c r="K54" s="138">
        <f>'Well #13'!G297</f>
        <v>146320.00000006519</v>
      </c>
      <c r="L54" s="138">
        <f>'Well #14'!G297</f>
        <v>91000</v>
      </c>
      <c r="M54" s="138">
        <f>'Well #15'!G222</f>
        <v>0</v>
      </c>
      <c r="N54" s="138"/>
      <c r="O54" s="138">
        <f t="shared" si="4"/>
        <v>1109747.0000000652</v>
      </c>
      <c r="P54" s="138">
        <f t="shared" si="5"/>
        <v>1109747.0000000652</v>
      </c>
      <c r="R54" s="128">
        <v>49</v>
      </c>
      <c r="S54" s="125">
        <v>9916156</v>
      </c>
      <c r="T54" s="125">
        <v>9916156</v>
      </c>
    </row>
    <row r="55" spans="1:20" x14ac:dyDescent="0.25">
      <c r="A55" s="136">
        <f t="shared" si="0"/>
        <v>2015</v>
      </c>
      <c r="B55" s="136">
        <f t="shared" si="1"/>
        <v>2</v>
      </c>
      <c r="C55" s="136">
        <f t="shared" si="2"/>
        <v>9</v>
      </c>
      <c r="D55" s="136">
        <f t="shared" si="3"/>
        <v>23</v>
      </c>
      <c r="E55" s="137">
        <v>42058</v>
      </c>
      <c r="F55" s="138">
        <f>'Well #1'!G293</f>
        <v>1104787</v>
      </c>
      <c r="G55" s="138">
        <f>'Well #6'!G293</f>
        <v>0</v>
      </c>
      <c r="H55" s="138">
        <f>'Well #9'!G223</f>
        <v>0</v>
      </c>
      <c r="I55" s="138">
        <f>'Well #11'!G297</f>
        <v>0</v>
      </c>
      <c r="J55" s="138">
        <f>'Well #12'!G298</f>
        <v>0</v>
      </c>
      <c r="K55" s="138">
        <f>'Well #13'!G298</f>
        <v>0</v>
      </c>
      <c r="L55" s="138">
        <f>'Well #14'!G298</f>
        <v>87000</v>
      </c>
      <c r="M55" s="138">
        <f>'Well #15'!G223</f>
        <v>0</v>
      </c>
      <c r="N55" s="138"/>
      <c r="O55" s="138">
        <f t="shared" si="4"/>
        <v>1191787</v>
      </c>
      <c r="P55" s="138">
        <f t="shared" si="5"/>
        <v>1191787</v>
      </c>
      <c r="R55" s="128">
        <v>50</v>
      </c>
      <c r="S55" s="125">
        <v>8161085.0000000652</v>
      </c>
      <c r="T55" s="125">
        <v>8161085.0000000652</v>
      </c>
    </row>
    <row r="56" spans="1:20" x14ac:dyDescent="0.25">
      <c r="A56" s="136">
        <f t="shared" si="0"/>
        <v>2015</v>
      </c>
      <c r="B56" s="136">
        <f t="shared" si="1"/>
        <v>2</v>
      </c>
      <c r="C56" s="136">
        <f t="shared" si="2"/>
        <v>9</v>
      </c>
      <c r="D56" s="136">
        <f t="shared" si="3"/>
        <v>24</v>
      </c>
      <c r="E56" s="137">
        <v>42059</v>
      </c>
      <c r="F56" s="138">
        <f>'Well #1'!G294</f>
        <v>1014268</v>
      </c>
      <c r="G56" s="138">
        <f>'Well #6'!G294</f>
        <v>0</v>
      </c>
      <c r="H56" s="138">
        <f>'Well #9'!G224</f>
        <v>0</v>
      </c>
      <c r="I56" s="138">
        <f>'Well #11'!G298</f>
        <v>0</v>
      </c>
      <c r="J56" s="138">
        <f>'Well #12'!G299</f>
        <v>0</v>
      </c>
      <c r="K56" s="138">
        <f>'Well #13'!G299</f>
        <v>0</v>
      </c>
      <c r="L56" s="138">
        <f>'Well #14'!G299</f>
        <v>0</v>
      </c>
      <c r="M56" s="138">
        <f>'Well #15'!G224</f>
        <v>0</v>
      </c>
      <c r="N56" s="138"/>
      <c r="O56" s="138">
        <f t="shared" si="4"/>
        <v>1014268</v>
      </c>
      <c r="P56" s="138">
        <f t="shared" si="5"/>
        <v>1014268</v>
      </c>
      <c r="R56" s="128">
        <v>51</v>
      </c>
      <c r="S56" s="125">
        <v>8651136.0000000186</v>
      </c>
      <c r="T56" s="125">
        <v>8651136.0000000186</v>
      </c>
    </row>
    <row r="57" spans="1:20" x14ac:dyDescent="0.25">
      <c r="A57" s="136">
        <f t="shared" si="0"/>
        <v>2015</v>
      </c>
      <c r="B57" s="136">
        <f t="shared" si="1"/>
        <v>2</v>
      </c>
      <c r="C57" s="136">
        <f t="shared" si="2"/>
        <v>9</v>
      </c>
      <c r="D57" s="136">
        <f t="shared" si="3"/>
        <v>25</v>
      </c>
      <c r="E57" s="137">
        <v>42060</v>
      </c>
      <c r="F57" s="138">
        <f>'Well #1'!G295</f>
        <v>952470</v>
      </c>
      <c r="G57" s="138">
        <f>'Well #6'!G295</f>
        <v>0</v>
      </c>
      <c r="H57" s="138">
        <f>'Well #9'!G225</f>
        <v>0</v>
      </c>
      <c r="I57" s="138">
        <f>'Well #11'!G299</f>
        <v>0</v>
      </c>
      <c r="J57" s="138">
        <f>'Well #12'!G300</f>
        <v>0</v>
      </c>
      <c r="K57" s="138">
        <f>'Well #13'!G300</f>
        <v>136519.99999990221</v>
      </c>
      <c r="L57" s="138">
        <f>'Well #14'!G300</f>
        <v>90000</v>
      </c>
      <c r="M57" s="138">
        <f>'Well #15'!G225</f>
        <v>0</v>
      </c>
      <c r="N57" s="138"/>
      <c r="O57" s="138">
        <f t="shared" si="4"/>
        <v>1178989.9999999022</v>
      </c>
      <c r="P57" s="138">
        <f t="shared" si="5"/>
        <v>1178989.9999999022</v>
      </c>
      <c r="R57" s="128">
        <v>52</v>
      </c>
      <c r="S57" s="125">
        <v>8294874.0000000615</v>
      </c>
      <c r="T57" s="125">
        <v>8294874.0000000615</v>
      </c>
    </row>
    <row r="58" spans="1:20" x14ac:dyDescent="0.25">
      <c r="A58" s="136">
        <f t="shared" si="0"/>
        <v>2015</v>
      </c>
      <c r="B58" s="136">
        <f t="shared" si="1"/>
        <v>2</v>
      </c>
      <c r="C58" s="136">
        <f t="shared" si="2"/>
        <v>9</v>
      </c>
      <c r="D58" s="136">
        <f t="shared" si="3"/>
        <v>26</v>
      </c>
      <c r="E58" s="137">
        <v>42061</v>
      </c>
      <c r="F58" s="138">
        <f>'Well #1'!G296</f>
        <v>961830</v>
      </c>
      <c r="G58" s="138">
        <f>'Well #6'!G296</f>
        <v>0</v>
      </c>
      <c r="H58" s="138">
        <f>'Well #9'!G226</f>
        <v>0</v>
      </c>
      <c r="I58" s="138">
        <f>'Well #11'!G300</f>
        <v>0</v>
      </c>
      <c r="J58" s="138">
        <f>'Well #12'!G301</f>
        <v>0</v>
      </c>
      <c r="K58" s="138">
        <f>'Well #13'!G301</f>
        <v>123050.00000004657</v>
      </c>
      <c r="L58" s="138">
        <f>'Well #14'!G301</f>
        <v>88000</v>
      </c>
      <c r="M58" s="138">
        <f>'Well #15'!G226</f>
        <v>0</v>
      </c>
      <c r="N58" s="138"/>
      <c r="O58" s="138">
        <f t="shared" si="4"/>
        <v>1172880.0000000466</v>
      </c>
      <c r="P58" s="138">
        <f t="shared" si="5"/>
        <v>1172880.0000000466</v>
      </c>
      <c r="R58" s="128">
        <v>53</v>
      </c>
      <c r="S58" s="125">
        <v>5991394</v>
      </c>
      <c r="T58" s="125">
        <v>5991394</v>
      </c>
    </row>
    <row r="59" spans="1:20" x14ac:dyDescent="0.25">
      <c r="A59" s="136">
        <f t="shared" si="0"/>
        <v>2015</v>
      </c>
      <c r="B59" s="136">
        <f t="shared" si="1"/>
        <v>2</v>
      </c>
      <c r="C59" s="136">
        <f t="shared" si="2"/>
        <v>9</v>
      </c>
      <c r="D59" s="136">
        <f t="shared" si="3"/>
        <v>27</v>
      </c>
      <c r="E59" s="137">
        <v>42062</v>
      </c>
      <c r="F59" s="138">
        <f>'Well #1'!G297</f>
        <v>1003340</v>
      </c>
      <c r="G59" s="138">
        <f>'Well #6'!G297</f>
        <v>0</v>
      </c>
      <c r="H59" s="138">
        <f>'Well #9'!G227</f>
        <v>0</v>
      </c>
      <c r="I59" s="138">
        <f>'Well #11'!G301</f>
        <v>0</v>
      </c>
      <c r="J59" s="138">
        <f>'Well #12'!G302</f>
        <v>0</v>
      </c>
      <c r="K59" s="138">
        <f>'Well #13'!G302</f>
        <v>0</v>
      </c>
      <c r="L59" s="138">
        <f>'Well #14'!G302</f>
        <v>0</v>
      </c>
      <c r="M59" s="138">
        <f>'Well #15'!G227</f>
        <v>0</v>
      </c>
      <c r="N59" s="138"/>
      <c r="O59" s="138">
        <f t="shared" si="4"/>
        <v>1003340</v>
      </c>
      <c r="P59" s="138">
        <f t="shared" si="5"/>
        <v>1003340</v>
      </c>
      <c r="R59" s="127">
        <v>2016</v>
      </c>
      <c r="S59" s="125">
        <v>1617696624.3060002</v>
      </c>
      <c r="T59" s="125">
        <v>1798176624.3060005</v>
      </c>
    </row>
    <row r="60" spans="1:20" x14ac:dyDescent="0.25">
      <c r="A60" s="136">
        <f t="shared" si="0"/>
        <v>2015</v>
      </c>
      <c r="B60" s="136">
        <f t="shared" si="1"/>
        <v>2</v>
      </c>
      <c r="C60" s="136">
        <f t="shared" si="2"/>
        <v>9</v>
      </c>
      <c r="D60" s="136">
        <f t="shared" si="3"/>
        <v>28</v>
      </c>
      <c r="E60" s="137">
        <v>42063</v>
      </c>
      <c r="F60" s="138">
        <f>'Well #1'!G298</f>
        <v>961932</v>
      </c>
      <c r="G60" s="138">
        <f>'Well #6'!G298</f>
        <v>0</v>
      </c>
      <c r="H60" s="138">
        <f>'Well #9'!G228</f>
        <v>0</v>
      </c>
      <c r="I60" s="138">
        <f>'Well #11'!G302</f>
        <v>0</v>
      </c>
      <c r="J60" s="138">
        <f>'Well #12'!G303</f>
        <v>0</v>
      </c>
      <c r="K60" s="138">
        <f>'Well #13'!G303</f>
        <v>136920.00000004191</v>
      </c>
      <c r="L60" s="138">
        <f>'Well #14'!G303</f>
        <v>90000</v>
      </c>
      <c r="M60" s="138">
        <f>'Well #15'!G228</f>
        <v>0</v>
      </c>
      <c r="N60" s="138"/>
      <c r="O60" s="138">
        <f t="shared" si="4"/>
        <v>1188852.0000000419</v>
      </c>
      <c r="P60" s="138">
        <f t="shared" si="5"/>
        <v>1188852.0000000419</v>
      </c>
      <c r="R60" s="128">
        <v>1</v>
      </c>
      <c r="S60" s="125">
        <v>2314312</v>
      </c>
      <c r="T60" s="125">
        <v>2314312</v>
      </c>
    </row>
    <row r="61" spans="1:20" x14ac:dyDescent="0.25">
      <c r="A61" s="136">
        <f t="shared" si="0"/>
        <v>2015</v>
      </c>
      <c r="B61" s="136">
        <f t="shared" si="1"/>
        <v>3</v>
      </c>
      <c r="C61" s="136">
        <f t="shared" si="2"/>
        <v>10</v>
      </c>
      <c r="D61" s="136">
        <f t="shared" si="3"/>
        <v>1</v>
      </c>
      <c r="E61" s="137">
        <v>42064</v>
      </c>
      <c r="F61" s="138">
        <f>'Well #1'!J271</f>
        <v>1050132</v>
      </c>
      <c r="G61" s="138">
        <f>'Well #6'!J271</f>
        <v>0</v>
      </c>
      <c r="H61" s="138">
        <f>'Well #9'!J201</f>
        <v>0</v>
      </c>
      <c r="I61" s="138">
        <f>'Well #11'!J275</f>
        <v>0</v>
      </c>
      <c r="J61" s="138">
        <f>'Well #12'!J276</f>
        <v>0</v>
      </c>
      <c r="K61" s="138">
        <f>'Well #13'!J276</f>
        <v>148859.99999998603</v>
      </c>
      <c r="L61" s="138">
        <f>'Well #14'!J276</f>
        <v>89000</v>
      </c>
      <c r="M61" s="138">
        <f>'Well #15'!J201</f>
        <v>0</v>
      </c>
      <c r="N61" s="138"/>
      <c r="O61" s="138">
        <f t="shared" si="4"/>
        <v>1287991.999999986</v>
      </c>
      <c r="P61" s="138">
        <f t="shared" si="5"/>
        <v>1287991.999999986</v>
      </c>
      <c r="R61" s="128">
        <v>2</v>
      </c>
      <c r="S61" s="125">
        <v>8752664</v>
      </c>
      <c r="T61" s="125">
        <v>8752664</v>
      </c>
    </row>
    <row r="62" spans="1:20" x14ac:dyDescent="0.25">
      <c r="A62" s="136">
        <f t="shared" si="0"/>
        <v>2015</v>
      </c>
      <c r="B62" s="136">
        <f t="shared" si="1"/>
        <v>3</v>
      </c>
      <c r="C62" s="136">
        <f t="shared" si="2"/>
        <v>10</v>
      </c>
      <c r="D62" s="136">
        <f t="shared" si="3"/>
        <v>2</v>
      </c>
      <c r="E62" s="137">
        <v>42065</v>
      </c>
      <c r="F62" s="138">
        <f>'Well #1'!J272</f>
        <v>902534</v>
      </c>
      <c r="G62" s="138">
        <f>'Well #6'!J272</f>
        <v>0</v>
      </c>
      <c r="H62" s="138">
        <f>'Well #9'!J202</f>
        <v>0</v>
      </c>
      <c r="I62" s="138">
        <f>'Well #11'!J276</f>
        <v>0</v>
      </c>
      <c r="J62" s="138">
        <f>'Well #12'!J277</f>
        <v>0</v>
      </c>
      <c r="K62" s="138">
        <f>'Well #13'!J277</f>
        <v>147979.99999998137</v>
      </c>
      <c r="L62" s="138">
        <f>'Well #14'!J277</f>
        <v>0</v>
      </c>
      <c r="M62" s="138">
        <f>'Well #15'!J202</f>
        <v>0</v>
      </c>
      <c r="N62" s="138"/>
      <c r="O62" s="138">
        <f t="shared" si="4"/>
        <v>1050513.9999999814</v>
      </c>
      <c r="P62" s="138">
        <f t="shared" si="5"/>
        <v>1050513.9999999814</v>
      </c>
      <c r="R62" s="128">
        <v>3</v>
      </c>
      <c r="S62" s="125">
        <v>8229854</v>
      </c>
      <c r="T62" s="125">
        <v>8229854</v>
      </c>
    </row>
    <row r="63" spans="1:20" x14ac:dyDescent="0.25">
      <c r="A63" s="136">
        <f t="shared" si="0"/>
        <v>2015</v>
      </c>
      <c r="B63" s="136">
        <f t="shared" si="1"/>
        <v>3</v>
      </c>
      <c r="C63" s="136">
        <f t="shared" si="2"/>
        <v>10</v>
      </c>
      <c r="D63" s="136">
        <f t="shared" si="3"/>
        <v>3</v>
      </c>
      <c r="E63" s="137">
        <v>42066</v>
      </c>
      <c r="F63" s="138">
        <f>'Well #1'!J273</f>
        <v>976436</v>
      </c>
      <c r="G63" s="138">
        <f>'Well #6'!J273</f>
        <v>0</v>
      </c>
      <c r="H63" s="138">
        <f>'Well #9'!J203</f>
        <v>0</v>
      </c>
      <c r="I63" s="138">
        <f>'Well #11'!J277</f>
        <v>0</v>
      </c>
      <c r="J63" s="138">
        <f>'Well #12'!J278</f>
        <v>0</v>
      </c>
      <c r="K63" s="138">
        <f>'Well #13'!J278</f>
        <v>167619.99999999534</v>
      </c>
      <c r="L63" s="138">
        <f>'Well #14'!J278</f>
        <v>88000</v>
      </c>
      <c r="M63" s="138">
        <f>'Well #15'!J203</f>
        <v>0</v>
      </c>
      <c r="N63" s="138"/>
      <c r="O63" s="138">
        <f t="shared" si="4"/>
        <v>1232055.9999999953</v>
      </c>
      <c r="P63" s="138">
        <f t="shared" si="5"/>
        <v>1232055.9999999953</v>
      </c>
      <c r="R63" s="128">
        <v>4</v>
      </c>
      <c r="S63" s="125">
        <v>8267265.2259999821</v>
      </c>
      <c r="T63" s="125">
        <v>8267265.2259999821</v>
      </c>
    </row>
    <row r="64" spans="1:20" x14ac:dyDescent="0.25">
      <c r="A64" s="136">
        <f t="shared" si="0"/>
        <v>2015</v>
      </c>
      <c r="B64" s="136">
        <f t="shared" si="1"/>
        <v>3</v>
      </c>
      <c r="C64" s="136">
        <f t="shared" si="2"/>
        <v>10</v>
      </c>
      <c r="D64" s="136">
        <f t="shared" si="3"/>
        <v>4</v>
      </c>
      <c r="E64" s="137">
        <v>42067</v>
      </c>
      <c r="F64" s="138">
        <f>'Well #1'!J274</f>
        <v>1013583</v>
      </c>
      <c r="G64" s="138">
        <f>'Well #6'!J274</f>
        <v>0</v>
      </c>
      <c r="H64" s="138">
        <f>'Well #9'!J204</f>
        <v>0</v>
      </c>
      <c r="I64" s="138">
        <f>'Well #11'!J278</f>
        <v>0</v>
      </c>
      <c r="J64" s="138">
        <f>'Well #12'!J279</f>
        <v>0</v>
      </c>
      <c r="K64" s="138">
        <f>'Well #13'!J279</f>
        <v>131270.00000001863</v>
      </c>
      <c r="L64" s="138">
        <f>'Well #14'!J279</f>
        <v>0</v>
      </c>
      <c r="M64" s="138">
        <f>'Well #15'!J204</f>
        <v>0</v>
      </c>
      <c r="N64" s="138"/>
      <c r="O64" s="138">
        <f t="shared" si="4"/>
        <v>1144853.0000000186</v>
      </c>
      <c r="P64" s="138">
        <f t="shared" si="5"/>
        <v>1144853.0000000186</v>
      </c>
      <c r="R64" s="128">
        <v>5</v>
      </c>
      <c r="S64" s="125">
        <v>8190446.0000000596</v>
      </c>
      <c r="T64" s="125">
        <v>8190446.0000000596</v>
      </c>
    </row>
    <row r="65" spans="1:20" x14ac:dyDescent="0.25">
      <c r="A65" s="136">
        <f t="shared" si="0"/>
        <v>2015</v>
      </c>
      <c r="B65" s="136">
        <f t="shared" si="1"/>
        <v>3</v>
      </c>
      <c r="C65" s="136">
        <f t="shared" si="2"/>
        <v>10</v>
      </c>
      <c r="D65" s="136">
        <f t="shared" si="3"/>
        <v>5</v>
      </c>
      <c r="E65" s="137">
        <v>42068</v>
      </c>
      <c r="F65" s="138">
        <f>'Well #1'!J275</f>
        <v>940022</v>
      </c>
      <c r="G65" s="138">
        <f>'Well #6'!J275</f>
        <v>0</v>
      </c>
      <c r="H65" s="138">
        <f>'Well #9'!J205</f>
        <v>0</v>
      </c>
      <c r="I65" s="138">
        <f>'Well #11'!J279</f>
        <v>0</v>
      </c>
      <c r="J65" s="138">
        <f>'Well #12'!J280</f>
        <v>0</v>
      </c>
      <c r="K65" s="138">
        <f>'Well #13'!J280</f>
        <v>135599.99999997672</v>
      </c>
      <c r="L65" s="138">
        <f>'Well #14'!J280</f>
        <v>94000</v>
      </c>
      <c r="M65" s="138">
        <f>'Well #15'!J205</f>
        <v>0</v>
      </c>
      <c r="N65" s="138"/>
      <c r="O65" s="138">
        <f t="shared" si="4"/>
        <v>1169621.9999999767</v>
      </c>
      <c r="P65" s="138">
        <f t="shared" si="5"/>
        <v>1169621.9999999767</v>
      </c>
      <c r="R65" s="128">
        <v>6</v>
      </c>
      <c r="S65" s="125">
        <v>8266675.0000000093</v>
      </c>
      <c r="T65" s="125">
        <v>8266675.0000000093</v>
      </c>
    </row>
    <row r="66" spans="1:20" x14ac:dyDescent="0.25">
      <c r="A66" s="136">
        <f t="shared" si="0"/>
        <v>2015</v>
      </c>
      <c r="B66" s="136">
        <f t="shared" si="1"/>
        <v>3</v>
      </c>
      <c r="C66" s="136">
        <f t="shared" si="2"/>
        <v>10</v>
      </c>
      <c r="D66" s="136">
        <f t="shared" si="3"/>
        <v>6</v>
      </c>
      <c r="E66" s="137">
        <v>42069</v>
      </c>
      <c r="F66" s="138">
        <f>'Well #1'!J276</f>
        <v>926298</v>
      </c>
      <c r="G66" s="138">
        <f>'Well #6'!J276</f>
        <v>0</v>
      </c>
      <c r="H66" s="138">
        <f>'Well #9'!J206</f>
        <v>0</v>
      </c>
      <c r="I66" s="138">
        <f>'Well #11'!J280</f>
        <v>0</v>
      </c>
      <c r="J66" s="138">
        <f>'Well #12'!J281</f>
        <v>0</v>
      </c>
      <c r="K66" s="138">
        <f>'Well #13'!J281</f>
        <v>377160.0000000326</v>
      </c>
      <c r="L66" s="138">
        <f>'Well #14'!J281</f>
        <v>89000</v>
      </c>
      <c r="M66" s="138">
        <f>'Well #15'!J206</f>
        <v>0</v>
      </c>
      <c r="N66" s="138"/>
      <c r="O66" s="138">
        <f t="shared" si="4"/>
        <v>1392458.0000000326</v>
      </c>
      <c r="P66" s="138">
        <f t="shared" si="5"/>
        <v>1392458.0000000326</v>
      </c>
      <c r="R66" s="128">
        <v>7</v>
      </c>
      <c r="S66" s="125">
        <v>7998761.5400000047</v>
      </c>
      <c r="T66" s="125">
        <v>7998761.5400000047</v>
      </c>
    </row>
    <row r="67" spans="1:20" x14ac:dyDescent="0.25">
      <c r="A67" s="136">
        <f t="shared" ref="A67:A130" si="10">YEAR(E67)</f>
        <v>2015</v>
      </c>
      <c r="B67" s="136">
        <f t="shared" ref="B67:B130" si="11">MONTH(E67)</f>
        <v>3</v>
      </c>
      <c r="C67" s="136">
        <f t="shared" ref="C67:C130" si="12">WEEKNUM(E67)</f>
        <v>10</v>
      </c>
      <c r="D67" s="136">
        <f t="shared" ref="D67:D130" si="13">DAY(E67)</f>
        <v>7</v>
      </c>
      <c r="E67" s="137">
        <v>42070</v>
      </c>
      <c r="F67" s="138">
        <f>'Well #1'!J277</f>
        <v>1113701</v>
      </c>
      <c r="G67" s="138">
        <f>'Well #6'!J277</f>
        <v>0</v>
      </c>
      <c r="H67" s="138">
        <f>'Well #9'!J207</f>
        <v>0</v>
      </c>
      <c r="I67" s="138">
        <f>'Well #11'!J281</f>
        <v>0</v>
      </c>
      <c r="J67" s="138">
        <f>'Well #12'!J282</f>
        <v>0</v>
      </c>
      <c r="K67" s="138">
        <f>'Well #13'!J282</f>
        <v>0</v>
      </c>
      <c r="L67" s="138">
        <f>'Well #14'!J282</f>
        <v>88000</v>
      </c>
      <c r="M67" s="138">
        <f>'Well #15'!J207</f>
        <v>0</v>
      </c>
      <c r="N67" s="138"/>
      <c r="O67" s="138">
        <f t="shared" ref="O67:O130" si="14">SUM(F67:M67)</f>
        <v>1201701</v>
      </c>
      <c r="P67" s="138">
        <f t="shared" ref="P67:P130" si="15">SUM(F67:N67)</f>
        <v>1201701</v>
      </c>
      <c r="R67" s="128">
        <v>8</v>
      </c>
      <c r="S67" s="125">
        <v>8265022.2699999716</v>
      </c>
      <c r="T67" s="125">
        <v>8265022.2699999716</v>
      </c>
    </row>
    <row r="68" spans="1:20" x14ac:dyDescent="0.25">
      <c r="A68" s="136">
        <f t="shared" si="10"/>
        <v>2015</v>
      </c>
      <c r="B68" s="136">
        <f t="shared" si="11"/>
        <v>3</v>
      </c>
      <c r="C68" s="136">
        <f t="shared" si="12"/>
        <v>11</v>
      </c>
      <c r="D68" s="136">
        <f t="shared" si="13"/>
        <v>8</v>
      </c>
      <c r="E68" s="137">
        <v>42071</v>
      </c>
      <c r="F68" s="138">
        <f>'Well #1'!J278</f>
        <v>957764</v>
      </c>
      <c r="G68" s="138">
        <f>'Well #6'!J278</f>
        <v>0</v>
      </c>
      <c r="H68" s="138">
        <f>'Well #9'!J208</f>
        <v>0</v>
      </c>
      <c r="I68" s="138">
        <f>'Well #11'!J282</f>
        <v>0</v>
      </c>
      <c r="J68" s="138">
        <f>'Well #12'!J283</f>
        <v>0</v>
      </c>
      <c r="K68" s="138">
        <f>'Well #13'!J283</f>
        <v>1069140.000000014</v>
      </c>
      <c r="L68" s="138">
        <f>'Well #14'!J283</f>
        <v>0</v>
      </c>
      <c r="M68" s="138">
        <f>'Well #15'!J208</f>
        <v>0</v>
      </c>
      <c r="N68" s="138"/>
      <c r="O68" s="138">
        <f t="shared" si="14"/>
        <v>2026904.000000014</v>
      </c>
      <c r="P68" s="138">
        <f t="shared" si="15"/>
        <v>2026904.000000014</v>
      </c>
      <c r="R68" s="128">
        <v>9</v>
      </c>
      <c r="S68" s="125">
        <v>8585758.2700000554</v>
      </c>
      <c r="T68" s="125">
        <v>8585758.2700000554</v>
      </c>
    </row>
    <row r="69" spans="1:20" x14ac:dyDescent="0.25">
      <c r="A69" s="136">
        <f t="shared" si="10"/>
        <v>2015</v>
      </c>
      <c r="B69" s="136">
        <f t="shared" si="11"/>
        <v>3</v>
      </c>
      <c r="C69" s="136">
        <f t="shared" si="12"/>
        <v>11</v>
      </c>
      <c r="D69" s="136">
        <f t="shared" si="13"/>
        <v>9</v>
      </c>
      <c r="E69" s="137">
        <v>42072</v>
      </c>
      <c r="F69" s="138">
        <f>'Well #1'!J279</f>
        <v>1131948</v>
      </c>
      <c r="G69" s="138">
        <f>'Well #6'!J279</f>
        <v>0</v>
      </c>
      <c r="H69" s="138">
        <f>'Well #9'!J209</f>
        <v>0</v>
      </c>
      <c r="I69" s="138">
        <f>'Well #11'!J283</f>
        <v>0</v>
      </c>
      <c r="J69" s="138">
        <f>'Well #12'!J284</f>
        <v>0</v>
      </c>
      <c r="K69" s="138">
        <f>'Well #13'!J284</f>
        <v>309589.9999999674</v>
      </c>
      <c r="L69" s="138">
        <f>'Well #14'!J284</f>
        <v>90000</v>
      </c>
      <c r="M69" s="138">
        <f>'Well #15'!J209</f>
        <v>0</v>
      </c>
      <c r="N69" s="138"/>
      <c r="O69" s="138">
        <f t="shared" si="14"/>
        <v>1531537.9999999674</v>
      </c>
      <c r="P69" s="138">
        <f t="shared" si="15"/>
        <v>1531537.9999999674</v>
      </c>
      <c r="R69" s="128">
        <v>10</v>
      </c>
      <c r="S69" s="125">
        <v>9065452.9999999907</v>
      </c>
      <c r="T69" s="125">
        <v>9065452.9999999907</v>
      </c>
    </row>
    <row r="70" spans="1:20" x14ac:dyDescent="0.25">
      <c r="A70" s="136">
        <f t="shared" si="10"/>
        <v>2015</v>
      </c>
      <c r="B70" s="136">
        <f t="shared" si="11"/>
        <v>3</v>
      </c>
      <c r="C70" s="136">
        <f t="shared" si="12"/>
        <v>11</v>
      </c>
      <c r="D70" s="136">
        <f t="shared" si="13"/>
        <v>10</v>
      </c>
      <c r="E70" s="137">
        <v>42073</v>
      </c>
      <c r="F70" s="138">
        <f>'Well #1'!J280</f>
        <v>676037</v>
      </c>
      <c r="G70" s="138">
        <f>'Well #6'!J280</f>
        <v>0</v>
      </c>
      <c r="H70" s="138">
        <f>'Well #9'!J210</f>
        <v>0</v>
      </c>
      <c r="I70" s="138">
        <f>'Well #11'!J284</f>
        <v>0</v>
      </c>
      <c r="J70" s="138">
        <f>'Well #12'!J285</f>
        <v>0</v>
      </c>
      <c r="K70" s="138">
        <f>'Well #13'!J285</f>
        <v>305000</v>
      </c>
      <c r="L70" s="138">
        <f>'Well #14'!J285</f>
        <v>88000</v>
      </c>
      <c r="M70" s="138">
        <f>'Well #15'!J210</f>
        <v>0</v>
      </c>
      <c r="N70" s="138"/>
      <c r="O70" s="138">
        <f t="shared" si="14"/>
        <v>1069037</v>
      </c>
      <c r="P70" s="138">
        <f t="shared" si="15"/>
        <v>1069037</v>
      </c>
      <c r="R70" s="128">
        <v>11</v>
      </c>
      <c r="S70" s="125">
        <v>8441893.0000000596</v>
      </c>
      <c r="T70" s="125">
        <v>8441893.0000000596</v>
      </c>
    </row>
    <row r="71" spans="1:20" x14ac:dyDescent="0.25">
      <c r="A71" s="136">
        <f t="shared" si="10"/>
        <v>2015</v>
      </c>
      <c r="B71" s="136">
        <f t="shared" si="11"/>
        <v>3</v>
      </c>
      <c r="C71" s="136">
        <f t="shared" si="12"/>
        <v>11</v>
      </c>
      <c r="D71" s="136">
        <f t="shared" si="13"/>
        <v>11</v>
      </c>
      <c r="E71" s="137">
        <v>42074</v>
      </c>
      <c r="F71" s="138">
        <f>'Well #1'!J281</f>
        <v>1331445</v>
      </c>
      <c r="G71" s="138">
        <f>'Well #6'!J281</f>
        <v>0</v>
      </c>
      <c r="H71" s="138">
        <f>'Well #9'!J211</f>
        <v>0</v>
      </c>
      <c r="I71" s="138">
        <f>'Well #11'!J285</f>
        <v>0</v>
      </c>
      <c r="J71" s="138">
        <f>'Well #12'!J286</f>
        <v>0</v>
      </c>
      <c r="K71" s="138">
        <f>'Well #13'!J286</f>
        <v>143609.99999998603</v>
      </c>
      <c r="L71" s="138">
        <f>'Well #14'!J286</f>
        <v>88000</v>
      </c>
      <c r="M71" s="138">
        <f>'Well #15'!J211</f>
        <v>0</v>
      </c>
      <c r="N71" s="138"/>
      <c r="O71" s="138">
        <f t="shared" si="14"/>
        <v>1563054.999999986</v>
      </c>
      <c r="P71" s="138">
        <f t="shared" si="15"/>
        <v>1563054.999999986</v>
      </c>
      <c r="R71" s="128">
        <v>12</v>
      </c>
      <c r="S71" s="125">
        <v>9504752.9999999721</v>
      </c>
      <c r="T71" s="125">
        <v>9504752.9999999721</v>
      </c>
    </row>
    <row r="72" spans="1:20" x14ac:dyDescent="0.25">
      <c r="A72" s="136">
        <f t="shared" si="10"/>
        <v>2015</v>
      </c>
      <c r="B72" s="136">
        <f t="shared" si="11"/>
        <v>3</v>
      </c>
      <c r="C72" s="136">
        <f t="shared" si="12"/>
        <v>11</v>
      </c>
      <c r="D72" s="136">
        <f t="shared" si="13"/>
        <v>12</v>
      </c>
      <c r="E72" s="137">
        <v>42075</v>
      </c>
      <c r="F72" s="138">
        <f>'Well #1'!J282</f>
        <v>1073539</v>
      </c>
      <c r="G72" s="138">
        <f>'Well #6'!J282</f>
        <v>0</v>
      </c>
      <c r="H72" s="138">
        <f>'Well #9'!J212</f>
        <v>0</v>
      </c>
      <c r="I72" s="138">
        <f>'Well #11'!J286</f>
        <v>0</v>
      </c>
      <c r="J72" s="138">
        <f>'Well #12'!J287</f>
        <v>0</v>
      </c>
      <c r="K72" s="138">
        <f>'Well #13'!J287</f>
        <v>397140.00000001397</v>
      </c>
      <c r="L72" s="138">
        <f>'Well #14'!J287</f>
        <v>0</v>
      </c>
      <c r="M72" s="138">
        <f>'Well #15'!J212</f>
        <v>0</v>
      </c>
      <c r="N72" s="138"/>
      <c r="O72" s="138">
        <f t="shared" si="14"/>
        <v>1470679.000000014</v>
      </c>
      <c r="P72" s="138">
        <f t="shared" si="15"/>
        <v>1470679.000000014</v>
      </c>
      <c r="R72" s="128">
        <v>13</v>
      </c>
      <c r="S72" s="125">
        <v>10586461</v>
      </c>
      <c r="T72" s="125">
        <v>10586461</v>
      </c>
    </row>
    <row r="73" spans="1:20" x14ac:dyDescent="0.25">
      <c r="A73" s="136">
        <f t="shared" si="10"/>
        <v>2015</v>
      </c>
      <c r="B73" s="136">
        <f t="shared" si="11"/>
        <v>3</v>
      </c>
      <c r="C73" s="136">
        <f t="shared" si="12"/>
        <v>11</v>
      </c>
      <c r="D73" s="136">
        <f t="shared" si="13"/>
        <v>13</v>
      </c>
      <c r="E73" s="137">
        <v>42076</v>
      </c>
      <c r="F73" s="138">
        <f>'Well #1'!J283</f>
        <v>1122296</v>
      </c>
      <c r="G73" s="138">
        <f>'Well #6'!J283</f>
        <v>0</v>
      </c>
      <c r="H73" s="138">
        <f>'Well #9'!J213</f>
        <v>0</v>
      </c>
      <c r="I73" s="138">
        <f>'Well #11'!J287</f>
        <v>0</v>
      </c>
      <c r="J73" s="138">
        <f>'Well #12'!J288</f>
        <v>0</v>
      </c>
      <c r="K73" s="138">
        <f>'Well #13'!J288</f>
        <v>304069.99999994878</v>
      </c>
      <c r="L73" s="138">
        <f>'Well #14'!J288</f>
        <v>92000</v>
      </c>
      <c r="M73" s="138">
        <f>'Well #15'!J213</f>
        <v>0</v>
      </c>
      <c r="N73" s="138"/>
      <c r="O73" s="138">
        <f t="shared" si="14"/>
        <v>1518365.9999999488</v>
      </c>
      <c r="P73" s="138">
        <f t="shared" si="15"/>
        <v>1518365.9999999488</v>
      </c>
      <c r="R73" s="128">
        <v>14</v>
      </c>
      <c r="S73" s="125">
        <v>12827121.999999946</v>
      </c>
      <c r="T73" s="125">
        <v>12827121.999999946</v>
      </c>
    </row>
    <row r="74" spans="1:20" x14ac:dyDescent="0.25">
      <c r="A74" s="136">
        <f t="shared" si="10"/>
        <v>2015</v>
      </c>
      <c r="B74" s="136">
        <f t="shared" si="11"/>
        <v>3</v>
      </c>
      <c r="C74" s="136">
        <f t="shared" si="12"/>
        <v>11</v>
      </c>
      <c r="D74" s="136">
        <f t="shared" si="13"/>
        <v>14</v>
      </c>
      <c r="E74" s="137">
        <v>42077</v>
      </c>
      <c r="F74" s="138">
        <f>'Well #1'!J284</f>
        <v>1123922</v>
      </c>
      <c r="G74" s="138">
        <f>'Well #6'!J284</f>
        <v>0</v>
      </c>
      <c r="H74" s="138">
        <f>'Well #9'!J214</f>
        <v>0</v>
      </c>
      <c r="I74" s="138">
        <f>'Well #11'!J288</f>
        <v>0</v>
      </c>
      <c r="J74" s="138">
        <f>'Well #12'!J289</f>
        <v>0</v>
      </c>
      <c r="K74" s="138">
        <f>'Well #13'!J289</f>
        <v>323010.00000000931</v>
      </c>
      <c r="L74" s="138">
        <f>'Well #14'!J289</f>
        <v>89000</v>
      </c>
      <c r="M74" s="138">
        <f>'Well #15'!J214</f>
        <v>0</v>
      </c>
      <c r="N74" s="138"/>
      <c r="O74" s="138">
        <f t="shared" si="14"/>
        <v>1535932.0000000093</v>
      </c>
      <c r="P74" s="138">
        <f t="shared" si="15"/>
        <v>1535932.0000000093</v>
      </c>
      <c r="R74" s="128">
        <v>15</v>
      </c>
      <c r="S74" s="125">
        <v>19627185.00000003</v>
      </c>
      <c r="T74" s="125">
        <v>19627185.00000003</v>
      </c>
    </row>
    <row r="75" spans="1:20" x14ac:dyDescent="0.25">
      <c r="A75" s="136">
        <f t="shared" si="10"/>
        <v>2015</v>
      </c>
      <c r="B75" s="136">
        <f t="shared" si="11"/>
        <v>3</v>
      </c>
      <c r="C75" s="136">
        <f t="shared" si="12"/>
        <v>12</v>
      </c>
      <c r="D75" s="136">
        <f t="shared" si="13"/>
        <v>15</v>
      </c>
      <c r="E75" s="137">
        <v>42078</v>
      </c>
      <c r="F75" s="138">
        <f>'Well #1'!J285</f>
        <v>1055720</v>
      </c>
      <c r="G75" s="138">
        <f>'Well #6'!J285</f>
        <v>0</v>
      </c>
      <c r="H75" s="138">
        <f>'Well #9'!J215</f>
        <v>0</v>
      </c>
      <c r="I75" s="138">
        <f>'Well #11'!J289</f>
        <v>0</v>
      </c>
      <c r="J75" s="138">
        <f>'Well #12'!J290</f>
        <v>0</v>
      </c>
      <c r="K75" s="138">
        <f>'Well #13'!J290</f>
        <v>326720.00000008848</v>
      </c>
      <c r="L75" s="138">
        <f>'Well #14'!J290</f>
        <v>0</v>
      </c>
      <c r="M75" s="138">
        <f>'Well #15'!J215</f>
        <v>0</v>
      </c>
      <c r="N75" s="138"/>
      <c r="O75" s="138">
        <f t="shared" si="14"/>
        <v>1382440.0000000885</v>
      </c>
      <c r="P75" s="138">
        <f t="shared" si="15"/>
        <v>1382440.0000000885</v>
      </c>
      <c r="R75" s="128">
        <v>16</v>
      </c>
      <c r="S75" s="125">
        <v>23855932.999999985</v>
      </c>
      <c r="T75" s="125">
        <v>23855932.999999985</v>
      </c>
    </row>
    <row r="76" spans="1:20" x14ac:dyDescent="0.25">
      <c r="A76" s="136">
        <f t="shared" si="10"/>
        <v>2015</v>
      </c>
      <c r="B76" s="136">
        <f t="shared" si="11"/>
        <v>3</v>
      </c>
      <c r="C76" s="136">
        <f t="shared" si="12"/>
        <v>12</v>
      </c>
      <c r="D76" s="136">
        <f t="shared" si="13"/>
        <v>16</v>
      </c>
      <c r="E76" s="137">
        <v>42079</v>
      </c>
      <c r="F76" s="138">
        <f>'Well #1'!J286</f>
        <v>1130411</v>
      </c>
      <c r="G76" s="138">
        <f>'Well #6'!J286</f>
        <v>0</v>
      </c>
      <c r="H76" s="138">
        <f>'Well #9'!J216</f>
        <v>0</v>
      </c>
      <c r="I76" s="138">
        <f>'Well #11'!J290</f>
        <v>0</v>
      </c>
      <c r="J76" s="138">
        <f>'Well #12'!J291</f>
        <v>0</v>
      </c>
      <c r="K76" s="138">
        <f>'Well #13'!J291</f>
        <v>359649.99999990687</v>
      </c>
      <c r="L76" s="138">
        <f>'Well #14'!J291</f>
        <v>88000</v>
      </c>
      <c r="M76" s="138">
        <f>'Well #15'!J216</f>
        <v>0</v>
      </c>
      <c r="N76" s="138"/>
      <c r="O76" s="138">
        <f t="shared" si="14"/>
        <v>1578060.9999999069</v>
      </c>
      <c r="P76" s="138">
        <f t="shared" si="15"/>
        <v>1578060.9999999069</v>
      </c>
      <c r="R76" s="128">
        <v>17</v>
      </c>
      <c r="S76" s="125">
        <v>31425788.999999952</v>
      </c>
      <c r="T76" s="125">
        <v>46165788.999999948</v>
      </c>
    </row>
    <row r="77" spans="1:20" x14ac:dyDescent="0.25">
      <c r="A77" s="136">
        <f t="shared" si="10"/>
        <v>2015</v>
      </c>
      <c r="B77" s="136">
        <f t="shared" si="11"/>
        <v>3</v>
      </c>
      <c r="C77" s="136">
        <f t="shared" si="12"/>
        <v>12</v>
      </c>
      <c r="D77" s="136">
        <f t="shared" si="13"/>
        <v>17</v>
      </c>
      <c r="E77" s="137">
        <v>42080</v>
      </c>
      <c r="F77" s="138">
        <f>'Well #1'!J287</f>
        <v>1071234</v>
      </c>
      <c r="G77" s="138">
        <f>'Well #6'!J287</f>
        <v>0</v>
      </c>
      <c r="H77" s="138">
        <f>'Well #9'!J217</f>
        <v>0</v>
      </c>
      <c r="I77" s="138">
        <f>'Well #11'!J291</f>
        <v>0</v>
      </c>
      <c r="J77" s="138">
        <f>'Well #12'!J292</f>
        <v>0</v>
      </c>
      <c r="K77" s="138">
        <f>'Well #13'!J292</f>
        <v>363100.00000009313</v>
      </c>
      <c r="L77" s="138">
        <f>'Well #14'!J292</f>
        <v>88000</v>
      </c>
      <c r="M77" s="138">
        <f>'Well #15'!J217</f>
        <v>0</v>
      </c>
      <c r="N77" s="138"/>
      <c r="O77" s="138">
        <f t="shared" si="14"/>
        <v>1522334.0000000931</v>
      </c>
      <c r="P77" s="138">
        <f t="shared" si="15"/>
        <v>1522334.0000000931</v>
      </c>
      <c r="R77" s="128">
        <v>18</v>
      </c>
      <c r="S77" s="125">
        <v>27667130.000000034</v>
      </c>
      <c r="T77" s="125">
        <v>30727130.00000003</v>
      </c>
    </row>
    <row r="78" spans="1:20" x14ac:dyDescent="0.25">
      <c r="A78" s="136">
        <f t="shared" si="10"/>
        <v>2015</v>
      </c>
      <c r="B78" s="136">
        <f t="shared" si="11"/>
        <v>3</v>
      </c>
      <c r="C78" s="136">
        <f t="shared" si="12"/>
        <v>12</v>
      </c>
      <c r="D78" s="136">
        <f t="shared" si="13"/>
        <v>18</v>
      </c>
      <c r="E78" s="137">
        <v>42081</v>
      </c>
      <c r="F78" s="138">
        <f>'Well #1'!J288</f>
        <v>1088013</v>
      </c>
      <c r="G78" s="138">
        <f>'Well #6'!J288</f>
        <v>0</v>
      </c>
      <c r="H78" s="138">
        <f>'Well #9'!J218</f>
        <v>0</v>
      </c>
      <c r="I78" s="138">
        <f>'Well #11'!J292</f>
        <v>0</v>
      </c>
      <c r="J78" s="138">
        <f>'Well #12'!J293</f>
        <v>0</v>
      </c>
      <c r="K78" s="138">
        <f>'Well #13'!J293</f>
        <v>559399.99999990687</v>
      </c>
      <c r="L78" s="138">
        <f>'Well #14'!J293</f>
        <v>89000</v>
      </c>
      <c r="M78" s="138">
        <f>'Well #15'!J218</f>
        <v>0</v>
      </c>
      <c r="N78" s="138"/>
      <c r="O78" s="138">
        <f t="shared" si="14"/>
        <v>1736412.9999999069</v>
      </c>
      <c r="P78" s="138">
        <f t="shared" si="15"/>
        <v>1736412.9999999069</v>
      </c>
      <c r="R78" s="128">
        <v>19</v>
      </c>
      <c r="S78" s="125">
        <v>36316216.00000006</v>
      </c>
      <c r="T78" s="125">
        <v>36316216.00000006</v>
      </c>
    </row>
    <row r="79" spans="1:20" x14ac:dyDescent="0.25">
      <c r="A79" s="136">
        <f t="shared" si="10"/>
        <v>2015</v>
      </c>
      <c r="B79" s="136">
        <f t="shared" si="11"/>
        <v>3</v>
      </c>
      <c r="C79" s="136">
        <f t="shared" si="12"/>
        <v>12</v>
      </c>
      <c r="D79" s="136">
        <f t="shared" si="13"/>
        <v>19</v>
      </c>
      <c r="E79" s="137">
        <v>42082</v>
      </c>
      <c r="F79" s="138">
        <f>'Well #1'!J289</f>
        <v>1088225</v>
      </c>
      <c r="G79" s="138">
        <f>'Well #6'!J289</f>
        <v>0</v>
      </c>
      <c r="H79" s="138">
        <f>'Well #9'!J219</f>
        <v>0</v>
      </c>
      <c r="I79" s="138">
        <f>'Well #11'!J293</f>
        <v>0</v>
      </c>
      <c r="J79" s="138">
        <f>'Well #12'!J294</f>
        <v>0</v>
      </c>
      <c r="K79" s="138">
        <f>'Well #13'!J294</f>
        <v>690510.00000000931</v>
      </c>
      <c r="L79" s="138">
        <f>'Well #14'!J294</f>
        <v>88000</v>
      </c>
      <c r="M79" s="138">
        <f>'Well #15'!J219</f>
        <v>0</v>
      </c>
      <c r="N79" s="138"/>
      <c r="O79" s="138">
        <f t="shared" si="14"/>
        <v>1866735.0000000093</v>
      </c>
      <c r="P79" s="138">
        <f t="shared" si="15"/>
        <v>1866735.0000000093</v>
      </c>
      <c r="R79" s="128">
        <v>20</v>
      </c>
      <c r="S79" s="125">
        <v>37606073.000000283</v>
      </c>
      <c r="T79" s="125">
        <v>37606073.000000283</v>
      </c>
    </row>
    <row r="80" spans="1:20" x14ac:dyDescent="0.25">
      <c r="A80" s="136">
        <f t="shared" si="10"/>
        <v>2015</v>
      </c>
      <c r="B80" s="136">
        <f t="shared" si="11"/>
        <v>3</v>
      </c>
      <c r="C80" s="136">
        <f t="shared" si="12"/>
        <v>12</v>
      </c>
      <c r="D80" s="136">
        <f t="shared" si="13"/>
        <v>20</v>
      </c>
      <c r="E80" s="137">
        <v>42083</v>
      </c>
      <c r="F80" s="138">
        <f>'Well #1'!J290</f>
        <v>1108837</v>
      </c>
      <c r="G80" s="138">
        <f>'Well #6'!J290</f>
        <v>0</v>
      </c>
      <c r="H80" s="138">
        <f>'Well #9'!J220</f>
        <v>0</v>
      </c>
      <c r="I80" s="138">
        <f>'Well #11'!J294</f>
        <v>0</v>
      </c>
      <c r="J80" s="138">
        <f>'Well #12'!J295</f>
        <v>0</v>
      </c>
      <c r="K80" s="138">
        <f>'Well #13'!J295</f>
        <v>710440.00000006054</v>
      </c>
      <c r="L80" s="138">
        <f>'Well #14'!J295</f>
        <v>86000</v>
      </c>
      <c r="M80" s="138">
        <f>'Well #15'!J220</f>
        <v>0</v>
      </c>
      <c r="N80" s="138"/>
      <c r="O80" s="138">
        <f t="shared" si="14"/>
        <v>1905277.0000000605</v>
      </c>
      <c r="P80" s="138">
        <f t="shared" si="15"/>
        <v>1905277.0000000605</v>
      </c>
      <c r="R80" s="128">
        <v>21</v>
      </c>
      <c r="S80" s="125">
        <v>37909263.999999791</v>
      </c>
      <c r="T80" s="125">
        <v>37909263.999999791</v>
      </c>
    </row>
    <row r="81" spans="1:20" x14ac:dyDescent="0.25">
      <c r="A81" s="136">
        <f t="shared" si="10"/>
        <v>2015</v>
      </c>
      <c r="B81" s="136">
        <f t="shared" si="11"/>
        <v>3</v>
      </c>
      <c r="C81" s="136">
        <f t="shared" si="12"/>
        <v>12</v>
      </c>
      <c r="D81" s="136">
        <f t="shared" si="13"/>
        <v>21</v>
      </c>
      <c r="E81" s="137">
        <v>42084</v>
      </c>
      <c r="F81" s="138">
        <f>'Well #1'!J291</f>
        <v>1206622</v>
      </c>
      <c r="G81" s="138">
        <f>'Well #6'!J291</f>
        <v>0</v>
      </c>
      <c r="H81" s="138">
        <f>'Well #9'!J221</f>
        <v>0</v>
      </c>
      <c r="I81" s="138">
        <f>'Well #11'!J295</f>
        <v>0</v>
      </c>
      <c r="J81" s="138">
        <f>'Well #12'!J296</f>
        <v>0</v>
      </c>
      <c r="K81" s="138">
        <f>'Well #13'!J296</f>
        <v>819789.99999992084</v>
      </c>
      <c r="L81" s="138">
        <f>'Well #14'!J296</f>
        <v>0</v>
      </c>
      <c r="M81" s="138">
        <f>'Well #15'!J221</f>
        <v>0</v>
      </c>
      <c r="N81" s="138"/>
      <c r="O81" s="138">
        <f t="shared" si="14"/>
        <v>2026411.9999999208</v>
      </c>
      <c r="P81" s="138">
        <f t="shared" si="15"/>
        <v>2026411.9999999208</v>
      </c>
      <c r="R81" s="128">
        <v>22</v>
      </c>
      <c r="S81" s="125">
        <v>40327892.000000298</v>
      </c>
      <c r="T81" s="125">
        <v>40327892.000000298</v>
      </c>
    </row>
    <row r="82" spans="1:20" x14ac:dyDescent="0.25">
      <c r="A82" s="136">
        <f t="shared" si="10"/>
        <v>2015</v>
      </c>
      <c r="B82" s="136">
        <f t="shared" si="11"/>
        <v>3</v>
      </c>
      <c r="C82" s="136">
        <f t="shared" si="12"/>
        <v>13</v>
      </c>
      <c r="D82" s="136">
        <f t="shared" si="13"/>
        <v>22</v>
      </c>
      <c r="E82" s="137">
        <v>42085</v>
      </c>
      <c r="F82" s="138">
        <f>'Well #1'!J292</f>
        <v>1061459</v>
      </c>
      <c r="G82" s="138">
        <f>'Well #6'!J292</f>
        <v>0</v>
      </c>
      <c r="H82" s="138">
        <f>'Well #9'!J222</f>
        <v>0</v>
      </c>
      <c r="I82" s="138">
        <f>'Well #11'!J296</f>
        <v>0</v>
      </c>
      <c r="J82" s="138">
        <f>'Well #12'!J297</f>
        <v>0</v>
      </c>
      <c r="K82" s="138">
        <f>'Well #13'!J297</f>
        <v>785900.00000002328</v>
      </c>
      <c r="L82" s="138">
        <f>'Well #14'!J297</f>
        <v>89000</v>
      </c>
      <c r="M82" s="138">
        <f>'Well #15'!J222</f>
        <v>0</v>
      </c>
      <c r="N82" s="138"/>
      <c r="O82" s="138">
        <f t="shared" si="14"/>
        <v>1936359.0000000233</v>
      </c>
      <c r="P82" s="138">
        <f t="shared" si="15"/>
        <v>1936359.0000000233</v>
      </c>
      <c r="R82" s="128">
        <v>23</v>
      </c>
      <c r="S82" s="125">
        <v>53794287.999999665</v>
      </c>
      <c r="T82" s="125">
        <v>61364287.999999672</v>
      </c>
    </row>
    <row r="83" spans="1:20" x14ac:dyDescent="0.25">
      <c r="A83" s="136">
        <f t="shared" si="10"/>
        <v>2015</v>
      </c>
      <c r="B83" s="136">
        <f t="shared" si="11"/>
        <v>3</v>
      </c>
      <c r="C83" s="136">
        <f t="shared" si="12"/>
        <v>13</v>
      </c>
      <c r="D83" s="136">
        <f t="shared" si="13"/>
        <v>23</v>
      </c>
      <c r="E83" s="137">
        <v>42086</v>
      </c>
      <c r="F83" s="138">
        <f>'Well #1'!J293</f>
        <v>1091692</v>
      </c>
      <c r="G83" s="138">
        <f>'Well #6'!J293</f>
        <v>0</v>
      </c>
      <c r="H83" s="138">
        <f>'Well #9'!J223</f>
        <v>0</v>
      </c>
      <c r="I83" s="138">
        <f>'Well #11'!J297</f>
        <v>0</v>
      </c>
      <c r="J83" s="138">
        <f>'Well #12'!J298</f>
        <v>0</v>
      </c>
      <c r="K83" s="138">
        <f>'Well #13'!J298</f>
        <v>446660.0000000326</v>
      </c>
      <c r="L83" s="138">
        <f>'Well #14'!J298</f>
        <v>88000</v>
      </c>
      <c r="M83" s="138">
        <f>'Well #15'!J223</f>
        <v>0</v>
      </c>
      <c r="N83" s="138"/>
      <c r="O83" s="138">
        <f t="shared" si="14"/>
        <v>1626352.0000000326</v>
      </c>
      <c r="P83" s="138">
        <f t="shared" si="15"/>
        <v>1626352.0000000326</v>
      </c>
      <c r="R83" s="128">
        <v>24</v>
      </c>
      <c r="S83" s="125">
        <v>60171326.000000045</v>
      </c>
      <c r="T83" s="125">
        <v>65541326.000000045</v>
      </c>
    </row>
    <row r="84" spans="1:20" x14ac:dyDescent="0.25">
      <c r="A84" s="136">
        <f t="shared" si="10"/>
        <v>2015</v>
      </c>
      <c r="B84" s="136">
        <f t="shared" si="11"/>
        <v>3</v>
      </c>
      <c r="C84" s="136">
        <f t="shared" si="12"/>
        <v>13</v>
      </c>
      <c r="D84" s="136">
        <f t="shared" si="13"/>
        <v>24</v>
      </c>
      <c r="E84" s="137">
        <v>42087</v>
      </c>
      <c r="F84" s="138">
        <f>'Well #1'!J294</f>
        <v>1137123</v>
      </c>
      <c r="G84" s="138">
        <f>'Well #6'!J294</f>
        <v>0</v>
      </c>
      <c r="H84" s="138">
        <f>'Well #9'!J224</f>
        <v>0</v>
      </c>
      <c r="I84" s="138">
        <f>'Well #11'!J298</f>
        <v>0</v>
      </c>
      <c r="J84" s="138">
        <f>'Well #12'!J299</f>
        <v>0</v>
      </c>
      <c r="K84" s="138">
        <f>'Well #13'!J299</f>
        <v>634520.00000001863</v>
      </c>
      <c r="L84" s="138">
        <f>'Well #14'!J299</f>
        <v>88000</v>
      </c>
      <c r="M84" s="138">
        <f>'Well #15'!J224</f>
        <v>0</v>
      </c>
      <c r="N84" s="138"/>
      <c r="O84" s="138">
        <f t="shared" si="14"/>
        <v>1859643.0000000186</v>
      </c>
      <c r="P84" s="138">
        <f t="shared" si="15"/>
        <v>1859643.0000000186</v>
      </c>
      <c r="R84" s="128">
        <v>25</v>
      </c>
      <c r="S84" s="125">
        <v>56142554.000000149</v>
      </c>
      <c r="T84" s="125">
        <v>70652554.000000149</v>
      </c>
    </row>
    <row r="85" spans="1:20" x14ac:dyDescent="0.25">
      <c r="A85" s="136">
        <f t="shared" si="10"/>
        <v>2015</v>
      </c>
      <c r="B85" s="136">
        <f t="shared" si="11"/>
        <v>3</v>
      </c>
      <c r="C85" s="136">
        <f t="shared" si="12"/>
        <v>13</v>
      </c>
      <c r="D85" s="136">
        <f t="shared" si="13"/>
        <v>25</v>
      </c>
      <c r="E85" s="137">
        <v>42088</v>
      </c>
      <c r="F85" s="138">
        <f>'Well #1'!J295</f>
        <v>1099775</v>
      </c>
      <c r="G85" s="138">
        <f>'Well #6'!J295</f>
        <v>0</v>
      </c>
      <c r="H85" s="138">
        <f>'Well #9'!J225</f>
        <v>0</v>
      </c>
      <c r="I85" s="138">
        <f>'Well #11'!J299</f>
        <v>0</v>
      </c>
      <c r="J85" s="138">
        <f>'Well #12'!J300</f>
        <v>0</v>
      </c>
      <c r="K85" s="138">
        <f>'Well #13'!J300</f>
        <v>1113919.9999999255</v>
      </c>
      <c r="L85" s="138">
        <f>'Well #14'!J300</f>
        <v>85000</v>
      </c>
      <c r="M85" s="138">
        <f>'Well #15'!J225</f>
        <v>0</v>
      </c>
      <c r="N85" s="138"/>
      <c r="O85" s="138">
        <f t="shared" si="14"/>
        <v>2298694.9999999255</v>
      </c>
      <c r="P85" s="138">
        <f t="shared" si="15"/>
        <v>2298694.9999999255</v>
      </c>
      <c r="R85" s="128">
        <v>26</v>
      </c>
      <c r="S85" s="125">
        <v>64454728.999999806</v>
      </c>
      <c r="T85" s="125">
        <v>79464728.999999806</v>
      </c>
    </row>
    <row r="86" spans="1:20" x14ac:dyDescent="0.25">
      <c r="A86" s="136">
        <f t="shared" si="10"/>
        <v>2015</v>
      </c>
      <c r="B86" s="136">
        <f t="shared" si="11"/>
        <v>3</v>
      </c>
      <c r="C86" s="136">
        <f t="shared" si="12"/>
        <v>13</v>
      </c>
      <c r="D86" s="136">
        <f t="shared" si="13"/>
        <v>26</v>
      </c>
      <c r="E86" s="137">
        <v>42089</v>
      </c>
      <c r="F86" s="138">
        <f>'Well #1'!J296</f>
        <v>1132430</v>
      </c>
      <c r="G86" s="138">
        <f>'Well #6'!J296</f>
        <v>0</v>
      </c>
      <c r="H86" s="138">
        <f>'Well #9'!J226</f>
        <v>0</v>
      </c>
      <c r="I86" s="138">
        <f>'Well #11'!J300</f>
        <v>0</v>
      </c>
      <c r="J86" s="138">
        <f>'Well #12'!J301</f>
        <v>0</v>
      </c>
      <c r="K86" s="138">
        <f>'Well #13'!J301</f>
        <v>1209770.0000000186</v>
      </c>
      <c r="L86" s="138">
        <f>'Well #14'!J301</f>
        <v>87000</v>
      </c>
      <c r="M86" s="138">
        <f>'Well #15'!J226</f>
        <v>0</v>
      </c>
      <c r="N86" s="138"/>
      <c r="O86" s="138">
        <f t="shared" si="14"/>
        <v>2429200.0000000186</v>
      </c>
      <c r="P86" s="138">
        <f t="shared" si="15"/>
        <v>2429200.0000000186</v>
      </c>
      <c r="R86" s="128">
        <v>27</v>
      </c>
      <c r="S86" s="125">
        <v>69390751.999999791</v>
      </c>
      <c r="T86" s="125">
        <v>82640751.999999791</v>
      </c>
    </row>
    <row r="87" spans="1:20" x14ac:dyDescent="0.25">
      <c r="A87" s="136">
        <f t="shared" si="10"/>
        <v>2015</v>
      </c>
      <c r="B87" s="136">
        <f t="shared" si="11"/>
        <v>3</v>
      </c>
      <c r="C87" s="136">
        <f t="shared" si="12"/>
        <v>13</v>
      </c>
      <c r="D87" s="136">
        <f t="shared" si="13"/>
        <v>27</v>
      </c>
      <c r="E87" s="137">
        <v>42090</v>
      </c>
      <c r="F87" s="138">
        <f>'Well #1'!J297</f>
        <v>1171542</v>
      </c>
      <c r="G87" s="138">
        <f>'Well #6'!J297</f>
        <v>0</v>
      </c>
      <c r="H87" s="138">
        <f>'Well #9'!J227</f>
        <v>0</v>
      </c>
      <c r="I87" s="138">
        <f>'Well #11'!J301</f>
        <v>0</v>
      </c>
      <c r="J87" s="138">
        <f>'Well #12'!J302</f>
        <v>0</v>
      </c>
      <c r="K87" s="138">
        <f>'Well #13'!J302</f>
        <v>823750</v>
      </c>
      <c r="L87" s="138">
        <f>'Well #14'!J302</f>
        <v>86000</v>
      </c>
      <c r="M87" s="138">
        <f>'Well #15'!J227</f>
        <v>0</v>
      </c>
      <c r="N87" s="138"/>
      <c r="O87" s="138">
        <f t="shared" si="14"/>
        <v>2081292</v>
      </c>
      <c r="P87" s="138">
        <f t="shared" si="15"/>
        <v>2081292</v>
      </c>
      <c r="R87" s="128">
        <v>28</v>
      </c>
      <c r="S87" s="125">
        <v>67577423.000000194</v>
      </c>
      <c r="T87" s="125">
        <v>76297423.000000179</v>
      </c>
    </row>
    <row r="88" spans="1:20" x14ac:dyDescent="0.25">
      <c r="A88" s="136">
        <f t="shared" si="10"/>
        <v>2015</v>
      </c>
      <c r="B88" s="136">
        <f t="shared" si="11"/>
        <v>3</v>
      </c>
      <c r="C88" s="136">
        <f t="shared" si="12"/>
        <v>13</v>
      </c>
      <c r="D88" s="136">
        <f t="shared" si="13"/>
        <v>28</v>
      </c>
      <c r="E88" s="137">
        <v>42091</v>
      </c>
      <c r="F88" s="138">
        <f>'Well #1'!J298</f>
        <v>1089689</v>
      </c>
      <c r="G88" s="138">
        <f>'Well #6'!J298</f>
        <v>0</v>
      </c>
      <c r="H88" s="138">
        <f>'Well #9'!J228</f>
        <v>0</v>
      </c>
      <c r="I88" s="138">
        <f>'Well #11'!J302</f>
        <v>0</v>
      </c>
      <c r="J88" s="138">
        <f>'Well #12'!J303</f>
        <v>0</v>
      </c>
      <c r="K88" s="138">
        <f>'Well #13'!J303</f>
        <v>1942020.0000000186</v>
      </c>
      <c r="L88" s="138">
        <f>'Well #14'!J303</f>
        <v>46000</v>
      </c>
      <c r="M88" s="138">
        <f>'Well #15'!J228</f>
        <v>0</v>
      </c>
      <c r="N88" s="138"/>
      <c r="O88" s="138">
        <f t="shared" si="14"/>
        <v>3077709.0000000186</v>
      </c>
      <c r="P88" s="138">
        <f t="shared" si="15"/>
        <v>3077709.0000000186</v>
      </c>
      <c r="R88" s="128">
        <v>29</v>
      </c>
      <c r="S88" s="125">
        <v>64896165.000000045</v>
      </c>
      <c r="T88" s="125">
        <v>71146165.000000045</v>
      </c>
    </row>
    <row r="89" spans="1:20" x14ac:dyDescent="0.25">
      <c r="A89" s="136">
        <f t="shared" si="10"/>
        <v>2015</v>
      </c>
      <c r="B89" s="136">
        <f t="shared" si="11"/>
        <v>3</v>
      </c>
      <c r="C89" s="136">
        <f t="shared" si="12"/>
        <v>14</v>
      </c>
      <c r="D89" s="136">
        <f t="shared" si="13"/>
        <v>29</v>
      </c>
      <c r="E89" s="137">
        <v>42092</v>
      </c>
      <c r="F89" s="138">
        <f>'Well #1'!J299</f>
        <v>1103070</v>
      </c>
      <c r="G89" s="138">
        <f>'Well #6'!J299</f>
        <v>0</v>
      </c>
      <c r="H89" s="138">
        <f>'Well #9'!J229</f>
        <v>0</v>
      </c>
      <c r="I89" s="138">
        <f>'Well #11'!J303</f>
        <v>0</v>
      </c>
      <c r="J89" s="138">
        <f>'Well #12'!J304</f>
        <v>0</v>
      </c>
      <c r="K89" s="138">
        <f>'Well #13'!J304</f>
        <v>1762580.0000000745</v>
      </c>
      <c r="L89" s="138">
        <f>'Well #14'!J304</f>
        <v>43000</v>
      </c>
      <c r="M89" s="138">
        <f>'Well #15'!J229</f>
        <v>0</v>
      </c>
      <c r="N89" s="138"/>
      <c r="O89" s="138">
        <f t="shared" si="14"/>
        <v>2908650.0000000745</v>
      </c>
      <c r="P89" s="138">
        <f t="shared" si="15"/>
        <v>2908650.0000000745</v>
      </c>
      <c r="R89" s="128">
        <v>30</v>
      </c>
      <c r="S89" s="125">
        <v>65024740.99999997</v>
      </c>
      <c r="T89" s="125">
        <v>80124740.99999997</v>
      </c>
    </row>
    <row r="90" spans="1:20" x14ac:dyDescent="0.25">
      <c r="A90" s="136">
        <f t="shared" si="10"/>
        <v>2015</v>
      </c>
      <c r="B90" s="136">
        <f t="shared" si="11"/>
        <v>3</v>
      </c>
      <c r="C90" s="136">
        <f t="shared" si="12"/>
        <v>14</v>
      </c>
      <c r="D90" s="136">
        <f t="shared" si="13"/>
        <v>30</v>
      </c>
      <c r="E90" s="137">
        <v>42093</v>
      </c>
      <c r="F90" s="138">
        <f>'Well #1'!J300</f>
        <v>1127658</v>
      </c>
      <c r="G90" s="138">
        <f>'Well #6'!J300</f>
        <v>0</v>
      </c>
      <c r="H90" s="138">
        <f>'Well #9'!J230</f>
        <v>0</v>
      </c>
      <c r="I90" s="138">
        <f>'Well #11'!J304</f>
        <v>0</v>
      </c>
      <c r="J90" s="138">
        <f>'Well #12'!J305</f>
        <v>0</v>
      </c>
      <c r="K90" s="138">
        <f>'Well #13'!J305</f>
        <v>1448889.9999998976</v>
      </c>
      <c r="L90" s="138">
        <f>'Well #14'!J305</f>
        <v>92000</v>
      </c>
      <c r="M90" s="138">
        <f>'Well #15'!J230</f>
        <v>0</v>
      </c>
      <c r="N90" s="138"/>
      <c r="O90" s="138">
        <f t="shared" si="14"/>
        <v>2668547.9999998976</v>
      </c>
      <c r="P90" s="138">
        <f t="shared" si="15"/>
        <v>2668547.9999998976</v>
      </c>
      <c r="R90" s="128">
        <v>31</v>
      </c>
      <c r="S90" s="125">
        <v>71541762.00000006</v>
      </c>
      <c r="T90" s="125">
        <v>86601762.00000006</v>
      </c>
    </row>
    <row r="91" spans="1:20" x14ac:dyDescent="0.25">
      <c r="A91" s="136">
        <f t="shared" si="10"/>
        <v>2015</v>
      </c>
      <c r="B91" s="136">
        <f t="shared" si="11"/>
        <v>3</v>
      </c>
      <c r="C91" s="136">
        <f t="shared" si="12"/>
        <v>14</v>
      </c>
      <c r="D91" s="136">
        <f t="shared" si="13"/>
        <v>31</v>
      </c>
      <c r="E91" s="137">
        <v>42094</v>
      </c>
      <c r="F91" s="138">
        <f>'Well #1'!J301</f>
        <v>1135153</v>
      </c>
      <c r="G91" s="138">
        <f>'Well #6'!J301</f>
        <v>0</v>
      </c>
      <c r="H91" s="138">
        <f>'Well #9'!J231</f>
        <v>0</v>
      </c>
      <c r="I91" s="138">
        <f>'Well #11'!J305</f>
        <v>0</v>
      </c>
      <c r="J91" s="138">
        <f>'Well #12'!J306</f>
        <v>0</v>
      </c>
      <c r="K91" s="138">
        <f>'Well #13'!J306</f>
        <v>0</v>
      </c>
      <c r="L91" s="138">
        <f>'Well #14'!J306</f>
        <v>91000</v>
      </c>
      <c r="M91" s="138">
        <f>'Well #15'!J231</f>
        <v>0</v>
      </c>
      <c r="N91" s="138"/>
      <c r="O91" s="138">
        <f t="shared" si="14"/>
        <v>1226153</v>
      </c>
      <c r="P91" s="138">
        <f t="shared" si="15"/>
        <v>1226153</v>
      </c>
      <c r="R91" s="128">
        <v>32</v>
      </c>
      <c r="S91" s="125">
        <v>69728653.000000164</v>
      </c>
      <c r="T91" s="125">
        <v>85018653.000000164</v>
      </c>
    </row>
    <row r="92" spans="1:20" x14ac:dyDescent="0.25">
      <c r="A92" s="136">
        <f t="shared" si="10"/>
        <v>2015</v>
      </c>
      <c r="B92" s="136">
        <f t="shared" si="11"/>
        <v>4</v>
      </c>
      <c r="C92" s="136">
        <f t="shared" si="12"/>
        <v>14</v>
      </c>
      <c r="D92" s="136">
        <f t="shared" si="13"/>
        <v>1</v>
      </c>
      <c r="E92" s="137">
        <v>42095</v>
      </c>
      <c r="F92" s="138">
        <f>'Well #1'!M271</f>
        <v>1108602</v>
      </c>
      <c r="G92" s="138">
        <f>'Well #6'!M271</f>
        <v>0</v>
      </c>
      <c r="H92" s="138">
        <f>'Well #9'!M201</f>
        <v>0</v>
      </c>
      <c r="I92" s="138">
        <f>'Well #11'!M275</f>
        <v>189999.99999999773</v>
      </c>
      <c r="J92" s="138">
        <f>'Well #12'!M276</f>
        <v>0</v>
      </c>
      <c r="K92" s="138">
        <f>'Well #13'!M276</f>
        <v>2013340.0000000838</v>
      </c>
      <c r="L92" s="138">
        <f>'Well #14'!M276</f>
        <v>87000</v>
      </c>
      <c r="M92" s="138">
        <f>'Well #15'!M201</f>
        <v>0</v>
      </c>
      <c r="N92" s="138"/>
      <c r="O92" s="138">
        <f t="shared" si="14"/>
        <v>3398942.0000000815</v>
      </c>
      <c r="P92" s="138">
        <f t="shared" si="15"/>
        <v>3398942.0000000815</v>
      </c>
      <c r="R92" s="128">
        <v>33</v>
      </c>
      <c r="S92" s="125">
        <v>67924984</v>
      </c>
      <c r="T92" s="125">
        <v>78794984</v>
      </c>
    </row>
    <row r="93" spans="1:20" x14ac:dyDescent="0.25">
      <c r="A93" s="136">
        <f t="shared" si="10"/>
        <v>2015</v>
      </c>
      <c r="B93" s="136">
        <f t="shared" si="11"/>
        <v>4</v>
      </c>
      <c r="C93" s="136">
        <f t="shared" si="12"/>
        <v>14</v>
      </c>
      <c r="D93" s="136">
        <f t="shared" si="13"/>
        <v>2</v>
      </c>
      <c r="E93" s="137">
        <v>42096</v>
      </c>
      <c r="F93" s="138">
        <f>'Well #1'!M272</f>
        <v>1114692</v>
      </c>
      <c r="G93" s="138">
        <f>'Well #6'!M272</f>
        <v>0</v>
      </c>
      <c r="H93" s="138">
        <f>'Well #9'!M202</f>
        <v>0</v>
      </c>
      <c r="I93" s="138">
        <f>'Well #11'!M276</f>
        <v>0</v>
      </c>
      <c r="J93" s="138">
        <f>'Well #12'!M277</f>
        <v>0</v>
      </c>
      <c r="K93" s="138">
        <f>'Well #13'!M277</f>
        <v>1781089.9999999674</v>
      </c>
      <c r="L93" s="138">
        <f>'Well #14'!M277</f>
        <v>88000</v>
      </c>
      <c r="M93" s="138">
        <f>'Well #15'!M202</f>
        <v>0</v>
      </c>
      <c r="N93" s="138"/>
      <c r="O93" s="138">
        <f t="shared" si="14"/>
        <v>2983781.9999999674</v>
      </c>
      <c r="P93" s="138">
        <f t="shared" si="15"/>
        <v>2983781.9999999674</v>
      </c>
      <c r="R93" s="128">
        <v>34</v>
      </c>
      <c r="S93" s="125">
        <v>66608227.999999747</v>
      </c>
      <c r="T93" s="125">
        <v>72558227.999999747</v>
      </c>
    </row>
    <row r="94" spans="1:20" x14ac:dyDescent="0.25">
      <c r="A94" s="136">
        <f t="shared" si="10"/>
        <v>2015</v>
      </c>
      <c r="B94" s="136">
        <f t="shared" si="11"/>
        <v>4</v>
      </c>
      <c r="C94" s="136">
        <f t="shared" si="12"/>
        <v>14</v>
      </c>
      <c r="D94" s="136">
        <f t="shared" si="13"/>
        <v>3</v>
      </c>
      <c r="E94" s="137">
        <v>42097</v>
      </c>
      <c r="F94" s="138">
        <f>'Well #1'!M273</f>
        <v>1165113</v>
      </c>
      <c r="G94" s="138">
        <f>'Well #6'!M273</f>
        <v>0</v>
      </c>
      <c r="H94" s="138">
        <f>'Well #9'!M203</f>
        <v>0</v>
      </c>
      <c r="I94" s="138">
        <f>'Well #11'!M277</f>
        <v>0</v>
      </c>
      <c r="J94" s="138">
        <f>'Well #12'!M278</f>
        <v>0</v>
      </c>
      <c r="K94" s="138">
        <f>'Well #13'!M278</f>
        <v>1507969.9999999721</v>
      </c>
      <c r="L94" s="138">
        <f>'Well #14'!M278</f>
        <v>89000</v>
      </c>
      <c r="M94" s="138">
        <f>'Well #15'!M203</f>
        <v>0</v>
      </c>
      <c r="N94" s="138"/>
      <c r="O94" s="138">
        <f t="shared" si="14"/>
        <v>2762082.9999999721</v>
      </c>
      <c r="P94" s="138">
        <f t="shared" si="15"/>
        <v>2762082.9999999721</v>
      </c>
      <c r="R94" s="128">
        <v>35</v>
      </c>
      <c r="S94" s="125">
        <v>64566368.000000395</v>
      </c>
      <c r="T94" s="125">
        <v>80026368.000000387</v>
      </c>
    </row>
    <row r="95" spans="1:20" x14ac:dyDescent="0.25">
      <c r="A95" s="136">
        <f t="shared" si="10"/>
        <v>2015</v>
      </c>
      <c r="B95" s="136">
        <f t="shared" si="11"/>
        <v>4</v>
      </c>
      <c r="C95" s="136">
        <f t="shared" si="12"/>
        <v>14</v>
      </c>
      <c r="D95" s="136">
        <f t="shared" si="13"/>
        <v>4</v>
      </c>
      <c r="E95" s="137">
        <v>42098</v>
      </c>
      <c r="F95" s="138">
        <f>'Well #1'!M274</f>
        <v>1086207</v>
      </c>
      <c r="G95" s="138">
        <f>'Well #6'!M274</f>
        <v>0</v>
      </c>
      <c r="H95" s="138">
        <f>'Well #9'!M204</f>
        <v>0</v>
      </c>
      <c r="I95" s="138">
        <f>'Well #11'!M278</f>
        <v>0</v>
      </c>
      <c r="J95" s="138">
        <f>'Well #12'!M279</f>
        <v>0</v>
      </c>
      <c r="K95" s="138">
        <f>'Well #13'!M279</f>
        <v>1602800.0000000466</v>
      </c>
      <c r="L95" s="138">
        <f>'Well #14'!M279</f>
        <v>85000</v>
      </c>
      <c r="M95" s="138">
        <f>'Well #15'!M204</f>
        <v>0</v>
      </c>
      <c r="N95" s="138"/>
      <c r="O95" s="138">
        <f t="shared" si="14"/>
        <v>2774007.0000000466</v>
      </c>
      <c r="P95" s="138">
        <f t="shared" si="15"/>
        <v>2774007.0000000466</v>
      </c>
      <c r="R95" s="128">
        <v>36</v>
      </c>
      <c r="S95" s="125">
        <v>61844645.999999791</v>
      </c>
      <c r="T95" s="125">
        <v>76114645.999999791</v>
      </c>
    </row>
    <row r="96" spans="1:20" x14ac:dyDescent="0.25">
      <c r="A96" s="136">
        <f t="shared" si="10"/>
        <v>2015</v>
      </c>
      <c r="B96" s="136">
        <f t="shared" si="11"/>
        <v>4</v>
      </c>
      <c r="C96" s="136">
        <f t="shared" si="12"/>
        <v>15</v>
      </c>
      <c r="D96" s="136">
        <f t="shared" si="13"/>
        <v>5</v>
      </c>
      <c r="E96" s="137">
        <v>42099</v>
      </c>
      <c r="F96" s="138">
        <f>'Well #1'!M275</f>
        <v>1125510</v>
      </c>
      <c r="G96" s="138">
        <f>'Well #6'!M275</f>
        <v>0</v>
      </c>
      <c r="H96" s="138">
        <f>'Well #9'!M205</f>
        <v>0</v>
      </c>
      <c r="I96" s="138">
        <f>'Well #11'!M279</f>
        <v>0</v>
      </c>
      <c r="J96" s="138">
        <f>'Well #12'!M280</f>
        <v>0</v>
      </c>
      <c r="K96" s="138">
        <f>'Well #13'!M280</f>
        <v>1776669.9999999255</v>
      </c>
      <c r="L96" s="138">
        <f>'Well #14'!M280</f>
        <v>0</v>
      </c>
      <c r="M96" s="138">
        <f>'Well #15'!M205</f>
        <v>0</v>
      </c>
      <c r="N96" s="138">
        <f>'Farm Well'!K14</f>
        <v>6450000</v>
      </c>
      <c r="O96" s="138">
        <f t="shared" si="14"/>
        <v>2902179.9999999255</v>
      </c>
      <c r="P96" s="138">
        <f t="shared" si="15"/>
        <v>9352179.9999999255</v>
      </c>
      <c r="R96" s="128">
        <v>37</v>
      </c>
      <c r="S96" s="125">
        <v>51264690.999999955</v>
      </c>
      <c r="T96" s="125">
        <v>51264690.999999955</v>
      </c>
    </row>
    <row r="97" spans="1:20" x14ac:dyDescent="0.25">
      <c r="A97" s="136">
        <f t="shared" si="10"/>
        <v>2015</v>
      </c>
      <c r="B97" s="136">
        <f t="shared" si="11"/>
        <v>4</v>
      </c>
      <c r="C97" s="136">
        <f t="shared" si="12"/>
        <v>15</v>
      </c>
      <c r="D97" s="136">
        <f t="shared" si="13"/>
        <v>6</v>
      </c>
      <c r="E97" s="137">
        <v>42100</v>
      </c>
      <c r="F97" s="138">
        <f>'Well #1'!M276</f>
        <v>1097609</v>
      </c>
      <c r="G97" s="138">
        <f>'Well #6'!M276</f>
        <v>0</v>
      </c>
      <c r="H97" s="138">
        <f>'Well #9'!M206</f>
        <v>0</v>
      </c>
      <c r="I97" s="138">
        <f>'Well #11'!M280</f>
        <v>139999.99999998635</v>
      </c>
      <c r="J97" s="138">
        <f>'Well #12'!M281</f>
        <v>0</v>
      </c>
      <c r="K97" s="138">
        <f>'Well #13'!M281</f>
        <v>1750680.0000000512</v>
      </c>
      <c r="L97" s="138">
        <f>'Well #14'!M281</f>
        <v>92000</v>
      </c>
      <c r="M97" s="138">
        <f>'Well #15'!M206</f>
        <v>0</v>
      </c>
      <c r="N97" s="138"/>
      <c r="O97" s="138">
        <f t="shared" si="14"/>
        <v>3080289.0000000373</v>
      </c>
      <c r="P97" s="138">
        <f t="shared" si="15"/>
        <v>3080289.0000000373</v>
      </c>
      <c r="R97" s="128">
        <v>38</v>
      </c>
      <c r="S97" s="125">
        <v>43571454.000000127</v>
      </c>
      <c r="T97" s="125">
        <v>43571454.000000127</v>
      </c>
    </row>
    <row r="98" spans="1:20" x14ac:dyDescent="0.25">
      <c r="A98" s="136">
        <f t="shared" si="10"/>
        <v>2015</v>
      </c>
      <c r="B98" s="136">
        <f t="shared" si="11"/>
        <v>4</v>
      </c>
      <c r="C98" s="136">
        <f t="shared" si="12"/>
        <v>15</v>
      </c>
      <c r="D98" s="136">
        <f t="shared" si="13"/>
        <v>7</v>
      </c>
      <c r="E98" s="137">
        <v>42101</v>
      </c>
      <c r="F98" s="138">
        <f>'Well #1'!M277</f>
        <v>1147873</v>
      </c>
      <c r="G98" s="138">
        <f>'Well #6'!M277</f>
        <v>0</v>
      </c>
      <c r="H98" s="138">
        <f>'Well #9'!M207</f>
        <v>0</v>
      </c>
      <c r="I98" s="138">
        <f>'Well #11'!M281</f>
        <v>0</v>
      </c>
      <c r="J98" s="138">
        <f>'Well #12'!M282</f>
        <v>0</v>
      </c>
      <c r="K98" s="138">
        <f>'Well #13'!M282</f>
        <v>2012589.9999999674</v>
      </c>
      <c r="L98" s="138">
        <f>'Well #14'!M282</f>
        <v>88000</v>
      </c>
      <c r="M98" s="138">
        <f>'Well #15'!M207</f>
        <v>0</v>
      </c>
      <c r="N98" s="138"/>
      <c r="O98" s="138">
        <f t="shared" si="14"/>
        <v>3248462.9999999674</v>
      </c>
      <c r="P98" s="138">
        <f t="shared" si="15"/>
        <v>3248462.9999999674</v>
      </c>
      <c r="R98" s="128">
        <v>39</v>
      </c>
      <c r="S98" s="125">
        <v>38191920.999999754</v>
      </c>
      <c r="T98" s="125">
        <v>38191920.999999754</v>
      </c>
    </row>
    <row r="99" spans="1:20" x14ac:dyDescent="0.25">
      <c r="A99" s="136">
        <f t="shared" si="10"/>
        <v>2015</v>
      </c>
      <c r="B99" s="136">
        <f t="shared" si="11"/>
        <v>4</v>
      </c>
      <c r="C99" s="136">
        <f t="shared" si="12"/>
        <v>15</v>
      </c>
      <c r="D99" s="136">
        <f t="shared" si="13"/>
        <v>8</v>
      </c>
      <c r="E99" s="137">
        <v>42102</v>
      </c>
      <c r="F99" s="138">
        <f>'Well #1'!M278</f>
        <v>1108235</v>
      </c>
      <c r="G99" s="138">
        <f>'Well #6'!M278</f>
        <v>0</v>
      </c>
      <c r="H99" s="138">
        <f>'Well #9'!M208</f>
        <v>0</v>
      </c>
      <c r="I99" s="138">
        <f>'Well #11'!M282</f>
        <v>0</v>
      </c>
      <c r="J99" s="138">
        <f>'Well #12'!M283</f>
        <v>0</v>
      </c>
      <c r="K99" s="138">
        <f>'Well #13'!M283</f>
        <v>1435880.0000000047</v>
      </c>
      <c r="L99" s="138">
        <f>'Well #14'!M283</f>
        <v>89000</v>
      </c>
      <c r="M99" s="138">
        <f>'Well #15'!M208</f>
        <v>0</v>
      </c>
      <c r="N99" s="138"/>
      <c r="O99" s="138">
        <f t="shared" si="14"/>
        <v>2633115.0000000047</v>
      </c>
      <c r="P99" s="138">
        <f t="shared" si="15"/>
        <v>2633115.0000000047</v>
      </c>
      <c r="R99" s="128">
        <v>40</v>
      </c>
      <c r="S99" s="125">
        <v>35831000.000000007</v>
      </c>
      <c r="T99" s="125">
        <v>35831000.000000007</v>
      </c>
    </row>
    <row r="100" spans="1:20" x14ac:dyDescent="0.25">
      <c r="A100" s="136">
        <f t="shared" si="10"/>
        <v>2015</v>
      </c>
      <c r="B100" s="136">
        <f t="shared" si="11"/>
        <v>4</v>
      </c>
      <c r="C100" s="136">
        <f t="shared" si="12"/>
        <v>15</v>
      </c>
      <c r="D100" s="136">
        <f t="shared" si="13"/>
        <v>9</v>
      </c>
      <c r="E100" s="137">
        <v>42103</v>
      </c>
      <c r="F100" s="138">
        <f>'Well #1'!M279</f>
        <v>1348373</v>
      </c>
      <c r="G100" s="138">
        <f>'Well #6'!M279</f>
        <v>0</v>
      </c>
      <c r="H100" s="138">
        <f>'Well #9'!M209</f>
        <v>0</v>
      </c>
      <c r="I100" s="138">
        <f>'Well #11'!M283</f>
        <v>610000.00000001362</v>
      </c>
      <c r="J100" s="138">
        <f>'Well #12'!M284</f>
        <v>0</v>
      </c>
      <c r="K100" s="138">
        <f>'Well #13'!M284</f>
        <v>2584000</v>
      </c>
      <c r="L100" s="138">
        <f>'Well #14'!M284</f>
        <v>90000</v>
      </c>
      <c r="M100" s="138">
        <f>'Well #15'!M209</f>
        <v>0</v>
      </c>
      <c r="N100" s="138"/>
      <c r="O100" s="138">
        <f t="shared" si="14"/>
        <v>4632373.000000013</v>
      </c>
      <c r="P100" s="138">
        <f t="shared" si="15"/>
        <v>4632373.000000013</v>
      </c>
      <c r="R100" s="128">
        <v>41</v>
      </c>
      <c r="S100" s="125">
        <v>32387227.000000052</v>
      </c>
      <c r="T100" s="125">
        <v>32387227.000000052</v>
      </c>
    </row>
    <row r="101" spans="1:20" x14ac:dyDescent="0.25">
      <c r="A101" s="136">
        <f t="shared" si="10"/>
        <v>2015</v>
      </c>
      <c r="B101" s="136">
        <f t="shared" si="11"/>
        <v>4</v>
      </c>
      <c r="C101" s="136">
        <f t="shared" si="12"/>
        <v>15</v>
      </c>
      <c r="D101" s="136">
        <f t="shared" si="13"/>
        <v>10</v>
      </c>
      <c r="E101" s="137">
        <v>42104</v>
      </c>
      <c r="F101" s="138">
        <f>'Well #1'!M280</f>
        <v>1055654</v>
      </c>
      <c r="G101" s="138">
        <f>'Well #6'!M280</f>
        <v>0</v>
      </c>
      <c r="H101" s="138">
        <f>'Well #9'!M210</f>
        <v>0</v>
      </c>
      <c r="I101" s="138">
        <f>'Well #11'!M284</f>
        <v>0</v>
      </c>
      <c r="J101" s="138">
        <f>'Well #12'!M285</f>
        <v>0</v>
      </c>
      <c r="K101" s="138">
        <f>'Well #13'!M285</f>
        <v>2398190.0000000605</v>
      </c>
      <c r="L101" s="138">
        <f>'Well #14'!M285</f>
        <v>92000</v>
      </c>
      <c r="M101" s="138">
        <f>'Well #15'!M210</f>
        <v>0</v>
      </c>
      <c r="N101" s="138"/>
      <c r="O101" s="138">
        <f t="shared" si="14"/>
        <v>3545844.0000000605</v>
      </c>
      <c r="P101" s="138">
        <f t="shared" si="15"/>
        <v>3545844.0000000605</v>
      </c>
      <c r="R101" s="128">
        <v>42</v>
      </c>
      <c r="S101" s="125">
        <v>26052194.000000007</v>
      </c>
      <c r="T101" s="125">
        <v>26052194.000000007</v>
      </c>
    </row>
    <row r="102" spans="1:20" x14ac:dyDescent="0.25">
      <c r="A102" s="136">
        <f t="shared" si="10"/>
        <v>2015</v>
      </c>
      <c r="B102" s="136">
        <f t="shared" si="11"/>
        <v>4</v>
      </c>
      <c r="C102" s="136">
        <f t="shared" si="12"/>
        <v>15</v>
      </c>
      <c r="D102" s="136">
        <f t="shared" si="13"/>
        <v>11</v>
      </c>
      <c r="E102" s="137">
        <v>42105</v>
      </c>
      <c r="F102" s="138">
        <f>'Well #1'!M281</f>
        <v>1098727</v>
      </c>
      <c r="G102" s="138">
        <f>'Well #6'!M281</f>
        <v>0</v>
      </c>
      <c r="H102" s="138">
        <f>'Well #9'!M211</f>
        <v>0</v>
      </c>
      <c r="I102" s="138">
        <f>'Well #11'!M285</f>
        <v>0</v>
      </c>
      <c r="J102" s="138">
        <f>'Well #12'!M286</f>
        <v>0</v>
      </c>
      <c r="K102" s="138">
        <f>'Well #13'!M286</f>
        <v>1794299.9999999302</v>
      </c>
      <c r="L102" s="138">
        <f>'Well #14'!M286</f>
        <v>177000</v>
      </c>
      <c r="M102" s="138">
        <f>'Well #15'!M211</f>
        <v>0</v>
      </c>
      <c r="N102" s="138"/>
      <c r="O102" s="138">
        <f t="shared" si="14"/>
        <v>3070026.9999999302</v>
      </c>
      <c r="P102" s="138">
        <f t="shared" si="15"/>
        <v>3070026.9999999302</v>
      </c>
      <c r="R102" s="128">
        <v>43</v>
      </c>
      <c r="S102" s="125">
        <v>16645727</v>
      </c>
      <c r="T102" s="125">
        <v>16645727</v>
      </c>
    </row>
    <row r="103" spans="1:20" x14ac:dyDescent="0.25">
      <c r="A103" s="136">
        <f t="shared" si="10"/>
        <v>2015</v>
      </c>
      <c r="B103" s="136">
        <f t="shared" si="11"/>
        <v>4</v>
      </c>
      <c r="C103" s="136">
        <f t="shared" si="12"/>
        <v>16</v>
      </c>
      <c r="D103" s="136">
        <f t="shared" si="13"/>
        <v>12</v>
      </c>
      <c r="E103" s="137">
        <v>42106</v>
      </c>
      <c r="F103" s="138">
        <f>'Well #1'!M282</f>
        <v>1007610</v>
      </c>
      <c r="G103" s="138">
        <f>'Well #6'!M282</f>
        <v>0</v>
      </c>
      <c r="H103" s="138">
        <f>'Well #9'!M212</f>
        <v>0</v>
      </c>
      <c r="I103" s="138">
        <f>'Well #11'!M286</f>
        <v>579999.99999998405</v>
      </c>
      <c r="J103" s="138">
        <f>'Well #12'!M287</f>
        <v>0</v>
      </c>
      <c r="K103" s="138">
        <f>'Well #13'!M287</f>
        <v>1970440.0000000605</v>
      </c>
      <c r="L103" s="138">
        <f>'Well #14'!M287</f>
        <v>178000</v>
      </c>
      <c r="M103" s="138">
        <f>'Well #15'!M212</f>
        <v>0</v>
      </c>
      <c r="N103" s="138">
        <f>'Farm Well'!K15</f>
        <v>8920000</v>
      </c>
      <c r="O103" s="138">
        <f t="shared" si="14"/>
        <v>3736050.0000000447</v>
      </c>
      <c r="P103" s="138">
        <f t="shared" si="15"/>
        <v>12656050.000000045</v>
      </c>
      <c r="R103" s="128">
        <v>44</v>
      </c>
      <c r="S103" s="125">
        <v>15616913</v>
      </c>
      <c r="T103" s="125">
        <v>15616913</v>
      </c>
    </row>
    <row r="104" spans="1:20" x14ac:dyDescent="0.25">
      <c r="A104" s="136">
        <f t="shared" si="10"/>
        <v>2015</v>
      </c>
      <c r="B104" s="136">
        <f t="shared" si="11"/>
        <v>4</v>
      </c>
      <c r="C104" s="136">
        <f t="shared" si="12"/>
        <v>16</v>
      </c>
      <c r="D104" s="136">
        <f t="shared" si="13"/>
        <v>13</v>
      </c>
      <c r="E104" s="137">
        <v>42107</v>
      </c>
      <c r="F104" s="138">
        <f>'Well #1'!M283</f>
        <v>1094453</v>
      </c>
      <c r="G104" s="138">
        <f>'Well #6'!M283</f>
        <v>0</v>
      </c>
      <c r="H104" s="138">
        <f>'Well #9'!M213</f>
        <v>0</v>
      </c>
      <c r="I104" s="138">
        <f>'Well #11'!M287</f>
        <v>0</v>
      </c>
      <c r="J104" s="138">
        <f>'Well #12'!M288</f>
        <v>0</v>
      </c>
      <c r="K104" s="138">
        <f>'Well #13'!M288</f>
        <v>2249959.9999999627</v>
      </c>
      <c r="L104" s="138">
        <f>'Well #14'!M288</f>
        <v>0</v>
      </c>
      <c r="M104" s="138">
        <f>'Well #15'!M213</f>
        <v>0</v>
      </c>
      <c r="N104" s="138"/>
      <c r="O104" s="138">
        <f t="shared" si="14"/>
        <v>3344412.9999999627</v>
      </c>
      <c r="P104" s="138">
        <f t="shared" si="15"/>
        <v>3344412.9999999627</v>
      </c>
      <c r="R104" s="128">
        <v>45</v>
      </c>
      <c r="S104" s="125">
        <v>10027945</v>
      </c>
      <c r="T104" s="125">
        <v>10027945</v>
      </c>
    </row>
    <row r="105" spans="1:20" x14ac:dyDescent="0.25">
      <c r="A105" s="136">
        <f t="shared" si="10"/>
        <v>2015</v>
      </c>
      <c r="B105" s="136">
        <f t="shared" si="11"/>
        <v>4</v>
      </c>
      <c r="C105" s="136">
        <f t="shared" si="12"/>
        <v>16</v>
      </c>
      <c r="D105" s="136">
        <f t="shared" si="13"/>
        <v>14</v>
      </c>
      <c r="E105" s="137">
        <v>42108</v>
      </c>
      <c r="F105" s="138">
        <f>'Well #1'!M284</f>
        <v>1146577</v>
      </c>
      <c r="G105" s="138">
        <f>'Well #6'!M284</f>
        <v>208999.99999983265</v>
      </c>
      <c r="H105" s="138">
        <f>'Well #9'!M214</f>
        <v>0</v>
      </c>
      <c r="I105" s="138">
        <f>'Well #11'!M288</f>
        <v>1889999.9999999863</v>
      </c>
      <c r="J105" s="138">
        <f>'Well #12'!M289</f>
        <v>0</v>
      </c>
      <c r="K105" s="138">
        <f>'Well #13'!M289</f>
        <v>129750</v>
      </c>
      <c r="L105" s="138">
        <f>'Well #14'!M289</f>
        <v>88000</v>
      </c>
      <c r="M105" s="138">
        <f>'Well #15'!M214</f>
        <v>0</v>
      </c>
      <c r="N105" s="138"/>
      <c r="O105" s="138">
        <f t="shared" si="14"/>
        <v>3463326.9999998189</v>
      </c>
      <c r="P105" s="138">
        <f t="shared" si="15"/>
        <v>3463326.9999998189</v>
      </c>
      <c r="R105" s="128">
        <v>46</v>
      </c>
      <c r="S105" s="125">
        <v>10234815.000000015</v>
      </c>
      <c r="T105" s="125">
        <v>10234815.000000015</v>
      </c>
    </row>
    <row r="106" spans="1:20" x14ac:dyDescent="0.25">
      <c r="A106" s="136">
        <f t="shared" si="10"/>
        <v>2015</v>
      </c>
      <c r="B106" s="136">
        <f t="shared" si="11"/>
        <v>4</v>
      </c>
      <c r="C106" s="136">
        <f t="shared" si="12"/>
        <v>16</v>
      </c>
      <c r="D106" s="136">
        <f t="shared" si="13"/>
        <v>15</v>
      </c>
      <c r="E106" s="137">
        <v>42109</v>
      </c>
      <c r="F106" s="138">
        <f>'Well #1'!M285</f>
        <v>1095669</v>
      </c>
      <c r="G106" s="138">
        <f>'Well #6'!M285</f>
        <v>179999.99999983629</v>
      </c>
      <c r="H106" s="138">
        <f>'Well #9'!M215</f>
        <v>0</v>
      </c>
      <c r="I106" s="138">
        <f>'Well #11'!M289</f>
        <v>1850000.0000000228</v>
      </c>
      <c r="J106" s="138">
        <f>'Well #12'!M290</f>
        <v>0</v>
      </c>
      <c r="K106" s="138">
        <f>'Well #13'!M290</f>
        <v>0</v>
      </c>
      <c r="L106" s="138">
        <f>'Well #14'!M290</f>
        <v>183000</v>
      </c>
      <c r="M106" s="138">
        <f>'Well #15'!M215</f>
        <v>0</v>
      </c>
      <c r="N106" s="138"/>
      <c r="O106" s="138">
        <f t="shared" si="14"/>
        <v>3308668.9999998594</v>
      </c>
      <c r="P106" s="138">
        <f t="shared" si="15"/>
        <v>3308668.9999998594</v>
      </c>
      <c r="R106" s="128">
        <v>47</v>
      </c>
      <c r="S106" s="125">
        <v>9269810</v>
      </c>
      <c r="T106" s="125">
        <v>9269810</v>
      </c>
    </row>
    <row r="107" spans="1:20" x14ac:dyDescent="0.25">
      <c r="A107" s="136">
        <f t="shared" si="10"/>
        <v>2015</v>
      </c>
      <c r="B107" s="136">
        <f t="shared" si="11"/>
        <v>4</v>
      </c>
      <c r="C107" s="136">
        <f t="shared" si="12"/>
        <v>16</v>
      </c>
      <c r="D107" s="136">
        <f t="shared" si="13"/>
        <v>16</v>
      </c>
      <c r="E107" s="137">
        <v>42110</v>
      </c>
      <c r="F107" s="138">
        <f>'Well #1'!M286</f>
        <v>1138162</v>
      </c>
      <c r="G107" s="138">
        <f>'Well #6'!M286</f>
        <v>0</v>
      </c>
      <c r="H107" s="138">
        <f>'Well #9'!M216</f>
        <v>0</v>
      </c>
      <c r="I107" s="138">
        <f>'Well #11'!M290</f>
        <v>1079999.9999999842</v>
      </c>
      <c r="J107" s="138">
        <f>'Well #12'!M291</f>
        <v>0</v>
      </c>
      <c r="K107" s="138">
        <f>'Well #13'!M291</f>
        <v>0</v>
      </c>
      <c r="L107" s="138">
        <f>'Well #14'!M291</f>
        <v>152000</v>
      </c>
      <c r="M107" s="138">
        <f>'Well #15'!M216</f>
        <v>0</v>
      </c>
      <c r="N107" s="138"/>
      <c r="O107" s="138">
        <f t="shared" si="14"/>
        <v>2370161.9999999842</v>
      </c>
      <c r="P107" s="138">
        <f t="shared" si="15"/>
        <v>2370161.9999999842</v>
      </c>
      <c r="R107" s="128">
        <v>48</v>
      </c>
      <c r="S107" s="125">
        <v>8061339</v>
      </c>
      <c r="T107" s="125">
        <v>8061339</v>
      </c>
    </row>
    <row r="108" spans="1:20" x14ac:dyDescent="0.25">
      <c r="A108" s="136">
        <f t="shared" si="10"/>
        <v>2015</v>
      </c>
      <c r="B108" s="136">
        <f t="shared" si="11"/>
        <v>4</v>
      </c>
      <c r="C108" s="136">
        <f t="shared" si="12"/>
        <v>16</v>
      </c>
      <c r="D108" s="136">
        <f t="shared" si="13"/>
        <v>17</v>
      </c>
      <c r="E108" s="137">
        <v>42111</v>
      </c>
      <c r="F108" s="138">
        <f>'Well #1'!M287</f>
        <v>1186968</v>
      </c>
      <c r="G108" s="138">
        <f>'Well #6'!M287</f>
        <v>0</v>
      </c>
      <c r="H108" s="138">
        <f>'Well #9'!M217</f>
        <v>0</v>
      </c>
      <c r="I108" s="138">
        <f>'Well #11'!M291</f>
        <v>650000.00000003411</v>
      </c>
      <c r="J108" s="138">
        <f>'Well #12'!M292</f>
        <v>0</v>
      </c>
      <c r="K108" s="138">
        <f>'Well #13'!M292</f>
        <v>5436349.9999999767</v>
      </c>
      <c r="L108" s="138">
        <f>'Well #14'!M292</f>
        <v>130000</v>
      </c>
      <c r="M108" s="138">
        <f>'Well #15'!M217</f>
        <v>0</v>
      </c>
      <c r="N108" s="138"/>
      <c r="O108" s="138">
        <f t="shared" si="14"/>
        <v>7403318.0000000112</v>
      </c>
      <c r="P108" s="138">
        <f t="shared" si="15"/>
        <v>7403318.0000000112</v>
      </c>
      <c r="R108" s="128">
        <v>49</v>
      </c>
      <c r="S108" s="125">
        <v>8258641</v>
      </c>
      <c r="T108" s="125">
        <v>8258641</v>
      </c>
    </row>
    <row r="109" spans="1:20" x14ac:dyDescent="0.25">
      <c r="A109" s="136">
        <f t="shared" si="10"/>
        <v>2015</v>
      </c>
      <c r="B109" s="136">
        <f t="shared" si="11"/>
        <v>4</v>
      </c>
      <c r="C109" s="136">
        <f t="shared" si="12"/>
        <v>16</v>
      </c>
      <c r="D109" s="136">
        <f t="shared" si="13"/>
        <v>18</v>
      </c>
      <c r="E109" s="137">
        <v>42112</v>
      </c>
      <c r="F109" s="138">
        <f>'Well #1'!M288</f>
        <v>1043777</v>
      </c>
      <c r="G109" s="138">
        <f>'Well #6'!M288</f>
        <v>0</v>
      </c>
      <c r="H109" s="138">
        <f>'Well #9'!M218</f>
        <v>0</v>
      </c>
      <c r="I109" s="138">
        <f>'Well #11'!M292</f>
        <v>310000.00000000227</v>
      </c>
      <c r="J109" s="138">
        <f>'Well #12'!M293</f>
        <v>0</v>
      </c>
      <c r="K109" s="138">
        <f>'Well #13'!M293</f>
        <v>1812430.0000000512</v>
      </c>
      <c r="L109" s="138">
        <f>'Well #14'!M293</f>
        <v>82000</v>
      </c>
      <c r="M109" s="138">
        <f>'Well #15'!M218</f>
        <v>0</v>
      </c>
      <c r="N109" s="138"/>
      <c r="O109" s="138">
        <f t="shared" si="14"/>
        <v>3248207.0000000536</v>
      </c>
      <c r="P109" s="138">
        <f t="shared" si="15"/>
        <v>3248207.0000000536</v>
      </c>
      <c r="R109" s="128">
        <v>50</v>
      </c>
      <c r="S109" s="125">
        <v>8195645</v>
      </c>
      <c r="T109" s="125">
        <v>8195645</v>
      </c>
    </row>
    <row r="110" spans="1:20" x14ac:dyDescent="0.25">
      <c r="A110" s="136">
        <f t="shared" si="10"/>
        <v>2015</v>
      </c>
      <c r="B110" s="136">
        <f t="shared" si="11"/>
        <v>4</v>
      </c>
      <c r="C110" s="136">
        <f t="shared" si="12"/>
        <v>17</v>
      </c>
      <c r="D110" s="136">
        <f t="shared" si="13"/>
        <v>19</v>
      </c>
      <c r="E110" s="137">
        <v>42113</v>
      </c>
      <c r="F110" s="138">
        <f>'Well #1'!M289</f>
        <v>1131202</v>
      </c>
      <c r="G110" s="138">
        <f>'Well #6'!M289</f>
        <v>0</v>
      </c>
      <c r="H110" s="138">
        <f>'Well #9'!M219</f>
        <v>0</v>
      </c>
      <c r="I110" s="138">
        <f>'Well #11'!M293</f>
        <v>1490000.0000000091</v>
      </c>
      <c r="J110" s="138">
        <f>'Well #12'!M294</f>
        <v>0</v>
      </c>
      <c r="K110" s="138">
        <f>'Well #13'!M294</f>
        <v>2747339.9999999674</v>
      </c>
      <c r="L110" s="138">
        <f>'Well #14'!M294</f>
        <v>122000</v>
      </c>
      <c r="M110" s="138">
        <f>'Well #15'!M219</f>
        <v>0</v>
      </c>
      <c r="N110" s="138">
        <f>'Farm Well'!K16</f>
        <v>10070000</v>
      </c>
      <c r="O110" s="138">
        <f t="shared" si="14"/>
        <v>5490541.9999999767</v>
      </c>
      <c r="P110" s="138">
        <f t="shared" si="15"/>
        <v>15560541.999999978</v>
      </c>
      <c r="R110" s="128">
        <v>51</v>
      </c>
      <c r="S110" s="125">
        <v>8258360</v>
      </c>
      <c r="T110" s="125">
        <v>8258360</v>
      </c>
    </row>
    <row r="111" spans="1:20" x14ac:dyDescent="0.25">
      <c r="A111" s="136">
        <f t="shared" si="10"/>
        <v>2015</v>
      </c>
      <c r="B111" s="136">
        <f t="shared" si="11"/>
        <v>4</v>
      </c>
      <c r="C111" s="136">
        <f t="shared" si="12"/>
        <v>17</v>
      </c>
      <c r="D111" s="136">
        <f t="shared" si="13"/>
        <v>20</v>
      </c>
      <c r="E111" s="137">
        <v>42114</v>
      </c>
      <c r="F111" s="138">
        <f>'Well #1'!M290</f>
        <v>1110143</v>
      </c>
      <c r="G111" s="138">
        <f>'Well #6'!M290</f>
        <v>1340000.0000001455</v>
      </c>
      <c r="H111" s="138">
        <f>'Well #9'!M220</f>
        <v>0</v>
      </c>
      <c r="I111" s="138">
        <f>'Well #11'!M294</f>
        <v>3000000</v>
      </c>
      <c r="J111" s="138">
        <f>'Well #12'!M295</f>
        <v>0</v>
      </c>
      <c r="K111" s="138">
        <f>'Well #13'!M295</f>
        <v>168969.99999997206</v>
      </c>
      <c r="L111" s="138">
        <f>'Well #14'!M295</f>
        <v>173000</v>
      </c>
      <c r="M111" s="138">
        <f>'Well #15'!M220</f>
        <v>0</v>
      </c>
      <c r="N111" s="138"/>
      <c r="O111" s="138">
        <f t="shared" si="14"/>
        <v>5792113.0000001173</v>
      </c>
      <c r="P111" s="138">
        <f t="shared" si="15"/>
        <v>5792113.0000001173</v>
      </c>
      <c r="R111" s="128">
        <v>52</v>
      </c>
      <c r="S111" s="125">
        <v>8981413</v>
      </c>
      <c r="T111" s="125">
        <v>8981413</v>
      </c>
    </row>
    <row r="112" spans="1:20" x14ac:dyDescent="0.25">
      <c r="A112" s="136">
        <f t="shared" si="10"/>
        <v>2015</v>
      </c>
      <c r="B112" s="136">
        <f t="shared" si="11"/>
        <v>4</v>
      </c>
      <c r="C112" s="136">
        <f t="shared" si="12"/>
        <v>17</v>
      </c>
      <c r="D112" s="136">
        <f t="shared" si="13"/>
        <v>21</v>
      </c>
      <c r="E112" s="137">
        <v>42115</v>
      </c>
      <c r="F112" s="138">
        <f>'Well #1'!M291</f>
        <v>1104299</v>
      </c>
      <c r="G112" s="138">
        <f>'Well #6'!M291</f>
        <v>0</v>
      </c>
      <c r="H112" s="138">
        <f>'Well #9'!M221</f>
        <v>0</v>
      </c>
      <c r="I112" s="138">
        <f>'Well #11'!M295</f>
        <v>1819999.9999999932</v>
      </c>
      <c r="J112" s="138">
        <f>'Well #12'!M296</f>
        <v>0</v>
      </c>
      <c r="K112" s="138">
        <f>'Well #13'!M296</f>
        <v>2155950.0000000698</v>
      </c>
      <c r="L112" s="138">
        <f>'Well #14'!M296</f>
        <v>127000</v>
      </c>
      <c r="M112" s="138">
        <f>'Well #15'!M221</f>
        <v>0</v>
      </c>
      <c r="N112" s="138"/>
      <c r="O112" s="138">
        <f t="shared" si="14"/>
        <v>5207249.0000000633</v>
      </c>
      <c r="P112" s="138">
        <f t="shared" si="15"/>
        <v>5207249.0000000633</v>
      </c>
      <c r="R112" s="128">
        <v>53</v>
      </c>
      <c r="S112" s="125">
        <v>9148988</v>
      </c>
      <c r="T112" s="125">
        <v>9148988</v>
      </c>
    </row>
    <row r="113" spans="1:20" x14ac:dyDescent="0.25">
      <c r="A113" s="136">
        <f t="shared" si="10"/>
        <v>2015</v>
      </c>
      <c r="B113" s="136">
        <f t="shared" si="11"/>
        <v>4</v>
      </c>
      <c r="C113" s="136">
        <f t="shared" si="12"/>
        <v>17</v>
      </c>
      <c r="D113" s="136">
        <f t="shared" si="13"/>
        <v>22</v>
      </c>
      <c r="E113" s="137">
        <v>42116</v>
      </c>
      <c r="F113" s="138">
        <f>'Well #1'!M292</f>
        <v>1137068</v>
      </c>
      <c r="G113" s="138">
        <f>'Well #6'!M292</f>
        <v>0</v>
      </c>
      <c r="H113" s="138">
        <f>'Well #9'!M222</f>
        <v>0</v>
      </c>
      <c r="I113" s="138">
        <f>'Well #11'!M296</f>
        <v>1169999.999999959</v>
      </c>
      <c r="J113" s="138">
        <f>'Well #12'!M297</f>
        <v>0</v>
      </c>
      <c r="K113" s="138">
        <f>'Well #13'!M297</f>
        <v>2358679.9999999348</v>
      </c>
      <c r="L113" s="138">
        <f>'Well #14'!M297</f>
        <v>156000</v>
      </c>
      <c r="M113" s="138">
        <f>'Well #15'!M222</f>
        <v>0</v>
      </c>
      <c r="N113" s="138"/>
      <c r="O113" s="138">
        <f t="shared" si="14"/>
        <v>4821747.9999998938</v>
      </c>
      <c r="P113" s="138">
        <f t="shared" si="15"/>
        <v>4821747.9999998938</v>
      </c>
      <c r="R113" s="127" t="s">
        <v>33</v>
      </c>
      <c r="S113" s="125">
        <v>3251873557.3059993</v>
      </c>
      <c r="T113" s="125">
        <v>3697743557.3059998</v>
      </c>
    </row>
    <row r="114" spans="1:20" x14ac:dyDescent="0.25">
      <c r="A114" s="136">
        <f t="shared" si="10"/>
        <v>2015</v>
      </c>
      <c r="B114" s="136">
        <f t="shared" si="11"/>
        <v>4</v>
      </c>
      <c r="C114" s="136">
        <f t="shared" si="12"/>
        <v>17</v>
      </c>
      <c r="D114" s="136">
        <f t="shared" si="13"/>
        <v>23</v>
      </c>
      <c r="E114" s="137">
        <v>42117</v>
      </c>
      <c r="F114" s="138">
        <f>'Well #1'!M293</f>
        <v>1089302</v>
      </c>
      <c r="G114" s="138">
        <f>'Well #6'!M293</f>
        <v>0</v>
      </c>
      <c r="H114" s="138">
        <f>'Well #9'!M223</f>
        <v>0</v>
      </c>
      <c r="I114" s="138">
        <f>'Well #11'!M297</f>
        <v>2840000.0000000317</v>
      </c>
      <c r="J114" s="138">
        <f>'Well #12'!M298</f>
        <v>0</v>
      </c>
      <c r="K114" s="138">
        <f>'Well #13'!M298</f>
        <v>2045310.0000000559</v>
      </c>
      <c r="L114" s="138">
        <f>'Well #14'!M298</f>
        <v>80000</v>
      </c>
      <c r="M114" s="138">
        <f>'Well #15'!M223</f>
        <v>0</v>
      </c>
      <c r="N114" s="138"/>
      <c r="O114" s="138">
        <f t="shared" si="14"/>
        <v>6054612.0000000875</v>
      </c>
      <c r="P114" s="138">
        <f t="shared" si="15"/>
        <v>6054612.0000000875</v>
      </c>
    </row>
    <row r="115" spans="1:20" x14ac:dyDescent="0.25">
      <c r="A115" s="136">
        <f t="shared" si="10"/>
        <v>2015</v>
      </c>
      <c r="B115" s="136">
        <f t="shared" si="11"/>
        <v>4</v>
      </c>
      <c r="C115" s="136">
        <f t="shared" si="12"/>
        <v>17</v>
      </c>
      <c r="D115" s="136">
        <f t="shared" si="13"/>
        <v>24</v>
      </c>
      <c r="E115" s="137">
        <v>42118</v>
      </c>
      <c r="F115" s="138">
        <f>'Well #1'!M294</f>
        <v>1119606</v>
      </c>
      <c r="G115" s="138">
        <f>'Well #6'!M294</f>
        <v>0</v>
      </c>
      <c r="H115" s="138">
        <f>'Well #9'!M224</f>
        <v>0</v>
      </c>
      <c r="I115" s="138">
        <f>'Well #11'!M298</f>
        <v>0</v>
      </c>
      <c r="J115" s="138">
        <f>'Well #12'!M299</f>
        <v>0</v>
      </c>
      <c r="K115" s="138">
        <f>'Well #13'!M299</f>
        <v>2156209.9999999627</v>
      </c>
      <c r="L115" s="138">
        <f>'Well #14'!M299</f>
        <v>133000</v>
      </c>
      <c r="M115" s="138">
        <f>'Well #15'!M224</f>
        <v>0</v>
      </c>
      <c r="N115" s="138"/>
      <c r="O115" s="138">
        <f t="shared" si="14"/>
        <v>3408815.9999999627</v>
      </c>
      <c r="P115" s="138">
        <f t="shared" si="15"/>
        <v>3408815.9999999627</v>
      </c>
    </row>
    <row r="116" spans="1:20" x14ac:dyDescent="0.25">
      <c r="A116" s="136">
        <f t="shared" si="10"/>
        <v>2015</v>
      </c>
      <c r="B116" s="136">
        <f t="shared" si="11"/>
        <v>4</v>
      </c>
      <c r="C116" s="136">
        <f t="shared" si="12"/>
        <v>17</v>
      </c>
      <c r="D116" s="136">
        <f t="shared" si="13"/>
        <v>25</v>
      </c>
      <c r="E116" s="137">
        <v>42119</v>
      </c>
      <c r="F116" s="138">
        <f>'Well #1'!M295</f>
        <v>1117041</v>
      </c>
      <c r="G116" s="138">
        <f>'Well #6'!M295</f>
        <v>0</v>
      </c>
      <c r="H116" s="138">
        <f>'Well #9'!M225</f>
        <v>0</v>
      </c>
      <c r="I116" s="138">
        <f>'Well #11'!M299</f>
        <v>750000</v>
      </c>
      <c r="J116" s="138">
        <f>'Well #12'!M300</f>
        <v>0</v>
      </c>
      <c r="K116" s="138">
        <f>'Well #13'!M300</f>
        <v>2412719.9999999721</v>
      </c>
      <c r="L116" s="138">
        <f>'Well #14'!M300</f>
        <v>102000</v>
      </c>
      <c r="M116" s="138">
        <f>'Well #15'!M225</f>
        <v>0</v>
      </c>
      <c r="N116" s="138"/>
      <c r="O116" s="138">
        <f t="shared" si="14"/>
        <v>4381760.9999999721</v>
      </c>
      <c r="P116" s="138">
        <f t="shared" si="15"/>
        <v>4381760.9999999721</v>
      </c>
    </row>
    <row r="117" spans="1:20" x14ac:dyDescent="0.25">
      <c r="A117" s="136">
        <f t="shared" si="10"/>
        <v>2015</v>
      </c>
      <c r="B117" s="136">
        <f t="shared" si="11"/>
        <v>4</v>
      </c>
      <c r="C117" s="136">
        <f t="shared" si="12"/>
        <v>18</v>
      </c>
      <c r="D117" s="136">
        <f t="shared" si="13"/>
        <v>26</v>
      </c>
      <c r="E117" s="137">
        <v>42120</v>
      </c>
      <c r="F117" s="138">
        <f>'Well #1'!M296</f>
        <v>1139663</v>
      </c>
      <c r="G117" s="138">
        <f>'Well #6'!M296</f>
        <v>0</v>
      </c>
      <c r="H117" s="138">
        <f>'Well #9'!M226</f>
        <v>0</v>
      </c>
      <c r="I117" s="138">
        <f>'Well #11'!M300</f>
        <v>1279999.9999999728</v>
      </c>
      <c r="J117" s="138">
        <f>'Well #12'!M301</f>
        <v>0</v>
      </c>
      <c r="K117" s="138">
        <f>'Well #13'!M301</f>
        <v>2303650.0000000233</v>
      </c>
      <c r="L117" s="138">
        <f>'Well #14'!M301</f>
        <v>0</v>
      </c>
      <c r="M117" s="138">
        <f>'Well #15'!M226</f>
        <v>0</v>
      </c>
      <c r="N117" s="138">
        <f>'Farm Well'!K17</f>
        <v>8320000</v>
      </c>
      <c r="O117" s="138">
        <f t="shared" si="14"/>
        <v>4723312.9999999963</v>
      </c>
      <c r="P117" s="138">
        <f t="shared" si="15"/>
        <v>13043312.999999996</v>
      </c>
    </row>
    <row r="118" spans="1:20" x14ac:dyDescent="0.25">
      <c r="A118" s="136">
        <f t="shared" si="10"/>
        <v>2015</v>
      </c>
      <c r="B118" s="136">
        <f t="shared" si="11"/>
        <v>4</v>
      </c>
      <c r="C118" s="136">
        <f t="shared" si="12"/>
        <v>18</v>
      </c>
      <c r="D118" s="136">
        <f t="shared" si="13"/>
        <v>27</v>
      </c>
      <c r="E118" s="137">
        <v>42121</v>
      </c>
      <c r="F118" s="138">
        <f>'Well #1'!M297</f>
        <v>1115586</v>
      </c>
      <c r="G118" s="138">
        <f>'Well #6'!M297</f>
        <v>0</v>
      </c>
      <c r="H118" s="138">
        <f>'Well #9'!M227</f>
        <v>0</v>
      </c>
      <c r="I118" s="138">
        <f>'Well #11'!M301</f>
        <v>1930000.0000000068</v>
      </c>
      <c r="J118" s="138">
        <f>'Well #12'!M302</f>
        <v>0</v>
      </c>
      <c r="K118" s="138">
        <f>'Well #13'!M302</f>
        <v>2602690.0000000605</v>
      </c>
      <c r="L118" s="138">
        <f>'Well #14'!M302</f>
        <v>309000</v>
      </c>
      <c r="M118" s="138">
        <f>'Well #15'!M227</f>
        <v>0</v>
      </c>
      <c r="N118" s="138"/>
      <c r="O118" s="138">
        <f t="shared" si="14"/>
        <v>5957276.0000000671</v>
      </c>
      <c r="P118" s="138">
        <f t="shared" si="15"/>
        <v>5957276.0000000671</v>
      </c>
    </row>
    <row r="119" spans="1:20" x14ac:dyDescent="0.25">
      <c r="A119" s="136">
        <f t="shared" si="10"/>
        <v>2015</v>
      </c>
      <c r="B119" s="136">
        <f t="shared" si="11"/>
        <v>4</v>
      </c>
      <c r="C119" s="136">
        <f t="shared" si="12"/>
        <v>18</v>
      </c>
      <c r="D119" s="136">
        <f t="shared" si="13"/>
        <v>28</v>
      </c>
      <c r="E119" s="137">
        <v>42122</v>
      </c>
      <c r="F119" s="138">
        <f>'Well #1'!M298</f>
        <v>1133635</v>
      </c>
      <c r="G119" s="138">
        <f>'Well #6'!M298</f>
        <v>0</v>
      </c>
      <c r="H119" s="138">
        <f>'Well #9'!M228</f>
        <v>0</v>
      </c>
      <c r="I119" s="138">
        <f>'Well #11'!M302</f>
        <v>1189999.9999999977</v>
      </c>
      <c r="J119" s="138">
        <f>'Well #12'!M303</f>
        <v>0</v>
      </c>
      <c r="K119" s="138">
        <f>'Well #13'!M303</f>
        <v>2354209.9999999627</v>
      </c>
      <c r="L119" s="138">
        <f>'Well #14'!M303</f>
        <v>463000</v>
      </c>
      <c r="M119" s="138">
        <f>'Well #15'!M228</f>
        <v>0</v>
      </c>
      <c r="N119" s="138"/>
      <c r="O119" s="138">
        <f t="shared" si="14"/>
        <v>5140844.9999999609</v>
      </c>
      <c r="P119" s="138">
        <f t="shared" si="15"/>
        <v>5140844.9999999609</v>
      </c>
    </row>
    <row r="120" spans="1:20" x14ac:dyDescent="0.25">
      <c r="A120" s="136">
        <f t="shared" si="10"/>
        <v>2015</v>
      </c>
      <c r="B120" s="136">
        <f t="shared" si="11"/>
        <v>4</v>
      </c>
      <c r="C120" s="136">
        <f t="shared" si="12"/>
        <v>18</v>
      </c>
      <c r="D120" s="136">
        <f t="shared" si="13"/>
        <v>29</v>
      </c>
      <c r="E120" s="137">
        <v>42123</v>
      </c>
      <c r="F120" s="138">
        <f>'Well #1'!M299</f>
        <v>1104220</v>
      </c>
      <c r="G120" s="138">
        <f>'Well #6'!M299</f>
        <v>0</v>
      </c>
      <c r="H120" s="138">
        <f>'Well #9'!M229</f>
        <v>0</v>
      </c>
      <c r="I120" s="138">
        <f>'Well #11'!M303</f>
        <v>1430000.0000000068</v>
      </c>
      <c r="J120" s="138">
        <f>'Well #12'!M304</f>
        <v>0</v>
      </c>
      <c r="K120" s="138">
        <f>'Well #13'!M304</f>
        <v>2594239.9999999907</v>
      </c>
      <c r="L120" s="138">
        <f>'Well #14'!M304</f>
        <v>591000</v>
      </c>
      <c r="M120" s="138">
        <f>'Well #15'!M229</f>
        <v>0</v>
      </c>
      <c r="N120" s="138"/>
      <c r="O120" s="138">
        <f t="shared" si="14"/>
        <v>5719459.9999999972</v>
      </c>
      <c r="P120" s="138">
        <f t="shared" si="15"/>
        <v>5719459.9999999972</v>
      </c>
    </row>
    <row r="121" spans="1:20" x14ac:dyDescent="0.25">
      <c r="A121" s="136">
        <f t="shared" si="10"/>
        <v>2015</v>
      </c>
      <c r="B121" s="136">
        <f t="shared" si="11"/>
        <v>4</v>
      </c>
      <c r="C121" s="136">
        <f t="shared" si="12"/>
        <v>18</v>
      </c>
      <c r="D121" s="136">
        <f t="shared" si="13"/>
        <v>30</v>
      </c>
      <c r="E121" s="137">
        <v>42124</v>
      </c>
      <c r="F121" s="138">
        <f>'Well #1'!M300</f>
        <v>1125556</v>
      </c>
      <c r="G121" s="138">
        <f>'Well #6'!M300</f>
        <v>1983999.9999999236</v>
      </c>
      <c r="H121" s="138">
        <f>'Well #9'!M230</f>
        <v>0</v>
      </c>
      <c r="I121" s="138">
        <f>'Well #11'!M304</f>
        <v>1550000.0000000114</v>
      </c>
      <c r="J121" s="138">
        <f>'Well #12'!M305</f>
        <v>0</v>
      </c>
      <c r="K121" s="138">
        <f>'Well #13'!M305</f>
        <v>2461609.999999986</v>
      </c>
      <c r="L121" s="138">
        <f>'Well #14'!M305</f>
        <v>938000</v>
      </c>
      <c r="M121" s="138">
        <f>'Well #15'!M230</f>
        <v>0</v>
      </c>
      <c r="N121" s="138"/>
      <c r="O121" s="138">
        <f t="shared" si="14"/>
        <v>8059165.9999999208</v>
      </c>
      <c r="P121" s="138">
        <f t="shared" si="15"/>
        <v>8059165.9999999208</v>
      </c>
    </row>
    <row r="122" spans="1:20" x14ac:dyDescent="0.25">
      <c r="A122" s="136">
        <f t="shared" si="10"/>
        <v>2015</v>
      </c>
      <c r="B122" s="136">
        <f t="shared" si="11"/>
        <v>5</v>
      </c>
      <c r="C122" s="136">
        <f t="shared" si="12"/>
        <v>18</v>
      </c>
      <c r="D122" s="136">
        <f t="shared" si="13"/>
        <v>1</v>
      </c>
      <c r="E122" s="137">
        <v>42125</v>
      </c>
      <c r="F122" s="138">
        <f>'Well #1'!P271</f>
        <v>1256916</v>
      </c>
      <c r="G122" s="138">
        <f>'Well #6'!P271</f>
        <v>0</v>
      </c>
      <c r="H122" s="138">
        <f>'Well #9'!P201</f>
        <v>0</v>
      </c>
      <c r="I122" s="138">
        <f>'Well #11'!P275</f>
        <v>1819999.9999999932</v>
      </c>
      <c r="J122" s="138">
        <f>'Well #12'!P276</f>
        <v>0</v>
      </c>
      <c r="K122" s="138">
        <f>'Well #13'!P276</f>
        <v>3058349.9999999767</v>
      </c>
      <c r="L122" s="138">
        <f>'Well #14'!P276</f>
        <v>0</v>
      </c>
      <c r="M122" s="138">
        <f>'Well #15'!P201</f>
        <v>0</v>
      </c>
      <c r="N122" s="138"/>
      <c r="O122" s="138">
        <f t="shared" si="14"/>
        <v>6135265.9999999702</v>
      </c>
      <c r="P122" s="138">
        <f t="shared" si="15"/>
        <v>6135265.9999999702</v>
      </c>
    </row>
    <row r="123" spans="1:20" x14ac:dyDescent="0.25">
      <c r="A123" s="136">
        <f t="shared" si="10"/>
        <v>2015</v>
      </c>
      <c r="B123" s="136">
        <f t="shared" si="11"/>
        <v>5</v>
      </c>
      <c r="C123" s="136">
        <f t="shared" si="12"/>
        <v>18</v>
      </c>
      <c r="D123" s="136">
        <f t="shared" si="13"/>
        <v>2</v>
      </c>
      <c r="E123" s="137">
        <v>42126</v>
      </c>
      <c r="F123" s="138">
        <f>'Well #1'!P272</f>
        <v>1686670</v>
      </c>
      <c r="G123" s="138">
        <f>'Well #6'!P272</f>
        <v>0</v>
      </c>
      <c r="H123" s="138">
        <f>'Well #9'!P202</f>
        <v>0</v>
      </c>
      <c r="I123" s="138">
        <f>'Well #11'!P276</f>
        <v>1480000.0000000182</v>
      </c>
      <c r="J123" s="138">
        <f>'Well #12'!P277</f>
        <v>0</v>
      </c>
      <c r="K123" s="138">
        <f>'Well #13'!P277</f>
        <v>2695310.0000000559</v>
      </c>
      <c r="L123" s="138">
        <f>'Well #14'!P277</f>
        <v>0</v>
      </c>
      <c r="M123" s="138">
        <f>'Well #15'!P202</f>
        <v>0</v>
      </c>
      <c r="N123" s="138"/>
      <c r="O123" s="138">
        <f t="shared" si="14"/>
        <v>5861980.0000000745</v>
      </c>
      <c r="P123" s="138">
        <f t="shared" si="15"/>
        <v>5861980.0000000745</v>
      </c>
    </row>
    <row r="124" spans="1:20" x14ac:dyDescent="0.25">
      <c r="A124" s="136">
        <f t="shared" si="10"/>
        <v>2015</v>
      </c>
      <c r="B124" s="136">
        <f t="shared" si="11"/>
        <v>5</v>
      </c>
      <c r="C124" s="136">
        <f t="shared" si="12"/>
        <v>19</v>
      </c>
      <c r="D124" s="136">
        <f t="shared" si="13"/>
        <v>3</v>
      </c>
      <c r="E124" s="137">
        <v>42127</v>
      </c>
      <c r="F124" s="138">
        <f>'Well #1'!P273</f>
        <v>412352</v>
      </c>
      <c r="G124" s="138">
        <f>'Well #6'!P273</f>
        <v>767000.0000002801</v>
      </c>
      <c r="H124" s="138">
        <f>'Well #9'!P203</f>
        <v>0</v>
      </c>
      <c r="I124" s="138">
        <f>'Well #11'!P277</f>
        <v>1659999.9999999681</v>
      </c>
      <c r="J124" s="138">
        <f>'Well #12'!P278</f>
        <v>0</v>
      </c>
      <c r="K124" s="138">
        <f>'Well #13'!P278</f>
        <v>1848170.0000000419</v>
      </c>
      <c r="L124" s="138">
        <f>'Well #14'!P278</f>
        <v>1220000</v>
      </c>
      <c r="M124" s="138">
        <f>'Well #15'!P203</f>
        <v>0</v>
      </c>
      <c r="N124" s="138">
        <f>'Farm Well'!K18</f>
        <v>2410000</v>
      </c>
      <c r="O124" s="138">
        <f t="shared" si="14"/>
        <v>5907522.0000002906</v>
      </c>
      <c r="P124" s="138">
        <f t="shared" si="15"/>
        <v>8317522.0000002906</v>
      </c>
    </row>
    <row r="125" spans="1:20" x14ac:dyDescent="0.25">
      <c r="A125" s="136">
        <f t="shared" si="10"/>
        <v>2015</v>
      </c>
      <c r="B125" s="136">
        <f t="shared" si="11"/>
        <v>5</v>
      </c>
      <c r="C125" s="136">
        <f t="shared" si="12"/>
        <v>19</v>
      </c>
      <c r="D125" s="136">
        <f t="shared" si="13"/>
        <v>4</v>
      </c>
      <c r="E125" s="137">
        <v>42128</v>
      </c>
      <c r="F125" s="138">
        <f>'Well #1'!P274</f>
        <v>1134900</v>
      </c>
      <c r="G125" s="138">
        <f>'Well #6'!P274</f>
        <v>402999.99999979266</v>
      </c>
      <c r="H125" s="138">
        <f>'Well #9'!P204</f>
        <v>0</v>
      </c>
      <c r="I125" s="138">
        <f>'Well #11'!P278</f>
        <v>2370000.0000000047</v>
      </c>
      <c r="J125" s="138">
        <f>'Well #12'!P279</f>
        <v>232200.00000003437</v>
      </c>
      <c r="K125" s="138">
        <f>'Well #13'!P279</f>
        <v>717399.99999990687</v>
      </c>
      <c r="L125" s="138">
        <f>'Well #14'!P279</f>
        <v>198000</v>
      </c>
      <c r="M125" s="138">
        <f>'Well #15'!P204</f>
        <v>0</v>
      </c>
      <c r="N125" s="138"/>
      <c r="O125" s="138">
        <f t="shared" si="14"/>
        <v>5055499.9999997392</v>
      </c>
      <c r="P125" s="138">
        <f t="shared" si="15"/>
        <v>5055499.9999997392</v>
      </c>
    </row>
    <row r="126" spans="1:20" x14ac:dyDescent="0.25">
      <c r="A126" s="136">
        <f t="shared" si="10"/>
        <v>2015</v>
      </c>
      <c r="B126" s="136">
        <f t="shared" si="11"/>
        <v>5</v>
      </c>
      <c r="C126" s="136">
        <f t="shared" si="12"/>
        <v>19</v>
      </c>
      <c r="D126" s="136">
        <f t="shared" si="13"/>
        <v>5</v>
      </c>
      <c r="E126" s="137">
        <v>42129</v>
      </c>
      <c r="F126" s="138">
        <f>'Well #1'!P275</f>
        <v>1130042</v>
      </c>
      <c r="G126" s="138">
        <f>'Well #6'!P275</f>
        <v>807000.00000024377</v>
      </c>
      <c r="H126" s="138">
        <f>'Well #9'!P205</f>
        <v>0</v>
      </c>
      <c r="I126" s="138">
        <f>'Well #11'!P279</f>
        <v>1740000.0000000091</v>
      </c>
      <c r="J126" s="138">
        <f>'Well #12'!P280</f>
        <v>0</v>
      </c>
      <c r="K126" s="138">
        <f>'Well #13'!P280</f>
        <v>1366420.0000000419</v>
      </c>
      <c r="L126" s="138">
        <f>'Well #14'!P280</f>
        <v>342000</v>
      </c>
      <c r="M126" s="138">
        <f>'Well #15'!P205</f>
        <v>0</v>
      </c>
      <c r="N126" s="138"/>
      <c r="O126" s="138">
        <f t="shared" si="14"/>
        <v>5385462.0000002943</v>
      </c>
      <c r="P126" s="138">
        <f t="shared" si="15"/>
        <v>5385462.0000002943</v>
      </c>
    </row>
    <row r="127" spans="1:20" x14ac:dyDescent="0.25">
      <c r="A127" s="136">
        <f t="shared" si="10"/>
        <v>2015</v>
      </c>
      <c r="B127" s="136">
        <f t="shared" si="11"/>
        <v>5</v>
      </c>
      <c r="C127" s="136">
        <f t="shared" si="12"/>
        <v>19</v>
      </c>
      <c r="D127" s="136">
        <f t="shared" si="13"/>
        <v>6</v>
      </c>
      <c r="E127" s="137">
        <v>42130</v>
      </c>
      <c r="F127" s="138">
        <f>'Well #1'!P276</f>
        <v>62899</v>
      </c>
      <c r="G127" s="138">
        <f>'Well #6'!P276</f>
        <v>0</v>
      </c>
      <c r="H127" s="138">
        <f>'Well #9'!P206</f>
        <v>0</v>
      </c>
      <c r="I127" s="138">
        <f>'Well #11'!P280</f>
        <v>2040000.0000000205</v>
      </c>
      <c r="J127" s="138">
        <f>'Well #12'!P281</f>
        <v>273099.99999999948</v>
      </c>
      <c r="K127" s="138">
        <f>'Well #13'!P281</f>
        <v>4703599.9999999767</v>
      </c>
      <c r="L127" s="138">
        <f>'Well #14'!P281</f>
        <v>185000</v>
      </c>
      <c r="M127" s="138">
        <f>'Well #15'!P206</f>
        <v>1449000</v>
      </c>
      <c r="N127" s="138"/>
      <c r="O127" s="138">
        <f t="shared" si="14"/>
        <v>8713598.9999999963</v>
      </c>
      <c r="P127" s="138">
        <f t="shared" si="15"/>
        <v>8713598.9999999963</v>
      </c>
    </row>
    <row r="128" spans="1:20" x14ac:dyDescent="0.25">
      <c r="A128" s="136">
        <f t="shared" si="10"/>
        <v>2015</v>
      </c>
      <c r="B128" s="136">
        <f t="shared" si="11"/>
        <v>5</v>
      </c>
      <c r="C128" s="136">
        <f t="shared" si="12"/>
        <v>19</v>
      </c>
      <c r="D128" s="136">
        <f t="shared" si="13"/>
        <v>7</v>
      </c>
      <c r="E128" s="137">
        <v>42131</v>
      </c>
      <c r="F128" s="138">
        <f>'Well #1'!P277</f>
        <v>2</v>
      </c>
      <c r="G128" s="138">
        <f>'Well #6'!P277</f>
        <v>569999.99999970896</v>
      </c>
      <c r="H128" s="138">
        <f>'Well #9'!P207</f>
        <v>0</v>
      </c>
      <c r="I128" s="138">
        <f>'Well #11'!P281</f>
        <v>1099999.999999966</v>
      </c>
      <c r="J128" s="138">
        <f>'Well #12'!P282</f>
        <v>102800.00000000201</v>
      </c>
      <c r="K128" s="138">
        <f>'Well #13'!P282</f>
        <v>1766760.0000000093</v>
      </c>
      <c r="L128" s="138">
        <f>'Well #14'!P282</f>
        <v>192000</v>
      </c>
      <c r="M128" s="138">
        <f>'Well #15'!P207</f>
        <v>1587000</v>
      </c>
      <c r="N128" s="138"/>
      <c r="O128" s="138">
        <f t="shared" si="14"/>
        <v>5318561.9999996861</v>
      </c>
      <c r="P128" s="138">
        <f t="shared" si="15"/>
        <v>5318561.9999996861</v>
      </c>
    </row>
    <row r="129" spans="1:16" x14ac:dyDescent="0.25">
      <c r="A129" s="136">
        <f t="shared" si="10"/>
        <v>2015</v>
      </c>
      <c r="B129" s="136">
        <f t="shared" si="11"/>
        <v>5</v>
      </c>
      <c r="C129" s="136">
        <f t="shared" si="12"/>
        <v>19</v>
      </c>
      <c r="D129" s="136">
        <f t="shared" si="13"/>
        <v>8</v>
      </c>
      <c r="E129" s="137">
        <v>42132</v>
      </c>
      <c r="F129" s="138">
        <f>'Well #1'!P278</f>
        <v>2</v>
      </c>
      <c r="G129" s="138">
        <f>'Well #6'!P278</f>
        <v>0</v>
      </c>
      <c r="H129" s="138">
        <f>'Well #9'!P208</f>
        <v>0</v>
      </c>
      <c r="I129" s="138">
        <f>'Well #11'!P282</f>
        <v>1250000</v>
      </c>
      <c r="J129" s="138">
        <f>'Well #12'!P283</f>
        <v>0</v>
      </c>
      <c r="K129" s="138">
        <f>'Well #13'!P283</f>
        <v>1704780.0000000279</v>
      </c>
      <c r="L129" s="138">
        <f>'Well #14'!P283</f>
        <v>278000</v>
      </c>
      <c r="M129" s="138">
        <f>'Well #15'!P208</f>
        <v>1626000</v>
      </c>
      <c r="N129" s="138"/>
      <c r="O129" s="138">
        <f t="shared" si="14"/>
        <v>4858782.0000000279</v>
      </c>
      <c r="P129" s="138">
        <f t="shared" si="15"/>
        <v>4858782.0000000279</v>
      </c>
    </row>
    <row r="130" spans="1:16" x14ac:dyDescent="0.25">
      <c r="A130" s="136">
        <f t="shared" si="10"/>
        <v>2015</v>
      </c>
      <c r="B130" s="136">
        <f t="shared" si="11"/>
        <v>5</v>
      </c>
      <c r="C130" s="136">
        <f t="shared" si="12"/>
        <v>19</v>
      </c>
      <c r="D130" s="136">
        <f t="shared" si="13"/>
        <v>9</v>
      </c>
      <c r="E130" s="137">
        <v>42133</v>
      </c>
      <c r="F130" s="138">
        <f>'Well #1'!P279</f>
        <v>1</v>
      </c>
      <c r="G130" s="138">
        <f>'Well #6'!P279</f>
        <v>0</v>
      </c>
      <c r="H130" s="138">
        <f>'Well #9'!P209</f>
        <v>0</v>
      </c>
      <c r="I130" s="138">
        <f>'Well #11'!P283</f>
        <v>1030000.0000000296</v>
      </c>
      <c r="J130" s="138">
        <f>'Well #12'!P284</f>
        <v>0</v>
      </c>
      <c r="K130" s="138">
        <f>'Well #13'!P284</f>
        <v>2103880.0000000047</v>
      </c>
      <c r="L130" s="138">
        <f>'Well #14'!P284</f>
        <v>149000</v>
      </c>
      <c r="M130" s="138">
        <f>'Well #15'!P209</f>
        <v>1586000</v>
      </c>
      <c r="N130" s="138"/>
      <c r="O130" s="138">
        <f t="shared" si="14"/>
        <v>4868881.0000000345</v>
      </c>
      <c r="P130" s="138">
        <f t="shared" si="15"/>
        <v>4868881.0000000345</v>
      </c>
    </row>
    <row r="131" spans="1:16" x14ac:dyDescent="0.25">
      <c r="A131" s="136">
        <f t="shared" ref="A131:A194" si="16">YEAR(E131)</f>
        <v>2015</v>
      </c>
      <c r="B131" s="136">
        <f t="shared" ref="B131:B194" si="17">MONTH(E131)</f>
        <v>5</v>
      </c>
      <c r="C131" s="136">
        <f t="shared" ref="C131:C194" si="18">WEEKNUM(E131)</f>
        <v>20</v>
      </c>
      <c r="D131" s="136">
        <f t="shared" ref="D131:D194" si="19">DAY(E131)</f>
        <v>10</v>
      </c>
      <c r="E131" s="137">
        <v>42134</v>
      </c>
      <c r="F131" s="138">
        <f>'Well #1'!P280</f>
        <v>1</v>
      </c>
      <c r="G131" s="138">
        <f>'Well #6'!P280</f>
        <v>666000.00000016741</v>
      </c>
      <c r="H131" s="138">
        <f>'Well #9'!P210</f>
        <v>0</v>
      </c>
      <c r="I131" s="138">
        <f>'Well #11'!P284</f>
        <v>1389999.9999999863</v>
      </c>
      <c r="J131" s="138">
        <f>'Well #12'!P285</f>
        <v>0</v>
      </c>
      <c r="K131" s="138">
        <f>'Well #13'!P285</f>
        <v>2590179.9999999348</v>
      </c>
      <c r="L131" s="138">
        <f>'Well #14'!P285</f>
        <v>203000</v>
      </c>
      <c r="M131" s="138">
        <f>'Well #15'!P210</f>
        <v>1547000</v>
      </c>
      <c r="N131" s="138">
        <f>'Farm Well'!K19</f>
        <v>8120000.0000000009</v>
      </c>
      <c r="O131" s="138">
        <f t="shared" ref="O131:O194" si="20">SUM(F131:M131)</f>
        <v>6396181.0000000885</v>
      </c>
      <c r="P131" s="138">
        <f t="shared" ref="P131:P194" si="21">SUM(F131:N131)</f>
        <v>14516181.000000089</v>
      </c>
    </row>
    <row r="132" spans="1:16" x14ac:dyDescent="0.25">
      <c r="A132" s="136">
        <f t="shared" si="16"/>
        <v>2015</v>
      </c>
      <c r="B132" s="136">
        <f t="shared" si="17"/>
        <v>5</v>
      </c>
      <c r="C132" s="136">
        <f t="shared" si="18"/>
        <v>20</v>
      </c>
      <c r="D132" s="136">
        <f t="shared" si="19"/>
        <v>11</v>
      </c>
      <c r="E132" s="137">
        <v>42135</v>
      </c>
      <c r="F132" s="138">
        <f>'Well #1'!P281</f>
        <v>1</v>
      </c>
      <c r="G132" s="138">
        <f>'Well #6'!P281</f>
        <v>143000.0000000291</v>
      </c>
      <c r="H132" s="138">
        <f>'Well #9'!P211</f>
        <v>0</v>
      </c>
      <c r="I132" s="138">
        <f>'Well #11'!P285</f>
        <v>1639999.9999999863</v>
      </c>
      <c r="J132" s="138">
        <f>'Well #12'!P286</f>
        <v>253100.00000001764</v>
      </c>
      <c r="K132" s="138">
        <f>'Well #13'!P286</f>
        <v>2070730.0000000978</v>
      </c>
      <c r="L132" s="138">
        <f>'Well #14'!P286</f>
        <v>215000</v>
      </c>
      <c r="M132" s="138">
        <f>'Well #15'!P211</f>
        <v>0</v>
      </c>
      <c r="N132" s="138"/>
      <c r="O132" s="138">
        <f t="shared" si="20"/>
        <v>4321831.0000001304</v>
      </c>
      <c r="P132" s="138">
        <f t="shared" si="21"/>
        <v>4321831.0000001304</v>
      </c>
    </row>
    <row r="133" spans="1:16" x14ac:dyDescent="0.25">
      <c r="A133" s="136">
        <f t="shared" si="16"/>
        <v>2015</v>
      </c>
      <c r="B133" s="136">
        <f t="shared" si="17"/>
        <v>5</v>
      </c>
      <c r="C133" s="136">
        <f t="shared" si="18"/>
        <v>20</v>
      </c>
      <c r="D133" s="136">
        <f t="shared" si="19"/>
        <v>12</v>
      </c>
      <c r="E133" s="137">
        <v>42136</v>
      </c>
      <c r="F133" s="138">
        <f>'Well #1'!P282</f>
        <v>1</v>
      </c>
      <c r="G133" s="138">
        <f>'Well #6'!P282</f>
        <v>0</v>
      </c>
      <c r="H133" s="138">
        <f>'Well #9'!P212</f>
        <v>0</v>
      </c>
      <c r="I133" s="138">
        <f>'Well #11'!P286</f>
        <v>1310000.0000000023</v>
      </c>
      <c r="J133" s="138">
        <f>'Well #12'!P287</f>
        <v>142200.00000000256</v>
      </c>
      <c r="K133" s="138">
        <f>'Well #13'!P287</f>
        <v>2052539.9999999208</v>
      </c>
      <c r="L133" s="138">
        <f>'Well #14'!P287</f>
        <v>294000</v>
      </c>
      <c r="M133" s="138">
        <f>'Well #15'!P212</f>
        <v>3112000</v>
      </c>
      <c r="N133" s="138"/>
      <c r="O133" s="138">
        <f t="shared" si="20"/>
        <v>6910740.9999999255</v>
      </c>
      <c r="P133" s="138">
        <f t="shared" si="21"/>
        <v>6910740.9999999255</v>
      </c>
    </row>
    <row r="134" spans="1:16" x14ac:dyDescent="0.25">
      <c r="A134" s="136">
        <f t="shared" si="16"/>
        <v>2015</v>
      </c>
      <c r="B134" s="136">
        <f t="shared" si="17"/>
        <v>5</v>
      </c>
      <c r="C134" s="136">
        <f t="shared" si="18"/>
        <v>20</v>
      </c>
      <c r="D134" s="136">
        <f t="shared" si="19"/>
        <v>13</v>
      </c>
      <c r="E134" s="137">
        <v>42137</v>
      </c>
      <c r="F134" s="138">
        <f>'Well #1'!P283</f>
        <v>3</v>
      </c>
      <c r="G134" s="138">
        <f>'Well #6'!P283</f>
        <v>752999.99999970174</v>
      </c>
      <c r="H134" s="138">
        <f>'Well #9'!P213</f>
        <v>0</v>
      </c>
      <c r="I134" s="138">
        <f>'Well #11'!P287</f>
        <v>1410000.0000000249</v>
      </c>
      <c r="J134" s="138">
        <f>'Well #12'!P288</f>
        <v>83899.999999971449</v>
      </c>
      <c r="K134" s="138">
        <f>'Well #13'!P288</f>
        <v>2315300.0000000466</v>
      </c>
      <c r="L134" s="138">
        <f>'Well #14'!P288</f>
        <v>173000</v>
      </c>
      <c r="M134" s="138">
        <f>'Well #15'!P213</f>
        <v>1617000</v>
      </c>
      <c r="N134" s="138"/>
      <c r="O134" s="138">
        <f t="shared" si="20"/>
        <v>6352202.9999997448</v>
      </c>
      <c r="P134" s="138">
        <f t="shared" si="21"/>
        <v>6352202.9999997448</v>
      </c>
    </row>
    <row r="135" spans="1:16" x14ac:dyDescent="0.25">
      <c r="A135" s="136">
        <f t="shared" si="16"/>
        <v>2015</v>
      </c>
      <c r="B135" s="136">
        <f t="shared" si="17"/>
        <v>5</v>
      </c>
      <c r="C135" s="136">
        <f t="shared" si="18"/>
        <v>20</v>
      </c>
      <c r="D135" s="136">
        <f t="shared" si="19"/>
        <v>14</v>
      </c>
      <c r="E135" s="137">
        <v>42138</v>
      </c>
      <c r="F135" s="138">
        <f>'Well #1'!P284</f>
        <v>2</v>
      </c>
      <c r="G135" s="138">
        <f>'Well #6'!P284</f>
        <v>347000.00000020734</v>
      </c>
      <c r="H135" s="138">
        <f>'Well #9'!P214</f>
        <v>0</v>
      </c>
      <c r="I135" s="138">
        <f>'Well #11'!P288</f>
        <v>1379999.9999999953</v>
      </c>
      <c r="J135" s="138">
        <f>'Well #12'!P289</f>
        <v>0</v>
      </c>
      <c r="K135" s="138">
        <f>'Well #13'!P289</f>
        <v>2014939.9999999441</v>
      </c>
      <c r="L135" s="138">
        <f>'Well #14'!P289</f>
        <v>229000</v>
      </c>
      <c r="M135" s="138">
        <f>'Well #15'!P214</f>
        <v>1573000</v>
      </c>
      <c r="N135" s="138"/>
      <c r="O135" s="138">
        <f t="shared" si="20"/>
        <v>5543942.0000001471</v>
      </c>
      <c r="P135" s="138">
        <f t="shared" si="21"/>
        <v>5543942.0000001471</v>
      </c>
    </row>
    <row r="136" spans="1:16" x14ac:dyDescent="0.25">
      <c r="A136" s="136">
        <f t="shared" si="16"/>
        <v>2015</v>
      </c>
      <c r="B136" s="136">
        <f t="shared" si="17"/>
        <v>5</v>
      </c>
      <c r="C136" s="136">
        <f t="shared" si="18"/>
        <v>20</v>
      </c>
      <c r="D136" s="136">
        <f t="shared" si="19"/>
        <v>15</v>
      </c>
      <c r="E136" s="137">
        <v>42139</v>
      </c>
      <c r="F136" s="138">
        <f>'Well #1'!P285</f>
        <v>1</v>
      </c>
      <c r="G136" s="138">
        <f>'Well #6'!P285</f>
        <v>0</v>
      </c>
      <c r="H136" s="138">
        <f>'Well #9'!P215</f>
        <v>0</v>
      </c>
      <c r="I136" s="138">
        <f>'Well #11'!P289</f>
        <v>1219999.9999999704</v>
      </c>
      <c r="J136" s="138">
        <f>'Well #12'!P290</f>
        <v>116499.99999997363</v>
      </c>
      <c r="K136" s="138">
        <f>'Well #13'!P290</f>
        <v>1665300.0000000466</v>
      </c>
      <c r="L136" s="138">
        <f>'Well #14'!P290</f>
        <v>140000</v>
      </c>
      <c r="M136" s="138">
        <f>'Well #15'!P215</f>
        <v>1548000</v>
      </c>
      <c r="N136" s="138"/>
      <c r="O136" s="138">
        <f t="shared" si="20"/>
        <v>4689800.9999999907</v>
      </c>
      <c r="P136" s="138">
        <f t="shared" si="21"/>
        <v>4689800.9999999907</v>
      </c>
    </row>
    <row r="137" spans="1:16" x14ac:dyDescent="0.25">
      <c r="A137" s="136">
        <f t="shared" si="16"/>
        <v>2015</v>
      </c>
      <c r="B137" s="136">
        <f t="shared" si="17"/>
        <v>5</v>
      </c>
      <c r="C137" s="136">
        <f t="shared" si="18"/>
        <v>20</v>
      </c>
      <c r="D137" s="136">
        <f t="shared" si="19"/>
        <v>16</v>
      </c>
      <c r="E137" s="137">
        <v>42140</v>
      </c>
      <c r="F137" s="138">
        <f>'Well #1'!P286</f>
        <v>1</v>
      </c>
      <c r="G137" s="138">
        <f>'Well #6'!P286</f>
        <v>0</v>
      </c>
      <c r="H137" s="138">
        <f>'Well #9'!P216</f>
        <v>0</v>
      </c>
      <c r="I137" s="138">
        <f>'Well #11'!P290</f>
        <v>1270000.0000000386</v>
      </c>
      <c r="J137" s="138">
        <f>'Well #12'!P291</f>
        <v>0</v>
      </c>
      <c r="K137" s="138">
        <f>'Well #13'!P291</f>
        <v>1631819.9999999488</v>
      </c>
      <c r="L137" s="138">
        <f>'Well #14'!P291</f>
        <v>134000</v>
      </c>
      <c r="M137" s="138">
        <f>'Well #15'!P216</f>
        <v>1671000</v>
      </c>
      <c r="N137" s="138"/>
      <c r="O137" s="138">
        <f t="shared" si="20"/>
        <v>4706820.999999987</v>
      </c>
      <c r="P137" s="138">
        <f t="shared" si="21"/>
        <v>4706820.999999987</v>
      </c>
    </row>
    <row r="138" spans="1:16" x14ac:dyDescent="0.25">
      <c r="A138" s="136">
        <f t="shared" si="16"/>
        <v>2015</v>
      </c>
      <c r="B138" s="136">
        <f t="shared" si="17"/>
        <v>5</v>
      </c>
      <c r="C138" s="136">
        <f t="shared" si="18"/>
        <v>21</v>
      </c>
      <c r="D138" s="136">
        <f t="shared" si="19"/>
        <v>17</v>
      </c>
      <c r="E138" s="137">
        <v>42141</v>
      </c>
      <c r="F138" s="138">
        <f>'Well #1'!P287</f>
        <v>2</v>
      </c>
      <c r="G138" s="138">
        <f>'Well #6'!P287</f>
        <v>978999.99999981443</v>
      </c>
      <c r="H138" s="138">
        <f>'Well #9'!P217</f>
        <v>0</v>
      </c>
      <c r="I138" s="138">
        <f>'Well #11'!P291</f>
        <v>1399999.9999999772</v>
      </c>
      <c r="J138" s="138">
        <f>'Well #12'!P292</f>
        <v>134400.00000002782</v>
      </c>
      <c r="K138" s="138">
        <f>'Well #13'!P292</f>
        <v>2211150.0000000233</v>
      </c>
      <c r="L138" s="138">
        <f>'Well #14'!P292</f>
        <v>284000</v>
      </c>
      <c r="M138" s="138">
        <f>'Well #15'!P217</f>
        <v>1495000</v>
      </c>
      <c r="N138" s="138">
        <f>'Farm Well'!K20</f>
        <v>10720000</v>
      </c>
      <c r="O138" s="138">
        <f t="shared" si="20"/>
        <v>6503551.9999998426</v>
      </c>
      <c r="P138" s="138">
        <f t="shared" si="21"/>
        <v>17223551.999999844</v>
      </c>
    </row>
    <row r="139" spans="1:16" x14ac:dyDescent="0.25">
      <c r="A139" s="136">
        <f t="shared" si="16"/>
        <v>2015</v>
      </c>
      <c r="B139" s="136">
        <f t="shared" si="17"/>
        <v>5</v>
      </c>
      <c r="C139" s="136">
        <f t="shared" si="18"/>
        <v>21</v>
      </c>
      <c r="D139" s="136">
        <f t="shared" si="19"/>
        <v>18</v>
      </c>
      <c r="E139" s="137">
        <v>42142</v>
      </c>
      <c r="F139" s="138">
        <f>'Well #1'!P288</f>
        <v>1</v>
      </c>
      <c r="G139" s="138">
        <f>'Well #6'!P288</f>
        <v>1000.0000002037268</v>
      </c>
      <c r="H139" s="138">
        <f>'Well #9'!P218</f>
        <v>0</v>
      </c>
      <c r="I139" s="138">
        <f>'Well #11'!P292</f>
        <v>1629999.9999999953</v>
      </c>
      <c r="J139" s="138">
        <f>'Well #12'!P293</f>
        <v>61000.00000003547</v>
      </c>
      <c r="K139" s="138">
        <f>'Well #13'!P293</f>
        <v>2118820.0000000652</v>
      </c>
      <c r="L139" s="138">
        <f>'Well #14'!P293</f>
        <v>297000</v>
      </c>
      <c r="M139" s="138">
        <f>'Well #15'!P218</f>
        <v>1585000</v>
      </c>
      <c r="N139" s="138"/>
      <c r="O139" s="138">
        <f t="shared" si="20"/>
        <v>5692821.0000002999</v>
      </c>
      <c r="P139" s="138">
        <f t="shared" si="21"/>
        <v>5692821.0000002999</v>
      </c>
    </row>
    <row r="140" spans="1:16" x14ac:dyDescent="0.25">
      <c r="A140" s="136">
        <f t="shared" si="16"/>
        <v>2015</v>
      </c>
      <c r="B140" s="136">
        <f t="shared" si="17"/>
        <v>5</v>
      </c>
      <c r="C140" s="136">
        <f t="shared" si="18"/>
        <v>21</v>
      </c>
      <c r="D140" s="136">
        <f t="shared" si="19"/>
        <v>19</v>
      </c>
      <c r="E140" s="137">
        <v>42143</v>
      </c>
      <c r="F140" s="138">
        <f>'Well #1'!P289</f>
        <v>10248</v>
      </c>
      <c r="G140" s="138">
        <f>'Well #6'!P289</f>
        <v>451000.00000002183</v>
      </c>
      <c r="H140" s="138">
        <f>'Well #9'!P219</f>
        <v>0</v>
      </c>
      <c r="I140" s="138">
        <f>'Well #11'!P293</f>
        <v>1730000.0000000182</v>
      </c>
      <c r="J140" s="138">
        <f>'Well #12'!P294</f>
        <v>483099.99999992212</v>
      </c>
      <c r="K140" s="138">
        <f>'Well #13'!P294</f>
        <v>239579.99999995809</v>
      </c>
      <c r="L140" s="138">
        <f>'Well #14'!P294</f>
        <v>310000</v>
      </c>
      <c r="M140" s="138">
        <f>'Well #15'!P219</f>
        <v>1643000</v>
      </c>
      <c r="N140" s="138"/>
      <c r="O140" s="138">
        <f t="shared" si="20"/>
        <v>4866927.9999999199</v>
      </c>
      <c r="P140" s="138">
        <f t="shared" si="21"/>
        <v>4866927.9999999199</v>
      </c>
    </row>
    <row r="141" spans="1:16" x14ac:dyDescent="0.25">
      <c r="A141" s="136">
        <f t="shared" si="16"/>
        <v>2015</v>
      </c>
      <c r="B141" s="136">
        <f t="shared" si="17"/>
        <v>5</v>
      </c>
      <c r="C141" s="136">
        <f t="shared" si="18"/>
        <v>21</v>
      </c>
      <c r="D141" s="136">
        <f t="shared" si="19"/>
        <v>20</v>
      </c>
      <c r="E141" s="137">
        <v>42144</v>
      </c>
      <c r="F141" s="138">
        <f>'Well #1'!P290</f>
        <v>1</v>
      </c>
      <c r="G141" s="138">
        <f>'Well #6'!P290</f>
        <v>0</v>
      </c>
      <c r="H141" s="138">
        <f>'Well #9'!P220</f>
        <v>0</v>
      </c>
      <c r="I141" s="138">
        <f>'Well #11'!P294</f>
        <v>1229999.9999999614</v>
      </c>
      <c r="J141" s="138">
        <f>'Well #12'!P295</f>
        <v>0</v>
      </c>
      <c r="K141" s="138">
        <f>'Well #13'!P295</f>
        <v>1574239.9999999907</v>
      </c>
      <c r="L141" s="138">
        <f>'Well #14'!P295</f>
        <v>207000</v>
      </c>
      <c r="M141" s="138">
        <f>'Well #15'!P220</f>
        <v>1515000</v>
      </c>
      <c r="N141" s="138"/>
      <c r="O141" s="138">
        <f t="shared" si="20"/>
        <v>4526240.9999999516</v>
      </c>
      <c r="P141" s="138">
        <f t="shared" si="21"/>
        <v>4526240.9999999516</v>
      </c>
    </row>
    <row r="142" spans="1:16" x14ac:dyDescent="0.25">
      <c r="A142" s="136">
        <f t="shared" si="16"/>
        <v>2015</v>
      </c>
      <c r="B142" s="136">
        <f t="shared" si="17"/>
        <v>5</v>
      </c>
      <c r="C142" s="136">
        <f t="shared" si="18"/>
        <v>21</v>
      </c>
      <c r="D142" s="136">
        <f t="shared" si="19"/>
        <v>21</v>
      </c>
      <c r="E142" s="137">
        <v>42145</v>
      </c>
      <c r="F142" s="138">
        <f>'Well #1'!P291</f>
        <v>1</v>
      </c>
      <c r="G142" s="138">
        <f>'Well #6'!P291</f>
        <v>364000.00000003271</v>
      </c>
      <c r="H142" s="138">
        <f>'Well #9'!P221</f>
        <v>0</v>
      </c>
      <c r="I142" s="138">
        <f>'Well #11'!P295</f>
        <v>1340000.0000000319</v>
      </c>
      <c r="J142" s="138">
        <f>'Well #12'!P296</f>
        <v>139400.00000002328</v>
      </c>
      <c r="K142" s="138">
        <f>'Well #13'!P296</f>
        <v>2096050.0000000466</v>
      </c>
      <c r="L142" s="138">
        <f>'Well #14'!P296</f>
        <v>333000</v>
      </c>
      <c r="M142" s="138">
        <f>'Well #15'!P221</f>
        <v>1597000</v>
      </c>
      <c r="N142" s="138"/>
      <c r="O142" s="138">
        <f t="shared" si="20"/>
        <v>5869451.0000001341</v>
      </c>
      <c r="P142" s="138">
        <f t="shared" si="21"/>
        <v>5869451.0000001341</v>
      </c>
    </row>
    <row r="143" spans="1:16" x14ac:dyDescent="0.25">
      <c r="A143" s="136">
        <f t="shared" si="16"/>
        <v>2015</v>
      </c>
      <c r="B143" s="136">
        <f t="shared" si="17"/>
        <v>5</v>
      </c>
      <c r="C143" s="136">
        <f t="shared" si="18"/>
        <v>21</v>
      </c>
      <c r="D143" s="136">
        <f t="shared" si="19"/>
        <v>22</v>
      </c>
      <c r="E143" s="137">
        <v>42146</v>
      </c>
      <c r="F143" s="138">
        <f>'Well #1'!P292</f>
        <v>2</v>
      </c>
      <c r="G143" s="138">
        <f>'Well #6'!P292</f>
        <v>0</v>
      </c>
      <c r="H143" s="138">
        <f>'Well #9'!P222</f>
        <v>0</v>
      </c>
      <c r="I143" s="138">
        <f>'Well #11'!P296</f>
        <v>1259999.9999999909</v>
      </c>
      <c r="J143" s="138">
        <f>'Well #12'!P297</f>
        <v>0</v>
      </c>
      <c r="K143" s="138">
        <f>'Well #13'!P297</f>
        <v>1955209.9999999627</v>
      </c>
      <c r="L143" s="138">
        <f>'Well #14'!P297</f>
        <v>274000</v>
      </c>
      <c r="M143" s="138">
        <f>'Well #15'!P222</f>
        <v>1528000</v>
      </c>
      <c r="N143" s="138"/>
      <c r="O143" s="138">
        <f t="shared" si="20"/>
        <v>5017211.9999999534</v>
      </c>
      <c r="P143" s="138">
        <f t="shared" si="21"/>
        <v>5017211.9999999534</v>
      </c>
    </row>
    <row r="144" spans="1:16" x14ac:dyDescent="0.25">
      <c r="A144" s="136">
        <f t="shared" si="16"/>
        <v>2015</v>
      </c>
      <c r="B144" s="136">
        <f t="shared" si="17"/>
        <v>5</v>
      </c>
      <c r="C144" s="136">
        <f t="shared" si="18"/>
        <v>21</v>
      </c>
      <c r="D144" s="136">
        <f t="shared" si="19"/>
        <v>23</v>
      </c>
      <c r="E144" s="137">
        <v>42147</v>
      </c>
      <c r="F144" s="138">
        <f>'Well #1'!P293</f>
        <v>0</v>
      </c>
      <c r="G144" s="138">
        <f>'Well #6'!P293</f>
        <v>0</v>
      </c>
      <c r="H144" s="138">
        <f>'Well #9'!P223</f>
        <v>0</v>
      </c>
      <c r="I144" s="138">
        <f>'Well #11'!P297</f>
        <v>1019999.9999999818</v>
      </c>
      <c r="J144" s="138">
        <f>'Well #12'!P298</f>
        <v>0</v>
      </c>
      <c r="K144" s="138">
        <f>'Well #13'!P298</f>
        <v>1921500</v>
      </c>
      <c r="L144" s="138">
        <f>'Well #14'!P298</f>
        <v>157000</v>
      </c>
      <c r="M144" s="138">
        <f>'Well #15'!P223</f>
        <v>1569000</v>
      </c>
      <c r="N144" s="138"/>
      <c r="O144" s="138">
        <f t="shared" si="20"/>
        <v>4667499.9999999814</v>
      </c>
      <c r="P144" s="138">
        <f t="shared" si="21"/>
        <v>4667499.9999999814</v>
      </c>
    </row>
    <row r="145" spans="1:16" x14ac:dyDescent="0.25">
      <c r="A145" s="136">
        <f t="shared" si="16"/>
        <v>2015</v>
      </c>
      <c r="B145" s="136">
        <f t="shared" si="17"/>
        <v>5</v>
      </c>
      <c r="C145" s="136">
        <f t="shared" si="18"/>
        <v>22</v>
      </c>
      <c r="D145" s="136">
        <f t="shared" si="19"/>
        <v>24</v>
      </c>
      <c r="E145" s="137">
        <v>42148</v>
      </c>
      <c r="F145" s="138">
        <f>'Well #1'!P294</f>
        <v>1</v>
      </c>
      <c r="G145" s="138">
        <f>'Well #6'!P294</f>
        <v>413999.99999975989</v>
      </c>
      <c r="H145" s="138">
        <f>'Well #9'!P224</f>
        <v>0</v>
      </c>
      <c r="I145" s="138">
        <f>'Well #11'!P298</f>
        <v>1100000.0000000228</v>
      </c>
      <c r="J145" s="138">
        <f>'Well #12'!P299</f>
        <v>132000.00000006185</v>
      </c>
      <c r="K145" s="138">
        <f>'Well #13'!P299</f>
        <v>1890530.0000000279</v>
      </c>
      <c r="L145" s="138">
        <f>'Well #14'!P299</f>
        <v>197000</v>
      </c>
      <c r="M145" s="138">
        <f>'Well #15'!P224</f>
        <v>1604000</v>
      </c>
      <c r="N145" s="138">
        <f>'Farm Well'!K21</f>
        <v>1930000.0000000002</v>
      </c>
      <c r="O145" s="138">
        <f t="shared" si="20"/>
        <v>5337530.9999998724</v>
      </c>
      <c r="P145" s="138">
        <f t="shared" si="21"/>
        <v>7267530.9999998724</v>
      </c>
    </row>
    <row r="146" spans="1:16" x14ac:dyDescent="0.25">
      <c r="A146" s="136">
        <f t="shared" si="16"/>
        <v>2015</v>
      </c>
      <c r="B146" s="136">
        <f t="shared" si="17"/>
        <v>5</v>
      </c>
      <c r="C146" s="136">
        <f t="shared" si="18"/>
        <v>22</v>
      </c>
      <c r="D146" s="136">
        <f t="shared" si="19"/>
        <v>25</v>
      </c>
      <c r="E146" s="137">
        <v>42149</v>
      </c>
      <c r="F146" s="138">
        <f>'Well #1'!P295</f>
        <v>1</v>
      </c>
      <c r="G146" s="138">
        <f>'Well #6'!P295</f>
        <v>0</v>
      </c>
      <c r="H146" s="138">
        <f>'Well #9'!P225</f>
        <v>0</v>
      </c>
      <c r="I146" s="138">
        <f>'Well #11'!P299</f>
        <v>1410000.0000000249</v>
      </c>
      <c r="J146" s="138">
        <f>'Well #12'!P300</f>
        <v>0</v>
      </c>
      <c r="K146" s="138">
        <f>'Well #13'!P300</f>
        <v>2253469.9999999721</v>
      </c>
      <c r="L146" s="138">
        <f>'Well #14'!P300</f>
        <v>250000</v>
      </c>
      <c r="M146" s="138">
        <f>'Well #15'!P225</f>
        <v>1612000</v>
      </c>
      <c r="N146" s="138"/>
      <c r="O146" s="138">
        <f t="shared" si="20"/>
        <v>5525470.9999999972</v>
      </c>
      <c r="P146" s="138">
        <f t="shared" si="21"/>
        <v>5525470.9999999972</v>
      </c>
    </row>
    <row r="147" spans="1:16" x14ac:dyDescent="0.25">
      <c r="A147" s="136">
        <f t="shared" si="16"/>
        <v>2015</v>
      </c>
      <c r="B147" s="136">
        <f t="shared" si="17"/>
        <v>5</v>
      </c>
      <c r="C147" s="136">
        <f t="shared" si="18"/>
        <v>22</v>
      </c>
      <c r="D147" s="136">
        <f t="shared" si="19"/>
        <v>26</v>
      </c>
      <c r="E147" s="137">
        <v>42150</v>
      </c>
      <c r="F147" s="138">
        <f>'Well #1'!P296</f>
        <v>1</v>
      </c>
      <c r="G147" s="138">
        <f>'Well #6'!P296</f>
        <v>233000.00000017462</v>
      </c>
      <c r="H147" s="138">
        <f>'Well #9'!P226</f>
        <v>0</v>
      </c>
      <c r="I147" s="138">
        <f>'Well #11'!P300</f>
        <v>1089999.9999999751</v>
      </c>
      <c r="J147" s="138">
        <f>'Well #12'!P301</f>
        <v>131399.9999999851</v>
      </c>
      <c r="K147" s="138">
        <f>'Well #13'!P301</f>
        <v>1897109.999999986</v>
      </c>
      <c r="L147" s="138">
        <f>'Well #14'!P301</f>
        <v>516000</v>
      </c>
      <c r="M147" s="138">
        <f>'Well #15'!P226</f>
        <v>1569000</v>
      </c>
      <c r="N147" s="138"/>
      <c r="O147" s="138">
        <f t="shared" si="20"/>
        <v>5436511.0000001211</v>
      </c>
      <c r="P147" s="138">
        <f t="shared" si="21"/>
        <v>5436511.0000001211</v>
      </c>
    </row>
    <row r="148" spans="1:16" x14ac:dyDescent="0.25">
      <c r="A148" s="136">
        <f t="shared" si="16"/>
        <v>2015</v>
      </c>
      <c r="B148" s="136">
        <f t="shared" si="17"/>
        <v>5</v>
      </c>
      <c r="C148" s="136">
        <f t="shared" si="18"/>
        <v>22</v>
      </c>
      <c r="D148" s="136">
        <f t="shared" si="19"/>
        <v>27</v>
      </c>
      <c r="E148" s="137">
        <v>42151</v>
      </c>
      <c r="F148" s="138">
        <f>'Well #1'!P297</f>
        <v>0</v>
      </c>
      <c r="G148" s="138">
        <f>'Well #6'!P297</f>
        <v>170999.99999982174</v>
      </c>
      <c r="H148" s="138">
        <f>'Well #9'!P227</f>
        <v>0</v>
      </c>
      <c r="I148" s="138">
        <f>'Well #11'!P301</f>
        <v>1470000.0000000272</v>
      </c>
      <c r="J148" s="138">
        <f>'Well #12'!P302</f>
        <v>82699.999999931606</v>
      </c>
      <c r="K148" s="138">
        <f>'Well #13'!P302</f>
        <v>2110979.9999999814</v>
      </c>
      <c r="L148" s="138">
        <f>'Well #14'!P302</f>
        <v>173000</v>
      </c>
      <c r="M148" s="138">
        <f>'Well #15'!P227</f>
        <v>1570000</v>
      </c>
      <c r="N148" s="138"/>
      <c r="O148" s="138">
        <f t="shared" si="20"/>
        <v>5577679.9999997616</v>
      </c>
      <c r="P148" s="138">
        <f t="shared" si="21"/>
        <v>5577679.9999997616</v>
      </c>
    </row>
    <row r="149" spans="1:16" x14ac:dyDescent="0.25">
      <c r="A149" s="136">
        <f t="shared" si="16"/>
        <v>2015</v>
      </c>
      <c r="B149" s="136">
        <f t="shared" si="17"/>
        <v>5</v>
      </c>
      <c r="C149" s="136">
        <f t="shared" si="18"/>
        <v>22</v>
      </c>
      <c r="D149" s="136">
        <f t="shared" si="19"/>
        <v>28</v>
      </c>
      <c r="E149" s="137">
        <v>42152</v>
      </c>
      <c r="F149" s="138">
        <f>'Well #1'!P298</f>
        <v>3</v>
      </c>
      <c r="G149" s="138">
        <f>'Well #6'!P298</f>
        <v>730000.00000001816</v>
      </c>
      <c r="H149" s="138">
        <f>'Well #9'!P228</f>
        <v>0</v>
      </c>
      <c r="I149" s="138">
        <f>'Well #11'!P302</f>
        <v>1469999.9999999704</v>
      </c>
      <c r="J149" s="138">
        <f>'Well #12'!P303</f>
        <v>175700.00000000617</v>
      </c>
      <c r="K149" s="138">
        <f>'Well #13'!P303</f>
        <v>2524000</v>
      </c>
      <c r="L149" s="138">
        <f>'Well #14'!P303</f>
        <v>174000</v>
      </c>
      <c r="M149" s="138">
        <f>'Well #15'!P228</f>
        <v>1571000</v>
      </c>
      <c r="N149" s="138"/>
      <c r="O149" s="138">
        <f t="shared" si="20"/>
        <v>6644702.9999999944</v>
      </c>
      <c r="P149" s="138">
        <f t="shared" si="21"/>
        <v>6644702.9999999944</v>
      </c>
    </row>
    <row r="150" spans="1:16" x14ac:dyDescent="0.25">
      <c r="A150" s="136">
        <f t="shared" si="16"/>
        <v>2015</v>
      </c>
      <c r="B150" s="136">
        <f t="shared" si="17"/>
        <v>5</v>
      </c>
      <c r="C150" s="136">
        <f t="shared" si="18"/>
        <v>22</v>
      </c>
      <c r="D150" s="136">
        <f t="shared" si="19"/>
        <v>29</v>
      </c>
      <c r="E150" s="137">
        <v>42153</v>
      </c>
      <c r="F150" s="138">
        <f>'Well #1'!P299</f>
        <v>2</v>
      </c>
      <c r="G150" s="138">
        <f>'Well #6'!P299</f>
        <v>242999.99999993815</v>
      </c>
      <c r="H150" s="138">
        <f>'Well #9'!P229</f>
        <v>0</v>
      </c>
      <c r="I150" s="138">
        <f>'Well #11'!P303</f>
        <v>1540000.0000000205</v>
      </c>
      <c r="J150" s="138">
        <f>'Well #12'!P304</f>
        <v>93000.000000074579</v>
      </c>
      <c r="K150" s="138">
        <f>'Well #13'!P304</f>
        <v>2274530.0000000279</v>
      </c>
      <c r="L150" s="138">
        <f>'Well #14'!P304</f>
        <v>477000</v>
      </c>
      <c r="M150" s="138">
        <f>'Well #15'!P229</f>
        <v>1546000</v>
      </c>
      <c r="N150" s="138"/>
      <c r="O150" s="138">
        <f t="shared" si="20"/>
        <v>6173532.0000000615</v>
      </c>
      <c r="P150" s="138">
        <f t="shared" si="21"/>
        <v>6173532.0000000615</v>
      </c>
    </row>
    <row r="151" spans="1:16" x14ac:dyDescent="0.25">
      <c r="A151" s="136">
        <f t="shared" si="16"/>
        <v>2015</v>
      </c>
      <c r="B151" s="136">
        <f t="shared" si="17"/>
        <v>5</v>
      </c>
      <c r="C151" s="136">
        <f t="shared" si="18"/>
        <v>22</v>
      </c>
      <c r="D151" s="136">
        <f t="shared" si="19"/>
        <v>30</v>
      </c>
      <c r="E151" s="137">
        <v>42154</v>
      </c>
      <c r="F151" s="138">
        <f>'Well #1'!P300</f>
        <v>1</v>
      </c>
      <c r="G151" s="138">
        <f>'Well #6'!P300</f>
        <v>0</v>
      </c>
      <c r="H151" s="138">
        <f>'Well #9'!P230</f>
        <v>0</v>
      </c>
      <c r="I151" s="138">
        <f>'Well #11'!P304</f>
        <v>1609999.9999999567</v>
      </c>
      <c r="J151" s="138">
        <f>'Well #12'!P305</f>
        <v>0</v>
      </c>
      <c r="K151" s="138">
        <f>'Well #13'!P305</f>
        <v>2706010.0000000093</v>
      </c>
      <c r="L151" s="138">
        <f>'Well #14'!P305</f>
        <v>234000</v>
      </c>
      <c r="M151" s="138">
        <f>'Well #15'!P230</f>
        <v>1594000</v>
      </c>
      <c r="N151" s="138"/>
      <c r="O151" s="138">
        <f t="shared" si="20"/>
        <v>6144010.9999999665</v>
      </c>
      <c r="P151" s="138">
        <f t="shared" si="21"/>
        <v>6144010.9999999665</v>
      </c>
    </row>
    <row r="152" spans="1:16" x14ac:dyDescent="0.25">
      <c r="A152" s="136">
        <f t="shared" si="16"/>
        <v>2015</v>
      </c>
      <c r="B152" s="136">
        <f t="shared" si="17"/>
        <v>5</v>
      </c>
      <c r="C152" s="136">
        <f t="shared" si="18"/>
        <v>23</v>
      </c>
      <c r="D152" s="136">
        <f t="shared" si="19"/>
        <v>31</v>
      </c>
      <c r="E152" s="137">
        <v>42155</v>
      </c>
      <c r="F152" s="138">
        <f>'Well #1'!P301</f>
        <v>1</v>
      </c>
      <c r="G152" s="138">
        <f>'Well #6'!P301</f>
        <v>499000.00000025099</v>
      </c>
      <c r="H152" s="138">
        <f>'Well #9'!P231</f>
        <v>0</v>
      </c>
      <c r="I152" s="138">
        <f>'Well #11'!P305</f>
        <v>1820000.0000000501</v>
      </c>
      <c r="J152" s="138">
        <f>'Well #12'!P306</f>
        <v>348799.99999998289</v>
      </c>
      <c r="K152" s="138">
        <f>'Well #13'!P306</f>
        <v>2656209.9999999627</v>
      </c>
      <c r="L152" s="138">
        <f>'Well #14'!P306</f>
        <v>316000</v>
      </c>
      <c r="M152" s="138">
        <f>'Well #15'!P231</f>
        <v>1598000</v>
      </c>
      <c r="N152" s="138">
        <f>'Farm Well'!K22</f>
        <v>5240000</v>
      </c>
      <c r="O152" s="138">
        <f t="shared" si="20"/>
        <v>7238011.0000002459</v>
      </c>
      <c r="P152" s="138">
        <f t="shared" si="21"/>
        <v>12478011.000000246</v>
      </c>
    </row>
    <row r="153" spans="1:16" x14ac:dyDescent="0.25">
      <c r="A153" s="136">
        <f t="shared" si="16"/>
        <v>2015</v>
      </c>
      <c r="B153" s="136">
        <f t="shared" si="17"/>
        <v>6</v>
      </c>
      <c r="C153" s="136">
        <f t="shared" si="18"/>
        <v>23</v>
      </c>
      <c r="D153" s="136">
        <f t="shared" si="19"/>
        <v>1</v>
      </c>
      <c r="E153" s="137">
        <v>42156</v>
      </c>
      <c r="F153" s="138">
        <f>'Well #1'!S271</f>
        <v>2</v>
      </c>
      <c r="G153" s="138">
        <f>'Well #6'!S271</f>
        <v>0</v>
      </c>
      <c r="H153" s="138">
        <f>'Well #9'!S201</f>
        <v>0</v>
      </c>
      <c r="I153" s="138">
        <f>'Well #11'!S275</f>
        <v>1439999.9999999977</v>
      </c>
      <c r="J153" s="138">
        <f>'Well #12'!S276</f>
        <v>0</v>
      </c>
      <c r="K153" s="138">
        <f>'Well #13'!S276</f>
        <v>1827080.0000000745</v>
      </c>
      <c r="L153" s="138">
        <f>'Well #14'!S276</f>
        <v>113000</v>
      </c>
      <c r="M153" s="138">
        <f>'Well #15'!S201</f>
        <v>1542000</v>
      </c>
      <c r="N153" s="138"/>
      <c r="O153" s="138">
        <f t="shared" si="20"/>
        <v>4922082.0000000726</v>
      </c>
      <c r="P153" s="138">
        <f t="shared" si="21"/>
        <v>4922082.0000000726</v>
      </c>
    </row>
    <row r="154" spans="1:16" x14ac:dyDescent="0.25">
      <c r="A154" s="136">
        <f t="shared" si="16"/>
        <v>2015</v>
      </c>
      <c r="B154" s="136">
        <f t="shared" si="17"/>
        <v>6</v>
      </c>
      <c r="C154" s="136">
        <f t="shared" si="18"/>
        <v>23</v>
      </c>
      <c r="D154" s="136">
        <f t="shared" si="19"/>
        <v>2</v>
      </c>
      <c r="E154" s="137">
        <v>42157</v>
      </c>
      <c r="F154" s="138">
        <f>'Well #1'!S272</f>
        <v>1</v>
      </c>
      <c r="G154" s="138">
        <f>'Well #6'!S272</f>
        <v>503999.99999990541</v>
      </c>
      <c r="H154" s="138">
        <f>'Well #9'!S202</f>
        <v>0</v>
      </c>
      <c r="I154" s="138">
        <f>'Well #11'!S276</f>
        <v>1569999.9999999932</v>
      </c>
      <c r="J154" s="138">
        <f>'Well #12'!S277</f>
        <v>337800.00000001566</v>
      </c>
      <c r="K154" s="138">
        <f>'Well #13'!S277</f>
        <v>2047289.9999999208</v>
      </c>
      <c r="L154" s="138">
        <f>'Well #14'!S277</f>
        <v>188000</v>
      </c>
      <c r="M154" s="138">
        <f>'Well #15'!S202</f>
        <v>1559000</v>
      </c>
      <c r="N154" s="138"/>
      <c r="O154" s="138">
        <f t="shared" si="20"/>
        <v>6206090.9999998352</v>
      </c>
      <c r="P154" s="138">
        <f t="shared" si="21"/>
        <v>6206090.9999998352</v>
      </c>
    </row>
    <row r="155" spans="1:16" x14ac:dyDescent="0.25">
      <c r="A155" s="136">
        <f t="shared" si="16"/>
        <v>2015</v>
      </c>
      <c r="B155" s="136">
        <f t="shared" si="17"/>
        <v>6</v>
      </c>
      <c r="C155" s="136">
        <f t="shared" si="18"/>
        <v>23</v>
      </c>
      <c r="D155" s="136">
        <f t="shared" si="19"/>
        <v>3</v>
      </c>
      <c r="E155" s="137">
        <v>42158</v>
      </c>
      <c r="F155" s="138">
        <f>'Well #1'!S273</f>
        <v>1</v>
      </c>
      <c r="G155" s="138">
        <f>'Well #6'!S273</f>
        <v>300999.99999993085</v>
      </c>
      <c r="H155" s="138">
        <f>'Well #9'!S203</f>
        <v>0</v>
      </c>
      <c r="I155" s="138">
        <f>'Well #11'!S277</f>
        <v>1479999.9999999614</v>
      </c>
      <c r="J155" s="138">
        <f>'Well #12'!S278</f>
        <v>149000.0000000009</v>
      </c>
      <c r="K155" s="138">
        <f>'Well #13'!S278</f>
        <v>2427229.9999999814</v>
      </c>
      <c r="L155" s="138">
        <f>'Well #14'!S278</f>
        <v>235000</v>
      </c>
      <c r="M155" s="138">
        <f>'Well #15'!S203</f>
        <v>1567000</v>
      </c>
      <c r="N155" s="138"/>
      <c r="O155" s="138">
        <f t="shared" si="20"/>
        <v>6159230.9999998743</v>
      </c>
      <c r="P155" s="138">
        <f t="shared" si="21"/>
        <v>6159230.9999998743</v>
      </c>
    </row>
    <row r="156" spans="1:16" x14ac:dyDescent="0.25">
      <c r="A156" s="136">
        <f t="shared" si="16"/>
        <v>2015</v>
      </c>
      <c r="B156" s="136">
        <f t="shared" si="17"/>
        <v>6</v>
      </c>
      <c r="C156" s="136">
        <f t="shared" si="18"/>
        <v>23</v>
      </c>
      <c r="D156" s="136">
        <f t="shared" si="19"/>
        <v>4</v>
      </c>
      <c r="E156" s="137">
        <v>42159</v>
      </c>
      <c r="F156" s="138">
        <f>'Well #1'!S274</f>
        <v>2</v>
      </c>
      <c r="G156" s="138">
        <f>'Well #6'!S274</f>
        <v>559999.9999999454</v>
      </c>
      <c r="H156" s="138">
        <f>'Well #9'!S204</f>
        <v>0</v>
      </c>
      <c r="I156" s="138">
        <f>'Well #11'!S278</f>
        <v>1580000.000000041</v>
      </c>
      <c r="J156" s="138">
        <f>'Well #12'!S279</f>
        <v>333399.99999998324</v>
      </c>
      <c r="K156" s="138">
        <f>'Well #13'!S279</f>
        <v>2153920.0000000419</v>
      </c>
      <c r="L156" s="138">
        <f>'Well #14'!S279</f>
        <v>156000</v>
      </c>
      <c r="M156" s="138">
        <f>'Well #15'!S204</f>
        <v>1597000</v>
      </c>
      <c r="N156" s="138"/>
      <c r="O156" s="138">
        <f t="shared" si="20"/>
        <v>6380322.0000000112</v>
      </c>
      <c r="P156" s="138">
        <f t="shared" si="21"/>
        <v>6380322.0000000112</v>
      </c>
    </row>
    <row r="157" spans="1:16" x14ac:dyDescent="0.25">
      <c r="A157" s="136">
        <f t="shared" si="16"/>
        <v>2015</v>
      </c>
      <c r="B157" s="136">
        <f t="shared" si="17"/>
        <v>6</v>
      </c>
      <c r="C157" s="136">
        <f t="shared" si="18"/>
        <v>23</v>
      </c>
      <c r="D157" s="136">
        <f t="shared" si="19"/>
        <v>5</v>
      </c>
      <c r="E157" s="137">
        <v>42160</v>
      </c>
      <c r="F157" s="138">
        <f>'Well #1'!S275</f>
        <v>0</v>
      </c>
      <c r="G157" s="138">
        <f>'Well #6'!S275</f>
        <v>181000.00000004002</v>
      </c>
      <c r="H157" s="138">
        <f>'Well #9'!S205</f>
        <v>0</v>
      </c>
      <c r="I157" s="138">
        <f>'Well #11'!S279</f>
        <v>1689999.9999999977</v>
      </c>
      <c r="J157" s="138">
        <f>'Well #12'!S280</f>
        <v>102800.00000000201</v>
      </c>
      <c r="K157" s="138">
        <f>'Well #13'!S280</f>
        <v>2520020.0000000186</v>
      </c>
      <c r="L157" s="138">
        <f>'Well #14'!S280</f>
        <v>483000</v>
      </c>
      <c r="M157" s="138">
        <f>'Well #15'!S205</f>
        <v>1685000</v>
      </c>
      <c r="N157" s="138"/>
      <c r="O157" s="138">
        <f t="shared" si="20"/>
        <v>6661820.0000000587</v>
      </c>
      <c r="P157" s="138">
        <f t="shared" si="21"/>
        <v>6661820.0000000587</v>
      </c>
    </row>
    <row r="158" spans="1:16" x14ac:dyDescent="0.25">
      <c r="A158" s="136">
        <f t="shared" si="16"/>
        <v>2015</v>
      </c>
      <c r="B158" s="136">
        <f t="shared" si="17"/>
        <v>6</v>
      </c>
      <c r="C158" s="136">
        <f t="shared" si="18"/>
        <v>23</v>
      </c>
      <c r="D158" s="136">
        <f t="shared" si="19"/>
        <v>6</v>
      </c>
      <c r="E158" s="137">
        <v>42161</v>
      </c>
      <c r="F158" s="138">
        <f>'Well #1'!S276</f>
        <v>0</v>
      </c>
      <c r="G158" s="138">
        <f>'Well #6'!S276</f>
        <v>0</v>
      </c>
      <c r="H158" s="138">
        <f>'Well #9'!S206</f>
        <v>0</v>
      </c>
      <c r="I158" s="138">
        <f>'Well #11'!S280</f>
        <v>1409999.9999999681</v>
      </c>
      <c r="J158" s="138">
        <f>'Well #12'!S281</f>
        <v>0</v>
      </c>
      <c r="K158" s="138">
        <f>'Well #13'!S281</f>
        <v>2329530.0000000279</v>
      </c>
      <c r="L158" s="138">
        <f>'Well #14'!S281</f>
        <v>203000</v>
      </c>
      <c r="M158" s="138">
        <f>'Well #15'!S206</f>
        <v>1598000</v>
      </c>
      <c r="N158" s="138"/>
      <c r="O158" s="138">
        <f t="shared" si="20"/>
        <v>5540529.9999999963</v>
      </c>
      <c r="P158" s="138">
        <f t="shared" si="21"/>
        <v>5540529.9999999963</v>
      </c>
    </row>
    <row r="159" spans="1:16" x14ac:dyDescent="0.25">
      <c r="A159" s="136">
        <f t="shared" si="16"/>
        <v>2015</v>
      </c>
      <c r="B159" s="136">
        <f t="shared" si="17"/>
        <v>6</v>
      </c>
      <c r="C159" s="136">
        <f t="shared" si="18"/>
        <v>24</v>
      </c>
      <c r="D159" s="136">
        <f t="shared" si="19"/>
        <v>7</v>
      </c>
      <c r="E159" s="137">
        <v>42162</v>
      </c>
      <c r="F159" s="138">
        <f>'Well #1'!S277</f>
        <v>1</v>
      </c>
      <c r="G159" s="138">
        <f>'Well #6'!S277</f>
        <v>617999.99999993818</v>
      </c>
      <c r="H159" s="138">
        <f>'Well #9'!S207</f>
        <v>0</v>
      </c>
      <c r="I159" s="138">
        <f>'Well #11'!S281</f>
        <v>1509999.9999999909</v>
      </c>
      <c r="J159" s="138">
        <f>'Well #12'!S282</f>
        <v>455899.9999999287</v>
      </c>
      <c r="K159" s="138">
        <f>'Well #13'!S282</f>
        <v>2214409.9999999162</v>
      </c>
      <c r="L159" s="138">
        <f>'Well #14'!S282</f>
        <v>175000</v>
      </c>
      <c r="M159" s="138">
        <f>'Well #15'!S207</f>
        <v>1458000</v>
      </c>
      <c r="N159" s="138">
        <f>'Farm Well'!K23</f>
        <v>4570000</v>
      </c>
      <c r="O159" s="138">
        <f t="shared" si="20"/>
        <v>6431310.9999997746</v>
      </c>
      <c r="P159" s="138">
        <f t="shared" si="21"/>
        <v>11001310.999999775</v>
      </c>
    </row>
    <row r="160" spans="1:16" x14ac:dyDescent="0.25">
      <c r="A160" s="136">
        <f t="shared" si="16"/>
        <v>2015</v>
      </c>
      <c r="B160" s="136">
        <f t="shared" si="17"/>
        <v>6</v>
      </c>
      <c r="C160" s="136">
        <f t="shared" si="18"/>
        <v>24</v>
      </c>
      <c r="D160" s="136">
        <f t="shared" si="19"/>
        <v>8</v>
      </c>
      <c r="E160" s="137">
        <v>42163</v>
      </c>
      <c r="F160" s="138">
        <f>'Well #1'!S278</f>
        <v>1</v>
      </c>
      <c r="G160" s="138">
        <f>'Well #6'!S278</f>
        <v>773000.0000001383</v>
      </c>
      <c r="H160" s="138">
        <f>'Well #9'!S208</f>
        <v>0</v>
      </c>
      <c r="I160" s="138">
        <f>'Well #11'!S282</f>
        <v>2640000.0000000433</v>
      </c>
      <c r="J160" s="138">
        <f>'Well #12'!S283</f>
        <v>368100.00000002672</v>
      </c>
      <c r="K160" s="138">
        <f>'Well #13'!S283</f>
        <v>2073000</v>
      </c>
      <c r="L160" s="138">
        <f>'Well #14'!S283</f>
        <v>596000</v>
      </c>
      <c r="M160" s="138">
        <f>'Well #15'!S208</f>
        <v>1567000</v>
      </c>
      <c r="N160" s="138"/>
      <c r="O160" s="138">
        <f t="shared" si="20"/>
        <v>8017101.0000002086</v>
      </c>
      <c r="P160" s="138">
        <f t="shared" si="21"/>
        <v>8017101.0000002086</v>
      </c>
    </row>
    <row r="161" spans="1:16" x14ac:dyDescent="0.25">
      <c r="A161" s="136">
        <f t="shared" si="16"/>
        <v>2015</v>
      </c>
      <c r="B161" s="136">
        <f t="shared" si="17"/>
        <v>6</v>
      </c>
      <c r="C161" s="136">
        <f t="shared" si="18"/>
        <v>24</v>
      </c>
      <c r="D161" s="136">
        <f t="shared" si="19"/>
        <v>9</v>
      </c>
      <c r="E161" s="137">
        <v>42164</v>
      </c>
      <c r="F161" s="138">
        <f>'Well #1'!S279</f>
        <v>0</v>
      </c>
      <c r="G161" s="138">
        <f>'Well #6'!S279</f>
        <v>775999.99999983993</v>
      </c>
      <c r="H161" s="138">
        <f>'Well #9'!S209</f>
        <v>0</v>
      </c>
      <c r="I161" s="138">
        <f>'Well #11'!S283</f>
        <v>1930000.0000000068</v>
      </c>
      <c r="J161" s="138">
        <f>'Well #12'!S284</f>
        <v>583399.99999998324</v>
      </c>
      <c r="K161" s="138">
        <f>'Well #13'!S284</f>
        <v>2655869.9999999953</v>
      </c>
      <c r="L161" s="138">
        <f>'Well #14'!S284</f>
        <v>644000</v>
      </c>
      <c r="M161" s="138">
        <f>'Well #15'!S209</f>
        <v>600000</v>
      </c>
      <c r="N161" s="138"/>
      <c r="O161" s="138">
        <f t="shared" si="20"/>
        <v>7189269.9999998249</v>
      </c>
      <c r="P161" s="138">
        <f t="shared" si="21"/>
        <v>7189269.9999998249</v>
      </c>
    </row>
    <row r="162" spans="1:16" x14ac:dyDescent="0.25">
      <c r="A162" s="136">
        <f t="shared" si="16"/>
        <v>2015</v>
      </c>
      <c r="B162" s="136">
        <f t="shared" si="17"/>
        <v>6</v>
      </c>
      <c r="C162" s="136">
        <f t="shared" si="18"/>
        <v>24</v>
      </c>
      <c r="D162" s="136">
        <f t="shared" si="19"/>
        <v>10</v>
      </c>
      <c r="E162" s="137">
        <v>42165</v>
      </c>
      <c r="F162" s="138">
        <f>'Well #1'!S280</f>
        <v>3</v>
      </c>
      <c r="G162" s="138">
        <f>'Well #6'!S280</f>
        <v>1307000.0000002438</v>
      </c>
      <c r="H162" s="138">
        <f>'Well #9'!S210</f>
        <v>0</v>
      </c>
      <c r="I162" s="138">
        <f>'Well #11'!S284</f>
        <v>2310000.0000000023</v>
      </c>
      <c r="J162" s="138">
        <f>'Well #12'!S285</f>
        <v>108000.00000006094</v>
      </c>
      <c r="K162" s="138">
        <f>'Well #13'!S285</f>
        <v>2719560.0000000559</v>
      </c>
      <c r="L162" s="138">
        <f>'Well #14'!S285</f>
        <v>346000</v>
      </c>
      <c r="M162" s="138">
        <f>'Well #15'!S210</f>
        <v>2595000</v>
      </c>
      <c r="N162" s="138"/>
      <c r="O162" s="138">
        <f t="shared" si="20"/>
        <v>9385563.0000003632</v>
      </c>
      <c r="P162" s="138">
        <f t="shared" si="21"/>
        <v>9385563.0000003632</v>
      </c>
    </row>
    <row r="163" spans="1:16" x14ac:dyDescent="0.25">
      <c r="A163" s="136">
        <f t="shared" si="16"/>
        <v>2015</v>
      </c>
      <c r="B163" s="136">
        <f t="shared" si="17"/>
        <v>6</v>
      </c>
      <c r="C163" s="136">
        <f t="shared" si="18"/>
        <v>24</v>
      </c>
      <c r="D163" s="136">
        <f t="shared" si="19"/>
        <v>11</v>
      </c>
      <c r="E163" s="137">
        <v>42166</v>
      </c>
      <c r="F163" s="138">
        <f>'Well #1'!S281</f>
        <v>0</v>
      </c>
      <c r="G163" s="138">
        <f>'Well #6'!S281</f>
        <v>764000.00000012363</v>
      </c>
      <c r="H163" s="138">
        <f>'Well #9'!S211</f>
        <v>0</v>
      </c>
      <c r="I163" s="138">
        <f>'Well #11'!S285</f>
        <v>1679999.9999999499</v>
      </c>
      <c r="J163" s="138">
        <f>'Well #12'!S286</f>
        <v>606999.9999999709</v>
      </c>
      <c r="K163" s="138">
        <f>'Well #13'!S286</f>
        <v>2258959.9999999627</v>
      </c>
      <c r="L163" s="138">
        <f>'Well #14'!S286</f>
        <v>640000</v>
      </c>
      <c r="M163" s="138">
        <f>'Well #15'!S211</f>
        <v>1494000</v>
      </c>
      <c r="N163" s="138"/>
      <c r="O163" s="138">
        <f t="shared" si="20"/>
        <v>7443960.0000000075</v>
      </c>
      <c r="P163" s="138">
        <f t="shared" si="21"/>
        <v>7443960.0000000075</v>
      </c>
    </row>
    <row r="164" spans="1:16" x14ac:dyDescent="0.25">
      <c r="A164" s="136">
        <f t="shared" si="16"/>
        <v>2015</v>
      </c>
      <c r="B164" s="136">
        <f t="shared" si="17"/>
        <v>6</v>
      </c>
      <c r="C164" s="136">
        <f t="shared" si="18"/>
        <v>24</v>
      </c>
      <c r="D164" s="136">
        <f t="shared" si="19"/>
        <v>12</v>
      </c>
      <c r="E164" s="137">
        <v>42167</v>
      </c>
      <c r="F164" s="138">
        <f>'Well #1'!S282</f>
        <v>2</v>
      </c>
      <c r="G164" s="138">
        <f>'Well #6'!S282</f>
        <v>931999.99999978906</v>
      </c>
      <c r="H164" s="138">
        <f>'Well #9'!S212</f>
        <v>0</v>
      </c>
      <c r="I164" s="138">
        <f>'Well #11'!S286</f>
        <v>1939999.9999999977</v>
      </c>
      <c r="J164" s="138">
        <f>'Well #12'!S287</f>
        <v>226900.00000000055</v>
      </c>
      <c r="K164" s="138">
        <f>'Well #13'!S287</f>
        <v>2732400.0000000233</v>
      </c>
      <c r="L164" s="138">
        <f>'Well #14'!S287</f>
        <v>494000</v>
      </c>
      <c r="M164" s="138">
        <f>'Well #15'!S212</f>
        <v>1731000</v>
      </c>
      <c r="N164" s="138"/>
      <c r="O164" s="138">
        <f t="shared" si="20"/>
        <v>8056301.99999981</v>
      </c>
      <c r="P164" s="138">
        <f t="shared" si="21"/>
        <v>8056301.99999981</v>
      </c>
    </row>
    <row r="165" spans="1:16" x14ac:dyDescent="0.25">
      <c r="A165" s="136">
        <f t="shared" si="16"/>
        <v>2015</v>
      </c>
      <c r="B165" s="136">
        <f t="shared" si="17"/>
        <v>6</v>
      </c>
      <c r="C165" s="136">
        <f t="shared" si="18"/>
        <v>24</v>
      </c>
      <c r="D165" s="136">
        <f t="shared" si="19"/>
        <v>13</v>
      </c>
      <c r="E165" s="137">
        <v>42168</v>
      </c>
      <c r="F165" s="138">
        <f>'Well #1'!S283</f>
        <v>2</v>
      </c>
      <c r="G165" s="138">
        <f>'Well #6'!S283</f>
        <v>626999.99999995274</v>
      </c>
      <c r="H165" s="138">
        <f>'Well #9'!S213</f>
        <v>0</v>
      </c>
      <c r="I165" s="138">
        <f>'Well #11'!S287</f>
        <v>2140000.0000000433</v>
      </c>
      <c r="J165" s="138">
        <f>'Well #12'!S288</f>
        <v>107300.00000000928</v>
      </c>
      <c r="K165" s="138">
        <f>'Well #13'!S288</f>
        <v>2828290.0000000373</v>
      </c>
      <c r="L165" s="138">
        <f>'Well #14'!S288</f>
        <v>257000</v>
      </c>
      <c r="M165" s="138">
        <f>'Well #15'!S213</f>
        <v>1630000</v>
      </c>
      <c r="N165" s="138"/>
      <c r="O165" s="138">
        <f t="shared" si="20"/>
        <v>7589592.0000000428</v>
      </c>
      <c r="P165" s="138">
        <f t="shared" si="21"/>
        <v>7589592.0000000428</v>
      </c>
    </row>
    <row r="166" spans="1:16" x14ac:dyDescent="0.25">
      <c r="A166" s="136">
        <f t="shared" si="16"/>
        <v>2015</v>
      </c>
      <c r="B166" s="136">
        <f t="shared" si="17"/>
        <v>6</v>
      </c>
      <c r="C166" s="136">
        <f t="shared" si="18"/>
        <v>25</v>
      </c>
      <c r="D166" s="136">
        <f t="shared" si="19"/>
        <v>14</v>
      </c>
      <c r="E166" s="137">
        <v>42169</v>
      </c>
      <c r="F166" s="138">
        <f>'Well #1'!S284</f>
        <v>185463</v>
      </c>
      <c r="G166" s="138">
        <f>'Well #6'!S284</f>
        <v>1094000.000000051</v>
      </c>
      <c r="H166" s="138">
        <f>'Well #9'!S214</f>
        <v>0</v>
      </c>
      <c r="I166" s="138">
        <f>'Well #11'!S288</f>
        <v>2199999.9999999888</v>
      </c>
      <c r="J166" s="138">
        <f>'Well #12'!S289</f>
        <v>534400.00000000512</v>
      </c>
      <c r="K166" s="138">
        <f>'Well #13'!S289</f>
        <v>2481449.9999999534</v>
      </c>
      <c r="L166" s="138">
        <f>'Well #14'!S289</f>
        <v>552000</v>
      </c>
      <c r="M166" s="138">
        <f>'Well #15'!S214</f>
        <v>1439000</v>
      </c>
      <c r="N166" s="138">
        <f>'Farm Well'!K24</f>
        <v>12430000</v>
      </c>
      <c r="O166" s="138">
        <f t="shared" si="20"/>
        <v>8486312.9999999981</v>
      </c>
      <c r="P166" s="138">
        <f t="shared" si="21"/>
        <v>20916313</v>
      </c>
    </row>
    <row r="167" spans="1:16" x14ac:dyDescent="0.25">
      <c r="A167" s="136">
        <f t="shared" si="16"/>
        <v>2015</v>
      </c>
      <c r="B167" s="136">
        <f t="shared" si="17"/>
        <v>6</v>
      </c>
      <c r="C167" s="136">
        <f t="shared" si="18"/>
        <v>25</v>
      </c>
      <c r="D167" s="136">
        <f t="shared" si="19"/>
        <v>15</v>
      </c>
      <c r="E167" s="137">
        <v>42170</v>
      </c>
      <c r="F167" s="138">
        <f>'Well #1'!S285</f>
        <v>11065</v>
      </c>
      <c r="G167" s="138">
        <f>'Well #6'!S285</f>
        <v>1278000.0000002473</v>
      </c>
      <c r="H167" s="138">
        <f>'Well #9'!S215</f>
        <v>0</v>
      </c>
      <c r="I167" s="138">
        <f>'Well #11'!S289</f>
        <v>2310000.0000000023</v>
      </c>
      <c r="J167" s="138">
        <f>'Well #12'!S290</f>
        <v>699200.00000001886</v>
      </c>
      <c r="K167" s="138">
        <f>'Well #13'!S290</f>
        <v>2435520.0000000186</v>
      </c>
      <c r="L167" s="138">
        <f>'Well #14'!S290</f>
        <v>644000</v>
      </c>
      <c r="M167" s="138">
        <f>'Well #15'!S215</f>
        <v>1569000</v>
      </c>
      <c r="N167" s="138"/>
      <c r="O167" s="138">
        <f t="shared" si="20"/>
        <v>8946785.0000002868</v>
      </c>
      <c r="P167" s="138">
        <f t="shared" si="21"/>
        <v>8946785.0000002868</v>
      </c>
    </row>
    <row r="168" spans="1:16" x14ac:dyDescent="0.25">
      <c r="A168" s="136">
        <f t="shared" si="16"/>
        <v>2015</v>
      </c>
      <c r="B168" s="136">
        <f t="shared" si="17"/>
        <v>6</v>
      </c>
      <c r="C168" s="136">
        <f t="shared" si="18"/>
        <v>25</v>
      </c>
      <c r="D168" s="136">
        <f t="shared" si="19"/>
        <v>16</v>
      </c>
      <c r="E168" s="137">
        <v>42171</v>
      </c>
      <c r="F168" s="138">
        <f>'Well #1'!S286</f>
        <v>182224</v>
      </c>
      <c r="G168" s="138">
        <f>'Well #6'!S286</f>
        <v>1265999.9999996217</v>
      </c>
      <c r="H168" s="138">
        <f>'Well #9'!S216</f>
        <v>0</v>
      </c>
      <c r="I168" s="138">
        <f>'Well #11'!S290</f>
        <v>2379999.9999999953</v>
      </c>
      <c r="J168" s="138">
        <f>'Well #12'!S291</f>
        <v>535700.00000001979</v>
      </c>
      <c r="K168" s="138">
        <f>'Well #13'!S291</f>
        <v>2760440.0000000605</v>
      </c>
      <c r="L168" s="138">
        <f>'Well #14'!S291</f>
        <v>796000</v>
      </c>
      <c r="M168" s="138">
        <f>'Well #15'!S216</f>
        <v>1537000</v>
      </c>
      <c r="N168" s="138"/>
      <c r="O168" s="138">
        <f t="shared" si="20"/>
        <v>9457363.9999996983</v>
      </c>
      <c r="P168" s="138">
        <f t="shared" si="21"/>
        <v>9457363.9999996983</v>
      </c>
    </row>
    <row r="169" spans="1:16" x14ac:dyDescent="0.25">
      <c r="A169" s="136">
        <f t="shared" si="16"/>
        <v>2015</v>
      </c>
      <c r="B169" s="136">
        <f t="shared" si="17"/>
        <v>6</v>
      </c>
      <c r="C169" s="136">
        <f t="shared" si="18"/>
        <v>25</v>
      </c>
      <c r="D169" s="136">
        <f t="shared" si="19"/>
        <v>17</v>
      </c>
      <c r="E169" s="137">
        <v>42172</v>
      </c>
      <c r="F169" s="138">
        <f>'Well #1'!S287</f>
        <v>44766</v>
      </c>
      <c r="G169" s="138">
        <f>'Well #6'!S287</f>
        <v>1838000.0000001928</v>
      </c>
      <c r="H169" s="138">
        <f>'Well #9'!S217</f>
        <v>0</v>
      </c>
      <c r="I169" s="138">
        <f>'Well #11'!S291</f>
        <v>2199999.9999999888</v>
      </c>
      <c r="J169" s="138">
        <f>'Well #12'!S292</f>
        <v>631799.99999999837</v>
      </c>
      <c r="K169" s="138">
        <f>'Well #13'!S292</f>
        <v>2602889.9999998976</v>
      </c>
      <c r="L169" s="138">
        <f>'Well #14'!S292</f>
        <v>745000</v>
      </c>
      <c r="M169" s="138">
        <f>'Well #15'!S217</f>
        <v>1548000</v>
      </c>
      <c r="N169" s="138"/>
      <c r="O169" s="138">
        <f t="shared" si="20"/>
        <v>9610456.0000000782</v>
      </c>
      <c r="P169" s="138">
        <f t="shared" si="21"/>
        <v>9610456.0000000782</v>
      </c>
    </row>
    <row r="170" spans="1:16" x14ac:dyDescent="0.25">
      <c r="A170" s="136">
        <f t="shared" si="16"/>
        <v>2015</v>
      </c>
      <c r="B170" s="136">
        <f t="shared" si="17"/>
        <v>6</v>
      </c>
      <c r="C170" s="136">
        <f t="shared" si="18"/>
        <v>25</v>
      </c>
      <c r="D170" s="136">
        <f t="shared" si="19"/>
        <v>18</v>
      </c>
      <c r="E170" s="137">
        <v>42173</v>
      </c>
      <c r="F170" s="138">
        <f>'Well #1'!S288</f>
        <v>150034</v>
      </c>
      <c r="G170" s="138">
        <f>'Well #6'!S288</f>
        <v>570999.99999991269</v>
      </c>
      <c r="H170" s="138">
        <f>'Well #9'!S218</f>
        <v>0</v>
      </c>
      <c r="I170" s="138">
        <f>'Well #11'!S292</f>
        <v>2420000.0000000158</v>
      </c>
      <c r="J170" s="138">
        <f>'Well #12'!S293</f>
        <v>571799.99999993923</v>
      </c>
      <c r="K170" s="138">
        <f>'Well #13'!S293</f>
        <v>2498220.0000000885</v>
      </c>
      <c r="L170" s="138">
        <f>'Well #14'!S293</f>
        <v>793000</v>
      </c>
      <c r="M170" s="138">
        <f>'Well #15'!S218</f>
        <v>1563000</v>
      </c>
      <c r="N170" s="138"/>
      <c r="O170" s="138">
        <f t="shared" si="20"/>
        <v>8567053.9999999553</v>
      </c>
      <c r="P170" s="138">
        <f t="shared" si="21"/>
        <v>8567053.9999999553</v>
      </c>
    </row>
    <row r="171" spans="1:16" x14ac:dyDescent="0.25">
      <c r="A171" s="136">
        <f t="shared" si="16"/>
        <v>2015</v>
      </c>
      <c r="B171" s="136">
        <f t="shared" si="17"/>
        <v>6</v>
      </c>
      <c r="C171" s="136">
        <f t="shared" si="18"/>
        <v>25</v>
      </c>
      <c r="D171" s="136">
        <f t="shared" si="19"/>
        <v>19</v>
      </c>
      <c r="E171" s="137">
        <v>42174</v>
      </c>
      <c r="F171" s="138">
        <f>'Well #1'!S289</f>
        <v>224353</v>
      </c>
      <c r="G171" s="138">
        <f>'Well #6'!S289</f>
        <v>1452000.0000002256</v>
      </c>
      <c r="H171" s="138">
        <f>'Well #9'!S219</f>
        <v>0</v>
      </c>
      <c r="I171" s="138">
        <f>'Well #11'!S293</f>
        <v>2230000.0000000182</v>
      </c>
      <c r="J171" s="138">
        <f>'Well #12'!S294</f>
        <v>424999.99999995454</v>
      </c>
      <c r="K171" s="138">
        <f>'Well #13'!S294</f>
        <v>2899669.9999999255</v>
      </c>
      <c r="L171" s="138">
        <f>'Well #14'!S294</f>
        <v>572000</v>
      </c>
      <c r="M171" s="138">
        <f>'Well #15'!S219</f>
        <v>1667000</v>
      </c>
      <c r="N171" s="138"/>
      <c r="O171" s="138">
        <f t="shared" si="20"/>
        <v>9470023.0000001229</v>
      </c>
      <c r="P171" s="138">
        <f t="shared" si="21"/>
        <v>9470023.0000001229</v>
      </c>
    </row>
    <row r="172" spans="1:16" x14ac:dyDescent="0.25">
      <c r="A172" s="136">
        <f t="shared" si="16"/>
        <v>2015</v>
      </c>
      <c r="B172" s="136">
        <f t="shared" si="17"/>
        <v>6</v>
      </c>
      <c r="C172" s="136">
        <f t="shared" si="18"/>
        <v>25</v>
      </c>
      <c r="D172" s="136">
        <f t="shared" si="19"/>
        <v>20</v>
      </c>
      <c r="E172" s="137">
        <v>42175</v>
      </c>
      <c r="F172" s="138">
        <f>'Well #1'!S290</f>
        <v>37850</v>
      </c>
      <c r="G172" s="138">
        <f>'Well #6'!S290</f>
        <v>922000.00000002549</v>
      </c>
      <c r="H172" s="138">
        <f>'Well #9'!S220</f>
        <v>0</v>
      </c>
      <c r="I172" s="138">
        <f>'Well #11'!S294</f>
        <v>2469999.9999999707</v>
      </c>
      <c r="J172" s="138">
        <f>'Well #12'!S295</f>
        <v>386500.00000006915</v>
      </c>
      <c r="K172" s="138">
        <f>'Well #13'!S295</f>
        <v>2491930.0000000512</v>
      </c>
      <c r="L172" s="138">
        <f>'Well #14'!S295</f>
        <v>506000</v>
      </c>
      <c r="M172" s="138">
        <f>'Well #15'!S220</f>
        <v>1553000</v>
      </c>
      <c r="N172" s="138"/>
      <c r="O172" s="138">
        <f t="shared" si="20"/>
        <v>8367280.0000001164</v>
      </c>
      <c r="P172" s="138">
        <f t="shared" si="21"/>
        <v>8367280.0000001164</v>
      </c>
    </row>
    <row r="173" spans="1:16" x14ac:dyDescent="0.25">
      <c r="A173" s="136">
        <f t="shared" si="16"/>
        <v>2015</v>
      </c>
      <c r="B173" s="136">
        <f t="shared" si="17"/>
        <v>6</v>
      </c>
      <c r="C173" s="136">
        <f t="shared" si="18"/>
        <v>26</v>
      </c>
      <c r="D173" s="136">
        <f t="shared" si="19"/>
        <v>21</v>
      </c>
      <c r="E173" s="137">
        <v>42176</v>
      </c>
      <c r="F173" s="138">
        <f>'Well #1'!S291</f>
        <v>9</v>
      </c>
      <c r="G173" s="138">
        <f>'Well #6'!S291</f>
        <v>1056999.9999997891</v>
      </c>
      <c r="H173" s="138">
        <f>'Well #9'!S221</f>
        <v>0</v>
      </c>
      <c r="I173" s="138">
        <f>'Well #11'!S295</f>
        <v>2089999.9999999751</v>
      </c>
      <c r="J173" s="138">
        <f>'Well #12'!S296</f>
        <v>692299.99999993201</v>
      </c>
      <c r="K173" s="138">
        <f>'Well #13'!S296</f>
        <v>2354849.9999999767</v>
      </c>
      <c r="L173" s="138">
        <f>'Well #14'!S296</f>
        <v>629000</v>
      </c>
      <c r="M173" s="138">
        <f>'Well #15'!S221</f>
        <v>1468000</v>
      </c>
      <c r="N173" s="138">
        <f>'Farm Well'!K25</f>
        <v>15200000</v>
      </c>
      <c r="O173" s="138">
        <f t="shared" si="20"/>
        <v>8291158.9999996731</v>
      </c>
      <c r="P173" s="138">
        <f t="shared" si="21"/>
        <v>23491158.999999672</v>
      </c>
    </row>
    <row r="174" spans="1:16" x14ac:dyDescent="0.25">
      <c r="A174" s="136">
        <f t="shared" si="16"/>
        <v>2015</v>
      </c>
      <c r="B174" s="136">
        <f t="shared" si="17"/>
        <v>6</v>
      </c>
      <c r="C174" s="136">
        <f t="shared" si="18"/>
        <v>26</v>
      </c>
      <c r="D174" s="136">
        <f t="shared" si="19"/>
        <v>22</v>
      </c>
      <c r="E174" s="137">
        <v>42177</v>
      </c>
      <c r="F174" s="138">
        <f>'Well #1'!S292</f>
        <v>83967</v>
      </c>
      <c r="G174" s="138">
        <f>'Well #6'!S292</f>
        <v>1478000.0000000654</v>
      </c>
      <c r="H174" s="138">
        <f>'Well #9'!S222</f>
        <v>0</v>
      </c>
      <c r="I174" s="138">
        <f>'Well #11'!S296</f>
        <v>2450000.0000000456</v>
      </c>
      <c r="J174" s="138">
        <f>'Well #12'!S297</f>
        <v>714400.0000000688</v>
      </c>
      <c r="K174" s="138">
        <f>'Well #13'!S297</f>
        <v>2714420.0000000419</v>
      </c>
      <c r="L174" s="138">
        <f>'Well #14'!S297</f>
        <v>713000</v>
      </c>
      <c r="M174" s="138">
        <f>'Well #15'!S222</f>
        <v>1584000</v>
      </c>
      <c r="N174" s="138"/>
      <c r="O174" s="138">
        <f t="shared" si="20"/>
        <v>9737787.0000002217</v>
      </c>
      <c r="P174" s="138">
        <f t="shared" si="21"/>
        <v>9737787.0000002217</v>
      </c>
    </row>
    <row r="175" spans="1:16" x14ac:dyDescent="0.25">
      <c r="A175" s="136">
        <f t="shared" si="16"/>
        <v>2015</v>
      </c>
      <c r="B175" s="136">
        <f t="shared" si="17"/>
        <v>6</v>
      </c>
      <c r="C175" s="136">
        <f t="shared" si="18"/>
        <v>26</v>
      </c>
      <c r="D175" s="136">
        <f t="shared" si="19"/>
        <v>23</v>
      </c>
      <c r="E175" s="137">
        <v>42178</v>
      </c>
      <c r="F175" s="138">
        <f>'Well #1'!S293</f>
        <v>213960</v>
      </c>
      <c r="G175" s="138">
        <f>'Well #6'!S293</f>
        <v>1304999.9999998363</v>
      </c>
      <c r="H175" s="138">
        <f>'Well #9'!S223</f>
        <v>0</v>
      </c>
      <c r="I175" s="138">
        <f>'Well #11'!S297</f>
        <v>2229999.9999999614</v>
      </c>
      <c r="J175" s="138">
        <f>'Well #12'!S298</f>
        <v>784599.99999995483</v>
      </c>
      <c r="K175" s="138">
        <f>'Well #13'!S298</f>
        <v>2629679.9999999348</v>
      </c>
      <c r="L175" s="138">
        <f>'Well #14'!S298</f>
        <v>908000</v>
      </c>
      <c r="M175" s="138">
        <f>'Well #15'!S223</f>
        <v>1557000</v>
      </c>
      <c r="N175" s="138"/>
      <c r="O175" s="138">
        <f t="shared" si="20"/>
        <v>9628239.9999996871</v>
      </c>
      <c r="P175" s="138">
        <f t="shared" si="21"/>
        <v>9628239.9999996871</v>
      </c>
    </row>
    <row r="176" spans="1:16" x14ac:dyDescent="0.25">
      <c r="A176" s="136">
        <f t="shared" si="16"/>
        <v>2015</v>
      </c>
      <c r="B176" s="136">
        <f t="shared" si="17"/>
        <v>6</v>
      </c>
      <c r="C176" s="136">
        <f t="shared" si="18"/>
        <v>26</v>
      </c>
      <c r="D176" s="136">
        <f t="shared" si="19"/>
        <v>24</v>
      </c>
      <c r="E176" s="137">
        <v>42179</v>
      </c>
      <c r="F176" s="138">
        <f>'Well #1'!S294</f>
        <v>161142</v>
      </c>
      <c r="G176" s="138">
        <f>'Well #6'!S294</f>
        <v>1555000.000000291</v>
      </c>
      <c r="H176" s="138">
        <f>'Well #9'!S224</f>
        <v>92</v>
      </c>
      <c r="I176" s="138">
        <f>'Well #11'!S298</f>
        <v>2860000.0000000135</v>
      </c>
      <c r="J176" s="138">
        <f>'Well #12'!S299</f>
        <v>903800.00000004657</v>
      </c>
      <c r="K176" s="138">
        <f>'Well #13'!S299</f>
        <v>2640479.9999999814</v>
      </c>
      <c r="L176" s="138">
        <f>'Well #14'!S299</f>
        <v>664000</v>
      </c>
      <c r="M176" s="138">
        <f>'Well #15'!S224</f>
        <v>1559000</v>
      </c>
      <c r="N176" s="138"/>
      <c r="O176" s="138">
        <f t="shared" si="20"/>
        <v>10343514.000000332</v>
      </c>
      <c r="P176" s="138">
        <f t="shared" si="21"/>
        <v>10343514.000000332</v>
      </c>
    </row>
    <row r="177" spans="1:16" x14ac:dyDescent="0.25">
      <c r="A177" s="136">
        <f t="shared" si="16"/>
        <v>2015</v>
      </c>
      <c r="B177" s="136">
        <f t="shared" si="17"/>
        <v>6</v>
      </c>
      <c r="C177" s="136">
        <f t="shared" si="18"/>
        <v>26</v>
      </c>
      <c r="D177" s="136">
        <f t="shared" si="19"/>
        <v>25</v>
      </c>
      <c r="E177" s="137">
        <v>42180</v>
      </c>
      <c r="F177" s="138">
        <f>'Well #1'!S295</f>
        <v>283784</v>
      </c>
      <c r="G177" s="138">
        <f>'Well #6'!S295</f>
        <v>1197999.9999998654</v>
      </c>
      <c r="H177" s="138">
        <f>'Well #9'!S225</f>
        <v>39</v>
      </c>
      <c r="I177" s="138">
        <f>'Well #11'!S299</f>
        <v>2449999.9999999888</v>
      </c>
      <c r="J177" s="138">
        <f>'Well #12'!S300</f>
        <v>752999.9999999291</v>
      </c>
      <c r="K177" s="138">
        <f>'Well #13'!S300</f>
        <v>2443170.0000000419</v>
      </c>
      <c r="L177" s="138">
        <f>'Well #14'!S300</f>
        <v>814000</v>
      </c>
      <c r="M177" s="138">
        <f>'Well #15'!S225</f>
        <v>1562000</v>
      </c>
      <c r="N177" s="138"/>
      <c r="O177" s="138">
        <f t="shared" si="20"/>
        <v>9503992.9999998249</v>
      </c>
      <c r="P177" s="138">
        <f t="shared" si="21"/>
        <v>9503992.9999998249</v>
      </c>
    </row>
    <row r="178" spans="1:16" x14ac:dyDescent="0.25">
      <c r="A178" s="136">
        <f t="shared" si="16"/>
        <v>2015</v>
      </c>
      <c r="B178" s="136">
        <f t="shared" si="17"/>
        <v>6</v>
      </c>
      <c r="C178" s="136">
        <f t="shared" si="18"/>
        <v>26</v>
      </c>
      <c r="D178" s="136">
        <f t="shared" si="19"/>
        <v>26</v>
      </c>
      <c r="E178" s="137">
        <v>42181</v>
      </c>
      <c r="F178" s="138">
        <f>'Well #1'!S296</f>
        <v>38676</v>
      </c>
      <c r="G178" s="138">
        <f>'Well #6'!S296</f>
        <v>1746000.0000000945</v>
      </c>
      <c r="H178" s="138">
        <f>'Well #9'!S226</f>
        <v>0</v>
      </c>
      <c r="I178" s="138">
        <f>'Well #11'!S300</f>
        <v>3250000</v>
      </c>
      <c r="J178" s="138">
        <f>'Well #12'!S301</f>
        <v>1012800.0000000838</v>
      </c>
      <c r="K178" s="138">
        <f>'Well #13'!S301</f>
        <v>3169709.9999999627</v>
      </c>
      <c r="L178" s="138">
        <f>'Well #14'!S301</f>
        <v>857000</v>
      </c>
      <c r="M178" s="138">
        <f>'Well #15'!S226</f>
        <v>1852000</v>
      </c>
      <c r="N178" s="138"/>
      <c r="O178" s="138">
        <f t="shared" si="20"/>
        <v>11926186.000000142</v>
      </c>
      <c r="P178" s="138">
        <f t="shared" si="21"/>
        <v>11926186.000000142</v>
      </c>
    </row>
    <row r="179" spans="1:16" x14ac:dyDescent="0.25">
      <c r="A179" s="136">
        <f t="shared" si="16"/>
        <v>2015</v>
      </c>
      <c r="B179" s="136">
        <f t="shared" si="17"/>
        <v>6</v>
      </c>
      <c r="C179" s="136">
        <f t="shared" si="18"/>
        <v>26</v>
      </c>
      <c r="D179" s="136">
        <f t="shared" si="19"/>
        <v>27</v>
      </c>
      <c r="E179" s="137">
        <v>42182</v>
      </c>
      <c r="F179" s="138">
        <f>'Well #1'!S297</f>
        <v>128654</v>
      </c>
      <c r="G179" s="138">
        <f>'Well #6'!S297</f>
        <v>1366999.9999997343</v>
      </c>
      <c r="H179" s="138">
        <f>'Well #9'!S227</f>
        <v>0</v>
      </c>
      <c r="I179" s="138">
        <f>'Well #11'!S301</f>
        <v>2430000.000000007</v>
      </c>
      <c r="J179" s="138">
        <f>'Well #12'!S302</f>
        <v>670899.99999996054</v>
      </c>
      <c r="K179" s="138">
        <f>'Well #13'!S302</f>
        <v>2411760.0000000093</v>
      </c>
      <c r="L179" s="138">
        <f>'Well #14'!S302</f>
        <v>838000</v>
      </c>
      <c r="M179" s="138">
        <f>'Well #15'!S227</f>
        <v>1435000</v>
      </c>
      <c r="N179" s="138"/>
      <c r="O179" s="138">
        <f t="shared" si="20"/>
        <v>9281313.9999997113</v>
      </c>
      <c r="P179" s="138">
        <f t="shared" si="21"/>
        <v>9281313.9999997113</v>
      </c>
    </row>
    <row r="180" spans="1:16" x14ac:dyDescent="0.25">
      <c r="A180" s="136">
        <f t="shared" si="16"/>
        <v>2015</v>
      </c>
      <c r="B180" s="136">
        <f t="shared" si="17"/>
        <v>6</v>
      </c>
      <c r="C180" s="136">
        <f t="shared" si="18"/>
        <v>27</v>
      </c>
      <c r="D180" s="136">
        <f t="shared" si="19"/>
        <v>28</v>
      </c>
      <c r="E180" s="137">
        <v>42183</v>
      </c>
      <c r="F180" s="138">
        <f>'Well #1'!S298</f>
        <v>248266</v>
      </c>
      <c r="G180" s="138">
        <f>'Well #6'!S298</f>
        <v>1375000</v>
      </c>
      <c r="H180" s="138">
        <f>'Well #9'!S228</f>
        <v>74</v>
      </c>
      <c r="I180" s="138">
        <f>'Well #11'!S302</f>
        <v>2340000.0000000317</v>
      </c>
      <c r="J180" s="138">
        <f>'Well #12'!S303</f>
        <v>963899.99999996694</v>
      </c>
      <c r="K180" s="138">
        <f>'Well #13'!S303</f>
        <v>2296510.0000000093</v>
      </c>
      <c r="L180" s="138">
        <f>'Well #14'!S303</f>
        <v>889000</v>
      </c>
      <c r="M180" s="138">
        <f>'Well #15'!S228</f>
        <v>962000</v>
      </c>
      <c r="N180" s="138">
        <f>'Farm Well'!K26</f>
        <v>12870000</v>
      </c>
      <c r="O180" s="138">
        <f t="shared" si="20"/>
        <v>9074750.0000000075</v>
      </c>
      <c r="P180" s="138">
        <f t="shared" si="21"/>
        <v>21944750.000000007</v>
      </c>
    </row>
    <row r="181" spans="1:16" x14ac:dyDescent="0.25">
      <c r="A181" s="136">
        <f t="shared" si="16"/>
        <v>2015</v>
      </c>
      <c r="B181" s="136">
        <f t="shared" si="17"/>
        <v>6</v>
      </c>
      <c r="C181" s="136">
        <f t="shared" si="18"/>
        <v>27</v>
      </c>
      <c r="D181" s="136">
        <f t="shared" si="19"/>
        <v>29</v>
      </c>
      <c r="E181" s="137">
        <v>42184</v>
      </c>
      <c r="F181" s="138">
        <f>'Well #1'!S299</f>
        <v>512299</v>
      </c>
      <c r="G181" s="138">
        <f>'Well #6'!S299</f>
        <v>1847000.0000002075</v>
      </c>
      <c r="H181" s="138">
        <f>'Well #9'!S229</f>
        <v>216</v>
      </c>
      <c r="I181" s="138">
        <f>'Well #11'!S303</f>
        <v>2819999.999999993</v>
      </c>
      <c r="J181" s="138">
        <f>'Well #12'!S304</f>
        <v>1097399.9999999932</v>
      </c>
      <c r="K181" s="138">
        <f>'Well #13'!S304</f>
        <v>2652410.0000000326</v>
      </c>
      <c r="L181" s="138">
        <f>'Well #14'!S304</f>
        <v>818000</v>
      </c>
      <c r="M181" s="138">
        <f>'Well #15'!S229</f>
        <v>2130000</v>
      </c>
      <c r="N181" s="138"/>
      <c r="O181" s="138">
        <f t="shared" si="20"/>
        <v>11877325.000000227</v>
      </c>
      <c r="P181" s="138">
        <f t="shared" si="21"/>
        <v>11877325.000000227</v>
      </c>
    </row>
    <row r="182" spans="1:16" x14ac:dyDescent="0.25">
      <c r="A182" s="136">
        <f t="shared" si="16"/>
        <v>2015</v>
      </c>
      <c r="B182" s="136">
        <f t="shared" si="17"/>
        <v>6</v>
      </c>
      <c r="C182" s="136">
        <f t="shared" si="18"/>
        <v>27</v>
      </c>
      <c r="D182" s="136">
        <f t="shared" si="19"/>
        <v>30</v>
      </c>
      <c r="E182" s="137">
        <v>42185</v>
      </c>
      <c r="F182" s="138">
        <f>'Well #1'!S300</f>
        <v>294729</v>
      </c>
      <c r="G182" s="138">
        <f>'Well #6'!S300</f>
        <v>1438999.9999998508</v>
      </c>
      <c r="H182" s="138">
        <f>'Well #9'!S230</f>
        <v>310</v>
      </c>
      <c r="I182" s="138">
        <f>'Well #11'!S304</f>
        <v>2610000.0000000135</v>
      </c>
      <c r="J182" s="138">
        <f>'Well #12'!S305</f>
        <v>895200.00000004529</v>
      </c>
      <c r="K182" s="138">
        <f>'Well #13'!S305</f>
        <v>2502260.0000000093</v>
      </c>
      <c r="L182" s="138">
        <f>'Well #14'!S305</f>
        <v>873000</v>
      </c>
      <c r="M182" s="138">
        <f>'Well #15'!S230</f>
        <v>1242000</v>
      </c>
      <c r="N182" s="138"/>
      <c r="O182" s="138">
        <f t="shared" si="20"/>
        <v>9856498.999999918</v>
      </c>
      <c r="P182" s="138">
        <f t="shared" si="21"/>
        <v>9856498.999999918</v>
      </c>
    </row>
    <row r="183" spans="1:16" x14ac:dyDescent="0.25">
      <c r="A183" s="136">
        <f t="shared" si="16"/>
        <v>2015</v>
      </c>
      <c r="B183" s="136">
        <f t="shared" si="17"/>
        <v>7</v>
      </c>
      <c r="C183" s="136">
        <f t="shared" si="18"/>
        <v>27</v>
      </c>
      <c r="D183" s="136">
        <f t="shared" si="19"/>
        <v>1</v>
      </c>
      <c r="E183" s="137">
        <v>42186</v>
      </c>
      <c r="F183" s="138">
        <f>'Well #1'!V271</f>
        <v>259372</v>
      </c>
      <c r="G183" s="138">
        <f>'Well #6'!V271</f>
        <v>1517000.0000002801</v>
      </c>
      <c r="H183" s="138">
        <f>'Well #9'!V201</f>
        <v>210000</v>
      </c>
      <c r="I183" s="138">
        <f>'Well #11'!V275</f>
        <v>2359999.9999999567</v>
      </c>
      <c r="J183" s="138">
        <f>'Well #12'!V276</f>
        <v>1003199.9999999925</v>
      </c>
      <c r="K183" s="138">
        <f>'Well #13'!V276</f>
        <v>2631640.000000014</v>
      </c>
      <c r="L183" s="138">
        <f>'Well #14'!V276</f>
        <v>757000</v>
      </c>
      <c r="M183" s="138">
        <f>'Well #15'!V201</f>
        <v>1845000</v>
      </c>
      <c r="N183" s="138"/>
      <c r="O183" s="138">
        <f t="shared" si="20"/>
        <v>10583212.000000242</v>
      </c>
      <c r="P183" s="138">
        <f t="shared" si="21"/>
        <v>10583212.000000242</v>
      </c>
    </row>
    <row r="184" spans="1:16" x14ac:dyDescent="0.25">
      <c r="A184" s="136">
        <f t="shared" si="16"/>
        <v>2015</v>
      </c>
      <c r="B184" s="136">
        <f t="shared" si="17"/>
        <v>7</v>
      </c>
      <c r="C184" s="136">
        <f t="shared" si="18"/>
        <v>27</v>
      </c>
      <c r="D184" s="136">
        <f t="shared" si="19"/>
        <v>2</v>
      </c>
      <c r="E184" s="137">
        <v>42187</v>
      </c>
      <c r="F184" s="138">
        <f>'Well #1'!V272</f>
        <v>342832</v>
      </c>
      <c r="G184" s="138">
        <f>'Well #6'!V272</f>
        <v>1574999.9999998182</v>
      </c>
      <c r="H184" s="138">
        <f>'Well #9'!V202</f>
        <v>349000</v>
      </c>
      <c r="I184" s="138">
        <f>'Well #11'!V276</f>
        <v>2770000.0000000386</v>
      </c>
      <c r="J184" s="138">
        <f>'Well #12'!V277</f>
        <v>970599.99999999034</v>
      </c>
      <c r="K184" s="138">
        <f>'Well #13'!V277</f>
        <v>2732409.9999999162</v>
      </c>
      <c r="L184" s="138">
        <f>'Well #14'!V277</f>
        <v>600000</v>
      </c>
      <c r="M184" s="138">
        <f>'Well #15'!V202</f>
        <v>1614000</v>
      </c>
      <c r="N184" s="138"/>
      <c r="O184" s="138">
        <f t="shared" si="20"/>
        <v>10953841.999999763</v>
      </c>
      <c r="P184" s="138">
        <f t="shared" si="21"/>
        <v>10953841.999999763</v>
      </c>
    </row>
    <row r="185" spans="1:16" x14ac:dyDescent="0.25">
      <c r="A185" s="136">
        <f t="shared" si="16"/>
        <v>2015</v>
      </c>
      <c r="B185" s="136">
        <f t="shared" si="17"/>
        <v>7</v>
      </c>
      <c r="C185" s="136">
        <f t="shared" si="18"/>
        <v>27</v>
      </c>
      <c r="D185" s="136">
        <f t="shared" si="19"/>
        <v>3</v>
      </c>
      <c r="E185" s="137">
        <v>42188</v>
      </c>
      <c r="F185" s="138">
        <f>'Well #1'!V273</f>
        <v>177375</v>
      </c>
      <c r="G185" s="138">
        <f>'Well #6'!V273</f>
        <v>1447999.9999998654</v>
      </c>
      <c r="H185" s="138">
        <f>'Well #9'!V203</f>
        <v>118000</v>
      </c>
      <c r="I185" s="138">
        <f>'Well #11'!V277</f>
        <v>2429999.9999999502</v>
      </c>
      <c r="J185" s="138">
        <f>'Well #12'!V278</f>
        <v>872700.00000000896</v>
      </c>
      <c r="K185" s="138">
        <f>'Well #13'!V278</f>
        <v>2544260.0000000093</v>
      </c>
      <c r="L185" s="138">
        <f>'Well #14'!V278</f>
        <v>938000</v>
      </c>
      <c r="M185" s="138">
        <f>'Well #15'!V203</f>
        <v>1493000</v>
      </c>
      <c r="N185" s="138"/>
      <c r="O185" s="138">
        <f t="shared" si="20"/>
        <v>10021334.999999834</v>
      </c>
      <c r="P185" s="138">
        <f t="shared" si="21"/>
        <v>10021334.999999834</v>
      </c>
    </row>
    <row r="186" spans="1:16" x14ac:dyDescent="0.25">
      <c r="A186" s="136">
        <f t="shared" si="16"/>
        <v>2015</v>
      </c>
      <c r="B186" s="136">
        <f t="shared" si="17"/>
        <v>7</v>
      </c>
      <c r="C186" s="136">
        <f t="shared" si="18"/>
        <v>27</v>
      </c>
      <c r="D186" s="136">
        <f t="shared" si="19"/>
        <v>4</v>
      </c>
      <c r="E186" s="137">
        <v>42189</v>
      </c>
      <c r="F186" s="138">
        <f>'Well #1'!V274</f>
        <v>149496</v>
      </c>
      <c r="G186" s="138">
        <f>'Well #6'!V274</f>
        <v>1352000.0000003164</v>
      </c>
      <c r="H186" s="138">
        <f>'Well #9'!V204</f>
        <v>111000</v>
      </c>
      <c r="I186" s="138">
        <f>'Well #11'!V278</f>
        <v>2720000.0000000275</v>
      </c>
      <c r="J186" s="138">
        <f>'Well #12'!V279</f>
        <v>801400.00000005786</v>
      </c>
      <c r="K186" s="138">
        <f>'Well #13'!V279</f>
        <v>2641930.0000000512</v>
      </c>
      <c r="L186" s="138">
        <f>'Well #14'!V279</f>
        <v>609000</v>
      </c>
      <c r="M186" s="138">
        <f>'Well #15'!V204</f>
        <v>1617000</v>
      </c>
      <c r="N186" s="138"/>
      <c r="O186" s="138">
        <f t="shared" si="20"/>
        <v>10001826.000000453</v>
      </c>
      <c r="P186" s="138">
        <f t="shared" si="21"/>
        <v>10001826.000000453</v>
      </c>
    </row>
    <row r="187" spans="1:16" x14ac:dyDescent="0.25">
      <c r="A187" s="136">
        <f t="shared" si="16"/>
        <v>2015</v>
      </c>
      <c r="B187" s="136">
        <f t="shared" si="17"/>
        <v>7</v>
      </c>
      <c r="C187" s="136">
        <f t="shared" si="18"/>
        <v>28</v>
      </c>
      <c r="D187" s="136">
        <f t="shared" si="19"/>
        <v>5</v>
      </c>
      <c r="E187" s="137">
        <v>42190</v>
      </c>
      <c r="F187" s="138">
        <f>'Well #1'!V275</f>
        <v>240939</v>
      </c>
      <c r="G187" s="138">
        <f>'Well #6'!V275</f>
        <v>1183999.9999997418</v>
      </c>
      <c r="H187" s="138">
        <f>'Well #9'!V205</f>
        <v>0</v>
      </c>
      <c r="I187" s="138">
        <f>'Well #11'!V279</f>
        <v>2189999.9999999977</v>
      </c>
      <c r="J187" s="138">
        <f>'Well #12'!V280</f>
        <v>836699.99999995076</v>
      </c>
      <c r="K187" s="138">
        <f>'Well #13'!V280</f>
        <v>2485359.999999986</v>
      </c>
      <c r="L187" s="138">
        <f>'Well #14'!V280</f>
        <v>749000</v>
      </c>
      <c r="M187" s="138">
        <f>'Well #15'!V205</f>
        <v>1446000</v>
      </c>
      <c r="N187" s="138">
        <f>'Farm Well'!K27</f>
        <v>15349999.999999998</v>
      </c>
      <c r="O187" s="138">
        <f t="shared" si="20"/>
        <v>9131998.9999996759</v>
      </c>
      <c r="P187" s="138">
        <f t="shared" si="21"/>
        <v>24481998.999999672</v>
      </c>
    </row>
    <row r="188" spans="1:16" x14ac:dyDescent="0.25">
      <c r="A188" s="136">
        <f t="shared" si="16"/>
        <v>2015</v>
      </c>
      <c r="B188" s="136">
        <f t="shared" si="17"/>
        <v>7</v>
      </c>
      <c r="C188" s="136">
        <f t="shared" si="18"/>
        <v>28</v>
      </c>
      <c r="D188" s="136">
        <f t="shared" si="19"/>
        <v>6</v>
      </c>
      <c r="E188" s="137">
        <v>42191</v>
      </c>
      <c r="F188" s="138">
        <f>'Well #1'!V276</f>
        <v>188664</v>
      </c>
      <c r="G188" s="138">
        <f>'Well #6'!V276</f>
        <v>1787000.0000002619</v>
      </c>
      <c r="H188" s="138">
        <f>'Well #9'!V206</f>
        <v>458000</v>
      </c>
      <c r="I188" s="138">
        <f>'Well #11'!V280</f>
        <v>2319999.999999993</v>
      </c>
      <c r="J188" s="138">
        <f>'Well #12'!V281</f>
        <v>715599.99999999488</v>
      </c>
      <c r="K188" s="138">
        <f>'Well #13'!V281</f>
        <v>2414760.0000000093</v>
      </c>
      <c r="L188" s="138">
        <f>'Well #14'!V281</f>
        <v>825000</v>
      </c>
      <c r="M188" s="138">
        <f>'Well #15'!V206</f>
        <v>1467000</v>
      </c>
      <c r="N188" s="138"/>
      <c r="O188" s="138">
        <f t="shared" si="20"/>
        <v>10176024.000000259</v>
      </c>
      <c r="P188" s="138">
        <f t="shared" si="21"/>
        <v>10176024.000000259</v>
      </c>
    </row>
    <row r="189" spans="1:16" x14ac:dyDescent="0.25">
      <c r="A189" s="136">
        <f t="shared" si="16"/>
        <v>2015</v>
      </c>
      <c r="B189" s="136">
        <f t="shared" si="17"/>
        <v>7</v>
      </c>
      <c r="C189" s="136">
        <f t="shared" si="18"/>
        <v>28</v>
      </c>
      <c r="D189" s="136">
        <f t="shared" si="19"/>
        <v>7</v>
      </c>
      <c r="E189" s="137">
        <v>42192</v>
      </c>
      <c r="F189" s="138">
        <f>'Well #1'!V277</f>
        <v>218206</v>
      </c>
      <c r="G189" s="138">
        <f>'Well #6'!V277</f>
        <v>948999.99999961443</v>
      </c>
      <c r="H189" s="138">
        <f>'Well #9'!V207</f>
        <v>208000</v>
      </c>
      <c r="I189" s="138">
        <f>'Well #11'!V281</f>
        <v>2300000.0000000112</v>
      </c>
      <c r="J189" s="138">
        <f>'Well #12'!V282</f>
        <v>862300.00000000477</v>
      </c>
      <c r="K189" s="138">
        <f>'Well #13'!V282</f>
        <v>2686290.0000000373</v>
      </c>
      <c r="L189" s="138">
        <f>'Well #14'!V282</f>
        <v>956000</v>
      </c>
      <c r="M189" s="138">
        <f>'Well #15'!V207</f>
        <v>1586000</v>
      </c>
      <c r="N189" s="138"/>
      <c r="O189" s="138">
        <f t="shared" si="20"/>
        <v>9765795.9999996684</v>
      </c>
      <c r="P189" s="138">
        <f t="shared" si="21"/>
        <v>9765795.9999996684</v>
      </c>
    </row>
    <row r="190" spans="1:16" x14ac:dyDescent="0.25">
      <c r="A190" s="136">
        <f t="shared" si="16"/>
        <v>2015</v>
      </c>
      <c r="B190" s="136">
        <f t="shared" si="17"/>
        <v>7</v>
      </c>
      <c r="C190" s="136">
        <f t="shared" si="18"/>
        <v>28</v>
      </c>
      <c r="D190" s="136">
        <f t="shared" si="19"/>
        <v>8</v>
      </c>
      <c r="E190" s="137">
        <v>42193</v>
      </c>
      <c r="F190" s="138">
        <f>'Well #1'!V278</f>
        <v>212311</v>
      </c>
      <c r="G190" s="138">
        <f>'Well #6'!V278</f>
        <v>1428000.0000003383</v>
      </c>
      <c r="H190" s="138">
        <f>'Well #9'!V208</f>
        <v>159000</v>
      </c>
      <c r="I190" s="138">
        <f>'Well #11'!V282</f>
        <v>2219999.9999999707</v>
      </c>
      <c r="J190" s="138">
        <f>'Well #12'!V283</f>
        <v>841900.00000000966</v>
      </c>
      <c r="K190" s="138">
        <f>'Well #13'!V283</f>
        <v>2671869.9999999953</v>
      </c>
      <c r="L190" s="138">
        <f>'Well #14'!V283</f>
        <v>790000</v>
      </c>
      <c r="M190" s="138">
        <f>'Well #15'!V208</f>
        <v>1551000</v>
      </c>
      <c r="N190" s="138"/>
      <c r="O190" s="138">
        <f t="shared" si="20"/>
        <v>9874081.0000003129</v>
      </c>
      <c r="P190" s="138">
        <f t="shared" si="21"/>
        <v>9874081.0000003129</v>
      </c>
    </row>
    <row r="191" spans="1:16" x14ac:dyDescent="0.25">
      <c r="A191" s="136">
        <f t="shared" si="16"/>
        <v>2015</v>
      </c>
      <c r="B191" s="136">
        <f t="shared" si="17"/>
        <v>7</v>
      </c>
      <c r="C191" s="136">
        <f t="shared" si="18"/>
        <v>28</v>
      </c>
      <c r="D191" s="136">
        <f t="shared" si="19"/>
        <v>9</v>
      </c>
      <c r="E191" s="137">
        <v>42194</v>
      </c>
      <c r="F191" s="138">
        <f>'Well #1'!V279</f>
        <v>243822</v>
      </c>
      <c r="G191" s="138">
        <f>'Well #6'!V279</f>
        <v>1298999.9999999781</v>
      </c>
      <c r="H191" s="138">
        <f>'Well #9'!V209</f>
        <v>285000</v>
      </c>
      <c r="I191" s="138">
        <f>'Well #11'!V283</f>
        <v>2630000.0000000522</v>
      </c>
      <c r="J191" s="138">
        <f>'Well #12'!V284</f>
        <v>705799.99999995378</v>
      </c>
      <c r="K191" s="138">
        <f>'Well #13'!V284</f>
        <v>2573209.9999999627</v>
      </c>
      <c r="L191" s="138">
        <f>'Well #14'!V284</f>
        <v>813000</v>
      </c>
      <c r="M191" s="138">
        <f>'Well #15'!V209</f>
        <v>1561000</v>
      </c>
      <c r="N191" s="138"/>
      <c r="O191" s="138">
        <f t="shared" si="20"/>
        <v>10110831.999999946</v>
      </c>
      <c r="P191" s="138">
        <f t="shared" si="21"/>
        <v>10110831.999999946</v>
      </c>
    </row>
    <row r="192" spans="1:16" x14ac:dyDescent="0.25">
      <c r="A192" s="136">
        <f t="shared" si="16"/>
        <v>2015</v>
      </c>
      <c r="B192" s="136">
        <f t="shared" si="17"/>
        <v>7</v>
      </c>
      <c r="C192" s="136">
        <f t="shared" si="18"/>
        <v>28</v>
      </c>
      <c r="D192" s="136">
        <f t="shared" si="19"/>
        <v>10</v>
      </c>
      <c r="E192" s="137">
        <v>42195</v>
      </c>
      <c r="F192" s="138">
        <f>'Well #1'!V280</f>
        <v>206858</v>
      </c>
      <c r="G192" s="138">
        <f>'Well #6'!V280</f>
        <v>1625000</v>
      </c>
      <c r="H192" s="138">
        <f>'Well #9'!V210</f>
        <v>33000</v>
      </c>
      <c r="I192" s="138">
        <f>'Well #11'!V284</f>
        <v>2319999.999999993</v>
      </c>
      <c r="J192" s="138">
        <f>'Well #12'!V285</f>
        <v>964200.00000000524</v>
      </c>
      <c r="K192" s="138">
        <f>'Well #13'!V285</f>
        <v>3030000</v>
      </c>
      <c r="L192" s="138">
        <f>'Well #14'!V285</f>
        <v>787000</v>
      </c>
      <c r="M192" s="138">
        <f>'Well #15'!V210</f>
        <v>1807000</v>
      </c>
      <c r="N192" s="138"/>
      <c r="O192" s="138">
        <f t="shared" si="20"/>
        <v>10773057.999999998</v>
      </c>
      <c r="P192" s="138">
        <f t="shared" si="21"/>
        <v>10773057.999999998</v>
      </c>
    </row>
    <row r="193" spans="1:16" x14ac:dyDescent="0.25">
      <c r="A193" s="136">
        <f t="shared" si="16"/>
        <v>2015</v>
      </c>
      <c r="B193" s="136">
        <f t="shared" si="17"/>
        <v>7</v>
      </c>
      <c r="C193" s="136">
        <f t="shared" si="18"/>
        <v>28</v>
      </c>
      <c r="D193" s="136">
        <f t="shared" si="19"/>
        <v>11</v>
      </c>
      <c r="E193" s="137">
        <v>42196</v>
      </c>
      <c r="F193" s="138">
        <f>'Well #1'!V281</f>
        <v>96054</v>
      </c>
      <c r="G193" s="138">
        <f>'Well #6'!V281</f>
        <v>1150000.000000091</v>
      </c>
      <c r="H193" s="138">
        <f>'Well #9'!V211</f>
        <v>0</v>
      </c>
      <c r="I193" s="138">
        <f>'Well #11'!V285</f>
        <v>1680000.0000000068</v>
      </c>
      <c r="J193" s="138">
        <f>'Well #12'!V286</f>
        <v>475999.99999999907</v>
      </c>
      <c r="K193" s="138">
        <f>'Well #13'!V286</f>
        <v>2642689.9999999441</v>
      </c>
      <c r="L193" s="138">
        <f>'Well #14'!V286</f>
        <v>341000</v>
      </c>
      <c r="M193" s="138">
        <f>'Well #15'!V211</f>
        <v>1625000</v>
      </c>
      <c r="N193" s="138"/>
      <c r="O193" s="138">
        <f t="shared" si="20"/>
        <v>8010744.000000041</v>
      </c>
      <c r="P193" s="138">
        <f t="shared" si="21"/>
        <v>8010744.000000041</v>
      </c>
    </row>
    <row r="194" spans="1:16" x14ac:dyDescent="0.25">
      <c r="A194" s="136">
        <f t="shared" si="16"/>
        <v>2015</v>
      </c>
      <c r="B194" s="136">
        <f t="shared" si="17"/>
        <v>7</v>
      </c>
      <c r="C194" s="136">
        <f t="shared" si="18"/>
        <v>29</v>
      </c>
      <c r="D194" s="136">
        <f t="shared" si="19"/>
        <v>12</v>
      </c>
      <c r="E194" s="137">
        <v>42197</v>
      </c>
      <c r="F194" s="138">
        <f>'Well #1'!V282</f>
        <v>226363</v>
      </c>
      <c r="G194" s="138">
        <f>'Well #6'!V282</f>
        <v>1122999.9999995925</v>
      </c>
      <c r="H194" s="138">
        <f>'Well #9'!V212</f>
        <v>247000</v>
      </c>
      <c r="I194" s="138">
        <f>'Well #11'!V286</f>
        <v>1389999.9999999863</v>
      </c>
      <c r="J194" s="138">
        <f>'Well #12'!V287</f>
        <v>679200.00000003714</v>
      </c>
      <c r="K194" s="138">
        <f>'Well #13'!V287</f>
        <v>2150640.000000014</v>
      </c>
      <c r="L194" s="138">
        <f>'Well #14'!V287</f>
        <v>510000</v>
      </c>
      <c r="M194" s="138">
        <f>'Well #15'!V212</f>
        <v>1263000</v>
      </c>
      <c r="N194" s="138">
        <f>'Farm Well'!K28</f>
        <v>12290000</v>
      </c>
      <c r="O194" s="138">
        <f t="shared" si="20"/>
        <v>7589202.9999996303</v>
      </c>
      <c r="P194" s="138">
        <f t="shared" si="21"/>
        <v>19879202.999999631</v>
      </c>
    </row>
    <row r="195" spans="1:16" x14ac:dyDescent="0.25">
      <c r="A195" s="136">
        <f t="shared" ref="A195:A258" si="22">YEAR(E195)</f>
        <v>2015</v>
      </c>
      <c r="B195" s="136">
        <f t="shared" ref="B195:B258" si="23">MONTH(E195)</f>
        <v>7</v>
      </c>
      <c r="C195" s="136">
        <f t="shared" ref="C195:C258" si="24">WEEKNUM(E195)</f>
        <v>29</v>
      </c>
      <c r="D195" s="136">
        <f t="shared" ref="D195:D258" si="25">DAY(E195)</f>
        <v>13</v>
      </c>
      <c r="E195" s="137">
        <v>42198</v>
      </c>
      <c r="F195" s="138">
        <f>'Well #1'!V283</f>
        <v>133315</v>
      </c>
      <c r="G195" s="138">
        <f>'Well #6'!V283</f>
        <v>1209000.0000002873</v>
      </c>
      <c r="H195" s="138">
        <f>'Well #9'!V213</f>
        <v>18000</v>
      </c>
      <c r="I195" s="138">
        <f>'Well #11'!V287</f>
        <v>1870000.0000000047</v>
      </c>
      <c r="J195" s="138">
        <f>'Well #12'!V288</f>
        <v>587499.9999999773</v>
      </c>
      <c r="K195" s="138">
        <f>'Well #13'!V288</f>
        <v>2283530.0000000279</v>
      </c>
      <c r="L195" s="138">
        <f>'Well #14'!V288</f>
        <v>733000</v>
      </c>
      <c r="M195" s="138">
        <f>'Well #15'!V213</f>
        <v>1480000</v>
      </c>
      <c r="N195" s="138"/>
      <c r="O195" s="138">
        <f t="shared" ref="O195:O258" si="26">SUM(F195:M195)</f>
        <v>8314345.0000002971</v>
      </c>
      <c r="P195" s="138">
        <f t="shared" ref="P195:P258" si="27">SUM(F195:N195)</f>
        <v>8314345.0000002971</v>
      </c>
    </row>
    <row r="196" spans="1:16" x14ac:dyDescent="0.25">
      <c r="A196" s="136">
        <f t="shared" si="22"/>
        <v>2015</v>
      </c>
      <c r="B196" s="136">
        <f t="shared" si="23"/>
        <v>7</v>
      </c>
      <c r="C196" s="136">
        <f t="shared" si="24"/>
        <v>29</v>
      </c>
      <c r="D196" s="136">
        <f t="shared" si="25"/>
        <v>14</v>
      </c>
      <c r="E196" s="137">
        <v>42199</v>
      </c>
      <c r="F196" s="138">
        <f>'Well #1'!V284</f>
        <v>131482</v>
      </c>
      <c r="G196" s="138">
        <f>'Well #6'!V284</f>
        <v>1268999.9999997781</v>
      </c>
      <c r="H196" s="138">
        <f>'Well #9'!V214</f>
        <v>217000</v>
      </c>
      <c r="I196" s="138">
        <f>'Well #11'!V288</f>
        <v>1789999.9999999637</v>
      </c>
      <c r="J196" s="138">
        <f>'Well #12'!V289</f>
        <v>685400.00000007241</v>
      </c>
      <c r="K196" s="138">
        <f>'Well #13'!V289</f>
        <v>2480510.0000000093</v>
      </c>
      <c r="L196" s="138">
        <f>'Well #14'!V289</f>
        <v>857000</v>
      </c>
      <c r="M196" s="138">
        <f>'Well #15'!V214</f>
        <v>1589000</v>
      </c>
      <c r="N196" s="138"/>
      <c r="O196" s="138">
        <f t="shared" si="26"/>
        <v>9019391.9999998249</v>
      </c>
      <c r="P196" s="138">
        <f t="shared" si="27"/>
        <v>9019391.9999998249</v>
      </c>
    </row>
    <row r="197" spans="1:16" x14ac:dyDescent="0.25">
      <c r="A197" s="136">
        <f t="shared" si="22"/>
        <v>2015</v>
      </c>
      <c r="B197" s="136">
        <f t="shared" si="23"/>
        <v>7</v>
      </c>
      <c r="C197" s="136">
        <f t="shared" si="24"/>
        <v>29</v>
      </c>
      <c r="D197" s="136">
        <f t="shared" si="25"/>
        <v>15</v>
      </c>
      <c r="E197" s="137">
        <v>42200</v>
      </c>
      <c r="F197" s="138">
        <f>'Well #1'!V285</f>
        <v>102356</v>
      </c>
      <c r="G197" s="138">
        <f>'Well #6'!V285</f>
        <v>1648000.0000001383</v>
      </c>
      <c r="H197" s="138">
        <f>'Well #9'!V215</f>
        <v>232000</v>
      </c>
      <c r="I197" s="138">
        <f>'Well #11'!V289</f>
        <v>1990000.0000000091</v>
      </c>
      <c r="J197" s="138">
        <f>'Well #12'!V290</f>
        <v>868599.99999990128</v>
      </c>
      <c r="K197" s="138">
        <f>'Well #13'!V290</f>
        <v>86400.000000023283</v>
      </c>
      <c r="L197" s="138">
        <f>'Well #14'!V290</f>
        <v>768000</v>
      </c>
      <c r="M197" s="138">
        <f>'Well #15'!V215</f>
        <v>1302000</v>
      </c>
      <c r="N197" s="138"/>
      <c r="O197" s="138">
        <f t="shared" si="26"/>
        <v>6997356.0000000717</v>
      </c>
      <c r="P197" s="138">
        <f t="shared" si="27"/>
        <v>6997356.0000000717</v>
      </c>
    </row>
    <row r="198" spans="1:16" x14ac:dyDescent="0.25">
      <c r="A198" s="136">
        <f t="shared" si="22"/>
        <v>2015</v>
      </c>
      <c r="B198" s="136">
        <f t="shared" si="23"/>
        <v>7</v>
      </c>
      <c r="C198" s="136">
        <f t="shared" si="24"/>
        <v>29</v>
      </c>
      <c r="D198" s="136">
        <f t="shared" si="25"/>
        <v>16</v>
      </c>
      <c r="E198" s="137">
        <v>42201</v>
      </c>
      <c r="F198" s="138">
        <f>'Well #1'!V286</f>
        <v>219511</v>
      </c>
      <c r="G198" s="138">
        <f>'Well #6'!V286</f>
        <v>1373000.0000000473</v>
      </c>
      <c r="H198" s="138">
        <f>'Well #9'!V216</f>
        <v>210000</v>
      </c>
      <c r="I198" s="138">
        <f>'Well #11'!V290</f>
        <v>2110000.0000000135</v>
      </c>
      <c r="J198" s="138">
        <f>'Well #12'!V291</f>
        <v>689300.00000000291</v>
      </c>
      <c r="K198" s="138">
        <f>'Well #13'!V291</f>
        <v>2235630.0000000047</v>
      </c>
      <c r="L198" s="138">
        <f>'Well #14'!V291</f>
        <v>863000</v>
      </c>
      <c r="M198" s="138">
        <f>'Well #15'!V216</f>
        <v>1600000</v>
      </c>
      <c r="N198" s="138"/>
      <c r="O198" s="138">
        <f t="shared" si="26"/>
        <v>9300441.0000000671</v>
      </c>
      <c r="P198" s="138">
        <f t="shared" si="27"/>
        <v>9300441.0000000671</v>
      </c>
    </row>
    <row r="199" spans="1:16" x14ac:dyDescent="0.25">
      <c r="A199" s="136">
        <f t="shared" si="22"/>
        <v>2015</v>
      </c>
      <c r="B199" s="136">
        <f t="shared" si="23"/>
        <v>7</v>
      </c>
      <c r="C199" s="136">
        <f t="shared" si="24"/>
        <v>29</v>
      </c>
      <c r="D199" s="136">
        <f t="shared" si="25"/>
        <v>17</v>
      </c>
      <c r="E199" s="137">
        <v>42202</v>
      </c>
      <c r="F199" s="138">
        <f>'Well #1'!V287</f>
        <v>112183</v>
      </c>
      <c r="G199" s="138">
        <f>'Well #6'!V287</f>
        <v>1282000.0000001527</v>
      </c>
      <c r="H199" s="138">
        <f>'Well #9'!V217</f>
        <v>232000</v>
      </c>
      <c r="I199" s="138">
        <f>'Well #11'!V291</f>
        <v>1899999.9999999772</v>
      </c>
      <c r="J199" s="138">
        <f>'Well #12'!V292</f>
        <v>631600.00000004855</v>
      </c>
      <c r="K199" s="138">
        <f>'Well #13'!V292</f>
        <v>5399660.0000000326</v>
      </c>
      <c r="L199" s="138">
        <f>'Well #14'!V292</f>
        <v>746000</v>
      </c>
      <c r="M199" s="138">
        <f>'Well #15'!V217</f>
        <v>1510000</v>
      </c>
      <c r="N199" s="138"/>
      <c r="O199" s="138">
        <f t="shared" si="26"/>
        <v>11813443.00000021</v>
      </c>
      <c r="P199" s="138">
        <f t="shared" si="27"/>
        <v>11813443.00000021</v>
      </c>
    </row>
    <row r="200" spans="1:16" x14ac:dyDescent="0.25">
      <c r="A200" s="136">
        <f t="shared" si="22"/>
        <v>2015</v>
      </c>
      <c r="B200" s="136">
        <f t="shared" si="23"/>
        <v>7</v>
      </c>
      <c r="C200" s="136">
        <f t="shared" si="24"/>
        <v>29</v>
      </c>
      <c r="D200" s="136">
        <f t="shared" si="25"/>
        <v>18</v>
      </c>
      <c r="E200" s="137">
        <v>42203</v>
      </c>
      <c r="F200" s="138">
        <f>'Well #1'!V288</f>
        <v>91527</v>
      </c>
      <c r="G200" s="138">
        <f>'Well #6'!V288</f>
        <v>1177999.9999998836</v>
      </c>
      <c r="H200" s="138">
        <f>'Well #9'!V218</f>
        <v>53000</v>
      </c>
      <c r="I200" s="138">
        <f>'Well #11'!V292</f>
        <v>1930000.0000000068</v>
      </c>
      <c r="J200" s="138">
        <f>'Well #12'!V293</f>
        <v>591800.00000003469</v>
      </c>
      <c r="K200" s="138">
        <f>'Well #13'!V293</f>
        <v>2679969.9999999721</v>
      </c>
      <c r="L200" s="138">
        <f>'Well #14'!V293</f>
        <v>624000</v>
      </c>
      <c r="M200" s="138">
        <f>'Well #15'!V218</f>
        <v>1550000</v>
      </c>
      <c r="N200" s="138"/>
      <c r="O200" s="138">
        <f t="shared" si="26"/>
        <v>8698296.9999998957</v>
      </c>
      <c r="P200" s="138">
        <f t="shared" si="27"/>
        <v>8698296.9999998957</v>
      </c>
    </row>
    <row r="201" spans="1:16" x14ac:dyDescent="0.25">
      <c r="A201" s="136">
        <f t="shared" si="22"/>
        <v>2015</v>
      </c>
      <c r="B201" s="136">
        <f t="shared" si="23"/>
        <v>7</v>
      </c>
      <c r="C201" s="136">
        <f t="shared" si="24"/>
        <v>30</v>
      </c>
      <c r="D201" s="136">
        <f t="shared" si="25"/>
        <v>19</v>
      </c>
      <c r="E201" s="137">
        <v>42204</v>
      </c>
      <c r="F201" s="138">
        <f>'Well #1'!V289</f>
        <v>221527</v>
      </c>
      <c r="G201" s="138">
        <f>'Well #6'!V289</f>
        <v>1375000</v>
      </c>
      <c r="H201" s="138">
        <f>'Well #9'!V219</f>
        <v>334000</v>
      </c>
      <c r="I201" s="138">
        <f>'Well #11'!V293</f>
        <v>2300000.000000068</v>
      </c>
      <c r="J201" s="138">
        <f>'Well #12'!V294</f>
        <v>759799.99999992747</v>
      </c>
      <c r="K201" s="138">
        <f>'Well #13'!V294</f>
        <v>2549319.9999999488</v>
      </c>
      <c r="L201" s="138">
        <f>'Well #14'!V294</f>
        <v>875000</v>
      </c>
      <c r="M201" s="138">
        <f>'Well #15'!V219</f>
        <v>1551000</v>
      </c>
      <c r="N201" s="138">
        <f>'Farm Well'!K29</f>
        <v>15770000</v>
      </c>
      <c r="O201" s="138">
        <f t="shared" si="26"/>
        <v>9965646.9999999441</v>
      </c>
      <c r="P201" s="138">
        <f t="shared" si="27"/>
        <v>25735646.999999944</v>
      </c>
    </row>
    <row r="202" spans="1:16" x14ac:dyDescent="0.25">
      <c r="A202" s="136">
        <f t="shared" si="22"/>
        <v>2015</v>
      </c>
      <c r="B202" s="136">
        <f t="shared" si="23"/>
        <v>7</v>
      </c>
      <c r="C202" s="136">
        <f t="shared" si="24"/>
        <v>30</v>
      </c>
      <c r="D202" s="136">
        <f t="shared" si="25"/>
        <v>20</v>
      </c>
      <c r="E202" s="137">
        <v>42205</v>
      </c>
      <c r="F202" s="138">
        <f>'Well #1'!V290</f>
        <v>157292</v>
      </c>
      <c r="G202" s="138">
        <f>'Well #6'!V290</f>
        <v>2589999.9999996908</v>
      </c>
      <c r="H202" s="138">
        <f>'Well #9'!V220</f>
        <v>83000</v>
      </c>
      <c r="I202" s="138">
        <f>'Well #11'!V294</f>
        <v>2559999.9999999455</v>
      </c>
      <c r="J202" s="138">
        <f>'Well #12'!V295</f>
        <v>965599.99999999488</v>
      </c>
      <c r="K202" s="138">
        <f>'Well #13'!V295</f>
        <v>2541140.000000014</v>
      </c>
      <c r="L202" s="138">
        <f>'Well #14'!V295</f>
        <v>792000</v>
      </c>
      <c r="M202" s="138">
        <f>'Well #15'!V220</f>
        <v>1565000</v>
      </c>
      <c r="N202" s="138"/>
      <c r="O202" s="138">
        <f t="shared" si="26"/>
        <v>11254031.999999646</v>
      </c>
      <c r="P202" s="138">
        <f t="shared" si="27"/>
        <v>11254031.999999646</v>
      </c>
    </row>
    <row r="203" spans="1:16" x14ac:dyDescent="0.25">
      <c r="A203" s="136">
        <f t="shared" si="22"/>
        <v>2015</v>
      </c>
      <c r="B203" s="136">
        <f t="shared" si="23"/>
        <v>7</v>
      </c>
      <c r="C203" s="136">
        <f t="shared" si="24"/>
        <v>30</v>
      </c>
      <c r="D203" s="136">
        <f t="shared" si="25"/>
        <v>21</v>
      </c>
      <c r="E203" s="137">
        <v>42206</v>
      </c>
      <c r="F203" s="138">
        <f>'Well #1'!V291</f>
        <v>330743</v>
      </c>
      <c r="G203" s="138">
        <f>'Well #6'!V291</f>
        <v>967000.00000009825</v>
      </c>
      <c r="H203" s="138">
        <f>'Well #9'!V221</f>
        <v>0</v>
      </c>
      <c r="I203" s="138">
        <f>'Well #11'!V295</f>
        <v>2299999.9999999544</v>
      </c>
      <c r="J203" s="138">
        <f>'Well #12'!V296</f>
        <v>375400.00000001327</v>
      </c>
      <c r="K203" s="138">
        <f>'Well #13'!V296</f>
        <v>2669650.0000000233</v>
      </c>
      <c r="L203" s="138">
        <f>'Well #14'!V296</f>
        <v>795000</v>
      </c>
      <c r="M203" s="138">
        <f>'Well #15'!V221</f>
        <v>1525000</v>
      </c>
      <c r="N203" s="138"/>
      <c r="O203" s="138">
        <f t="shared" si="26"/>
        <v>8962793.0000000894</v>
      </c>
      <c r="P203" s="138">
        <f t="shared" si="27"/>
        <v>8962793.0000000894</v>
      </c>
    </row>
    <row r="204" spans="1:16" x14ac:dyDescent="0.25">
      <c r="A204" s="136">
        <f t="shared" si="22"/>
        <v>2015</v>
      </c>
      <c r="B204" s="136">
        <f t="shared" si="23"/>
        <v>7</v>
      </c>
      <c r="C204" s="136">
        <f t="shared" si="24"/>
        <v>30</v>
      </c>
      <c r="D204" s="136">
        <f t="shared" si="25"/>
        <v>22</v>
      </c>
      <c r="E204" s="137">
        <v>42207</v>
      </c>
      <c r="F204" s="138">
        <f>'Well #1'!V292</f>
        <v>105151</v>
      </c>
      <c r="G204" s="138">
        <f>'Well #6'!V292</f>
        <v>800000.00000018184</v>
      </c>
      <c r="H204" s="138">
        <f>'Well #9'!V222</f>
        <v>0</v>
      </c>
      <c r="I204" s="138">
        <f>'Well #11'!V296</f>
        <v>1590000.0000000319</v>
      </c>
      <c r="J204" s="138">
        <f>'Well #12'!V297</f>
        <v>1700400.0000000587</v>
      </c>
      <c r="K204" s="138">
        <f>'Well #13'!V297</f>
        <v>1800650.0000000233</v>
      </c>
      <c r="L204" s="138">
        <f>'Well #14'!V297</f>
        <v>452000</v>
      </c>
      <c r="M204" s="138">
        <f>'Well #15'!V222</f>
        <v>1497000</v>
      </c>
      <c r="N204" s="138"/>
      <c r="O204" s="138">
        <f t="shared" si="26"/>
        <v>7945201.0000002952</v>
      </c>
      <c r="P204" s="138">
        <f t="shared" si="27"/>
        <v>7945201.0000002952</v>
      </c>
    </row>
    <row r="205" spans="1:16" x14ac:dyDescent="0.25">
      <c r="A205" s="136">
        <f t="shared" si="22"/>
        <v>2015</v>
      </c>
      <c r="B205" s="136">
        <f t="shared" si="23"/>
        <v>7</v>
      </c>
      <c r="C205" s="136">
        <f t="shared" si="24"/>
        <v>30</v>
      </c>
      <c r="D205" s="136">
        <f t="shared" si="25"/>
        <v>23</v>
      </c>
      <c r="E205" s="137">
        <v>42208</v>
      </c>
      <c r="F205" s="138">
        <f>'Well #1'!V293</f>
        <v>151772</v>
      </c>
      <c r="G205" s="138">
        <f>'Well #6'!V293</f>
        <v>1237000.0000000801</v>
      </c>
      <c r="H205" s="138">
        <f>'Well #9'!V223</f>
        <v>133000</v>
      </c>
      <c r="I205" s="138">
        <f>'Well #11'!V297</f>
        <v>1639999.9999999863</v>
      </c>
      <c r="J205" s="138">
        <f>'Well #12'!V298</f>
        <v>611800.00000001653</v>
      </c>
      <c r="K205" s="138">
        <f>'Well #13'!V298</f>
        <v>2382640.000000014</v>
      </c>
      <c r="L205" s="138">
        <f>'Well #14'!V298</f>
        <v>705000</v>
      </c>
      <c r="M205" s="138">
        <f>'Well #15'!V223</f>
        <v>1597000</v>
      </c>
      <c r="N205" s="138"/>
      <c r="O205" s="138">
        <f t="shared" si="26"/>
        <v>8458212.0000000969</v>
      </c>
      <c r="P205" s="138">
        <f t="shared" si="27"/>
        <v>8458212.0000000969</v>
      </c>
    </row>
    <row r="206" spans="1:16" x14ac:dyDescent="0.25">
      <c r="A206" s="136">
        <f t="shared" si="22"/>
        <v>2015</v>
      </c>
      <c r="B206" s="136">
        <f t="shared" si="23"/>
        <v>7</v>
      </c>
      <c r="C206" s="136">
        <f t="shared" si="24"/>
        <v>30</v>
      </c>
      <c r="D206" s="136">
        <f t="shared" si="25"/>
        <v>24</v>
      </c>
      <c r="E206" s="137">
        <v>42209</v>
      </c>
      <c r="F206" s="138">
        <f>'Well #1'!V294</f>
        <v>116237</v>
      </c>
      <c r="G206" s="138">
        <f>'Well #6'!V294</f>
        <v>226999.99999986176</v>
      </c>
      <c r="H206" s="138">
        <f>'Well #9'!V224</f>
        <v>21000</v>
      </c>
      <c r="I206" s="138">
        <f>'Well #11'!V298</f>
        <v>1980000.0000000182</v>
      </c>
      <c r="J206" s="138">
        <f>'Well #12'!V299</f>
        <v>664999.99999996368</v>
      </c>
      <c r="K206" s="138">
        <f>'Well #13'!V299</f>
        <v>2477329.9999999581</v>
      </c>
      <c r="L206" s="138">
        <f>'Well #14'!V299</f>
        <v>668000</v>
      </c>
      <c r="M206" s="138">
        <f>'Well #15'!V224</f>
        <v>1598000</v>
      </c>
      <c r="N206" s="138"/>
      <c r="O206" s="138">
        <f t="shared" si="26"/>
        <v>7752566.9999998016</v>
      </c>
      <c r="P206" s="138">
        <f t="shared" si="27"/>
        <v>7752566.9999998016</v>
      </c>
    </row>
    <row r="207" spans="1:16" x14ac:dyDescent="0.25">
      <c r="A207" s="136">
        <f t="shared" si="22"/>
        <v>2015</v>
      </c>
      <c r="B207" s="136">
        <f t="shared" si="23"/>
        <v>7</v>
      </c>
      <c r="C207" s="136">
        <f t="shared" si="24"/>
        <v>30</v>
      </c>
      <c r="D207" s="136">
        <f t="shared" si="25"/>
        <v>25</v>
      </c>
      <c r="E207" s="137">
        <v>42210</v>
      </c>
      <c r="F207" s="138">
        <f>'Well #1'!V295</f>
        <v>109268</v>
      </c>
      <c r="G207" s="138">
        <f>'Well #6'!V295</f>
        <v>286999.99999980722</v>
      </c>
      <c r="H207" s="138">
        <f>'Well #9'!V225</f>
        <v>0</v>
      </c>
      <c r="I207" s="138">
        <f>'Well #11'!V299</f>
        <v>2100000.0000000228</v>
      </c>
      <c r="J207" s="138">
        <f>'Well #12'!V300</f>
        <v>571799.99999993923</v>
      </c>
      <c r="K207" s="138">
        <f>'Well #13'!V300</f>
        <v>2699050.0000000466</v>
      </c>
      <c r="L207" s="138">
        <f>'Well #14'!V300</f>
        <v>657000</v>
      </c>
      <c r="M207" s="138">
        <f>'Well #15'!V225</f>
        <v>1559000</v>
      </c>
      <c r="N207" s="138"/>
      <c r="O207" s="138">
        <f t="shared" si="26"/>
        <v>7983117.9999998156</v>
      </c>
      <c r="P207" s="138">
        <f t="shared" si="27"/>
        <v>7983117.9999998156</v>
      </c>
    </row>
    <row r="208" spans="1:16" x14ac:dyDescent="0.25">
      <c r="A208" s="136">
        <f t="shared" si="22"/>
        <v>2015</v>
      </c>
      <c r="B208" s="136">
        <f t="shared" si="23"/>
        <v>7</v>
      </c>
      <c r="C208" s="136">
        <f t="shared" si="24"/>
        <v>31</v>
      </c>
      <c r="D208" s="136">
        <f t="shared" si="25"/>
        <v>26</v>
      </c>
      <c r="E208" s="137">
        <v>42211</v>
      </c>
      <c r="F208" s="138">
        <f>'Well #1'!V296</f>
        <v>149224</v>
      </c>
      <c r="G208" s="138">
        <f>'Well #6'!V296</f>
        <v>3156000.0000004037</v>
      </c>
      <c r="H208" s="138">
        <f>'Well #9'!V226</f>
        <v>192000</v>
      </c>
      <c r="I208" s="138">
        <f>'Well #11'!V300</f>
        <v>2120000.0000000047</v>
      </c>
      <c r="J208" s="138">
        <f>'Well #12'!V301</f>
        <v>786000.00000005821</v>
      </c>
      <c r="K208" s="138">
        <f>'Well #13'!V301</f>
        <v>2758969.9999999721</v>
      </c>
      <c r="L208" s="138">
        <f>'Well #14'!V301</f>
        <v>719000</v>
      </c>
      <c r="M208" s="138">
        <f>'Well #15'!V226</f>
        <v>1462000</v>
      </c>
      <c r="N208" s="138">
        <f>'Farm Well'!K30</f>
        <v>14760000</v>
      </c>
      <c r="O208" s="138">
        <f t="shared" si="26"/>
        <v>11343194.000000438</v>
      </c>
      <c r="P208" s="138">
        <f t="shared" si="27"/>
        <v>26103194.00000044</v>
      </c>
    </row>
    <row r="209" spans="1:16" x14ac:dyDescent="0.25">
      <c r="A209" s="136">
        <f t="shared" si="22"/>
        <v>2015</v>
      </c>
      <c r="B209" s="136">
        <f t="shared" si="23"/>
        <v>7</v>
      </c>
      <c r="C209" s="136">
        <f t="shared" si="24"/>
        <v>31</v>
      </c>
      <c r="D209" s="136">
        <f t="shared" si="25"/>
        <v>27</v>
      </c>
      <c r="E209" s="137">
        <v>42212</v>
      </c>
      <c r="F209" s="138">
        <f>'Well #1'!V297</f>
        <v>177985</v>
      </c>
      <c r="G209" s="138">
        <f>'Well #6'!V297</f>
        <v>1106999.9999999709</v>
      </c>
      <c r="H209" s="138">
        <f>'Well #9'!V227</f>
        <v>3000</v>
      </c>
      <c r="I209" s="138">
        <f>'Well #11'!V301</f>
        <v>1750000</v>
      </c>
      <c r="J209" s="138">
        <f>'Well #12'!V302</f>
        <v>570199.99999999977</v>
      </c>
      <c r="K209" s="138">
        <f>'Well #13'!V302</f>
        <v>2632359.999999986</v>
      </c>
      <c r="L209" s="138">
        <f>'Well #14'!V302</f>
        <v>499000</v>
      </c>
      <c r="M209" s="138">
        <f>'Well #15'!V227</f>
        <v>1578000</v>
      </c>
      <c r="N209" s="138"/>
      <c r="O209" s="138">
        <f t="shared" si="26"/>
        <v>8317544.9999999572</v>
      </c>
      <c r="P209" s="138">
        <f t="shared" si="27"/>
        <v>8317544.9999999572</v>
      </c>
    </row>
    <row r="210" spans="1:16" x14ac:dyDescent="0.25">
      <c r="A210" s="136">
        <f t="shared" si="22"/>
        <v>2015</v>
      </c>
      <c r="B210" s="136">
        <f t="shared" si="23"/>
        <v>7</v>
      </c>
      <c r="C210" s="136">
        <f t="shared" si="24"/>
        <v>31</v>
      </c>
      <c r="D210" s="136">
        <f t="shared" si="25"/>
        <v>28</v>
      </c>
      <c r="E210" s="137">
        <v>42213</v>
      </c>
      <c r="F210" s="138">
        <f>'Well #1'!V298</f>
        <v>156477</v>
      </c>
      <c r="G210" s="138">
        <f>'Well #6'!V298</f>
        <v>1453999.9999997234</v>
      </c>
      <c r="H210" s="138">
        <f>'Well #9'!V228</f>
        <v>168000</v>
      </c>
      <c r="I210" s="138">
        <f>'Well #11'!V302</f>
        <v>2120000.0000000047</v>
      </c>
      <c r="J210" s="138">
        <f>'Well #12'!V303</f>
        <v>804800.00000000023</v>
      </c>
      <c r="K210" s="138">
        <f>'Well #13'!V303</f>
        <v>2653270.0000000186</v>
      </c>
      <c r="L210" s="138">
        <f>'Well #14'!V303</f>
        <v>366000</v>
      </c>
      <c r="M210" s="138">
        <f>'Well #15'!V228</f>
        <v>1539000</v>
      </c>
      <c r="N210" s="138"/>
      <c r="O210" s="138">
        <f t="shared" si="26"/>
        <v>9261546.9999997467</v>
      </c>
      <c r="P210" s="138">
        <f t="shared" si="27"/>
        <v>9261546.9999997467</v>
      </c>
    </row>
    <row r="211" spans="1:16" x14ac:dyDescent="0.25">
      <c r="A211" s="136">
        <f t="shared" si="22"/>
        <v>2015</v>
      </c>
      <c r="B211" s="136">
        <f t="shared" si="23"/>
        <v>7</v>
      </c>
      <c r="C211" s="136">
        <f t="shared" si="24"/>
        <v>31</v>
      </c>
      <c r="D211" s="136">
        <f t="shared" si="25"/>
        <v>29</v>
      </c>
      <c r="E211" s="137">
        <v>42214</v>
      </c>
      <c r="F211" s="138">
        <f>'Well #1'!V299</f>
        <v>140767</v>
      </c>
      <c r="G211" s="138">
        <f>'Well #6'!V299</f>
        <v>0</v>
      </c>
      <c r="H211" s="138">
        <f>'Well #9'!V229</f>
        <v>106000</v>
      </c>
      <c r="I211" s="138">
        <f>'Well #11'!V303</f>
        <v>2169999.999999959</v>
      </c>
      <c r="J211" s="138">
        <f>'Well #12'!V304</f>
        <v>609399.9999999369</v>
      </c>
      <c r="K211" s="138">
        <f>'Well #13'!V304</f>
        <v>2807789.9999999208</v>
      </c>
      <c r="L211" s="138">
        <f>'Well #14'!V304</f>
        <v>671000</v>
      </c>
      <c r="M211" s="138">
        <f>'Well #15'!V229</f>
        <v>1528000</v>
      </c>
      <c r="N211" s="138"/>
      <c r="O211" s="138">
        <f t="shared" si="26"/>
        <v>8032956.9999998165</v>
      </c>
      <c r="P211" s="138">
        <f t="shared" si="27"/>
        <v>8032956.9999998165</v>
      </c>
    </row>
    <row r="212" spans="1:16" x14ac:dyDescent="0.25">
      <c r="A212" s="136">
        <f t="shared" si="22"/>
        <v>2015</v>
      </c>
      <c r="B212" s="136">
        <f t="shared" si="23"/>
        <v>7</v>
      </c>
      <c r="C212" s="136">
        <f t="shared" si="24"/>
        <v>31</v>
      </c>
      <c r="D212" s="136">
        <f t="shared" si="25"/>
        <v>30</v>
      </c>
      <c r="E212" s="137">
        <v>42215</v>
      </c>
      <c r="F212" s="138">
        <f>'Well #1'!V300</f>
        <v>219967</v>
      </c>
      <c r="G212" s="138">
        <f>'Well #6'!V300</f>
        <v>30999.999999949068</v>
      </c>
      <c r="H212" s="138">
        <f>'Well #9'!V230</f>
        <v>183000</v>
      </c>
      <c r="I212" s="138">
        <f>'Well #11'!V304</f>
        <v>1940000.0000000545</v>
      </c>
      <c r="J212" s="138">
        <f>'Well #12'!V305</f>
        <v>592000.00000009825</v>
      </c>
      <c r="K212" s="138">
        <f>'Well #13'!V305</f>
        <v>2533660.0000000326</v>
      </c>
      <c r="L212" s="138">
        <f>'Well #14'!V305</f>
        <v>639000</v>
      </c>
      <c r="M212" s="138">
        <f>'Well #15'!V230</f>
        <v>1545000</v>
      </c>
      <c r="N212" s="138"/>
      <c r="O212" s="138">
        <f t="shared" si="26"/>
        <v>7683627.0000001341</v>
      </c>
      <c r="P212" s="138">
        <f t="shared" si="27"/>
        <v>7683627.0000001341</v>
      </c>
    </row>
    <row r="213" spans="1:16" x14ac:dyDescent="0.25">
      <c r="A213" s="136">
        <f t="shared" si="22"/>
        <v>2015</v>
      </c>
      <c r="B213" s="136">
        <f t="shared" si="23"/>
        <v>7</v>
      </c>
      <c r="C213" s="136">
        <f t="shared" si="24"/>
        <v>31</v>
      </c>
      <c r="D213" s="136">
        <f t="shared" si="25"/>
        <v>31</v>
      </c>
      <c r="E213" s="137">
        <v>42216</v>
      </c>
      <c r="F213" s="138">
        <f>'Well #1'!V301</f>
        <v>184554</v>
      </c>
      <c r="G213" s="138">
        <f>'Well #6'!V301</f>
        <v>2472999.9999999562</v>
      </c>
      <c r="H213" s="138">
        <f>'Well #9'!V231</f>
        <v>42000</v>
      </c>
      <c r="I213" s="138">
        <f>'Well #11'!V305</f>
        <v>2149999.9999999772</v>
      </c>
      <c r="J213" s="138">
        <f>'Well #12'!V306</f>
        <v>934999.9999999454</v>
      </c>
      <c r="K213" s="138">
        <f>'Well #13'!V306</f>
        <v>2777869.9999999953</v>
      </c>
      <c r="L213" s="138">
        <f>'Well #14'!V306</f>
        <v>787000</v>
      </c>
      <c r="M213" s="138">
        <f>'Well #15'!V231</f>
        <v>1613000</v>
      </c>
      <c r="N213" s="138"/>
      <c r="O213" s="138">
        <f t="shared" si="26"/>
        <v>10962423.999999873</v>
      </c>
      <c r="P213" s="138">
        <f t="shared" si="27"/>
        <v>10962423.999999873</v>
      </c>
    </row>
    <row r="214" spans="1:16" x14ac:dyDescent="0.25">
      <c r="A214" s="136">
        <f t="shared" si="22"/>
        <v>2015</v>
      </c>
      <c r="B214" s="136">
        <f t="shared" si="23"/>
        <v>8</v>
      </c>
      <c r="C214" s="136">
        <f t="shared" si="24"/>
        <v>31</v>
      </c>
      <c r="D214" s="136">
        <f t="shared" si="25"/>
        <v>1</v>
      </c>
      <c r="E214" s="137">
        <v>42217</v>
      </c>
      <c r="F214" s="138">
        <f>'Well #1'!Y271</f>
        <v>139534</v>
      </c>
      <c r="G214" s="138">
        <f>'Well #6'!Y271</f>
        <v>1307999.9999999928</v>
      </c>
      <c r="H214" s="138">
        <f>'Well #9'!Y201</f>
        <v>80000</v>
      </c>
      <c r="I214" s="138">
        <f>'Well #11'!Y275</f>
        <v>2100000.0000000228</v>
      </c>
      <c r="J214" s="138">
        <f>'Well #12'!Y276</f>
        <v>654300.00000003469</v>
      </c>
      <c r="K214" s="138">
        <f>'Well #13'!Y276</f>
        <v>2730599.9999999767</v>
      </c>
      <c r="L214" s="138">
        <f>'Well #14'!Y276</f>
        <v>798000</v>
      </c>
      <c r="M214" s="138">
        <f>'Well #15'!Y201</f>
        <v>1566000</v>
      </c>
      <c r="N214" s="138"/>
      <c r="O214" s="138">
        <f t="shared" si="26"/>
        <v>9376434.0000000261</v>
      </c>
      <c r="P214" s="138">
        <f t="shared" si="27"/>
        <v>9376434.0000000261</v>
      </c>
    </row>
    <row r="215" spans="1:16" x14ac:dyDescent="0.25">
      <c r="A215" s="136">
        <f t="shared" si="22"/>
        <v>2015</v>
      </c>
      <c r="B215" s="136">
        <f t="shared" si="23"/>
        <v>8</v>
      </c>
      <c r="C215" s="136">
        <f t="shared" si="24"/>
        <v>32</v>
      </c>
      <c r="D215" s="136">
        <f t="shared" si="25"/>
        <v>2</v>
      </c>
      <c r="E215" s="137">
        <v>42218</v>
      </c>
      <c r="F215" s="138">
        <f>'Well #1'!Y272</f>
        <v>222494</v>
      </c>
      <c r="G215" s="138">
        <f>'Well #6'!Y272</f>
        <v>1267000.0000002801</v>
      </c>
      <c r="H215" s="138">
        <f>'Well #9'!Y202</f>
        <v>206000</v>
      </c>
      <c r="I215" s="138">
        <f>'Well #11'!Y276</f>
        <v>2339999.999999918</v>
      </c>
      <c r="J215" s="138">
        <f>'Well #12'!Y277</f>
        <v>781899.99999995052</v>
      </c>
      <c r="K215" s="138">
        <f>'Well #13'!Y277</f>
        <v>2498250</v>
      </c>
      <c r="L215" s="138">
        <f>'Well #14'!Y277</f>
        <v>731000</v>
      </c>
      <c r="M215" s="138">
        <f>'Well #15'!Y202</f>
        <v>1493000</v>
      </c>
      <c r="N215" s="138">
        <f>'Farm Well'!K31</f>
        <v>13980000</v>
      </c>
      <c r="O215" s="138">
        <f t="shared" si="26"/>
        <v>9539644.000000149</v>
      </c>
      <c r="P215" s="138">
        <f t="shared" si="27"/>
        <v>23519644.000000149</v>
      </c>
    </row>
    <row r="216" spans="1:16" x14ac:dyDescent="0.25">
      <c r="A216" s="136">
        <f t="shared" si="22"/>
        <v>2015</v>
      </c>
      <c r="B216" s="136">
        <f t="shared" si="23"/>
        <v>8</v>
      </c>
      <c r="C216" s="136">
        <f t="shared" si="24"/>
        <v>32</v>
      </c>
      <c r="D216" s="136">
        <f t="shared" si="25"/>
        <v>3</v>
      </c>
      <c r="E216" s="137">
        <v>42219</v>
      </c>
      <c r="F216" s="138">
        <f>'Well #1'!Y273</f>
        <v>150698</v>
      </c>
      <c r="G216" s="138">
        <f>'Well #6'!Y273</f>
        <v>1346000.0000000037</v>
      </c>
      <c r="H216" s="138">
        <f>'Well #9'!Y203</f>
        <v>90000</v>
      </c>
      <c r="I216" s="138">
        <f>'Well #11'!Y277</f>
        <v>2120000.0000000047</v>
      </c>
      <c r="J216" s="138">
        <f>'Well #12'!Y278</f>
        <v>895499.99999996996</v>
      </c>
      <c r="K216" s="138">
        <f>'Well #13'!Y278</f>
        <v>2592940.0000000605</v>
      </c>
      <c r="L216" s="138">
        <f>'Well #14'!Y278</f>
        <v>723000</v>
      </c>
      <c r="M216" s="138">
        <f>'Well #15'!Y203</f>
        <v>1465000</v>
      </c>
      <c r="N216" s="138"/>
      <c r="O216" s="138">
        <f t="shared" si="26"/>
        <v>9383138.0000000391</v>
      </c>
      <c r="P216" s="138">
        <f t="shared" si="27"/>
        <v>9383138.0000000391</v>
      </c>
    </row>
    <row r="217" spans="1:16" x14ac:dyDescent="0.25">
      <c r="A217" s="136">
        <f t="shared" si="22"/>
        <v>2015</v>
      </c>
      <c r="B217" s="136">
        <f t="shared" si="23"/>
        <v>8</v>
      </c>
      <c r="C217" s="136">
        <f t="shared" si="24"/>
        <v>32</v>
      </c>
      <c r="D217" s="136">
        <f t="shared" si="25"/>
        <v>4</v>
      </c>
      <c r="E217" s="137">
        <v>42220</v>
      </c>
      <c r="F217" s="138">
        <f>'Well #1'!Y274</f>
        <v>0</v>
      </c>
      <c r="G217" s="138">
        <f>'Well #6'!Y274</f>
        <v>0</v>
      </c>
      <c r="H217" s="138">
        <f>'Well #9'!Y204</f>
        <v>0</v>
      </c>
      <c r="I217" s="138">
        <f>'Well #11'!Y278</f>
        <v>0</v>
      </c>
      <c r="J217" s="138">
        <f>'Well #12'!Y279</f>
        <v>0</v>
      </c>
      <c r="K217" s="138">
        <f>'Well #13'!Y279</f>
        <v>0</v>
      </c>
      <c r="L217" s="138">
        <f>'Well #14'!Y279</f>
        <v>0</v>
      </c>
      <c r="M217" s="138">
        <f>'Well #15'!Y204</f>
        <v>0</v>
      </c>
      <c r="N217" s="138"/>
      <c r="O217" s="138">
        <f t="shared" si="26"/>
        <v>0</v>
      </c>
      <c r="P217" s="138">
        <f t="shared" si="27"/>
        <v>0</v>
      </c>
    </row>
    <row r="218" spans="1:16" x14ac:dyDescent="0.25">
      <c r="A218" s="136">
        <f t="shared" si="22"/>
        <v>2015</v>
      </c>
      <c r="B218" s="136">
        <f t="shared" si="23"/>
        <v>8</v>
      </c>
      <c r="C218" s="136">
        <f t="shared" si="24"/>
        <v>32</v>
      </c>
      <c r="D218" s="136">
        <f t="shared" si="25"/>
        <v>5</v>
      </c>
      <c r="E218" s="137">
        <v>42221</v>
      </c>
      <c r="F218" s="138">
        <f>'Well #1'!Y275</f>
        <v>422282</v>
      </c>
      <c r="G218" s="138">
        <f>'Well #6'!Y275</f>
        <v>2592000.0000000983</v>
      </c>
      <c r="H218" s="138">
        <f>'Well #9'!Y205</f>
        <v>316000</v>
      </c>
      <c r="I218" s="138">
        <f>'Well #11'!Y279</f>
        <v>3740000.0000000093</v>
      </c>
      <c r="J218" s="138">
        <f>'Well #12'!Y280</f>
        <v>1360900.0000000151</v>
      </c>
      <c r="K218" s="138">
        <f>'Well #13'!Y280</f>
        <v>4956569.9999999488</v>
      </c>
      <c r="L218" s="138">
        <f>'Well #14'!Y280</f>
        <v>909000</v>
      </c>
      <c r="M218" s="138">
        <f>'Well #15'!Y205</f>
        <v>3028000</v>
      </c>
      <c r="N218" s="138"/>
      <c r="O218" s="138">
        <f t="shared" si="26"/>
        <v>17324752.000000071</v>
      </c>
      <c r="P218" s="138">
        <f t="shared" si="27"/>
        <v>17324752.000000071</v>
      </c>
    </row>
    <row r="219" spans="1:16" x14ac:dyDescent="0.25">
      <c r="A219" s="136">
        <f t="shared" si="22"/>
        <v>2015</v>
      </c>
      <c r="B219" s="136">
        <f t="shared" si="23"/>
        <v>8</v>
      </c>
      <c r="C219" s="136">
        <f t="shared" si="24"/>
        <v>32</v>
      </c>
      <c r="D219" s="136">
        <f t="shared" si="25"/>
        <v>6</v>
      </c>
      <c r="E219" s="137">
        <v>42222</v>
      </c>
      <c r="F219" s="138">
        <f>'Well #1'!Y276</f>
        <v>172550</v>
      </c>
      <c r="G219" s="138">
        <f>'Well #6'!Y276</f>
        <v>1807999.9999999928</v>
      </c>
      <c r="H219" s="138">
        <f>'Well #9'!Y206</f>
        <v>147000</v>
      </c>
      <c r="I219" s="138">
        <f>'Well #11'!Y280</f>
        <v>1639999.9999999863</v>
      </c>
      <c r="J219" s="138">
        <f>'Well #12'!Y281</f>
        <v>588200.00000002887</v>
      </c>
      <c r="K219" s="138">
        <f>'Well #13'!Y281</f>
        <v>2093910.0000000326</v>
      </c>
      <c r="L219" s="138">
        <f>'Well #14'!Y281</f>
        <v>250000</v>
      </c>
      <c r="M219" s="138">
        <f>'Well #15'!Y206</f>
        <v>1585000</v>
      </c>
      <c r="N219" s="138"/>
      <c r="O219" s="138">
        <f t="shared" si="26"/>
        <v>8284660.00000004</v>
      </c>
      <c r="P219" s="138">
        <f t="shared" si="27"/>
        <v>8284660.00000004</v>
      </c>
    </row>
    <row r="220" spans="1:16" x14ac:dyDescent="0.25">
      <c r="A220" s="136">
        <f t="shared" si="22"/>
        <v>2015</v>
      </c>
      <c r="B220" s="136">
        <f t="shared" si="23"/>
        <v>8</v>
      </c>
      <c r="C220" s="136">
        <f t="shared" si="24"/>
        <v>32</v>
      </c>
      <c r="D220" s="136">
        <f t="shared" si="25"/>
        <v>7</v>
      </c>
      <c r="E220" s="137">
        <v>42223</v>
      </c>
      <c r="F220" s="138">
        <f>'Well #1'!Y277</f>
        <v>132635</v>
      </c>
      <c r="G220" s="138">
        <f>'Well #6'!Y277</f>
        <v>181999.999999789</v>
      </c>
      <c r="H220" s="138">
        <f>'Well #9'!Y207</f>
        <v>21000</v>
      </c>
      <c r="I220" s="138">
        <f>'Well #11'!Y281</f>
        <v>1550000.0000000682</v>
      </c>
      <c r="J220" s="138">
        <f>'Well #12'!Y282</f>
        <v>490900.00000001054</v>
      </c>
      <c r="K220" s="138">
        <f>'Well #13'!Y282</f>
        <v>2353989.9999999907</v>
      </c>
      <c r="L220" s="138">
        <f>'Well #14'!Y282</f>
        <v>227000</v>
      </c>
      <c r="M220" s="138">
        <f>'Well #15'!Y207</f>
        <v>1508000</v>
      </c>
      <c r="N220" s="138"/>
      <c r="O220" s="138">
        <f t="shared" si="26"/>
        <v>6465524.9999998584</v>
      </c>
      <c r="P220" s="138">
        <f t="shared" si="27"/>
        <v>6465524.9999998584</v>
      </c>
    </row>
    <row r="221" spans="1:16" x14ac:dyDescent="0.25">
      <c r="A221" s="136">
        <f t="shared" si="22"/>
        <v>2015</v>
      </c>
      <c r="B221" s="136">
        <f t="shared" si="23"/>
        <v>8</v>
      </c>
      <c r="C221" s="136">
        <f t="shared" si="24"/>
        <v>32</v>
      </c>
      <c r="D221" s="136">
        <f t="shared" si="25"/>
        <v>8</v>
      </c>
      <c r="E221" s="137">
        <v>42224</v>
      </c>
      <c r="F221" s="138">
        <f>'Well #1'!Y278</f>
        <v>73427</v>
      </c>
      <c r="G221" s="138">
        <f>'Well #6'!Y278</f>
        <v>956000.00000013097</v>
      </c>
      <c r="H221" s="138">
        <f>'Well #9'!Y208</f>
        <v>0</v>
      </c>
      <c r="I221" s="138">
        <f>'Well #11'!Y282</f>
        <v>1799999.9999999546</v>
      </c>
      <c r="J221" s="138">
        <f>'Well #12'!Y283</f>
        <v>393199.99999997893</v>
      </c>
      <c r="K221" s="138">
        <f>'Well #13'!Y283</f>
        <v>2284820.0000000652</v>
      </c>
      <c r="L221" s="138">
        <f>'Well #14'!Y283</f>
        <v>126000</v>
      </c>
      <c r="M221" s="138">
        <f>'Well #15'!Y208</f>
        <v>1602000</v>
      </c>
      <c r="N221" s="138"/>
      <c r="O221" s="138">
        <f t="shared" si="26"/>
        <v>7235447.0000001304</v>
      </c>
      <c r="P221" s="138">
        <f t="shared" si="27"/>
        <v>7235447.0000001304</v>
      </c>
    </row>
    <row r="222" spans="1:16" x14ac:dyDescent="0.25">
      <c r="A222" s="136">
        <f t="shared" si="22"/>
        <v>2015</v>
      </c>
      <c r="B222" s="136">
        <f t="shared" si="23"/>
        <v>8</v>
      </c>
      <c r="C222" s="136">
        <f t="shared" si="24"/>
        <v>33</v>
      </c>
      <c r="D222" s="136">
        <f t="shared" si="25"/>
        <v>9</v>
      </c>
      <c r="E222" s="137">
        <v>42225</v>
      </c>
      <c r="F222" s="138">
        <f>'Well #1'!Y279</f>
        <v>119624</v>
      </c>
      <c r="G222" s="138">
        <f>'Well #6'!Y279</f>
        <v>998000.00000004726</v>
      </c>
      <c r="H222" s="138">
        <f>'Well #9'!Y209</f>
        <v>186000</v>
      </c>
      <c r="I222" s="138">
        <f>'Well #11'!Y283</f>
        <v>1470000.0000000272</v>
      </c>
      <c r="J222" s="138">
        <f>'Well #12'!Y284</f>
        <v>713399.9999999787</v>
      </c>
      <c r="K222" s="138">
        <f>'Well #13'!Y284</f>
        <v>2234639.9999998976</v>
      </c>
      <c r="L222" s="138">
        <f>'Well #14'!Y284</f>
        <v>162000</v>
      </c>
      <c r="M222" s="138">
        <f>'Well #15'!Y209</f>
        <v>1483000</v>
      </c>
      <c r="N222" s="138">
        <f>'Farm Well'!K32</f>
        <v>9990000</v>
      </c>
      <c r="O222" s="138">
        <f t="shared" si="26"/>
        <v>7366663.9999999506</v>
      </c>
      <c r="P222" s="138">
        <f t="shared" si="27"/>
        <v>17356663.999999952</v>
      </c>
    </row>
    <row r="223" spans="1:16" x14ac:dyDescent="0.25">
      <c r="A223" s="136">
        <f t="shared" si="22"/>
        <v>2015</v>
      </c>
      <c r="B223" s="136">
        <f t="shared" si="23"/>
        <v>8</v>
      </c>
      <c r="C223" s="136">
        <f t="shared" si="24"/>
        <v>33</v>
      </c>
      <c r="D223" s="136">
        <f t="shared" si="25"/>
        <v>10</v>
      </c>
      <c r="E223" s="137">
        <v>42226</v>
      </c>
      <c r="F223" s="138">
        <f>'Well #1'!Y280</f>
        <v>93464</v>
      </c>
      <c r="G223" s="138">
        <f>'Well #6'!Y280</f>
        <v>1302999.9999998836</v>
      </c>
      <c r="H223" s="138">
        <f>'Well #9'!Y210</f>
        <v>327000</v>
      </c>
      <c r="I223" s="138">
        <f>'Well #11'!Y284</f>
        <v>2220000.0000000275</v>
      </c>
      <c r="J223" s="138">
        <f>'Well #12'!Y285</f>
        <v>851499.99999998731</v>
      </c>
      <c r="K223" s="138">
        <f>'Well #13'!Y285</f>
        <v>2395920.0000000419</v>
      </c>
      <c r="L223" s="138">
        <f>'Well #14'!Y285</f>
        <v>601000</v>
      </c>
      <c r="M223" s="138">
        <f>'Well #15'!Y210</f>
        <v>627000</v>
      </c>
      <c r="N223" s="138"/>
      <c r="O223" s="138">
        <f t="shared" si="26"/>
        <v>8418883.9999999404</v>
      </c>
      <c r="P223" s="138">
        <f t="shared" si="27"/>
        <v>8418883.9999999404</v>
      </c>
    </row>
    <row r="224" spans="1:16" x14ac:dyDescent="0.25">
      <c r="A224" s="136">
        <f t="shared" si="22"/>
        <v>2015</v>
      </c>
      <c r="B224" s="136">
        <f t="shared" si="23"/>
        <v>8</v>
      </c>
      <c r="C224" s="136">
        <f t="shared" si="24"/>
        <v>33</v>
      </c>
      <c r="D224" s="136">
        <f t="shared" si="25"/>
        <v>11</v>
      </c>
      <c r="E224" s="137">
        <v>42227</v>
      </c>
      <c r="F224" s="138">
        <f>'Well #1'!Y281</f>
        <v>219344</v>
      </c>
      <c r="G224" s="138">
        <f>'Well #6'!Y281</f>
        <v>942000.00000000722</v>
      </c>
      <c r="H224" s="138">
        <f>'Well #9'!Y211</f>
        <v>179000</v>
      </c>
      <c r="I224" s="138">
        <f>'Well #11'!Y285</f>
        <v>1949999.9999999318</v>
      </c>
      <c r="J224" s="138">
        <f>'Well #12'!Y286</f>
        <v>622300.00000010931</v>
      </c>
      <c r="K224" s="138">
        <f>'Well #13'!Y286</f>
        <v>2576449.9999999534</v>
      </c>
      <c r="L224" s="138">
        <f>'Well #14'!Y286</f>
        <v>301000</v>
      </c>
      <c r="M224" s="138">
        <f>'Well #15'!Y211</f>
        <v>1287000</v>
      </c>
      <c r="N224" s="138"/>
      <c r="O224" s="138">
        <f t="shared" si="26"/>
        <v>8077094.0000000019</v>
      </c>
      <c r="P224" s="138">
        <f t="shared" si="27"/>
        <v>8077094.0000000019</v>
      </c>
    </row>
    <row r="225" spans="1:16" x14ac:dyDescent="0.25">
      <c r="A225" s="136">
        <f t="shared" si="22"/>
        <v>2015</v>
      </c>
      <c r="B225" s="136">
        <f t="shared" si="23"/>
        <v>8</v>
      </c>
      <c r="C225" s="136">
        <f t="shared" si="24"/>
        <v>33</v>
      </c>
      <c r="D225" s="136">
        <f t="shared" si="25"/>
        <v>12</v>
      </c>
      <c r="E225" s="137">
        <v>42228</v>
      </c>
      <c r="F225" s="138">
        <f>'Well #1'!Y282</f>
        <v>173583</v>
      </c>
      <c r="G225" s="138">
        <f>'Well #6'!Y282</f>
        <v>1336999.9999999891</v>
      </c>
      <c r="H225" s="138">
        <f>'Well #9'!Y212</f>
        <v>121000</v>
      </c>
      <c r="I225" s="138">
        <f>'Well #11'!Y286</f>
        <v>1990000.0000000091</v>
      </c>
      <c r="J225" s="138">
        <f>'Well #12'!Y287</f>
        <v>667799.99999994284</v>
      </c>
      <c r="K225" s="138">
        <f>'Well #13'!Y287</f>
        <v>2669600.0000000931</v>
      </c>
      <c r="L225" s="138">
        <f>'Well #14'!Y287</f>
        <v>226000</v>
      </c>
      <c r="M225" s="138">
        <f>'Well #15'!Y212</f>
        <v>1526000</v>
      </c>
      <c r="N225" s="138"/>
      <c r="O225" s="138">
        <f t="shared" si="26"/>
        <v>8710983.0000000335</v>
      </c>
      <c r="P225" s="138">
        <f t="shared" si="27"/>
        <v>8710983.0000000335</v>
      </c>
    </row>
    <row r="226" spans="1:16" x14ac:dyDescent="0.25">
      <c r="A226" s="136">
        <f t="shared" si="22"/>
        <v>2015</v>
      </c>
      <c r="B226" s="136">
        <f t="shared" si="23"/>
        <v>8</v>
      </c>
      <c r="C226" s="136">
        <f t="shared" si="24"/>
        <v>33</v>
      </c>
      <c r="D226" s="136">
        <f t="shared" si="25"/>
        <v>13</v>
      </c>
      <c r="E226" s="137">
        <v>42229</v>
      </c>
      <c r="F226" s="138">
        <f>'Well #1'!Y283</f>
        <v>231198</v>
      </c>
      <c r="G226" s="138">
        <f>'Well #6'!Y283</f>
        <v>1291000.0000001674</v>
      </c>
      <c r="H226" s="138">
        <f>'Well #9'!Y213</f>
        <v>219000</v>
      </c>
      <c r="I226" s="138">
        <f>'Well #11'!Y287</f>
        <v>1960000.0000000363</v>
      </c>
      <c r="J226" s="138">
        <f>'Well #12'!Y288</f>
        <v>655200.00000003621</v>
      </c>
      <c r="K226" s="138">
        <f>'Well #13'!Y288</f>
        <v>2742329.9999999581</v>
      </c>
      <c r="L226" s="138">
        <f>'Well #14'!Y288</f>
        <v>579000</v>
      </c>
      <c r="M226" s="138">
        <f>'Well #15'!Y213</f>
        <v>1628000</v>
      </c>
      <c r="N226" s="138"/>
      <c r="O226" s="138">
        <f t="shared" si="26"/>
        <v>9305728.0000001974</v>
      </c>
      <c r="P226" s="138">
        <f t="shared" si="27"/>
        <v>9305728.0000001974</v>
      </c>
    </row>
    <row r="227" spans="1:16" x14ac:dyDescent="0.25">
      <c r="A227" s="136">
        <f t="shared" si="22"/>
        <v>2015</v>
      </c>
      <c r="B227" s="136">
        <f t="shared" si="23"/>
        <v>8</v>
      </c>
      <c r="C227" s="136">
        <f t="shared" si="24"/>
        <v>33</v>
      </c>
      <c r="D227" s="136">
        <f t="shared" si="25"/>
        <v>14</v>
      </c>
      <c r="E227" s="137">
        <v>42230</v>
      </c>
      <c r="F227" s="138">
        <f>'Well #1'!Y284</f>
        <v>146534</v>
      </c>
      <c r="G227" s="138">
        <f>'Well #6'!Y284</f>
        <v>1348999.9999997052</v>
      </c>
      <c r="H227" s="138">
        <f>'Well #9'!Y214</f>
        <v>21000</v>
      </c>
      <c r="I227" s="138">
        <f>'Well #11'!Y288</f>
        <v>1919999.999999959</v>
      </c>
      <c r="J227" s="138">
        <f>'Well #12'!Y289</f>
        <v>865000.00000000908</v>
      </c>
      <c r="K227" s="138">
        <f>'Well #13'!Y289</f>
        <v>2653969.9999999721</v>
      </c>
      <c r="L227" s="138">
        <f>'Well #14'!Y289</f>
        <v>665000</v>
      </c>
      <c r="M227" s="138">
        <f>'Well #15'!Y214</f>
        <v>1535000</v>
      </c>
      <c r="N227" s="138"/>
      <c r="O227" s="138">
        <f t="shared" si="26"/>
        <v>9155503.9999996461</v>
      </c>
      <c r="P227" s="138">
        <f t="shared" si="27"/>
        <v>9155503.9999996461</v>
      </c>
    </row>
    <row r="228" spans="1:16" x14ac:dyDescent="0.25">
      <c r="A228" s="136">
        <f t="shared" si="22"/>
        <v>2015</v>
      </c>
      <c r="B228" s="136">
        <f t="shared" si="23"/>
        <v>8</v>
      </c>
      <c r="C228" s="136">
        <f t="shared" si="24"/>
        <v>33</v>
      </c>
      <c r="D228" s="136">
        <f t="shared" si="25"/>
        <v>15</v>
      </c>
      <c r="E228" s="137">
        <v>42231</v>
      </c>
      <c r="F228" s="138">
        <f>'Well #1'!Y285</f>
        <v>143402</v>
      </c>
      <c r="G228" s="138">
        <f>'Well #6'!Y285</f>
        <v>1204999.9999999274</v>
      </c>
      <c r="H228" s="138">
        <f>'Well #9'!Y215</f>
        <v>0</v>
      </c>
      <c r="I228" s="138">
        <f>'Well #11'!Y289</f>
        <v>1920000.0000000726</v>
      </c>
      <c r="J228" s="138">
        <f>'Well #12'!Y290</f>
        <v>559399.9999999823</v>
      </c>
      <c r="K228" s="138">
        <f>'Well #13'!Y290</f>
        <v>2704400.0000000233</v>
      </c>
      <c r="L228" s="138">
        <f>'Well #14'!Y290</f>
        <v>665000</v>
      </c>
      <c r="M228" s="138">
        <f>'Well #15'!Y215</f>
        <v>1529000</v>
      </c>
      <c r="N228" s="138"/>
      <c r="O228" s="138">
        <f t="shared" si="26"/>
        <v>8726202.0000000056</v>
      </c>
      <c r="P228" s="138">
        <f t="shared" si="27"/>
        <v>8726202.0000000056</v>
      </c>
    </row>
    <row r="229" spans="1:16" x14ac:dyDescent="0.25">
      <c r="A229" s="136">
        <f t="shared" si="22"/>
        <v>2015</v>
      </c>
      <c r="B229" s="136">
        <f t="shared" si="23"/>
        <v>8</v>
      </c>
      <c r="C229" s="136">
        <f t="shared" si="24"/>
        <v>34</v>
      </c>
      <c r="D229" s="136">
        <f t="shared" si="25"/>
        <v>16</v>
      </c>
      <c r="E229" s="137">
        <v>42232</v>
      </c>
      <c r="F229" s="138">
        <f>'Well #1'!Y286</f>
        <v>192205</v>
      </c>
      <c r="G229" s="138">
        <f>'Well #6'!Y286</f>
        <v>1163000.0000000109</v>
      </c>
      <c r="H229" s="138">
        <f>'Well #9'!Y216</f>
        <v>199000</v>
      </c>
      <c r="I229" s="138">
        <f>'Well #11'!Y290</f>
        <v>2250000</v>
      </c>
      <c r="J229" s="138">
        <f>'Well #12'!Y291</f>
        <v>600099.99999999767</v>
      </c>
      <c r="K229" s="138">
        <f>'Well #13'!Y291</f>
        <v>2508920.0000000419</v>
      </c>
      <c r="L229" s="138">
        <f>'Well #14'!Y291</f>
        <v>520000</v>
      </c>
      <c r="M229" s="138">
        <f>'Well #15'!Y216</f>
        <v>1473000</v>
      </c>
      <c r="N229" s="138">
        <f>'Farm Well'!K33</f>
        <v>16140000</v>
      </c>
      <c r="O229" s="138">
        <f t="shared" si="26"/>
        <v>8906225.0000000522</v>
      </c>
      <c r="P229" s="138">
        <f t="shared" si="27"/>
        <v>25046225.000000052</v>
      </c>
    </row>
    <row r="230" spans="1:16" x14ac:dyDescent="0.25">
      <c r="A230" s="136">
        <f t="shared" si="22"/>
        <v>2015</v>
      </c>
      <c r="B230" s="136">
        <f t="shared" si="23"/>
        <v>8</v>
      </c>
      <c r="C230" s="136">
        <f t="shared" si="24"/>
        <v>34</v>
      </c>
      <c r="D230" s="136">
        <f t="shared" si="25"/>
        <v>17</v>
      </c>
      <c r="E230" s="137">
        <v>42233</v>
      </c>
      <c r="F230" s="138">
        <f>'Well #1'!Y287</f>
        <v>215418</v>
      </c>
      <c r="G230" s="138">
        <f>'Well #6'!Y287</f>
        <v>1403999.9999999963</v>
      </c>
      <c r="H230" s="138">
        <f>'Well #9'!Y217</f>
        <v>70000</v>
      </c>
      <c r="I230" s="138">
        <f>'Well #11'!Y291</f>
        <v>1889999.9999999863</v>
      </c>
      <c r="J230" s="138">
        <f>'Well #12'!Y292</f>
        <v>711599.99999997579</v>
      </c>
      <c r="K230" s="138">
        <f>'Well #13'!Y292</f>
        <v>2712020.0000000186</v>
      </c>
      <c r="L230" s="138">
        <f>'Well #14'!Y292</f>
        <v>788000</v>
      </c>
      <c r="M230" s="138">
        <f>'Well #15'!Y217</f>
        <v>1550000</v>
      </c>
      <c r="N230" s="138"/>
      <c r="O230" s="138">
        <f t="shared" si="26"/>
        <v>9341037.9999999776</v>
      </c>
      <c r="P230" s="138">
        <f t="shared" si="27"/>
        <v>9341037.9999999776</v>
      </c>
    </row>
    <row r="231" spans="1:16" x14ac:dyDescent="0.25">
      <c r="A231" s="136">
        <f t="shared" si="22"/>
        <v>2015</v>
      </c>
      <c r="B231" s="136">
        <f t="shared" si="23"/>
        <v>8</v>
      </c>
      <c r="C231" s="136">
        <f t="shared" si="24"/>
        <v>34</v>
      </c>
      <c r="D231" s="136">
        <f t="shared" si="25"/>
        <v>18</v>
      </c>
      <c r="E231" s="137">
        <v>42234</v>
      </c>
      <c r="F231" s="138">
        <f>'Well #1'!Y288</f>
        <v>230816</v>
      </c>
      <c r="G231" s="138">
        <f>'Well #6'!Y288</f>
        <v>1222999.9999999562</v>
      </c>
      <c r="H231" s="138">
        <f>'Well #9'!Y218</f>
        <v>175000</v>
      </c>
      <c r="I231" s="138">
        <f>'Well #11'!Y292</f>
        <v>1919999.999999959</v>
      </c>
      <c r="J231" s="138">
        <f>'Well #12'!Y293</f>
        <v>615599.99999997218</v>
      </c>
      <c r="K231" s="138">
        <f>'Well #13'!Y293</f>
        <v>2431939.9999999441</v>
      </c>
      <c r="L231" s="138">
        <f>'Well #14'!Y293</f>
        <v>856000</v>
      </c>
      <c r="M231" s="138">
        <f>'Well #15'!Y218</f>
        <v>1542000</v>
      </c>
      <c r="N231" s="138"/>
      <c r="O231" s="138">
        <f t="shared" si="26"/>
        <v>8994355.9999998324</v>
      </c>
      <c r="P231" s="138">
        <f t="shared" si="27"/>
        <v>8994355.9999998324</v>
      </c>
    </row>
    <row r="232" spans="1:16" x14ac:dyDescent="0.25">
      <c r="A232" s="136">
        <f t="shared" si="22"/>
        <v>2015</v>
      </c>
      <c r="B232" s="136">
        <f t="shared" si="23"/>
        <v>8</v>
      </c>
      <c r="C232" s="136">
        <f t="shared" si="24"/>
        <v>34</v>
      </c>
      <c r="D232" s="136">
        <f t="shared" si="25"/>
        <v>19</v>
      </c>
      <c r="E232" s="137">
        <v>42235</v>
      </c>
      <c r="F232" s="138">
        <f>'Well #1'!Y289</f>
        <v>203676</v>
      </c>
      <c r="G232" s="138">
        <f>'Well #6'!Y289</f>
        <v>1347000.0000002075</v>
      </c>
      <c r="H232" s="138">
        <f>'Well #9'!Y219</f>
        <v>86000</v>
      </c>
      <c r="I232" s="138">
        <f>'Well #11'!Y293</f>
        <v>1919999.999999959</v>
      </c>
      <c r="J232" s="138">
        <f>'Well #12'!Y294</f>
        <v>734100.00000001222</v>
      </c>
      <c r="K232" s="138">
        <f>'Well #13'!Y294</f>
        <v>2658000</v>
      </c>
      <c r="L232" s="138">
        <f>'Well #14'!Y294</f>
        <v>736000</v>
      </c>
      <c r="M232" s="138">
        <f>'Well #15'!Y219</f>
        <v>1581000</v>
      </c>
      <c r="N232" s="138"/>
      <c r="O232" s="138">
        <f t="shared" si="26"/>
        <v>9265776.0000001788</v>
      </c>
      <c r="P232" s="138">
        <f t="shared" si="27"/>
        <v>9265776.0000001788</v>
      </c>
    </row>
    <row r="233" spans="1:16" x14ac:dyDescent="0.25">
      <c r="A233" s="136">
        <f t="shared" si="22"/>
        <v>2015</v>
      </c>
      <c r="B233" s="136">
        <f t="shared" si="23"/>
        <v>8</v>
      </c>
      <c r="C233" s="136">
        <f t="shared" si="24"/>
        <v>34</v>
      </c>
      <c r="D233" s="136">
        <f t="shared" si="25"/>
        <v>20</v>
      </c>
      <c r="E233" s="137">
        <v>42236</v>
      </c>
      <c r="F233" s="138">
        <f>'Well #1'!Y290</f>
        <v>183490</v>
      </c>
      <c r="G233" s="138">
        <f>'Well #6'!Y290</f>
        <v>1375000</v>
      </c>
      <c r="H233" s="138">
        <f>'Well #9'!Y220</f>
        <v>203000</v>
      </c>
      <c r="I233" s="138">
        <f>'Well #11'!Y294</f>
        <v>1960000.0000000363</v>
      </c>
      <c r="J233" s="138">
        <f>'Well #12'!Y295</f>
        <v>559600.00000004587</v>
      </c>
      <c r="K233" s="138">
        <f>'Well #13'!Y295</f>
        <v>2789000</v>
      </c>
      <c r="L233" s="138">
        <f>'Well #14'!Y295</f>
        <v>729000</v>
      </c>
      <c r="M233" s="138">
        <f>'Well #15'!Y220</f>
        <v>1491000</v>
      </c>
      <c r="N233" s="138"/>
      <c r="O233" s="138">
        <f t="shared" si="26"/>
        <v>9290090.000000082</v>
      </c>
      <c r="P233" s="138">
        <f t="shared" si="27"/>
        <v>9290090.000000082</v>
      </c>
    </row>
    <row r="234" spans="1:16" x14ac:dyDescent="0.25">
      <c r="A234" s="136">
        <f t="shared" si="22"/>
        <v>2015</v>
      </c>
      <c r="B234" s="136">
        <f t="shared" si="23"/>
        <v>8</v>
      </c>
      <c r="C234" s="136">
        <f t="shared" si="24"/>
        <v>34</v>
      </c>
      <c r="D234" s="136">
        <f t="shared" si="25"/>
        <v>21</v>
      </c>
      <c r="E234" s="137">
        <v>42237</v>
      </c>
      <c r="F234" s="138">
        <f>'Well #1'!Y291</f>
        <v>48054</v>
      </c>
      <c r="G234" s="138">
        <f>'Well #6'!Y291</f>
        <v>1228999.9999998144</v>
      </c>
      <c r="H234" s="138">
        <f>'Well #9'!Y221</f>
        <v>12000</v>
      </c>
      <c r="I234" s="138">
        <f>'Well #11'!Y295</f>
        <v>1899999.9999999772</v>
      </c>
      <c r="J234" s="138">
        <f>'Well #12'!Y296</f>
        <v>503399.99999994232</v>
      </c>
      <c r="K234" s="138">
        <f>'Well #13'!Y296</f>
        <v>2749000</v>
      </c>
      <c r="L234" s="138">
        <f>'Well #14'!Y296</f>
        <v>0</v>
      </c>
      <c r="M234" s="138">
        <f>'Well #15'!Y221</f>
        <v>1609000</v>
      </c>
      <c r="N234" s="138"/>
      <c r="O234" s="138">
        <f t="shared" si="26"/>
        <v>8050453.9999997336</v>
      </c>
      <c r="P234" s="138">
        <f t="shared" si="27"/>
        <v>8050453.9999997336</v>
      </c>
    </row>
    <row r="235" spans="1:16" x14ac:dyDescent="0.25">
      <c r="A235" s="136">
        <f t="shared" si="22"/>
        <v>2015</v>
      </c>
      <c r="B235" s="136">
        <f t="shared" si="23"/>
        <v>8</v>
      </c>
      <c r="C235" s="136">
        <f t="shared" si="24"/>
        <v>34</v>
      </c>
      <c r="D235" s="136">
        <f t="shared" si="25"/>
        <v>22</v>
      </c>
      <c r="E235" s="137">
        <v>42238</v>
      </c>
      <c r="F235" s="138">
        <f>'Well #1'!Y292</f>
        <v>117</v>
      </c>
      <c r="G235" s="138">
        <f>'Well #6'!Y292</f>
        <v>1108000.0000001746</v>
      </c>
      <c r="H235" s="138">
        <f>'Well #9'!Y222</f>
        <v>0</v>
      </c>
      <c r="I235" s="138">
        <f>'Well #11'!Y296</f>
        <v>1560000.0000000591</v>
      </c>
      <c r="J235" s="138">
        <f>'Well #12'!Y297</f>
        <v>465700.00000008347</v>
      </c>
      <c r="K235" s="138">
        <f>'Well #13'!Y297</f>
        <v>2529000</v>
      </c>
      <c r="L235" s="138">
        <f>'Well #14'!Y297</f>
        <v>1219000</v>
      </c>
      <c r="M235" s="138">
        <f>'Well #15'!Y222</f>
        <v>1541000</v>
      </c>
      <c r="N235" s="138"/>
      <c r="O235" s="138">
        <f t="shared" si="26"/>
        <v>8422817.0000003166</v>
      </c>
      <c r="P235" s="138">
        <f t="shared" si="27"/>
        <v>8422817.0000003166</v>
      </c>
    </row>
    <row r="236" spans="1:16" x14ac:dyDescent="0.25">
      <c r="A236" s="136">
        <f t="shared" si="22"/>
        <v>2015</v>
      </c>
      <c r="B236" s="136">
        <f t="shared" si="23"/>
        <v>8</v>
      </c>
      <c r="C236" s="136">
        <f t="shared" si="24"/>
        <v>35</v>
      </c>
      <c r="D236" s="136">
        <f t="shared" si="25"/>
        <v>23</v>
      </c>
      <c r="E236" s="137">
        <v>42239</v>
      </c>
      <c r="F236" s="138">
        <f>'Well #1'!Y293</f>
        <v>195452</v>
      </c>
      <c r="G236" s="138">
        <f>'Well #6'!Y293</f>
        <v>1016999.9999998254</v>
      </c>
      <c r="H236" s="138">
        <f>'Well #9'!Y223</f>
        <v>228000</v>
      </c>
      <c r="I236" s="138">
        <f>'Well #11'!Y297</f>
        <v>1740000.0000000091</v>
      </c>
      <c r="J236" s="138">
        <f>'Well #12'!Y298</f>
        <v>637499.99999993178</v>
      </c>
      <c r="K236" s="138">
        <f>'Well #13'!Y298</f>
        <v>2507000</v>
      </c>
      <c r="L236" s="138">
        <f>'Well #14'!Y298</f>
        <v>859000</v>
      </c>
      <c r="M236" s="138">
        <f>'Well #15'!Y223</f>
        <v>1484000</v>
      </c>
      <c r="N236" s="138">
        <f>'Farm Well'!K34</f>
        <v>14260000</v>
      </c>
      <c r="O236" s="138">
        <f t="shared" si="26"/>
        <v>8667951.9999997653</v>
      </c>
      <c r="P236" s="138">
        <f t="shared" si="27"/>
        <v>22927951.999999765</v>
      </c>
    </row>
    <row r="237" spans="1:16" x14ac:dyDescent="0.25">
      <c r="A237" s="136">
        <f t="shared" si="22"/>
        <v>2015</v>
      </c>
      <c r="B237" s="136">
        <f t="shared" si="23"/>
        <v>8</v>
      </c>
      <c r="C237" s="136">
        <f t="shared" si="24"/>
        <v>35</v>
      </c>
      <c r="D237" s="136">
        <f t="shared" si="25"/>
        <v>24</v>
      </c>
      <c r="E237" s="137">
        <v>42240</v>
      </c>
      <c r="F237" s="138">
        <f>'Well #1'!Y294</f>
        <v>176558</v>
      </c>
      <c r="G237" s="138">
        <f>'Well #6'!Y294</f>
        <v>1360000.0000001274</v>
      </c>
      <c r="H237" s="138">
        <f>'Well #9'!Y224</f>
        <v>26000</v>
      </c>
      <c r="I237" s="138">
        <f>'Well #11'!Y298</f>
        <v>1899999.9999999772</v>
      </c>
      <c r="J237" s="138">
        <f>'Well #12'!Y299</f>
        <v>664899.99999998871</v>
      </c>
      <c r="K237" s="138">
        <f>'Well #13'!Y299</f>
        <v>2681000</v>
      </c>
      <c r="L237" s="138">
        <f>'Well #14'!Y299</f>
        <v>678000</v>
      </c>
      <c r="M237" s="138">
        <f>'Well #15'!Y224</f>
        <v>1509000</v>
      </c>
      <c r="N237" s="138"/>
      <c r="O237" s="138">
        <f t="shared" si="26"/>
        <v>8995458.0000000931</v>
      </c>
      <c r="P237" s="138">
        <f t="shared" si="27"/>
        <v>8995458.0000000931</v>
      </c>
    </row>
    <row r="238" spans="1:16" x14ac:dyDescent="0.25">
      <c r="A238" s="136">
        <f t="shared" si="22"/>
        <v>2015</v>
      </c>
      <c r="B238" s="136">
        <f t="shared" si="23"/>
        <v>8</v>
      </c>
      <c r="C238" s="136">
        <f t="shared" si="24"/>
        <v>35</v>
      </c>
      <c r="D238" s="136">
        <f t="shared" si="25"/>
        <v>25</v>
      </c>
      <c r="E238" s="137">
        <v>42241</v>
      </c>
      <c r="F238" s="138">
        <f>'Well #1'!Y295</f>
        <v>207553</v>
      </c>
      <c r="G238" s="138">
        <f>'Well #6'!Y295</f>
        <v>1342999.9999998473</v>
      </c>
      <c r="H238" s="138">
        <f>'Well #9'!Y225</f>
        <v>202000</v>
      </c>
      <c r="I238" s="138">
        <f>'Well #11'!Y299</f>
        <v>2080000.000000041</v>
      </c>
      <c r="J238" s="138">
        <f>'Well #12'!Y300</f>
        <v>573399.99999999232</v>
      </c>
      <c r="K238" s="138">
        <f>'Well #13'!Y300</f>
        <v>2788000</v>
      </c>
      <c r="L238" s="138">
        <f>'Well #14'!Y300</f>
        <v>872000</v>
      </c>
      <c r="M238" s="138">
        <f>'Well #15'!Y225</f>
        <v>1524000</v>
      </c>
      <c r="N238" s="138"/>
      <c r="O238" s="138">
        <f t="shared" si="26"/>
        <v>9589952.9999998808</v>
      </c>
      <c r="P238" s="138">
        <f t="shared" si="27"/>
        <v>9589952.9999998808</v>
      </c>
    </row>
    <row r="239" spans="1:16" x14ac:dyDescent="0.25">
      <c r="A239" s="136">
        <f t="shared" si="22"/>
        <v>2015</v>
      </c>
      <c r="B239" s="136">
        <f t="shared" si="23"/>
        <v>8</v>
      </c>
      <c r="C239" s="136">
        <f t="shared" si="24"/>
        <v>35</v>
      </c>
      <c r="D239" s="136">
        <f t="shared" si="25"/>
        <v>26</v>
      </c>
      <c r="E239" s="137">
        <v>42242</v>
      </c>
      <c r="F239" s="138">
        <f>'Well #1'!Y296</f>
        <v>190471</v>
      </c>
      <c r="G239" s="138">
        <f>'Well #6'!Y296</f>
        <v>1263000.0000003746</v>
      </c>
      <c r="H239" s="138">
        <f>'Well #9'!Y226</f>
        <v>53000</v>
      </c>
      <c r="I239" s="138">
        <f>'Well #11'!Y300</f>
        <v>1759999.9999999909</v>
      </c>
      <c r="J239" s="138">
        <f>'Well #12'!Y301</f>
        <v>687300.00000005018</v>
      </c>
      <c r="K239" s="138">
        <f>'Well #13'!Y301</f>
        <v>2552000</v>
      </c>
      <c r="L239" s="138">
        <f>'Well #14'!Y301</f>
        <v>706000</v>
      </c>
      <c r="M239" s="138">
        <f>'Well #15'!Y226</f>
        <v>1552000</v>
      </c>
      <c r="N239" s="138"/>
      <c r="O239" s="138">
        <f t="shared" si="26"/>
        <v>8763771.0000004154</v>
      </c>
      <c r="P239" s="138">
        <f t="shared" si="27"/>
        <v>8763771.0000004154</v>
      </c>
    </row>
    <row r="240" spans="1:16" x14ac:dyDescent="0.25">
      <c r="A240" s="136">
        <f t="shared" si="22"/>
        <v>2015</v>
      </c>
      <c r="B240" s="136">
        <f t="shared" si="23"/>
        <v>8</v>
      </c>
      <c r="C240" s="136">
        <f t="shared" si="24"/>
        <v>35</v>
      </c>
      <c r="D240" s="136">
        <f t="shared" si="25"/>
        <v>27</v>
      </c>
      <c r="E240" s="137">
        <v>42243</v>
      </c>
      <c r="F240" s="138">
        <f>'Well #1'!Y297</f>
        <v>206716</v>
      </c>
      <c r="G240" s="138">
        <f>'Well #6'!Y297</f>
        <v>1223999.9999997052</v>
      </c>
      <c r="H240" s="138">
        <f>'Well #9'!Y227</f>
        <v>187000</v>
      </c>
      <c r="I240" s="138">
        <f>'Well #11'!Y301</f>
        <v>1779999.9999999728</v>
      </c>
      <c r="J240" s="138">
        <f>'Well #12'!Y302</f>
        <v>585100.00000001129</v>
      </c>
      <c r="K240" s="138">
        <f>'Well #13'!Y302</f>
        <v>2690000</v>
      </c>
      <c r="L240" s="138">
        <f>'Well #14'!Y302</f>
        <v>774000</v>
      </c>
      <c r="M240" s="138">
        <f>'Well #15'!Y227</f>
        <v>1542000</v>
      </c>
      <c r="N240" s="138"/>
      <c r="O240" s="138">
        <f t="shared" si="26"/>
        <v>8988815.9999996889</v>
      </c>
      <c r="P240" s="138">
        <f t="shared" si="27"/>
        <v>8988815.9999996889</v>
      </c>
    </row>
    <row r="241" spans="1:16" x14ac:dyDescent="0.25">
      <c r="A241" s="136">
        <f t="shared" si="22"/>
        <v>2015</v>
      </c>
      <c r="B241" s="136">
        <f t="shared" si="23"/>
        <v>8</v>
      </c>
      <c r="C241" s="136">
        <f t="shared" si="24"/>
        <v>35</v>
      </c>
      <c r="D241" s="136">
        <f t="shared" si="25"/>
        <v>28</v>
      </c>
      <c r="E241" s="137">
        <v>42244</v>
      </c>
      <c r="F241" s="138">
        <f>'Well #1'!Y298</f>
        <v>115974</v>
      </c>
      <c r="G241" s="138">
        <f>'Well #6'!Y298</f>
        <v>1229000.0000002692</v>
      </c>
      <c r="H241" s="138">
        <f>'Well #9'!Y228</f>
        <v>19000</v>
      </c>
      <c r="I241" s="138">
        <f>'Well #11'!Y302</f>
        <v>1710000.0000000363</v>
      </c>
      <c r="J241" s="138">
        <f>'Well #12'!Y303</f>
        <v>495699.99999994249</v>
      </c>
      <c r="K241" s="138">
        <f>'Well #13'!Y303</f>
        <v>2569000</v>
      </c>
      <c r="L241" s="138">
        <f>'Well #14'!Y303</f>
        <v>727000</v>
      </c>
      <c r="M241" s="138">
        <f>'Well #15'!Y228</f>
        <v>1500000</v>
      </c>
      <c r="N241" s="138"/>
      <c r="O241" s="138">
        <f t="shared" si="26"/>
        <v>8365674.0000002477</v>
      </c>
      <c r="P241" s="138">
        <f t="shared" si="27"/>
        <v>8365674.0000002477</v>
      </c>
    </row>
    <row r="242" spans="1:16" x14ac:dyDescent="0.25">
      <c r="A242" s="136">
        <f t="shared" si="22"/>
        <v>2015</v>
      </c>
      <c r="B242" s="136">
        <f t="shared" si="23"/>
        <v>8</v>
      </c>
      <c r="C242" s="136">
        <f t="shared" si="24"/>
        <v>35</v>
      </c>
      <c r="D242" s="136">
        <f t="shared" si="25"/>
        <v>29</v>
      </c>
      <c r="E242" s="137">
        <v>42245</v>
      </c>
      <c r="F242" s="138">
        <f>'Well #1'!Y299</f>
        <v>22999</v>
      </c>
      <c r="G242" s="138">
        <f>'Well #6'!Y299</f>
        <v>969000.00000005099</v>
      </c>
      <c r="H242" s="138">
        <f>'Well #9'!Y229</f>
        <v>0</v>
      </c>
      <c r="I242" s="138">
        <f>'Well #11'!Y303</f>
        <v>1859999.9999998999</v>
      </c>
      <c r="J242" s="138">
        <f>'Well #12'!Y304</f>
        <v>345000.0000000273</v>
      </c>
      <c r="K242" s="138">
        <f>'Well #13'!Y304</f>
        <v>2502000</v>
      </c>
      <c r="L242" s="138">
        <f>'Well #14'!Y304</f>
        <v>565000</v>
      </c>
      <c r="M242" s="138">
        <f>'Well #15'!Y229</f>
        <v>1535000</v>
      </c>
      <c r="N242" s="138"/>
      <c r="O242" s="138">
        <f t="shared" si="26"/>
        <v>7798998.9999999776</v>
      </c>
      <c r="P242" s="138">
        <f t="shared" si="27"/>
        <v>7798998.9999999776</v>
      </c>
    </row>
    <row r="243" spans="1:16" x14ac:dyDescent="0.25">
      <c r="A243" s="136">
        <f t="shared" si="22"/>
        <v>2015</v>
      </c>
      <c r="B243" s="136">
        <f t="shared" si="23"/>
        <v>8</v>
      </c>
      <c r="C243" s="136">
        <f t="shared" si="24"/>
        <v>36</v>
      </c>
      <c r="D243" s="136">
        <f t="shared" si="25"/>
        <v>30</v>
      </c>
      <c r="E243" s="137">
        <v>42246</v>
      </c>
      <c r="F243" s="138">
        <f>'Well #1'!Y300</f>
        <v>153270</v>
      </c>
      <c r="G243" s="138">
        <f>'Well #6'!Y300</f>
        <v>1170999.9999998217</v>
      </c>
      <c r="H243" s="138">
        <f>'Well #9'!Y230</f>
        <v>150000</v>
      </c>
      <c r="I243" s="138">
        <f>'Well #11'!Y304</f>
        <v>1720000.0000000272</v>
      </c>
      <c r="J243" s="138">
        <f>'Well #12'!Y305</f>
        <v>519099.99999998033</v>
      </c>
      <c r="K243" s="138">
        <f>'Well #13'!Y305</f>
        <v>2714000</v>
      </c>
      <c r="L243" s="138">
        <f>'Well #14'!Y305</f>
        <v>656000</v>
      </c>
      <c r="M243" s="138">
        <f>'Well #15'!Y230</f>
        <v>1557000</v>
      </c>
      <c r="N243" s="138">
        <f>'Farm Well'!K35</f>
        <v>4590000</v>
      </c>
      <c r="O243" s="138">
        <f t="shared" si="26"/>
        <v>8640369.9999998286</v>
      </c>
      <c r="P243" s="138">
        <f t="shared" si="27"/>
        <v>13230369.999999829</v>
      </c>
    </row>
    <row r="244" spans="1:16" x14ac:dyDescent="0.25">
      <c r="A244" s="136">
        <f t="shared" si="22"/>
        <v>2015</v>
      </c>
      <c r="B244" s="136">
        <f t="shared" si="23"/>
        <v>8</v>
      </c>
      <c r="C244" s="136">
        <f t="shared" si="24"/>
        <v>36</v>
      </c>
      <c r="D244" s="136">
        <f t="shared" si="25"/>
        <v>31</v>
      </c>
      <c r="E244" s="137">
        <v>42247</v>
      </c>
      <c r="F244" s="138">
        <f>'Well #1'!Y301</f>
        <v>119026</v>
      </c>
      <c r="G244" s="138">
        <f>'Well #6'!Y301</f>
        <v>1268000.0000000291</v>
      </c>
      <c r="H244" s="138">
        <f>'Well #9'!Y231</f>
        <v>22000</v>
      </c>
      <c r="I244" s="138">
        <f>'Well #11'!Y305</f>
        <v>1759999.9999999909</v>
      </c>
      <c r="J244" s="138">
        <f>'Well #12'!Y306</f>
        <v>481700.00000004622</v>
      </c>
      <c r="K244" s="138">
        <f>'Well #13'!Y306</f>
        <v>2664000</v>
      </c>
      <c r="L244" s="138">
        <f>'Well #14'!Y306</f>
        <v>647000</v>
      </c>
      <c r="M244" s="138">
        <f>'Well #15'!Y231</f>
        <v>1521000</v>
      </c>
      <c r="N244" s="138"/>
      <c r="O244" s="138">
        <f t="shared" si="26"/>
        <v>8482726.0000000671</v>
      </c>
      <c r="P244" s="138">
        <f t="shared" si="27"/>
        <v>8482726.0000000671</v>
      </c>
    </row>
    <row r="245" spans="1:16" x14ac:dyDescent="0.25">
      <c r="A245" s="136">
        <f t="shared" si="22"/>
        <v>2015</v>
      </c>
      <c r="B245" s="136">
        <f t="shared" si="23"/>
        <v>9</v>
      </c>
      <c r="C245" s="136">
        <f t="shared" si="24"/>
        <v>36</v>
      </c>
      <c r="D245" s="136">
        <f t="shared" si="25"/>
        <v>1</v>
      </c>
      <c r="E245" s="137">
        <v>42248</v>
      </c>
      <c r="F245" s="138">
        <f>'Well #1'!AB271</f>
        <v>172638</v>
      </c>
      <c r="G245" s="138">
        <f>'Well #6'!AB271</f>
        <v>1108000.0000001746</v>
      </c>
      <c r="H245" s="138">
        <f>'Well #9'!AB201</f>
        <v>175000</v>
      </c>
      <c r="I245" s="138">
        <f>'Well #11'!AB275</f>
        <v>1920000.0000000726</v>
      </c>
      <c r="J245" s="138">
        <f>'Well #12'!AB276</f>
        <v>548499.99999998999</v>
      </c>
      <c r="K245" s="138">
        <f>'Well #13'!AB276</f>
        <v>2436000</v>
      </c>
      <c r="L245" s="138">
        <f>'Well #14'!AB276</f>
        <v>742000</v>
      </c>
      <c r="M245" s="138">
        <f>'Well #15'!AB201</f>
        <v>1549000</v>
      </c>
      <c r="N245" s="138"/>
      <c r="O245" s="138">
        <f t="shared" si="26"/>
        <v>8651138.0000002384</v>
      </c>
      <c r="P245" s="138">
        <f t="shared" si="27"/>
        <v>8651138.0000002384</v>
      </c>
    </row>
    <row r="246" spans="1:16" x14ac:dyDescent="0.25">
      <c r="A246" s="136">
        <f t="shared" si="22"/>
        <v>2015</v>
      </c>
      <c r="B246" s="136">
        <f t="shared" si="23"/>
        <v>9</v>
      </c>
      <c r="C246" s="136">
        <f t="shared" si="24"/>
        <v>36</v>
      </c>
      <c r="D246" s="136">
        <f t="shared" si="25"/>
        <v>2</v>
      </c>
      <c r="E246" s="137">
        <v>42249</v>
      </c>
      <c r="F246" s="138">
        <f>'Well #1'!AB272</f>
        <v>39563</v>
      </c>
      <c r="G246" s="138">
        <f>'Well #6'!AB272</f>
        <v>1304999.9999998363</v>
      </c>
      <c r="H246" s="138">
        <f>'Well #9'!AB202</f>
        <v>9000</v>
      </c>
      <c r="I246" s="138">
        <f>'Well #11'!AB276</f>
        <v>1779999.9999999728</v>
      </c>
      <c r="J246" s="138">
        <f>'Well #12'!AB277</f>
        <v>671799.99999996193</v>
      </c>
      <c r="K246" s="138">
        <f>'Well #13'!AB277</f>
        <v>2682000</v>
      </c>
      <c r="L246" s="138">
        <f>'Well #14'!AB277</f>
        <v>684000</v>
      </c>
      <c r="M246" s="138">
        <f>'Well #15'!AB202</f>
        <v>1516000</v>
      </c>
      <c r="N246" s="138"/>
      <c r="O246" s="138">
        <f t="shared" si="26"/>
        <v>8687362.9999997709</v>
      </c>
      <c r="P246" s="138">
        <f t="shared" si="27"/>
        <v>8687362.9999997709</v>
      </c>
    </row>
    <row r="247" spans="1:16" x14ac:dyDescent="0.25">
      <c r="A247" s="136">
        <f t="shared" si="22"/>
        <v>2015</v>
      </c>
      <c r="B247" s="136">
        <f t="shared" si="23"/>
        <v>9</v>
      </c>
      <c r="C247" s="136">
        <f t="shared" si="24"/>
        <v>36</v>
      </c>
      <c r="D247" s="136">
        <f t="shared" si="25"/>
        <v>3</v>
      </c>
      <c r="E247" s="137">
        <v>42250</v>
      </c>
      <c r="F247" s="138">
        <f>'Well #1'!AB273</f>
        <v>126590</v>
      </c>
      <c r="G247" s="138">
        <f>'Well #6'!AB273</f>
        <v>741999.99999973446</v>
      </c>
      <c r="H247" s="138">
        <f>'Well #9'!AB203</f>
        <v>86000</v>
      </c>
      <c r="I247" s="138">
        <f>'Well #11'!AB277</f>
        <v>1360000.0000000137</v>
      </c>
      <c r="J247" s="138">
        <f>'Well #12'!AB278</f>
        <v>300700.00000000617</v>
      </c>
      <c r="K247" s="138">
        <f>'Well #13'!AB278</f>
        <v>2215500</v>
      </c>
      <c r="L247" s="138">
        <f>'Well #14'!AB278</f>
        <v>530000</v>
      </c>
      <c r="M247" s="138">
        <f>'Well #15'!AB203</f>
        <v>1504000</v>
      </c>
      <c r="N247" s="138"/>
      <c r="O247" s="138">
        <f t="shared" si="26"/>
        <v>6864789.9999997541</v>
      </c>
      <c r="P247" s="138">
        <f t="shared" si="27"/>
        <v>6864789.9999997541</v>
      </c>
    </row>
    <row r="248" spans="1:16" x14ac:dyDescent="0.25">
      <c r="A248" s="136">
        <f t="shared" si="22"/>
        <v>2015</v>
      </c>
      <c r="B248" s="136">
        <f t="shared" si="23"/>
        <v>9</v>
      </c>
      <c r="C248" s="136">
        <f t="shared" si="24"/>
        <v>36</v>
      </c>
      <c r="D248" s="136">
        <f t="shared" si="25"/>
        <v>4</v>
      </c>
      <c r="E248" s="137">
        <v>42251</v>
      </c>
      <c r="F248" s="138">
        <f>'Well #1'!AB274</f>
        <v>6897</v>
      </c>
      <c r="G248" s="138">
        <f>'Well #6'!AB274</f>
        <v>918000.00000012002</v>
      </c>
      <c r="H248" s="138">
        <f>'Well #9'!AB204</f>
        <v>0</v>
      </c>
      <c r="I248" s="138">
        <f>'Well #11'!AB278</f>
        <v>1449999.9999999318</v>
      </c>
      <c r="J248" s="138">
        <f>'Well #12'!AB279</f>
        <v>99000.000000046392</v>
      </c>
      <c r="K248" s="138">
        <f>'Well #13'!AB279</f>
        <v>2215500</v>
      </c>
      <c r="L248" s="138">
        <f>'Well #14'!AB279</f>
        <v>625000</v>
      </c>
      <c r="M248" s="138">
        <f>'Well #15'!AB204</f>
        <v>1508000</v>
      </c>
      <c r="N248" s="138"/>
      <c r="O248" s="138">
        <f t="shared" si="26"/>
        <v>6822397.0000000987</v>
      </c>
      <c r="P248" s="138">
        <f t="shared" si="27"/>
        <v>6822397.0000000987</v>
      </c>
    </row>
    <row r="249" spans="1:16" x14ac:dyDescent="0.25">
      <c r="A249" s="136">
        <f t="shared" si="22"/>
        <v>2015</v>
      </c>
      <c r="B249" s="136">
        <f t="shared" si="23"/>
        <v>9</v>
      </c>
      <c r="C249" s="136">
        <f t="shared" si="24"/>
        <v>36</v>
      </c>
      <c r="D249" s="136">
        <f t="shared" si="25"/>
        <v>5</v>
      </c>
      <c r="E249" s="137">
        <v>42252</v>
      </c>
      <c r="F249" s="138">
        <f>'Well #1'!AB275</f>
        <v>5</v>
      </c>
      <c r="G249" s="138">
        <f>'Well #6'!AB275</f>
        <v>789999.99999996368</v>
      </c>
      <c r="H249" s="138">
        <f>'Well #9'!AB205</f>
        <v>0</v>
      </c>
      <c r="I249" s="138">
        <f>'Well #11'!AB279</f>
        <v>1509999.9999999909</v>
      </c>
      <c r="J249" s="138">
        <f>'Well #12'!AB280</f>
        <v>103700.00000000346</v>
      </c>
      <c r="K249" s="138">
        <f>'Well #13'!AB280</f>
        <v>2090000</v>
      </c>
      <c r="L249" s="138">
        <f>'Well #14'!AB280</f>
        <v>498000</v>
      </c>
      <c r="M249" s="138">
        <f>'Well #15'!AB205</f>
        <v>1530000</v>
      </c>
      <c r="N249" s="138"/>
      <c r="O249" s="138">
        <f t="shared" si="26"/>
        <v>6521704.9999999572</v>
      </c>
      <c r="P249" s="138">
        <f t="shared" si="27"/>
        <v>6521704.9999999572</v>
      </c>
    </row>
    <row r="250" spans="1:16" x14ac:dyDescent="0.25">
      <c r="A250" s="136">
        <f t="shared" si="22"/>
        <v>2015</v>
      </c>
      <c r="B250" s="136">
        <f t="shared" si="23"/>
        <v>9</v>
      </c>
      <c r="C250" s="136">
        <f t="shared" si="24"/>
        <v>37</v>
      </c>
      <c r="D250" s="136">
        <f t="shared" si="25"/>
        <v>6</v>
      </c>
      <c r="E250" s="137">
        <v>42253</v>
      </c>
      <c r="F250" s="138">
        <f>'Well #1'!AB276</f>
        <v>114385</v>
      </c>
      <c r="G250" s="138">
        <f>'Well #6'!AB276</f>
        <v>1025000.0000000909</v>
      </c>
      <c r="H250" s="138">
        <f>'Well #9'!AB206</f>
        <v>66000</v>
      </c>
      <c r="I250" s="138">
        <f>'Well #11'!AB280</f>
        <v>1420000.0000000726</v>
      </c>
      <c r="J250" s="138">
        <f>'Well #12'!AB281</f>
        <v>496300.00000001927</v>
      </c>
      <c r="K250" s="138">
        <f>'Well #13'!AB281</f>
        <v>2350000</v>
      </c>
      <c r="L250" s="138">
        <f>'Well #14'!AB281</f>
        <v>302000</v>
      </c>
      <c r="M250" s="138">
        <f>'Well #15'!AB206</f>
        <v>1535000</v>
      </c>
      <c r="N250" s="138">
        <f>'Farm Well'!K36</f>
        <v>3620000</v>
      </c>
      <c r="O250" s="138">
        <f t="shared" si="26"/>
        <v>7308685.0000001825</v>
      </c>
      <c r="P250" s="138">
        <f t="shared" si="27"/>
        <v>10928685.000000183</v>
      </c>
    </row>
    <row r="251" spans="1:16" x14ac:dyDescent="0.25">
      <c r="A251" s="136">
        <f t="shared" si="22"/>
        <v>2015</v>
      </c>
      <c r="B251" s="136">
        <f t="shared" si="23"/>
        <v>9</v>
      </c>
      <c r="C251" s="136">
        <f t="shared" si="24"/>
        <v>37</v>
      </c>
      <c r="D251" s="136">
        <f t="shared" si="25"/>
        <v>7</v>
      </c>
      <c r="E251" s="137">
        <v>42254</v>
      </c>
      <c r="F251" s="138">
        <f>'Well #1'!AB277</f>
        <v>11984</v>
      </c>
      <c r="G251" s="138">
        <f>'Well #6'!AB277</f>
        <v>827000.00000022561</v>
      </c>
      <c r="H251" s="138">
        <f>'Well #9'!AB207</f>
        <v>0</v>
      </c>
      <c r="I251" s="138">
        <f>'Well #11'!AB281</f>
        <v>1689999.9999999409</v>
      </c>
      <c r="J251" s="138">
        <f>'Well #12'!AB282</f>
        <v>996899.9999999823</v>
      </c>
      <c r="K251" s="138">
        <f>'Well #13'!AB282</f>
        <v>2790000</v>
      </c>
      <c r="L251" s="138">
        <f>'Well #14'!AB282</f>
        <v>638000</v>
      </c>
      <c r="M251" s="138">
        <f>'Well #15'!AB207</f>
        <v>1617000</v>
      </c>
      <c r="N251" s="138"/>
      <c r="O251" s="138">
        <f t="shared" si="26"/>
        <v>8570884.000000149</v>
      </c>
      <c r="P251" s="138">
        <f t="shared" si="27"/>
        <v>8570884.000000149</v>
      </c>
    </row>
    <row r="252" spans="1:16" x14ac:dyDescent="0.25">
      <c r="A252" s="136">
        <f t="shared" si="22"/>
        <v>2015</v>
      </c>
      <c r="B252" s="136">
        <f t="shared" si="23"/>
        <v>9</v>
      </c>
      <c r="C252" s="136">
        <f t="shared" si="24"/>
        <v>37</v>
      </c>
      <c r="D252" s="136">
        <f t="shared" si="25"/>
        <v>8</v>
      </c>
      <c r="E252" s="137">
        <v>42255</v>
      </c>
      <c r="F252" s="138">
        <f>'Well #1'!AB278</f>
        <v>140758</v>
      </c>
      <c r="G252" s="138">
        <f>'Well #6'!AB278</f>
        <v>837999.99999973807</v>
      </c>
      <c r="H252" s="138">
        <f>'Well #9'!AB208</f>
        <v>109000</v>
      </c>
      <c r="I252" s="138">
        <f>'Well #11'!AB282</f>
        <v>1810000.0000000591</v>
      </c>
      <c r="J252" s="138">
        <f>'Well #12'!AB283</f>
        <v>270899.99999998324</v>
      </c>
      <c r="K252" s="138">
        <f>'Well #13'!AB283</f>
        <v>2583000</v>
      </c>
      <c r="L252" s="138">
        <f>'Well #14'!AB283</f>
        <v>675000</v>
      </c>
      <c r="M252" s="138">
        <f>'Well #15'!AB208</f>
        <v>1636000</v>
      </c>
      <c r="N252" s="138"/>
      <c r="O252" s="138">
        <f t="shared" si="26"/>
        <v>8062657.9999997802</v>
      </c>
      <c r="P252" s="138">
        <f t="shared" si="27"/>
        <v>8062657.9999997802</v>
      </c>
    </row>
    <row r="253" spans="1:16" x14ac:dyDescent="0.25">
      <c r="A253" s="136">
        <f t="shared" si="22"/>
        <v>2015</v>
      </c>
      <c r="B253" s="136">
        <f t="shared" si="23"/>
        <v>9</v>
      </c>
      <c r="C253" s="136">
        <f t="shared" si="24"/>
        <v>37</v>
      </c>
      <c r="D253" s="136">
        <f t="shared" si="25"/>
        <v>9</v>
      </c>
      <c r="E253" s="137">
        <v>42256</v>
      </c>
      <c r="F253" s="138">
        <f>'Well #1'!AB279</f>
        <v>152</v>
      </c>
      <c r="G253" s="138">
        <f>'Well #6'!AB279</f>
        <v>702999.99999997451</v>
      </c>
      <c r="H253" s="138">
        <f>'Well #9'!AB209</f>
        <v>0</v>
      </c>
      <c r="I253" s="138">
        <f>'Well #11'!AB283</f>
        <v>1819999.9999999364</v>
      </c>
      <c r="J253" s="138">
        <f>'Well #12'!AB284</f>
        <v>273899.99999991234</v>
      </c>
      <c r="K253" s="138">
        <f>'Well #13'!AB284</f>
        <v>2298000</v>
      </c>
      <c r="L253" s="138">
        <f>'Well #14'!AB284</f>
        <v>620000</v>
      </c>
      <c r="M253" s="138">
        <f>'Well #15'!AB209</f>
        <v>1429000</v>
      </c>
      <c r="N253" s="138"/>
      <c r="O253" s="138">
        <f t="shared" si="26"/>
        <v>7144051.999999823</v>
      </c>
      <c r="P253" s="138">
        <f t="shared" si="27"/>
        <v>7144051.999999823</v>
      </c>
    </row>
    <row r="254" spans="1:16" x14ac:dyDescent="0.25">
      <c r="A254" s="136">
        <f t="shared" si="22"/>
        <v>2015</v>
      </c>
      <c r="B254" s="136">
        <f t="shared" si="23"/>
        <v>9</v>
      </c>
      <c r="C254" s="136">
        <f t="shared" si="24"/>
        <v>37</v>
      </c>
      <c r="D254" s="136">
        <f t="shared" si="25"/>
        <v>10</v>
      </c>
      <c r="E254" s="137">
        <v>42257</v>
      </c>
      <c r="F254" s="138">
        <f>'Well #1'!AB280</f>
        <v>134625</v>
      </c>
      <c r="G254" s="138">
        <f>'Well #6'!AB280</f>
        <v>800000.00000018184</v>
      </c>
      <c r="H254" s="138">
        <f>'Well #9'!AB210</f>
        <v>79000</v>
      </c>
      <c r="I254" s="138">
        <f>'Well #11'!AB284</f>
        <v>1720000.0000000272</v>
      </c>
      <c r="J254" s="138">
        <f>'Well #12'!AB285</f>
        <v>273900.00000002602</v>
      </c>
      <c r="K254" s="138">
        <f>'Well #13'!AB285</f>
        <v>2437000</v>
      </c>
      <c r="L254" s="138">
        <f>'Well #14'!AB285</f>
        <v>639000</v>
      </c>
      <c r="M254" s="138">
        <f>'Well #15'!AB210</f>
        <v>1550000</v>
      </c>
      <c r="N254" s="138"/>
      <c r="O254" s="138">
        <f t="shared" si="26"/>
        <v>7633525.0000002347</v>
      </c>
      <c r="P254" s="138">
        <f t="shared" si="27"/>
        <v>7633525.0000002347</v>
      </c>
    </row>
    <row r="255" spans="1:16" x14ac:dyDescent="0.25">
      <c r="A255" s="136">
        <f t="shared" si="22"/>
        <v>2015</v>
      </c>
      <c r="B255" s="136">
        <f t="shared" si="23"/>
        <v>9</v>
      </c>
      <c r="C255" s="136">
        <f t="shared" si="24"/>
        <v>37</v>
      </c>
      <c r="D255" s="136">
        <f t="shared" si="25"/>
        <v>11</v>
      </c>
      <c r="E255" s="137">
        <v>42258</v>
      </c>
      <c r="F255" s="138">
        <f>'Well #1'!AB281</f>
        <v>102</v>
      </c>
      <c r="G255" s="138">
        <f>'Well #6'!AB281</f>
        <v>692000.00000000722</v>
      </c>
      <c r="H255" s="138">
        <f>'Well #9'!AB211</f>
        <v>0</v>
      </c>
      <c r="I255" s="138">
        <f>'Well #11'!AB285</f>
        <v>1560000.0000000591</v>
      </c>
      <c r="J255" s="138">
        <f>'Well #12'!AB286</f>
        <v>405200.00000003621</v>
      </c>
      <c r="K255" s="138">
        <f>'Well #13'!AB286</f>
        <v>2233000</v>
      </c>
      <c r="L255" s="138">
        <f>'Well #14'!AB286</f>
        <v>684000</v>
      </c>
      <c r="M255" s="138">
        <f>'Well #15'!AB211</f>
        <v>1488000</v>
      </c>
      <c r="N255" s="138"/>
      <c r="O255" s="138">
        <f t="shared" si="26"/>
        <v>7062302.0000001024</v>
      </c>
      <c r="P255" s="138">
        <f t="shared" si="27"/>
        <v>7062302.0000001024</v>
      </c>
    </row>
    <row r="256" spans="1:16" x14ac:dyDescent="0.25">
      <c r="A256" s="136">
        <f t="shared" si="22"/>
        <v>2015</v>
      </c>
      <c r="B256" s="136">
        <f t="shared" si="23"/>
        <v>9</v>
      </c>
      <c r="C256" s="136">
        <f t="shared" si="24"/>
        <v>37</v>
      </c>
      <c r="D256" s="136">
        <f t="shared" si="25"/>
        <v>12</v>
      </c>
      <c r="E256" s="137">
        <v>42259</v>
      </c>
      <c r="F256" s="138">
        <f>'Well #1'!AB282</f>
        <v>132</v>
      </c>
      <c r="G256" s="138">
        <f>'Well #6'!AB282</f>
        <v>808999.99999974167</v>
      </c>
      <c r="H256" s="138">
        <f>'Well #9'!AB212</f>
        <v>0</v>
      </c>
      <c r="I256" s="138">
        <f>'Well #11'!AB286</f>
        <v>1839999.999999918</v>
      </c>
      <c r="J256" s="138">
        <f>'Well #12'!AB287</f>
        <v>0</v>
      </c>
      <c r="K256" s="138">
        <f>'Well #13'!AB287</f>
        <v>2572000</v>
      </c>
      <c r="L256" s="138">
        <f>'Well #14'!AB287</f>
        <v>626000</v>
      </c>
      <c r="M256" s="138">
        <f>'Well #15'!AB212</f>
        <v>1629000</v>
      </c>
      <c r="N256" s="138"/>
      <c r="O256" s="138">
        <f t="shared" si="26"/>
        <v>7476131.9999996591</v>
      </c>
      <c r="P256" s="138">
        <f t="shared" si="27"/>
        <v>7476131.9999996591</v>
      </c>
    </row>
    <row r="257" spans="1:16" x14ac:dyDescent="0.25">
      <c r="A257" s="136">
        <f t="shared" si="22"/>
        <v>2015</v>
      </c>
      <c r="B257" s="136">
        <f t="shared" si="23"/>
        <v>9</v>
      </c>
      <c r="C257" s="136">
        <f t="shared" si="24"/>
        <v>38</v>
      </c>
      <c r="D257" s="136">
        <f t="shared" si="25"/>
        <v>13</v>
      </c>
      <c r="E257" s="137">
        <v>42260</v>
      </c>
      <c r="F257" s="138">
        <f>'Well #1'!AB283</f>
        <v>168084</v>
      </c>
      <c r="G257" s="138">
        <f>'Well #6'!AB283</f>
        <v>1038000.0000000109</v>
      </c>
      <c r="H257" s="138">
        <f>'Well #9'!AB213</f>
        <v>128000</v>
      </c>
      <c r="I257" s="138">
        <f>'Well #11'!AB287</f>
        <v>1580000.000000041</v>
      </c>
      <c r="J257" s="138">
        <f>'Well #12'!AB288</f>
        <v>216099.99999998309</v>
      </c>
      <c r="K257" s="138">
        <f>'Well #13'!AB288</f>
        <v>2612000</v>
      </c>
      <c r="L257" s="138">
        <f>'Well #14'!AB288</f>
        <v>563000</v>
      </c>
      <c r="M257" s="138">
        <f>'Well #15'!AB213</f>
        <v>1442000</v>
      </c>
      <c r="N257" s="138">
        <f>'Farm Well'!K37</f>
        <v>13120000</v>
      </c>
      <c r="O257" s="138">
        <f t="shared" si="26"/>
        <v>7747184.0000000354</v>
      </c>
      <c r="P257" s="138">
        <f t="shared" si="27"/>
        <v>20867184.000000037</v>
      </c>
    </row>
    <row r="258" spans="1:16" x14ac:dyDescent="0.25">
      <c r="A258" s="136">
        <f t="shared" si="22"/>
        <v>2015</v>
      </c>
      <c r="B258" s="136">
        <f t="shared" si="23"/>
        <v>9</v>
      </c>
      <c r="C258" s="136">
        <f t="shared" si="24"/>
        <v>38</v>
      </c>
      <c r="D258" s="136">
        <f t="shared" si="25"/>
        <v>14</v>
      </c>
      <c r="E258" s="137">
        <v>42261</v>
      </c>
      <c r="F258" s="138">
        <f>'Well #1'!AB284</f>
        <v>205</v>
      </c>
      <c r="G258" s="138">
        <f>'Well #6'!AB284</f>
        <v>649000.00000034203</v>
      </c>
      <c r="H258" s="138">
        <f>'Well #9'!AB214</f>
        <v>0</v>
      </c>
      <c r="I258" s="138">
        <f>'Well #11'!AB288</f>
        <v>1470000.0000000272</v>
      </c>
      <c r="J258" s="138">
        <f>'Well #12'!AB289</f>
        <v>552599.99999998393</v>
      </c>
      <c r="K258" s="138">
        <f>'Well #13'!AB289</f>
        <v>2290000</v>
      </c>
      <c r="L258" s="138">
        <f>'Well #14'!AB289</f>
        <v>584000</v>
      </c>
      <c r="M258" s="138">
        <f>'Well #15'!AB214</f>
        <v>1527000</v>
      </c>
      <c r="N258" s="138"/>
      <c r="O258" s="138">
        <f t="shared" si="26"/>
        <v>7072805.000000353</v>
      </c>
      <c r="P258" s="138">
        <f t="shared" si="27"/>
        <v>7072805.000000353</v>
      </c>
    </row>
    <row r="259" spans="1:16" x14ac:dyDescent="0.25">
      <c r="A259" s="136">
        <f t="shared" ref="A259:A322" si="28">YEAR(E259)</f>
        <v>2015</v>
      </c>
      <c r="B259" s="136">
        <f t="shared" ref="B259:B322" si="29">MONTH(E259)</f>
        <v>9</v>
      </c>
      <c r="C259" s="136">
        <f t="shared" ref="C259:C322" si="30">WEEKNUM(E259)</f>
        <v>38</v>
      </c>
      <c r="D259" s="136">
        <f t="shared" ref="D259:D322" si="31">DAY(E259)</f>
        <v>15</v>
      </c>
      <c r="E259" s="137">
        <v>42262</v>
      </c>
      <c r="F259" s="138">
        <f>'Well #1'!AB285</f>
        <v>2</v>
      </c>
      <c r="G259" s="138">
        <f>'Well #6'!AB285</f>
        <v>485999.99999987631</v>
      </c>
      <c r="H259" s="138">
        <f>'Well #9'!AB215</f>
        <v>0</v>
      </c>
      <c r="I259" s="138">
        <f>'Well #11'!AB289</f>
        <v>1259999.9999999909</v>
      </c>
      <c r="J259" s="138">
        <f>'Well #12'!AB290</f>
        <v>314600.00000004127</v>
      </c>
      <c r="K259" s="138">
        <f>'Well #13'!AB290</f>
        <v>1925000</v>
      </c>
      <c r="L259" s="138">
        <f>'Well #14'!AB290</f>
        <v>445000</v>
      </c>
      <c r="M259" s="138">
        <f>'Well #15'!AB215</f>
        <v>1576000</v>
      </c>
      <c r="N259" s="138"/>
      <c r="O259" s="138">
        <f t="shared" ref="O259:O322" si="32">SUM(F259:M259)</f>
        <v>6006601.9999999087</v>
      </c>
      <c r="P259" s="138">
        <f t="shared" ref="P259:P322" si="33">SUM(F259:N259)</f>
        <v>6006601.9999999087</v>
      </c>
    </row>
    <row r="260" spans="1:16" x14ac:dyDescent="0.25">
      <c r="A260" s="136">
        <f t="shared" si="28"/>
        <v>2015</v>
      </c>
      <c r="B260" s="136">
        <f t="shared" si="29"/>
        <v>9</v>
      </c>
      <c r="C260" s="136">
        <f t="shared" si="30"/>
        <v>38</v>
      </c>
      <c r="D260" s="136">
        <f t="shared" si="31"/>
        <v>16</v>
      </c>
      <c r="E260" s="137">
        <v>42263</v>
      </c>
      <c r="F260" s="138">
        <f>'Well #1'!AB286</f>
        <v>4</v>
      </c>
      <c r="G260" s="138">
        <f>'Well #6'!AB286</f>
        <v>277000.00000004366</v>
      </c>
      <c r="H260" s="138">
        <f>'Well #9'!AB216</f>
        <v>0</v>
      </c>
      <c r="I260" s="138">
        <f>'Well #11'!AB290</f>
        <v>1220000.0000000272</v>
      </c>
      <c r="J260" s="138">
        <f>'Well #12'!AB291</f>
        <v>317499.99999999546</v>
      </c>
      <c r="K260" s="138">
        <f>'Well #13'!AB291</f>
        <v>1771000</v>
      </c>
      <c r="L260" s="138">
        <f>'Well #14'!AB291</f>
        <v>257000</v>
      </c>
      <c r="M260" s="138">
        <f>'Well #15'!AB216</f>
        <v>1497000</v>
      </c>
      <c r="N260" s="138"/>
      <c r="O260" s="138">
        <f t="shared" si="32"/>
        <v>5339504.0000000661</v>
      </c>
      <c r="P260" s="138">
        <f t="shared" si="33"/>
        <v>5339504.0000000661</v>
      </c>
    </row>
    <row r="261" spans="1:16" x14ac:dyDescent="0.25">
      <c r="A261" s="136">
        <f t="shared" si="28"/>
        <v>2015</v>
      </c>
      <c r="B261" s="136">
        <f t="shared" si="29"/>
        <v>9</v>
      </c>
      <c r="C261" s="136">
        <f t="shared" si="30"/>
        <v>38</v>
      </c>
      <c r="D261" s="136">
        <f t="shared" si="31"/>
        <v>17</v>
      </c>
      <c r="E261" s="137">
        <v>42264</v>
      </c>
      <c r="F261" s="138">
        <f>'Well #1'!AB287</f>
        <v>4</v>
      </c>
      <c r="G261" s="138">
        <f>'Well #6'!AB287</f>
        <v>458999.99999983265</v>
      </c>
      <c r="H261" s="138">
        <f>'Well #9'!AB217</f>
        <v>0</v>
      </c>
      <c r="I261" s="138">
        <f>'Well #11'!AB291</f>
        <v>1199999.9999999318</v>
      </c>
      <c r="J261" s="138">
        <f>'Well #12'!AB292</f>
        <v>155600.00000004948</v>
      </c>
      <c r="K261" s="138">
        <f>'Well #13'!AB292</f>
        <v>1657000</v>
      </c>
      <c r="L261" s="138">
        <f>'Well #14'!AB292</f>
        <v>137000</v>
      </c>
      <c r="M261" s="138">
        <f>'Well #15'!AB217</f>
        <v>1537000</v>
      </c>
      <c r="N261" s="138"/>
      <c r="O261" s="138">
        <f t="shared" si="32"/>
        <v>5145603.9999998137</v>
      </c>
      <c r="P261" s="138">
        <f t="shared" si="33"/>
        <v>5145603.9999998137</v>
      </c>
    </row>
    <row r="262" spans="1:16" x14ac:dyDescent="0.25">
      <c r="A262" s="136">
        <f t="shared" si="28"/>
        <v>2015</v>
      </c>
      <c r="B262" s="136">
        <f t="shared" si="29"/>
        <v>9</v>
      </c>
      <c r="C262" s="136">
        <f t="shared" si="30"/>
        <v>38</v>
      </c>
      <c r="D262" s="136">
        <f t="shared" si="31"/>
        <v>18</v>
      </c>
      <c r="E262" s="137">
        <v>42265</v>
      </c>
      <c r="F262" s="138">
        <f>'Well #1'!AB288</f>
        <v>6</v>
      </c>
      <c r="G262" s="138">
        <f>'Well #6'!AB288</f>
        <v>117999.99999993815</v>
      </c>
      <c r="H262" s="138">
        <f>'Well #9'!AB218</f>
        <v>0</v>
      </c>
      <c r="I262" s="138">
        <f>'Well #11'!AB292</f>
        <v>1149999.9999999772</v>
      </c>
      <c r="J262" s="138">
        <f>'Well #12'!AB293</f>
        <v>147499.9999999227</v>
      </c>
      <c r="K262" s="138">
        <f>'Well #13'!AB293</f>
        <v>1795000</v>
      </c>
      <c r="L262" s="138">
        <f>'Well #14'!AB293</f>
        <v>287000</v>
      </c>
      <c r="M262" s="138">
        <f>'Well #15'!AB218</f>
        <v>1555000</v>
      </c>
      <c r="N262" s="138"/>
      <c r="O262" s="138">
        <f t="shared" si="32"/>
        <v>5052505.9999998379</v>
      </c>
      <c r="P262" s="138">
        <f t="shared" si="33"/>
        <v>5052505.9999998379</v>
      </c>
    </row>
    <row r="263" spans="1:16" x14ac:dyDescent="0.25">
      <c r="A263" s="136">
        <f t="shared" si="28"/>
        <v>2015</v>
      </c>
      <c r="B263" s="136">
        <f t="shared" si="29"/>
        <v>9</v>
      </c>
      <c r="C263" s="136">
        <f t="shared" si="30"/>
        <v>38</v>
      </c>
      <c r="D263" s="136">
        <f t="shared" si="31"/>
        <v>19</v>
      </c>
      <c r="E263" s="137">
        <v>42266</v>
      </c>
      <c r="F263" s="138">
        <f>'Well #1'!AB289</f>
        <v>3</v>
      </c>
      <c r="G263" s="138">
        <f>'Well #6'!AB289</f>
        <v>0</v>
      </c>
      <c r="H263" s="138">
        <f>'Well #9'!AB219</f>
        <v>0</v>
      </c>
      <c r="I263" s="138">
        <f>'Well #11'!AB293</f>
        <v>1330000.000000041</v>
      </c>
      <c r="J263" s="138">
        <f>'Well #12'!AB294</f>
        <v>78399.999999987805</v>
      </c>
      <c r="K263" s="138">
        <f>'Well #13'!AB294</f>
        <v>1781000</v>
      </c>
      <c r="L263" s="138">
        <f>'Well #14'!AB294</f>
        <v>140000</v>
      </c>
      <c r="M263" s="138">
        <f>'Well #15'!AB219</f>
        <v>1475000</v>
      </c>
      <c r="N263" s="138"/>
      <c r="O263" s="138">
        <f t="shared" si="32"/>
        <v>4804403.0000000289</v>
      </c>
      <c r="P263" s="138">
        <f t="shared" si="33"/>
        <v>4804403.0000000289</v>
      </c>
    </row>
    <row r="264" spans="1:16" x14ac:dyDescent="0.25">
      <c r="A264" s="136">
        <f t="shared" si="28"/>
        <v>2015</v>
      </c>
      <c r="B264" s="136">
        <f t="shared" si="29"/>
        <v>9</v>
      </c>
      <c r="C264" s="136">
        <f t="shared" si="30"/>
        <v>39</v>
      </c>
      <c r="D264" s="136">
        <f t="shared" si="31"/>
        <v>20</v>
      </c>
      <c r="E264" s="137">
        <v>42267</v>
      </c>
      <c r="F264" s="138">
        <f>'Well #1'!AB290</f>
        <v>124</v>
      </c>
      <c r="G264" s="138">
        <f>'Well #6'!AB290</f>
        <v>768000.0000000291</v>
      </c>
      <c r="H264" s="138">
        <f>'Well #9'!AB220</f>
        <v>0</v>
      </c>
      <c r="I264" s="138">
        <f>'Well #11'!AB294</f>
        <v>1230000.0000000182</v>
      </c>
      <c r="J264" s="138">
        <f>'Well #12'!AB295</f>
        <v>0</v>
      </c>
      <c r="K264" s="138">
        <f>'Well #13'!AB295</f>
        <v>2267000</v>
      </c>
      <c r="L264" s="138">
        <f>'Well #14'!AB295</f>
        <v>550000</v>
      </c>
      <c r="M264" s="138">
        <f>'Well #15'!AB220</f>
        <v>1561000</v>
      </c>
      <c r="N264" s="138">
        <f>'Farm Well'!K38</f>
        <v>430000.00000000006</v>
      </c>
      <c r="O264" s="138">
        <f t="shared" si="32"/>
        <v>6376124.0000000475</v>
      </c>
      <c r="P264" s="138">
        <f t="shared" si="33"/>
        <v>6806124.0000000475</v>
      </c>
    </row>
    <row r="265" spans="1:16" x14ac:dyDescent="0.25">
      <c r="A265" s="136">
        <f t="shared" si="28"/>
        <v>2015</v>
      </c>
      <c r="B265" s="136">
        <f t="shared" si="29"/>
        <v>9</v>
      </c>
      <c r="C265" s="136">
        <f t="shared" si="30"/>
        <v>39</v>
      </c>
      <c r="D265" s="136">
        <f t="shared" si="31"/>
        <v>21</v>
      </c>
      <c r="E265" s="137">
        <v>42268</v>
      </c>
      <c r="F265" s="138">
        <f>'Well #1'!AB291</f>
        <v>121</v>
      </c>
      <c r="G265" s="138">
        <f>'Well #6'!AB291</f>
        <v>383000.00000026554</v>
      </c>
      <c r="H265" s="138">
        <f>'Well #9'!AB221</f>
        <v>0</v>
      </c>
      <c r="I265" s="138">
        <f>'Well #11'!AB295</f>
        <v>1779999.9999999728</v>
      </c>
      <c r="J265" s="138">
        <f>'Well #12'!AB296</f>
        <v>393900.00000003056</v>
      </c>
      <c r="K265" s="138">
        <f>'Well #13'!AB296</f>
        <v>1900000</v>
      </c>
      <c r="L265" s="138">
        <f>'Well #14'!AB296</f>
        <v>520000</v>
      </c>
      <c r="M265" s="138">
        <f>'Well #15'!AB221</f>
        <v>1534000</v>
      </c>
      <c r="N265" s="138"/>
      <c r="O265" s="138">
        <f t="shared" si="32"/>
        <v>6511021.0000002692</v>
      </c>
      <c r="P265" s="138">
        <f t="shared" si="33"/>
        <v>6511021.0000002692</v>
      </c>
    </row>
    <row r="266" spans="1:16" x14ac:dyDescent="0.25">
      <c r="A266" s="136">
        <f t="shared" si="28"/>
        <v>2015</v>
      </c>
      <c r="B266" s="136">
        <f t="shared" si="29"/>
        <v>9</v>
      </c>
      <c r="C266" s="136">
        <f t="shared" si="30"/>
        <v>39</v>
      </c>
      <c r="D266" s="136">
        <f t="shared" si="31"/>
        <v>22</v>
      </c>
      <c r="E266" s="137">
        <v>42269</v>
      </c>
      <c r="F266" s="138">
        <f>'Well #1'!AB292</f>
        <v>78</v>
      </c>
      <c r="G266" s="138">
        <f>'Well #6'!AB292</f>
        <v>685999.99999969441</v>
      </c>
      <c r="H266" s="138">
        <f>'Well #9'!AB222</f>
        <v>0</v>
      </c>
      <c r="I266" s="138">
        <f>'Well #11'!AB296</f>
        <v>1529999.9999999728</v>
      </c>
      <c r="J266" s="138">
        <f>'Well #12'!AB297</f>
        <v>689300.00000000291</v>
      </c>
      <c r="K266" s="138">
        <f>'Well #13'!AB297</f>
        <v>2723000</v>
      </c>
      <c r="L266" s="138">
        <f>'Well #14'!AB297</f>
        <v>613000</v>
      </c>
      <c r="M266" s="138">
        <f>'Well #15'!AB222</f>
        <v>1894000</v>
      </c>
      <c r="N266" s="138"/>
      <c r="O266" s="138">
        <f t="shared" si="32"/>
        <v>8135377.9999996703</v>
      </c>
      <c r="P266" s="138">
        <f t="shared" si="33"/>
        <v>8135377.9999996703</v>
      </c>
    </row>
    <row r="267" spans="1:16" x14ac:dyDescent="0.25">
      <c r="A267" s="136">
        <f t="shared" si="28"/>
        <v>2015</v>
      </c>
      <c r="B267" s="136">
        <f t="shared" si="29"/>
        <v>9</v>
      </c>
      <c r="C267" s="136">
        <f t="shared" si="30"/>
        <v>39</v>
      </c>
      <c r="D267" s="136">
        <f t="shared" si="31"/>
        <v>23</v>
      </c>
      <c r="E267" s="137">
        <v>42270</v>
      </c>
      <c r="F267" s="138">
        <f>'Well #1'!AB293</f>
        <v>84</v>
      </c>
      <c r="G267" s="138">
        <f>'Well #6'!AB293</f>
        <v>408000.00000035652</v>
      </c>
      <c r="H267" s="138">
        <f>'Well #9'!AB223</f>
        <v>0</v>
      </c>
      <c r="I267" s="138">
        <f>'Well #11'!AB297</f>
        <v>1270000.0000000955</v>
      </c>
      <c r="J267" s="138">
        <f>'Well #12'!AB298</f>
        <v>204799.99999997744</v>
      </c>
      <c r="K267" s="138">
        <f>'Well #13'!AB298</f>
        <v>1904000</v>
      </c>
      <c r="L267" s="138">
        <f>'Well #14'!AB298</f>
        <v>463000</v>
      </c>
      <c r="M267" s="138">
        <f>'Well #15'!AB223</f>
        <v>1164000</v>
      </c>
      <c r="N267" s="138"/>
      <c r="O267" s="138">
        <f t="shared" si="32"/>
        <v>5413884.0000004293</v>
      </c>
      <c r="P267" s="138">
        <f t="shared" si="33"/>
        <v>5413884.0000004293</v>
      </c>
    </row>
    <row r="268" spans="1:16" x14ac:dyDescent="0.25">
      <c r="A268" s="136">
        <f t="shared" si="28"/>
        <v>2015</v>
      </c>
      <c r="B268" s="136">
        <f t="shared" si="29"/>
        <v>9</v>
      </c>
      <c r="C268" s="136">
        <f t="shared" si="30"/>
        <v>39</v>
      </c>
      <c r="D268" s="136">
        <f t="shared" si="31"/>
        <v>24</v>
      </c>
      <c r="E268" s="137">
        <v>42271</v>
      </c>
      <c r="F268" s="138">
        <f>'Well #1'!AB294</f>
        <v>186</v>
      </c>
      <c r="G268" s="138">
        <f>'Well #6'!AB294</f>
        <v>761999.99999971618</v>
      </c>
      <c r="H268" s="138">
        <f>'Well #9'!AB224</f>
        <v>0</v>
      </c>
      <c r="I268" s="138">
        <f>'Well #11'!AB298</f>
        <v>1419999.999999959</v>
      </c>
      <c r="J268" s="138">
        <f>'Well #12'!AB299</f>
        <v>402199.99999999348</v>
      </c>
      <c r="K268" s="138">
        <f>'Well #13'!AB299</f>
        <v>2547000</v>
      </c>
      <c r="L268" s="138">
        <f>'Well #14'!AB299</f>
        <v>299000</v>
      </c>
      <c r="M268" s="138">
        <f>'Well #15'!AB224</f>
        <v>1556000</v>
      </c>
      <c r="N268" s="138"/>
      <c r="O268" s="138">
        <f t="shared" si="32"/>
        <v>6986385.9999996684</v>
      </c>
      <c r="P268" s="138">
        <f t="shared" si="33"/>
        <v>6986385.9999996684</v>
      </c>
    </row>
    <row r="269" spans="1:16" x14ac:dyDescent="0.25">
      <c r="A269" s="136">
        <f t="shared" si="28"/>
        <v>2015</v>
      </c>
      <c r="B269" s="136">
        <f t="shared" si="29"/>
        <v>9</v>
      </c>
      <c r="C269" s="136">
        <f t="shared" si="30"/>
        <v>39</v>
      </c>
      <c r="D269" s="136">
        <f t="shared" si="31"/>
        <v>25</v>
      </c>
      <c r="E269" s="137">
        <v>42272</v>
      </c>
      <c r="F269" s="138">
        <f>'Well #1'!AB295</f>
        <v>83</v>
      </c>
      <c r="G269" s="138">
        <f>'Well #6'!AB295</f>
        <v>434000.00000019645</v>
      </c>
      <c r="H269" s="138">
        <f>'Well #9'!AB225</f>
        <v>0</v>
      </c>
      <c r="I269" s="138">
        <f>'Well #11'!AB299</f>
        <v>1159999.9999999681</v>
      </c>
      <c r="J269" s="138">
        <f>'Well #12'!AB300</f>
        <v>92899.999999986001</v>
      </c>
      <c r="K269" s="138">
        <f>'Well #13'!AB300</f>
        <v>1875000</v>
      </c>
      <c r="L269" s="138">
        <f>'Well #14'!AB300</f>
        <v>483000</v>
      </c>
      <c r="M269" s="138">
        <f>'Well #15'!AB225</f>
        <v>1460000</v>
      </c>
      <c r="N269" s="138"/>
      <c r="O269" s="138">
        <f t="shared" si="32"/>
        <v>5504983.0000001509</v>
      </c>
      <c r="P269" s="138">
        <f t="shared" si="33"/>
        <v>5504983.0000001509</v>
      </c>
    </row>
    <row r="270" spans="1:16" x14ac:dyDescent="0.25">
      <c r="A270" s="136">
        <f t="shared" si="28"/>
        <v>2015</v>
      </c>
      <c r="B270" s="136">
        <f t="shared" si="29"/>
        <v>9</v>
      </c>
      <c r="C270" s="136">
        <f t="shared" si="30"/>
        <v>39</v>
      </c>
      <c r="D270" s="136">
        <f t="shared" si="31"/>
        <v>26</v>
      </c>
      <c r="E270" s="137">
        <v>42273</v>
      </c>
      <c r="F270" s="138">
        <f>'Well #1'!AB296</f>
        <v>78</v>
      </c>
      <c r="G270" s="138">
        <f>'Well #6'!AB296</f>
        <v>154999.99999974534</v>
      </c>
      <c r="H270" s="138">
        <f>'Well #9'!AB226</f>
        <v>0</v>
      </c>
      <c r="I270" s="138">
        <f>'Well #11'!AB300</f>
        <v>1430000.0000000636</v>
      </c>
      <c r="J270" s="138">
        <f>'Well #12'!AB301</f>
        <v>117500.00000006366</v>
      </c>
      <c r="K270" s="138">
        <f>'Well #13'!AB301</f>
        <v>2239000</v>
      </c>
      <c r="L270" s="138">
        <f>'Well #14'!AB301</f>
        <v>587000</v>
      </c>
      <c r="M270" s="138">
        <f>'Well #15'!AB226</f>
        <v>1526000</v>
      </c>
      <c r="N270" s="138"/>
      <c r="O270" s="138">
        <f t="shared" si="32"/>
        <v>6054577.9999998724</v>
      </c>
      <c r="P270" s="138">
        <f t="shared" si="33"/>
        <v>6054577.9999998724</v>
      </c>
    </row>
    <row r="271" spans="1:16" x14ac:dyDescent="0.25">
      <c r="A271" s="136">
        <f t="shared" si="28"/>
        <v>2015</v>
      </c>
      <c r="B271" s="136">
        <f t="shared" si="29"/>
        <v>9</v>
      </c>
      <c r="C271" s="136">
        <f t="shared" si="30"/>
        <v>40</v>
      </c>
      <c r="D271" s="136">
        <f t="shared" si="31"/>
        <v>27</v>
      </c>
      <c r="E271" s="137">
        <v>42274</v>
      </c>
      <c r="F271" s="138">
        <f>'Well #1'!AB297</f>
        <v>25</v>
      </c>
      <c r="G271" s="138">
        <f>'Well #6'!AB297</f>
        <v>615999.99999998545</v>
      </c>
      <c r="H271" s="138">
        <f>'Well #9'!AB227</f>
        <v>0</v>
      </c>
      <c r="I271" s="138">
        <f>'Well #11'!AB301</f>
        <v>1699999.9999999318</v>
      </c>
      <c r="J271" s="138">
        <f>'Well #12'!AB302</f>
        <v>433499.99999998091</v>
      </c>
      <c r="K271" s="138">
        <f>'Well #13'!AB302</f>
        <v>2417000</v>
      </c>
      <c r="L271" s="138">
        <f>'Well #14'!AB302</f>
        <v>425000</v>
      </c>
      <c r="M271" s="138">
        <f>'Well #15'!AB227</f>
        <v>1641000</v>
      </c>
      <c r="N271" s="138">
        <f>'Farm Well'!K39</f>
        <v>6640000.0000000009</v>
      </c>
      <c r="O271" s="138">
        <f t="shared" si="32"/>
        <v>7232524.9999998976</v>
      </c>
      <c r="P271" s="138">
        <f t="shared" si="33"/>
        <v>13872524.999999899</v>
      </c>
    </row>
    <row r="272" spans="1:16" x14ac:dyDescent="0.25">
      <c r="A272" s="136">
        <f t="shared" si="28"/>
        <v>2015</v>
      </c>
      <c r="B272" s="136">
        <f t="shared" si="29"/>
        <v>9</v>
      </c>
      <c r="C272" s="136">
        <f t="shared" si="30"/>
        <v>40</v>
      </c>
      <c r="D272" s="136">
        <f t="shared" si="31"/>
        <v>28</v>
      </c>
      <c r="E272" s="137">
        <v>42275</v>
      </c>
      <c r="F272" s="138">
        <f>'Well #1'!AB298</f>
        <v>10</v>
      </c>
      <c r="G272" s="138">
        <f>'Well #6'!AB298</f>
        <v>405999.99999994907</v>
      </c>
      <c r="H272" s="138">
        <f>'Well #9'!AB228</f>
        <v>0</v>
      </c>
      <c r="I272" s="138">
        <f>'Well #11'!AB302</f>
        <v>1290000.0000000773</v>
      </c>
      <c r="J272" s="138">
        <f>'Well #12'!AB303</f>
        <v>248500.00000003548</v>
      </c>
      <c r="K272" s="138">
        <f>'Well #13'!AB303</f>
        <v>2162000</v>
      </c>
      <c r="L272" s="138">
        <f>'Well #14'!AB303</f>
        <v>399000</v>
      </c>
      <c r="M272" s="138">
        <f>'Well #15'!AB228</f>
        <v>1476000</v>
      </c>
      <c r="N272" s="138"/>
      <c r="O272" s="138">
        <f t="shared" si="32"/>
        <v>5981510.0000000615</v>
      </c>
      <c r="P272" s="138">
        <f t="shared" si="33"/>
        <v>5981510.0000000615</v>
      </c>
    </row>
    <row r="273" spans="1:16" x14ac:dyDescent="0.25">
      <c r="A273" s="136">
        <f t="shared" si="28"/>
        <v>2015</v>
      </c>
      <c r="B273" s="136">
        <f t="shared" si="29"/>
        <v>9</v>
      </c>
      <c r="C273" s="136">
        <f t="shared" si="30"/>
        <v>40</v>
      </c>
      <c r="D273" s="136">
        <f t="shared" si="31"/>
        <v>29</v>
      </c>
      <c r="E273" s="137">
        <v>42276</v>
      </c>
      <c r="F273" s="138">
        <f>'Well #1'!AB299</f>
        <v>186</v>
      </c>
      <c r="G273" s="138">
        <f>'Well #6'!AB299</f>
        <v>548999.99999997811</v>
      </c>
      <c r="H273" s="138">
        <f>'Well #9'!AB229</f>
        <v>0</v>
      </c>
      <c r="I273" s="138">
        <f>'Well #11'!AB303</f>
        <v>1489999.9999998955</v>
      </c>
      <c r="J273" s="138">
        <f>'Well #12'!AB304</f>
        <v>387999.99999991996</v>
      </c>
      <c r="K273" s="138">
        <f>'Well #13'!AB304</f>
        <v>2224000</v>
      </c>
      <c r="L273" s="138">
        <f>'Well #14'!AB304</f>
        <v>316000</v>
      </c>
      <c r="M273" s="138">
        <f>'Well #15'!AB229</f>
        <v>1559000</v>
      </c>
      <c r="N273" s="138"/>
      <c r="O273" s="138">
        <f t="shared" si="32"/>
        <v>6526185.9999997932</v>
      </c>
      <c r="P273" s="138">
        <f t="shared" si="33"/>
        <v>6526185.9999997932</v>
      </c>
    </row>
    <row r="274" spans="1:16" x14ac:dyDescent="0.25">
      <c r="A274" s="136">
        <f t="shared" si="28"/>
        <v>2015</v>
      </c>
      <c r="B274" s="136">
        <f t="shared" si="29"/>
        <v>9</v>
      </c>
      <c r="C274" s="136">
        <f t="shared" si="30"/>
        <v>40</v>
      </c>
      <c r="D274" s="136">
        <f t="shared" si="31"/>
        <v>30</v>
      </c>
      <c r="E274" s="137">
        <v>42277</v>
      </c>
      <c r="F274" s="138">
        <f>'Well #1'!AB300</f>
        <v>12</v>
      </c>
      <c r="G274" s="138">
        <f>'Well #6'!AB300</f>
        <v>307000.00000024377</v>
      </c>
      <c r="H274" s="138">
        <f>'Well #9'!AB230</f>
        <v>0</v>
      </c>
      <c r="I274" s="138">
        <f>'Well #11'!AB304</f>
        <v>1240000.0000000091</v>
      </c>
      <c r="J274" s="138">
        <f>'Well #12'!AB305</f>
        <v>125800.00000002656</v>
      </c>
      <c r="K274" s="138">
        <f>'Well #13'!AB305</f>
        <v>2192000</v>
      </c>
      <c r="L274" s="138">
        <f>'Well #14'!AB305</f>
        <v>521000</v>
      </c>
      <c r="M274" s="138">
        <f>'Well #15'!AB230</f>
        <v>1487000</v>
      </c>
      <c r="N274" s="138"/>
      <c r="O274" s="138">
        <f t="shared" si="32"/>
        <v>5872812.0000002794</v>
      </c>
      <c r="P274" s="138">
        <f t="shared" si="33"/>
        <v>5872812.0000002794</v>
      </c>
    </row>
    <row r="275" spans="1:16" x14ac:dyDescent="0.25">
      <c r="A275" s="136">
        <f t="shared" si="28"/>
        <v>2015</v>
      </c>
      <c r="B275" s="136">
        <f t="shared" si="29"/>
        <v>10</v>
      </c>
      <c r="C275" s="136">
        <f t="shared" si="30"/>
        <v>40</v>
      </c>
      <c r="D275" s="136">
        <f t="shared" si="31"/>
        <v>1</v>
      </c>
      <c r="E275" s="137">
        <v>42278</v>
      </c>
      <c r="F275" s="138">
        <f>'Well #1'!AE271</f>
        <v>0</v>
      </c>
      <c r="G275" s="138">
        <f>'Well #6'!AE271</f>
        <v>360000.00000012736</v>
      </c>
      <c r="H275" s="138">
        <f>'Well #9'!AE201</f>
        <v>0</v>
      </c>
      <c r="I275" s="138">
        <f>'Well #11'!AE275</f>
        <v>1330000.000000041</v>
      </c>
      <c r="J275" s="138">
        <f>'Well #12'!AE276</f>
        <v>237300.00000000471</v>
      </c>
      <c r="K275" s="138">
        <f>'Well #13'!AE276</f>
        <v>1889000</v>
      </c>
      <c r="L275" s="138">
        <f>'Well #14'!AE276</f>
        <v>566000</v>
      </c>
      <c r="M275" s="138">
        <f>'Well #15'!AE201</f>
        <v>1590000</v>
      </c>
      <c r="N275" s="138"/>
      <c r="O275" s="138">
        <f t="shared" si="32"/>
        <v>5972300.0000001732</v>
      </c>
      <c r="P275" s="138">
        <f t="shared" si="33"/>
        <v>5972300.0000001732</v>
      </c>
    </row>
    <row r="276" spans="1:16" x14ac:dyDescent="0.25">
      <c r="A276" s="136">
        <f t="shared" si="28"/>
        <v>2015</v>
      </c>
      <c r="B276" s="136">
        <f t="shared" si="29"/>
        <v>10</v>
      </c>
      <c r="C276" s="136">
        <f t="shared" si="30"/>
        <v>40</v>
      </c>
      <c r="D276" s="136">
        <f t="shared" si="31"/>
        <v>2</v>
      </c>
      <c r="E276" s="137">
        <v>42279</v>
      </c>
      <c r="F276" s="138">
        <f>'Well #1'!AE272</f>
        <v>87</v>
      </c>
      <c r="G276" s="138">
        <f>'Well #6'!AE272</f>
        <v>0</v>
      </c>
      <c r="H276" s="138">
        <f>'Well #9'!AE202</f>
        <v>0</v>
      </c>
      <c r="I276" s="138">
        <f>'Well #11'!AE276</f>
        <v>1120000.0000000047</v>
      </c>
      <c r="J276" s="138">
        <f>'Well #12'!AE277</f>
        <v>0</v>
      </c>
      <c r="K276" s="138">
        <f>'Well #13'!AE277</f>
        <v>1992000</v>
      </c>
      <c r="L276" s="138">
        <f>'Well #14'!AE277</f>
        <v>170000</v>
      </c>
      <c r="M276" s="138">
        <f>'Well #15'!AE202</f>
        <v>1654000</v>
      </c>
      <c r="N276" s="138"/>
      <c r="O276" s="138">
        <f t="shared" si="32"/>
        <v>4936087.0000000047</v>
      </c>
      <c r="P276" s="138">
        <f t="shared" si="33"/>
        <v>4936087.0000000047</v>
      </c>
    </row>
    <row r="277" spans="1:16" x14ac:dyDescent="0.25">
      <c r="A277" s="136">
        <f t="shared" si="28"/>
        <v>2015</v>
      </c>
      <c r="B277" s="136">
        <f t="shared" si="29"/>
        <v>10</v>
      </c>
      <c r="C277" s="136">
        <f t="shared" si="30"/>
        <v>40</v>
      </c>
      <c r="D277" s="136">
        <f t="shared" si="31"/>
        <v>3</v>
      </c>
      <c r="E277" s="137">
        <v>42280</v>
      </c>
      <c r="F277" s="138">
        <f>'Well #1'!AE273</f>
        <v>35</v>
      </c>
      <c r="G277" s="138">
        <f>'Well #6'!AE273</f>
        <v>0</v>
      </c>
      <c r="H277" s="138">
        <f>'Well #9'!AE203</f>
        <v>0</v>
      </c>
      <c r="I277" s="138">
        <f>'Well #11'!AE277</f>
        <v>1039999.9999999637</v>
      </c>
      <c r="J277" s="138">
        <f>'Well #12'!AE278</f>
        <v>0</v>
      </c>
      <c r="K277" s="138">
        <f>'Well #13'!AE278</f>
        <v>1578000</v>
      </c>
      <c r="L277" s="138">
        <f>'Well #14'!AE278</f>
        <v>223000</v>
      </c>
      <c r="M277" s="138">
        <f>'Well #15'!AE203</f>
        <v>1606000</v>
      </c>
      <c r="N277" s="138"/>
      <c r="O277" s="138">
        <f t="shared" si="32"/>
        <v>4447034.9999999637</v>
      </c>
      <c r="P277" s="138">
        <f t="shared" si="33"/>
        <v>4447034.9999999637</v>
      </c>
    </row>
    <row r="278" spans="1:16" x14ac:dyDescent="0.25">
      <c r="A278" s="136">
        <f t="shared" si="28"/>
        <v>2015</v>
      </c>
      <c r="B278" s="136">
        <f t="shared" si="29"/>
        <v>10</v>
      </c>
      <c r="C278" s="136">
        <f t="shared" si="30"/>
        <v>41</v>
      </c>
      <c r="D278" s="136">
        <f t="shared" si="31"/>
        <v>4</v>
      </c>
      <c r="E278" s="137">
        <v>42281</v>
      </c>
      <c r="F278" s="138">
        <f>'Well #1'!AE274</f>
        <v>139</v>
      </c>
      <c r="G278" s="138">
        <f>'Well #6'!AE274</f>
        <v>281999.99999969802</v>
      </c>
      <c r="H278" s="138">
        <f>'Well #9'!AE204</f>
        <v>0</v>
      </c>
      <c r="I278" s="138">
        <f>'Well #11'!AE278</f>
        <v>1230000.0000000182</v>
      </c>
      <c r="J278" s="138">
        <f>'Well #12'!AE279</f>
        <v>193100.00000007221</v>
      </c>
      <c r="K278" s="138">
        <f>'Well #13'!AE279</f>
        <v>1706000</v>
      </c>
      <c r="L278" s="138">
        <f>'Well #14'!AE279</f>
        <v>176000</v>
      </c>
      <c r="M278" s="138">
        <f>'Well #15'!AE204</f>
        <v>1272000</v>
      </c>
      <c r="N278" s="138">
        <f>'Farm Well'!K40</f>
        <v>4120000</v>
      </c>
      <c r="O278" s="138">
        <f t="shared" si="32"/>
        <v>4859238.9999997886</v>
      </c>
      <c r="P278" s="138">
        <f t="shared" si="33"/>
        <v>8979238.9999997877</v>
      </c>
    </row>
    <row r="279" spans="1:16" x14ac:dyDescent="0.25">
      <c r="A279" s="136">
        <f t="shared" si="28"/>
        <v>2015</v>
      </c>
      <c r="B279" s="136">
        <f t="shared" si="29"/>
        <v>10</v>
      </c>
      <c r="C279" s="136">
        <f t="shared" si="30"/>
        <v>41</v>
      </c>
      <c r="D279" s="136">
        <f t="shared" si="31"/>
        <v>5</v>
      </c>
      <c r="E279" s="137">
        <v>42282</v>
      </c>
      <c r="F279" s="138">
        <f>'Well #1'!AE275</f>
        <v>138</v>
      </c>
      <c r="G279" s="138">
        <f>'Well #6'!AE275</f>
        <v>0</v>
      </c>
      <c r="H279" s="138">
        <f>'Well #9'!AE205</f>
        <v>0</v>
      </c>
      <c r="I279" s="138">
        <f>'Well #11'!AE279</f>
        <v>1139999.9999999863</v>
      </c>
      <c r="J279" s="138">
        <f>'Well #12'!AE280</f>
        <v>0</v>
      </c>
      <c r="K279" s="138">
        <f>'Well #13'!AE280</f>
        <v>1827000</v>
      </c>
      <c r="L279" s="138">
        <f>'Well #14'!AE280</f>
        <v>146000</v>
      </c>
      <c r="M279" s="138">
        <f>'Well #15'!AE205</f>
        <v>0</v>
      </c>
      <c r="N279" s="138"/>
      <c r="O279" s="138">
        <f t="shared" si="32"/>
        <v>3113137.999999986</v>
      </c>
      <c r="P279" s="138">
        <f t="shared" si="33"/>
        <v>3113137.999999986</v>
      </c>
    </row>
    <row r="280" spans="1:16" x14ac:dyDescent="0.25">
      <c r="A280" s="136">
        <f t="shared" si="28"/>
        <v>2015</v>
      </c>
      <c r="B280" s="136">
        <f t="shared" si="29"/>
        <v>10</v>
      </c>
      <c r="C280" s="136">
        <f t="shared" si="30"/>
        <v>41</v>
      </c>
      <c r="D280" s="136">
        <f t="shared" si="31"/>
        <v>6</v>
      </c>
      <c r="E280" s="137">
        <v>42283</v>
      </c>
      <c r="F280" s="138">
        <f>'Well #1'!AE276</f>
        <v>46</v>
      </c>
      <c r="G280" s="138">
        <f>'Well #6'!AE276</f>
        <v>271999.99999993452</v>
      </c>
      <c r="H280" s="138">
        <f>'Well #9'!AE206</f>
        <v>0</v>
      </c>
      <c r="I280" s="138">
        <f>'Well #11'!AE280</f>
        <v>950000.00000004552</v>
      </c>
      <c r="J280" s="138">
        <f>'Well #12'!AE281</f>
        <v>172899.99999991324</v>
      </c>
      <c r="K280" s="138">
        <f>'Well #13'!AE281</f>
        <v>2078000</v>
      </c>
      <c r="L280" s="138">
        <f>'Well #14'!AE281</f>
        <v>509000</v>
      </c>
      <c r="M280" s="138">
        <f>'Well #15'!AE206</f>
        <v>3085000</v>
      </c>
      <c r="N280" s="138"/>
      <c r="O280" s="138">
        <f t="shared" si="32"/>
        <v>7066945.9999998929</v>
      </c>
      <c r="P280" s="138">
        <f t="shared" si="33"/>
        <v>7066945.9999998929</v>
      </c>
    </row>
    <row r="281" spans="1:16" x14ac:dyDescent="0.25">
      <c r="A281" s="136">
        <f t="shared" si="28"/>
        <v>2015</v>
      </c>
      <c r="B281" s="136">
        <f t="shared" si="29"/>
        <v>10</v>
      </c>
      <c r="C281" s="136">
        <f t="shared" si="30"/>
        <v>41</v>
      </c>
      <c r="D281" s="136">
        <f t="shared" si="31"/>
        <v>7</v>
      </c>
      <c r="E281" s="137">
        <v>42284</v>
      </c>
      <c r="F281" s="138">
        <f>'Well #1'!AE277</f>
        <v>290</v>
      </c>
      <c r="G281" s="138">
        <f>'Well #6'!AE277</f>
        <v>0</v>
      </c>
      <c r="H281" s="138">
        <f>'Well #9'!AE207</f>
        <v>0</v>
      </c>
      <c r="I281" s="138">
        <f>'Well #11'!AE281</f>
        <v>1120000.0000000047</v>
      </c>
      <c r="J281" s="138">
        <f>'Well #12'!AE282</f>
        <v>0</v>
      </c>
      <c r="K281" s="138">
        <f>'Well #13'!AE282</f>
        <v>1806000</v>
      </c>
      <c r="L281" s="138">
        <f>'Well #14'!AE282</f>
        <v>370000</v>
      </c>
      <c r="M281" s="138">
        <f>'Well #15'!AE207</f>
        <v>1531000</v>
      </c>
      <c r="N281" s="138"/>
      <c r="O281" s="138">
        <f t="shared" si="32"/>
        <v>4827290.0000000047</v>
      </c>
      <c r="P281" s="138">
        <f t="shared" si="33"/>
        <v>4827290.0000000047</v>
      </c>
    </row>
    <row r="282" spans="1:16" x14ac:dyDescent="0.25">
      <c r="A282" s="136">
        <f t="shared" si="28"/>
        <v>2015</v>
      </c>
      <c r="B282" s="136">
        <f t="shared" si="29"/>
        <v>10</v>
      </c>
      <c r="C282" s="136">
        <f t="shared" si="30"/>
        <v>41</v>
      </c>
      <c r="D282" s="136">
        <f t="shared" si="31"/>
        <v>8</v>
      </c>
      <c r="E282" s="137">
        <v>42285</v>
      </c>
      <c r="F282" s="138">
        <f>'Well #1'!AE278</f>
        <v>24</v>
      </c>
      <c r="G282" s="138">
        <f>'Well #6'!AE278</f>
        <v>241000.0000004402</v>
      </c>
      <c r="H282" s="138">
        <f>'Well #9'!AE208</f>
        <v>0</v>
      </c>
      <c r="I282" s="138">
        <f>'Well #11'!AE282</f>
        <v>1090000.0000000319</v>
      </c>
      <c r="J282" s="138">
        <f>'Well #12'!AE283</f>
        <v>148300.00000006292</v>
      </c>
      <c r="K282" s="138">
        <f>'Well #13'!AE283</f>
        <v>1781000</v>
      </c>
      <c r="L282" s="138">
        <f>'Well #14'!AE283</f>
        <v>416000</v>
      </c>
      <c r="M282" s="138">
        <f>'Well #15'!AE208</f>
        <v>1567000</v>
      </c>
      <c r="N282" s="138"/>
      <c r="O282" s="138">
        <f t="shared" si="32"/>
        <v>5243324.0000005346</v>
      </c>
      <c r="P282" s="138">
        <f t="shared" si="33"/>
        <v>5243324.0000005346</v>
      </c>
    </row>
    <row r="283" spans="1:16" x14ac:dyDescent="0.25">
      <c r="A283" s="136">
        <f t="shared" si="28"/>
        <v>2015</v>
      </c>
      <c r="B283" s="136">
        <f t="shared" si="29"/>
        <v>10</v>
      </c>
      <c r="C283" s="136">
        <f t="shared" si="30"/>
        <v>41</v>
      </c>
      <c r="D283" s="136">
        <f t="shared" si="31"/>
        <v>9</v>
      </c>
      <c r="E283" s="137">
        <v>42286</v>
      </c>
      <c r="F283" s="138">
        <f>'Well #1'!AE279</f>
        <v>7</v>
      </c>
      <c r="G283" s="138">
        <f>'Well #6'!AE279</f>
        <v>0</v>
      </c>
      <c r="H283" s="138">
        <f>'Well #9'!AE209</f>
        <v>0</v>
      </c>
      <c r="I283" s="138">
        <f>'Well #11'!AE283</f>
        <v>1019999.9999999818</v>
      </c>
      <c r="J283" s="138">
        <f>'Well #12'!AE284</f>
        <v>0</v>
      </c>
      <c r="K283" s="138">
        <f>'Well #13'!AE284</f>
        <v>1782000</v>
      </c>
      <c r="L283" s="138">
        <f>'Well #14'!AE284</f>
        <v>534000</v>
      </c>
      <c r="M283" s="138">
        <f>'Well #15'!AE209</f>
        <v>1397000</v>
      </c>
      <c r="N283" s="138"/>
      <c r="O283" s="138">
        <f t="shared" si="32"/>
        <v>4733006.9999999814</v>
      </c>
      <c r="P283" s="138">
        <f t="shared" si="33"/>
        <v>4733006.9999999814</v>
      </c>
    </row>
    <row r="284" spans="1:16" x14ac:dyDescent="0.25">
      <c r="A284" s="136">
        <f t="shared" si="28"/>
        <v>2015</v>
      </c>
      <c r="B284" s="136">
        <f t="shared" si="29"/>
        <v>10</v>
      </c>
      <c r="C284" s="136">
        <f t="shared" si="30"/>
        <v>41</v>
      </c>
      <c r="D284" s="136">
        <f t="shared" si="31"/>
        <v>10</v>
      </c>
      <c r="E284" s="137">
        <v>42287</v>
      </c>
      <c r="F284" s="138">
        <f>'Well #1'!AE280</f>
        <v>389</v>
      </c>
      <c r="G284" s="138">
        <f>'Well #6'!AE280</f>
        <v>0</v>
      </c>
      <c r="H284" s="138">
        <f>'Well #9'!AE210</f>
        <v>0</v>
      </c>
      <c r="I284" s="138">
        <f>'Well #11'!AE284</f>
        <v>730000.00000001816</v>
      </c>
      <c r="J284" s="138">
        <f>'Well #12'!AE285</f>
        <v>0</v>
      </c>
      <c r="K284" s="138">
        <f>'Well #13'!AE285</f>
        <v>1936000</v>
      </c>
      <c r="L284" s="138">
        <f>'Well #14'!AE285</f>
        <v>371000</v>
      </c>
      <c r="M284" s="138">
        <f>'Well #15'!AE210</f>
        <v>1486000</v>
      </c>
      <c r="N284" s="138"/>
      <c r="O284" s="138">
        <f t="shared" si="32"/>
        <v>4523389.0000000186</v>
      </c>
      <c r="P284" s="138">
        <f t="shared" si="33"/>
        <v>4523389.0000000186</v>
      </c>
    </row>
    <row r="285" spans="1:16" x14ac:dyDescent="0.25">
      <c r="A285" s="136">
        <f t="shared" si="28"/>
        <v>2015</v>
      </c>
      <c r="B285" s="136">
        <f t="shared" si="29"/>
        <v>10</v>
      </c>
      <c r="C285" s="136">
        <f t="shared" si="30"/>
        <v>42</v>
      </c>
      <c r="D285" s="136">
        <f t="shared" si="31"/>
        <v>11</v>
      </c>
      <c r="E285" s="137">
        <v>42288</v>
      </c>
      <c r="F285" s="138">
        <f>'Well #1'!AE281</f>
        <v>126</v>
      </c>
      <c r="G285" s="138">
        <f>'Well #6'!AE281</f>
        <v>185999.99999969441</v>
      </c>
      <c r="H285" s="138">
        <f>'Well #9'!AE211</f>
        <v>0</v>
      </c>
      <c r="I285" s="138">
        <f>'Well #11'!AE285</f>
        <v>1279999.9999999728</v>
      </c>
      <c r="J285" s="138">
        <f>'Well #12'!AE286</f>
        <v>0</v>
      </c>
      <c r="K285" s="138">
        <f>'Well #13'!AE286</f>
        <v>2236000</v>
      </c>
      <c r="L285" s="138">
        <f>'Well #14'!AE286</f>
        <v>457000</v>
      </c>
      <c r="M285" s="138">
        <f>'Well #15'!AE211</f>
        <v>1614000</v>
      </c>
      <c r="N285" s="138">
        <f>'Farm Well'!K41</f>
        <v>13020000</v>
      </c>
      <c r="O285" s="138">
        <f t="shared" si="32"/>
        <v>5773125.9999996666</v>
      </c>
      <c r="P285" s="138">
        <f t="shared" si="33"/>
        <v>18793125.999999665</v>
      </c>
    </row>
    <row r="286" spans="1:16" x14ac:dyDescent="0.25">
      <c r="A286" s="136">
        <f t="shared" si="28"/>
        <v>2015</v>
      </c>
      <c r="B286" s="136">
        <f t="shared" si="29"/>
        <v>10</v>
      </c>
      <c r="C286" s="136">
        <f t="shared" si="30"/>
        <v>42</v>
      </c>
      <c r="D286" s="136">
        <f t="shared" si="31"/>
        <v>12</v>
      </c>
      <c r="E286" s="137">
        <v>42289</v>
      </c>
      <c r="F286" s="138">
        <f>'Well #1'!AE282</f>
        <v>0</v>
      </c>
      <c r="G286" s="138">
        <f>'Well #6'!AE282</f>
        <v>0</v>
      </c>
      <c r="H286" s="138">
        <f>'Well #9'!AE212</f>
        <v>0</v>
      </c>
      <c r="I286" s="138">
        <f>'Well #11'!AE286</f>
        <v>1120000.0000000047</v>
      </c>
      <c r="J286" s="138">
        <f>'Well #12'!AE287</f>
        <v>122099.99999993216</v>
      </c>
      <c r="K286" s="138">
        <f>'Well #13'!AE287</f>
        <v>1969000</v>
      </c>
      <c r="L286" s="138">
        <f>'Well #14'!AE287</f>
        <v>417000</v>
      </c>
      <c r="M286" s="138">
        <f>'Well #15'!AE212</f>
        <v>1626000</v>
      </c>
      <c r="N286" s="138"/>
      <c r="O286" s="138">
        <f t="shared" si="32"/>
        <v>5254099.9999999367</v>
      </c>
      <c r="P286" s="138">
        <f t="shared" si="33"/>
        <v>5254099.9999999367</v>
      </c>
    </row>
    <row r="287" spans="1:16" x14ac:dyDescent="0.25">
      <c r="A287" s="136">
        <f t="shared" si="28"/>
        <v>2015</v>
      </c>
      <c r="B287" s="136">
        <f t="shared" si="29"/>
        <v>10</v>
      </c>
      <c r="C287" s="136">
        <f t="shared" si="30"/>
        <v>42</v>
      </c>
      <c r="D287" s="136">
        <f t="shared" si="31"/>
        <v>13</v>
      </c>
      <c r="E287" s="137">
        <v>42290</v>
      </c>
      <c r="F287" s="138">
        <f>'Well #1'!AE283</f>
        <v>70</v>
      </c>
      <c r="G287" s="138">
        <f>'Well #6'!AE283</f>
        <v>128000.00000015643</v>
      </c>
      <c r="H287" s="138">
        <f>'Well #9'!AE213</f>
        <v>0</v>
      </c>
      <c r="I287" s="138">
        <f>'Well #11'!AE287</f>
        <v>1029999.9999999728</v>
      </c>
      <c r="J287" s="138">
        <f>'Well #12'!AE288</f>
        <v>81000.000000017288</v>
      </c>
      <c r="K287" s="138">
        <f>'Well #13'!AE288</f>
        <v>1775000</v>
      </c>
      <c r="L287" s="138">
        <f>'Well #14'!AE288</f>
        <v>489000</v>
      </c>
      <c r="M287" s="138">
        <f>'Well #15'!AE213</f>
        <v>1504000</v>
      </c>
      <c r="N287" s="138"/>
      <c r="O287" s="138">
        <f t="shared" si="32"/>
        <v>5007070.0000001462</v>
      </c>
      <c r="P287" s="138">
        <f t="shared" si="33"/>
        <v>5007070.0000001462</v>
      </c>
    </row>
    <row r="288" spans="1:16" x14ac:dyDescent="0.25">
      <c r="A288" s="136">
        <f t="shared" si="28"/>
        <v>2015</v>
      </c>
      <c r="B288" s="136">
        <f t="shared" si="29"/>
        <v>10</v>
      </c>
      <c r="C288" s="136">
        <f t="shared" si="30"/>
        <v>42</v>
      </c>
      <c r="D288" s="136">
        <f t="shared" si="31"/>
        <v>14</v>
      </c>
      <c r="E288" s="137">
        <v>42291</v>
      </c>
      <c r="F288" s="138">
        <f>'Well #1'!AE284</f>
        <v>164</v>
      </c>
      <c r="G288" s="138">
        <f>'Well #6'!AE284</f>
        <v>0</v>
      </c>
      <c r="H288" s="138">
        <f>'Well #9'!AE214</f>
        <v>0</v>
      </c>
      <c r="I288" s="138">
        <f>'Well #11'!AE288</f>
        <v>1059999.9999999455</v>
      </c>
      <c r="J288" s="138">
        <f>'Well #12'!AE289</f>
        <v>0</v>
      </c>
      <c r="K288" s="138">
        <f>'Well #13'!AE289</f>
        <v>1854000</v>
      </c>
      <c r="L288" s="138">
        <f>'Well #14'!AE289</f>
        <v>393000</v>
      </c>
      <c r="M288" s="138">
        <f>'Well #15'!AE214</f>
        <v>1552000</v>
      </c>
      <c r="N288" s="138"/>
      <c r="O288" s="138">
        <f t="shared" si="32"/>
        <v>4859163.999999946</v>
      </c>
      <c r="P288" s="138">
        <f t="shared" si="33"/>
        <v>4859163.999999946</v>
      </c>
    </row>
    <row r="289" spans="1:16" x14ac:dyDescent="0.25">
      <c r="A289" s="136">
        <f t="shared" si="28"/>
        <v>2015</v>
      </c>
      <c r="B289" s="136">
        <f t="shared" si="29"/>
        <v>10</v>
      </c>
      <c r="C289" s="136">
        <f t="shared" si="30"/>
        <v>42</v>
      </c>
      <c r="D289" s="136">
        <f t="shared" si="31"/>
        <v>15</v>
      </c>
      <c r="E289" s="137">
        <v>42292</v>
      </c>
      <c r="F289" s="138">
        <f>'Well #1'!AE285</f>
        <v>0</v>
      </c>
      <c r="G289" s="138">
        <f>'Well #6'!AE285</f>
        <v>0</v>
      </c>
      <c r="H289" s="138">
        <f>'Well #9'!AE215</f>
        <v>0</v>
      </c>
      <c r="I289" s="138">
        <f>'Well #11'!AE289</f>
        <v>870000.00000000454</v>
      </c>
      <c r="J289" s="138">
        <f>'Well #12'!AE290</f>
        <v>0</v>
      </c>
      <c r="K289" s="138">
        <f>'Well #13'!AE290</f>
        <v>2091000</v>
      </c>
      <c r="L289" s="138">
        <f>'Well #14'!AE290</f>
        <v>511000</v>
      </c>
      <c r="M289" s="138">
        <f>'Well #15'!AE215</f>
        <v>1506000</v>
      </c>
      <c r="N289" s="138"/>
      <c r="O289" s="138">
        <f t="shared" si="32"/>
        <v>4978000.0000000047</v>
      </c>
      <c r="P289" s="138">
        <f t="shared" si="33"/>
        <v>4978000.0000000047</v>
      </c>
    </row>
    <row r="290" spans="1:16" x14ac:dyDescent="0.25">
      <c r="A290" s="136">
        <f t="shared" si="28"/>
        <v>2015</v>
      </c>
      <c r="B290" s="136">
        <f t="shared" si="29"/>
        <v>10</v>
      </c>
      <c r="C290" s="136">
        <f t="shared" si="30"/>
        <v>42</v>
      </c>
      <c r="D290" s="136">
        <f t="shared" si="31"/>
        <v>16</v>
      </c>
      <c r="E290" s="137">
        <v>42293</v>
      </c>
      <c r="F290" s="138">
        <f>'Well #1'!AE286</f>
        <v>85</v>
      </c>
      <c r="G290" s="138">
        <f>'Well #6'!AE286</f>
        <v>0</v>
      </c>
      <c r="H290" s="138">
        <f>'Well #9'!AE216</f>
        <v>0</v>
      </c>
      <c r="I290" s="138">
        <f>'Well #11'!AE290</f>
        <v>850000.0000000227</v>
      </c>
      <c r="J290" s="138">
        <f>'Well #12'!AE291</f>
        <v>0</v>
      </c>
      <c r="K290" s="138">
        <f>'Well #13'!AE291</f>
        <v>1704000</v>
      </c>
      <c r="L290" s="138">
        <f>'Well #14'!AE291</f>
        <v>159000</v>
      </c>
      <c r="M290" s="138">
        <f>'Well #15'!AE216</f>
        <v>1564000</v>
      </c>
      <c r="N290" s="138"/>
      <c r="O290" s="138">
        <f t="shared" si="32"/>
        <v>4277085.0000000224</v>
      </c>
      <c r="P290" s="138">
        <f t="shared" si="33"/>
        <v>4277085.0000000224</v>
      </c>
    </row>
    <row r="291" spans="1:16" x14ac:dyDescent="0.25">
      <c r="A291" s="136">
        <f t="shared" si="28"/>
        <v>2015</v>
      </c>
      <c r="B291" s="136">
        <f t="shared" si="29"/>
        <v>10</v>
      </c>
      <c r="C291" s="136">
        <f t="shared" si="30"/>
        <v>42</v>
      </c>
      <c r="D291" s="136">
        <f t="shared" si="31"/>
        <v>17</v>
      </c>
      <c r="E291" s="137">
        <v>42294</v>
      </c>
      <c r="F291" s="138">
        <f>'Well #1'!AE287</f>
        <v>115</v>
      </c>
      <c r="G291" s="138">
        <f>'Well #6'!AE287</f>
        <v>0</v>
      </c>
      <c r="H291" s="138">
        <f>'Well #9'!AE217</f>
        <v>0</v>
      </c>
      <c r="I291" s="138">
        <f>'Well #11'!AE291</f>
        <v>0</v>
      </c>
      <c r="J291" s="138">
        <f>'Well #12'!AE292</f>
        <v>0</v>
      </c>
      <c r="K291" s="138">
        <f>'Well #13'!AE292</f>
        <v>2004000</v>
      </c>
      <c r="L291" s="138">
        <f>'Well #14'!AE292</f>
        <v>379000</v>
      </c>
      <c r="M291" s="138">
        <f>'Well #15'!AE217</f>
        <v>1525000</v>
      </c>
      <c r="N291" s="138"/>
      <c r="O291" s="138">
        <f t="shared" si="32"/>
        <v>3908115</v>
      </c>
      <c r="P291" s="138">
        <f t="shared" si="33"/>
        <v>3908115</v>
      </c>
    </row>
    <row r="292" spans="1:16" x14ac:dyDescent="0.25">
      <c r="A292" s="136">
        <f t="shared" si="28"/>
        <v>2015</v>
      </c>
      <c r="B292" s="136">
        <f t="shared" si="29"/>
        <v>10</v>
      </c>
      <c r="C292" s="136">
        <f t="shared" si="30"/>
        <v>43</v>
      </c>
      <c r="D292" s="136">
        <f t="shared" si="31"/>
        <v>18</v>
      </c>
      <c r="E292" s="137">
        <v>42295</v>
      </c>
      <c r="F292" s="138">
        <f>'Well #1'!AE288</f>
        <v>125</v>
      </c>
      <c r="G292" s="138">
        <f>'Well #6'!AE288</f>
        <v>0</v>
      </c>
      <c r="H292" s="138">
        <f>'Well #9'!AE218</f>
        <v>0</v>
      </c>
      <c r="I292" s="138">
        <f>'Well #11'!AE292</f>
        <v>779999.99999997276</v>
      </c>
      <c r="J292" s="138">
        <f>'Well #12'!AE293</f>
        <v>0</v>
      </c>
      <c r="K292" s="138">
        <f>'Well #13'!AE293</f>
        <v>1824000</v>
      </c>
      <c r="L292" s="138">
        <f>'Well #14'!AE293</f>
        <v>331000</v>
      </c>
      <c r="M292" s="138">
        <f>'Well #15'!AE218</f>
        <v>1532000</v>
      </c>
      <c r="N292" s="138">
        <f>'Farm Well'!K42</f>
        <v>60000</v>
      </c>
      <c r="O292" s="138">
        <f t="shared" si="32"/>
        <v>4467124.999999973</v>
      </c>
      <c r="P292" s="138">
        <f t="shared" si="33"/>
        <v>4527124.999999973</v>
      </c>
    </row>
    <row r="293" spans="1:16" x14ac:dyDescent="0.25">
      <c r="A293" s="136">
        <f t="shared" si="28"/>
        <v>2015</v>
      </c>
      <c r="B293" s="136">
        <f t="shared" si="29"/>
        <v>10</v>
      </c>
      <c r="C293" s="136">
        <f t="shared" si="30"/>
        <v>43</v>
      </c>
      <c r="D293" s="136">
        <f t="shared" si="31"/>
        <v>19</v>
      </c>
      <c r="E293" s="137">
        <v>42296</v>
      </c>
      <c r="F293" s="138">
        <f>'Well #1'!AE289</f>
        <v>9</v>
      </c>
      <c r="G293" s="138">
        <f>'Well #6'!AE289</f>
        <v>0</v>
      </c>
      <c r="H293" s="138">
        <f>'Well #9'!AE219</f>
        <v>0</v>
      </c>
      <c r="I293" s="138">
        <f>'Well #11'!AE293</f>
        <v>510000.0000001046</v>
      </c>
      <c r="J293" s="138">
        <f>'Well #12'!AE294</f>
        <v>0</v>
      </c>
      <c r="K293" s="138">
        <f>'Well #13'!AE294</f>
        <v>1483000</v>
      </c>
      <c r="L293" s="138">
        <f>'Well #14'!AE294</f>
        <v>353000</v>
      </c>
      <c r="M293" s="138">
        <f>'Well #15'!AE219</f>
        <v>1496000</v>
      </c>
      <c r="N293" s="138"/>
      <c r="O293" s="138">
        <f t="shared" si="32"/>
        <v>3842009.0000001043</v>
      </c>
      <c r="P293" s="138">
        <f t="shared" si="33"/>
        <v>3842009.0000001043</v>
      </c>
    </row>
    <row r="294" spans="1:16" x14ac:dyDescent="0.25">
      <c r="A294" s="136">
        <f t="shared" si="28"/>
        <v>2015</v>
      </c>
      <c r="B294" s="136">
        <f t="shared" si="29"/>
        <v>10</v>
      </c>
      <c r="C294" s="136">
        <f t="shared" si="30"/>
        <v>43</v>
      </c>
      <c r="D294" s="136">
        <f t="shared" si="31"/>
        <v>20</v>
      </c>
      <c r="E294" s="137">
        <v>42297</v>
      </c>
      <c r="F294" s="138">
        <f>'Well #1'!AE290</f>
        <v>7</v>
      </c>
      <c r="G294" s="138">
        <f>'Well #6'!AE290</f>
        <v>0</v>
      </c>
      <c r="H294" s="138">
        <f>'Well #9'!AE220</f>
        <v>0</v>
      </c>
      <c r="I294" s="138">
        <f>'Well #11'!AE294</f>
        <v>169999.99999995908</v>
      </c>
      <c r="J294" s="138">
        <f>'Well #12'!AE295</f>
        <v>0</v>
      </c>
      <c r="K294" s="138">
        <f>'Well #13'!AE295</f>
        <v>1157000</v>
      </c>
      <c r="L294" s="138">
        <f>'Well #14'!AE295</f>
        <v>107000</v>
      </c>
      <c r="M294" s="138">
        <f>'Well #15'!AE220</f>
        <v>1528000</v>
      </c>
      <c r="N294" s="138"/>
      <c r="O294" s="138">
        <f t="shared" si="32"/>
        <v>2962006.999999959</v>
      </c>
      <c r="P294" s="138">
        <f t="shared" si="33"/>
        <v>2962006.999999959</v>
      </c>
    </row>
    <row r="295" spans="1:16" x14ac:dyDescent="0.25">
      <c r="A295" s="136">
        <f t="shared" si="28"/>
        <v>2015</v>
      </c>
      <c r="B295" s="136">
        <f t="shared" si="29"/>
        <v>10</v>
      </c>
      <c r="C295" s="136">
        <f t="shared" si="30"/>
        <v>43</v>
      </c>
      <c r="D295" s="136">
        <f t="shared" si="31"/>
        <v>21</v>
      </c>
      <c r="E295" s="137">
        <v>42298</v>
      </c>
      <c r="F295" s="138">
        <f>'Well #1'!AE291</f>
        <v>8</v>
      </c>
      <c r="G295" s="138">
        <f>'Well #6'!AE291</f>
        <v>0</v>
      </c>
      <c r="H295" s="138">
        <f>'Well #9'!AE221</f>
        <v>0</v>
      </c>
      <c r="I295" s="138">
        <f>'Well #11'!AE295</f>
        <v>0</v>
      </c>
      <c r="J295" s="138">
        <f>'Well #12'!AE296</f>
        <v>0</v>
      </c>
      <c r="K295" s="138">
        <f>'Well #13'!AE296</f>
        <v>1039000</v>
      </c>
      <c r="L295" s="138">
        <f>'Well #14'!AE296</f>
        <v>97000</v>
      </c>
      <c r="M295" s="138">
        <f>'Well #15'!AE221</f>
        <v>1535000</v>
      </c>
      <c r="N295" s="138"/>
      <c r="O295" s="138">
        <f t="shared" si="32"/>
        <v>2671008</v>
      </c>
      <c r="P295" s="138">
        <f t="shared" si="33"/>
        <v>2671008</v>
      </c>
    </row>
    <row r="296" spans="1:16" x14ac:dyDescent="0.25">
      <c r="A296" s="136">
        <f t="shared" si="28"/>
        <v>2015</v>
      </c>
      <c r="B296" s="136">
        <f t="shared" si="29"/>
        <v>10</v>
      </c>
      <c r="C296" s="136">
        <f t="shared" si="30"/>
        <v>43</v>
      </c>
      <c r="D296" s="136">
        <f t="shared" si="31"/>
        <v>22</v>
      </c>
      <c r="E296" s="137">
        <v>42299</v>
      </c>
      <c r="F296" s="138">
        <f>'Well #1'!AE292</f>
        <v>14</v>
      </c>
      <c r="G296" s="138">
        <f>'Well #6'!AE292</f>
        <v>0</v>
      </c>
      <c r="H296" s="138">
        <f>'Well #9'!AE222</f>
        <v>0</v>
      </c>
      <c r="I296" s="138">
        <f>'Well #11'!AE296</f>
        <v>0</v>
      </c>
      <c r="J296" s="138">
        <f>'Well #12'!AE297</f>
        <v>0</v>
      </c>
      <c r="K296" s="138">
        <f>'Well #13'!AE297</f>
        <v>899000</v>
      </c>
      <c r="L296" s="138">
        <f>'Well #14'!AE297</f>
        <v>65000</v>
      </c>
      <c r="M296" s="138">
        <f>'Well #15'!AE222</f>
        <v>1528000</v>
      </c>
      <c r="N296" s="138"/>
      <c r="O296" s="138">
        <f t="shared" si="32"/>
        <v>2492014</v>
      </c>
      <c r="P296" s="138">
        <f t="shared" si="33"/>
        <v>2492014</v>
      </c>
    </row>
    <row r="297" spans="1:16" x14ac:dyDescent="0.25">
      <c r="A297" s="136">
        <f t="shared" si="28"/>
        <v>2015</v>
      </c>
      <c r="B297" s="136">
        <f t="shared" si="29"/>
        <v>10</v>
      </c>
      <c r="C297" s="136">
        <f t="shared" si="30"/>
        <v>43</v>
      </c>
      <c r="D297" s="136">
        <f t="shared" si="31"/>
        <v>23</v>
      </c>
      <c r="E297" s="137">
        <v>42300</v>
      </c>
      <c r="F297" s="138">
        <f>'Well #1'!AE293</f>
        <v>0</v>
      </c>
      <c r="G297" s="138">
        <f>'Well #6'!AE293</f>
        <v>0</v>
      </c>
      <c r="H297" s="138">
        <f>'Well #9'!AE223</f>
        <v>0</v>
      </c>
      <c r="I297" s="138">
        <f>'Well #11'!AE297</f>
        <v>0</v>
      </c>
      <c r="J297" s="138">
        <f>'Well #12'!AE298</f>
        <v>0</v>
      </c>
      <c r="K297" s="138">
        <f>'Well #13'!AE298</f>
        <v>717000</v>
      </c>
      <c r="L297" s="138">
        <f>'Well #14'!AE298</f>
        <v>93000</v>
      </c>
      <c r="M297" s="138">
        <f>'Well #15'!AE223</f>
        <v>1494000</v>
      </c>
      <c r="N297" s="138"/>
      <c r="O297" s="138">
        <f t="shared" si="32"/>
        <v>2304000</v>
      </c>
      <c r="P297" s="138">
        <f t="shared" si="33"/>
        <v>2304000</v>
      </c>
    </row>
    <row r="298" spans="1:16" x14ac:dyDescent="0.25">
      <c r="A298" s="136">
        <f t="shared" si="28"/>
        <v>2015</v>
      </c>
      <c r="B298" s="136">
        <f t="shared" si="29"/>
        <v>10</v>
      </c>
      <c r="C298" s="136">
        <f t="shared" si="30"/>
        <v>43</v>
      </c>
      <c r="D298" s="136">
        <f t="shared" si="31"/>
        <v>24</v>
      </c>
      <c r="E298" s="137">
        <v>42301</v>
      </c>
      <c r="F298" s="138">
        <f>'Well #1'!AE294</f>
        <v>0</v>
      </c>
      <c r="G298" s="138">
        <f>'Well #6'!AE294</f>
        <v>0</v>
      </c>
      <c r="H298" s="138">
        <f>'Well #9'!AE224</f>
        <v>0</v>
      </c>
      <c r="I298" s="138">
        <f>'Well #11'!AE298</f>
        <v>0</v>
      </c>
      <c r="J298" s="138">
        <f>'Well #12'!AE299</f>
        <v>0</v>
      </c>
      <c r="K298" s="138">
        <f>'Well #13'!AE299</f>
        <v>563000</v>
      </c>
      <c r="L298" s="138">
        <f>'Well #14'!AE299</f>
        <v>76000</v>
      </c>
      <c r="M298" s="138">
        <f>'Well #15'!AE224</f>
        <v>1573000</v>
      </c>
      <c r="N298" s="138"/>
      <c r="O298" s="138">
        <f t="shared" si="32"/>
        <v>2212000</v>
      </c>
      <c r="P298" s="138">
        <f t="shared" si="33"/>
        <v>2212000</v>
      </c>
    </row>
    <row r="299" spans="1:16" x14ac:dyDescent="0.25">
      <c r="A299" s="136">
        <f t="shared" si="28"/>
        <v>2015</v>
      </c>
      <c r="B299" s="136">
        <f t="shared" si="29"/>
        <v>10</v>
      </c>
      <c r="C299" s="136">
        <f t="shared" si="30"/>
        <v>44</v>
      </c>
      <c r="D299" s="136">
        <f t="shared" si="31"/>
        <v>25</v>
      </c>
      <c r="E299" s="137">
        <v>42302</v>
      </c>
      <c r="F299" s="138">
        <f>'Well #1'!AE295</f>
        <v>21</v>
      </c>
      <c r="G299" s="138">
        <f>'Well #6'!AE295</f>
        <v>0</v>
      </c>
      <c r="H299" s="138">
        <f>'Well #9'!AE225</f>
        <v>0</v>
      </c>
      <c r="I299" s="138">
        <f>'Well #11'!AE299</f>
        <v>0</v>
      </c>
      <c r="J299" s="138">
        <f>'Well #12'!AE300</f>
        <v>0</v>
      </c>
      <c r="K299" s="138">
        <f>'Well #13'!AE300</f>
        <v>888000</v>
      </c>
      <c r="L299" s="138">
        <f>'Well #14'!AE300</f>
        <v>66000</v>
      </c>
      <c r="M299" s="138">
        <f>'Well #15'!AE225</f>
        <v>1529000</v>
      </c>
      <c r="N299" s="138"/>
      <c r="O299" s="138">
        <f t="shared" si="32"/>
        <v>2483021</v>
      </c>
      <c r="P299" s="138">
        <f t="shared" si="33"/>
        <v>2483021</v>
      </c>
    </row>
    <row r="300" spans="1:16" x14ac:dyDescent="0.25">
      <c r="A300" s="136">
        <f t="shared" si="28"/>
        <v>2015</v>
      </c>
      <c r="B300" s="136">
        <f t="shared" si="29"/>
        <v>10</v>
      </c>
      <c r="C300" s="136">
        <f t="shared" si="30"/>
        <v>44</v>
      </c>
      <c r="D300" s="136">
        <f t="shared" si="31"/>
        <v>26</v>
      </c>
      <c r="E300" s="137">
        <v>42303</v>
      </c>
      <c r="F300" s="138">
        <f>'Well #1'!AE296</f>
        <v>8</v>
      </c>
      <c r="G300" s="138">
        <f>'Well #6'!AE296</f>
        <v>0</v>
      </c>
      <c r="H300" s="138">
        <f>'Well #9'!AE226</f>
        <v>0</v>
      </c>
      <c r="I300" s="138">
        <f>'Well #11'!AE300</f>
        <v>0</v>
      </c>
      <c r="J300" s="138">
        <f>'Well #12'!AE301</f>
        <v>0</v>
      </c>
      <c r="K300" s="138">
        <f>'Well #13'!AE301</f>
        <v>669000</v>
      </c>
      <c r="L300" s="138">
        <f>'Well #14'!AE301</f>
        <v>70000</v>
      </c>
      <c r="M300" s="138">
        <f>'Well #15'!AE226</f>
        <v>1529000</v>
      </c>
      <c r="N300" s="138"/>
      <c r="O300" s="138">
        <f t="shared" si="32"/>
        <v>2268008</v>
      </c>
      <c r="P300" s="138">
        <f t="shared" si="33"/>
        <v>2268008</v>
      </c>
    </row>
    <row r="301" spans="1:16" x14ac:dyDescent="0.25">
      <c r="A301" s="136">
        <f t="shared" si="28"/>
        <v>2015</v>
      </c>
      <c r="B301" s="136">
        <f t="shared" si="29"/>
        <v>10</v>
      </c>
      <c r="C301" s="136">
        <f t="shared" si="30"/>
        <v>44</v>
      </c>
      <c r="D301" s="136">
        <f t="shared" si="31"/>
        <v>27</v>
      </c>
      <c r="E301" s="137">
        <v>42304</v>
      </c>
      <c r="F301" s="138">
        <f>'Well #1'!AE297</f>
        <v>12</v>
      </c>
      <c r="G301" s="138">
        <f>'Well #6'!AE297</f>
        <v>0</v>
      </c>
      <c r="H301" s="138">
        <f>'Well #9'!AE227</f>
        <v>0</v>
      </c>
      <c r="I301" s="138">
        <f>'Well #11'!AE301</f>
        <v>0</v>
      </c>
      <c r="J301" s="138">
        <f>'Well #12'!AE302</f>
        <v>0</v>
      </c>
      <c r="K301" s="138">
        <f>'Well #13'!AE302</f>
        <v>628000</v>
      </c>
      <c r="L301" s="138">
        <f>'Well #14'!AE302</f>
        <v>170000</v>
      </c>
      <c r="M301" s="138">
        <f>'Well #15'!AE227</f>
        <v>1540000</v>
      </c>
      <c r="N301" s="138"/>
      <c r="O301" s="138">
        <f t="shared" si="32"/>
        <v>2338012</v>
      </c>
      <c r="P301" s="138">
        <f t="shared" si="33"/>
        <v>2338012</v>
      </c>
    </row>
    <row r="302" spans="1:16" x14ac:dyDescent="0.25">
      <c r="A302" s="136">
        <f t="shared" si="28"/>
        <v>2015</v>
      </c>
      <c r="B302" s="136">
        <f t="shared" si="29"/>
        <v>10</v>
      </c>
      <c r="C302" s="136">
        <f t="shared" si="30"/>
        <v>44</v>
      </c>
      <c r="D302" s="136">
        <f t="shared" si="31"/>
        <v>28</v>
      </c>
      <c r="E302" s="137">
        <v>42305</v>
      </c>
      <c r="F302" s="138">
        <f>'Well #1'!AE298</f>
        <v>186</v>
      </c>
      <c r="G302" s="138">
        <f>'Well #6'!AE298</f>
        <v>0</v>
      </c>
      <c r="H302" s="138">
        <f>'Well #9'!AE228</f>
        <v>0</v>
      </c>
      <c r="I302" s="138">
        <f>'Well #11'!AE302</f>
        <v>129999.99999999546</v>
      </c>
      <c r="J302" s="138">
        <f>'Well #12'!AE303</f>
        <v>0</v>
      </c>
      <c r="K302" s="138">
        <f>'Well #13'!AE303</f>
        <v>373000</v>
      </c>
      <c r="L302" s="138">
        <f>'Well #14'!AE303</f>
        <v>279000</v>
      </c>
      <c r="M302" s="138">
        <f>'Well #15'!AE228</f>
        <v>1432000</v>
      </c>
      <c r="N302" s="138"/>
      <c r="O302" s="138">
        <f t="shared" si="32"/>
        <v>2214185.9999999953</v>
      </c>
      <c r="P302" s="138">
        <f t="shared" si="33"/>
        <v>2214185.9999999953</v>
      </c>
    </row>
    <row r="303" spans="1:16" x14ac:dyDescent="0.25">
      <c r="A303" s="136">
        <f t="shared" si="28"/>
        <v>2015</v>
      </c>
      <c r="B303" s="136">
        <f t="shared" si="29"/>
        <v>10</v>
      </c>
      <c r="C303" s="136">
        <f t="shared" si="30"/>
        <v>44</v>
      </c>
      <c r="D303" s="136">
        <f t="shared" si="31"/>
        <v>29</v>
      </c>
      <c r="E303" s="137">
        <v>42306</v>
      </c>
      <c r="F303" s="138">
        <f>'Well #1'!AE299</f>
        <v>17</v>
      </c>
      <c r="G303" s="138">
        <f>'Well #6'!AE299</f>
        <v>0</v>
      </c>
      <c r="H303" s="138">
        <f>'Well #9'!AE229</f>
        <v>0</v>
      </c>
      <c r="I303" s="138">
        <f>'Well #11'!AE303</f>
        <v>0</v>
      </c>
      <c r="J303" s="138">
        <f>'Well #12'!AE304</f>
        <v>0</v>
      </c>
      <c r="K303" s="138">
        <f>'Well #13'!AE304</f>
        <v>375000</v>
      </c>
      <c r="L303" s="138">
        <f>'Well #14'!AE304</f>
        <v>230000</v>
      </c>
      <c r="M303" s="138">
        <f>'Well #15'!AE229</f>
        <v>1509000</v>
      </c>
      <c r="N303" s="138"/>
      <c r="O303" s="138">
        <f t="shared" si="32"/>
        <v>2114017</v>
      </c>
      <c r="P303" s="138">
        <f t="shared" si="33"/>
        <v>2114017</v>
      </c>
    </row>
    <row r="304" spans="1:16" x14ac:dyDescent="0.25">
      <c r="A304" s="136">
        <f t="shared" si="28"/>
        <v>2015</v>
      </c>
      <c r="B304" s="136">
        <f t="shared" si="29"/>
        <v>10</v>
      </c>
      <c r="C304" s="136">
        <f t="shared" si="30"/>
        <v>44</v>
      </c>
      <c r="D304" s="136">
        <f t="shared" si="31"/>
        <v>30</v>
      </c>
      <c r="E304" s="137">
        <v>42307</v>
      </c>
      <c r="F304" s="138">
        <f>'Well #1'!AE300</f>
        <v>19</v>
      </c>
      <c r="G304" s="138">
        <f>'Well #6'!AE300</f>
        <v>0</v>
      </c>
      <c r="H304" s="138">
        <f>'Well #9'!AE230</f>
        <v>0</v>
      </c>
      <c r="I304" s="138">
        <f>'Well #11'!AE304</f>
        <v>0</v>
      </c>
      <c r="J304" s="138">
        <f>'Well #12'!AE305</f>
        <v>0</v>
      </c>
      <c r="K304" s="138">
        <f>'Well #13'!AE305</f>
        <v>156000</v>
      </c>
      <c r="L304" s="138">
        <f>'Well #14'!AE305</f>
        <v>150000</v>
      </c>
      <c r="M304" s="138">
        <f>'Well #15'!AE230</f>
        <v>1516000</v>
      </c>
      <c r="N304" s="138"/>
      <c r="O304" s="138">
        <f t="shared" si="32"/>
        <v>1822019</v>
      </c>
      <c r="P304" s="138">
        <f t="shared" si="33"/>
        <v>1822019</v>
      </c>
    </row>
    <row r="305" spans="1:16" x14ac:dyDescent="0.25">
      <c r="A305" s="136">
        <f t="shared" si="28"/>
        <v>2015</v>
      </c>
      <c r="B305" s="136">
        <f t="shared" si="29"/>
        <v>10</v>
      </c>
      <c r="C305" s="136">
        <f t="shared" si="30"/>
        <v>44</v>
      </c>
      <c r="D305" s="136">
        <f t="shared" si="31"/>
        <v>31</v>
      </c>
      <c r="E305" s="137">
        <v>42308</v>
      </c>
      <c r="F305" s="138">
        <f>'Well #1'!AE301</f>
        <v>9</v>
      </c>
      <c r="G305" s="138">
        <f>'Well #6'!AE301</f>
        <v>0</v>
      </c>
      <c r="H305" s="138">
        <f>'Well #9'!AE231</f>
        <v>0</v>
      </c>
      <c r="I305" s="138">
        <f>'Well #11'!AE305</f>
        <v>0</v>
      </c>
      <c r="J305" s="138">
        <f>'Well #12'!AE306</f>
        <v>0</v>
      </c>
      <c r="K305" s="138">
        <f>'Well #13'!AE306</f>
        <v>0</v>
      </c>
      <c r="L305" s="138">
        <f>'Well #14'!AE306</f>
        <v>0</v>
      </c>
      <c r="M305" s="138">
        <f>'Well #15'!AE231</f>
        <v>1514000</v>
      </c>
      <c r="N305" s="138"/>
      <c r="O305" s="138">
        <f t="shared" si="32"/>
        <v>1514009</v>
      </c>
      <c r="P305" s="138">
        <f t="shared" si="33"/>
        <v>1514009</v>
      </c>
    </row>
    <row r="306" spans="1:16" x14ac:dyDescent="0.25">
      <c r="A306" s="136">
        <f t="shared" si="28"/>
        <v>2015</v>
      </c>
      <c r="B306" s="136">
        <f t="shared" si="29"/>
        <v>11</v>
      </c>
      <c r="C306" s="136">
        <f t="shared" si="30"/>
        <v>45</v>
      </c>
      <c r="D306" s="136">
        <f t="shared" si="31"/>
        <v>1</v>
      </c>
      <c r="E306" s="137">
        <v>42309</v>
      </c>
      <c r="F306" s="138">
        <f>'Well #1'!AH271</f>
        <v>14</v>
      </c>
      <c r="G306" s="138">
        <f>'Well #6'!AH271</f>
        <v>0</v>
      </c>
      <c r="H306" s="138">
        <f>'Well #9'!AH201</f>
        <v>0</v>
      </c>
      <c r="I306" s="138">
        <f>'Well #11'!AH275</f>
        <v>0</v>
      </c>
      <c r="J306" s="138">
        <f>'Well #12'!AH276</f>
        <v>0</v>
      </c>
      <c r="K306" s="138">
        <f>'Well #13'!AH276</f>
        <v>0</v>
      </c>
      <c r="L306" s="138">
        <f>'Well #14'!AH276</f>
        <v>60000</v>
      </c>
      <c r="M306" s="138">
        <f>'Well #15'!AH201</f>
        <v>1675000</v>
      </c>
      <c r="N306" s="138"/>
      <c r="O306" s="138">
        <f t="shared" si="32"/>
        <v>1735014</v>
      </c>
      <c r="P306" s="138">
        <f t="shared" si="33"/>
        <v>1735014</v>
      </c>
    </row>
    <row r="307" spans="1:16" x14ac:dyDescent="0.25">
      <c r="A307" s="136">
        <f t="shared" si="28"/>
        <v>2015</v>
      </c>
      <c r="B307" s="136">
        <f t="shared" si="29"/>
        <v>11</v>
      </c>
      <c r="C307" s="136">
        <f t="shared" si="30"/>
        <v>45</v>
      </c>
      <c r="D307" s="136">
        <f t="shared" si="31"/>
        <v>2</v>
      </c>
      <c r="E307" s="137">
        <v>42310</v>
      </c>
      <c r="F307" s="138">
        <f>'Well #1'!AH272</f>
        <v>1105367</v>
      </c>
      <c r="G307" s="138">
        <f>'Well #6'!AH272</f>
        <v>0</v>
      </c>
      <c r="H307" s="138">
        <f>'Well #9'!AH202</f>
        <v>0</v>
      </c>
      <c r="I307" s="138">
        <f>'Well #11'!AH276</f>
        <v>0</v>
      </c>
      <c r="J307" s="138">
        <f>'Well #12'!AH277</f>
        <v>0</v>
      </c>
      <c r="K307" s="138">
        <f>'Well #13'!AH277</f>
        <v>152000</v>
      </c>
      <c r="L307" s="138">
        <f>'Well #14'!AH277</f>
        <v>96000</v>
      </c>
      <c r="M307" s="138">
        <f>'Well #15'!AH202</f>
        <v>1240000</v>
      </c>
      <c r="N307" s="138"/>
      <c r="O307" s="138">
        <f t="shared" si="32"/>
        <v>2593367</v>
      </c>
      <c r="P307" s="138">
        <f t="shared" si="33"/>
        <v>2593367</v>
      </c>
    </row>
    <row r="308" spans="1:16" x14ac:dyDescent="0.25">
      <c r="A308" s="136">
        <f t="shared" si="28"/>
        <v>2015</v>
      </c>
      <c r="B308" s="136">
        <f t="shared" si="29"/>
        <v>11</v>
      </c>
      <c r="C308" s="136">
        <f t="shared" si="30"/>
        <v>45</v>
      </c>
      <c r="D308" s="136">
        <f t="shared" si="31"/>
        <v>3</v>
      </c>
      <c r="E308" s="137">
        <v>42311</v>
      </c>
      <c r="F308" s="138">
        <f>'Well #1'!AH273</f>
        <v>1122579</v>
      </c>
      <c r="G308" s="138">
        <f>'Well #6'!AH273</f>
        <v>0</v>
      </c>
      <c r="H308" s="138">
        <f>'Well #9'!AH203</f>
        <v>0</v>
      </c>
      <c r="I308" s="138">
        <f>'Well #11'!AH277</f>
        <v>0</v>
      </c>
      <c r="J308" s="138">
        <f>'Well #12'!AH278</f>
        <v>0</v>
      </c>
      <c r="K308" s="138">
        <f>'Well #13'!AH278</f>
        <v>354000</v>
      </c>
      <c r="L308" s="138">
        <f>'Well #14'!AH278</f>
        <v>0</v>
      </c>
      <c r="M308" s="138">
        <f>'Well #15'!AH203</f>
        <v>0</v>
      </c>
      <c r="N308" s="138"/>
      <c r="O308" s="138">
        <f t="shared" si="32"/>
        <v>1476579</v>
      </c>
      <c r="P308" s="138">
        <f t="shared" si="33"/>
        <v>1476579</v>
      </c>
    </row>
    <row r="309" spans="1:16" x14ac:dyDescent="0.25">
      <c r="A309" s="136">
        <f t="shared" si="28"/>
        <v>2015</v>
      </c>
      <c r="B309" s="136">
        <f t="shared" si="29"/>
        <v>11</v>
      </c>
      <c r="C309" s="136">
        <f t="shared" si="30"/>
        <v>45</v>
      </c>
      <c r="D309" s="136">
        <f t="shared" si="31"/>
        <v>4</v>
      </c>
      <c r="E309" s="137">
        <v>42312</v>
      </c>
      <c r="F309" s="138">
        <f>'Well #1'!AH274</f>
        <v>0</v>
      </c>
      <c r="G309" s="138">
        <f>'Well #6'!AH274</f>
        <v>0</v>
      </c>
      <c r="H309" s="138">
        <f>'Well #9'!AH204</f>
        <v>0</v>
      </c>
      <c r="I309" s="138">
        <f>'Well #11'!AH278</f>
        <v>0</v>
      </c>
      <c r="J309" s="138">
        <f>'Well #12'!AH279</f>
        <v>0</v>
      </c>
      <c r="K309" s="138">
        <f>'Well #13'!AH279</f>
        <v>58000</v>
      </c>
      <c r="L309" s="138">
        <f>'Well #14'!AH279</f>
        <v>0</v>
      </c>
      <c r="M309" s="138">
        <f>'Well #15'!AH204</f>
        <v>0</v>
      </c>
      <c r="N309" s="138"/>
      <c r="O309" s="138">
        <f t="shared" si="32"/>
        <v>58000</v>
      </c>
      <c r="P309" s="138">
        <f t="shared" si="33"/>
        <v>58000</v>
      </c>
    </row>
    <row r="310" spans="1:16" x14ac:dyDescent="0.25">
      <c r="A310" s="136">
        <f t="shared" si="28"/>
        <v>2015</v>
      </c>
      <c r="B310" s="136">
        <f t="shared" si="29"/>
        <v>11</v>
      </c>
      <c r="C310" s="136">
        <f t="shared" si="30"/>
        <v>45</v>
      </c>
      <c r="D310" s="136">
        <f t="shared" si="31"/>
        <v>5</v>
      </c>
      <c r="E310" s="137">
        <v>42313</v>
      </c>
      <c r="F310" s="138">
        <f>'Well #1'!AH275</f>
        <v>1119376</v>
      </c>
      <c r="G310" s="138">
        <f>'Well #6'!AH275</f>
        <v>0</v>
      </c>
      <c r="H310" s="138">
        <f>'Well #9'!AH205</f>
        <v>0</v>
      </c>
      <c r="I310" s="138">
        <f>'Well #11'!AH279</f>
        <v>0</v>
      </c>
      <c r="J310" s="138">
        <f>'Well #12'!AH280</f>
        <v>700.0000000516593</v>
      </c>
      <c r="K310" s="138">
        <f>'Well #13'!AH280</f>
        <v>211000</v>
      </c>
      <c r="L310" s="138">
        <f>'Well #14'!AH280</f>
        <v>0</v>
      </c>
      <c r="M310" s="138">
        <f>'Well #15'!AH205</f>
        <v>28000</v>
      </c>
      <c r="N310" s="138"/>
      <c r="O310" s="138">
        <f t="shared" si="32"/>
        <v>1359076.0000000517</v>
      </c>
      <c r="P310" s="138">
        <f t="shared" si="33"/>
        <v>1359076.0000000517</v>
      </c>
    </row>
    <row r="311" spans="1:16" x14ac:dyDescent="0.25">
      <c r="A311" s="136">
        <f t="shared" si="28"/>
        <v>2015</v>
      </c>
      <c r="B311" s="136">
        <f t="shared" si="29"/>
        <v>11</v>
      </c>
      <c r="C311" s="136">
        <f t="shared" si="30"/>
        <v>45</v>
      </c>
      <c r="D311" s="136">
        <f t="shared" si="31"/>
        <v>6</v>
      </c>
      <c r="E311" s="137">
        <v>42314</v>
      </c>
      <c r="F311" s="138">
        <f>'Well #1'!AH276</f>
        <v>1155166</v>
      </c>
      <c r="G311" s="138">
        <f>'Well #6'!AH276</f>
        <v>0</v>
      </c>
      <c r="H311" s="138">
        <f>'Well #9'!AH206</f>
        <v>0</v>
      </c>
      <c r="I311" s="138">
        <f>'Well #11'!AH280</f>
        <v>0</v>
      </c>
      <c r="J311" s="138">
        <f>'Well #12'!AH281</f>
        <v>0</v>
      </c>
      <c r="K311" s="138">
        <f>'Well #13'!AH281</f>
        <v>0</v>
      </c>
      <c r="L311" s="138">
        <f>'Well #14'!AH281</f>
        <v>125000</v>
      </c>
      <c r="M311" s="138">
        <f>'Well #15'!AH206</f>
        <v>0</v>
      </c>
      <c r="N311" s="138"/>
      <c r="O311" s="138">
        <f t="shared" si="32"/>
        <v>1280166</v>
      </c>
      <c r="P311" s="138">
        <f t="shared" si="33"/>
        <v>1280166</v>
      </c>
    </row>
    <row r="312" spans="1:16" x14ac:dyDescent="0.25">
      <c r="A312" s="136">
        <f t="shared" si="28"/>
        <v>2015</v>
      </c>
      <c r="B312" s="136">
        <f t="shared" si="29"/>
        <v>11</v>
      </c>
      <c r="C312" s="136">
        <f t="shared" si="30"/>
        <v>45</v>
      </c>
      <c r="D312" s="136">
        <f t="shared" si="31"/>
        <v>7</v>
      </c>
      <c r="E312" s="137">
        <v>42315</v>
      </c>
      <c r="F312" s="138">
        <f>'Well #1'!AH277</f>
        <v>1072521</v>
      </c>
      <c r="G312" s="138">
        <f>'Well #6'!AH277</f>
        <v>0</v>
      </c>
      <c r="H312" s="138">
        <f>'Well #9'!AH207</f>
        <v>0</v>
      </c>
      <c r="I312" s="138">
        <f>'Well #11'!AH281</f>
        <v>0</v>
      </c>
      <c r="J312" s="138">
        <f>'Well #12'!AH282</f>
        <v>0</v>
      </c>
      <c r="K312" s="138">
        <f>'Well #13'!AH282</f>
        <v>183000</v>
      </c>
      <c r="L312" s="138">
        <f>'Well #14'!AH282</f>
        <v>67000</v>
      </c>
      <c r="M312" s="138">
        <f>'Well #15'!AH207</f>
        <v>0</v>
      </c>
      <c r="N312" s="138"/>
      <c r="O312" s="138">
        <f t="shared" si="32"/>
        <v>1322521</v>
      </c>
      <c r="P312" s="138">
        <f t="shared" si="33"/>
        <v>1322521</v>
      </c>
    </row>
    <row r="313" spans="1:16" x14ac:dyDescent="0.25">
      <c r="A313" s="136">
        <f t="shared" si="28"/>
        <v>2015</v>
      </c>
      <c r="B313" s="136">
        <f t="shared" si="29"/>
        <v>11</v>
      </c>
      <c r="C313" s="136">
        <f t="shared" si="30"/>
        <v>46</v>
      </c>
      <c r="D313" s="136">
        <f t="shared" si="31"/>
        <v>8</v>
      </c>
      <c r="E313" s="137">
        <v>42316</v>
      </c>
      <c r="F313" s="138">
        <f>'Well #1'!AH278</f>
        <v>1058077</v>
      </c>
      <c r="G313" s="138">
        <f>'Well #6'!AH278</f>
        <v>0</v>
      </c>
      <c r="H313" s="138">
        <f>'Well #9'!AH208</f>
        <v>0</v>
      </c>
      <c r="I313" s="138">
        <f>'Well #11'!AH282</f>
        <v>0</v>
      </c>
      <c r="J313" s="138">
        <f>'Well #12'!AH283</f>
        <v>1899.9999999778083</v>
      </c>
      <c r="K313" s="138">
        <f>'Well #13'!AH283</f>
        <v>186000</v>
      </c>
      <c r="L313" s="138">
        <f>'Well #14'!AH283</f>
        <v>0</v>
      </c>
      <c r="M313" s="138">
        <f>'Well #15'!AH208</f>
        <v>0</v>
      </c>
      <c r="N313" s="138"/>
      <c r="O313" s="138">
        <f t="shared" si="32"/>
        <v>1245976.9999999779</v>
      </c>
      <c r="P313" s="138">
        <f t="shared" si="33"/>
        <v>1245976.9999999779</v>
      </c>
    </row>
    <row r="314" spans="1:16" x14ac:dyDescent="0.25">
      <c r="A314" s="136">
        <f t="shared" si="28"/>
        <v>2015</v>
      </c>
      <c r="B314" s="136">
        <f t="shared" si="29"/>
        <v>11</v>
      </c>
      <c r="C314" s="136">
        <f t="shared" si="30"/>
        <v>46</v>
      </c>
      <c r="D314" s="136">
        <f t="shared" si="31"/>
        <v>9</v>
      </c>
      <c r="E314" s="137">
        <v>42317</v>
      </c>
      <c r="F314" s="138">
        <f>'Well #1'!AH279</f>
        <v>1128608</v>
      </c>
      <c r="G314" s="138">
        <f>'Well #6'!AH279</f>
        <v>0</v>
      </c>
      <c r="H314" s="138">
        <f>'Well #9'!AH209</f>
        <v>0</v>
      </c>
      <c r="I314" s="138">
        <f>'Well #11'!AH283</f>
        <v>0</v>
      </c>
      <c r="J314" s="138">
        <f>'Well #12'!AH284</f>
        <v>0</v>
      </c>
      <c r="K314" s="138">
        <f>'Well #13'!AH284</f>
        <v>0</v>
      </c>
      <c r="L314" s="138">
        <f>'Well #14'!AH284</f>
        <v>0</v>
      </c>
      <c r="M314" s="138">
        <f>'Well #15'!AH209</f>
        <v>0</v>
      </c>
      <c r="N314" s="138"/>
      <c r="O314" s="138">
        <f t="shared" si="32"/>
        <v>1128608</v>
      </c>
      <c r="P314" s="138">
        <f t="shared" si="33"/>
        <v>1128608</v>
      </c>
    </row>
    <row r="315" spans="1:16" x14ac:dyDescent="0.25">
      <c r="A315" s="136">
        <f t="shared" si="28"/>
        <v>2015</v>
      </c>
      <c r="B315" s="136">
        <f t="shared" si="29"/>
        <v>11</v>
      </c>
      <c r="C315" s="136">
        <f t="shared" si="30"/>
        <v>46</v>
      </c>
      <c r="D315" s="136">
        <f t="shared" si="31"/>
        <v>10</v>
      </c>
      <c r="E315" s="137">
        <v>42318</v>
      </c>
      <c r="F315" s="138">
        <f>'Well #1'!AH280</f>
        <v>1170886</v>
      </c>
      <c r="G315" s="138">
        <f>'Well #6'!AH280</f>
        <v>0</v>
      </c>
      <c r="H315" s="138">
        <f>'Well #9'!AH210</f>
        <v>0</v>
      </c>
      <c r="I315" s="138">
        <f>'Well #11'!AH284</f>
        <v>0</v>
      </c>
      <c r="J315" s="138">
        <f>'Well #12'!AH285</f>
        <v>0</v>
      </c>
      <c r="K315" s="138">
        <f>'Well #13'!AH285</f>
        <v>158000</v>
      </c>
      <c r="L315" s="138">
        <f>'Well #14'!AH285</f>
        <v>105000</v>
      </c>
      <c r="M315" s="138">
        <f>'Well #15'!AH210</f>
        <v>0</v>
      </c>
      <c r="N315" s="138"/>
      <c r="O315" s="138">
        <f t="shared" si="32"/>
        <v>1433886</v>
      </c>
      <c r="P315" s="138">
        <f t="shared" si="33"/>
        <v>1433886</v>
      </c>
    </row>
    <row r="316" spans="1:16" x14ac:dyDescent="0.25">
      <c r="A316" s="136">
        <f t="shared" si="28"/>
        <v>2015</v>
      </c>
      <c r="B316" s="136">
        <f t="shared" si="29"/>
        <v>11</v>
      </c>
      <c r="C316" s="136">
        <f t="shared" si="30"/>
        <v>46</v>
      </c>
      <c r="D316" s="136">
        <f t="shared" si="31"/>
        <v>11</v>
      </c>
      <c r="E316" s="137">
        <v>42319</v>
      </c>
      <c r="F316" s="138">
        <f>'Well #1'!AH281</f>
        <v>853264</v>
      </c>
      <c r="G316" s="138">
        <f>'Well #6'!AH281</f>
        <v>0</v>
      </c>
      <c r="H316" s="138">
        <f>'Well #9'!AH211</f>
        <v>0</v>
      </c>
      <c r="I316" s="138">
        <f>'Well #11'!AH285</f>
        <v>0</v>
      </c>
      <c r="J316" s="138">
        <f>'Well #12'!AH286</f>
        <v>0</v>
      </c>
      <c r="K316" s="138">
        <f>'Well #13'!AH286</f>
        <v>162000</v>
      </c>
      <c r="L316" s="138">
        <f>'Well #14'!AH286</f>
        <v>0</v>
      </c>
      <c r="M316" s="138">
        <f>'Well #15'!AH211</f>
        <v>0</v>
      </c>
      <c r="N316" s="138"/>
      <c r="O316" s="138">
        <f t="shared" si="32"/>
        <v>1015264</v>
      </c>
      <c r="P316" s="138">
        <f t="shared" si="33"/>
        <v>1015264</v>
      </c>
    </row>
    <row r="317" spans="1:16" x14ac:dyDescent="0.25">
      <c r="A317" s="136">
        <f t="shared" si="28"/>
        <v>2015</v>
      </c>
      <c r="B317" s="136">
        <f t="shared" si="29"/>
        <v>11</v>
      </c>
      <c r="C317" s="136">
        <f t="shared" si="30"/>
        <v>46</v>
      </c>
      <c r="D317" s="136">
        <f t="shared" si="31"/>
        <v>12</v>
      </c>
      <c r="E317" s="137">
        <v>42320</v>
      </c>
      <c r="F317" s="138">
        <f>'Well #1'!AH282</f>
        <v>995376</v>
      </c>
      <c r="G317" s="138">
        <f>'Well #6'!AH282</f>
        <v>0</v>
      </c>
      <c r="H317" s="138">
        <f>'Well #9'!AH212</f>
        <v>0</v>
      </c>
      <c r="I317" s="138">
        <f>'Well #11'!AH286</f>
        <v>0</v>
      </c>
      <c r="J317" s="138">
        <f>'Well #12'!AH287</f>
        <v>0</v>
      </c>
      <c r="K317" s="138">
        <f>'Well #13'!AH287</f>
        <v>211000</v>
      </c>
      <c r="L317" s="138">
        <f>'Well #14'!AH287</f>
        <v>73000</v>
      </c>
      <c r="M317" s="138">
        <f>'Well #15'!AH212</f>
        <v>0</v>
      </c>
      <c r="N317" s="138"/>
      <c r="O317" s="138">
        <f t="shared" si="32"/>
        <v>1279376</v>
      </c>
      <c r="P317" s="138">
        <f t="shared" si="33"/>
        <v>1279376</v>
      </c>
    </row>
    <row r="318" spans="1:16" x14ac:dyDescent="0.25">
      <c r="A318" s="136">
        <f t="shared" si="28"/>
        <v>2015</v>
      </c>
      <c r="B318" s="136">
        <f t="shared" si="29"/>
        <v>11</v>
      </c>
      <c r="C318" s="136">
        <f t="shared" si="30"/>
        <v>46</v>
      </c>
      <c r="D318" s="136">
        <f t="shared" si="31"/>
        <v>13</v>
      </c>
      <c r="E318" s="137">
        <v>42321</v>
      </c>
      <c r="F318" s="138">
        <f>'Well #1'!AH283</f>
        <v>1043615</v>
      </c>
      <c r="G318" s="138">
        <f>'Well #6'!AH283</f>
        <v>0</v>
      </c>
      <c r="H318" s="138">
        <f>'Well #9'!AH213</f>
        <v>0</v>
      </c>
      <c r="I318" s="138">
        <f>'Well #11'!AH287</f>
        <v>0</v>
      </c>
      <c r="J318" s="138">
        <f>'Well #12'!AH288</f>
        <v>0</v>
      </c>
      <c r="K318" s="138">
        <f>'Well #13'!AH288</f>
        <v>0</v>
      </c>
      <c r="L318" s="138">
        <f>'Well #14'!AH288</f>
        <v>0</v>
      </c>
      <c r="M318" s="138">
        <f>'Well #15'!AH213</f>
        <v>0</v>
      </c>
      <c r="N318" s="138"/>
      <c r="O318" s="138">
        <f t="shared" si="32"/>
        <v>1043615</v>
      </c>
      <c r="P318" s="138">
        <f t="shared" si="33"/>
        <v>1043615</v>
      </c>
    </row>
    <row r="319" spans="1:16" x14ac:dyDescent="0.25">
      <c r="A319" s="136">
        <f t="shared" si="28"/>
        <v>2015</v>
      </c>
      <c r="B319" s="136">
        <f t="shared" si="29"/>
        <v>11</v>
      </c>
      <c r="C319" s="136">
        <f t="shared" si="30"/>
        <v>46</v>
      </c>
      <c r="D319" s="136">
        <f t="shared" si="31"/>
        <v>14</v>
      </c>
      <c r="E319" s="137">
        <v>42322</v>
      </c>
      <c r="F319" s="138">
        <f>'Well #1'!AH284</f>
        <v>961884</v>
      </c>
      <c r="G319" s="138">
        <f>'Well #6'!AH284</f>
        <v>0</v>
      </c>
      <c r="H319" s="138">
        <f>'Well #9'!AH214</f>
        <v>0</v>
      </c>
      <c r="I319" s="138">
        <f>'Well #11'!AH288</f>
        <v>0</v>
      </c>
      <c r="J319" s="138">
        <f>'Well #12'!AH289</f>
        <v>0</v>
      </c>
      <c r="K319" s="138">
        <f>'Well #13'!AH289</f>
        <v>203000</v>
      </c>
      <c r="L319" s="138">
        <f>'Well #14'!AH289</f>
        <v>65000</v>
      </c>
      <c r="M319" s="138">
        <f>'Well #15'!AH214</f>
        <v>0</v>
      </c>
      <c r="N319" s="138"/>
      <c r="O319" s="138">
        <f t="shared" si="32"/>
        <v>1229884</v>
      </c>
      <c r="P319" s="138">
        <f t="shared" si="33"/>
        <v>1229884</v>
      </c>
    </row>
    <row r="320" spans="1:16" x14ac:dyDescent="0.25">
      <c r="A320" s="136">
        <f t="shared" si="28"/>
        <v>2015</v>
      </c>
      <c r="B320" s="136">
        <f t="shared" si="29"/>
        <v>11</v>
      </c>
      <c r="C320" s="136">
        <f t="shared" si="30"/>
        <v>47</v>
      </c>
      <c r="D320" s="136">
        <f t="shared" si="31"/>
        <v>15</v>
      </c>
      <c r="E320" s="137">
        <v>42323</v>
      </c>
      <c r="F320" s="138">
        <f>'Well #1'!AH285</f>
        <v>1046967</v>
      </c>
      <c r="G320" s="138">
        <f>'Well #6'!AH285</f>
        <v>0</v>
      </c>
      <c r="H320" s="138">
        <f>'Well #9'!AH215</f>
        <v>0</v>
      </c>
      <c r="I320" s="138">
        <f>'Well #11'!AH289</f>
        <v>0</v>
      </c>
      <c r="J320" s="138">
        <f>'Well #12'!AH290</f>
        <v>0</v>
      </c>
      <c r="K320" s="138">
        <f>'Well #13'!AH290</f>
        <v>189000</v>
      </c>
      <c r="L320" s="138">
        <f>'Well #14'!AH290</f>
        <v>0</v>
      </c>
      <c r="M320" s="138">
        <f>'Well #15'!AH215</f>
        <v>0</v>
      </c>
      <c r="N320" s="138"/>
      <c r="O320" s="138">
        <f t="shared" si="32"/>
        <v>1235967</v>
      </c>
      <c r="P320" s="138">
        <f t="shared" si="33"/>
        <v>1235967</v>
      </c>
    </row>
    <row r="321" spans="1:16" x14ac:dyDescent="0.25">
      <c r="A321" s="136">
        <f t="shared" si="28"/>
        <v>2015</v>
      </c>
      <c r="B321" s="136">
        <f t="shared" si="29"/>
        <v>11</v>
      </c>
      <c r="C321" s="136">
        <f t="shared" si="30"/>
        <v>47</v>
      </c>
      <c r="D321" s="136">
        <f t="shared" si="31"/>
        <v>16</v>
      </c>
      <c r="E321" s="137">
        <v>42324</v>
      </c>
      <c r="F321" s="138">
        <f>'Well #1'!AH286</f>
        <v>1160004</v>
      </c>
      <c r="G321" s="138">
        <f>'Well #6'!AH286</f>
        <v>0</v>
      </c>
      <c r="H321" s="138">
        <f>'Well #9'!AH216</f>
        <v>0</v>
      </c>
      <c r="I321" s="138">
        <f>'Well #11'!AH290</f>
        <v>0</v>
      </c>
      <c r="J321" s="138">
        <f>'Well #12'!AH291</f>
        <v>0</v>
      </c>
      <c r="K321" s="138">
        <f>'Well #13'!AH291</f>
        <v>0</v>
      </c>
      <c r="L321" s="138">
        <f>'Well #14'!AH291</f>
        <v>0</v>
      </c>
      <c r="M321" s="138">
        <f>'Well #15'!AH216</f>
        <v>0</v>
      </c>
      <c r="N321" s="138"/>
      <c r="O321" s="138">
        <f t="shared" si="32"/>
        <v>1160004</v>
      </c>
      <c r="P321" s="138">
        <f t="shared" si="33"/>
        <v>1160004</v>
      </c>
    </row>
    <row r="322" spans="1:16" x14ac:dyDescent="0.25">
      <c r="A322" s="136">
        <f t="shared" si="28"/>
        <v>2015</v>
      </c>
      <c r="B322" s="136">
        <f t="shared" si="29"/>
        <v>11</v>
      </c>
      <c r="C322" s="136">
        <f t="shared" si="30"/>
        <v>47</v>
      </c>
      <c r="D322" s="136">
        <f t="shared" si="31"/>
        <v>17</v>
      </c>
      <c r="E322" s="137">
        <v>42325</v>
      </c>
      <c r="F322" s="138">
        <f>'Well #1'!AH287</f>
        <v>849207</v>
      </c>
      <c r="G322" s="138">
        <f>'Well #6'!AH287</f>
        <v>0</v>
      </c>
      <c r="H322" s="138">
        <f>'Well #9'!AH217</f>
        <v>0</v>
      </c>
      <c r="I322" s="138">
        <f>'Well #11'!AH291</f>
        <v>0</v>
      </c>
      <c r="J322" s="138">
        <f>'Well #12'!AH292</f>
        <v>0</v>
      </c>
      <c r="K322" s="138">
        <f>'Well #13'!AH292</f>
        <v>206000</v>
      </c>
      <c r="L322" s="138">
        <f>'Well #14'!AH292</f>
        <v>126000</v>
      </c>
      <c r="M322" s="138">
        <f>'Well #15'!AH217</f>
        <v>0</v>
      </c>
      <c r="N322" s="138"/>
      <c r="O322" s="138">
        <f t="shared" si="32"/>
        <v>1181207</v>
      </c>
      <c r="P322" s="138">
        <f t="shared" si="33"/>
        <v>1181207</v>
      </c>
    </row>
    <row r="323" spans="1:16" x14ac:dyDescent="0.25">
      <c r="A323" s="136">
        <f t="shared" ref="A323:A386" si="34">YEAR(E323)</f>
        <v>2015</v>
      </c>
      <c r="B323" s="136">
        <f t="shared" ref="B323:B386" si="35">MONTH(E323)</f>
        <v>11</v>
      </c>
      <c r="C323" s="136">
        <f t="shared" ref="C323:C386" si="36">WEEKNUM(E323)</f>
        <v>47</v>
      </c>
      <c r="D323" s="136">
        <f t="shared" ref="D323:D386" si="37">DAY(E323)</f>
        <v>18</v>
      </c>
      <c r="E323" s="137">
        <v>42326</v>
      </c>
      <c r="F323" s="138">
        <f>'Well #1'!AH288</f>
        <v>1061254</v>
      </c>
      <c r="G323" s="138">
        <f>'Well #6'!AH288</f>
        <v>23999.999999887223</v>
      </c>
      <c r="H323" s="138">
        <f>'Well #9'!AH218</f>
        <v>0</v>
      </c>
      <c r="I323" s="138">
        <f>'Well #11'!AH292</f>
        <v>19999.99999998181</v>
      </c>
      <c r="J323" s="138">
        <f>'Well #12'!AH293</f>
        <v>21799.99999998472</v>
      </c>
      <c r="K323" s="138">
        <f>'Well #13'!AH293</f>
        <v>194000</v>
      </c>
      <c r="L323" s="138">
        <f>'Well #14'!AH293</f>
        <v>0</v>
      </c>
      <c r="M323" s="138">
        <f>'Well #15'!AH218</f>
        <v>0</v>
      </c>
      <c r="N323" s="138"/>
      <c r="O323" s="138">
        <f t="shared" ref="O323:O386" si="38">SUM(F323:M323)</f>
        <v>1321053.9999998538</v>
      </c>
      <c r="P323" s="138">
        <f t="shared" ref="P323:P386" si="39">SUM(F323:N323)</f>
        <v>1321053.9999998538</v>
      </c>
    </row>
    <row r="324" spans="1:16" x14ac:dyDescent="0.25">
      <c r="A324" s="136">
        <f t="shared" si="34"/>
        <v>2015</v>
      </c>
      <c r="B324" s="136">
        <f t="shared" si="35"/>
        <v>11</v>
      </c>
      <c r="C324" s="136">
        <f t="shared" si="36"/>
        <v>47</v>
      </c>
      <c r="D324" s="136">
        <f t="shared" si="37"/>
        <v>19</v>
      </c>
      <c r="E324" s="137">
        <v>42327</v>
      </c>
      <c r="F324" s="138">
        <f>'Well #1'!AH289</f>
        <v>1017434</v>
      </c>
      <c r="G324" s="138">
        <f>'Well #6'!AH289</f>
        <v>0</v>
      </c>
      <c r="H324" s="138">
        <f>'Well #9'!AH219</f>
        <v>0</v>
      </c>
      <c r="I324" s="138">
        <f>'Well #11'!AH293</f>
        <v>0</v>
      </c>
      <c r="J324" s="138">
        <f>'Well #12'!AH294</f>
        <v>0</v>
      </c>
      <c r="K324" s="138">
        <f>'Well #13'!AH294</f>
        <v>192000</v>
      </c>
      <c r="L324" s="138">
        <f>'Well #14'!AH294</f>
        <v>78000</v>
      </c>
      <c r="M324" s="138">
        <f>'Well #15'!AH219</f>
        <v>0</v>
      </c>
      <c r="N324" s="138"/>
      <c r="O324" s="138">
        <f t="shared" si="38"/>
        <v>1287434</v>
      </c>
      <c r="P324" s="138">
        <f t="shared" si="39"/>
        <v>1287434</v>
      </c>
    </row>
    <row r="325" spans="1:16" x14ac:dyDescent="0.25">
      <c r="A325" s="136">
        <f t="shared" si="34"/>
        <v>2015</v>
      </c>
      <c r="B325" s="136">
        <f t="shared" si="35"/>
        <v>11</v>
      </c>
      <c r="C325" s="136">
        <f t="shared" si="36"/>
        <v>47</v>
      </c>
      <c r="D325" s="136">
        <f t="shared" si="37"/>
        <v>20</v>
      </c>
      <c r="E325" s="137">
        <v>42328</v>
      </c>
      <c r="F325" s="138">
        <f>'Well #1'!AH290</f>
        <v>1099683</v>
      </c>
      <c r="G325" s="138">
        <f>'Well #6'!AH290</f>
        <v>0</v>
      </c>
      <c r="H325" s="138">
        <f>'Well #9'!AH220</f>
        <v>0</v>
      </c>
      <c r="I325" s="138">
        <f>'Well #11'!AH294</f>
        <v>0</v>
      </c>
      <c r="J325" s="138">
        <f>'Well #12'!AH295</f>
        <v>0</v>
      </c>
      <c r="K325" s="138">
        <f>'Well #13'!AH295</f>
        <v>0</v>
      </c>
      <c r="L325" s="138">
        <f>'Well #14'!AH295</f>
        <v>0</v>
      </c>
      <c r="M325" s="138">
        <f>'Well #15'!AH220</f>
        <v>0</v>
      </c>
      <c r="N325" s="138"/>
      <c r="O325" s="138">
        <f t="shared" si="38"/>
        <v>1099683</v>
      </c>
      <c r="P325" s="138">
        <f t="shared" si="39"/>
        <v>1099683</v>
      </c>
    </row>
    <row r="326" spans="1:16" x14ac:dyDescent="0.25">
      <c r="A326" s="136">
        <f t="shared" si="34"/>
        <v>2015</v>
      </c>
      <c r="B326" s="136">
        <f t="shared" si="35"/>
        <v>11</v>
      </c>
      <c r="C326" s="136">
        <f t="shared" si="36"/>
        <v>47</v>
      </c>
      <c r="D326" s="136">
        <f t="shared" si="37"/>
        <v>21</v>
      </c>
      <c r="E326" s="137">
        <v>42329</v>
      </c>
      <c r="F326" s="138">
        <f>'Well #1'!AH291</f>
        <v>1062418</v>
      </c>
      <c r="G326" s="138">
        <f>'Well #6'!AH291</f>
        <v>0</v>
      </c>
      <c r="H326" s="138">
        <f>'Well #9'!AH221</f>
        <v>0</v>
      </c>
      <c r="I326" s="138">
        <f>'Well #11'!AH295</f>
        <v>0</v>
      </c>
      <c r="J326" s="138">
        <f>'Well #12'!AH296</f>
        <v>0</v>
      </c>
      <c r="K326" s="138">
        <f>'Well #13'!AH296</f>
        <v>192000</v>
      </c>
      <c r="L326" s="138">
        <f>'Well #14'!AH296</f>
        <v>0</v>
      </c>
      <c r="M326" s="138">
        <f>'Well #15'!AH221</f>
        <v>0</v>
      </c>
      <c r="N326" s="138"/>
      <c r="O326" s="138">
        <f t="shared" si="38"/>
        <v>1254418</v>
      </c>
      <c r="P326" s="138">
        <f t="shared" si="39"/>
        <v>1254418</v>
      </c>
    </row>
    <row r="327" spans="1:16" x14ac:dyDescent="0.25">
      <c r="A327" s="136">
        <f t="shared" si="34"/>
        <v>2015</v>
      </c>
      <c r="B327" s="136">
        <f t="shared" si="35"/>
        <v>11</v>
      </c>
      <c r="C327" s="136">
        <f t="shared" si="36"/>
        <v>48</v>
      </c>
      <c r="D327" s="136">
        <f t="shared" si="37"/>
        <v>22</v>
      </c>
      <c r="E327" s="137">
        <v>42330</v>
      </c>
      <c r="F327" s="138">
        <f>'Well #1'!AH292</f>
        <v>1120724</v>
      </c>
      <c r="G327" s="138">
        <f>'Well #6'!AH292</f>
        <v>0</v>
      </c>
      <c r="H327" s="138">
        <f>'Well #9'!AH222</f>
        <v>0</v>
      </c>
      <c r="I327" s="138">
        <f>'Well #11'!AH296</f>
        <v>0</v>
      </c>
      <c r="J327" s="138">
        <f>'Well #12'!AH297</f>
        <v>0</v>
      </c>
      <c r="K327" s="138">
        <f>'Well #13'!AH297</f>
        <v>182000</v>
      </c>
      <c r="L327" s="138">
        <f>'Well #14'!AH297</f>
        <v>0</v>
      </c>
      <c r="M327" s="138">
        <f>'Well #15'!AH222</f>
        <v>0</v>
      </c>
      <c r="N327" s="138"/>
      <c r="O327" s="138">
        <f t="shared" si="38"/>
        <v>1302724</v>
      </c>
      <c r="P327" s="138">
        <f t="shared" si="39"/>
        <v>1302724</v>
      </c>
    </row>
    <row r="328" spans="1:16" x14ac:dyDescent="0.25">
      <c r="A328" s="136">
        <f t="shared" si="34"/>
        <v>2015</v>
      </c>
      <c r="B328" s="136">
        <f t="shared" si="35"/>
        <v>11</v>
      </c>
      <c r="C328" s="136">
        <f t="shared" si="36"/>
        <v>48</v>
      </c>
      <c r="D328" s="136">
        <f t="shared" si="37"/>
        <v>23</v>
      </c>
      <c r="E328" s="137">
        <v>42331</v>
      </c>
      <c r="F328" s="138">
        <f>'Well #1'!AH293</f>
        <v>1018610</v>
      </c>
      <c r="G328" s="138">
        <f>'Well #6'!AH293</f>
        <v>0</v>
      </c>
      <c r="H328" s="138">
        <f>'Well #9'!AH223</f>
        <v>0</v>
      </c>
      <c r="I328" s="138">
        <f>'Well #11'!AH297</f>
        <v>0</v>
      </c>
      <c r="J328" s="138">
        <f>'Well #12'!AH298</f>
        <v>0</v>
      </c>
      <c r="K328" s="138">
        <f>'Well #13'!AH298</f>
        <v>216000</v>
      </c>
      <c r="L328" s="138">
        <f>'Well #14'!AH298</f>
        <v>113000</v>
      </c>
      <c r="M328" s="138">
        <f>'Well #15'!AH223</f>
        <v>0</v>
      </c>
      <c r="N328" s="138"/>
      <c r="O328" s="138">
        <f t="shared" si="38"/>
        <v>1347610</v>
      </c>
      <c r="P328" s="138">
        <f t="shared" si="39"/>
        <v>1347610</v>
      </c>
    </row>
    <row r="329" spans="1:16" x14ac:dyDescent="0.25">
      <c r="A329" s="136">
        <f t="shared" si="34"/>
        <v>2015</v>
      </c>
      <c r="B329" s="136">
        <f t="shared" si="35"/>
        <v>11</v>
      </c>
      <c r="C329" s="136">
        <f t="shared" si="36"/>
        <v>48</v>
      </c>
      <c r="D329" s="136">
        <f t="shared" si="37"/>
        <v>24</v>
      </c>
      <c r="E329" s="137">
        <v>42332</v>
      </c>
      <c r="F329" s="138">
        <f>'Well #1'!AH294</f>
        <v>148481</v>
      </c>
      <c r="G329" s="138">
        <f>'Well #6'!AH294</f>
        <v>0</v>
      </c>
      <c r="H329" s="138">
        <f>'Well #9'!AH224</f>
        <v>0</v>
      </c>
      <c r="I329" s="138">
        <f>'Well #11'!AH298</f>
        <v>0</v>
      </c>
      <c r="J329" s="138">
        <f>'Well #12'!AH299</f>
        <v>0</v>
      </c>
      <c r="K329" s="138">
        <f>'Well #13'!AH299</f>
        <v>0</v>
      </c>
      <c r="L329" s="138">
        <f>'Well #14'!AH299</f>
        <v>0</v>
      </c>
      <c r="M329" s="138">
        <f>'Well #15'!AH224</f>
        <v>0</v>
      </c>
      <c r="N329" s="138"/>
      <c r="O329" s="138">
        <f t="shared" si="38"/>
        <v>148481</v>
      </c>
      <c r="P329" s="138">
        <f t="shared" si="39"/>
        <v>148481</v>
      </c>
    </row>
    <row r="330" spans="1:16" x14ac:dyDescent="0.25">
      <c r="A330" s="136">
        <f t="shared" si="34"/>
        <v>2015</v>
      </c>
      <c r="B330" s="136">
        <f t="shared" si="35"/>
        <v>11</v>
      </c>
      <c r="C330" s="136">
        <f t="shared" si="36"/>
        <v>48</v>
      </c>
      <c r="D330" s="136">
        <f t="shared" si="37"/>
        <v>25</v>
      </c>
      <c r="E330" s="137">
        <v>42333</v>
      </c>
      <c r="F330" s="138">
        <f>'Well #1'!AH295</f>
        <v>2261931</v>
      </c>
      <c r="G330" s="138">
        <f>'Well #6'!AH295</f>
        <v>0</v>
      </c>
      <c r="H330" s="138">
        <f>'Well #9'!AH225</f>
        <v>0</v>
      </c>
      <c r="I330" s="138">
        <f>'Well #11'!AH299</f>
        <v>0</v>
      </c>
      <c r="J330" s="138">
        <f>'Well #12'!AH300</f>
        <v>0</v>
      </c>
      <c r="K330" s="138">
        <f>'Well #13'!AH300</f>
        <v>0</v>
      </c>
      <c r="L330" s="138">
        <f>'Well #14'!AH300</f>
        <v>0</v>
      </c>
      <c r="M330" s="138">
        <f>'Well #15'!AH225</f>
        <v>0</v>
      </c>
      <c r="N330" s="138"/>
      <c r="O330" s="138">
        <f t="shared" si="38"/>
        <v>2261931</v>
      </c>
      <c r="P330" s="138">
        <f t="shared" si="39"/>
        <v>2261931</v>
      </c>
    </row>
    <row r="331" spans="1:16" x14ac:dyDescent="0.25">
      <c r="A331" s="136">
        <f t="shared" si="34"/>
        <v>2015</v>
      </c>
      <c r="B331" s="136">
        <f t="shared" si="35"/>
        <v>11</v>
      </c>
      <c r="C331" s="136">
        <f t="shared" si="36"/>
        <v>48</v>
      </c>
      <c r="D331" s="136">
        <f t="shared" si="37"/>
        <v>26</v>
      </c>
      <c r="E331" s="137">
        <v>42334</v>
      </c>
      <c r="F331" s="138">
        <f>'Well #1'!AH296</f>
        <v>1108207</v>
      </c>
      <c r="G331" s="138">
        <f>'Well #6'!AH296</f>
        <v>0</v>
      </c>
      <c r="H331" s="138">
        <f>'Well #9'!AH226</f>
        <v>0</v>
      </c>
      <c r="I331" s="138">
        <f>'Well #11'!AH300</f>
        <v>0</v>
      </c>
      <c r="J331" s="138">
        <f>'Well #12'!AH301</f>
        <v>0</v>
      </c>
      <c r="K331" s="138">
        <f>'Well #13'!AH301</f>
        <v>191000</v>
      </c>
      <c r="L331" s="138">
        <f>'Well #14'!AH301</f>
        <v>72000</v>
      </c>
      <c r="M331" s="138">
        <f>'Well #15'!AH226</f>
        <v>0</v>
      </c>
      <c r="N331" s="138"/>
      <c r="O331" s="138">
        <f t="shared" si="38"/>
        <v>1371207</v>
      </c>
      <c r="P331" s="138">
        <f t="shared" si="39"/>
        <v>1371207</v>
      </c>
    </row>
    <row r="332" spans="1:16" x14ac:dyDescent="0.25">
      <c r="A332" s="136">
        <f t="shared" si="34"/>
        <v>2015</v>
      </c>
      <c r="B332" s="136">
        <f t="shared" si="35"/>
        <v>11</v>
      </c>
      <c r="C332" s="136">
        <f t="shared" si="36"/>
        <v>48</v>
      </c>
      <c r="D332" s="136">
        <f t="shared" si="37"/>
        <v>27</v>
      </c>
      <c r="E332" s="137">
        <v>42335</v>
      </c>
      <c r="F332" s="138">
        <f>'Well #1'!AH297</f>
        <v>899784</v>
      </c>
      <c r="G332" s="138">
        <f>'Well #6'!AH297</f>
        <v>0</v>
      </c>
      <c r="H332" s="138">
        <f>'Well #9'!AH227</f>
        <v>0</v>
      </c>
      <c r="I332" s="138">
        <f>'Well #11'!AH301</f>
        <v>0</v>
      </c>
      <c r="J332" s="138">
        <f>'Well #12'!AH302</f>
        <v>0</v>
      </c>
      <c r="K332" s="138">
        <f>'Well #13'!AH302</f>
        <v>175000</v>
      </c>
      <c r="L332" s="138">
        <f>'Well #14'!AH302</f>
        <v>0</v>
      </c>
      <c r="M332" s="138">
        <f>'Well #15'!AH227</f>
        <v>0</v>
      </c>
      <c r="N332" s="138"/>
      <c r="O332" s="138">
        <f t="shared" si="38"/>
        <v>1074784</v>
      </c>
      <c r="P332" s="138">
        <f t="shared" si="39"/>
        <v>1074784</v>
      </c>
    </row>
    <row r="333" spans="1:16" x14ac:dyDescent="0.25">
      <c r="A333" s="136">
        <f t="shared" si="34"/>
        <v>2015</v>
      </c>
      <c r="B333" s="136">
        <f t="shared" si="35"/>
        <v>11</v>
      </c>
      <c r="C333" s="136">
        <f t="shared" si="36"/>
        <v>48</v>
      </c>
      <c r="D333" s="136">
        <f t="shared" si="37"/>
        <v>28</v>
      </c>
      <c r="E333" s="137">
        <v>42336</v>
      </c>
      <c r="F333" s="138">
        <f>'Well #1'!AH298</f>
        <v>941630</v>
      </c>
      <c r="G333" s="138">
        <f>'Well #6'!AH298</f>
        <v>0</v>
      </c>
      <c r="H333" s="138">
        <f>'Well #9'!AH228</f>
        <v>0</v>
      </c>
      <c r="I333" s="138">
        <f>'Well #11'!AH302</f>
        <v>0</v>
      </c>
      <c r="J333" s="138">
        <f>'Well #12'!AH303</f>
        <v>0</v>
      </c>
      <c r="K333" s="138">
        <f>'Well #13'!AH303</f>
        <v>181000</v>
      </c>
      <c r="L333" s="138">
        <f>'Well #14'!AH303</f>
        <v>0</v>
      </c>
      <c r="M333" s="138">
        <f>'Well #15'!AH228</f>
        <v>0</v>
      </c>
      <c r="N333" s="138"/>
      <c r="O333" s="138">
        <f t="shared" si="38"/>
        <v>1122630</v>
      </c>
      <c r="P333" s="138">
        <f t="shared" si="39"/>
        <v>1122630</v>
      </c>
    </row>
    <row r="334" spans="1:16" x14ac:dyDescent="0.25">
      <c r="A334" s="136">
        <f t="shared" si="34"/>
        <v>2015</v>
      </c>
      <c r="B334" s="136">
        <f t="shared" si="35"/>
        <v>11</v>
      </c>
      <c r="C334" s="136">
        <f t="shared" si="36"/>
        <v>49</v>
      </c>
      <c r="D334" s="136">
        <f t="shared" si="37"/>
        <v>29</v>
      </c>
      <c r="E334" s="137">
        <v>42337</v>
      </c>
      <c r="F334" s="138">
        <f>'Well #1'!AH299</f>
        <v>1090310</v>
      </c>
      <c r="G334" s="138">
        <f>'Well #6'!AH299</f>
        <v>0</v>
      </c>
      <c r="H334" s="138">
        <f>'Well #9'!AH229</f>
        <v>0</v>
      </c>
      <c r="I334" s="138">
        <f>'Well #11'!AH303</f>
        <v>0</v>
      </c>
      <c r="J334" s="138">
        <f>'Well #12'!AH304</f>
        <v>0</v>
      </c>
      <c r="K334" s="138">
        <f>'Well #13'!AH304</f>
        <v>201000</v>
      </c>
      <c r="L334" s="138">
        <f>'Well #14'!AH304</f>
        <v>111000</v>
      </c>
      <c r="M334" s="138">
        <f>'Well #15'!AH229</f>
        <v>0</v>
      </c>
      <c r="N334" s="138"/>
      <c r="O334" s="138">
        <f t="shared" si="38"/>
        <v>1402310</v>
      </c>
      <c r="P334" s="138">
        <f t="shared" si="39"/>
        <v>1402310</v>
      </c>
    </row>
    <row r="335" spans="1:16" x14ac:dyDescent="0.25">
      <c r="A335" s="136">
        <f t="shared" si="34"/>
        <v>2015</v>
      </c>
      <c r="B335" s="136">
        <f t="shared" si="35"/>
        <v>11</v>
      </c>
      <c r="C335" s="136">
        <f t="shared" si="36"/>
        <v>49</v>
      </c>
      <c r="D335" s="136">
        <f t="shared" si="37"/>
        <v>30</v>
      </c>
      <c r="E335" s="137">
        <v>42338</v>
      </c>
      <c r="F335" s="138">
        <f>'Well #1'!AH300</f>
        <v>1121304</v>
      </c>
      <c r="G335" s="138">
        <f>'Well #6'!AH300</f>
        <v>0</v>
      </c>
      <c r="H335" s="138">
        <f>'Well #9'!AH230</f>
        <v>0</v>
      </c>
      <c r="I335" s="138">
        <f>'Well #11'!AH304</f>
        <v>0</v>
      </c>
      <c r="J335" s="138">
        <f>'Well #12'!AH305</f>
        <v>0</v>
      </c>
      <c r="K335" s="138">
        <f>'Well #13'!AH305</f>
        <v>0</v>
      </c>
      <c r="L335" s="138">
        <f>'Well #14'!AH305</f>
        <v>0</v>
      </c>
      <c r="M335" s="138">
        <f>'Well #15'!AH230</f>
        <v>0</v>
      </c>
      <c r="N335" s="138"/>
      <c r="O335" s="138">
        <f t="shared" si="38"/>
        <v>1121304</v>
      </c>
      <c r="P335" s="138">
        <f t="shared" si="39"/>
        <v>1121304</v>
      </c>
    </row>
    <row r="336" spans="1:16" x14ac:dyDescent="0.25">
      <c r="A336" s="136">
        <f t="shared" si="34"/>
        <v>2015</v>
      </c>
      <c r="B336" s="136">
        <f t="shared" si="35"/>
        <v>12</v>
      </c>
      <c r="C336" s="136">
        <f t="shared" si="36"/>
        <v>49</v>
      </c>
      <c r="D336" s="136">
        <f t="shared" si="37"/>
        <v>1</v>
      </c>
      <c r="E336" s="137">
        <v>42339</v>
      </c>
      <c r="F336" s="138">
        <f>'Well #1'!AK271</f>
        <v>950983</v>
      </c>
      <c r="G336" s="138">
        <f>'Well #6'!AK271</f>
        <v>0</v>
      </c>
      <c r="H336" s="138">
        <f>'Well #9'!AK201</f>
        <v>0</v>
      </c>
      <c r="I336" s="138">
        <f>'Well #11'!AK275</f>
        <v>0</v>
      </c>
      <c r="J336" s="138">
        <f>'Well #12'!AK276</f>
        <v>0</v>
      </c>
      <c r="K336" s="138">
        <f>'Well #13'!AK276</f>
        <v>794000</v>
      </c>
      <c r="L336" s="138">
        <f>'Well #14'!AK276</f>
        <v>0</v>
      </c>
      <c r="M336" s="138">
        <f>'Well #15'!AK201</f>
        <v>0</v>
      </c>
      <c r="N336" s="138"/>
      <c r="O336" s="138">
        <f t="shared" si="38"/>
        <v>1744983</v>
      </c>
      <c r="P336" s="138">
        <f t="shared" si="39"/>
        <v>1744983</v>
      </c>
    </row>
    <row r="337" spans="1:16" x14ac:dyDescent="0.25">
      <c r="A337" s="136">
        <f t="shared" si="34"/>
        <v>2015</v>
      </c>
      <c r="B337" s="136">
        <f t="shared" si="35"/>
        <v>12</v>
      </c>
      <c r="C337" s="136">
        <f t="shared" si="36"/>
        <v>49</v>
      </c>
      <c r="D337" s="136">
        <f t="shared" si="37"/>
        <v>2</v>
      </c>
      <c r="E337" s="137">
        <v>42340</v>
      </c>
      <c r="F337" s="138">
        <f>'Well #1'!AK272</f>
        <v>1030958</v>
      </c>
      <c r="G337" s="138">
        <f>'Well #6'!AK272</f>
        <v>0</v>
      </c>
      <c r="H337" s="138">
        <f>'Well #9'!AK202</f>
        <v>0</v>
      </c>
      <c r="I337" s="138">
        <f>'Well #11'!AK276</f>
        <v>0</v>
      </c>
      <c r="J337" s="138">
        <f>'Well #12'!AK277</f>
        <v>0</v>
      </c>
      <c r="K337" s="138">
        <f>'Well #13'!AK277</f>
        <v>190000</v>
      </c>
      <c r="L337" s="138">
        <f>'Well #14'!AK277</f>
        <v>88000</v>
      </c>
      <c r="M337" s="138">
        <f>'Well #15'!AK202</f>
        <v>0</v>
      </c>
      <c r="N337" s="138"/>
      <c r="O337" s="138">
        <f t="shared" si="38"/>
        <v>1308958</v>
      </c>
      <c r="P337" s="138">
        <f t="shared" si="39"/>
        <v>1308958</v>
      </c>
    </row>
    <row r="338" spans="1:16" x14ac:dyDescent="0.25">
      <c r="A338" s="136">
        <f t="shared" si="34"/>
        <v>2015</v>
      </c>
      <c r="B338" s="136">
        <f t="shared" si="35"/>
        <v>12</v>
      </c>
      <c r="C338" s="136">
        <f t="shared" si="36"/>
        <v>49</v>
      </c>
      <c r="D338" s="136">
        <f t="shared" si="37"/>
        <v>3</v>
      </c>
      <c r="E338" s="137">
        <v>42341</v>
      </c>
      <c r="F338" s="138">
        <f>'Well #1'!AK273</f>
        <v>1290868</v>
      </c>
      <c r="G338" s="138">
        <f>'Well #6'!AK273</f>
        <v>0</v>
      </c>
      <c r="H338" s="138">
        <f>'Well #9'!AK203</f>
        <v>0</v>
      </c>
      <c r="I338" s="138">
        <f>'Well #11'!AK277</f>
        <v>0</v>
      </c>
      <c r="J338" s="138">
        <f>'Well #12'!AK278</f>
        <v>0</v>
      </c>
      <c r="K338" s="138">
        <f>'Well #13'!AK278</f>
        <v>602000</v>
      </c>
      <c r="L338" s="138">
        <f>'Well #14'!AK278</f>
        <v>74000</v>
      </c>
      <c r="M338" s="138">
        <f>'Well #15'!AK203</f>
        <v>0</v>
      </c>
      <c r="N338" s="138"/>
      <c r="O338" s="138">
        <f t="shared" si="38"/>
        <v>1966868</v>
      </c>
      <c r="P338" s="138">
        <f t="shared" si="39"/>
        <v>1966868</v>
      </c>
    </row>
    <row r="339" spans="1:16" x14ac:dyDescent="0.25">
      <c r="A339" s="136">
        <f t="shared" si="34"/>
        <v>2015</v>
      </c>
      <c r="B339" s="136">
        <f t="shared" si="35"/>
        <v>12</v>
      </c>
      <c r="C339" s="136">
        <f t="shared" si="36"/>
        <v>49</v>
      </c>
      <c r="D339" s="136">
        <f t="shared" si="37"/>
        <v>4</v>
      </c>
      <c r="E339" s="137">
        <v>42342</v>
      </c>
      <c r="F339" s="138">
        <f>'Well #1'!AK274</f>
        <v>903666</v>
      </c>
      <c r="G339" s="138">
        <f>'Well #6'!AK274</f>
        <v>0</v>
      </c>
      <c r="H339" s="138">
        <f>'Well #9'!AK204</f>
        <v>0</v>
      </c>
      <c r="I339" s="138">
        <f>'Well #11'!AK278</f>
        <v>0</v>
      </c>
      <c r="J339" s="138">
        <f>'Well #12'!AK279</f>
        <v>0</v>
      </c>
      <c r="K339" s="138">
        <f>'Well #13'!AK279</f>
        <v>171000</v>
      </c>
      <c r="L339" s="138">
        <f>'Well #14'!AK279</f>
        <v>0</v>
      </c>
      <c r="M339" s="138">
        <f>'Well #15'!AK204</f>
        <v>0</v>
      </c>
      <c r="N339" s="138"/>
      <c r="O339" s="138">
        <f t="shared" si="38"/>
        <v>1074666</v>
      </c>
      <c r="P339" s="138">
        <f t="shared" si="39"/>
        <v>1074666</v>
      </c>
    </row>
    <row r="340" spans="1:16" x14ac:dyDescent="0.25">
      <c r="A340" s="136">
        <f t="shared" si="34"/>
        <v>2015</v>
      </c>
      <c r="B340" s="136">
        <f t="shared" si="35"/>
        <v>12</v>
      </c>
      <c r="C340" s="136">
        <f t="shared" si="36"/>
        <v>49</v>
      </c>
      <c r="D340" s="136">
        <f t="shared" si="37"/>
        <v>5</v>
      </c>
      <c r="E340" s="137">
        <v>42343</v>
      </c>
      <c r="F340" s="138">
        <f>'Well #1'!AK275</f>
        <v>1030067</v>
      </c>
      <c r="G340" s="138">
        <f>'Well #6'!AK275</f>
        <v>0</v>
      </c>
      <c r="H340" s="138">
        <f>'Well #9'!AK205</f>
        <v>0</v>
      </c>
      <c r="I340" s="138">
        <f>'Well #11'!AK279</f>
        <v>0</v>
      </c>
      <c r="J340" s="138">
        <f>'Well #12'!AK280</f>
        <v>0</v>
      </c>
      <c r="K340" s="138">
        <f>'Well #13'!AK280</f>
        <v>192000</v>
      </c>
      <c r="L340" s="138">
        <f>'Well #14'!AK280</f>
        <v>75000</v>
      </c>
      <c r="M340" s="138">
        <f>'Well #15'!AK205</f>
        <v>0</v>
      </c>
      <c r="N340" s="138"/>
      <c r="O340" s="138">
        <f t="shared" si="38"/>
        <v>1297067</v>
      </c>
      <c r="P340" s="138">
        <f t="shared" si="39"/>
        <v>1297067</v>
      </c>
    </row>
    <row r="341" spans="1:16" x14ac:dyDescent="0.25">
      <c r="A341" s="136">
        <f t="shared" si="34"/>
        <v>2015</v>
      </c>
      <c r="B341" s="136">
        <f t="shared" si="35"/>
        <v>12</v>
      </c>
      <c r="C341" s="136">
        <f t="shared" si="36"/>
        <v>50</v>
      </c>
      <c r="D341" s="136">
        <f t="shared" si="37"/>
        <v>6</v>
      </c>
      <c r="E341" s="137">
        <v>42344</v>
      </c>
      <c r="F341" s="138">
        <f>'Well #1'!AK276</f>
        <v>1115859</v>
      </c>
      <c r="G341" s="138">
        <f>'Well #6'!AK276</f>
        <v>0</v>
      </c>
      <c r="H341" s="138">
        <f>'Well #9'!AK206</f>
        <v>0</v>
      </c>
      <c r="I341" s="138">
        <f>'Well #11'!AK280</f>
        <v>0</v>
      </c>
      <c r="J341" s="138">
        <f>'Well #12'!AK281</f>
        <v>0</v>
      </c>
      <c r="K341" s="138">
        <f>'Well #13'!AK281</f>
        <v>192000</v>
      </c>
      <c r="L341" s="138">
        <f>'Well #14'!AK281</f>
        <v>0</v>
      </c>
      <c r="M341" s="138">
        <f>'Well #15'!AK206</f>
        <v>0</v>
      </c>
      <c r="N341" s="138"/>
      <c r="O341" s="138">
        <f t="shared" si="38"/>
        <v>1307859</v>
      </c>
      <c r="P341" s="138">
        <f t="shared" si="39"/>
        <v>1307859</v>
      </c>
    </row>
    <row r="342" spans="1:16" x14ac:dyDescent="0.25">
      <c r="A342" s="136">
        <f t="shared" si="34"/>
        <v>2015</v>
      </c>
      <c r="B342" s="136">
        <f t="shared" si="35"/>
        <v>12</v>
      </c>
      <c r="C342" s="136">
        <f t="shared" si="36"/>
        <v>50</v>
      </c>
      <c r="D342" s="136">
        <f t="shared" si="37"/>
        <v>7</v>
      </c>
      <c r="E342" s="137">
        <v>42345</v>
      </c>
      <c r="F342" s="138">
        <f>'Well #1'!AK277</f>
        <v>591467</v>
      </c>
      <c r="G342" s="138">
        <f>'Well #6'!AK277</f>
        <v>0</v>
      </c>
      <c r="H342" s="138">
        <f>'Well #9'!AK207</f>
        <v>0</v>
      </c>
      <c r="I342" s="138">
        <f>'Well #11'!AK281</f>
        <v>0</v>
      </c>
      <c r="J342" s="138">
        <f>'Well #12'!AK282</f>
        <v>0</v>
      </c>
      <c r="K342" s="138">
        <f>'Well #13'!AK282</f>
        <v>0</v>
      </c>
      <c r="L342" s="138">
        <f>'Well #14'!AK282</f>
        <v>6000</v>
      </c>
      <c r="M342" s="138">
        <f>'Well #15'!AK207</f>
        <v>0</v>
      </c>
      <c r="N342" s="138"/>
      <c r="O342" s="138">
        <f t="shared" si="38"/>
        <v>597467</v>
      </c>
      <c r="P342" s="138">
        <f t="shared" si="39"/>
        <v>597467</v>
      </c>
    </row>
    <row r="343" spans="1:16" x14ac:dyDescent="0.25">
      <c r="A343" s="136">
        <f t="shared" si="34"/>
        <v>2015</v>
      </c>
      <c r="B343" s="136">
        <f t="shared" si="35"/>
        <v>12</v>
      </c>
      <c r="C343" s="136">
        <f t="shared" si="36"/>
        <v>50</v>
      </c>
      <c r="D343" s="136">
        <f t="shared" si="37"/>
        <v>8</v>
      </c>
      <c r="E343" s="137">
        <v>42346</v>
      </c>
      <c r="F343" s="138">
        <f>'Well #1'!AK278</f>
        <v>1214266</v>
      </c>
      <c r="G343" s="138">
        <f>'Well #6'!AK278</f>
        <v>164000.00000021464</v>
      </c>
      <c r="H343" s="138">
        <f>'Well #9'!AK208</f>
        <v>0</v>
      </c>
      <c r="I343" s="138">
        <f>'Well #11'!AK282</f>
        <v>0</v>
      </c>
      <c r="J343" s="138">
        <f>'Well #12'!AK283</f>
        <v>0</v>
      </c>
      <c r="K343" s="138">
        <f>'Well #13'!AK283</f>
        <v>194000</v>
      </c>
      <c r="L343" s="138">
        <f>'Well #14'!AK283</f>
        <v>101000</v>
      </c>
      <c r="M343" s="138">
        <f>'Well #15'!AK208</f>
        <v>0</v>
      </c>
      <c r="N343" s="138"/>
      <c r="O343" s="138">
        <f t="shared" si="38"/>
        <v>1673266.0000002147</v>
      </c>
      <c r="P343" s="138">
        <f t="shared" si="39"/>
        <v>1673266.0000002147</v>
      </c>
    </row>
    <row r="344" spans="1:16" x14ac:dyDescent="0.25">
      <c r="A344" s="136">
        <f t="shared" si="34"/>
        <v>2015</v>
      </c>
      <c r="B344" s="136">
        <f t="shared" si="35"/>
        <v>12</v>
      </c>
      <c r="C344" s="136">
        <f t="shared" si="36"/>
        <v>50</v>
      </c>
      <c r="D344" s="136">
        <f t="shared" si="37"/>
        <v>9</v>
      </c>
      <c r="E344" s="137">
        <v>42347</v>
      </c>
      <c r="F344" s="138">
        <f>'Well #1'!AK279</f>
        <v>1029726</v>
      </c>
      <c r="G344" s="138">
        <f>'Well #6'!AK279</f>
        <v>63999.999999850843</v>
      </c>
      <c r="H344" s="138">
        <f>'Well #9'!AK209</f>
        <v>0</v>
      </c>
      <c r="I344" s="138">
        <f>'Well #11'!AK283</f>
        <v>0</v>
      </c>
      <c r="J344" s="138">
        <f>'Well #12'!AK284</f>
        <v>0</v>
      </c>
      <c r="K344" s="138">
        <f>'Well #13'!AK284</f>
        <v>74000</v>
      </c>
      <c r="L344" s="138">
        <f>'Well #14'!AK284</f>
        <v>84000</v>
      </c>
      <c r="M344" s="138">
        <f>'Well #15'!AK209</f>
        <v>0</v>
      </c>
      <c r="N344" s="138"/>
      <c r="O344" s="138">
        <f t="shared" si="38"/>
        <v>1251725.9999998508</v>
      </c>
      <c r="P344" s="138">
        <f t="shared" si="39"/>
        <v>1251725.9999998508</v>
      </c>
    </row>
    <row r="345" spans="1:16" x14ac:dyDescent="0.25">
      <c r="A345" s="136">
        <f t="shared" si="34"/>
        <v>2015</v>
      </c>
      <c r="B345" s="136">
        <f t="shared" si="35"/>
        <v>12</v>
      </c>
      <c r="C345" s="136">
        <f t="shared" si="36"/>
        <v>50</v>
      </c>
      <c r="D345" s="136">
        <f t="shared" si="37"/>
        <v>10</v>
      </c>
      <c r="E345" s="137">
        <v>42348</v>
      </c>
      <c r="F345" s="138">
        <f>'Well #1'!AK280</f>
        <v>0</v>
      </c>
      <c r="G345" s="138">
        <f>'Well #6'!AK280</f>
        <v>0</v>
      </c>
      <c r="H345" s="138">
        <f>'Well #9'!AK210</f>
        <v>0</v>
      </c>
      <c r="I345" s="138">
        <f>'Well #11'!AK284</f>
        <v>0</v>
      </c>
      <c r="J345" s="138">
        <f>'Well #12'!AK285</f>
        <v>0</v>
      </c>
      <c r="K345" s="138">
        <f>'Well #13'!AK285</f>
        <v>0</v>
      </c>
      <c r="L345" s="138">
        <f>'Well #14'!AK285</f>
        <v>0</v>
      </c>
      <c r="M345" s="138">
        <f>'Well #15'!AK210</f>
        <v>0</v>
      </c>
      <c r="N345" s="138"/>
      <c r="O345" s="138">
        <f t="shared" si="38"/>
        <v>0</v>
      </c>
      <c r="P345" s="138">
        <f t="shared" si="39"/>
        <v>0</v>
      </c>
    </row>
    <row r="346" spans="1:16" x14ac:dyDescent="0.25">
      <c r="A346" s="136">
        <f t="shared" si="34"/>
        <v>2015</v>
      </c>
      <c r="B346" s="136">
        <f t="shared" si="35"/>
        <v>12</v>
      </c>
      <c r="C346" s="136">
        <f t="shared" si="36"/>
        <v>50</v>
      </c>
      <c r="D346" s="136">
        <f t="shared" si="37"/>
        <v>11</v>
      </c>
      <c r="E346" s="137">
        <v>42349</v>
      </c>
      <c r="F346" s="138">
        <f>'Well #1'!AK281</f>
        <v>1949046</v>
      </c>
      <c r="G346" s="138">
        <f>'Well #6'!AK281</f>
        <v>0</v>
      </c>
      <c r="H346" s="138">
        <f>'Well #9'!AK211</f>
        <v>0</v>
      </c>
      <c r="I346" s="138">
        <f>'Well #11'!AK285</f>
        <v>0</v>
      </c>
      <c r="J346" s="138">
        <f>'Well #12'!AK286</f>
        <v>0</v>
      </c>
      <c r="K346" s="138">
        <f>'Well #13'!AK286</f>
        <v>184000</v>
      </c>
      <c r="L346" s="138">
        <f>'Well #14'!AK286</f>
        <v>103000</v>
      </c>
      <c r="M346" s="138">
        <f>'Well #15'!AK211</f>
        <v>0</v>
      </c>
      <c r="N346" s="138"/>
      <c r="O346" s="138">
        <f t="shared" si="38"/>
        <v>2236046</v>
      </c>
      <c r="P346" s="138">
        <f t="shared" si="39"/>
        <v>2236046</v>
      </c>
    </row>
    <row r="347" spans="1:16" x14ac:dyDescent="0.25">
      <c r="A347" s="136">
        <f t="shared" si="34"/>
        <v>2015</v>
      </c>
      <c r="B347" s="136">
        <f t="shared" si="35"/>
        <v>12</v>
      </c>
      <c r="C347" s="136">
        <f t="shared" si="36"/>
        <v>50</v>
      </c>
      <c r="D347" s="136">
        <f t="shared" si="37"/>
        <v>12</v>
      </c>
      <c r="E347" s="137">
        <v>42350</v>
      </c>
      <c r="F347" s="138">
        <f>'Well #1'!AK282</f>
        <v>1094721</v>
      </c>
      <c r="G347" s="138">
        <f>'Well #6'!AK282</f>
        <v>0</v>
      </c>
      <c r="H347" s="138">
        <f>'Well #9'!AK212</f>
        <v>0</v>
      </c>
      <c r="I347" s="138">
        <f>'Well #11'!AK286</f>
        <v>0</v>
      </c>
      <c r="J347" s="138">
        <f>'Well #12'!AK287</f>
        <v>0</v>
      </c>
      <c r="K347" s="138">
        <f>'Well #13'!AK287</f>
        <v>0</v>
      </c>
      <c r="L347" s="138">
        <f>'Well #14'!AK287</f>
        <v>0</v>
      </c>
      <c r="M347" s="138">
        <f>'Well #15'!AK212</f>
        <v>0</v>
      </c>
      <c r="N347" s="138"/>
      <c r="O347" s="138">
        <f t="shared" si="38"/>
        <v>1094721</v>
      </c>
      <c r="P347" s="138">
        <f t="shared" si="39"/>
        <v>1094721</v>
      </c>
    </row>
    <row r="348" spans="1:16" x14ac:dyDescent="0.25">
      <c r="A348" s="136">
        <f t="shared" si="34"/>
        <v>2015</v>
      </c>
      <c r="B348" s="136">
        <f t="shared" si="35"/>
        <v>12</v>
      </c>
      <c r="C348" s="136">
        <f t="shared" si="36"/>
        <v>51</v>
      </c>
      <c r="D348" s="136">
        <f t="shared" si="37"/>
        <v>13</v>
      </c>
      <c r="E348" s="137">
        <v>42351</v>
      </c>
      <c r="F348" s="138">
        <f>'Well #1'!AK283</f>
        <v>1085302</v>
      </c>
      <c r="G348" s="138">
        <f>'Well #6'!AK283</f>
        <v>0</v>
      </c>
      <c r="H348" s="138">
        <f>'Well #9'!AK213</f>
        <v>0</v>
      </c>
      <c r="I348" s="138">
        <f>'Well #11'!AK287</f>
        <v>230000.00000001819</v>
      </c>
      <c r="J348" s="138">
        <f>'Well #12'!AK288</f>
        <v>0</v>
      </c>
      <c r="K348" s="138">
        <f>'Well #13'!AK288</f>
        <v>229000</v>
      </c>
      <c r="L348" s="138">
        <f>'Well #14'!AK288</f>
        <v>0</v>
      </c>
      <c r="M348" s="138">
        <f>'Well #15'!AK213</f>
        <v>0</v>
      </c>
      <c r="N348" s="138"/>
      <c r="O348" s="138">
        <f t="shared" si="38"/>
        <v>1544302.0000000182</v>
      </c>
      <c r="P348" s="138">
        <f t="shared" si="39"/>
        <v>1544302.0000000182</v>
      </c>
    </row>
    <row r="349" spans="1:16" x14ac:dyDescent="0.25">
      <c r="A349" s="136">
        <f t="shared" si="34"/>
        <v>2015</v>
      </c>
      <c r="B349" s="136">
        <f t="shared" si="35"/>
        <v>12</v>
      </c>
      <c r="C349" s="136">
        <f t="shared" si="36"/>
        <v>51</v>
      </c>
      <c r="D349" s="136">
        <f t="shared" si="37"/>
        <v>14</v>
      </c>
      <c r="E349" s="137">
        <v>42352</v>
      </c>
      <c r="F349" s="138">
        <f>'Well #1'!AK284</f>
        <v>1116897</v>
      </c>
      <c r="G349" s="138">
        <f>'Well #6'!AK284</f>
        <v>0</v>
      </c>
      <c r="H349" s="138">
        <f>'Well #9'!AK214</f>
        <v>0</v>
      </c>
      <c r="I349" s="138">
        <f>'Well #11'!AK288</f>
        <v>0</v>
      </c>
      <c r="J349" s="138">
        <f>'Well #12'!AK289</f>
        <v>0</v>
      </c>
      <c r="K349" s="138">
        <f>'Well #13'!AK289</f>
        <v>211000</v>
      </c>
      <c r="L349" s="138">
        <f>'Well #14'!AK289</f>
        <v>96000</v>
      </c>
      <c r="M349" s="138">
        <f>'Well #15'!AK214</f>
        <v>0</v>
      </c>
      <c r="N349" s="138"/>
      <c r="O349" s="138">
        <f t="shared" si="38"/>
        <v>1423897</v>
      </c>
      <c r="P349" s="138">
        <f t="shared" si="39"/>
        <v>1423897</v>
      </c>
    </row>
    <row r="350" spans="1:16" x14ac:dyDescent="0.25">
      <c r="A350" s="136">
        <f t="shared" si="34"/>
        <v>2015</v>
      </c>
      <c r="B350" s="136">
        <f t="shared" si="35"/>
        <v>12</v>
      </c>
      <c r="C350" s="136">
        <f t="shared" si="36"/>
        <v>51</v>
      </c>
      <c r="D350" s="136">
        <f t="shared" si="37"/>
        <v>15</v>
      </c>
      <c r="E350" s="137">
        <v>42353</v>
      </c>
      <c r="F350" s="138">
        <f>'Well #1'!AK285</f>
        <v>1093474</v>
      </c>
      <c r="G350" s="138">
        <f>'Well #6'!AK285</f>
        <v>0</v>
      </c>
      <c r="H350" s="138">
        <f>'Well #9'!AK215</f>
        <v>0</v>
      </c>
      <c r="I350" s="138">
        <f>'Well #11'!AK289</f>
        <v>0</v>
      </c>
      <c r="J350" s="138">
        <f>'Well #12'!AK290</f>
        <v>0</v>
      </c>
      <c r="K350" s="138">
        <f>'Well #13'!AK290</f>
        <v>0</v>
      </c>
      <c r="L350" s="138">
        <f>'Well #14'!AK290</f>
        <v>0</v>
      </c>
      <c r="M350" s="138">
        <f>'Well #15'!AK215</f>
        <v>0</v>
      </c>
      <c r="N350" s="138"/>
      <c r="O350" s="138">
        <f t="shared" si="38"/>
        <v>1093474</v>
      </c>
      <c r="P350" s="138">
        <f t="shared" si="39"/>
        <v>1093474</v>
      </c>
    </row>
    <row r="351" spans="1:16" x14ac:dyDescent="0.25">
      <c r="A351" s="136">
        <f t="shared" si="34"/>
        <v>2015</v>
      </c>
      <c r="B351" s="136">
        <f t="shared" si="35"/>
        <v>12</v>
      </c>
      <c r="C351" s="136">
        <f t="shared" si="36"/>
        <v>51</v>
      </c>
      <c r="D351" s="136">
        <f t="shared" si="37"/>
        <v>16</v>
      </c>
      <c r="E351" s="137">
        <v>42354</v>
      </c>
      <c r="F351" s="138">
        <f>'Well #1'!AK286</f>
        <v>1049866</v>
      </c>
      <c r="G351" s="138">
        <f>'Well #6'!AK286</f>
        <v>0</v>
      </c>
      <c r="H351" s="138">
        <f>'Well #9'!AK216</f>
        <v>0</v>
      </c>
      <c r="I351" s="138">
        <f>'Well #11'!AK290</f>
        <v>0</v>
      </c>
      <c r="J351" s="138">
        <f>'Well #12'!AK291</f>
        <v>0</v>
      </c>
      <c r="K351" s="138">
        <f>'Well #13'!AK291</f>
        <v>218000</v>
      </c>
      <c r="L351" s="138">
        <f>'Well #14'!AK291</f>
        <v>0</v>
      </c>
      <c r="M351" s="138">
        <f>'Well #15'!AK216</f>
        <v>0</v>
      </c>
      <c r="N351" s="138"/>
      <c r="O351" s="138">
        <f t="shared" si="38"/>
        <v>1267866</v>
      </c>
      <c r="P351" s="138">
        <f t="shared" si="39"/>
        <v>1267866</v>
      </c>
    </row>
    <row r="352" spans="1:16" x14ac:dyDescent="0.25">
      <c r="A352" s="136">
        <f t="shared" si="34"/>
        <v>2015</v>
      </c>
      <c r="B352" s="136">
        <f t="shared" si="35"/>
        <v>12</v>
      </c>
      <c r="C352" s="136">
        <f t="shared" si="36"/>
        <v>51</v>
      </c>
      <c r="D352" s="136">
        <f t="shared" si="37"/>
        <v>17</v>
      </c>
      <c r="E352" s="137">
        <v>42355</v>
      </c>
      <c r="F352" s="138">
        <f>'Well #1'!AK287</f>
        <v>1060731</v>
      </c>
      <c r="G352" s="138">
        <f>'Well #6'!AK287</f>
        <v>0</v>
      </c>
      <c r="H352" s="138">
        <f>'Well #9'!AK217</f>
        <v>0</v>
      </c>
      <c r="I352" s="138">
        <f>'Well #11'!AK291</f>
        <v>0</v>
      </c>
      <c r="J352" s="138">
        <f>'Well #12'!AK292</f>
        <v>0</v>
      </c>
      <c r="K352" s="138">
        <f>'Well #13'!AK292</f>
        <v>0</v>
      </c>
      <c r="L352" s="138">
        <f>'Well #14'!AK292</f>
        <v>0</v>
      </c>
      <c r="M352" s="138">
        <f>'Well #15'!AK217</f>
        <v>0</v>
      </c>
      <c r="N352" s="138"/>
      <c r="O352" s="138">
        <f t="shared" si="38"/>
        <v>1060731</v>
      </c>
      <c r="P352" s="138">
        <f t="shared" si="39"/>
        <v>1060731</v>
      </c>
    </row>
    <row r="353" spans="1:16" x14ac:dyDescent="0.25">
      <c r="A353" s="136">
        <f t="shared" si="34"/>
        <v>2015</v>
      </c>
      <c r="B353" s="136">
        <f t="shared" si="35"/>
        <v>12</v>
      </c>
      <c r="C353" s="136">
        <f t="shared" si="36"/>
        <v>51</v>
      </c>
      <c r="D353" s="136">
        <f t="shared" si="37"/>
        <v>18</v>
      </c>
      <c r="E353" s="137">
        <v>42356</v>
      </c>
      <c r="F353" s="138">
        <f>'Well #1'!AK288</f>
        <v>1232735</v>
      </c>
      <c r="G353" s="138">
        <f>'Well #6'!AK288</f>
        <v>0</v>
      </c>
      <c r="H353" s="138">
        <f>'Well #9'!AK218</f>
        <v>0</v>
      </c>
      <c r="I353" s="138">
        <f>'Well #11'!AK292</f>
        <v>0</v>
      </c>
      <c r="J353" s="138">
        <f>'Well #12'!AK293</f>
        <v>0</v>
      </c>
      <c r="K353" s="138">
        <f>'Well #13'!AK293</f>
        <v>0</v>
      </c>
      <c r="L353" s="138">
        <f>'Well #14'!AK293</f>
        <v>0</v>
      </c>
      <c r="M353" s="138">
        <f>'Well #15'!AK218</f>
        <v>0</v>
      </c>
      <c r="N353" s="138"/>
      <c r="O353" s="138">
        <f t="shared" si="38"/>
        <v>1232735</v>
      </c>
      <c r="P353" s="138">
        <f t="shared" si="39"/>
        <v>1232735</v>
      </c>
    </row>
    <row r="354" spans="1:16" x14ac:dyDescent="0.25">
      <c r="A354" s="136">
        <f t="shared" si="34"/>
        <v>2015</v>
      </c>
      <c r="B354" s="136">
        <f t="shared" si="35"/>
        <v>12</v>
      </c>
      <c r="C354" s="136">
        <f t="shared" si="36"/>
        <v>51</v>
      </c>
      <c r="D354" s="136">
        <f t="shared" si="37"/>
        <v>19</v>
      </c>
      <c r="E354" s="137">
        <v>42357</v>
      </c>
      <c r="F354" s="138">
        <f>'Well #1'!AK289</f>
        <v>1028131</v>
      </c>
      <c r="G354" s="138">
        <f>'Well #6'!AK289</f>
        <v>0</v>
      </c>
      <c r="H354" s="138">
        <f>'Well #9'!AK219</f>
        <v>0</v>
      </c>
      <c r="I354" s="138">
        <f>'Well #11'!AK293</f>
        <v>0</v>
      </c>
      <c r="J354" s="138">
        <f>'Well #12'!AK294</f>
        <v>0</v>
      </c>
      <c r="K354" s="138">
        <f>'Well #13'!AK294</f>
        <v>0</v>
      </c>
      <c r="L354" s="138">
        <f>'Well #14'!AK294</f>
        <v>0</v>
      </c>
      <c r="M354" s="138">
        <f>'Well #15'!AK219</f>
        <v>0</v>
      </c>
      <c r="N354" s="138"/>
      <c r="O354" s="138">
        <f t="shared" si="38"/>
        <v>1028131</v>
      </c>
      <c r="P354" s="138">
        <f t="shared" si="39"/>
        <v>1028131</v>
      </c>
    </row>
    <row r="355" spans="1:16" x14ac:dyDescent="0.25">
      <c r="A355" s="136">
        <f t="shared" si="34"/>
        <v>2015</v>
      </c>
      <c r="B355" s="136">
        <f t="shared" si="35"/>
        <v>12</v>
      </c>
      <c r="C355" s="136">
        <f t="shared" si="36"/>
        <v>52</v>
      </c>
      <c r="D355" s="136">
        <f t="shared" si="37"/>
        <v>20</v>
      </c>
      <c r="E355" s="137">
        <v>42358</v>
      </c>
      <c r="F355" s="138">
        <f>'Well #1'!AK290</f>
        <v>965555</v>
      </c>
      <c r="G355" s="138">
        <f>'Well #6'!AK290</f>
        <v>7000.0000000618456</v>
      </c>
      <c r="H355" s="138">
        <f>'Well #9'!AK220</f>
        <v>0</v>
      </c>
      <c r="I355" s="138">
        <f>'Well #11'!AK294</f>
        <v>0</v>
      </c>
      <c r="J355" s="138">
        <f>'Well #12'!AK295</f>
        <v>0</v>
      </c>
      <c r="K355" s="138">
        <f>'Well #13'!AK295</f>
        <v>177000</v>
      </c>
      <c r="L355" s="138">
        <f>'Well #14'!AK295</f>
        <v>122000</v>
      </c>
      <c r="M355" s="138">
        <f>'Well #15'!AK220</f>
        <v>0</v>
      </c>
      <c r="N355" s="138"/>
      <c r="O355" s="138">
        <f t="shared" si="38"/>
        <v>1271555.0000000619</v>
      </c>
      <c r="P355" s="138">
        <f t="shared" si="39"/>
        <v>1271555.0000000619</v>
      </c>
    </row>
    <row r="356" spans="1:16" x14ac:dyDescent="0.25">
      <c r="A356" s="136">
        <f t="shared" si="34"/>
        <v>2015</v>
      </c>
      <c r="B356" s="136">
        <f t="shared" si="35"/>
        <v>12</v>
      </c>
      <c r="C356" s="136">
        <f t="shared" si="36"/>
        <v>52</v>
      </c>
      <c r="D356" s="136">
        <f t="shared" si="37"/>
        <v>21</v>
      </c>
      <c r="E356" s="137">
        <v>42359</v>
      </c>
      <c r="F356" s="138">
        <f>'Well #1'!AK291</f>
        <v>1108809</v>
      </c>
      <c r="G356" s="138">
        <f>'Well #6'!AK291</f>
        <v>0</v>
      </c>
      <c r="H356" s="138">
        <f>'Well #9'!AK221</f>
        <v>0</v>
      </c>
      <c r="I356" s="138">
        <f>'Well #11'!AK295</f>
        <v>0</v>
      </c>
      <c r="J356" s="138">
        <f>'Well #12'!AK296</f>
        <v>0</v>
      </c>
      <c r="K356" s="138">
        <f>'Well #13'!AK296</f>
        <v>0</v>
      </c>
      <c r="L356" s="138">
        <f>'Well #14'!AK296</f>
        <v>74000</v>
      </c>
      <c r="M356" s="138">
        <f>'Well #15'!AK221</f>
        <v>0</v>
      </c>
      <c r="N356" s="138"/>
      <c r="O356" s="138">
        <f t="shared" si="38"/>
        <v>1182809</v>
      </c>
      <c r="P356" s="138">
        <f t="shared" si="39"/>
        <v>1182809</v>
      </c>
    </row>
    <row r="357" spans="1:16" x14ac:dyDescent="0.25">
      <c r="A357" s="136">
        <f t="shared" si="34"/>
        <v>2015</v>
      </c>
      <c r="B357" s="136">
        <f t="shared" si="35"/>
        <v>12</v>
      </c>
      <c r="C357" s="136">
        <f t="shared" si="36"/>
        <v>52</v>
      </c>
      <c r="D357" s="136">
        <f t="shared" si="37"/>
        <v>22</v>
      </c>
      <c r="E357" s="137">
        <v>42360</v>
      </c>
      <c r="F357" s="138">
        <f>'Well #1'!AK292</f>
        <v>984138</v>
      </c>
      <c r="G357" s="138">
        <f>'Well #6'!AK292</f>
        <v>0</v>
      </c>
      <c r="H357" s="138">
        <f>'Well #9'!AK222</f>
        <v>0</v>
      </c>
      <c r="I357" s="138">
        <f>'Well #11'!AK296</f>
        <v>0</v>
      </c>
      <c r="J357" s="138">
        <f>'Well #12'!AK297</f>
        <v>0</v>
      </c>
      <c r="K357" s="138">
        <f>'Well #13'!AK297</f>
        <v>179000</v>
      </c>
      <c r="L357" s="138">
        <f>'Well #14'!AK297</f>
        <v>62000</v>
      </c>
      <c r="M357" s="138">
        <f>'Well #15'!AK222</f>
        <v>0</v>
      </c>
      <c r="N357" s="138"/>
      <c r="O357" s="138">
        <f t="shared" si="38"/>
        <v>1225138</v>
      </c>
      <c r="P357" s="138">
        <f t="shared" si="39"/>
        <v>1225138</v>
      </c>
    </row>
    <row r="358" spans="1:16" x14ac:dyDescent="0.25">
      <c r="A358" s="136">
        <f t="shared" si="34"/>
        <v>2015</v>
      </c>
      <c r="B358" s="136">
        <f t="shared" si="35"/>
        <v>12</v>
      </c>
      <c r="C358" s="136">
        <f t="shared" si="36"/>
        <v>52</v>
      </c>
      <c r="D358" s="136">
        <f t="shared" si="37"/>
        <v>23</v>
      </c>
      <c r="E358" s="137">
        <v>42361</v>
      </c>
      <c r="F358" s="138">
        <f>'Well #1'!AK293</f>
        <v>1104596</v>
      </c>
      <c r="G358" s="138">
        <f>'Well #6'!AK293</f>
        <v>0</v>
      </c>
      <c r="H358" s="138">
        <f>'Well #9'!AK223</f>
        <v>0</v>
      </c>
      <c r="I358" s="138">
        <f>'Well #11'!AK297</f>
        <v>0</v>
      </c>
      <c r="J358" s="138">
        <f>'Well #12'!AK298</f>
        <v>0</v>
      </c>
      <c r="K358" s="138">
        <f>'Well #13'!AK298</f>
        <v>0</v>
      </c>
      <c r="L358" s="138">
        <f>'Well #14'!AK298</f>
        <v>0</v>
      </c>
      <c r="M358" s="138">
        <f>'Well #15'!AK223</f>
        <v>0</v>
      </c>
      <c r="N358" s="138"/>
      <c r="O358" s="138">
        <f t="shared" si="38"/>
        <v>1104596</v>
      </c>
      <c r="P358" s="138">
        <f t="shared" si="39"/>
        <v>1104596</v>
      </c>
    </row>
    <row r="359" spans="1:16" x14ac:dyDescent="0.25">
      <c r="A359" s="136">
        <f t="shared" si="34"/>
        <v>2015</v>
      </c>
      <c r="B359" s="136">
        <f t="shared" si="35"/>
        <v>12</v>
      </c>
      <c r="C359" s="136">
        <f t="shared" si="36"/>
        <v>52</v>
      </c>
      <c r="D359" s="136">
        <f t="shared" si="37"/>
        <v>24</v>
      </c>
      <c r="E359" s="137">
        <v>42362</v>
      </c>
      <c r="F359" s="138">
        <f>'Well #1'!AK294</f>
        <v>995879</v>
      </c>
      <c r="G359" s="138">
        <f>'Well #6'!AK294</f>
        <v>0</v>
      </c>
      <c r="H359" s="138">
        <f>'Well #9'!AK224</f>
        <v>0</v>
      </c>
      <c r="I359" s="138">
        <f>'Well #11'!AK298</f>
        <v>0</v>
      </c>
      <c r="J359" s="138">
        <f>'Well #12'!AK299</f>
        <v>0</v>
      </c>
      <c r="K359" s="138">
        <f>'Well #13'!AK299</f>
        <v>208000</v>
      </c>
      <c r="L359" s="138">
        <f>'Well #14'!AK299</f>
        <v>65000</v>
      </c>
      <c r="M359" s="138">
        <f>'Well #15'!AK224</f>
        <v>0</v>
      </c>
      <c r="N359" s="138"/>
      <c r="O359" s="138">
        <f t="shared" si="38"/>
        <v>1268879</v>
      </c>
      <c r="P359" s="138">
        <f t="shared" si="39"/>
        <v>1268879</v>
      </c>
    </row>
    <row r="360" spans="1:16" x14ac:dyDescent="0.25">
      <c r="A360" s="136">
        <f t="shared" si="34"/>
        <v>2015</v>
      </c>
      <c r="B360" s="136">
        <f t="shared" si="35"/>
        <v>12</v>
      </c>
      <c r="C360" s="136">
        <f t="shared" si="36"/>
        <v>52</v>
      </c>
      <c r="D360" s="136">
        <f t="shared" si="37"/>
        <v>25</v>
      </c>
      <c r="E360" s="137">
        <v>42363</v>
      </c>
      <c r="F360" s="138">
        <f>'Well #1'!AK295</f>
        <v>1064574</v>
      </c>
      <c r="G360" s="138">
        <f>'Well #6'!AK295</f>
        <v>0</v>
      </c>
      <c r="H360" s="138">
        <f>'Well #9'!AK225</f>
        <v>0</v>
      </c>
      <c r="I360" s="138">
        <f>'Well #11'!AK299</f>
        <v>0</v>
      </c>
      <c r="J360" s="138">
        <f>'Well #12'!AK300</f>
        <v>0</v>
      </c>
      <c r="K360" s="138">
        <f>'Well #13'!AK300</f>
        <v>0</v>
      </c>
      <c r="L360" s="138">
        <f>'Well #14'!AK300</f>
        <v>0</v>
      </c>
      <c r="M360" s="138">
        <f>'Well #15'!AK225</f>
        <v>0</v>
      </c>
      <c r="N360" s="138"/>
      <c r="O360" s="138">
        <f t="shared" si="38"/>
        <v>1064574</v>
      </c>
      <c r="P360" s="138">
        <f t="shared" si="39"/>
        <v>1064574</v>
      </c>
    </row>
    <row r="361" spans="1:16" x14ac:dyDescent="0.25">
      <c r="A361" s="136">
        <f t="shared" si="34"/>
        <v>2015</v>
      </c>
      <c r="B361" s="136">
        <f t="shared" si="35"/>
        <v>12</v>
      </c>
      <c r="C361" s="136">
        <f t="shared" si="36"/>
        <v>52</v>
      </c>
      <c r="D361" s="136">
        <f t="shared" si="37"/>
        <v>26</v>
      </c>
      <c r="E361" s="137">
        <v>42364</v>
      </c>
      <c r="F361" s="138">
        <f>'Well #1'!AK296</f>
        <v>1000323</v>
      </c>
      <c r="G361" s="138">
        <f>'Well #6'!AK296</f>
        <v>0</v>
      </c>
      <c r="H361" s="138">
        <f>'Well #9'!AK226</f>
        <v>0</v>
      </c>
      <c r="I361" s="138">
        <f>'Well #11'!AK300</f>
        <v>0</v>
      </c>
      <c r="J361" s="138">
        <f>'Well #12'!AK301</f>
        <v>0</v>
      </c>
      <c r="K361" s="138">
        <f>'Well #13'!AK301</f>
        <v>177000</v>
      </c>
      <c r="L361" s="138">
        <f>'Well #14'!AK301</f>
        <v>0</v>
      </c>
      <c r="M361" s="138">
        <f>'Well #15'!AK226</f>
        <v>0</v>
      </c>
      <c r="N361" s="138"/>
      <c r="O361" s="138">
        <f t="shared" si="38"/>
        <v>1177323</v>
      </c>
      <c r="P361" s="138">
        <f t="shared" si="39"/>
        <v>1177323</v>
      </c>
    </row>
    <row r="362" spans="1:16" x14ac:dyDescent="0.25">
      <c r="A362" s="136">
        <f t="shared" si="34"/>
        <v>2015</v>
      </c>
      <c r="B362" s="136">
        <f t="shared" si="35"/>
        <v>12</v>
      </c>
      <c r="C362" s="136">
        <f t="shared" si="36"/>
        <v>53</v>
      </c>
      <c r="D362" s="136">
        <f t="shared" si="37"/>
        <v>27</v>
      </c>
      <c r="E362" s="137">
        <v>42365</v>
      </c>
      <c r="F362" s="138">
        <f>'Well #1'!AK297</f>
        <v>2064924</v>
      </c>
      <c r="G362" s="138">
        <f>'Well #6'!AK297</f>
        <v>0</v>
      </c>
      <c r="H362" s="138">
        <f>'Well #9'!AK227</f>
        <v>0</v>
      </c>
      <c r="I362" s="138">
        <f>'Well #11'!AK301</f>
        <v>0</v>
      </c>
      <c r="J362" s="138">
        <f>'Well #12'!AK302</f>
        <v>0</v>
      </c>
      <c r="K362" s="138">
        <f>'Well #13'!AK302</f>
        <v>187000</v>
      </c>
      <c r="L362" s="138">
        <f>'Well #14'!AK302</f>
        <v>0</v>
      </c>
      <c r="M362" s="138">
        <f>'Well #15'!AK227</f>
        <v>0</v>
      </c>
      <c r="N362" s="138"/>
      <c r="O362" s="138">
        <f t="shared" si="38"/>
        <v>2251924</v>
      </c>
      <c r="P362" s="138">
        <f t="shared" si="39"/>
        <v>2251924</v>
      </c>
    </row>
    <row r="363" spans="1:16" x14ac:dyDescent="0.25">
      <c r="A363" s="136">
        <f t="shared" si="34"/>
        <v>2015</v>
      </c>
      <c r="B363" s="136">
        <f t="shared" si="35"/>
        <v>12</v>
      </c>
      <c r="C363" s="136">
        <f t="shared" si="36"/>
        <v>53</v>
      </c>
      <c r="D363" s="136">
        <f t="shared" si="37"/>
        <v>28</v>
      </c>
      <c r="E363" s="137">
        <v>42366</v>
      </c>
      <c r="F363" s="138">
        <f>'Well #1'!AK298</f>
        <v>90059</v>
      </c>
      <c r="G363" s="138">
        <f>'Well #6'!AK298</f>
        <v>0</v>
      </c>
      <c r="H363" s="138">
        <f>'Well #9'!AK228</f>
        <v>0</v>
      </c>
      <c r="I363" s="138">
        <f>'Well #11'!AK302</f>
        <v>0</v>
      </c>
      <c r="J363" s="138">
        <f>'Well #12'!AK303</f>
        <v>0</v>
      </c>
      <c r="K363" s="138">
        <f>'Well #13'!AK303</f>
        <v>0</v>
      </c>
      <c r="L363" s="138">
        <f>'Well #14'!AK303</f>
        <v>0</v>
      </c>
      <c r="M363" s="138">
        <f>'Well #15'!AK228</f>
        <v>0</v>
      </c>
      <c r="N363" s="138"/>
      <c r="O363" s="138">
        <f t="shared" si="38"/>
        <v>90059</v>
      </c>
      <c r="P363" s="138">
        <f t="shared" si="39"/>
        <v>90059</v>
      </c>
    </row>
    <row r="364" spans="1:16" x14ac:dyDescent="0.25">
      <c r="A364" s="136">
        <f t="shared" si="34"/>
        <v>2015</v>
      </c>
      <c r="B364" s="136">
        <f t="shared" si="35"/>
        <v>12</v>
      </c>
      <c r="C364" s="136">
        <f t="shared" si="36"/>
        <v>53</v>
      </c>
      <c r="D364" s="136">
        <f t="shared" si="37"/>
        <v>29</v>
      </c>
      <c r="E364" s="137">
        <v>42367</v>
      </c>
      <c r="F364" s="138">
        <f>'Well #1'!AK299</f>
        <v>961048</v>
      </c>
      <c r="G364" s="138">
        <f>'Well #6'!AK299</f>
        <v>0</v>
      </c>
      <c r="H364" s="138">
        <f>'Well #9'!AK229</f>
        <v>0</v>
      </c>
      <c r="I364" s="138">
        <f>'Well #11'!AK303</f>
        <v>0</v>
      </c>
      <c r="J364" s="138">
        <f>'Well #12'!AK304</f>
        <v>0</v>
      </c>
      <c r="K364" s="138">
        <f>'Well #13'!AK304</f>
        <v>183000</v>
      </c>
      <c r="L364" s="138">
        <f>'Well #14'!AK304</f>
        <v>13000</v>
      </c>
      <c r="M364" s="138">
        <f>'Well #15'!AK229</f>
        <v>0</v>
      </c>
      <c r="N364" s="138"/>
      <c r="O364" s="138">
        <f t="shared" si="38"/>
        <v>1157048</v>
      </c>
      <c r="P364" s="138">
        <f t="shared" si="39"/>
        <v>1157048</v>
      </c>
    </row>
    <row r="365" spans="1:16" x14ac:dyDescent="0.25">
      <c r="A365" s="136">
        <f t="shared" si="34"/>
        <v>2015</v>
      </c>
      <c r="B365" s="136">
        <f t="shared" si="35"/>
        <v>12</v>
      </c>
      <c r="C365" s="136">
        <f t="shared" si="36"/>
        <v>53</v>
      </c>
      <c r="D365" s="136">
        <f t="shared" si="37"/>
        <v>30</v>
      </c>
      <c r="E365" s="137">
        <v>42368</v>
      </c>
      <c r="F365" s="138">
        <f>'Well #1'!AK300</f>
        <v>960860</v>
      </c>
      <c r="G365" s="138">
        <f>'Well #6'!AK300</f>
        <v>0</v>
      </c>
      <c r="H365" s="138">
        <f>'Well #9'!AK230</f>
        <v>0</v>
      </c>
      <c r="I365" s="138">
        <f>'Well #11'!AK304</f>
        <v>0</v>
      </c>
      <c r="J365" s="138">
        <f>'Well #12'!AK305</f>
        <v>0</v>
      </c>
      <c r="K365" s="138">
        <f>'Well #13'!AK305</f>
        <v>179000</v>
      </c>
      <c r="L365" s="138">
        <f>'Well #14'!AK305</f>
        <v>80000</v>
      </c>
      <c r="M365" s="138">
        <f>'Well #15'!AK230</f>
        <v>0</v>
      </c>
      <c r="N365" s="138"/>
      <c r="O365" s="138">
        <f t="shared" si="38"/>
        <v>1219860</v>
      </c>
      <c r="P365" s="138">
        <f t="shared" si="39"/>
        <v>1219860</v>
      </c>
    </row>
    <row r="366" spans="1:16" x14ac:dyDescent="0.25">
      <c r="A366" s="136">
        <f t="shared" si="34"/>
        <v>2015</v>
      </c>
      <c r="B366" s="136">
        <f t="shared" si="35"/>
        <v>12</v>
      </c>
      <c r="C366" s="136">
        <f t="shared" si="36"/>
        <v>53</v>
      </c>
      <c r="D366" s="136">
        <f t="shared" si="37"/>
        <v>31</v>
      </c>
      <c r="E366" s="137">
        <v>42369</v>
      </c>
      <c r="F366" s="138">
        <f>'Well #1'!AK301</f>
        <v>1003503</v>
      </c>
      <c r="G366" s="138">
        <f>'Well #6'!AK301</f>
        <v>0</v>
      </c>
      <c r="H366" s="138">
        <f>'Well #9'!AK231</f>
        <v>0</v>
      </c>
      <c r="I366" s="138">
        <f>'Well #11'!AK305</f>
        <v>0</v>
      </c>
      <c r="J366" s="138">
        <f>'Well #12'!AK306</f>
        <v>0</v>
      </c>
      <c r="K366" s="138">
        <f>'Well #13'!AK306</f>
        <v>184000</v>
      </c>
      <c r="L366" s="138">
        <f>'Well #14'!AK306</f>
        <v>85000</v>
      </c>
      <c r="M366" s="138">
        <f>'Well #15'!AK231</f>
        <v>0</v>
      </c>
      <c r="N366" s="138"/>
      <c r="O366" s="138">
        <f t="shared" si="38"/>
        <v>1272503</v>
      </c>
      <c r="P366" s="138">
        <f t="shared" si="39"/>
        <v>1272503</v>
      </c>
    </row>
    <row r="367" spans="1:16" x14ac:dyDescent="0.25">
      <c r="A367" s="136">
        <f t="shared" si="34"/>
        <v>2016</v>
      </c>
      <c r="B367" s="136">
        <f t="shared" si="35"/>
        <v>1</v>
      </c>
      <c r="C367" s="136">
        <f t="shared" si="36"/>
        <v>1</v>
      </c>
      <c r="D367" s="136">
        <f t="shared" si="37"/>
        <v>1</v>
      </c>
      <c r="E367" s="137">
        <v>42370</v>
      </c>
      <c r="F367" s="138">
        <f>'Well #1'!D309</f>
        <v>980419</v>
      </c>
      <c r="G367" s="138">
        <f>'Well #6'!D309</f>
        <v>0</v>
      </c>
      <c r="H367" s="138">
        <f>'Well #9'!D239</f>
        <v>0</v>
      </c>
      <c r="I367" s="138">
        <f>'Well #11'!D313</f>
        <v>0</v>
      </c>
      <c r="J367" s="138">
        <f>'Well #12'!D315</f>
        <v>0</v>
      </c>
      <c r="K367" s="138">
        <f>'Well #13'!D314</f>
        <v>178000</v>
      </c>
      <c r="L367" s="138">
        <f>'Well #14'!D314</f>
        <v>0</v>
      </c>
      <c r="M367" s="138">
        <f>'Well #15'!D239</f>
        <v>0</v>
      </c>
      <c r="N367" s="138"/>
      <c r="O367" s="138">
        <f t="shared" si="38"/>
        <v>1158419</v>
      </c>
      <c r="P367" s="138">
        <f t="shared" si="39"/>
        <v>1158419</v>
      </c>
    </row>
    <row r="368" spans="1:16" x14ac:dyDescent="0.25">
      <c r="A368" s="136">
        <f t="shared" si="34"/>
        <v>2016</v>
      </c>
      <c r="B368" s="136">
        <f t="shared" si="35"/>
        <v>1</v>
      </c>
      <c r="C368" s="136">
        <f t="shared" si="36"/>
        <v>1</v>
      </c>
      <c r="D368" s="136">
        <f t="shared" si="37"/>
        <v>2</v>
      </c>
      <c r="E368" s="137">
        <v>42371</v>
      </c>
      <c r="F368" s="138">
        <f>'Well #1'!D310</f>
        <v>973893</v>
      </c>
      <c r="G368" s="138">
        <f>'Well #6'!D310</f>
        <v>0</v>
      </c>
      <c r="H368" s="138">
        <f>'Well #9'!D240</f>
        <v>0</v>
      </c>
      <c r="I368" s="138">
        <f>'Well #11'!D314</f>
        <v>0</v>
      </c>
      <c r="J368" s="138">
        <f>'Well #12'!D316</f>
        <v>0</v>
      </c>
      <c r="K368" s="138">
        <f>'Well #13'!D315</f>
        <v>182000</v>
      </c>
      <c r="L368" s="138">
        <f>'Well #14'!D315</f>
        <v>0</v>
      </c>
      <c r="M368" s="138">
        <f>'Well #15'!D240</f>
        <v>0</v>
      </c>
      <c r="N368" s="138"/>
      <c r="O368" s="138">
        <f t="shared" si="38"/>
        <v>1155893</v>
      </c>
      <c r="P368" s="138">
        <f t="shared" si="39"/>
        <v>1155893</v>
      </c>
    </row>
    <row r="369" spans="1:16" x14ac:dyDescent="0.25">
      <c r="A369" s="136">
        <f t="shared" si="34"/>
        <v>2016</v>
      </c>
      <c r="B369" s="136">
        <f t="shared" si="35"/>
        <v>1</v>
      </c>
      <c r="C369" s="136">
        <f t="shared" si="36"/>
        <v>2</v>
      </c>
      <c r="D369" s="136">
        <f t="shared" si="37"/>
        <v>3</v>
      </c>
      <c r="E369" s="137">
        <v>42372</v>
      </c>
      <c r="F369" s="138">
        <f>'Well #1'!D311</f>
        <v>1024391</v>
      </c>
      <c r="G369" s="138">
        <f>'Well #6'!D311</f>
        <v>0</v>
      </c>
      <c r="H369" s="138">
        <f>'Well #9'!D241</f>
        <v>0</v>
      </c>
      <c r="I369" s="138">
        <f>'Well #11'!D315</f>
        <v>0</v>
      </c>
      <c r="J369" s="138">
        <f>'Well #12'!D317</f>
        <v>0</v>
      </c>
      <c r="K369" s="138">
        <f>'Well #13'!D316</f>
        <v>193000</v>
      </c>
      <c r="L369" s="138">
        <f>'Well #14'!D316</f>
        <v>24000</v>
      </c>
      <c r="M369" s="138">
        <f>'Well #15'!D241</f>
        <v>0</v>
      </c>
      <c r="N369" s="138"/>
      <c r="O369" s="138">
        <f t="shared" si="38"/>
        <v>1241391</v>
      </c>
      <c r="P369" s="138">
        <f t="shared" si="39"/>
        <v>1241391</v>
      </c>
    </row>
    <row r="370" spans="1:16" x14ac:dyDescent="0.25">
      <c r="A370" s="136">
        <f t="shared" si="34"/>
        <v>2016</v>
      </c>
      <c r="B370" s="136">
        <f t="shared" si="35"/>
        <v>1</v>
      </c>
      <c r="C370" s="136">
        <f t="shared" si="36"/>
        <v>2</v>
      </c>
      <c r="D370" s="136">
        <f t="shared" si="37"/>
        <v>4</v>
      </c>
      <c r="E370" s="137">
        <v>42373</v>
      </c>
      <c r="F370" s="138">
        <f>'Well #1'!D312</f>
        <v>1136385</v>
      </c>
      <c r="G370" s="138">
        <f>'Well #6'!D312</f>
        <v>0</v>
      </c>
      <c r="H370" s="138">
        <f>'Well #9'!D242</f>
        <v>0</v>
      </c>
      <c r="I370" s="138">
        <f>'Well #11'!D316</f>
        <v>0</v>
      </c>
      <c r="J370" s="138">
        <f>'Well #12'!D318</f>
        <v>0</v>
      </c>
      <c r="K370" s="138">
        <f>'Well #13'!D317</f>
        <v>222000</v>
      </c>
      <c r="L370" s="138">
        <f>'Well #14'!D317</f>
        <v>234000</v>
      </c>
      <c r="M370" s="138">
        <f>'Well #15'!D242</f>
        <v>0</v>
      </c>
      <c r="N370" s="138"/>
      <c r="O370" s="138">
        <f t="shared" si="38"/>
        <v>1592385</v>
      </c>
      <c r="P370" s="138">
        <f t="shared" si="39"/>
        <v>1592385</v>
      </c>
    </row>
    <row r="371" spans="1:16" x14ac:dyDescent="0.25">
      <c r="A371" s="136">
        <f t="shared" si="34"/>
        <v>2016</v>
      </c>
      <c r="B371" s="136">
        <f t="shared" si="35"/>
        <v>1</v>
      </c>
      <c r="C371" s="136">
        <f t="shared" si="36"/>
        <v>2</v>
      </c>
      <c r="D371" s="136">
        <f t="shared" si="37"/>
        <v>5</v>
      </c>
      <c r="E371" s="137">
        <v>42374</v>
      </c>
      <c r="F371" s="138">
        <f>'Well #1'!D313</f>
        <v>1066508</v>
      </c>
      <c r="G371" s="138">
        <f>'Well #6'!D313</f>
        <v>0</v>
      </c>
      <c r="H371" s="138">
        <f>'Well #9'!D243</f>
        <v>0</v>
      </c>
      <c r="I371" s="138">
        <f>'Well #11'!D317</f>
        <v>0</v>
      </c>
      <c r="J371" s="138">
        <f>'Well #12'!D319</f>
        <v>0</v>
      </c>
      <c r="K371" s="138">
        <f>'Well #13'!D318</f>
        <v>200000</v>
      </c>
      <c r="L371" s="138">
        <f>'Well #14'!D318</f>
        <v>0</v>
      </c>
      <c r="M371" s="138">
        <f>'Well #15'!D243</f>
        <v>0</v>
      </c>
      <c r="N371" s="138"/>
      <c r="O371" s="138">
        <f t="shared" si="38"/>
        <v>1266508</v>
      </c>
      <c r="P371" s="138">
        <f t="shared" si="39"/>
        <v>1266508</v>
      </c>
    </row>
    <row r="372" spans="1:16" x14ac:dyDescent="0.25">
      <c r="A372" s="136">
        <f t="shared" si="34"/>
        <v>2016</v>
      </c>
      <c r="B372" s="136">
        <f t="shared" si="35"/>
        <v>1</v>
      </c>
      <c r="C372" s="136">
        <f t="shared" si="36"/>
        <v>2</v>
      </c>
      <c r="D372" s="136">
        <f t="shared" si="37"/>
        <v>6</v>
      </c>
      <c r="E372" s="137">
        <v>42375</v>
      </c>
      <c r="F372" s="138">
        <f>'Well #1'!D314</f>
        <v>0</v>
      </c>
      <c r="G372" s="138">
        <f>'Well #6'!D314</f>
        <v>0</v>
      </c>
      <c r="H372" s="138">
        <f>'Well #9'!D244</f>
        <v>0</v>
      </c>
      <c r="I372" s="138">
        <f>'Well #11'!D318</f>
        <v>0</v>
      </c>
      <c r="J372" s="138">
        <f>'Well #12'!D320</f>
        <v>0</v>
      </c>
      <c r="K372" s="138">
        <f>'Well #13'!D319</f>
        <v>1158000</v>
      </c>
      <c r="L372" s="138">
        <f>'Well #14'!D319</f>
        <v>0</v>
      </c>
      <c r="M372" s="138">
        <f>'Well #15'!D244</f>
        <v>0</v>
      </c>
      <c r="N372" s="138"/>
      <c r="O372" s="138">
        <f t="shared" si="38"/>
        <v>1158000</v>
      </c>
      <c r="P372" s="138">
        <f t="shared" si="39"/>
        <v>1158000</v>
      </c>
    </row>
    <row r="373" spans="1:16" x14ac:dyDescent="0.25">
      <c r="A373" s="136">
        <f t="shared" si="34"/>
        <v>2016</v>
      </c>
      <c r="B373" s="136">
        <f t="shared" si="35"/>
        <v>1</v>
      </c>
      <c r="C373" s="136">
        <f t="shared" si="36"/>
        <v>2</v>
      </c>
      <c r="D373" s="136">
        <f t="shared" si="37"/>
        <v>7</v>
      </c>
      <c r="E373" s="137">
        <v>42376</v>
      </c>
      <c r="F373" s="138">
        <f>'Well #1'!D315</f>
        <v>44357</v>
      </c>
      <c r="G373" s="138">
        <f>'Well #6'!D315</f>
        <v>0</v>
      </c>
      <c r="H373" s="138">
        <f>'Well #9'!D245</f>
        <v>0</v>
      </c>
      <c r="I373" s="138">
        <f>'Well #11'!D319</f>
        <v>0</v>
      </c>
      <c r="J373" s="138">
        <f>'Well #12'!D321</f>
        <v>0</v>
      </c>
      <c r="K373" s="138">
        <f>'Well #13'!D320</f>
        <v>1217000</v>
      </c>
      <c r="L373" s="138">
        <f>'Well #14'!D320</f>
        <v>138000</v>
      </c>
      <c r="M373" s="138">
        <f>'Well #15'!D245</f>
        <v>0</v>
      </c>
      <c r="N373" s="138"/>
      <c r="O373" s="138">
        <f t="shared" si="38"/>
        <v>1399357</v>
      </c>
      <c r="P373" s="138">
        <f t="shared" si="39"/>
        <v>1399357</v>
      </c>
    </row>
    <row r="374" spans="1:16" x14ac:dyDescent="0.25">
      <c r="A374" s="136">
        <f t="shared" si="34"/>
        <v>2016</v>
      </c>
      <c r="B374" s="136">
        <f t="shared" si="35"/>
        <v>1</v>
      </c>
      <c r="C374" s="136">
        <f t="shared" si="36"/>
        <v>2</v>
      </c>
      <c r="D374" s="136">
        <f t="shared" si="37"/>
        <v>8</v>
      </c>
      <c r="E374" s="137">
        <v>42377</v>
      </c>
      <c r="F374" s="138">
        <f>'Well #1'!D316</f>
        <v>11</v>
      </c>
      <c r="G374" s="138">
        <f>'Well #6'!D316</f>
        <v>0</v>
      </c>
      <c r="H374" s="138">
        <f>'Well #9'!D246</f>
        <v>0</v>
      </c>
      <c r="I374" s="138">
        <f>'Well #11'!D320</f>
        <v>0</v>
      </c>
      <c r="J374" s="138">
        <f>'Well #12'!D322</f>
        <v>0</v>
      </c>
      <c r="K374" s="138">
        <f>'Well #13'!D321</f>
        <v>925000</v>
      </c>
      <c r="L374" s="138">
        <f>'Well #14'!D321</f>
        <v>0</v>
      </c>
      <c r="M374" s="138">
        <f>'Well #15'!D246</f>
        <v>0</v>
      </c>
      <c r="N374" s="138"/>
      <c r="O374" s="138">
        <f t="shared" si="38"/>
        <v>925011</v>
      </c>
      <c r="P374" s="138">
        <f t="shared" si="39"/>
        <v>925011</v>
      </c>
    </row>
    <row r="375" spans="1:16" x14ac:dyDescent="0.25">
      <c r="A375" s="136">
        <f t="shared" si="34"/>
        <v>2016</v>
      </c>
      <c r="B375" s="136">
        <f t="shared" si="35"/>
        <v>1</v>
      </c>
      <c r="C375" s="136">
        <f t="shared" si="36"/>
        <v>2</v>
      </c>
      <c r="D375" s="136">
        <f t="shared" si="37"/>
        <v>9</v>
      </c>
      <c r="E375" s="137">
        <v>42378</v>
      </c>
      <c r="F375" s="138">
        <f>'Well #1'!D317</f>
        <v>12</v>
      </c>
      <c r="G375" s="138">
        <f>'Well #6'!D317</f>
        <v>0</v>
      </c>
      <c r="H375" s="138">
        <f>'Well #9'!D247</f>
        <v>0</v>
      </c>
      <c r="I375" s="138">
        <f>'Well #11'!D321</f>
        <v>0</v>
      </c>
      <c r="J375" s="138">
        <f>'Well #12'!D323</f>
        <v>0</v>
      </c>
      <c r="K375" s="138">
        <f>'Well #13'!D322</f>
        <v>1170000</v>
      </c>
      <c r="L375" s="138">
        <f>'Well #14'!D322</f>
        <v>0</v>
      </c>
      <c r="M375" s="138">
        <f>'Well #15'!D247</f>
        <v>0</v>
      </c>
      <c r="N375" s="138"/>
      <c r="O375" s="138">
        <f t="shared" si="38"/>
        <v>1170012</v>
      </c>
      <c r="P375" s="138">
        <f t="shared" si="39"/>
        <v>1170012</v>
      </c>
    </row>
    <row r="376" spans="1:16" x14ac:dyDescent="0.25">
      <c r="A376" s="136">
        <f t="shared" si="34"/>
        <v>2016</v>
      </c>
      <c r="B376" s="136">
        <f t="shared" si="35"/>
        <v>1</v>
      </c>
      <c r="C376" s="136">
        <f t="shared" si="36"/>
        <v>3</v>
      </c>
      <c r="D376" s="136">
        <f t="shared" si="37"/>
        <v>10</v>
      </c>
      <c r="E376" s="137">
        <v>42379</v>
      </c>
      <c r="F376" s="138">
        <f>'Well #1'!D318</f>
        <v>0</v>
      </c>
      <c r="G376" s="138">
        <f>'Well #6'!D318</f>
        <v>0</v>
      </c>
      <c r="H376" s="138">
        <f>'Well #9'!D248</f>
        <v>0</v>
      </c>
      <c r="I376" s="138">
        <f>'Well #11'!D322</f>
        <v>0</v>
      </c>
      <c r="J376" s="138">
        <f>'Well #12'!D324</f>
        <v>0</v>
      </c>
      <c r="K376" s="138">
        <f>'Well #13'!D323</f>
        <v>1360000</v>
      </c>
      <c r="L376" s="138">
        <f>'Well #14'!D323</f>
        <v>0</v>
      </c>
      <c r="M376" s="138">
        <f>'Well #15'!D248</f>
        <v>0</v>
      </c>
      <c r="N376" s="138"/>
      <c r="O376" s="138">
        <f t="shared" si="38"/>
        <v>1360000</v>
      </c>
      <c r="P376" s="138">
        <f t="shared" si="39"/>
        <v>1360000</v>
      </c>
    </row>
    <row r="377" spans="1:16" x14ac:dyDescent="0.25">
      <c r="A377" s="136">
        <f t="shared" si="34"/>
        <v>2016</v>
      </c>
      <c r="B377" s="136">
        <f t="shared" si="35"/>
        <v>1</v>
      </c>
      <c r="C377" s="136">
        <f t="shared" si="36"/>
        <v>3</v>
      </c>
      <c r="D377" s="136">
        <f t="shared" si="37"/>
        <v>11</v>
      </c>
      <c r="E377" s="137">
        <v>42380</v>
      </c>
      <c r="F377" s="138">
        <f>'Well #1'!D319</f>
        <v>0</v>
      </c>
      <c r="G377" s="138">
        <f>'Well #6'!D319</f>
        <v>0</v>
      </c>
      <c r="H377" s="138">
        <f>'Well #9'!D249</f>
        <v>0</v>
      </c>
      <c r="I377" s="138">
        <f>'Well #11'!D323</f>
        <v>0</v>
      </c>
      <c r="J377" s="138">
        <f>'Well #12'!D325</f>
        <v>0</v>
      </c>
      <c r="K377" s="138">
        <f>'Well #13'!D324</f>
        <v>1298000</v>
      </c>
      <c r="L377" s="138">
        <f>'Well #14'!D324</f>
        <v>156000</v>
      </c>
      <c r="M377" s="138">
        <f>'Well #15'!D249</f>
        <v>0</v>
      </c>
      <c r="N377" s="138"/>
      <c r="O377" s="138">
        <f t="shared" si="38"/>
        <v>1454000</v>
      </c>
      <c r="P377" s="138">
        <f t="shared" si="39"/>
        <v>1454000</v>
      </c>
    </row>
    <row r="378" spans="1:16" x14ac:dyDescent="0.25">
      <c r="A378" s="136">
        <f t="shared" si="34"/>
        <v>2016</v>
      </c>
      <c r="B378" s="136">
        <f t="shared" si="35"/>
        <v>1</v>
      </c>
      <c r="C378" s="136">
        <f t="shared" si="36"/>
        <v>3</v>
      </c>
      <c r="D378" s="136">
        <f t="shared" si="37"/>
        <v>12</v>
      </c>
      <c r="E378" s="137">
        <v>42381</v>
      </c>
      <c r="F378" s="138">
        <f>'Well #1'!D320</f>
        <v>37</v>
      </c>
      <c r="G378" s="138">
        <f>'Well #6'!D320</f>
        <v>0</v>
      </c>
      <c r="H378" s="138">
        <f>'Well #9'!D250</f>
        <v>0</v>
      </c>
      <c r="I378" s="138">
        <f>'Well #11'!D324</f>
        <v>0</v>
      </c>
      <c r="J378" s="138">
        <f>'Well #12'!D326</f>
        <v>0</v>
      </c>
      <c r="K378" s="138">
        <f>'Well #13'!D325</f>
        <v>1196000</v>
      </c>
      <c r="L378" s="138">
        <f>'Well #14'!D325</f>
        <v>88000</v>
      </c>
      <c r="M378" s="138">
        <f>'Well #15'!D250</f>
        <v>0</v>
      </c>
      <c r="N378" s="138"/>
      <c r="O378" s="138">
        <f t="shared" si="38"/>
        <v>1284037</v>
      </c>
      <c r="P378" s="138">
        <f t="shared" si="39"/>
        <v>1284037</v>
      </c>
    </row>
    <row r="379" spans="1:16" x14ac:dyDescent="0.25">
      <c r="A379" s="136">
        <f t="shared" si="34"/>
        <v>2016</v>
      </c>
      <c r="B379" s="136">
        <f t="shared" si="35"/>
        <v>1</v>
      </c>
      <c r="C379" s="136">
        <f t="shared" si="36"/>
        <v>3</v>
      </c>
      <c r="D379" s="136">
        <f t="shared" si="37"/>
        <v>13</v>
      </c>
      <c r="E379" s="137">
        <v>42382</v>
      </c>
      <c r="F379" s="138">
        <f>'Well #1'!D321</f>
        <v>31</v>
      </c>
      <c r="G379" s="138">
        <f>'Well #6'!D321</f>
        <v>0</v>
      </c>
      <c r="H379" s="138">
        <f>'Well #9'!D251</f>
        <v>0</v>
      </c>
      <c r="I379" s="138">
        <f>'Well #11'!D325</f>
        <v>0</v>
      </c>
      <c r="J379" s="138">
        <f>'Well #12'!D327</f>
        <v>0</v>
      </c>
      <c r="K379" s="138">
        <f>'Well #13'!D326</f>
        <v>407000</v>
      </c>
      <c r="L379" s="138">
        <f>'Well #14'!D326</f>
        <v>167000</v>
      </c>
      <c r="M379" s="138">
        <f>'Well #15'!D251</f>
        <v>0</v>
      </c>
      <c r="N379" s="138"/>
      <c r="O379" s="138">
        <f t="shared" si="38"/>
        <v>574031</v>
      </c>
      <c r="P379" s="138">
        <f t="shared" si="39"/>
        <v>574031</v>
      </c>
    </row>
    <row r="380" spans="1:16" x14ac:dyDescent="0.25">
      <c r="A380" s="136">
        <f t="shared" si="34"/>
        <v>2016</v>
      </c>
      <c r="B380" s="136">
        <f t="shared" si="35"/>
        <v>1</v>
      </c>
      <c r="C380" s="136">
        <f t="shared" si="36"/>
        <v>3</v>
      </c>
      <c r="D380" s="136">
        <f t="shared" si="37"/>
        <v>14</v>
      </c>
      <c r="E380" s="137">
        <v>42383</v>
      </c>
      <c r="F380" s="138">
        <f>'Well #1'!D322</f>
        <v>1084</v>
      </c>
      <c r="G380" s="138">
        <f>'Well #6'!D322</f>
        <v>0</v>
      </c>
      <c r="H380" s="138">
        <f>'Well #9'!D252</f>
        <v>0</v>
      </c>
      <c r="I380" s="138">
        <f>'Well #11'!D326</f>
        <v>0</v>
      </c>
      <c r="J380" s="138">
        <f>'Well #12'!D328</f>
        <v>0</v>
      </c>
      <c r="K380" s="138">
        <f>'Well #13'!D327</f>
        <v>1202000</v>
      </c>
      <c r="L380" s="138">
        <f>'Well #14'!D327</f>
        <v>22000</v>
      </c>
      <c r="M380" s="138">
        <f>'Well #15'!D252</f>
        <v>0</v>
      </c>
      <c r="N380" s="138"/>
      <c r="O380" s="138">
        <f t="shared" si="38"/>
        <v>1225084</v>
      </c>
      <c r="P380" s="138">
        <f t="shared" si="39"/>
        <v>1225084</v>
      </c>
    </row>
    <row r="381" spans="1:16" x14ac:dyDescent="0.25">
      <c r="A381" s="136">
        <f t="shared" si="34"/>
        <v>2016</v>
      </c>
      <c r="B381" s="136">
        <f t="shared" si="35"/>
        <v>1</v>
      </c>
      <c r="C381" s="136">
        <f t="shared" si="36"/>
        <v>3</v>
      </c>
      <c r="D381" s="136">
        <f t="shared" si="37"/>
        <v>15</v>
      </c>
      <c r="E381" s="137">
        <v>42384</v>
      </c>
      <c r="F381" s="138">
        <f>'Well #1'!D323</f>
        <v>827708</v>
      </c>
      <c r="G381" s="138">
        <f>'Well #6'!D323</f>
        <v>0</v>
      </c>
      <c r="H381" s="138">
        <f>'Well #9'!D253</f>
        <v>0</v>
      </c>
      <c r="I381" s="138">
        <f>'Well #11'!D327</f>
        <v>0</v>
      </c>
      <c r="J381" s="138">
        <f>'Well #12'!D329</f>
        <v>0</v>
      </c>
      <c r="K381" s="138">
        <f>'Well #13'!D328</f>
        <v>327000</v>
      </c>
      <c r="L381" s="138">
        <f>'Well #14'!D328</f>
        <v>80000</v>
      </c>
      <c r="M381" s="138">
        <f>'Well #15'!D253</f>
        <v>5</v>
      </c>
      <c r="N381" s="138"/>
      <c r="O381" s="138">
        <f t="shared" si="38"/>
        <v>1234713</v>
      </c>
      <c r="P381" s="138">
        <f t="shared" si="39"/>
        <v>1234713</v>
      </c>
    </row>
    <row r="382" spans="1:16" x14ac:dyDescent="0.25">
      <c r="A382" s="136">
        <f t="shared" si="34"/>
        <v>2016</v>
      </c>
      <c r="B382" s="136">
        <f t="shared" si="35"/>
        <v>1</v>
      </c>
      <c r="C382" s="136">
        <f t="shared" si="36"/>
        <v>3</v>
      </c>
      <c r="D382" s="136">
        <f t="shared" si="37"/>
        <v>16</v>
      </c>
      <c r="E382" s="137">
        <v>42385</v>
      </c>
      <c r="F382" s="138">
        <f>'Well #1'!D324</f>
        <v>932989</v>
      </c>
      <c r="G382" s="138">
        <f>'Well #6'!D324</f>
        <v>0</v>
      </c>
      <c r="H382" s="138">
        <f>'Well #9'!D254</f>
        <v>0</v>
      </c>
      <c r="I382" s="138">
        <f>'Well #11'!D328</f>
        <v>0</v>
      </c>
      <c r="J382" s="138">
        <f>'Well #12'!D330</f>
        <v>0</v>
      </c>
      <c r="K382" s="138">
        <f>'Well #13'!D329</f>
        <v>165000</v>
      </c>
      <c r="L382" s="138">
        <f>'Well #14'!D329</f>
        <v>0</v>
      </c>
      <c r="M382" s="138">
        <f>'Well #15'!D254</f>
        <v>0</v>
      </c>
      <c r="N382" s="138"/>
      <c r="O382" s="138">
        <f t="shared" si="38"/>
        <v>1097989</v>
      </c>
      <c r="P382" s="138">
        <f t="shared" si="39"/>
        <v>1097989</v>
      </c>
    </row>
    <row r="383" spans="1:16" x14ac:dyDescent="0.25">
      <c r="A383" s="136">
        <f t="shared" si="34"/>
        <v>2016</v>
      </c>
      <c r="B383" s="136">
        <f t="shared" si="35"/>
        <v>1</v>
      </c>
      <c r="C383" s="136">
        <f t="shared" si="36"/>
        <v>4</v>
      </c>
      <c r="D383" s="136">
        <f t="shared" si="37"/>
        <v>17</v>
      </c>
      <c r="E383" s="137">
        <v>42386</v>
      </c>
      <c r="F383" s="138">
        <f>'Well #1'!D325</f>
        <v>934626</v>
      </c>
      <c r="G383" s="138">
        <f>'Well #6'!D325</f>
        <v>0</v>
      </c>
      <c r="H383" s="138">
        <f>'Well #9'!D255</f>
        <v>0</v>
      </c>
      <c r="I383" s="138">
        <f>'Well #11'!D329</f>
        <v>0</v>
      </c>
      <c r="J383" s="138">
        <f>'Well #12'!D331</f>
        <v>0</v>
      </c>
      <c r="K383" s="138">
        <f>'Well #13'!D330</f>
        <v>381000</v>
      </c>
      <c r="L383" s="138">
        <f>'Well #14'!D330</f>
        <v>90000</v>
      </c>
      <c r="M383" s="138">
        <f>'Well #15'!D255</f>
        <v>0</v>
      </c>
      <c r="N383" s="138"/>
      <c r="O383" s="138">
        <f t="shared" si="38"/>
        <v>1405626</v>
      </c>
      <c r="P383" s="138">
        <f t="shared" si="39"/>
        <v>1405626</v>
      </c>
    </row>
    <row r="384" spans="1:16" x14ac:dyDescent="0.25">
      <c r="A384" s="136">
        <f t="shared" si="34"/>
        <v>2016</v>
      </c>
      <c r="B384" s="136">
        <f t="shared" si="35"/>
        <v>1</v>
      </c>
      <c r="C384" s="136">
        <f t="shared" si="36"/>
        <v>4</v>
      </c>
      <c r="D384" s="136">
        <f t="shared" si="37"/>
        <v>18</v>
      </c>
      <c r="E384" s="137">
        <v>42387</v>
      </c>
      <c r="F384" s="138">
        <f>'Well #1'!D326</f>
        <v>1073825</v>
      </c>
      <c r="G384" s="138">
        <f>'Well #6'!D326</f>
        <v>0</v>
      </c>
      <c r="H384" s="138">
        <f>'Well #9'!D256</f>
        <v>0</v>
      </c>
      <c r="I384" s="138">
        <f>'Well #11'!D330</f>
        <v>0</v>
      </c>
      <c r="J384" s="138">
        <f>'Well #12'!D332</f>
        <v>0</v>
      </c>
      <c r="K384" s="138">
        <f>'Well #13'!D331</f>
        <v>2000</v>
      </c>
      <c r="L384" s="138">
        <f>'Well #14'!D331</f>
        <v>0</v>
      </c>
      <c r="M384" s="138">
        <f>'Well #15'!D256</f>
        <v>0</v>
      </c>
      <c r="N384" s="138"/>
      <c r="O384" s="138">
        <f t="shared" si="38"/>
        <v>1075825</v>
      </c>
      <c r="P384" s="138">
        <f t="shared" si="39"/>
        <v>1075825</v>
      </c>
    </row>
    <row r="385" spans="1:16" x14ac:dyDescent="0.25">
      <c r="A385" s="136">
        <f t="shared" si="34"/>
        <v>2016</v>
      </c>
      <c r="B385" s="136">
        <f t="shared" si="35"/>
        <v>1</v>
      </c>
      <c r="C385" s="136">
        <f t="shared" si="36"/>
        <v>4</v>
      </c>
      <c r="D385" s="136">
        <f t="shared" si="37"/>
        <v>19</v>
      </c>
      <c r="E385" s="137">
        <v>42388</v>
      </c>
      <c r="F385" s="138">
        <f>'Well #1'!D327</f>
        <v>996173</v>
      </c>
      <c r="G385" s="138">
        <f>'Well #6'!D327</f>
        <v>0.22600000000011278</v>
      </c>
      <c r="H385" s="138">
        <f>'Well #9'!D257</f>
        <v>0</v>
      </c>
      <c r="I385" s="138">
        <f>'Well #11'!D331</f>
        <v>269999.99999998184</v>
      </c>
      <c r="J385" s="138">
        <f>'Well #12'!D333</f>
        <v>0</v>
      </c>
      <c r="K385" s="138">
        <f>'Well #13'!D332</f>
        <v>242000</v>
      </c>
      <c r="L385" s="138">
        <f>'Well #14'!D332</f>
        <v>0</v>
      </c>
      <c r="M385" s="138">
        <f>'Well #15'!D257</f>
        <v>0</v>
      </c>
      <c r="N385" s="138"/>
      <c r="O385" s="138">
        <f t="shared" si="38"/>
        <v>1508173.2259999819</v>
      </c>
      <c r="P385" s="138">
        <f t="shared" si="39"/>
        <v>1508173.2259999819</v>
      </c>
    </row>
    <row r="386" spans="1:16" x14ac:dyDescent="0.25">
      <c r="A386" s="136">
        <f t="shared" si="34"/>
        <v>2016</v>
      </c>
      <c r="B386" s="136">
        <f t="shared" si="35"/>
        <v>1</v>
      </c>
      <c r="C386" s="136">
        <f t="shared" si="36"/>
        <v>4</v>
      </c>
      <c r="D386" s="136">
        <f t="shared" si="37"/>
        <v>20</v>
      </c>
      <c r="E386" s="137">
        <v>42389</v>
      </c>
      <c r="F386" s="138">
        <f>'Well #1'!D328</f>
        <v>1009188</v>
      </c>
      <c r="G386" s="138">
        <f>'Well #6'!D328</f>
        <v>0</v>
      </c>
      <c r="H386" s="138">
        <f>'Well #9'!D258</f>
        <v>0</v>
      </c>
      <c r="I386" s="138">
        <f>'Well #11'!D332</f>
        <v>0</v>
      </c>
      <c r="J386" s="138">
        <f>'Well #12'!D334</f>
        <v>0</v>
      </c>
      <c r="K386" s="138">
        <f>'Well #13'!D333</f>
        <v>0</v>
      </c>
      <c r="L386" s="138">
        <f>'Well #14'!D333</f>
        <v>0</v>
      </c>
      <c r="M386" s="138">
        <f>'Well #15'!D258</f>
        <v>0</v>
      </c>
      <c r="N386" s="138"/>
      <c r="O386" s="138">
        <f t="shared" si="38"/>
        <v>1009188</v>
      </c>
      <c r="P386" s="138">
        <f t="shared" si="39"/>
        <v>1009188</v>
      </c>
    </row>
    <row r="387" spans="1:16" x14ac:dyDescent="0.25">
      <c r="A387" s="136">
        <f t="shared" ref="A387:A450" si="40">YEAR(E387)</f>
        <v>2016</v>
      </c>
      <c r="B387" s="136">
        <f t="shared" ref="B387:B450" si="41">MONTH(E387)</f>
        <v>1</v>
      </c>
      <c r="C387" s="136">
        <f t="shared" ref="C387:C450" si="42">WEEKNUM(E387)</f>
        <v>4</v>
      </c>
      <c r="D387" s="136">
        <f t="shared" ref="D387:D450" si="43">DAY(E387)</f>
        <v>21</v>
      </c>
      <c r="E387" s="137">
        <v>42390</v>
      </c>
      <c r="F387" s="138">
        <f>'Well #1'!D329</f>
        <v>1191039</v>
      </c>
      <c r="G387" s="138">
        <f>'Well #6'!D329</f>
        <v>0</v>
      </c>
      <c r="H387" s="138">
        <f>'Well #9'!D259</f>
        <v>0</v>
      </c>
      <c r="I387" s="138">
        <f>'Well #11'!D333</f>
        <v>0</v>
      </c>
      <c r="J387" s="138">
        <f>'Well #12'!D335</f>
        <v>0</v>
      </c>
      <c r="K387" s="138">
        <f>'Well #13'!D334</f>
        <v>0</v>
      </c>
      <c r="L387" s="138">
        <f>'Well #14'!D334</f>
        <v>110000</v>
      </c>
      <c r="M387" s="138">
        <f>'Well #15'!D259</f>
        <v>0</v>
      </c>
      <c r="N387" s="138"/>
      <c r="O387" s="138">
        <f t="shared" ref="O387:O450" si="44">SUM(F387:M387)</f>
        <v>1301039</v>
      </c>
      <c r="P387" s="138">
        <f t="shared" ref="P387:P450" si="45">SUM(F387:N387)</f>
        <v>1301039</v>
      </c>
    </row>
    <row r="388" spans="1:16" x14ac:dyDescent="0.25">
      <c r="A388" s="136">
        <f t="shared" si="40"/>
        <v>2016</v>
      </c>
      <c r="B388" s="136">
        <f t="shared" si="41"/>
        <v>1</v>
      </c>
      <c r="C388" s="136">
        <f t="shared" si="42"/>
        <v>4</v>
      </c>
      <c r="D388" s="136">
        <f t="shared" si="43"/>
        <v>22</v>
      </c>
      <c r="E388" s="137">
        <v>42391</v>
      </c>
      <c r="F388" s="138">
        <f>'Well #1'!D330</f>
        <v>1125651</v>
      </c>
      <c r="G388" s="138">
        <f>'Well #6'!D330</f>
        <v>0</v>
      </c>
      <c r="H388" s="138">
        <f>'Well #9'!D260</f>
        <v>0</v>
      </c>
      <c r="I388" s="138">
        <f>'Well #11'!D334</f>
        <v>0</v>
      </c>
      <c r="J388" s="138">
        <f>'Well #12'!D336</f>
        <v>0</v>
      </c>
      <c r="K388" s="138">
        <f>'Well #13'!D335</f>
        <v>0</v>
      </c>
      <c r="L388" s="138">
        <f>'Well #14'!D335</f>
        <v>0</v>
      </c>
      <c r="M388" s="138">
        <f>'Well #15'!D260</f>
        <v>0</v>
      </c>
      <c r="N388" s="138"/>
      <c r="O388" s="138">
        <f t="shared" si="44"/>
        <v>1125651</v>
      </c>
      <c r="P388" s="138">
        <f t="shared" si="45"/>
        <v>1125651</v>
      </c>
    </row>
    <row r="389" spans="1:16" x14ac:dyDescent="0.25">
      <c r="A389" s="136">
        <f t="shared" si="40"/>
        <v>2016</v>
      </c>
      <c r="B389" s="136">
        <f t="shared" si="41"/>
        <v>1</v>
      </c>
      <c r="C389" s="136">
        <f t="shared" si="42"/>
        <v>4</v>
      </c>
      <c r="D389" s="136">
        <f t="shared" si="43"/>
        <v>23</v>
      </c>
      <c r="E389" s="137">
        <v>42392</v>
      </c>
      <c r="F389" s="138">
        <f>'Well #1'!D331</f>
        <v>841763</v>
      </c>
      <c r="G389" s="138">
        <f>'Well #6'!D331</f>
        <v>0</v>
      </c>
      <c r="H389" s="138">
        <f>'Well #9'!D261</f>
        <v>0</v>
      </c>
      <c r="I389" s="138">
        <f>'Well #11'!D335</f>
        <v>0</v>
      </c>
      <c r="J389" s="138">
        <f>'Well #12'!D337</f>
        <v>0</v>
      </c>
      <c r="K389" s="138">
        <f>'Well #13'!D336</f>
        <v>0</v>
      </c>
      <c r="L389" s="138">
        <f>'Well #14'!D336</f>
        <v>0</v>
      </c>
      <c r="M389" s="138">
        <f>'Well #15'!D261</f>
        <v>0</v>
      </c>
      <c r="N389" s="138"/>
      <c r="O389" s="138">
        <f t="shared" si="44"/>
        <v>841763</v>
      </c>
      <c r="P389" s="138">
        <f t="shared" si="45"/>
        <v>841763</v>
      </c>
    </row>
    <row r="390" spans="1:16" x14ac:dyDescent="0.25">
      <c r="A390" s="136">
        <f t="shared" si="40"/>
        <v>2016</v>
      </c>
      <c r="B390" s="136">
        <f t="shared" si="41"/>
        <v>1</v>
      </c>
      <c r="C390" s="136">
        <f t="shared" si="42"/>
        <v>5</v>
      </c>
      <c r="D390" s="136">
        <f t="shared" si="43"/>
        <v>24</v>
      </c>
      <c r="E390" s="137">
        <v>42393</v>
      </c>
      <c r="F390" s="138">
        <f>'Well #1'!D332</f>
        <v>945811</v>
      </c>
      <c r="G390" s="138">
        <f>'Well #6'!D332</f>
        <v>0</v>
      </c>
      <c r="H390" s="138">
        <f>'Well #9'!D262</f>
        <v>0</v>
      </c>
      <c r="I390" s="138">
        <f>'Well #11'!D336</f>
        <v>0</v>
      </c>
      <c r="J390" s="138">
        <f>'Well #12'!D338</f>
        <v>0</v>
      </c>
      <c r="K390" s="138">
        <f>'Well #13'!D337</f>
        <v>0</v>
      </c>
      <c r="L390" s="138">
        <f>'Well #14'!D337</f>
        <v>0</v>
      </c>
      <c r="M390" s="138">
        <f>'Well #15'!D262</f>
        <v>0</v>
      </c>
      <c r="N390" s="138"/>
      <c r="O390" s="138">
        <f t="shared" si="44"/>
        <v>945811</v>
      </c>
      <c r="P390" s="138">
        <f t="shared" si="45"/>
        <v>945811</v>
      </c>
    </row>
    <row r="391" spans="1:16" x14ac:dyDescent="0.25">
      <c r="A391" s="136">
        <f t="shared" si="40"/>
        <v>2016</v>
      </c>
      <c r="B391" s="136">
        <f t="shared" si="41"/>
        <v>1</v>
      </c>
      <c r="C391" s="136">
        <f t="shared" si="42"/>
        <v>5</v>
      </c>
      <c r="D391" s="136">
        <f t="shared" si="43"/>
        <v>25</v>
      </c>
      <c r="E391" s="137">
        <v>42394</v>
      </c>
      <c r="F391" s="138">
        <f>'Well #1'!D333</f>
        <v>954965</v>
      </c>
      <c r="G391" s="138">
        <f>'Well #6'!D333</f>
        <v>0</v>
      </c>
      <c r="H391" s="138">
        <f>'Well #9'!D263</f>
        <v>0</v>
      </c>
      <c r="I391" s="138">
        <f>'Well #11'!D337</f>
        <v>0</v>
      </c>
      <c r="J391" s="138">
        <f>'Well #12'!D339</f>
        <v>0</v>
      </c>
      <c r="K391" s="138">
        <f>'Well #13'!D338</f>
        <v>0</v>
      </c>
      <c r="L391" s="138">
        <f>'Well #14'!D338</f>
        <v>100000</v>
      </c>
      <c r="M391" s="138">
        <f>'Well #15'!D263</f>
        <v>0</v>
      </c>
      <c r="N391" s="138"/>
      <c r="O391" s="138">
        <f t="shared" si="44"/>
        <v>1054965</v>
      </c>
      <c r="P391" s="138">
        <f t="shared" si="45"/>
        <v>1054965</v>
      </c>
    </row>
    <row r="392" spans="1:16" x14ac:dyDescent="0.25">
      <c r="A392" s="136">
        <f t="shared" si="40"/>
        <v>2016</v>
      </c>
      <c r="B392" s="136">
        <f t="shared" si="41"/>
        <v>1</v>
      </c>
      <c r="C392" s="136">
        <f t="shared" si="42"/>
        <v>5</v>
      </c>
      <c r="D392" s="136">
        <f t="shared" si="43"/>
        <v>26</v>
      </c>
      <c r="E392" s="137">
        <v>42395</v>
      </c>
      <c r="F392" s="138">
        <f>'Well #1'!D334</f>
        <v>1099389</v>
      </c>
      <c r="G392" s="138">
        <f>'Well #6'!D334</f>
        <v>0</v>
      </c>
      <c r="H392" s="138">
        <f>'Well #9'!D264</f>
        <v>0</v>
      </c>
      <c r="I392" s="138">
        <f>'Well #11'!D338</f>
        <v>639999.99999998638</v>
      </c>
      <c r="J392" s="138">
        <f>'Well #12'!D340</f>
        <v>0</v>
      </c>
      <c r="K392" s="138">
        <f>'Well #13'!D339</f>
        <v>0</v>
      </c>
      <c r="L392" s="138">
        <f>'Well #14'!D339</f>
        <v>0</v>
      </c>
      <c r="M392" s="138">
        <f>'Well #15'!D264</f>
        <v>0</v>
      </c>
      <c r="N392" s="138"/>
      <c r="O392" s="138">
        <f t="shared" si="44"/>
        <v>1739388.9999999865</v>
      </c>
      <c r="P392" s="138">
        <f t="shared" si="45"/>
        <v>1739388.9999999865</v>
      </c>
    </row>
    <row r="393" spans="1:16" x14ac:dyDescent="0.25">
      <c r="A393" s="136">
        <f t="shared" si="40"/>
        <v>2016</v>
      </c>
      <c r="B393" s="136">
        <f t="shared" si="41"/>
        <v>1</v>
      </c>
      <c r="C393" s="136">
        <f t="shared" si="42"/>
        <v>5</v>
      </c>
      <c r="D393" s="136">
        <f t="shared" si="43"/>
        <v>27</v>
      </c>
      <c r="E393" s="137">
        <v>42396</v>
      </c>
      <c r="F393" s="138">
        <f>'Well #1'!D335</f>
        <v>1114935</v>
      </c>
      <c r="G393" s="138">
        <f>'Well #6'!D335</f>
        <v>0</v>
      </c>
      <c r="H393" s="138">
        <f>'Well #9'!D265</f>
        <v>0</v>
      </c>
      <c r="I393" s="138">
        <f>'Well #11'!D339</f>
        <v>0</v>
      </c>
      <c r="J393" s="138">
        <f>'Well #12'!D341</f>
        <v>0</v>
      </c>
      <c r="K393" s="138">
        <f>'Well #13'!D340</f>
        <v>0</v>
      </c>
      <c r="L393" s="138">
        <f>'Well #14'!D340</f>
        <v>73000</v>
      </c>
      <c r="M393" s="138">
        <f>'Well #15'!D265</f>
        <v>0</v>
      </c>
      <c r="N393" s="138"/>
      <c r="O393" s="138">
        <f t="shared" si="44"/>
        <v>1187935</v>
      </c>
      <c r="P393" s="138">
        <f t="shared" si="45"/>
        <v>1187935</v>
      </c>
    </row>
    <row r="394" spans="1:16" x14ac:dyDescent="0.25">
      <c r="A394" s="136">
        <f t="shared" si="40"/>
        <v>2016</v>
      </c>
      <c r="B394" s="136">
        <f t="shared" si="41"/>
        <v>1</v>
      </c>
      <c r="C394" s="136">
        <f t="shared" si="42"/>
        <v>5</v>
      </c>
      <c r="D394" s="136">
        <f t="shared" si="43"/>
        <v>28</v>
      </c>
      <c r="E394" s="137">
        <v>42397</v>
      </c>
      <c r="F394" s="138">
        <f>'Well #1'!D336</f>
        <v>1009981</v>
      </c>
      <c r="G394" s="138">
        <f>'Well #6'!D336</f>
        <v>0</v>
      </c>
      <c r="H394" s="138">
        <f>'Well #9'!D266</f>
        <v>0</v>
      </c>
      <c r="I394" s="138">
        <f>'Well #11'!D340</f>
        <v>0</v>
      </c>
      <c r="J394" s="138">
        <f>'Well #12'!D342</f>
        <v>0</v>
      </c>
      <c r="K394" s="138">
        <f>'Well #13'!D341</f>
        <v>0</v>
      </c>
      <c r="L394" s="138">
        <f>'Well #14'!D341</f>
        <v>14000</v>
      </c>
      <c r="M394" s="138">
        <f>'Well #15'!D266</f>
        <v>0</v>
      </c>
      <c r="N394" s="138"/>
      <c r="O394" s="138">
        <f t="shared" si="44"/>
        <v>1023981</v>
      </c>
      <c r="P394" s="138">
        <f t="shared" si="45"/>
        <v>1023981</v>
      </c>
    </row>
    <row r="395" spans="1:16" x14ac:dyDescent="0.25">
      <c r="A395" s="136">
        <f t="shared" si="40"/>
        <v>2016</v>
      </c>
      <c r="B395" s="136">
        <f t="shared" si="41"/>
        <v>1</v>
      </c>
      <c r="C395" s="136">
        <f t="shared" si="42"/>
        <v>5</v>
      </c>
      <c r="D395" s="136">
        <f t="shared" si="43"/>
        <v>29</v>
      </c>
      <c r="E395" s="137">
        <v>42398</v>
      </c>
      <c r="F395" s="138">
        <f>'Well #1'!D337</f>
        <v>961175</v>
      </c>
      <c r="G395" s="138">
        <f>'Well #6'!D337</f>
        <v>0</v>
      </c>
      <c r="H395" s="138">
        <f>'Well #9'!D267</f>
        <v>0</v>
      </c>
      <c r="I395" s="138">
        <f>'Well #11'!D341</f>
        <v>170000.00000007276</v>
      </c>
      <c r="J395" s="138">
        <f>'Well #12'!D343</f>
        <v>0</v>
      </c>
      <c r="K395" s="138">
        <f>'Well #13'!D342</f>
        <v>0</v>
      </c>
      <c r="L395" s="138">
        <f>'Well #14'!D342</f>
        <v>60000</v>
      </c>
      <c r="M395" s="138">
        <f>'Well #15'!D267</f>
        <v>0</v>
      </c>
      <c r="N395" s="138"/>
      <c r="O395" s="138">
        <f t="shared" si="44"/>
        <v>1191175.0000000726</v>
      </c>
      <c r="P395" s="138">
        <f t="shared" si="45"/>
        <v>1191175.0000000726</v>
      </c>
    </row>
    <row r="396" spans="1:16" x14ac:dyDescent="0.25">
      <c r="A396" s="136">
        <f t="shared" si="40"/>
        <v>2016</v>
      </c>
      <c r="B396" s="136">
        <f t="shared" si="41"/>
        <v>1</v>
      </c>
      <c r="C396" s="136">
        <f t="shared" si="42"/>
        <v>5</v>
      </c>
      <c r="D396" s="136">
        <f t="shared" si="43"/>
        <v>30</v>
      </c>
      <c r="E396" s="137">
        <v>42399</v>
      </c>
      <c r="F396" s="138">
        <f>'Well #1'!D338</f>
        <v>1047190</v>
      </c>
      <c r="G396" s="138">
        <f>'Well #6'!D338</f>
        <v>0</v>
      </c>
      <c r="H396" s="138">
        <f>'Well #9'!D268</f>
        <v>0</v>
      </c>
      <c r="I396" s="138">
        <f>'Well #11'!D342</f>
        <v>0</v>
      </c>
      <c r="J396" s="138">
        <f>'Well #12'!D344</f>
        <v>0</v>
      </c>
      <c r="K396" s="138">
        <f>'Well #13'!D343</f>
        <v>0</v>
      </c>
      <c r="L396" s="138">
        <f>'Well #14'!D343</f>
        <v>0</v>
      </c>
      <c r="M396" s="138">
        <f>'Well #15'!D268</f>
        <v>0</v>
      </c>
      <c r="N396" s="138"/>
      <c r="O396" s="138">
        <f t="shared" si="44"/>
        <v>1047190</v>
      </c>
      <c r="P396" s="138">
        <f t="shared" si="45"/>
        <v>1047190</v>
      </c>
    </row>
    <row r="397" spans="1:16" x14ac:dyDescent="0.25">
      <c r="A397" s="136">
        <f t="shared" si="40"/>
        <v>2016</v>
      </c>
      <c r="B397" s="136">
        <f t="shared" si="41"/>
        <v>1</v>
      </c>
      <c r="C397" s="136">
        <f t="shared" si="42"/>
        <v>6</v>
      </c>
      <c r="D397" s="136">
        <f t="shared" si="43"/>
        <v>31</v>
      </c>
      <c r="E397" s="137">
        <v>42400</v>
      </c>
      <c r="F397" s="138">
        <f>'Well #1'!D339</f>
        <v>1143322</v>
      </c>
      <c r="G397" s="138">
        <f>'Well #6'!D339</f>
        <v>0</v>
      </c>
      <c r="H397" s="138">
        <f>'Well #9'!D269</f>
        <v>0</v>
      </c>
      <c r="I397" s="138">
        <f>'Well #11'!D343</f>
        <v>0</v>
      </c>
      <c r="J397" s="138">
        <f>'Well #12'!D345</f>
        <v>0</v>
      </c>
      <c r="K397" s="138">
        <f>'Well #13'!D344</f>
        <v>0</v>
      </c>
      <c r="L397" s="138">
        <f>'Well #14'!D344</f>
        <v>0</v>
      </c>
      <c r="M397" s="138">
        <f>'Well #15'!D269</f>
        <v>0</v>
      </c>
      <c r="N397" s="138"/>
      <c r="O397" s="138">
        <f t="shared" si="44"/>
        <v>1143322</v>
      </c>
      <c r="P397" s="138">
        <f t="shared" si="45"/>
        <v>1143322</v>
      </c>
    </row>
    <row r="398" spans="1:16" x14ac:dyDescent="0.25">
      <c r="A398" s="136">
        <f t="shared" si="40"/>
        <v>2016</v>
      </c>
      <c r="B398" s="136">
        <f t="shared" si="41"/>
        <v>2</v>
      </c>
      <c r="C398" s="136">
        <f t="shared" si="42"/>
        <v>6</v>
      </c>
      <c r="D398" s="136">
        <f t="shared" si="43"/>
        <v>1</v>
      </c>
      <c r="E398" s="137">
        <v>42401</v>
      </c>
      <c r="F398" s="138">
        <f>'Well #1'!G309</f>
        <v>937143</v>
      </c>
      <c r="G398" s="138">
        <f>'Well #6'!G309</f>
        <v>0</v>
      </c>
      <c r="H398" s="138">
        <f>'Well #9'!G239</f>
        <v>0</v>
      </c>
      <c r="I398" s="138">
        <f>'Well #11'!G313</f>
        <v>0</v>
      </c>
      <c r="J398" s="138">
        <f>'Well #12'!G315</f>
        <v>0</v>
      </c>
      <c r="K398" s="138">
        <f>'Well #13'!G314</f>
        <v>0</v>
      </c>
      <c r="L398" s="138">
        <f>'Well #14'!G314</f>
        <v>0</v>
      </c>
      <c r="M398" s="138">
        <f>'Well #15'!G239</f>
        <v>0</v>
      </c>
      <c r="N398" s="138"/>
      <c r="O398" s="138">
        <f t="shared" si="44"/>
        <v>937143</v>
      </c>
      <c r="P398" s="138">
        <f t="shared" si="45"/>
        <v>937143</v>
      </c>
    </row>
    <row r="399" spans="1:16" x14ac:dyDescent="0.25">
      <c r="A399" s="136">
        <f t="shared" si="40"/>
        <v>2016</v>
      </c>
      <c r="B399" s="136">
        <f t="shared" si="41"/>
        <v>2</v>
      </c>
      <c r="C399" s="136">
        <f t="shared" si="42"/>
        <v>6</v>
      </c>
      <c r="D399" s="136">
        <f t="shared" si="43"/>
        <v>2</v>
      </c>
      <c r="E399" s="137">
        <v>42402</v>
      </c>
      <c r="F399" s="138">
        <f>'Well #1'!G310</f>
        <v>953998</v>
      </c>
      <c r="G399" s="138">
        <f>'Well #6'!G310</f>
        <v>0</v>
      </c>
      <c r="H399" s="138">
        <f>'Well #9'!G240</f>
        <v>0</v>
      </c>
      <c r="I399" s="138">
        <f>'Well #11'!G314</f>
        <v>0</v>
      </c>
      <c r="J399" s="138">
        <f>'Well #12'!G316</f>
        <v>0</v>
      </c>
      <c r="K399" s="138">
        <f>'Well #13'!G315</f>
        <v>0</v>
      </c>
      <c r="L399" s="138">
        <f>'Well #14'!G315</f>
        <v>0</v>
      </c>
      <c r="M399" s="138">
        <f>'Well #15'!G240</f>
        <v>0</v>
      </c>
      <c r="N399" s="138"/>
      <c r="O399" s="138">
        <f t="shared" si="44"/>
        <v>953998</v>
      </c>
      <c r="P399" s="138">
        <f t="shared" si="45"/>
        <v>953998</v>
      </c>
    </row>
    <row r="400" spans="1:16" x14ac:dyDescent="0.25">
      <c r="A400" s="136">
        <f t="shared" si="40"/>
        <v>2016</v>
      </c>
      <c r="B400" s="136">
        <f t="shared" si="41"/>
        <v>2</v>
      </c>
      <c r="C400" s="136">
        <f t="shared" si="42"/>
        <v>6</v>
      </c>
      <c r="D400" s="136">
        <f t="shared" si="43"/>
        <v>3</v>
      </c>
      <c r="E400" s="137">
        <v>42403</v>
      </c>
      <c r="F400" s="138">
        <f>'Well #1'!G311</f>
        <v>1009029</v>
      </c>
      <c r="G400" s="138">
        <f>'Well #6'!G311</f>
        <v>0</v>
      </c>
      <c r="H400" s="138">
        <f>'Well #9'!G241</f>
        <v>0</v>
      </c>
      <c r="I400" s="138">
        <f>'Well #11'!G315</f>
        <v>639999.99999998638</v>
      </c>
      <c r="J400" s="138">
        <f>'Well #12'!G317</f>
        <v>0</v>
      </c>
      <c r="K400" s="138">
        <f>'Well #13'!G316</f>
        <v>0</v>
      </c>
      <c r="L400" s="138">
        <f>'Well #14'!G316</f>
        <v>107000</v>
      </c>
      <c r="M400" s="138">
        <f>'Well #15'!G241</f>
        <v>0</v>
      </c>
      <c r="N400" s="138"/>
      <c r="O400" s="138">
        <f t="shared" si="44"/>
        <v>1756028.9999999865</v>
      </c>
      <c r="P400" s="138">
        <f t="shared" si="45"/>
        <v>1756028.9999999865</v>
      </c>
    </row>
    <row r="401" spans="1:16" x14ac:dyDescent="0.25">
      <c r="A401" s="136">
        <f t="shared" si="40"/>
        <v>2016</v>
      </c>
      <c r="B401" s="136">
        <f t="shared" si="41"/>
        <v>2</v>
      </c>
      <c r="C401" s="136">
        <f t="shared" si="42"/>
        <v>6</v>
      </c>
      <c r="D401" s="136">
        <f t="shared" si="43"/>
        <v>4</v>
      </c>
      <c r="E401" s="137">
        <v>42404</v>
      </c>
      <c r="F401" s="138">
        <f>'Well #1'!G312</f>
        <v>954469</v>
      </c>
      <c r="G401" s="138">
        <f>'Well #6'!G312</f>
        <v>0</v>
      </c>
      <c r="H401" s="138">
        <f>'Well #9'!G242</f>
        <v>0</v>
      </c>
      <c r="I401" s="138">
        <f>'Well #11'!G316</f>
        <v>179999.99999994997</v>
      </c>
      <c r="J401" s="138">
        <f>'Well #12'!G318</f>
        <v>0</v>
      </c>
      <c r="K401" s="138">
        <f>'Well #13'!G317</f>
        <v>0</v>
      </c>
      <c r="L401" s="138">
        <f>'Well #14'!G317</f>
        <v>0</v>
      </c>
      <c r="M401" s="138">
        <f>'Well #15'!G242</f>
        <v>0</v>
      </c>
      <c r="N401" s="138"/>
      <c r="O401" s="138">
        <f t="shared" si="44"/>
        <v>1134468.9999999499</v>
      </c>
      <c r="P401" s="138">
        <f t="shared" si="45"/>
        <v>1134468.9999999499</v>
      </c>
    </row>
    <row r="402" spans="1:16" x14ac:dyDescent="0.25">
      <c r="A402" s="136">
        <f t="shared" si="40"/>
        <v>2016</v>
      </c>
      <c r="B402" s="136">
        <f t="shared" si="41"/>
        <v>2</v>
      </c>
      <c r="C402" s="136">
        <f t="shared" si="42"/>
        <v>6</v>
      </c>
      <c r="D402" s="136">
        <f t="shared" si="43"/>
        <v>5</v>
      </c>
      <c r="E402" s="137">
        <v>42405</v>
      </c>
      <c r="F402" s="138">
        <f>'Well #1'!G313</f>
        <v>1254817</v>
      </c>
      <c r="G402" s="138">
        <f>'Well #6'!G313</f>
        <v>0</v>
      </c>
      <c r="H402" s="138">
        <f>'Well #9'!G243</f>
        <v>0</v>
      </c>
      <c r="I402" s="138">
        <f>'Well #11'!G317</f>
        <v>0</v>
      </c>
      <c r="J402" s="138">
        <f>'Well #12'!G319</f>
        <v>0</v>
      </c>
      <c r="K402" s="138">
        <f>'Well #13'!G318</f>
        <v>0</v>
      </c>
      <c r="L402" s="138">
        <f>'Well #14'!G318</f>
        <v>89000</v>
      </c>
      <c r="M402" s="138">
        <f>'Well #15'!G243</f>
        <v>0</v>
      </c>
      <c r="N402" s="138"/>
      <c r="O402" s="138">
        <f t="shared" si="44"/>
        <v>1343817</v>
      </c>
      <c r="P402" s="138">
        <f t="shared" si="45"/>
        <v>1343817</v>
      </c>
    </row>
    <row r="403" spans="1:16" x14ac:dyDescent="0.25">
      <c r="A403" s="136">
        <f t="shared" si="40"/>
        <v>2016</v>
      </c>
      <c r="B403" s="136">
        <f t="shared" si="41"/>
        <v>2</v>
      </c>
      <c r="C403" s="136">
        <f t="shared" si="42"/>
        <v>6</v>
      </c>
      <c r="D403" s="136">
        <f t="shared" si="43"/>
        <v>6</v>
      </c>
      <c r="E403" s="137">
        <v>42406</v>
      </c>
      <c r="F403" s="138">
        <f>'Well #1'!G314</f>
        <v>827897</v>
      </c>
      <c r="G403" s="138">
        <f>'Well #6'!G314</f>
        <v>0</v>
      </c>
      <c r="H403" s="138">
        <f>'Well #9'!G244</f>
        <v>0</v>
      </c>
      <c r="I403" s="138">
        <f>'Well #11'!G318</f>
        <v>170000.00000007276</v>
      </c>
      <c r="J403" s="138">
        <f>'Well #12'!G320</f>
        <v>0</v>
      </c>
      <c r="K403" s="138">
        <f>'Well #13'!G319</f>
        <v>0</v>
      </c>
      <c r="L403" s="138">
        <f>'Well #14'!G319</f>
        <v>0</v>
      </c>
      <c r="M403" s="138">
        <f>'Well #15'!G244</f>
        <v>0</v>
      </c>
      <c r="N403" s="138"/>
      <c r="O403" s="138">
        <f t="shared" si="44"/>
        <v>997897.00000007276</v>
      </c>
      <c r="P403" s="138">
        <f t="shared" si="45"/>
        <v>997897.00000007276</v>
      </c>
    </row>
    <row r="404" spans="1:16" x14ac:dyDescent="0.25">
      <c r="A404" s="136">
        <f t="shared" si="40"/>
        <v>2016</v>
      </c>
      <c r="B404" s="136">
        <f t="shared" si="41"/>
        <v>2</v>
      </c>
      <c r="C404" s="136">
        <f t="shared" si="42"/>
        <v>7</v>
      </c>
      <c r="D404" s="136">
        <f t="shared" si="43"/>
        <v>7</v>
      </c>
      <c r="E404" s="137">
        <v>42407</v>
      </c>
      <c r="F404" s="138">
        <f>'Well #1'!G315</f>
        <v>965711</v>
      </c>
      <c r="G404" s="138">
        <f>'Well #6'!G315</f>
        <v>0</v>
      </c>
      <c r="H404" s="138">
        <f>'Well #9'!G245</f>
        <v>0</v>
      </c>
      <c r="I404" s="138">
        <f>'Well #11'!G319</f>
        <v>0</v>
      </c>
      <c r="J404" s="138">
        <f>'Well #12'!G321</f>
        <v>0</v>
      </c>
      <c r="K404" s="138">
        <f>'Well #13'!G320</f>
        <v>0</v>
      </c>
      <c r="L404" s="138">
        <f>'Well #14'!G320</f>
        <v>0</v>
      </c>
      <c r="M404" s="138">
        <f>'Well #15'!G245</f>
        <v>0</v>
      </c>
      <c r="N404" s="138"/>
      <c r="O404" s="138">
        <f t="shared" si="44"/>
        <v>965711</v>
      </c>
      <c r="P404" s="138">
        <f t="shared" si="45"/>
        <v>965711</v>
      </c>
    </row>
    <row r="405" spans="1:16" x14ac:dyDescent="0.25">
      <c r="A405" s="136">
        <f t="shared" si="40"/>
        <v>2016</v>
      </c>
      <c r="B405" s="136">
        <f t="shared" si="41"/>
        <v>2</v>
      </c>
      <c r="C405" s="136">
        <f t="shared" si="42"/>
        <v>7</v>
      </c>
      <c r="D405" s="136">
        <f t="shared" si="43"/>
        <v>8</v>
      </c>
      <c r="E405" s="137">
        <v>42408</v>
      </c>
      <c r="F405" s="138">
        <f>'Well #1'!G316</f>
        <v>1112947</v>
      </c>
      <c r="G405" s="138">
        <f>'Well #6'!G316</f>
        <v>0</v>
      </c>
      <c r="H405" s="138">
        <f>'Well #9'!G246</f>
        <v>0</v>
      </c>
      <c r="I405" s="138">
        <f>'Well #11'!G320</f>
        <v>240000.00000000908</v>
      </c>
      <c r="J405" s="138">
        <f>'Well #12'!G322</f>
        <v>0.26999999999998181</v>
      </c>
      <c r="K405" s="138">
        <f>'Well #13'!G321</f>
        <v>0</v>
      </c>
      <c r="L405" s="138">
        <f>'Well #14'!G321</f>
        <v>7000</v>
      </c>
      <c r="M405" s="138">
        <f>'Well #15'!G246</f>
        <v>0</v>
      </c>
      <c r="N405" s="138"/>
      <c r="O405" s="138">
        <f t="shared" si="44"/>
        <v>1359947.2700000091</v>
      </c>
      <c r="P405" s="138">
        <f t="shared" si="45"/>
        <v>1359947.2700000091</v>
      </c>
    </row>
    <row r="406" spans="1:16" x14ac:dyDescent="0.25">
      <c r="A406" s="136">
        <f t="shared" si="40"/>
        <v>2016</v>
      </c>
      <c r="B406" s="136">
        <f t="shared" si="41"/>
        <v>2</v>
      </c>
      <c r="C406" s="136">
        <f t="shared" si="42"/>
        <v>7</v>
      </c>
      <c r="D406" s="136">
        <f t="shared" si="43"/>
        <v>9</v>
      </c>
      <c r="E406" s="137">
        <v>42409</v>
      </c>
      <c r="F406" s="138">
        <f>'Well #1'!G317</f>
        <v>969500</v>
      </c>
      <c r="G406" s="138">
        <f>'Well #6'!G317</f>
        <v>0</v>
      </c>
      <c r="H406" s="138">
        <f>'Well #9'!G247</f>
        <v>0</v>
      </c>
      <c r="I406" s="138">
        <f>'Well #11'!G321</f>
        <v>179999.99999994997</v>
      </c>
      <c r="J406" s="138">
        <f>'Well #12'!G323</f>
        <v>0</v>
      </c>
      <c r="K406" s="138">
        <f>'Well #13'!G322</f>
        <v>0</v>
      </c>
      <c r="L406" s="138">
        <f>'Well #14'!G322</f>
        <v>0</v>
      </c>
      <c r="M406" s="138">
        <f>'Well #15'!G247</f>
        <v>0</v>
      </c>
      <c r="N406" s="138"/>
      <c r="O406" s="138">
        <f t="shared" si="44"/>
        <v>1149499.9999999499</v>
      </c>
      <c r="P406" s="138">
        <f t="shared" si="45"/>
        <v>1149499.9999999499</v>
      </c>
    </row>
    <row r="407" spans="1:16" x14ac:dyDescent="0.25">
      <c r="A407" s="136">
        <f t="shared" si="40"/>
        <v>2016</v>
      </c>
      <c r="B407" s="136">
        <f t="shared" si="41"/>
        <v>2</v>
      </c>
      <c r="C407" s="136">
        <f t="shared" si="42"/>
        <v>7</v>
      </c>
      <c r="D407" s="136">
        <f t="shared" si="43"/>
        <v>10</v>
      </c>
      <c r="E407" s="137">
        <v>42410</v>
      </c>
      <c r="F407" s="138">
        <f>'Well #1'!G318</f>
        <v>1037552</v>
      </c>
      <c r="G407" s="138">
        <f>'Well #6'!G318</f>
        <v>0</v>
      </c>
      <c r="H407" s="138">
        <f>'Well #9'!G248</f>
        <v>0</v>
      </c>
      <c r="I407" s="138">
        <f>'Well #11'!G322</f>
        <v>200000.00000004546</v>
      </c>
      <c r="J407" s="138">
        <f>'Well #12'!G324</f>
        <v>0</v>
      </c>
      <c r="K407" s="138">
        <f>'Well #13'!G323</f>
        <v>0</v>
      </c>
      <c r="L407" s="138">
        <f>'Well #14'!G323</f>
        <v>106000</v>
      </c>
      <c r="M407" s="138">
        <f>'Well #15'!G248</f>
        <v>0</v>
      </c>
      <c r="N407" s="138"/>
      <c r="O407" s="138">
        <f t="shared" si="44"/>
        <v>1343552.0000000454</v>
      </c>
      <c r="P407" s="138">
        <f t="shared" si="45"/>
        <v>1343552.0000000454</v>
      </c>
    </row>
    <row r="408" spans="1:16" x14ac:dyDescent="0.25">
      <c r="A408" s="136">
        <f t="shared" si="40"/>
        <v>2016</v>
      </c>
      <c r="B408" s="136">
        <f t="shared" si="41"/>
        <v>2</v>
      </c>
      <c r="C408" s="136">
        <f t="shared" si="42"/>
        <v>7</v>
      </c>
      <c r="D408" s="136">
        <f t="shared" si="43"/>
        <v>11</v>
      </c>
      <c r="E408" s="137">
        <v>42411</v>
      </c>
      <c r="F408" s="138">
        <f>'Well #1'!G319</f>
        <v>1177178</v>
      </c>
      <c r="G408" s="138">
        <f>'Well #6'!G319</f>
        <v>0</v>
      </c>
      <c r="H408" s="138">
        <f>'Well #9'!G249</f>
        <v>0</v>
      </c>
      <c r="I408" s="138">
        <f>'Well #11'!G323</f>
        <v>0</v>
      </c>
      <c r="J408" s="138">
        <f>'Well #12'!G325</f>
        <v>0</v>
      </c>
      <c r="K408" s="138">
        <f>'Well #13'!G324</f>
        <v>0</v>
      </c>
      <c r="L408" s="138">
        <f>'Well #14'!G324</f>
        <v>0</v>
      </c>
      <c r="M408" s="138">
        <f>'Well #15'!G249</f>
        <v>0</v>
      </c>
      <c r="N408" s="138"/>
      <c r="O408" s="138">
        <f t="shared" si="44"/>
        <v>1177178</v>
      </c>
      <c r="P408" s="138">
        <f t="shared" si="45"/>
        <v>1177178</v>
      </c>
    </row>
    <row r="409" spans="1:16" x14ac:dyDescent="0.25">
      <c r="A409" s="136">
        <f t="shared" si="40"/>
        <v>2016</v>
      </c>
      <c r="B409" s="136">
        <f t="shared" si="41"/>
        <v>2</v>
      </c>
      <c r="C409" s="136">
        <f t="shared" si="42"/>
        <v>7</v>
      </c>
      <c r="D409" s="136">
        <f t="shared" si="43"/>
        <v>12</v>
      </c>
      <c r="E409" s="137">
        <v>42412</v>
      </c>
      <c r="F409" s="138">
        <f>'Well #1'!G320</f>
        <v>1015975</v>
      </c>
      <c r="G409" s="138">
        <f>'Well #6'!G320</f>
        <v>0</v>
      </c>
      <c r="H409" s="138">
        <f>'Well #9'!G250</f>
        <v>0</v>
      </c>
      <c r="I409" s="138">
        <f>'Well #11'!G324</f>
        <v>0</v>
      </c>
      <c r="J409" s="138">
        <f>'Well #12'!G326</f>
        <v>0.26999999999998181</v>
      </c>
      <c r="K409" s="138">
        <f>'Well #13'!G325</f>
        <v>0</v>
      </c>
      <c r="L409" s="138">
        <f>'Well #14'!G325</f>
        <v>0</v>
      </c>
      <c r="M409" s="138">
        <f>'Well #15'!G250</f>
        <v>0</v>
      </c>
      <c r="N409" s="138"/>
      <c r="O409" s="138">
        <f t="shared" si="44"/>
        <v>1015975.27</v>
      </c>
      <c r="P409" s="138">
        <f t="shared" si="45"/>
        <v>1015975.27</v>
      </c>
    </row>
    <row r="410" spans="1:16" x14ac:dyDescent="0.25">
      <c r="A410" s="136">
        <f t="shared" si="40"/>
        <v>2016</v>
      </c>
      <c r="B410" s="136">
        <f t="shared" si="41"/>
        <v>2</v>
      </c>
      <c r="C410" s="136">
        <f t="shared" si="42"/>
        <v>7</v>
      </c>
      <c r="D410" s="136">
        <f t="shared" si="43"/>
        <v>13</v>
      </c>
      <c r="E410" s="137">
        <v>42413</v>
      </c>
      <c r="F410" s="138">
        <f>'Well #1'!G321</f>
        <v>918898</v>
      </c>
      <c r="G410" s="138">
        <f>'Well #6'!G321</f>
        <v>0</v>
      </c>
      <c r="H410" s="138">
        <f>'Well #9'!G251</f>
        <v>0</v>
      </c>
      <c r="I410" s="138">
        <f>'Well #11'!G325</f>
        <v>0</v>
      </c>
      <c r="J410" s="138">
        <f>'Well #12'!G327</f>
        <v>0</v>
      </c>
      <c r="K410" s="138">
        <f>'Well #13'!G326</f>
        <v>0</v>
      </c>
      <c r="L410" s="138">
        <f>'Well #14'!G326</f>
        <v>68000</v>
      </c>
      <c r="M410" s="138">
        <f>'Well #15'!G251</f>
        <v>0</v>
      </c>
      <c r="N410" s="138"/>
      <c r="O410" s="138">
        <f t="shared" si="44"/>
        <v>986898</v>
      </c>
      <c r="P410" s="138">
        <f t="shared" si="45"/>
        <v>986898</v>
      </c>
    </row>
    <row r="411" spans="1:16" x14ac:dyDescent="0.25">
      <c r="A411" s="136">
        <f t="shared" si="40"/>
        <v>2016</v>
      </c>
      <c r="B411" s="136">
        <f t="shared" si="41"/>
        <v>2</v>
      </c>
      <c r="C411" s="136">
        <f t="shared" si="42"/>
        <v>8</v>
      </c>
      <c r="D411" s="136">
        <f t="shared" si="43"/>
        <v>14</v>
      </c>
      <c r="E411" s="137">
        <v>42414</v>
      </c>
      <c r="F411" s="138">
        <f>'Well #1'!G322</f>
        <v>1060153</v>
      </c>
      <c r="G411" s="138">
        <f>'Well #6'!G322</f>
        <v>0</v>
      </c>
      <c r="H411" s="138">
        <f>'Well #9'!G252</f>
        <v>0</v>
      </c>
      <c r="I411" s="138">
        <f>'Well #11'!G326</f>
        <v>189999.99999994089</v>
      </c>
      <c r="J411" s="138">
        <f>'Well #12'!G328</f>
        <v>0</v>
      </c>
      <c r="K411" s="138">
        <f>'Well #13'!G327</f>
        <v>0</v>
      </c>
      <c r="L411" s="138">
        <f>'Well #14'!G327</f>
        <v>0</v>
      </c>
      <c r="M411" s="138">
        <f>'Well #15'!G252</f>
        <v>0</v>
      </c>
      <c r="N411" s="138"/>
      <c r="O411" s="138">
        <f t="shared" si="44"/>
        <v>1250152.9999999409</v>
      </c>
      <c r="P411" s="138">
        <f t="shared" si="45"/>
        <v>1250152.9999999409</v>
      </c>
    </row>
    <row r="412" spans="1:16" x14ac:dyDescent="0.25">
      <c r="A412" s="136">
        <f t="shared" si="40"/>
        <v>2016</v>
      </c>
      <c r="B412" s="136">
        <f t="shared" si="41"/>
        <v>2</v>
      </c>
      <c r="C412" s="136">
        <f t="shared" si="42"/>
        <v>8</v>
      </c>
      <c r="D412" s="136">
        <f t="shared" si="43"/>
        <v>15</v>
      </c>
      <c r="E412" s="137">
        <v>42415</v>
      </c>
      <c r="F412" s="138">
        <f>'Well #1'!G323</f>
        <v>1025934</v>
      </c>
      <c r="G412" s="138">
        <f>'Well #6'!G323</f>
        <v>0</v>
      </c>
      <c r="H412" s="138">
        <f>'Well #9'!G253</f>
        <v>0</v>
      </c>
      <c r="I412" s="138">
        <f>'Well #11'!G327</f>
        <v>0</v>
      </c>
      <c r="J412" s="138">
        <f>'Well #12'!G329</f>
        <v>0</v>
      </c>
      <c r="K412" s="138">
        <f>'Well #13'!G328</f>
        <v>0</v>
      </c>
      <c r="L412" s="138">
        <f>'Well #14'!G328</f>
        <v>0</v>
      </c>
      <c r="M412" s="138">
        <f>'Well #15'!G253</f>
        <v>0</v>
      </c>
      <c r="N412" s="138"/>
      <c r="O412" s="138">
        <f t="shared" si="44"/>
        <v>1025934</v>
      </c>
      <c r="P412" s="138">
        <f t="shared" si="45"/>
        <v>1025934</v>
      </c>
    </row>
    <row r="413" spans="1:16" x14ac:dyDescent="0.25">
      <c r="A413" s="136">
        <f t="shared" si="40"/>
        <v>2016</v>
      </c>
      <c r="B413" s="136">
        <f t="shared" si="41"/>
        <v>2</v>
      </c>
      <c r="C413" s="136">
        <f t="shared" si="42"/>
        <v>8</v>
      </c>
      <c r="D413" s="136">
        <f t="shared" si="43"/>
        <v>16</v>
      </c>
      <c r="E413" s="137">
        <v>42416</v>
      </c>
      <c r="F413" s="138">
        <f>'Well #1'!G324</f>
        <v>1139342</v>
      </c>
      <c r="G413" s="138">
        <f>'Well #6'!G324</f>
        <v>0</v>
      </c>
      <c r="H413" s="138">
        <f>'Well #9'!G254</f>
        <v>0</v>
      </c>
      <c r="I413" s="138">
        <f>'Well #11'!G328</f>
        <v>0</v>
      </c>
      <c r="J413" s="138">
        <f>'Well #12'!G330</f>
        <v>0</v>
      </c>
      <c r="K413" s="138">
        <f>'Well #13'!G329</f>
        <v>0</v>
      </c>
      <c r="L413" s="138">
        <f>'Well #14'!G329</f>
        <v>110000</v>
      </c>
      <c r="M413" s="138">
        <f>'Well #15'!G254</f>
        <v>0</v>
      </c>
      <c r="N413" s="138"/>
      <c r="O413" s="138">
        <f t="shared" si="44"/>
        <v>1249342</v>
      </c>
      <c r="P413" s="138">
        <f t="shared" si="45"/>
        <v>1249342</v>
      </c>
    </row>
    <row r="414" spans="1:16" x14ac:dyDescent="0.25">
      <c r="A414" s="136">
        <f t="shared" si="40"/>
        <v>2016</v>
      </c>
      <c r="B414" s="136">
        <f t="shared" si="41"/>
        <v>2</v>
      </c>
      <c r="C414" s="136">
        <f t="shared" si="42"/>
        <v>8</v>
      </c>
      <c r="D414" s="136">
        <f t="shared" si="43"/>
        <v>17</v>
      </c>
      <c r="E414" s="137">
        <v>42417</v>
      </c>
      <c r="F414" s="138">
        <f>'Well #1'!G325</f>
        <v>1085243</v>
      </c>
      <c r="G414" s="138">
        <f>'Well #6'!G325</f>
        <v>0</v>
      </c>
      <c r="H414" s="138">
        <f>'Well #9'!G255</f>
        <v>0</v>
      </c>
      <c r="I414" s="138">
        <f>'Well #11'!G329</f>
        <v>590000.00000003178</v>
      </c>
      <c r="J414" s="138">
        <f>'Well #12'!G331</f>
        <v>0</v>
      </c>
      <c r="K414" s="138">
        <f>'Well #13'!G330</f>
        <v>0</v>
      </c>
      <c r="L414" s="138">
        <f>'Well #14'!G330</f>
        <v>0</v>
      </c>
      <c r="M414" s="138">
        <f>'Well #15'!G255</f>
        <v>0</v>
      </c>
      <c r="N414" s="138"/>
      <c r="O414" s="138">
        <f t="shared" si="44"/>
        <v>1675243.0000000317</v>
      </c>
      <c r="P414" s="138">
        <f t="shared" si="45"/>
        <v>1675243.0000000317</v>
      </c>
    </row>
    <row r="415" spans="1:16" x14ac:dyDescent="0.25">
      <c r="A415" s="136">
        <f t="shared" si="40"/>
        <v>2016</v>
      </c>
      <c r="B415" s="136">
        <f t="shared" si="41"/>
        <v>2</v>
      </c>
      <c r="C415" s="136">
        <f t="shared" si="42"/>
        <v>8</v>
      </c>
      <c r="D415" s="136">
        <f t="shared" si="43"/>
        <v>18</v>
      </c>
      <c r="E415" s="137">
        <v>42418</v>
      </c>
      <c r="F415" s="138">
        <f>'Well #1'!G326</f>
        <v>1064336</v>
      </c>
      <c r="G415" s="138">
        <f>'Well #6'!G326</f>
        <v>0</v>
      </c>
      <c r="H415" s="138">
        <f>'Well #9'!G256</f>
        <v>0</v>
      </c>
      <c r="I415" s="138">
        <f>'Well #11'!G330</f>
        <v>0</v>
      </c>
      <c r="J415" s="138">
        <f>'Well #12'!G332</f>
        <v>0</v>
      </c>
      <c r="K415" s="138">
        <f>'Well #13'!G331</f>
        <v>0</v>
      </c>
      <c r="L415" s="138">
        <f>'Well #14'!G331</f>
        <v>86000</v>
      </c>
      <c r="M415" s="138">
        <f>'Well #15'!G256</f>
        <v>0</v>
      </c>
      <c r="N415" s="138"/>
      <c r="O415" s="138">
        <f t="shared" si="44"/>
        <v>1150336</v>
      </c>
      <c r="P415" s="138">
        <f t="shared" si="45"/>
        <v>1150336</v>
      </c>
    </row>
    <row r="416" spans="1:16" x14ac:dyDescent="0.25">
      <c r="A416" s="136">
        <f t="shared" si="40"/>
        <v>2016</v>
      </c>
      <c r="B416" s="136">
        <f t="shared" si="41"/>
        <v>2</v>
      </c>
      <c r="C416" s="136">
        <f t="shared" si="42"/>
        <v>8</v>
      </c>
      <c r="D416" s="136">
        <f t="shared" si="43"/>
        <v>19</v>
      </c>
      <c r="E416" s="137">
        <v>42419</v>
      </c>
      <c r="F416" s="138">
        <f>'Well #1'!G327</f>
        <v>1002442</v>
      </c>
      <c r="G416" s="138">
        <f>'Well #6'!G327</f>
        <v>0</v>
      </c>
      <c r="H416" s="138">
        <f>'Well #9'!G257</f>
        <v>0</v>
      </c>
      <c r="I416" s="138">
        <f>'Well #11'!G331</f>
        <v>0</v>
      </c>
      <c r="J416" s="138">
        <f>'Well #12'!G333</f>
        <v>0.26999999999998181</v>
      </c>
      <c r="K416" s="138">
        <f>'Well #13'!G332</f>
        <v>0</v>
      </c>
      <c r="L416" s="138">
        <f>'Well #14'!G332</f>
        <v>13000</v>
      </c>
      <c r="M416" s="138">
        <f>'Well #15'!G257</f>
        <v>0</v>
      </c>
      <c r="N416" s="138"/>
      <c r="O416" s="138">
        <f t="shared" si="44"/>
        <v>1015442.27</v>
      </c>
      <c r="P416" s="138">
        <f t="shared" si="45"/>
        <v>1015442.27</v>
      </c>
    </row>
    <row r="417" spans="1:16" x14ac:dyDescent="0.25">
      <c r="A417" s="136">
        <f t="shared" si="40"/>
        <v>2016</v>
      </c>
      <c r="B417" s="136">
        <f t="shared" si="41"/>
        <v>2</v>
      </c>
      <c r="C417" s="136">
        <f t="shared" si="42"/>
        <v>8</v>
      </c>
      <c r="D417" s="136">
        <f t="shared" si="43"/>
        <v>20</v>
      </c>
      <c r="E417" s="137">
        <v>42420</v>
      </c>
      <c r="F417" s="138">
        <f>'Well #1'!G328</f>
        <v>898572</v>
      </c>
      <c r="G417" s="138">
        <f>'Well #6'!G328</f>
        <v>0</v>
      </c>
      <c r="H417" s="138">
        <f>'Well #9'!G258</f>
        <v>0</v>
      </c>
      <c r="I417" s="138">
        <f>'Well #11'!G332</f>
        <v>0</v>
      </c>
      <c r="J417" s="138">
        <f>'Well #12'!G334</f>
        <v>0</v>
      </c>
      <c r="K417" s="138">
        <f>'Well #13'!G333</f>
        <v>0</v>
      </c>
      <c r="L417" s="138">
        <f>'Well #14'!G333</f>
        <v>0</v>
      </c>
      <c r="M417" s="138">
        <f>'Well #15'!G258</f>
        <v>0</v>
      </c>
      <c r="N417" s="138"/>
      <c r="O417" s="138">
        <f t="shared" si="44"/>
        <v>898572</v>
      </c>
      <c r="P417" s="138">
        <f t="shared" si="45"/>
        <v>898572</v>
      </c>
    </row>
    <row r="418" spans="1:16" x14ac:dyDescent="0.25">
      <c r="A418" s="136">
        <f t="shared" si="40"/>
        <v>2016</v>
      </c>
      <c r="B418" s="136">
        <f t="shared" si="41"/>
        <v>2</v>
      </c>
      <c r="C418" s="136">
        <f t="shared" si="42"/>
        <v>9</v>
      </c>
      <c r="D418" s="136">
        <f t="shared" si="43"/>
        <v>21</v>
      </c>
      <c r="E418" s="137">
        <v>42421</v>
      </c>
      <c r="F418" s="138">
        <f>'Well #1'!G329</f>
        <v>1066683</v>
      </c>
      <c r="G418" s="138">
        <f>'Well #6'!G329</f>
        <v>0</v>
      </c>
      <c r="H418" s="138">
        <f>'Well #9'!G259</f>
        <v>0</v>
      </c>
      <c r="I418" s="138">
        <f>'Well #11'!G333</f>
        <v>389999.99999998638</v>
      </c>
      <c r="J418" s="138">
        <f>'Well #12'!G335</f>
        <v>0</v>
      </c>
      <c r="K418" s="138">
        <f>'Well #13'!G334</f>
        <v>0</v>
      </c>
      <c r="L418" s="138">
        <f>'Well #14'!G334</f>
        <v>106000</v>
      </c>
      <c r="M418" s="138">
        <f>'Well #15'!G259</f>
        <v>0</v>
      </c>
      <c r="N418" s="138"/>
      <c r="O418" s="138">
        <f t="shared" si="44"/>
        <v>1562682.9999999865</v>
      </c>
      <c r="P418" s="138">
        <f t="shared" si="45"/>
        <v>1562682.9999999865</v>
      </c>
    </row>
    <row r="419" spans="1:16" x14ac:dyDescent="0.25">
      <c r="A419" s="136">
        <f t="shared" si="40"/>
        <v>2016</v>
      </c>
      <c r="B419" s="136">
        <f t="shared" si="41"/>
        <v>2</v>
      </c>
      <c r="C419" s="136">
        <f t="shared" si="42"/>
        <v>9</v>
      </c>
      <c r="D419" s="136">
        <f t="shared" si="43"/>
        <v>22</v>
      </c>
      <c r="E419" s="137">
        <v>42422</v>
      </c>
      <c r="F419" s="138">
        <f>'Well #1'!G330</f>
        <v>1081767</v>
      </c>
      <c r="G419" s="138">
        <f>'Well #6'!G330</f>
        <v>0</v>
      </c>
      <c r="H419" s="138">
        <f>'Well #9'!G260</f>
        <v>0</v>
      </c>
      <c r="I419" s="138">
        <f>'Well #11'!G334</f>
        <v>0</v>
      </c>
      <c r="J419" s="138">
        <f>'Well #12'!G336</f>
        <v>0</v>
      </c>
      <c r="K419" s="138">
        <f>'Well #13'!G335</f>
        <v>0</v>
      </c>
      <c r="L419" s="138">
        <f>'Well #14'!G335</f>
        <v>1000</v>
      </c>
      <c r="M419" s="138">
        <f>'Well #15'!G260</f>
        <v>0</v>
      </c>
      <c r="N419" s="138"/>
      <c r="O419" s="138">
        <f t="shared" si="44"/>
        <v>1082767</v>
      </c>
      <c r="P419" s="138">
        <f t="shared" si="45"/>
        <v>1082767</v>
      </c>
    </row>
    <row r="420" spans="1:16" x14ac:dyDescent="0.25">
      <c r="A420" s="136">
        <f t="shared" si="40"/>
        <v>2016</v>
      </c>
      <c r="B420" s="136">
        <f t="shared" si="41"/>
        <v>2</v>
      </c>
      <c r="C420" s="136">
        <f t="shared" si="42"/>
        <v>9</v>
      </c>
      <c r="D420" s="136">
        <f t="shared" si="43"/>
        <v>23</v>
      </c>
      <c r="E420" s="137">
        <v>42423</v>
      </c>
      <c r="F420" s="138">
        <f>'Well #1'!G331</f>
        <v>952192</v>
      </c>
      <c r="G420" s="138">
        <f>'Well #6'!G331</f>
        <v>0</v>
      </c>
      <c r="H420" s="138">
        <f>'Well #9'!G261</f>
        <v>0</v>
      </c>
      <c r="I420" s="138">
        <f>'Well #11'!G335</f>
        <v>0</v>
      </c>
      <c r="J420" s="138">
        <f>'Well #12'!G337</f>
        <v>0</v>
      </c>
      <c r="K420" s="138">
        <f>'Well #13'!G336</f>
        <v>0</v>
      </c>
      <c r="L420" s="138">
        <f>'Well #14'!G336</f>
        <v>74000</v>
      </c>
      <c r="M420" s="138">
        <f>'Well #15'!G261</f>
        <v>0</v>
      </c>
      <c r="N420" s="138"/>
      <c r="O420" s="138">
        <f t="shared" si="44"/>
        <v>1026192</v>
      </c>
      <c r="P420" s="138">
        <f t="shared" si="45"/>
        <v>1026192</v>
      </c>
    </row>
    <row r="421" spans="1:16" x14ac:dyDescent="0.25">
      <c r="A421" s="136">
        <f t="shared" si="40"/>
        <v>2016</v>
      </c>
      <c r="B421" s="136">
        <f t="shared" si="41"/>
        <v>2</v>
      </c>
      <c r="C421" s="136">
        <f t="shared" si="42"/>
        <v>9</v>
      </c>
      <c r="D421" s="136">
        <f t="shared" si="43"/>
        <v>24</v>
      </c>
      <c r="E421" s="137">
        <v>42424</v>
      </c>
      <c r="F421" s="138">
        <f>'Well #1'!G332</f>
        <v>1075731</v>
      </c>
      <c r="G421" s="138">
        <f>'Well #6'!G332</f>
        <v>0</v>
      </c>
      <c r="H421" s="138">
        <f>'Well #9'!G262</f>
        <v>0</v>
      </c>
      <c r="I421" s="138">
        <f>'Well #11'!G336</f>
        <v>0</v>
      </c>
      <c r="J421" s="138">
        <f>'Well #12'!G338</f>
        <v>0</v>
      </c>
      <c r="K421" s="138">
        <f>'Well #13'!G337</f>
        <v>0</v>
      </c>
      <c r="L421" s="138">
        <f>'Well #14'!G337</f>
        <v>82000</v>
      </c>
      <c r="M421" s="138">
        <f>'Well #15'!G262</f>
        <v>0</v>
      </c>
      <c r="N421" s="138"/>
      <c r="O421" s="138">
        <f t="shared" si="44"/>
        <v>1157731</v>
      </c>
      <c r="P421" s="138">
        <f t="shared" si="45"/>
        <v>1157731</v>
      </c>
    </row>
    <row r="422" spans="1:16" x14ac:dyDescent="0.25">
      <c r="A422" s="136">
        <f t="shared" si="40"/>
        <v>2016</v>
      </c>
      <c r="B422" s="136">
        <f t="shared" si="41"/>
        <v>2</v>
      </c>
      <c r="C422" s="136">
        <f t="shared" si="42"/>
        <v>9</v>
      </c>
      <c r="D422" s="136">
        <f t="shared" si="43"/>
        <v>25</v>
      </c>
      <c r="E422" s="137">
        <v>42425</v>
      </c>
      <c r="F422" s="138">
        <f>'Well #1'!G333</f>
        <v>1038029</v>
      </c>
      <c r="G422" s="138">
        <f>'Well #6'!G333</f>
        <v>0</v>
      </c>
      <c r="H422" s="138">
        <f>'Well #9'!G263</f>
        <v>0</v>
      </c>
      <c r="I422" s="138">
        <f>'Well #11'!G337</f>
        <v>550000.00000006822</v>
      </c>
      <c r="J422" s="138">
        <f>'Well #12'!G339</f>
        <v>0</v>
      </c>
      <c r="K422" s="138">
        <f>'Well #13'!G338</f>
        <v>0</v>
      </c>
      <c r="L422" s="138">
        <f>'Well #14'!G338</f>
        <v>0</v>
      </c>
      <c r="M422" s="138">
        <f>'Well #15'!G263</f>
        <v>0</v>
      </c>
      <c r="N422" s="138"/>
      <c r="O422" s="138">
        <f t="shared" si="44"/>
        <v>1588029.0000000682</v>
      </c>
      <c r="P422" s="138">
        <f t="shared" si="45"/>
        <v>1588029.0000000682</v>
      </c>
    </row>
    <row r="423" spans="1:16" x14ac:dyDescent="0.25">
      <c r="A423" s="136">
        <f t="shared" si="40"/>
        <v>2016</v>
      </c>
      <c r="B423" s="136">
        <f t="shared" si="41"/>
        <v>2</v>
      </c>
      <c r="C423" s="136">
        <f t="shared" si="42"/>
        <v>9</v>
      </c>
      <c r="D423" s="136">
        <f t="shared" si="43"/>
        <v>26</v>
      </c>
      <c r="E423" s="137">
        <v>42426</v>
      </c>
      <c r="F423" s="138">
        <f>'Well #1'!G334</f>
        <v>1137656</v>
      </c>
      <c r="G423" s="138">
        <f>'Well #6'!G334</f>
        <v>0</v>
      </c>
      <c r="H423" s="138">
        <f>'Well #9'!G264</f>
        <v>0</v>
      </c>
      <c r="I423" s="138">
        <f>'Well #11'!G338</f>
        <v>0</v>
      </c>
      <c r="J423" s="138">
        <f>'Well #12'!G340</f>
        <v>0.26999999999998181</v>
      </c>
      <c r="K423" s="138">
        <f>'Well #13'!G339</f>
        <v>0</v>
      </c>
      <c r="L423" s="138">
        <f>'Well #14'!G339</f>
        <v>82000</v>
      </c>
      <c r="M423" s="138">
        <f>'Well #15'!G264</f>
        <v>0</v>
      </c>
      <c r="N423" s="138"/>
      <c r="O423" s="138">
        <f t="shared" si="44"/>
        <v>1219656.27</v>
      </c>
      <c r="P423" s="138">
        <f t="shared" si="45"/>
        <v>1219656.27</v>
      </c>
    </row>
    <row r="424" spans="1:16" x14ac:dyDescent="0.25">
      <c r="A424" s="136">
        <f t="shared" si="40"/>
        <v>2016</v>
      </c>
      <c r="B424" s="136">
        <f t="shared" si="41"/>
        <v>2</v>
      </c>
      <c r="C424" s="136">
        <f t="shared" si="42"/>
        <v>9</v>
      </c>
      <c r="D424" s="136">
        <f t="shared" si="43"/>
        <v>27</v>
      </c>
      <c r="E424" s="137">
        <v>42427</v>
      </c>
      <c r="F424" s="138">
        <f>'Well #1'!G335</f>
        <v>948700</v>
      </c>
      <c r="G424" s="138">
        <f>'Well #6'!G335</f>
        <v>0</v>
      </c>
      <c r="H424" s="138">
        <f>'Well #9'!G265</f>
        <v>0</v>
      </c>
      <c r="I424" s="138">
        <f>'Well #11'!G339</f>
        <v>0</v>
      </c>
      <c r="J424" s="138">
        <f>'Well #12'!G341</f>
        <v>0</v>
      </c>
      <c r="K424" s="138">
        <f>'Well #13'!G340</f>
        <v>0</v>
      </c>
      <c r="L424" s="138">
        <f>'Well #14'!G340</f>
        <v>0</v>
      </c>
      <c r="M424" s="138">
        <f>'Well #15'!G265</f>
        <v>0</v>
      </c>
      <c r="N424" s="138"/>
      <c r="O424" s="138">
        <f t="shared" si="44"/>
        <v>948700</v>
      </c>
      <c r="P424" s="138">
        <f t="shared" si="45"/>
        <v>948700</v>
      </c>
    </row>
    <row r="425" spans="1:16" x14ac:dyDescent="0.25">
      <c r="A425" s="136">
        <f t="shared" si="40"/>
        <v>2016</v>
      </c>
      <c r="B425" s="136">
        <f t="shared" si="41"/>
        <v>2</v>
      </c>
      <c r="C425" s="136">
        <f t="shared" si="42"/>
        <v>10</v>
      </c>
      <c r="D425" s="136">
        <f t="shared" si="43"/>
        <v>28</v>
      </c>
      <c r="E425" s="137">
        <v>42428</v>
      </c>
      <c r="F425" s="138">
        <f>'Well #1'!G336</f>
        <v>944223</v>
      </c>
      <c r="G425" s="138">
        <f>'Well #6'!G336</f>
        <v>0</v>
      </c>
      <c r="H425" s="138">
        <f>'Well #9'!G266</f>
        <v>0</v>
      </c>
      <c r="I425" s="138">
        <f>'Well #11'!G340</f>
        <v>409999.99999996816</v>
      </c>
      <c r="J425" s="138">
        <f>'Well #12'!G342</f>
        <v>0</v>
      </c>
      <c r="K425" s="138">
        <f>'Well #13'!G341</f>
        <v>0</v>
      </c>
      <c r="L425" s="138">
        <f>'Well #14'!G341</f>
        <v>0</v>
      </c>
      <c r="M425" s="138">
        <f>'Well #15'!G266</f>
        <v>0</v>
      </c>
      <c r="N425" s="138"/>
      <c r="O425" s="138">
        <f t="shared" si="44"/>
        <v>1354222.9999999681</v>
      </c>
      <c r="P425" s="138">
        <f t="shared" si="45"/>
        <v>1354222.9999999681</v>
      </c>
    </row>
    <row r="426" spans="1:16" x14ac:dyDescent="0.25">
      <c r="A426" s="136">
        <f t="shared" si="40"/>
        <v>2016</v>
      </c>
      <c r="B426" s="136">
        <f t="shared" si="41"/>
        <v>2</v>
      </c>
      <c r="C426" s="136">
        <f t="shared" si="42"/>
        <v>10</v>
      </c>
      <c r="D426" s="136">
        <f t="shared" si="43"/>
        <v>29</v>
      </c>
      <c r="E426" s="137">
        <v>42429</v>
      </c>
      <c r="F426" s="138">
        <f>'Well #1'!G337</f>
        <v>0</v>
      </c>
      <c r="G426" s="138">
        <f>'Well #6'!G337</f>
        <v>0</v>
      </c>
      <c r="H426" s="138">
        <f>'Well #9'!G267</f>
        <v>0</v>
      </c>
      <c r="I426" s="138">
        <f>'Well #11'!G341</f>
        <v>0</v>
      </c>
      <c r="J426" s="138">
        <f>'Well #12'!G343</f>
        <v>0</v>
      </c>
      <c r="K426" s="138">
        <f>'Well #13'!G342</f>
        <v>0</v>
      </c>
      <c r="L426" s="138">
        <f>'Well #14'!G342</f>
        <v>0</v>
      </c>
      <c r="M426" s="138">
        <f>'Well #15'!G267</f>
        <v>0</v>
      </c>
      <c r="N426" s="138"/>
      <c r="O426" s="138">
        <f t="shared" si="44"/>
        <v>0</v>
      </c>
      <c r="P426" s="138">
        <f t="shared" si="45"/>
        <v>0</v>
      </c>
    </row>
    <row r="427" spans="1:16" x14ac:dyDescent="0.25">
      <c r="A427" s="136">
        <f t="shared" si="40"/>
        <v>2016</v>
      </c>
      <c r="B427" s="136">
        <f t="shared" si="41"/>
        <v>3</v>
      </c>
      <c r="C427" s="136">
        <f t="shared" si="42"/>
        <v>10</v>
      </c>
      <c r="D427" s="136">
        <f t="shared" si="43"/>
        <v>1</v>
      </c>
      <c r="E427" s="137">
        <v>42430</v>
      </c>
      <c r="F427" s="138">
        <f>'Well #1'!J309</f>
        <v>990816</v>
      </c>
      <c r="G427" s="138">
        <f>'Well #6'!J309</f>
        <v>0</v>
      </c>
      <c r="H427" s="138">
        <f>'Well #9'!J239</f>
        <v>0</v>
      </c>
      <c r="I427" s="138">
        <f>'Well #11'!J313</f>
        <v>0</v>
      </c>
      <c r="J427" s="138">
        <f>'Well #12'!J315</f>
        <v>0</v>
      </c>
      <c r="K427" s="138">
        <f>'Well #13'!J314</f>
        <v>0</v>
      </c>
      <c r="L427" s="138">
        <f>'Well #14'!J314</f>
        <v>0</v>
      </c>
      <c r="M427" s="138">
        <f>'Well #15'!J239</f>
        <v>0</v>
      </c>
      <c r="N427" s="138"/>
      <c r="O427" s="138">
        <f t="shared" si="44"/>
        <v>990816</v>
      </c>
      <c r="P427" s="138">
        <f t="shared" si="45"/>
        <v>990816</v>
      </c>
    </row>
    <row r="428" spans="1:16" x14ac:dyDescent="0.25">
      <c r="A428" s="136">
        <f t="shared" si="40"/>
        <v>2016</v>
      </c>
      <c r="B428" s="136">
        <f t="shared" si="41"/>
        <v>3</v>
      </c>
      <c r="C428" s="136">
        <f t="shared" si="42"/>
        <v>10</v>
      </c>
      <c r="D428" s="136">
        <f t="shared" si="43"/>
        <v>2</v>
      </c>
      <c r="E428" s="137">
        <v>42431</v>
      </c>
      <c r="F428" s="138">
        <f>'Well #1'!J310</f>
        <v>1136065</v>
      </c>
      <c r="G428" s="138">
        <f>'Well #6'!J310</f>
        <v>0</v>
      </c>
      <c r="H428" s="138">
        <f>'Well #9'!J240</f>
        <v>0</v>
      </c>
      <c r="I428" s="138">
        <f>'Well #11'!J314</f>
        <v>450000.00000004546</v>
      </c>
      <c r="J428" s="138">
        <f>'Well #12'!J316</f>
        <v>0</v>
      </c>
      <c r="K428" s="138">
        <f>'Well #13'!J315</f>
        <v>0</v>
      </c>
      <c r="L428" s="138">
        <f>'Well #14'!J315</f>
        <v>190000</v>
      </c>
      <c r="M428" s="138">
        <f>'Well #15'!J240</f>
        <v>0</v>
      </c>
      <c r="N428" s="138"/>
      <c r="O428" s="138">
        <f t="shared" si="44"/>
        <v>1776065.0000000454</v>
      </c>
      <c r="P428" s="138">
        <f t="shared" si="45"/>
        <v>1776065.0000000454</v>
      </c>
    </row>
    <row r="429" spans="1:16" x14ac:dyDescent="0.25">
      <c r="A429" s="136">
        <f t="shared" si="40"/>
        <v>2016</v>
      </c>
      <c r="B429" s="136">
        <f t="shared" si="41"/>
        <v>3</v>
      </c>
      <c r="C429" s="136">
        <f t="shared" si="42"/>
        <v>10</v>
      </c>
      <c r="D429" s="136">
        <f t="shared" si="43"/>
        <v>3</v>
      </c>
      <c r="E429" s="137">
        <v>42432</v>
      </c>
      <c r="F429" s="138">
        <f>'Well #1'!J311</f>
        <v>1095132</v>
      </c>
      <c r="G429" s="138">
        <f>'Well #6'!J311</f>
        <v>0</v>
      </c>
      <c r="H429" s="138">
        <f>'Well #9'!J241</f>
        <v>0</v>
      </c>
      <c r="I429" s="138">
        <f>'Well #11'!J315</f>
        <v>230000.00000001819</v>
      </c>
      <c r="J429" s="138">
        <f>'Well #12'!J317</f>
        <v>0</v>
      </c>
      <c r="K429" s="138">
        <f>'Well #13'!J316</f>
        <v>0</v>
      </c>
      <c r="L429" s="138">
        <f>'Well #14'!J316</f>
        <v>238000</v>
      </c>
      <c r="M429" s="138">
        <f>'Well #15'!J241</f>
        <v>0</v>
      </c>
      <c r="N429" s="138"/>
      <c r="O429" s="138">
        <f t="shared" si="44"/>
        <v>1563132.0000000182</v>
      </c>
      <c r="P429" s="138">
        <f t="shared" si="45"/>
        <v>1563132.0000000182</v>
      </c>
    </row>
    <row r="430" spans="1:16" x14ac:dyDescent="0.25">
      <c r="A430" s="136">
        <f t="shared" si="40"/>
        <v>2016</v>
      </c>
      <c r="B430" s="136">
        <f t="shared" si="41"/>
        <v>3</v>
      </c>
      <c r="C430" s="136">
        <f t="shared" si="42"/>
        <v>10</v>
      </c>
      <c r="D430" s="136">
        <f t="shared" si="43"/>
        <v>4</v>
      </c>
      <c r="E430" s="137">
        <v>42433</v>
      </c>
      <c r="F430" s="138">
        <f>'Well #1'!J312</f>
        <v>1088489</v>
      </c>
      <c r="G430" s="138">
        <f>'Well #6'!J312</f>
        <v>0</v>
      </c>
      <c r="H430" s="138">
        <f>'Well #9'!J242</f>
        <v>0</v>
      </c>
      <c r="I430" s="138">
        <f>'Well #11'!J316</f>
        <v>219999.99999991359</v>
      </c>
      <c r="J430" s="138">
        <f>'Well #12'!J318</f>
        <v>0</v>
      </c>
      <c r="K430" s="138">
        <f>'Well #13'!J317</f>
        <v>0</v>
      </c>
      <c r="L430" s="138">
        <f>'Well #14'!J317</f>
        <v>208000</v>
      </c>
      <c r="M430" s="138">
        <f>'Well #15'!J242</f>
        <v>0</v>
      </c>
      <c r="N430" s="138"/>
      <c r="O430" s="138">
        <f t="shared" si="44"/>
        <v>1516488.9999999136</v>
      </c>
      <c r="P430" s="138">
        <f t="shared" si="45"/>
        <v>1516488.9999999136</v>
      </c>
    </row>
    <row r="431" spans="1:16" x14ac:dyDescent="0.25">
      <c r="A431" s="136">
        <f t="shared" si="40"/>
        <v>2016</v>
      </c>
      <c r="B431" s="136">
        <f t="shared" si="41"/>
        <v>3</v>
      </c>
      <c r="C431" s="136">
        <f t="shared" si="42"/>
        <v>10</v>
      </c>
      <c r="D431" s="136">
        <f t="shared" si="43"/>
        <v>5</v>
      </c>
      <c r="E431" s="137">
        <v>42434</v>
      </c>
      <c r="F431" s="138">
        <f>'Well #1'!J313</f>
        <v>1125728</v>
      </c>
      <c r="G431" s="138">
        <f>'Well #6'!J313</f>
        <v>0</v>
      </c>
      <c r="H431" s="138">
        <f>'Well #9'!J243</f>
        <v>0</v>
      </c>
      <c r="I431" s="138">
        <f>'Well #11'!J317</f>
        <v>450000.00000004546</v>
      </c>
      <c r="J431" s="138">
        <f>'Well #12'!J319</f>
        <v>0</v>
      </c>
      <c r="K431" s="138">
        <f>'Well #13'!J318</f>
        <v>0</v>
      </c>
      <c r="L431" s="138">
        <f>'Well #14'!J318</f>
        <v>289000</v>
      </c>
      <c r="M431" s="138">
        <f>'Well #15'!J243</f>
        <v>0</v>
      </c>
      <c r="N431" s="138"/>
      <c r="O431" s="138">
        <f t="shared" si="44"/>
        <v>1864728.0000000454</v>
      </c>
      <c r="P431" s="138">
        <f t="shared" si="45"/>
        <v>1864728.0000000454</v>
      </c>
    </row>
    <row r="432" spans="1:16" x14ac:dyDescent="0.25">
      <c r="A432" s="136">
        <f t="shared" si="40"/>
        <v>2016</v>
      </c>
      <c r="B432" s="136">
        <f t="shared" si="41"/>
        <v>3</v>
      </c>
      <c r="C432" s="136">
        <f t="shared" si="42"/>
        <v>11</v>
      </c>
      <c r="D432" s="136">
        <f t="shared" si="43"/>
        <v>6</v>
      </c>
      <c r="E432" s="137">
        <v>42435</v>
      </c>
      <c r="F432" s="138">
        <f>'Well #1'!J314</f>
        <v>977704</v>
      </c>
      <c r="G432" s="138">
        <f>'Well #6'!J314</f>
        <v>0</v>
      </c>
      <c r="H432" s="138">
        <f>'Well #9'!J244</f>
        <v>0</v>
      </c>
      <c r="I432" s="138">
        <f>'Well #11'!J318</f>
        <v>200000.00000004546</v>
      </c>
      <c r="J432" s="138">
        <f>'Well #12'!J320</f>
        <v>0</v>
      </c>
      <c r="K432" s="138">
        <f>'Well #13'!J319</f>
        <v>0</v>
      </c>
      <c r="L432" s="138">
        <f>'Well #14'!J319</f>
        <v>0</v>
      </c>
      <c r="M432" s="138">
        <f>'Well #15'!J244</f>
        <v>0</v>
      </c>
      <c r="N432" s="138"/>
      <c r="O432" s="138">
        <f t="shared" si="44"/>
        <v>1177704.0000000454</v>
      </c>
      <c r="P432" s="138">
        <f t="shared" si="45"/>
        <v>1177704.0000000454</v>
      </c>
    </row>
    <row r="433" spans="1:16" x14ac:dyDescent="0.25">
      <c r="A433" s="136">
        <f t="shared" si="40"/>
        <v>2016</v>
      </c>
      <c r="B433" s="136">
        <f t="shared" si="41"/>
        <v>3</v>
      </c>
      <c r="C433" s="136">
        <f t="shared" si="42"/>
        <v>11</v>
      </c>
      <c r="D433" s="136">
        <f t="shared" si="43"/>
        <v>7</v>
      </c>
      <c r="E433" s="137">
        <v>42436</v>
      </c>
      <c r="F433" s="138">
        <f>'Well #1'!J315</f>
        <v>971820</v>
      </c>
      <c r="G433" s="138">
        <f>'Well #6'!J315</f>
        <v>0</v>
      </c>
      <c r="H433" s="138">
        <f>'Well #9'!J245</f>
        <v>0</v>
      </c>
      <c r="I433" s="138">
        <f>'Well #11'!J319</f>
        <v>0</v>
      </c>
      <c r="J433" s="138">
        <f>'Well #12'!J321</f>
        <v>0</v>
      </c>
      <c r="K433" s="138">
        <f>'Well #13'!J320</f>
        <v>0</v>
      </c>
      <c r="L433" s="138">
        <f>'Well #14'!J320</f>
        <v>101000</v>
      </c>
      <c r="M433" s="138">
        <f>'Well #15'!J245</f>
        <v>0</v>
      </c>
      <c r="N433" s="138"/>
      <c r="O433" s="138">
        <f t="shared" si="44"/>
        <v>1072820</v>
      </c>
      <c r="P433" s="138">
        <f t="shared" si="45"/>
        <v>1072820</v>
      </c>
    </row>
    <row r="434" spans="1:16" x14ac:dyDescent="0.25">
      <c r="A434" s="136">
        <f t="shared" si="40"/>
        <v>2016</v>
      </c>
      <c r="B434" s="136">
        <f t="shared" si="41"/>
        <v>3</v>
      </c>
      <c r="C434" s="136">
        <f t="shared" si="42"/>
        <v>11</v>
      </c>
      <c r="D434" s="136">
        <f t="shared" si="43"/>
        <v>8</v>
      </c>
      <c r="E434" s="137">
        <v>42437</v>
      </c>
      <c r="F434" s="138">
        <f>'Well #1'!J316</f>
        <v>1020596</v>
      </c>
      <c r="G434" s="138">
        <f>'Well #6'!J316</f>
        <v>0</v>
      </c>
      <c r="H434" s="138">
        <f>'Well #9'!J246</f>
        <v>0</v>
      </c>
      <c r="I434" s="138">
        <f>'Well #11'!J320</f>
        <v>0</v>
      </c>
      <c r="J434" s="138">
        <f>'Well #12'!J322</f>
        <v>0</v>
      </c>
      <c r="K434" s="138">
        <f>'Well #13'!J321</f>
        <v>0</v>
      </c>
      <c r="L434" s="138">
        <f>'Well #14'!J321</f>
        <v>0</v>
      </c>
      <c r="M434" s="138">
        <f>'Well #15'!J246</f>
        <v>0</v>
      </c>
      <c r="N434" s="138"/>
      <c r="O434" s="138">
        <f t="shared" si="44"/>
        <v>1020596</v>
      </c>
      <c r="P434" s="138">
        <f t="shared" si="45"/>
        <v>1020596</v>
      </c>
    </row>
    <row r="435" spans="1:16" x14ac:dyDescent="0.25">
      <c r="A435" s="136">
        <f t="shared" si="40"/>
        <v>2016</v>
      </c>
      <c r="B435" s="136">
        <f t="shared" si="41"/>
        <v>3</v>
      </c>
      <c r="C435" s="136">
        <f t="shared" si="42"/>
        <v>11</v>
      </c>
      <c r="D435" s="136">
        <f t="shared" si="43"/>
        <v>9</v>
      </c>
      <c r="E435" s="137">
        <v>42438</v>
      </c>
      <c r="F435" s="138">
        <f>'Well #1'!J317</f>
        <v>1034002</v>
      </c>
      <c r="G435" s="138">
        <f>'Well #6'!J317</f>
        <v>0</v>
      </c>
      <c r="H435" s="138">
        <f>'Well #9'!J247</f>
        <v>0</v>
      </c>
      <c r="I435" s="138">
        <f>'Well #11'!J321</f>
        <v>0</v>
      </c>
      <c r="J435" s="138">
        <f>'Well #12'!J323</f>
        <v>0</v>
      </c>
      <c r="K435" s="138">
        <f>'Well #13'!J322</f>
        <v>0</v>
      </c>
      <c r="L435" s="138">
        <f>'Well #14'!J322</f>
        <v>0</v>
      </c>
      <c r="M435" s="138">
        <f>'Well #15'!J247</f>
        <v>0</v>
      </c>
      <c r="N435" s="138"/>
      <c r="O435" s="138">
        <f t="shared" si="44"/>
        <v>1034002</v>
      </c>
      <c r="P435" s="138">
        <f t="shared" si="45"/>
        <v>1034002</v>
      </c>
    </row>
    <row r="436" spans="1:16" x14ac:dyDescent="0.25">
      <c r="A436" s="136">
        <f t="shared" si="40"/>
        <v>2016</v>
      </c>
      <c r="B436" s="136">
        <f t="shared" si="41"/>
        <v>3</v>
      </c>
      <c r="C436" s="136">
        <f t="shared" si="42"/>
        <v>11</v>
      </c>
      <c r="D436" s="136">
        <f t="shared" si="43"/>
        <v>10</v>
      </c>
      <c r="E436" s="137">
        <v>42439</v>
      </c>
      <c r="F436" s="138">
        <f>'Well #1'!J318</f>
        <v>978476</v>
      </c>
      <c r="G436" s="138">
        <f>'Well #6'!J318</f>
        <v>0</v>
      </c>
      <c r="H436" s="138">
        <f>'Well #9'!J248</f>
        <v>0</v>
      </c>
      <c r="I436" s="138">
        <f>'Well #11'!J322</f>
        <v>860000.00000001362</v>
      </c>
      <c r="J436" s="138">
        <f>'Well #12'!J324</f>
        <v>0</v>
      </c>
      <c r="K436" s="138">
        <f>'Well #13'!J323</f>
        <v>0</v>
      </c>
      <c r="L436" s="138">
        <f>'Well #14'!J323</f>
        <v>114000</v>
      </c>
      <c r="M436" s="138">
        <f>'Well #15'!J248</f>
        <v>0</v>
      </c>
      <c r="N436" s="138"/>
      <c r="O436" s="138">
        <f t="shared" si="44"/>
        <v>1952476.0000000135</v>
      </c>
      <c r="P436" s="138">
        <f t="shared" si="45"/>
        <v>1952476.0000000135</v>
      </c>
    </row>
    <row r="437" spans="1:16" x14ac:dyDescent="0.25">
      <c r="A437" s="136">
        <f t="shared" si="40"/>
        <v>2016</v>
      </c>
      <c r="B437" s="136">
        <f t="shared" si="41"/>
        <v>3</v>
      </c>
      <c r="C437" s="136">
        <f t="shared" si="42"/>
        <v>11</v>
      </c>
      <c r="D437" s="136">
        <f t="shared" si="43"/>
        <v>11</v>
      </c>
      <c r="E437" s="137">
        <v>42440</v>
      </c>
      <c r="F437" s="138">
        <f>'Well #1'!J319</f>
        <v>1126732</v>
      </c>
      <c r="G437" s="138">
        <f>'Well #6'!J319</f>
        <v>0</v>
      </c>
      <c r="H437" s="138">
        <f>'Well #9'!J249</f>
        <v>0</v>
      </c>
      <c r="I437" s="138">
        <f>'Well #11'!J323</f>
        <v>0</v>
      </c>
      <c r="J437" s="138">
        <f>'Well #12'!J325</f>
        <v>0</v>
      </c>
      <c r="K437" s="138">
        <f>'Well #13'!J324</f>
        <v>0</v>
      </c>
      <c r="L437" s="138">
        <f>'Well #14'!J324</f>
        <v>6000</v>
      </c>
      <c r="M437" s="138">
        <f>'Well #15'!J249</f>
        <v>0</v>
      </c>
      <c r="N437" s="138"/>
      <c r="O437" s="138">
        <f t="shared" si="44"/>
        <v>1132732</v>
      </c>
      <c r="P437" s="138">
        <f t="shared" si="45"/>
        <v>1132732</v>
      </c>
    </row>
    <row r="438" spans="1:16" x14ac:dyDescent="0.25">
      <c r="A438" s="136">
        <f t="shared" si="40"/>
        <v>2016</v>
      </c>
      <c r="B438" s="136">
        <f t="shared" si="41"/>
        <v>3</v>
      </c>
      <c r="C438" s="136">
        <f t="shared" si="42"/>
        <v>11</v>
      </c>
      <c r="D438" s="136">
        <f t="shared" si="43"/>
        <v>12</v>
      </c>
      <c r="E438" s="137">
        <v>42441</v>
      </c>
      <c r="F438" s="138">
        <f>'Well #1'!J320</f>
        <v>979563</v>
      </c>
      <c r="G438" s="138">
        <f>'Well #6'!J320</f>
        <v>0</v>
      </c>
      <c r="H438" s="138">
        <f>'Well #9'!J250</f>
        <v>0</v>
      </c>
      <c r="I438" s="138">
        <f>'Well #11'!J324</f>
        <v>0</v>
      </c>
      <c r="J438" s="138">
        <f>'Well #12'!J326</f>
        <v>0</v>
      </c>
      <c r="K438" s="138">
        <f>'Well #13'!J325</f>
        <v>0</v>
      </c>
      <c r="L438" s="138">
        <f>'Well #14'!J325</f>
        <v>72000</v>
      </c>
      <c r="M438" s="138">
        <f>'Well #15'!J250</f>
        <v>0</v>
      </c>
      <c r="N438" s="138"/>
      <c r="O438" s="138">
        <f t="shared" si="44"/>
        <v>1051563</v>
      </c>
      <c r="P438" s="138">
        <f t="shared" si="45"/>
        <v>1051563</v>
      </c>
    </row>
    <row r="439" spans="1:16" x14ac:dyDescent="0.25">
      <c r="A439" s="136">
        <f t="shared" si="40"/>
        <v>2016</v>
      </c>
      <c r="B439" s="136">
        <f t="shared" si="41"/>
        <v>3</v>
      </c>
      <c r="C439" s="136">
        <f t="shared" si="42"/>
        <v>12</v>
      </c>
      <c r="D439" s="136">
        <f t="shared" si="43"/>
        <v>13</v>
      </c>
      <c r="E439" s="137">
        <v>42442</v>
      </c>
      <c r="F439" s="138">
        <f>'Well #1'!J321</f>
        <v>1023656</v>
      </c>
      <c r="G439" s="138">
        <f>'Well #6'!J321</f>
        <v>0</v>
      </c>
      <c r="H439" s="138">
        <f>'Well #9'!J251</f>
        <v>0</v>
      </c>
      <c r="I439" s="138">
        <f>'Well #11'!J325</f>
        <v>509999.99999999092</v>
      </c>
      <c r="J439" s="138">
        <f>'Well #12'!J327</f>
        <v>0</v>
      </c>
      <c r="K439" s="138">
        <f>'Well #13'!J326</f>
        <v>0</v>
      </c>
      <c r="L439" s="138">
        <f>'Well #14'!J326</f>
        <v>0</v>
      </c>
      <c r="M439" s="138">
        <f>'Well #15'!J251</f>
        <v>0</v>
      </c>
      <c r="N439" s="138"/>
      <c r="O439" s="138">
        <f t="shared" si="44"/>
        <v>1533655.9999999909</v>
      </c>
      <c r="P439" s="138">
        <f t="shared" si="45"/>
        <v>1533655.9999999909</v>
      </c>
    </row>
    <row r="440" spans="1:16" x14ac:dyDescent="0.25">
      <c r="A440" s="136">
        <f t="shared" si="40"/>
        <v>2016</v>
      </c>
      <c r="B440" s="136">
        <f t="shared" si="41"/>
        <v>3</v>
      </c>
      <c r="C440" s="136">
        <f t="shared" si="42"/>
        <v>12</v>
      </c>
      <c r="D440" s="136">
        <f t="shared" si="43"/>
        <v>14</v>
      </c>
      <c r="E440" s="137">
        <v>42443</v>
      </c>
      <c r="F440" s="138">
        <f>'Well #1'!J322</f>
        <v>987061</v>
      </c>
      <c r="G440" s="138">
        <f>'Well #6'!J322</f>
        <v>0</v>
      </c>
      <c r="H440" s="138">
        <f>'Well #9'!J252</f>
        <v>0</v>
      </c>
      <c r="I440" s="138">
        <f>'Well #11'!J326</f>
        <v>199999.99999993178</v>
      </c>
      <c r="J440" s="138">
        <f>'Well #12'!J328</f>
        <v>0</v>
      </c>
      <c r="K440" s="138">
        <f>'Well #13'!J327</f>
        <v>0</v>
      </c>
      <c r="L440" s="138">
        <f>'Well #14'!J327</f>
        <v>82000</v>
      </c>
      <c r="M440" s="138">
        <f>'Well #15'!J252</f>
        <v>0</v>
      </c>
      <c r="N440" s="138"/>
      <c r="O440" s="138">
        <f t="shared" si="44"/>
        <v>1269060.9999999318</v>
      </c>
      <c r="P440" s="138">
        <f t="shared" si="45"/>
        <v>1269060.9999999318</v>
      </c>
    </row>
    <row r="441" spans="1:16" x14ac:dyDescent="0.25">
      <c r="A441" s="136">
        <f t="shared" si="40"/>
        <v>2016</v>
      </c>
      <c r="B441" s="136">
        <f t="shared" si="41"/>
        <v>3</v>
      </c>
      <c r="C441" s="136">
        <f t="shared" si="42"/>
        <v>12</v>
      </c>
      <c r="D441" s="136">
        <f t="shared" si="43"/>
        <v>15</v>
      </c>
      <c r="E441" s="137">
        <v>42444</v>
      </c>
      <c r="F441" s="138">
        <f>'Well #1'!J323</f>
        <v>1055821</v>
      </c>
      <c r="G441" s="138">
        <f>'Well #6'!J323</f>
        <v>0</v>
      </c>
      <c r="H441" s="138">
        <f>'Well #9'!J253</f>
        <v>0</v>
      </c>
      <c r="I441" s="138">
        <f>'Well #11'!J327</f>
        <v>0</v>
      </c>
      <c r="J441" s="138">
        <f>'Well #12'!J329</f>
        <v>0</v>
      </c>
      <c r="K441" s="138">
        <f>'Well #13'!J328</f>
        <v>0</v>
      </c>
      <c r="L441" s="138">
        <f>'Well #14'!J328</f>
        <v>0</v>
      </c>
      <c r="M441" s="138">
        <f>'Well #15'!J253</f>
        <v>0</v>
      </c>
      <c r="N441" s="138"/>
      <c r="O441" s="138">
        <f t="shared" si="44"/>
        <v>1055821</v>
      </c>
      <c r="P441" s="138">
        <f t="shared" si="45"/>
        <v>1055821</v>
      </c>
    </row>
    <row r="442" spans="1:16" x14ac:dyDescent="0.25">
      <c r="A442" s="136">
        <f t="shared" si="40"/>
        <v>2016</v>
      </c>
      <c r="B442" s="136">
        <f t="shared" si="41"/>
        <v>3</v>
      </c>
      <c r="C442" s="136">
        <f t="shared" si="42"/>
        <v>12</v>
      </c>
      <c r="D442" s="136">
        <f t="shared" si="43"/>
        <v>16</v>
      </c>
      <c r="E442" s="137">
        <v>42445</v>
      </c>
      <c r="F442" s="138">
        <f>'Well #1'!J324</f>
        <v>1068414</v>
      </c>
      <c r="G442" s="138">
        <f>'Well #6'!J324</f>
        <v>0</v>
      </c>
      <c r="H442" s="138">
        <f>'Well #9'!J254</f>
        <v>0</v>
      </c>
      <c r="I442" s="138">
        <f>'Well #11'!J328</f>
        <v>0</v>
      </c>
      <c r="J442" s="138">
        <f>'Well #12'!J330</f>
        <v>0</v>
      </c>
      <c r="K442" s="138">
        <f>'Well #13'!J329</f>
        <v>0</v>
      </c>
      <c r="L442" s="138">
        <f>'Well #14'!J329</f>
        <v>105000</v>
      </c>
      <c r="M442" s="138">
        <f>'Well #15'!J254</f>
        <v>0</v>
      </c>
      <c r="N442" s="138"/>
      <c r="O442" s="138">
        <f t="shared" si="44"/>
        <v>1173414</v>
      </c>
      <c r="P442" s="138">
        <f t="shared" si="45"/>
        <v>1173414</v>
      </c>
    </row>
    <row r="443" spans="1:16" x14ac:dyDescent="0.25">
      <c r="A443" s="136">
        <f t="shared" si="40"/>
        <v>2016</v>
      </c>
      <c r="B443" s="136">
        <f t="shared" si="41"/>
        <v>3</v>
      </c>
      <c r="C443" s="136">
        <f t="shared" si="42"/>
        <v>12</v>
      </c>
      <c r="D443" s="136">
        <f t="shared" si="43"/>
        <v>17</v>
      </c>
      <c r="E443" s="137">
        <v>42446</v>
      </c>
      <c r="F443" s="138">
        <f>'Well #1'!J325</f>
        <v>1174232</v>
      </c>
      <c r="G443" s="138">
        <f>'Well #6'!J325</f>
        <v>0</v>
      </c>
      <c r="H443" s="138">
        <f>'Well #9'!J255</f>
        <v>0</v>
      </c>
      <c r="I443" s="138">
        <f>'Well #11'!J329</f>
        <v>639999.99999998638</v>
      </c>
      <c r="J443" s="138">
        <f>'Well #12'!J331</f>
        <v>0</v>
      </c>
      <c r="K443" s="138">
        <f>'Well #13'!J330</f>
        <v>0</v>
      </c>
      <c r="L443" s="138">
        <f>'Well #14'!J330</f>
        <v>185000</v>
      </c>
      <c r="M443" s="138">
        <f>'Well #15'!J255</f>
        <v>0</v>
      </c>
      <c r="N443" s="138"/>
      <c r="O443" s="138">
        <f t="shared" si="44"/>
        <v>1999231.9999999865</v>
      </c>
      <c r="P443" s="138">
        <f t="shared" si="45"/>
        <v>1999231.9999999865</v>
      </c>
    </row>
    <row r="444" spans="1:16" x14ac:dyDescent="0.25">
      <c r="A444" s="136">
        <f t="shared" si="40"/>
        <v>2016</v>
      </c>
      <c r="B444" s="136">
        <f t="shared" si="41"/>
        <v>3</v>
      </c>
      <c r="C444" s="136">
        <f t="shared" si="42"/>
        <v>12</v>
      </c>
      <c r="D444" s="136">
        <f t="shared" si="43"/>
        <v>18</v>
      </c>
      <c r="E444" s="137">
        <v>42447</v>
      </c>
      <c r="F444" s="138">
        <f>'Well #1'!J326</f>
        <v>1040727</v>
      </c>
      <c r="G444" s="138">
        <f>'Well #6'!J326</f>
        <v>0</v>
      </c>
      <c r="H444" s="138">
        <f>'Well #9'!J256</f>
        <v>0</v>
      </c>
      <c r="I444" s="138">
        <f>'Well #11'!J330</f>
        <v>180000.00000006368</v>
      </c>
      <c r="J444" s="138">
        <f>'Well #12'!J332</f>
        <v>0</v>
      </c>
      <c r="K444" s="138">
        <f>'Well #13'!J331</f>
        <v>0</v>
      </c>
      <c r="L444" s="138">
        <f>'Well #14'!J331</f>
        <v>0</v>
      </c>
      <c r="M444" s="138">
        <f>'Well #15'!J256</f>
        <v>0</v>
      </c>
      <c r="N444" s="138"/>
      <c r="O444" s="138">
        <f t="shared" si="44"/>
        <v>1220727.0000000638</v>
      </c>
      <c r="P444" s="138">
        <f t="shared" si="45"/>
        <v>1220727.0000000638</v>
      </c>
    </row>
    <row r="445" spans="1:16" x14ac:dyDescent="0.25">
      <c r="A445" s="136">
        <f t="shared" si="40"/>
        <v>2016</v>
      </c>
      <c r="B445" s="136">
        <f t="shared" si="41"/>
        <v>3</v>
      </c>
      <c r="C445" s="136">
        <f t="shared" si="42"/>
        <v>12</v>
      </c>
      <c r="D445" s="136">
        <f t="shared" si="43"/>
        <v>19</v>
      </c>
      <c r="E445" s="137">
        <v>42448</v>
      </c>
      <c r="F445" s="138">
        <f>'Well #1'!J327</f>
        <v>1138842</v>
      </c>
      <c r="G445" s="138">
        <f>'Well #6'!J327</f>
        <v>0</v>
      </c>
      <c r="H445" s="138">
        <f>'Well #9'!J257</f>
        <v>0</v>
      </c>
      <c r="I445" s="138">
        <f>'Well #11'!J331</f>
        <v>0</v>
      </c>
      <c r="J445" s="138">
        <f>'Well #12'!J333</f>
        <v>0</v>
      </c>
      <c r="K445" s="138">
        <f>'Well #13'!J332</f>
        <v>0</v>
      </c>
      <c r="L445" s="138">
        <f>'Well #14'!J332</f>
        <v>114000</v>
      </c>
      <c r="M445" s="138">
        <f>'Well #15'!J257</f>
        <v>0</v>
      </c>
      <c r="N445" s="138"/>
      <c r="O445" s="138">
        <f t="shared" si="44"/>
        <v>1252842</v>
      </c>
      <c r="P445" s="138">
        <f t="shared" si="45"/>
        <v>1252842</v>
      </c>
    </row>
    <row r="446" spans="1:16" x14ac:dyDescent="0.25">
      <c r="A446" s="136">
        <f t="shared" si="40"/>
        <v>2016</v>
      </c>
      <c r="B446" s="136">
        <f t="shared" si="41"/>
        <v>3</v>
      </c>
      <c r="C446" s="136">
        <f t="shared" si="42"/>
        <v>13</v>
      </c>
      <c r="D446" s="136">
        <f t="shared" si="43"/>
        <v>20</v>
      </c>
      <c r="E446" s="137">
        <v>42449</v>
      </c>
      <c r="F446" s="138">
        <f>'Well #1'!J328</f>
        <v>689117</v>
      </c>
      <c r="G446" s="138">
        <f>'Well #6'!J328</f>
        <v>0</v>
      </c>
      <c r="H446" s="138">
        <f>'Well #9'!J258</f>
        <v>0</v>
      </c>
      <c r="I446" s="138">
        <f>'Well #11'!J332</f>
        <v>0</v>
      </c>
      <c r="J446" s="138">
        <f>'Well #12'!J334</f>
        <v>0</v>
      </c>
      <c r="K446" s="138">
        <f>'Well #13'!J333</f>
        <v>0</v>
      </c>
      <c r="L446" s="138">
        <f>'Well #14'!J333</f>
        <v>0</v>
      </c>
      <c r="M446" s="138">
        <f>'Well #15'!J258</f>
        <v>0</v>
      </c>
      <c r="N446" s="138"/>
      <c r="O446" s="138">
        <f t="shared" si="44"/>
        <v>689117</v>
      </c>
      <c r="P446" s="138">
        <f t="shared" si="45"/>
        <v>689117</v>
      </c>
    </row>
    <row r="447" spans="1:16" x14ac:dyDescent="0.25">
      <c r="A447" s="136">
        <f t="shared" si="40"/>
        <v>2016</v>
      </c>
      <c r="B447" s="136">
        <f t="shared" si="41"/>
        <v>3</v>
      </c>
      <c r="C447" s="136">
        <f t="shared" si="42"/>
        <v>13</v>
      </c>
      <c r="D447" s="136">
        <f t="shared" si="43"/>
        <v>21</v>
      </c>
      <c r="E447" s="137">
        <v>42450</v>
      </c>
      <c r="F447" s="138">
        <f>'Well #1'!J329</f>
        <v>1426238</v>
      </c>
      <c r="G447" s="138">
        <f>'Well #6'!J329</f>
        <v>0</v>
      </c>
      <c r="H447" s="138">
        <f>'Well #9'!J259</f>
        <v>0</v>
      </c>
      <c r="I447" s="138">
        <f>'Well #11'!J333</f>
        <v>1019999.9999999818</v>
      </c>
      <c r="J447" s="138">
        <f>'Well #12'!J335</f>
        <v>0</v>
      </c>
      <c r="K447" s="138">
        <f>'Well #13'!J334</f>
        <v>0</v>
      </c>
      <c r="L447" s="138">
        <f>'Well #14'!J334</f>
        <v>116000</v>
      </c>
      <c r="M447" s="138">
        <f>'Well #15'!J259</f>
        <v>0</v>
      </c>
      <c r="N447" s="138"/>
      <c r="O447" s="138">
        <f t="shared" si="44"/>
        <v>2562237.9999999818</v>
      </c>
      <c r="P447" s="138">
        <f t="shared" si="45"/>
        <v>2562237.9999999818</v>
      </c>
    </row>
    <row r="448" spans="1:16" x14ac:dyDescent="0.25">
      <c r="A448" s="136">
        <f t="shared" si="40"/>
        <v>2016</v>
      </c>
      <c r="B448" s="136">
        <f t="shared" si="41"/>
        <v>3</v>
      </c>
      <c r="C448" s="136">
        <f t="shared" si="42"/>
        <v>13</v>
      </c>
      <c r="D448" s="136">
        <f t="shared" si="43"/>
        <v>22</v>
      </c>
      <c r="E448" s="137">
        <v>42451</v>
      </c>
      <c r="F448" s="138">
        <f>'Well #1'!J330</f>
        <v>1085715</v>
      </c>
      <c r="G448" s="138">
        <f>'Well #6'!J330</f>
        <v>0</v>
      </c>
      <c r="H448" s="138">
        <f>'Well #9'!J260</f>
        <v>0</v>
      </c>
      <c r="I448" s="138">
        <f>'Well #11'!J334</f>
        <v>710000.00000003632</v>
      </c>
      <c r="J448" s="138">
        <f>'Well #12'!J336</f>
        <v>0</v>
      </c>
      <c r="K448" s="138">
        <f>'Well #13'!J335</f>
        <v>0</v>
      </c>
      <c r="L448" s="138">
        <f>'Well #14'!J335</f>
        <v>229000</v>
      </c>
      <c r="M448" s="138">
        <f>'Well #15'!J260</f>
        <v>0</v>
      </c>
      <c r="N448" s="138"/>
      <c r="O448" s="138">
        <f t="shared" si="44"/>
        <v>2024715.0000000363</v>
      </c>
      <c r="P448" s="138">
        <f t="shared" si="45"/>
        <v>2024715.0000000363</v>
      </c>
    </row>
    <row r="449" spans="1:16" x14ac:dyDescent="0.25">
      <c r="A449" s="136">
        <f t="shared" si="40"/>
        <v>2016</v>
      </c>
      <c r="B449" s="136">
        <f t="shared" si="41"/>
        <v>3</v>
      </c>
      <c r="C449" s="136">
        <f t="shared" si="42"/>
        <v>13</v>
      </c>
      <c r="D449" s="136">
        <f t="shared" si="43"/>
        <v>23</v>
      </c>
      <c r="E449" s="137">
        <v>42452</v>
      </c>
      <c r="F449" s="138">
        <f>'Well #1'!J331</f>
        <v>1040312</v>
      </c>
      <c r="G449" s="138">
        <f>'Well #6'!J331</f>
        <v>0</v>
      </c>
      <c r="H449" s="138">
        <f>'Well #9'!J261</f>
        <v>0</v>
      </c>
      <c r="I449" s="138">
        <f>'Well #11'!J335</f>
        <v>490000.00000000908</v>
      </c>
      <c r="J449" s="138">
        <f>'Well #12'!J337</f>
        <v>0</v>
      </c>
      <c r="K449" s="138">
        <f>'Well #13'!J336</f>
        <v>0</v>
      </c>
      <c r="L449" s="138">
        <f>'Well #14'!J336</f>
        <v>55000</v>
      </c>
      <c r="M449" s="138">
        <f>'Well #15'!J261</f>
        <v>0</v>
      </c>
      <c r="N449" s="138"/>
      <c r="O449" s="138">
        <f t="shared" si="44"/>
        <v>1585312.0000000091</v>
      </c>
      <c r="P449" s="138">
        <f t="shared" si="45"/>
        <v>1585312.0000000091</v>
      </c>
    </row>
    <row r="450" spans="1:16" x14ac:dyDescent="0.25">
      <c r="A450" s="136">
        <f t="shared" si="40"/>
        <v>2016</v>
      </c>
      <c r="B450" s="136">
        <f t="shared" si="41"/>
        <v>3</v>
      </c>
      <c r="C450" s="136">
        <f t="shared" si="42"/>
        <v>13</v>
      </c>
      <c r="D450" s="136">
        <f t="shared" si="43"/>
        <v>24</v>
      </c>
      <c r="E450" s="137">
        <v>42453</v>
      </c>
      <c r="F450" s="138">
        <f>'Well #1'!J332</f>
        <v>1058998</v>
      </c>
      <c r="G450" s="138">
        <f>'Well #6'!J332</f>
        <v>0</v>
      </c>
      <c r="H450" s="138">
        <f>'Well #9'!J262</f>
        <v>0</v>
      </c>
      <c r="I450" s="138">
        <f>'Well #11'!J336</f>
        <v>279999.9999999727</v>
      </c>
      <c r="J450" s="138">
        <f>'Well #12'!J338</f>
        <v>0</v>
      </c>
      <c r="K450" s="138">
        <f>'Well #13'!J337</f>
        <v>0</v>
      </c>
      <c r="L450" s="138">
        <f>'Well #14'!J337</f>
        <v>91000</v>
      </c>
      <c r="M450" s="138">
        <f>'Well #15'!J262</f>
        <v>0</v>
      </c>
      <c r="N450" s="138"/>
      <c r="O450" s="138">
        <f t="shared" si="44"/>
        <v>1429997.9999999728</v>
      </c>
      <c r="P450" s="138">
        <f t="shared" si="45"/>
        <v>1429997.9999999728</v>
      </c>
    </row>
    <row r="451" spans="1:16" x14ac:dyDescent="0.25">
      <c r="A451" s="136">
        <f t="shared" ref="A451:A514" si="46">YEAR(E451)</f>
        <v>2016</v>
      </c>
      <c r="B451" s="136">
        <f t="shared" ref="B451:B514" si="47">MONTH(E451)</f>
        <v>3</v>
      </c>
      <c r="C451" s="136">
        <f t="shared" ref="C451:C514" si="48">WEEKNUM(E451)</f>
        <v>13</v>
      </c>
      <c r="D451" s="136">
        <f t="shared" ref="D451:D514" si="49">DAY(E451)</f>
        <v>25</v>
      </c>
      <c r="E451" s="137">
        <v>42454</v>
      </c>
      <c r="F451" s="138">
        <f>'Well #1'!J333</f>
        <v>1101586</v>
      </c>
      <c r="G451" s="138">
        <f>'Well #6'!J333</f>
        <v>0</v>
      </c>
      <c r="H451" s="138">
        <f>'Well #9'!J263</f>
        <v>0</v>
      </c>
      <c r="I451" s="138">
        <f>'Well #11'!J337</f>
        <v>0</v>
      </c>
      <c r="J451" s="138">
        <f>'Well #12'!J339</f>
        <v>0</v>
      </c>
      <c r="K451" s="138">
        <f>'Well #13'!J338</f>
        <v>0</v>
      </c>
      <c r="L451" s="138">
        <f>'Well #14'!J338</f>
        <v>79000</v>
      </c>
      <c r="M451" s="138">
        <f>'Well #15'!J263</f>
        <v>0</v>
      </c>
      <c r="N451" s="138"/>
      <c r="O451" s="138">
        <f t="shared" ref="O451:O514" si="50">SUM(F451:M451)</f>
        <v>1180586</v>
      </c>
      <c r="P451" s="138">
        <f t="shared" ref="P451:P514" si="51">SUM(F451:N451)</f>
        <v>1180586</v>
      </c>
    </row>
    <row r="452" spans="1:16" x14ac:dyDescent="0.25">
      <c r="A452" s="136">
        <f t="shared" si="46"/>
        <v>2016</v>
      </c>
      <c r="B452" s="136">
        <f t="shared" si="47"/>
        <v>3</v>
      </c>
      <c r="C452" s="136">
        <f t="shared" si="48"/>
        <v>13</v>
      </c>
      <c r="D452" s="136">
        <f t="shared" si="49"/>
        <v>26</v>
      </c>
      <c r="E452" s="137">
        <v>42455</v>
      </c>
      <c r="F452" s="138">
        <f>'Well #1'!J334</f>
        <v>1114495</v>
      </c>
      <c r="G452" s="138">
        <f>'Well #6'!J334</f>
        <v>0</v>
      </c>
      <c r="H452" s="138">
        <f>'Well #9'!J264</f>
        <v>0</v>
      </c>
      <c r="I452" s="138">
        <f>'Well #11'!J338</f>
        <v>0</v>
      </c>
      <c r="J452" s="138">
        <f>'Well #12'!J340</f>
        <v>0</v>
      </c>
      <c r="K452" s="138">
        <f>'Well #13'!J339</f>
        <v>0</v>
      </c>
      <c r="L452" s="138">
        <f>'Well #14'!J339</f>
        <v>0</v>
      </c>
      <c r="M452" s="138">
        <f>'Well #15'!J264</f>
        <v>0</v>
      </c>
      <c r="N452" s="138"/>
      <c r="O452" s="138">
        <f t="shared" si="50"/>
        <v>1114495</v>
      </c>
      <c r="P452" s="138">
        <f t="shared" si="51"/>
        <v>1114495</v>
      </c>
    </row>
    <row r="453" spans="1:16" x14ac:dyDescent="0.25">
      <c r="A453" s="136">
        <f t="shared" si="46"/>
        <v>2016</v>
      </c>
      <c r="B453" s="136">
        <f t="shared" si="47"/>
        <v>3</v>
      </c>
      <c r="C453" s="136">
        <f t="shared" si="48"/>
        <v>14</v>
      </c>
      <c r="D453" s="136">
        <f t="shared" si="49"/>
        <v>27</v>
      </c>
      <c r="E453" s="137">
        <v>42456</v>
      </c>
      <c r="F453" s="138">
        <f>'Well #1'!J335</f>
        <v>1140631</v>
      </c>
      <c r="G453" s="138">
        <f>'Well #6'!J335</f>
        <v>0</v>
      </c>
      <c r="H453" s="138">
        <f>'Well #9'!J265</f>
        <v>0</v>
      </c>
      <c r="I453" s="138">
        <f>'Well #11'!J339</f>
        <v>840000.00000003178</v>
      </c>
      <c r="J453" s="138">
        <f>'Well #12'!J341</f>
        <v>0</v>
      </c>
      <c r="K453" s="138">
        <f>'Well #13'!J340</f>
        <v>0</v>
      </c>
      <c r="L453" s="138">
        <f>'Well #14'!J340</f>
        <v>167000</v>
      </c>
      <c r="M453" s="138">
        <f>'Well #15'!J265</f>
        <v>0</v>
      </c>
      <c r="N453" s="138"/>
      <c r="O453" s="138">
        <f t="shared" si="50"/>
        <v>2147631.0000000317</v>
      </c>
      <c r="P453" s="138">
        <f t="shared" si="51"/>
        <v>2147631.0000000317</v>
      </c>
    </row>
    <row r="454" spans="1:16" x14ac:dyDescent="0.25">
      <c r="A454" s="136">
        <f t="shared" si="46"/>
        <v>2016</v>
      </c>
      <c r="B454" s="136">
        <f t="shared" si="47"/>
        <v>3</v>
      </c>
      <c r="C454" s="136">
        <f t="shared" si="48"/>
        <v>14</v>
      </c>
      <c r="D454" s="136">
        <f t="shared" si="49"/>
        <v>28</v>
      </c>
      <c r="E454" s="137">
        <v>42457</v>
      </c>
      <c r="F454" s="138">
        <f>'Well #1'!J336</f>
        <v>1117802</v>
      </c>
      <c r="G454" s="138">
        <f>'Well #6'!J336</f>
        <v>0</v>
      </c>
      <c r="H454" s="138">
        <f>'Well #9'!J266</f>
        <v>0</v>
      </c>
      <c r="I454" s="138">
        <f>'Well #11'!J340</f>
        <v>0</v>
      </c>
      <c r="J454" s="138">
        <f>'Well #12'!J342</f>
        <v>0</v>
      </c>
      <c r="K454" s="138">
        <f>'Well #13'!J341</f>
        <v>0</v>
      </c>
      <c r="L454" s="138">
        <f>'Well #14'!J341</f>
        <v>179000</v>
      </c>
      <c r="M454" s="138">
        <f>'Well #15'!J266</f>
        <v>0</v>
      </c>
      <c r="N454" s="138"/>
      <c r="O454" s="138">
        <f t="shared" si="50"/>
        <v>1296802</v>
      </c>
      <c r="P454" s="138">
        <f t="shared" si="51"/>
        <v>1296802</v>
      </c>
    </row>
    <row r="455" spans="1:16" x14ac:dyDescent="0.25">
      <c r="A455" s="136">
        <f t="shared" si="46"/>
        <v>2016</v>
      </c>
      <c r="B455" s="136">
        <f t="shared" si="47"/>
        <v>3</v>
      </c>
      <c r="C455" s="136">
        <f t="shared" si="48"/>
        <v>14</v>
      </c>
      <c r="D455" s="136">
        <f t="shared" si="49"/>
        <v>29</v>
      </c>
      <c r="E455" s="137">
        <v>42458</v>
      </c>
      <c r="F455" s="138">
        <f>'Well #1'!J337</f>
        <v>1087364</v>
      </c>
      <c r="G455" s="138">
        <f>'Well #6'!J337</f>
        <v>0</v>
      </c>
      <c r="H455" s="138">
        <f>'Well #9'!J267</f>
        <v>0</v>
      </c>
      <c r="I455" s="138">
        <f>'Well #11'!J341</f>
        <v>0</v>
      </c>
      <c r="J455" s="138">
        <f>'Well #12'!J343</f>
        <v>0</v>
      </c>
      <c r="K455" s="138">
        <f>'Well #13'!J342</f>
        <v>0</v>
      </c>
      <c r="L455" s="138">
        <f>'Well #14'!J342</f>
        <v>82000</v>
      </c>
      <c r="M455" s="138">
        <f>'Well #15'!J267</f>
        <v>0</v>
      </c>
      <c r="N455" s="138"/>
      <c r="O455" s="138">
        <f t="shared" si="50"/>
        <v>1169364</v>
      </c>
      <c r="P455" s="138">
        <f t="shared" si="51"/>
        <v>1169364</v>
      </c>
    </row>
    <row r="456" spans="1:16" x14ac:dyDescent="0.25">
      <c r="A456" s="136">
        <f t="shared" si="46"/>
        <v>2016</v>
      </c>
      <c r="B456" s="136">
        <f t="shared" si="47"/>
        <v>3</v>
      </c>
      <c r="C456" s="136">
        <f t="shared" si="48"/>
        <v>14</v>
      </c>
      <c r="D456" s="136">
        <f t="shared" si="49"/>
        <v>30</v>
      </c>
      <c r="E456" s="137">
        <v>42459</v>
      </c>
      <c r="F456" s="138">
        <f>'Well #1'!J338</f>
        <v>1099489</v>
      </c>
      <c r="G456" s="138">
        <f>'Well #6'!J338</f>
        <v>0</v>
      </c>
      <c r="H456" s="138">
        <f>'Well #9'!J268</f>
        <v>0</v>
      </c>
      <c r="I456" s="138">
        <f>'Well #11'!J342</f>
        <v>1559999.9999999455</v>
      </c>
      <c r="J456" s="138">
        <f>'Well #12'!J344</f>
        <v>0</v>
      </c>
      <c r="K456" s="138">
        <f>'Well #13'!J343</f>
        <v>0</v>
      </c>
      <c r="L456" s="138">
        <f>'Well #14'!J343</f>
        <v>99000</v>
      </c>
      <c r="M456" s="138">
        <f>'Well #15'!J268</f>
        <v>0</v>
      </c>
      <c r="N456" s="138"/>
      <c r="O456" s="138">
        <f t="shared" si="50"/>
        <v>2758488.9999999455</v>
      </c>
      <c r="P456" s="138">
        <f t="shared" si="51"/>
        <v>2758488.9999999455</v>
      </c>
    </row>
    <row r="457" spans="1:16" x14ac:dyDescent="0.25">
      <c r="A457" s="136">
        <f t="shared" si="46"/>
        <v>2016</v>
      </c>
      <c r="B457" s="136">
        <f t="shared" si="47"/>
        <v>3</v>
      </c>
      <c r="C457" s="136">
        <f t="shared" si="48"/>
        <v>14</v>
      </c>
      <c r="D457" s="136">
        <f t="shared" si="49"/>
        <v>31</v>
      </c>
      <c r="E457" s="137">
        <v>42460</v>
      </c>
      <c r="F457" s="138">
        <f>'Well #1'!J339</f>
        <v>1119562</v>
      </c>
      <c r="G457" s="138">
        <f>'Well #6'!J339</f>
        <v>0</v>
      </c>
      <c r="H457" s="138">
        <f>'Well #9'!J269</f>
        <v>0</v>
      </c>
      <c r="I457" s="138">
        <f>'Well #11'!J343</f>
        <v>0</v>
      </c>
      <c r="J457" s="138">
        <f>'Well #12'!J345</f>
        <v>0</v>
      </c>
      <c r="K457" s="138">
        <f>'Well #13'!J344</f>
        <v>0</v>
      </c>
      <c r="L457" s="138">
        <f>'Well #14'!J344</f>
        <v>155000</v>
      </c>
      <c r="M457" s="138">
        <f>'Well #15'!J269</f>
        <v>0</v>
      </c>
      <c r="N457" s="138"/>
      <c r="O457" s="138">
        <f t="shared" si="50"/>
        <v>1274562</v>
      </c>
      <c r="P457" s="138">
        <f t="shared" si="51"/>
        <v>1274562</v>
      </c>
    </row>
    <row r="458" spans="1:16" x14ac:dyDescent="0.25">
      <c r="A458" s="136">
        <f t="shared" si="46"/>
        <v>2016</v>
      </c>
      <c r="B458" s="136">
        <f t="shared" si="47"/>
        <v>4</v>
      </c>
      <c r="C458" s="136">
        <f t="shared" si="48"/>
        <v>14</v>
      </c>
      <c r="D458" s="136">
        <f t="shared" si="49"/>
        <v>1</v>
      </c>
      <c r="E458" s="137">
        <v>42461</v>
      </c>
      <c r="F458" s="138">
        <f>'Well #1'!M309</f>
        <v>1141345</v>
      </c>
      <c r="G458" s="138">
        <f>'Well #6'!M309</f>
        <v>0</v>
      </c>
      <c r="H458" s="138">
        <f>'Well #9'!M239</f>
        <v>0</v>
      </c>
      <c r="I458" s="138">
        <f>'Well #11'!M313</f>
        <v>669999.99999995902</v>
      </c>
      <c r="J458" s="138">
        <f>'Well #12'!M315</f>
        <v>0</v>
      </c>
      <c r="K458" s="138">
        <f>'Well #13'!M314</f>
        <v>0</v>
      </c>
      <c r="L458" s="138">
        <f>'Well #14'!M314</f>
        <v>0</v>
      </c>
      <c r="M458" s="138">
        <f>'Well #15'!M239</f>
        <v>0</v>
      </c>
      <c r="N458" s="138"/>
      <c r="O458" s="138">
        <f t="shared" si="50"/>
        <v>1811344.999999959</v>
      </c>
      <c r="P458" s="138">
        <f t="shared" si="51"/>
        <v>1811344.999999959</v>
      </c>
    </row>
    <row r="459" spans="1:16" x14ac:dyDescent="0.25">
      <c r="A459" s="136">
        <f t="shared" si="46"/>
        <v>2016</v>
      </c>
      <c r="B459" s="136">
        <f t="shared" si="47"/>
        <v>4</v>
      </c>
      <c r="C459" s="136">
        <f t="shared" si="48"/>
        <v>14</v>
      </c>
      <c r="D459" s="136">
        <f t="shared" si="49"/>
        <v>2</v>
      </c>
      <c r="E459" s="137">
        <v>42462</v>
      </c>
      <c r="F459" s="138">
        <f>'Well #1'!M310</f>
        <v>1102929</v>
      </c>
      <c r="G459" s="138">
        <f>'Well #6'!M310</f>
        <v>0</v>
      </c>
      <c r="H459" s="138">
        <f>'Well #9'!M240</f>
        <v>0</v>
      </c>
      <c r="I459" s="138">
        <f>'Well #11'!M314</f>
        <v>990000.00000000908</v>
      </c>
      <c r="J459" s="138">
        <f>'Well #12'!M316</f>
        <v>0</v>
      </c>
      <c r="K459" s="138">
        <f>'Well #13'!M315</f>
        <v>0</v>
      </c>
      <c r="L459" s="138">
        <f>'Well #14'!M315</f>
        <v>276000</v>
      </c>
      <c r="M459" s="138">
        <f>'Well #15'!M240</f>
        <v>0</v>
      </c>
      <c r="N459" s="138"/>
      <c r="O459" s="138">
        <f t="shared" si="50"/>
        <v>2368929.0000000093</v>
      </c>
      <c r="P459" s="138">
        <f t="shared" si="51"/>
        <v>2368929.0000000093</v>
      </c>
    </row>
    <row r="460" spans="1:16" x14ac:dyDescent="0.25">
      <c r="A460" s="136">
        <f t="shared" si="46"/>
        <v>2016</v>
      </c>
      <c r="B460" s="136">
        <f t="shared" si="47"/>
        <v>4</v>
      </c>
      <c r="C460" s="136">
        <f t="shared" si="48"/>
        <v>15</v>
      </c>
      <c r="D460" s="136">
        <f t="shared" si="49"/>
        <v>3</v>
      </c>
      <c r="E460" s="137">
        <v>42463</v>
      </c>
      <c r="F460" s="138">
        <f>'Well #1'!M311</f>
        <v>1073481</v>
      </c>
      <c r="G460" s="138">
        <f>'Well #6'!M311</f>
        <v>0</v>
      </c>
      <c r="H460" s="138">
        <f>'Well #9'!M241</f>
        <v>0</v>
      </c>
      <c r="I460" s="138">
        <f>'Well #11'!M315</f>
        <v>1439999.9999999409</v>
      </c>
      <c r="J460" s="138">
        <f>'Well #12'!M317</f>
        <v>0</v>
      </c>
      <c r="K460" s="138">
        <f>'Well #13'!M316</f>
        <v>0</v>
      </c>
      <c r="L460" s="138">
        <f>'Well #14'!M316</f>
        <v>116000</v>
      </c>
      <c r="M460" s="138">
        <f>'Well #15'!M241</f>
        <v>0</v>
      </c>
      <c r="N460" s="138"/>
      <c r="O460" s="138">
        <f t="shared" si="50"/>
        <v>2629480.9999999409</v>
      </c>
      <c r="P460" s="138">
        <f t="shared" si="51"/>
        <v>2629480.9999999409</v>
      </c>
    </row>
    <row r="461" spans="1:16" x14ac:dyDescent="0.25">
      <c r="A461" s="136">
        <f t="shared" si="46"/>
        <v>2016</v>
      </c>
      <c r="B461" s="136">
        <f t="shared" si="47"/>
        <v>4</v>
      </c>
      <c r="C461" s="136">
        <f t="shared" si="48"/>
        <v>15</v>
      </c>
      <c r="D461" s="136">
        <f t="shared" si="49"/>
        <v>4</v>
      </c>
      <c r="E461" s="137">
        <v>42464</v>
      </c>
      <c r="F461" s="138">
        <f>'Well #1'!M312</f>
        <v>1161552</v>
      </c>
      <c r="G461" s="138">
        <f>'Well #6'!M312</f>
        <v>0</v>
      </c>
      <c r="H461" s="138">
        <f>'Well #9'!M242</f>
        <v>0</v>
      </c>
      <c r="I461" s="138">
        <f>'Well #11'!M316</f>
        <v>980000.00000001816</v>
      </c>
      <c r="J461" s="138">
        <f>'Well #12'!M318</f>
        <v>0</v>
      </c>
      <c r="K461" s="138">
        <f>'Well #13'!M317</f>
        <v>0</v>
      </c>
      <c r="L461" s="138">
        <f>'Well #14'!M317</f>
        <v>82000</v>
      </c>
      <c r="M461" s="138">
        <f>'Well #15'!M242</f>
        <v>0</v>
      </c>
      <c r="N461" s="138"/>
      <c r="O461" s="138">
        <f t="shared" si="50"/>
        <v>2223552.0000000182</v>
      </c>
      <c r="P461" s="138">
        <f t="shared" si="51"/>
        <v>2223552.0000000182</v>
      </c>
    </row>
    <row r="462" spans="1:16" x14ac:dyDescent="0.25">
      <c r="A462" s="136">
        <f t="shared" si="46"/>
        <v>2016</v>
      </c>
      <c r="B462" s="136">
        <f t="shared" si="47"/>
        <v>4</v>
      </c>
      <c r="C462" s="136">
        <f t="shared" si="48"/>
        <v>15</v>
      </c>
      <c r="D462" s="136">
        <f t="shared" si="49"/>
        <v>5</v>
      </c>
      <c r="E462" s="137">
        <v>42465</v>
      </c>
      <c r="F462" s="138">
        <f>'Well #1'!M313</f>
        <v>1045821</v>
      </c>
      <c r="G462" s="138">
        <f>'Well #6'!M313</f>
        <v>0</v>
      </c>
      <c r="H462" s="138">
        <f>'Well #9'!M243</f>
        <v>0</v>
      </c>
      <c r="I462" s="138">
        <f>'Well #11'!M317</f>
        <v>1220000.0000000272</v>
      </c>
      <c r="J462" s="138">
        <f>'Well #12'!M319</f>
        <v>0</v>
      </c>
      <c r="K462" s="138">
        <f>'Well #13'!M318</f>
        <v>0</v>
      </c>
      <c r="L462" s="138">
        <f>'Well #14'!M318</f>
        <v>169000</v>
      </c>
      <c r="M462" s="138">
        <f>'Well #15'!M243</f>
        <v>0</v>
      </c>
      <c r="N462" s="138"/>
      <c r="O462" s="138">
        <f t="shared" si="50"/>
        <v>2434821.000000027</v>
      </c>
      <c r="P462" s="138">
        <f t="shared" si="51"/>
        <v>2434821.000000027</v>
      </c>
    </row>
    <row r="463" spans="1:16" x14ac:dyDescent="0.25">
      <c r="A463" s="136">
        <f t="shared" si="46"/>
        <v>2016</v>
      </c>
      <c r="B463" s="136">
        <f t="shared" si="47"/>
        <v>4</v>
      </c>
      <c r="C463" s="136">
        <f t="shared" si="48"/>
        <v>15</v>
      </c>
      <c r="D463" s="136">
        <f t="shared" si="49"/>
        <v>6</v>
      </c>
      <c r="E463" s="137">
        <v>42466</v>
      </c>
      <c r="F463" s="138">
        <f>'Well #1'!M314</f>
        <v>1116667</v>
      </c>
      <c r="G463" s="138">
        <f>'Well #6'!M314</f>
        <v>0</v>
      </c>
      <c r="H463" s="138">
        <f>'Well #9'!M244</f>
        <v>0</v>
      </c>
      <c r="I463" s="138">
        <f>'Well #11'!M318</f>
        <v>1750000</v>
      </c>
      <c r="J463" s="138">
        <f>'Well #12'!M320</f>
        <v>0</v>
      </c>
      <c r="K463" s="138">
        <f>'Well #13'!M319</f>
        <v>0</v>
      </c>
      <c r="L463" s="138">
        <f>'Well #14'!M319</f>
        <v>190000</v>
      </c>
      <c r="M463" s="138">
        <f>'Well #15'!M244</f>
        <v>0</v>
      </c>
      <c r="N463" s="138"/>
      <c r="O463" s="138">
        <f t="shared" si="50"/>
        <v>3056667</v>
      </c>
      <c r="P463" s="138">
        <f t="shared" si="51"/>
        <v>3056667</v>
      </c>
    </row>
    <row r="464" spans="1:16" x14ac:dyDescent="0.25">
      <c r="A464" s="136">
        <f t="shared" si="46"/>
        <v>2016</v>
      </c>
      <c r="B464" s="136">
        <f t="shared" si="47"/>
        <v>4</v>
      </c>
      <c r="C464" s="136">
        <f t="shared" si="48"/>
        <v>15</v>
      </c>
      <c r="D464" s="136">
        <f t="shared" si="49"/>
        <v>7</v>
      </c>
      <c r="E464" s="137">
        <v>42467</v>
      </c>
      <c r="F464" s="138">
        <f>'Well #1'!M315</f>
        <v>1105994</v>
      </c>
      <c r="G464" s="138">
        <f>'Well #6'!M315</f>
        <v>0</v>
      </c>
      <c r="H464" s="138">
        <f>'Well #9'!M245</f>
        <v>0</v>
      </c>
      <c r="I464" s="138">
        <f>'Well #11'!M319</f>
        <v>2070000.0000000501</v>
      </c>
      <c r="J464" s="138">
        <f>'Well #12'!M321</f>
        <v>0</v>
      </c>
      <c r="K464" s="138">
        <f>'Well #13'!M320</f>
        <v>0</v>
      </c>
      <c r="L464" s="138">
        <f>'Well #14'!M320</f>
        <v>0</v>
      </c>
      <c r="M464" s="138">
        <f>'Well #15'!M245</f>
        <v>0</v>
      </c>
      <c r="N464" s="138"/>
      <c r="O464" s="138">
        <f t="shared" si="50"/>
        <v>3175994.0000000503</v>
      </c>
      <c r="P464" s="138">
        <f t="shared" si="51"/>
        <v>3175994.0000000503</v>
      </c>
    </row>
    <row r="465" spans="1:16" x14ac:dyDescent="0.25">
      <c r="A465" s="136">
        <f t="shared" si="46"/>
        <v>2016</v>
      </c>
      <c r="B465" s="136">
        <f t="shared" si="47"/>
        <v>4</v>
      </c>
      <c r="C465" s="136">
        <f t="shared" si="48"/>
        <v>15</v>
      </c>
      <c r="D465" s="136">
        <f t="shared" si="49"/>
        <v>8</v>
      </c>
      <c r="E465" s="137">
        <v>42468</v>
      </c>
      <c r="F465" s="138">
        <f>'Well #1'!M316</f>
        <v>1088507</v>
      </c>
      <c r="G465" s="138">
        <f>'Well #6'!M316</f>
        <v>0</v>
      </c>
      <c r="H465" s="138">
        <f>'Well #9'!M246</f>
        <v>0</v>
      </c>
      <c r="I465" s="138">
        <f>'Well #11'!M320</f>
        <v>1849999.999999909</v>
      </c>
      <c r="J465" s="138">
        <f>'Well #12'!M322</f>
        <v>0</v>
      </c>
      <c r="K465" s="138">
        <f>'Well #13'!M321</f>
        <v>0</v>
      </c>
      <c r="L465" s="138">
        <f>'Well #14'!M321</f>
        <v>0</v>
      </c>
      <c r="M465" s="138">
        <f>'Well #15'!M246</f>
        <v>0</v>
      </c>
      <c r="N465" s="138"/>
      <c r="O465" s="138">
        <f t="shared" si="50"/>
        <v>2938506.9999999087</v>
      </c>
      <c r="P465" s="138">
        <f t="shared" si="51"/>
        <v>2938506.9999999087</v>
      </c>
    </row>
    <row r="466" spans="1:16" x14ac:dyDescent="0.25">
      <c r="A466" s="136">
        <f t="shared" si="46"/>
        <v>2016</v>
      </c>
      <c r="B466" s="136">
        <f t="shared" si="47"/>
        <v>4</v>
      </c>
      <c r="C466" s="136">
        <f t="shared" si="48"/>
        <v>15</v>
      </c>
      <c r="D466" s="136">
        <f t="shared" si="49"/>
        <v>9</v>
      </c>
      <c r="E466" s="137">
        <v>42469</v>
      </c>
      <c r="F466" s="138">
        <f>'Well #1'!M317</f>
        <v>1138163</v>
      </c>
      <c r="G466" s="138">
        <f>'Well #6'!M317</f>
        <v>0</v>
      </c>
      <c r="H466" s="138">
        <f>'Well #9'!M247</f>
        <v>0</v>
      </c>
      <c r="I466" s="138">
        <f>'Well #11'!M321</f>
        <v>2030000.0000000864</v>
      </c>
      <c r="J466" s="138">
        <f>'Well #12'!M323</f>
        <v>0</v>
      </c>
      <c r="K466" s="138">
        <f>'Well #13'!M322</f>
        <v>0</v>
      </c>
      <c r="L466" s="138">
        <f>'Well #14'!M322</f>
        <v>0</v>
      </c>
      <c r="M466" s="138">
        <f>'Well #15'!M247</f>
        <v>0</v>
      </c>
      <c r="N466" s="138"/>
      <c r="O466" s="138">
        <f t="shared" si="50"/>
        <v>3168163.0000000866</v>
      </c>
      <c r="P466" s="138">
        <f t="shared" si="51"/>
        <v>3168163.0000000866</v>
      </c>
    </row>
    <row r="467" spans="1:16" x14ac:dyDescent="0.25">
      <c r="A467" s="136">
        <f t="shared" si="46"/>
        <v>2016</v>
      </c>
      <c r="B467" s="136">
        <f t="shared" si="47"/>
        <v>4</v>
      </c>
      <c r="C467" s="136">
        <f t="shared" si="48"/>
        <v>16</v>
      </c>
      <c r="D467" s="136">
        <f t="shared" si="49"/>
        <v>10</v>
      </c>
      <c r="E467" s="137">
        <v>42470</v>
      </c>
      <c r="F467" s="138">
        <f>'Well #1'!M318</f>
        <v>1111682</v>
      </c>
      <c r="G467" s="138">
        <f>'Well #6'!M318</f>
        <v>0</v>
      </c>
      <c r="H467" s="138">
        <f>'Well #9'!M248</f>
        <v>0</v>
      </c>
      <c r="I467" s="138">
        <f>'Well #11'!M322</f>
        <v>2769999.9999999818</v>
      </c>
      <c r="J467" s="138">
        <f>'Well #12'!M324</f>
        <v>0</v>
      </c>
      <c r="K467" s="138">
        <f>'Well #13'!M323</f>
        <v>0</v>
      </c>
      <c r="L467" s="138">
        <f>'Well #14'!M323</f>
        <v>0</v>
      </c>
      <c r="M467" s="138">
        <f>'Well #15'!M248</f>
        <v>0</v>
      </c>
      <c r="N467" s="138"/>
      <c r="O467" s="138">
        <f t="shared" si="50"/>
        <v>3881681.9999999818</v>
      </c>
      <c r="P467" s="138">
        <f t="shared" si="51"/>
        <v>3881681.9999999818</v>
      </c>
    </row>
    <row r="468" spans="1:16" x14ac:dyDescent="0.25">
      <c r="A468" s="136">
        <f t="shared" si="46"/>
        <v>2016</v>
      </c>
      <c r="B468" s="136">
        <f t="shared" si="47"/>
        <v>4</v>
      </c>
      <c r="C468" s="136">
        <f t="shared" si="48"/>
        <v>16</v>
      </c>
      <c r="D468" s="136">
        <f t="shared" si="49"/>
        <v>11</v>
      </c>
      <c r="E468" s="137">
        <v>42471</v>
      </c>
      <c r="F468" s="138">
        <f>'Well #1'!M319</f>
        <v>1066134</v>
      </c>
      <c r="G468" s="138">
        <f>'Well #6'!M319</f>
        <v>0</v>
      </c>
      <c r="H468" s="138">
        <f>'Well #9'!M249</f>
        <v>0</v>
      </c>
      <c r="I468" s="138">
        <f>'Well #11'!M323</f>
        <v>2480000.0000000182</v>
      </c>
      <c r="J468" s="138">
        <f>'Well #12'!M325</f>
        <v>0</v>
      </c>
      <c r="K468" s="138">
        <f>'Well #13'!M324</f>
        <v>158000</v>
      </c>
      <c r="L468" s="138">
        <f>'Well #14'!M324</f>
        <v>0</v>
      </c>
      <c r="M468" s="138">
        <f>'Well #15'!M249</f>
        <v>0</v>
      </c>
      <c r="N468" s="138"/>
      <c r="O468" s="138">
        <f t="shared" si="50"/>
        <v>3704134.0000000182</v>
      </c>
      <c r="P468" s="138">
        <f t="shared" si="51"/>
        <v>3704134.0000000182</v>
      </c>
    </row>
    <row r="469" spans="1:16" x14ac:dyDescent="0.25">
      <c r="A469" s="136">
        <f t="shared" si="46"/>
        <v>2016</v>
      </c>
      <c r="B469" s="136">
        <f t="shared" si="47"/>
        <v>4</v>
      </c>
      <c r="C469" s="136">
        <f t="shared" si="48"/>
        <v>16</v>
      </c>
      <c r="D469" s="136">
        <f t="shared" si="49"/>
        <v>12</v>
      </c>
      <c r="E469" s="137">
        <v>42472</v>
      </c>
      <c r="F469" s="138">
        <f>'Well #1'!M320</f>
        <v>1141935</v>
      </c>
      <c r="G469" s="138">
        <f>'Well #6'!M320</f>
        <v>0</v>
      </c>
      <c r="H469" s="138">
        <f>'Well #9'!M250</f>
        <v>0</v>
      </c>
      <c r="I469" s="138">
        <f>'Well #11'!M324</f>
        <v>2419999.999999959</v>
      </c>
      <c r="J469" s="138">
        <f>'Well #12'!M326</f>
        <v>0</v>
      </c>
      <c r="K469" s="138">
        <f>'Well #13'!M325</f>
        <v>0</v>
      </c>
      <c r="L469" s="138">
        <f>'Well #14'!M325</f>
        <v>0</v>
      </c>
      <c r="M469" s="138">
        <f>'Well #15'!M250</f>
        <v>0</v>
      </c>
      <c r="N469" s="138"/>
      <c r="O469" s="138">
        <f t="shared" si="50"/>
        <v>3561934.999999959</v>
      </c>
      <c r="P469" s="138">
        <f t="shared" si="51"/>
        <v>3561934.999999959</v>
      </c>
    </row>
    <row r="470" spans="1:16" x14ac:dyDescent="0.25">
      <c r="A470" s="136">
        <f t="shared" si="46"/>
        <v>2016</v>
      </c>
      <c r="B470" s="136">
        <f t="shared" si="47"/>
        <v>4</v>
      </c>
      <c r="C470" s="136">
        <f t="shared" si="48"/>
        <v>16</v>
      </c>
      <c r="D470" s="136">
        <f t="shared" si="49"/>
        <v>13</v>
      </c>
      <c r="E470" s="137">
        <v>42473</v>
      </c>
      <c r="F470" s="138">
        <f>'Well #1'!M321</f>
        <v>1064719</v>
      </c>
      <c r="G470" s="138">
        <f>'Well #6'!M321</f>
        <v>0</v>
      </c>
      <c r="H470" s="138">
        <f>'Well #9'!M251</f>
        <v>0</v>
      </c>
      <c r="I470" s="138">
        <f>'Well #11'!M325</f>
        <v>1820000.0000000501</v>
      </c>
      <c r="J470" s="138">
        <f>'Well #12'!M327</f>
        <v>0</v>
      </c>
      <c r="K470" s="138">
        <f>'Well #13'!M326</f>
        <v>0</v>
      </c>
      <c r="L470" s="138">
        <f>'Well #14'!M326</f>
        <v>0</v>
      </c>
      <c r="M470" s="138">
        <f>'Well #15'!M251</f>
        <v>0</v>
      </c>
      <c r="N470" s="138"/>
      <c r="O470" s="138">
        <f t="shared" si="50"/>
        <v>2884719.0000000503</v>
      </c>
      <c r="P470" s="138">
        <f t="shared" si="51"/>
        <v>2884719.0000000503</v>
      </c>
    </row>
    <row r="471" spans="1:16" x14ac:dyDescent="0.25">
      <c r="A471" s="136">
        <f t="shared" si="46"/>
        <v>2016</v>
      </c>
      <c r="B471" s="136">
        <f t="shared" si="47"/>
        <v>4</v>
      </c>
      <c r="C471" s="136">
        <f t="shared" si="48"/>
        <v>16</v>
      </c>
      <c r="D471" s="136">
        <f t="shared" si="49"/>
        <v>14</v>
      </c>
      <c r="E471" s="137">
        <v>42474</v>
      </c>
      <c r="F471" s="138">
        <f>'Well #1'!M322</f>
        <v>1173697</v>
      </c>
      <c r="G471" s="138">
        <f>'Well #6'!M322</f>
        <v>0</v>
      </c>
      <c r="H471" s="138">
        <f>'Well #9'!M252</f>
        <v>0</v>
      </c>
      <c r="I471" s="138">
        <f>'Well #11'!M326</f>
        <v>2029999.9999999728</v>
      </c>
      <c r="J471" s="138">
        <f>'Well #12'!M328</f>
        <v>0</v>
      </c>
      <c r="K471" s="138">
        <f>'Well #13'!M327</f>
        <v>153000</v>
      </c>
      <c r="L471" s="138">
        <f>'Well #14'!M327</f>
        <v>0</v>
      </c>
      <c r="M471" s="138">
        <f>'Well #15'!M252</f>
        <v>0</v>
      </c>
      <c r="N471" s="138"/>
      <c r="O471" s="138">
        <f t="shared" si="50"/>
        <v>3356696.999999973</v>
      </c>
      <c r="P471" s="138">
        <f t="shared" si="51"/>
        <v>3356696.999999973</v>
      </c>
    </row>
    <row r="472" spans="1:16" x14ac:dyDescent="0.25">
      <c r="A472" s="136">
        <f t="shared" si="46"/>
        <v>2016</v>
      </c>
      <c r="B472" s="136">
        <f t="shared" si="47"/>
        <v>4</v>
      </c>
      <c r="C472" s="136">
        <f t="shared" si="48"/>
        <v>16</v>
      </c>
      <c r="D472" s="136">
        <f t="shared" si="49"/>
        <v>15</v>
      </c>
      <c r="E472" s="137">
        <v>42475</v>
      </c>
      <c r="F472" s="138">
        <f>'Well #1'!M323</f>
        <v>1137979</v>
      </c>
      <c r="G472" s="138">
        <f>'Well #6'!M323</f>
        <v>0</v>
      </c>
      <c r="H472" s="138">
        <f>'Well #9'!M253</f>
        <v>0</v>
      </c>
      <c r="I472" s="138">
        <f>'Well #11'!M327</f>
        <v>1569999.9999999364</v>
      </c>
      <c r="J472" s="138">
        <f>'Well #12'!M329</f>
        <v>0</v>
      </c>
      <c r="K472" s="138">
        <f>'Well #13'!M328</f>
        <v>0</v>
      </c>
      <c r="L472" s="138">
        <f>'Well #14'!M328</f>
        <v>0</v>
      </c>
      <c r="M472" s="138">
        <f>'Well #15'!M253</f>
        <v>0</v>
      </c>
      <c r="N472" s="138"/>
      <c r="O472" s="138">
        <f t="shared" si="50"/>
        <v>2707978.9999999367</v>
      </c>
      <c r="P472" s="138">
        <f t="shared" si="51"/>
        <v>2707978.9999999367</v>
      </c>
    </row>
    <row r="473" spans="1:16" x14ac:dyDescent="0.25">
      <c r="A473" s="136">
        <f t="shared" si="46"/>
        <v>2016</v>
      </c>
      <c r="B473" s="136">
        <f t="shared" si="47"/>
        <v>4</v>
      </c>
      <c r="C473" s="136">
        <f t="shared" si="48"/>
        <v>16</v>
      </c>
      <c r="D473" s="136">
        <f t="shared" si="49"/>
        <v>16</v>
      </c>
      <c r="E473" s="137">
        <v>42476</v>
      </c>
      <c r="F473" s="138">
        <f>'Well #1'!M324</f>
        <v>1124787</v>
      </c>
      <c r="G473" s="138">
        <f>'Well #6'!M324</f>
        <v>0</v>
      </c>
      <c r="H473" s="138">
        <f>'Well #9'!M254</f>
        <v>0</v>
      </c>
      <c r="I473" s="138">
        <f>'Well #11'!M328</f>
        <v>2550000.000000068</v>
      </c>
      <c r="J473" s="138">
        <f>'Well #12'!M330</f>
        <v>0</v>
      </c>
      <c r="K473" s="138">
        <f>'Well #13'!M329</f>
        <v>0</v>
      </c>
      <c r="L473" s="138">
        <f>'Well #14'!M329</f>
        <v>84000</v>
      </c>
      <c r="M473" s="138">
        <f>'Well #15'!M254</f>
        <v>0</v>
      </c>
      <c r="N473" s="138"/>
      <c r="O473" s="138">
        <f t="shared" si="50"/>
        <v>3758787.000000068</v>
      </c>
      <c r="P473" s="138">
        <f t="shared" si="51"/>
        <v>3758787.000000068</v>
      </c>
    </row>
    <row r="474" spans="1:16" x14ac:dyDescent="0.25">
      <c r="A474" s="136">
        <f t="shared" si="46"/>
        <v>2016</v>
      </c>
      <c r="B474" s="136">
        <f t="shared" si="47"/>
        <v>4</v>
      </c>
      <c r="C474" s="136">
        <f t="shared" si="48"/>
        <v>17</v>
      </c>
      <c r="D474" s="136">
        <f t="shared" si="49"/>
        <v>17</v>
      </c>
      <c r="E474" s="137">
        <v>42477</v>
      </c>
      <c r="F474" s="138">
        <f>'Well #1'!M325</f>
        <v>1016111</v>
      </c>
      <c r="G474" s="138">
        <f>'Well #6'!M325</f>
        <v>0</v>
      </c>
      <c r="H474" s="138">
        <f>'Well #9'!M255</f>
        <v>0</v>
      </c>
      <c r="I474" s="138">
        <f>'Well #11'!M329</f>
        <v>2429999.9999999502</v>
      </c>
      <c r="J474" s="138">
        <f>'Well #12'!M331</f>
        <v>0</v>
      </c>
      <c r="K474" s="138">
        <f>'Well #13'!M330</f>
        <v>750000</v>
      </c>
      <c r="L474" s="138">
        <f>'Well #14'!M330</f>
        <v>0</v>
      </c>
      <c r="M474" s="138">
        <f>'Well #15'!M255</f>
        <v>0</v>
      </c>
      <c r="N474" s="138">
        <f>'Farm Well'!K45</f>
        <v>14739999.999999998</v>
      </c>
      <c r="O474" s="138">
        <f t="shared" si="50"/>
        <v>4196110.9999999497</v>
      </c>
      <c r="P474" s="138">
        <f t="shared" si="51"/>
        <v>18936110.999999948</v>
      </c>
    </row>
    <row r="475" spans="1:16" x14ac:dyDescent="0.25">
      <c r="A475" s="136">
        <f t="shared" si="46"/>
        <v>2016</v>
      </c>
      <c r="B475" s="136">
        <f t="shared" si="47"/>
        <v>4</v>
      </c>
      <c r="C475" s="136">
        <f t="shared" si="48"/>
        <v>17</v>
      </c>
      <c r="D475" s="136">
        <f t="shared" si="49"/>
        <v>18</v>
      </c>
      <c r="E475" s="137">
        <v>42478</v>
      </c>
      <c r="F475" s="138">
        <f>'Well #1'!M326</f>
        <v>1153562</v>
      </c>
      <c r="G475" s="138">
        <f>'Well #6'!M326</f>
        <v>0</v>
      </c>
      <c r="H475" s="138">
        <f>'Well #9'!M256</f>
        <v>0</v>
      </c>
      <c r="I475" s="138">
        <f>'Well #11'!M330</f>
        <v>2740000.0000000093</v>
      </c>
      <c r="J475" s="138">
        <f>'Well #12'!M332</f>
        <v>0</v>
      </c>
      <c r="K475" s="138">
        <f>'Well #13'!M331</f>
        <v>1078000</v>
      </c>
      <c r="L475" s="138">
        <f>'Well #14'!M331</f>
        <v>92000</v>
      </c>
      <c r="M475" s="138">
        <f>'Well #15'!M256</f>
        <v>0</v>
      </c>
      <c r="N475" s="138"/>
      <c r="O475" s="138">
        <f t="shared" si="50"/>
        <v>5063562.0000000093</v>
      </c>
      <c r="P475" s="138">
        <f t="shared" si="51"/>
        <v>5063562.0000000093</v>
      </c>
    </row>
    <row r="476" spans="1:16" x14ac:dyDescent="0.25">
      <c r="A476" s="136">
        <f t="shared" si="46"/>
        <v>2016</v>
      </c>
      <c r="B476" s="136">
        <f t="shared" si="47"/>
        <v>4</v>
      </c>
      <c r="C476" s="136">
        <f t="shared" si="48"/>
        <v>17</v>
      </c>
      <c r="D476" s="136">
        <f t="shared" si="49"/>
        <v>19</v>
      </c>
      <c r="E476" s="137">
        <v>42479</v>
      </c>
      <c r="F476" s="138">
        <f>'Well #1'!M327</f>
        <v>1033159</v>
      </c>
      <c r="G476" s="138">
        <f>'Well #6'!M327</f>
        <v>0</v>
      </c>
      <c r="H476" s="138">
        <f>'Well #9'!M257</f>
        <v>0</v>
      </c>
      <c r="I476" s="138">
        <f>'Well #11'!M331</f>
        <v>2409999.9999999683</v>
      </c>
      <c r="J476" s="138">
        <f>'Well #12'!M333</f>
        <v>0</v>
      </c>
      <c r="K476" s="138">
        <f>'Well #13'!M332</f>
        <v>601000</v>
      </c>
      <c r="L476" s="138">
        <f>'Well #14'!M332</f>
        <v>0</v>
      </c>
      <c r="M476" s="138">
        <f>'Well #15'!M257</f>
        <v>0</v>
      </c>
      <c r="N476" s="138"/>
      <c r="O476" s="138">
        <f t="shared" si="50"/>
        <v>4044158.9999999683</v>
      </c>
      <c r="P476" s="138">
        <f t="shared" si="51"/>
        <v>4044158.9999999683</v>
      </c>
    </row>
    <row r="477" spans="1:16" x14ac:dyDescent="0.25">
      <c r="A477" s="136">
        <f t="shared" si="46"/>
        <v>2016</v>
      </c>
      <c r="B477" s="136">
        <f t="shared" si="47"/>
        <v>4</v>
      </c>
      <c r="C477" s="136">
        <f t="shared" si="48"/>
        <v>17</v>
      </c>
      <c r="D477" s="136">
        <f t="shared" si="49"/>
        <v>20</v>
      </c>
      <c r="E477" s="137">
        <v>42480</v>
      </c>
      <c r="F477" s="138">
        <f>'Well #1'!M328</f>
        <v>1134347</v>
      </c>
      <c r="G477" s="138">
        <f>'Well #6'!M328</f>
        <v>0</v>
      </c>
      <c r="H477" s="138">
        <f>'Well #9'!M258</f>
        <v>0</v>
      </c>
      <c r="I477" s="138">
        <f>'Well #11'!M332</f>
        <v>2790000.0000000773</v>
      </c>
      <c r="J477" s="138">
        <f>'Well #12'!M334</f>
        <v>0</v>
      </c>
      <c r="K477" s="138">
        <f>'Well #13'!M333</f>
        <v>1067000</v>
      </c>
      <c r="L477" s="138">
        <f>'Well #14'!M333</f>
        <v>535000</v>
      </c>
      <c r="M477" s="138">
        <f>'Well #15'!M258</f>
        <v>0</v>
      </c>
      <c r="N477" s="138"/>
      <c r="O477" s="138">
        <f t="shared" si="50"/>
        <v>5526347.0000000773</v>
      </c>
      <c r="P477" s="138">
        <f t="shared" si="51"/>
        <v>5526347.0000000773</v>
      </c>
    </row>
    <row r="478" spans="1:16" x14ac:dyDescent="0.25">
      <c r="A478" s="136">
        <f t="shared" si="46"/>
        <v>2016</v>
      </c>
      <c r="B478" s="136">
        <f t="shared" si="47"/>
        <v>4</v>
      </c>
      <c r="C478" s="136">
        <f t="shared" si="48"/>
        <v>17</v>
      </c>
      <c r="D478" s="136">
        <f t="shared" si="49"/>
        <v>21</v>
      </c>
      <c r="E478" s="137">
        <v>42481</v>
      </c>
      <c r="F478" s="138">
        <f>'Well #1'!M329</f>
        <v>1086985</v>
      </c>
      <c r="G478" s="138">
        <f>'Well #6'!M329</f>
        <v>0</v>
      </c>
      <c r="H478" s="138">
        <f>'Well #9'!M259</f>
        <v>0</v>
      </c>
      <c r="I478" s="138">
        <f>'Well #11'!M333</f>
        <v>2579999.9999999274</v>
      </c>
      <c r="J478" s="138">
        <f>'Well #12'!M335</f>
        <v>0</v>
      </c>
      <c r="K478" s="138">
        <f>'Well #13'!M334</f>
        <v>1171000</v>
      </c>
      <c r="L478" s="138">
        <f>'Well #14'!M334</f>
        <v>0</v>
      </c>
      <c r="M478" s="138">
        <f>'Well #15'!M259</f>
        <v>0</v>
      </c>
      <c r="N478" s="138"/>
      <c r="O478" s="138">
        <f t="shared" si="50"/>
        <v>4837984.9999999274</v>
      </c>
      <c r="P478" s="138">
        <f t="shared" si="51"/>
        <v>4837984.9999999274</v>
      </c>
    </row>
    <row r="479" spans="1:16" x14ac:dyDescent="0.25">
      <c r="A479" s="136">
        <f t="shared" si="46"/>
        <v>2016</v>
      </c>
      <c r="B479" s="136">
        <f t="shared" si="47"/>
        <v>4</v>
      </c>
      <c r="C479" s="136">
        <f t="shared" si="48"/>
        <v>17</v>
      </c>
      <c r="D479" s="136">
        <f t="shared" si="49"/>
        <v>22</v>
      </c>
      <c r="E479" s="137">
        <v>42482</v>
      </c>
      <c r="F479" s="138">
        <f>'Well #1'!M330</f>
        <v>1196581</v>
      </c>
      <c r="G479" s="138">
        <f>'Well #6'!M330</f>
        <v>0</v>
      </c>
      <c r="H479" s="138">
        <f>'Well #9'!M260</f>
        <v>0</v>
      </c>
      <c r="I479" s="138">
        <f>'Well #11'!M334</f>
        <v>2580000.000000041</v>
      </c>
      <c r="J479" s="138">
        <f>'Well #12'!M336</f>
        <v>0</v>
      </c>
      <c r="K479" s="138">
        <f>'Well #13'!M335</f>
        <v>872000</v>
      </c>
      <c r="L479" s="138">
        <f>'Well #14'!M335</f>
        <v>0</v>
      </c>
      <c r="M479" s="138">
        <f>'Well #15'!M260</f>
        <v>0</v>
      </c>
      <c r="N479" s="138"/>
      <c r="O479" s="138">
        <f t="shared" si="50"/>
        <v>4648581.000000041</v>
      </c>
      <c r="P479" s="138">
        <f t="shared" si="51"/>
        <v>4648581.000000041</v>
      </c>
    </row>
    <row r="480" spans="1:16" x14ac:dyDescent="0.25">
      <c r="A480" s="136">
        <f t="shared" si="46"/>
        <v>2016</v>
      </c>
      <c r="B480" s="136">
        <f t="shared" si="47"/>
        <v>4</v>
      </c>
      <c r="C480" s="136">
        <f t="shared" si="48"/>
        <v>17</v>
      </c>
      <c r="D480" s="136">
        <f t="shared" si="49"/>
        <v>23</v>
      </c>
      <c r="E480" s="137">
        <v>42483</v>
      </c>
      <c r="F480" s="138">
        <f>'Well #1'!M331</f>
        <v>1048044</v>
      </c>
      <c r="G480" s="138">
        <f>'Well #6'!M331</f>
        <v>0</v>
      </c>
      <c r="H480" s="138">
        <f>'Well #9'!M261</f>
        <v>0</v>
      </c>
      <c r="I480" s="138">
        <f>'Well #11'!M335</f>
        <v>1649999.9999999772</v>
      </c>
      <c r="J480" s="138">
        <f>'Well #12'!M337</f>
        <v>0</v>
      </c>
      <c r="K480" s="138">
        <f>'Well #13'!M336</f>
        <v>411000</v>
      </c>
      <c r="L480" s="138">
        <f>'Well #14'!M336</f>
        <v>0</v>
      </c>
      <c r="M480" s="138">
        <f>'Well #15'!M261</f>
        <v>0</v>
      </c>
      <c r="N480" s="138"/>
      <c r="O480" s="138">
        <f t="shared" si="50"/>
        <v>3109043.9999999772</v>
      </c>
      <c r="P480" s="138">
        <f t="shared" si="51"/>
        <v>3109043.9999999772</v>
      </c>
    </row>
    <row r="481" spans="1:16" x14ac:dyDescent="0.25">
      <c r="A481" s="136">
        <f t="shared" si="46"/>
        <v>2016</v>
      </c>
      <c r="B481" s="136">
        <f t="shared" si="47"/>
        <v>4</v>
      </c>
      <c r="C481" s="136">
        <f t="shared" si="48"/>
        <v>18</v>
      </c>
      <c r="D481" s="136">
        <f t="shared" si="49"/>
        <v>24</v>
      </c>
      <c r="E481" s="137">
        <v>42484</v>
      </c>
      <c r="F481" s="138">
        <f>'Well #1'!M332</f>
        <v>1101393</v>
      </c>
      <c r="G481" s="138">
        <f>'Well #6'!M332</f>
        <v>0</v>
      </c>
      <c r="H481" s="138">
        <f>'Well #9'!M262</f>
        <v>0</v>
      </c>
      <c r="I481" s="138">
        <f>'Well #11'!M336</f>
        <v>2000000</v>
      </c>
      <c r="J481" s="138">
        <f>'Well #12'!M338</f>
        <v>0</v>
      </c>
      <c r="K481" s="138">
        <f>'Well #13'!M337</f>
        <v>854000</v>
      </c>
      <c r="L481" s="138">
        <f>'Well #14'!M337</f>
        <v>0</v>
      </c>
      <c r="M481" s="138">
        <f>'Well #15'!M262</f>
        <v>0</v>
      </c>
      <c r="N481" s="138">
        <f>'Farm Well'!K46</f>
        <v>3060000</v>
      </c>
      <c r="O481" s="138">
        <f t="shared" si="50"/>
        <v>3955393</v>
      </c>
      <c r="P481" s="138">
        <f t="shared" si="51"/>
        <v>7015393</v>
      </c>
    </row>
    <row r="482" spans="1:16" x14ac:dyDescent="0.25">
      <c r="A482" s="136">
        <f t="shared" si="46"/>
        <v>2016</v>
      </c>
      <c r="B482" s="136">
        <f t="shared" si="47"/>
        <v>4</v>
      </c>
      <c r="C482" s="136">
        <f t="shared" si="48"/>
        <v>18</v>
      </c>
      <c r="D482" s="136">
        <f t="shared" si="49"/>
        <v>25</v>
      </c>
      <c r="E482" s="137">
        <v>42485</v>
      </c>
      <c r="F482" s="138">
        <f>'Well #1'!M333</f>
        <v>1106873</v>
      </c>
      <c r="G482" s="138">
        <f>'Well #6'!M333</f>
        <v>0</v>
      </c>
      <c r="H482" s="138">
        <f>'Well #9'!M263</f>
        <v>0</v>
      </c>
      <c r="I482" s="138">
        <f>'Well #11'!M337</f>
        <v>1800000.0000000682</v>
      </c>
      <c r="J482" s="138">
        <f>'Well #12'!M339</f>
        <v>0</v>
      </c>
      <c r="K482" s="138">
        <f>'Well #13'!M338</f>
        <v>467000</v>
      </c>
      <c r="L482" s="138">
        <f>'Well #14'!M338</f>
        <v>0</v>
      </c>
      <c r="M482" s="138">
        <f>'Well #15'!M263</f>
        <v>0</v>
      </c>
      <c r="N482" s="138"/>
      <c r="O482" s="138">
        <f t="shared" si="50"/>
        <v>3373873.000000068</v>
      </c>
      <c r="P482" s="138">
        <f t="shared" si="51"/>
        <v>3373873.000000068</v>
      </c>
    </row>
    <row r="483" spans="1:16" x14ac:dyDescent="0.25">
      <c r="A483" s="136">
        <f t="shared" si="46"/>
        <v>2016</v>
      </c>
      <c r="B483" s="136">
        <f t="shared" si="47"/>
        <v>4</v>
      </c>
      <c r="C483" s="136">
        <f t="shared" si="48"/>
        <v>18</v>
      </c>
      <c r="D483" s="136">
        <f t="shared" si="49"/>
        <v>26</v>
      </c>
      <c r="E483" s="137">
        <v>42486</v>
      </c>
      <c r="F483" s="138">
        <f>'Well #1'!M334</f>
        <v>1084735</v>
      </c>
      <c r="G483" s="138">
        <f>'Well #6'!M334</f>
        <v>0</v>
      </c>
      <c r="H483" s="138">
        <f>'Well #9'!M264</f>
        <v>0</v>
      </c>
      <c r="I483" s="138">
        <f>'Well #11'!M338</f>
        <v>2019999.9999999818</v>
      </c>
      <c r="J483" s="138">
        <f>'Well #12'!M340</f>
        <v>0</v>
      </c>
      <c r="K483" s="138">
        <f>'Well #13'!M339</f>
        <v>796000</v>
      </c>
      <c r="L483" s="138">
        <f>'Well #14'!M339</f>
        <v>0</v>
      </c>
      <c r="M483" s="138">
        <f>'Well #15'!M264</f>
        <v>0</v>
      </c>
      <c r="N483" s="138"/>
      <c r="O483" s="138">
        <f t="shared" si="50"/>
        <v>3900734.9999999818</v>
      </c>
      <c r="P483" s="138">
        <f t="shared" si="51"/>
        <v>3900734.9999999818</v>
      </c>
    </row>
    <row r="484" spans="1:16" x14ac:dyDescent="0.25">
      <c r="A484" s="136">
        <f t="shared" si="46"/>
        <v>2016</v>
      </c>
      <c r="B484" s="136">
        <f t="shared" si="47"/>
        <v>4</v>
      </c>
      <c r="C484" s="136">
        <f t="shared" si="48"/>
        <v>18</v>
      </c>
      <c r="D484" s="136">
        <f t="shared" si="49"/>
        <v>27</v>
      </c>
      <c r="E484" s="137">
        <v>42487</v>
      </c>
      <c r="F484" s="138">
        <f>'Well #1'!M335</f>
        <v>1134998</v>
      </c>
      <c r="G484" s="138">
        <f>'Well #6'!M335</f>
        <v>0</v>
      </c>
      <c r="H484" s="138">
        <f>'Well #9'!M265</f>
        <v>0</v>
      </c>
      <c r="I484" s="138">
        <f>'Well #11'!M339</f>
        <v>1480000.0000000182</v>
      </c>
      <c r="J484" s="138">
        <f>'Well #12'!M341</f>
        <v>0</v>
      </c>
      <c r="K484" s="138">
        <f>'Well #13'!M340</f>
        <v>1442000</v>
      </c>
      <c r="L484" s="138">
        <f>'Well #14'!M340</f>
        <v>92000</v>
      </c>
      <c r="M484" s="138">
        <f>'Well #15'!M265</f>
        <v>0</v>
      </c>
      <c r="N484" s="138"/>
      <c r="O484" s="138">
        <f t="shared" si="50"/>
        <v>4148998.0000000182</v>
      </c>
      <c r="P484" s="138">
        <f t="shared" si="51"/>
        <v>4148998.0000000182</v>
      </c>
    </row>
    <row r="485" spans="1:16" x14ac:dyDescent="0.25">
      <c r="A485" s="136">
        <f t="shared" si="46"/>
        <v>2016</v>
      </c>
      <c r="B485" s="136">
        <f t="shared" si="47"/>
        <v>4</v>
      </c>
      <c r="C485" s="136">
        <f t="shared" si="48"/>
        <v>18</v>
      </c>
      <c r="D485" s="136">
        <f t="shared" si="49"/>
        <v>28</v>
      </c>
      <c r="E485" s="137">
        <v>42488</v>
      </c>
      <c r="F485" s="138">
        <f>'Well #1'!M336</f>
        <v>1086538</v>
      </c>
      <c r="G485" s="138">
        <f>'Well #6'!M336</f>
        <v>0</v>
      </c>
      <c r="H485" s="138">
        <f>'Well #9'!M266</f>
        <v>0</v>
      </c>
      <c r="I485" s="138">
        <f>'Well #11'!M340</f>
        <v>889999.99999998638</v>
      </c>
      <c r="J485" s="138">
        <f>'Well #12'!M342</f>
        <v>0</v>
      </c>
      <c r="K485" s="138">
        <f>'Well #13'!M341</f>
        <v>2126000</v>
      </c>
      <c r="L485" s="138">
        <f>'Well #14'!M341</f>
        <v>82000</v>
      </c>
      <c r="M485" s="138">
        <f>'Well #15'!M266</f>
        <v>0</v>
      </c>
      <c r="N485" s="138"/>
      <c r="O485" s="138">
        <f t="shared" si="50"/>
        <v>4184537.9999999865</v>
      </c>
      <c r="P485" s="138">
        <f t="shared" si="51"/>
        <v>4184537.9999999865</v>
      </c>
    </row>
    <row r="486" spans="1:16" x14ac:dyDescent="0.25">
      <c r="A486" s="136">
        <f t="shared" si="46"/>
        <v>2016</v>
      </c>
      <c r="B486" s="136">
        <f t="shared" si="47"/>
        <v>4</v>
      </c>
      <c r="C486" s="136">
        <f t="shared" si="48"/>
        <v>18</v>
      </c>
      <c r="D486" s="136">
        <f t="shared" si="49"/>
        <v>29</v>
      </c>
      <c r="E486" s="137">
        <v>42489</v>
      </c>
      <c r="F486" s="138">
        <f>'Well #1'!M337</f>
        <v>1075667</v>
      </c>
      <c r="G486" s="138">
        <f>'Well #6'!M337</f>
        <v>0</v>
      </c>
      <c r="H486" s="138">
        <f>'Well #9'!M267</f>
        <v>0</v>
      </c>
      <c r="I486" s="138">
        <f>'Well #11'!M341</f>
        <v>1039999.9999999637</v>
      </c>
      <c r="J486" s="138">
        <f>'Well #12'!M343</f>
        <v>0</v>
      </c>
      <c r="K486" s="138">
        <f>'Well #13'!M342</f>
        <v>1833000</v>
      </c>
      <c r="L486" s="138">
        <f>'Well #14'!M342</f>
        <v>99000</v>
      </c>
      <c r="M486" s="138">
        <f>'Well #15'!M267</f>
        <v>0</v>
      </c>
      <c r="N486" s="138"/>
      <c r="O486" s="138">
        <f t="shared" si="50"/>
        <v>4047666.9999999637</v>
      </c>
      <c r="P486" s="138">
        <f t="shared" si="51"/>
        <v>4047666.9999999637</v>
      </c>
    </row>
    <row r="487" spans="1:16" x14ac:dyDescent="0.25">
      <c r="A487" s="136">
        <f t="shared" si="46"/>
        <v>2016</v>
      </c>
      <c r="B487" s="136">
        <f t="shared" si="47"/>
        <v>4</v>
      </c>
      <c r="C487" s="136">
        <f t="shared" si="48"/>
        <v>18</v>
      </c>
      <c r="D487" s="136">
        <f t="shared" si="49"/>
        <v>30</v>
      </c>
      <c r="E487" s="137">
        <v>42490</v>
      </c>
      <c r="F487" s="138">
        <f>'Well #1'!M338</f>
        <v>1097926</v>
      </c>
      <c r="G487" s="138">
        <f>'Well #6'!M338</f>
        <v>0</v>
      </c>
      <c r="H487" s="138">
        <f>'Well #9'!M268</f>
        <v>0</v>
      </c>
      <c r="I487" s="138">
        <f>'Well #11'!M342</f>
        <v>860000.00000001362</v>
      </c>
      <c r="J487" s="138">
        <f>'Well #12'!M344</f>
        <v>0</v>
      </c>
      <c r="K487" s="138">
        <f>'Well #13'!M343</f>
        <v>1926000</v>
      </c>
      <c r="L487" s="138">
        <f>'Well #14'!M343</f>
        <v>172000</v>
      </c>
      <c r="M487" s="138">
        <f>'Well #15'!M268</f>
        <v>0</v>
      </c>
      <c r="N487" s="138"/>
      <c r="O487" s="138">
        <f t="shared" si="50"/>
        <v>4055926.0000000135</v>
      </c>
      <c r="P487" s="138">
        <f t="shared" si="51"/>
        <v>4055926.0000000135</v>
      </c>
    </row>
    <row r="488" spans="1:16" x14ac:dyDescent="0.25">
      <c r="A488" s="136">
        <f t="shared" si="46"/>
        <v>2016</v>
      </c>
      <c r="B488" s="136">
        <f t="shared" si="47"/>
        <v>5</v>
      </c>
      <c r="C488" s="136">
        <f t="shared" si="48"/>
        <v>19</v>
      </c>
      <c r="D488" s="136">
        <f t="shared" si="49"/>
        <v>1</v>
      </c>
      <c r="E488" s="137">
        <v>42491</v>
      </c>
      <c r="F488" s="138">
        <f>'Well #1'!P309</f>
        <v>966507</v>
      </c>
      <c r="G488" s="138">
        <f>'Well #6'!P309</f>
        <v>0</v>
      </c>
      <c r="H488" s="138">
        <f>'Well #9'!P239</f>
        <v>0</v>
      </c>
      <c r="I488" s="138">
        <f>'Well #11'!P313</f>
        <v>1000000</v>
      </c>
      <c r="J488" s="138">
        <f>'Well #12'!P315</f>
        <v>0</v>
      </c>
      <c r="K488" s="138">
        <f>'Well #13'!P314</f>
        <v>2116000</v>
      </c>
      <c r="L488" s="138">
        <f>'Well #14'!P314</f>
        <v>95000</v>
      </c>
      <c r="M488" s="138">
        <f>'Well #15'!P239</f>
        <v>0</v>
      </c>
      <c r="N488" s="138"/>
      <c r="O488" s="138">
        <f t="shared" si="50"/>
        <v>4177507</v>
      </c>
      <c r="P488" s="138">
        <f t="shared" si="51"/>
        <v>4177507</v>
      </c>
    </row>
    <row r="489" spans="1:16" x14ac:dyDescent="0.25">
      <c r="A489" s="136">
        <f t="shared" si="46"/>
        <v>2016</v>
      </c>
      <c r="B489" s="136">
        <f t="shared" si="47"/>
        <v>5</v>
      </c>
      <c r="C489" s="136">
        <f t="shared" si="48"/>
        <v>19</v>
      </c>
      <c r="D489" s="136">
        <f t="shared" si="49"/>
        <v>2</v>
      </c>
      <c r="E489" s="137">
        <v>42492</v>
      </c>
      <c r="F489" s="138">
        <f>'Well #1'!P310</f>
        <v>1280565</v>
      </c>
      <c r="G489" s="138">
        <f>'Well #6'!P310</f>
        <v>298000.00000022922</v>
      </c>
      <c r="H489" s="138">
        <f>'Well #9'!P240</f>
        <v>0</v>
      </c>
      <c r="I489" s="138">
        <f>'Well #11'!P314</f>
        <v>1769999.9999999818</v>
      </c>
      <c r="J489" s="138">
        <f>'Well #12'!P316</f>
        <v>0</v>
      </c>
      <c r="K489" s="138">
        <f>'Well #13'!P315</f>
        <v>2623000</v>
      </c>
      <c r="L489" s="138">
        <f>'Well #14'!P315</f>
        <v>280000</v>
      </c>
      <c r="M489" s="138">
        <f>'Well #15'!P240</f>
        <v>0</v>
      </c>
      <c r="N489" s="138"/>
      <c r="O489" s="138">
        <f t="shared" si="50"/>
        <v>6251565.0000002105</v>
      </c>
      <c r="P489" s="138">
        <f t="shared" si="51"/>
        <v>6251565.0000002105</v>
      </c>
    </row>
    <row r="490" spans="1:16" x14ac:dyDescent="0.25">
      <c r="A490" s="136">
        <f t="shared" si="46"/>
        <v>2016</v>
      </c>
      <c r="B490" s="136">
        <f t="shared" si="47"/>
        <v>5</v>
      </c>
      <c r="C490" s="136">
        <f t="shared" si="48"/>
        <v>19</v>
      </c>
      <c r="D490" s="136">
        <f t="shared" si="49"/>
        <v>3</v>
      </c>
      <c r="E490" s="137">
        <v>42493</v>
      </c>
      <c r="F490" s="138">
        <f>'Well #1'!P311</f>
        <v>971262</v>
      </c>
      <c r="G490" s="138">
        <f>'Well #6'!P311</f>
        <v>333000.0000000837</v>
      </c>
      <c r="H490" s="138">
        <f>'Well #9'!P241</f>
        <v>0</v>
      </c>
      <c r="I490" s="138">
        <f>'Well #11'!P315</f>
        <v>1090000.0000000319</v>
      </c>
      <c r="J490" s="138">
        <f>'Well #12'!P317</f>
        <v>0</v>
      </c>
      <c r="K490" s="138">
        <f>'Well #13'!P316</f>
        <v>2558000</v>
      </c>
      <c r="L490" s="138">
        <f>'Well #14'!P316</f>
        <v>0</v>
      </c>
      <c r="M490" s="138">
        <f>'Well #15'!P241</f>
        <v>0</v>
      </c>
      <c r="N490" s="138"/>
      <c r="O490" s="138">
        <f t="shared" si="50"/>
        <v>4952262.0000001155</v>
      </c>
      <c r="P490" s="138">
        <f t="shared" si="51"/>
        <v>4952262.0000001155</v>
      </c>
    </row>
    <row r="491" spans="1:16" x14ac:dyDescent="0.25">
      <c r="A491" s="136">
        <f t="shared" si="46"/>
        <v>2016</v>
      </c>
      <c r="B491" s="136">
        <f t="shared" si="47"/>
        <v>5</v>
      </c>
      <c r="C491" s="136">
        <f t="shared" si="48"/>
        <v>19</v>
      </c>
      <c r="D491" s="136">
        <f t="shared" si="49"/>
        <v>4</v>
      </c>
      <c r="E491" s="137">
        <v>42494</v>
      </c>
      <c r="F491" s="138">
        <f>'Well #1'!P312</f>
        <v>1083844</v>
      </c>
      <c r="G491" s="138">
        <f>'Well #6'!P312</f>
        <v>384999.99999976356</v>
      </c>
      <c r="H491" s="138">
        <f>'Well #9'!P242</f>
        <v>0</v>
      </c>
      <c r="I491" s="138">
        <f>'Well #11'!P316</f>
        <v>1470000.0000000272</v>
      </c>
      <c r="J491" s="138">
        <f>'Well #12'!P318</f>
        <v>113699.99999999435</v>
      </c>
      <c r="K491" s="138">
        <f>'Well #13'!P317</f>
        <v>2664000</v>
      </c>
      <c r="L491" s="138">
        <f>'Well #14'!P317</f>
        <v>543000</v>
      </c>
      <c r="M491" s="138">
        <f>'Well #15'!P242</f>
        <v>0</v>
      </c>
      <c r="N491" s="138"/>
      <c r="O491" s="138">
        <f t="shared" si="50"/>
        <v>6259543.9999997849</v>
      </c>
      <c r="P491" s="138">
        <f t="shared" si="51"/>
        <v>6259543.9999997849</v>
      </c>
    </row>
    <row r="492" spans="1:16" x14ac:dyDescent="0.25">
      <c r="A492" s="136">
        <f t="shared" si="46"/>
        <v>2016</v>
      </c>
      <c r="B492" s="136">
        <f t="shared" si="47"/>
        <v>5</v>
      </c>
      <c r="C492" s="136">
        <f t="shared" si="48"/>
        <v>19</v>
      </c>
      <c r="D492" s="136">
        <f t="shared" si="49"/>
        <v>5</v>
      </c>
      <c r="E492" s="137">
        <v>42495</v>
      </c>
      <c r="F492" s="138">
        <f>'Well #1'!P313</f>
        <v>1147600</v>
      </c>
      <c r="G492" s="138">
        <f>'Well #6'!P313</f>
        <v>0</v>
      </c>
      <c r="H492" s="138">
        <f>'Well #9'!P243</f>
        <v>0</v>
      </c>
      <c r="I492" s="138">
        <f>'Well #11'!P317</f>
        <v>1189999.9999999409</v>
      </c>
      <c r="J492" s="138">
        <f>'Well #12'!P319</f>
        <v>237600.0000000431</v>
      </c>
      <c r="K492" s="138">
        <f>'Well #13'!P318</f>
        <v>2423000</v>
      </c>
      <c r="L492" s="138">
        <f>'Well #14'!P318</f>
        <v>103000</v>
      </c>
      <c r="M492" s="138">
        <f>'Well #15'!P243</f>
        <v>0</v>
      </c>
      <c r="N492" s="138"/>
      <c r="O492" s="138">
        <f t="shared" si="50"/>
        <v>5101199.9999999842</v>
      </c>
      <c r="P492" s="138">
        <f t="shared" si="51"/>
        <v>5101199.9999999842</v>
      </c>
    </row>
    <row r="493" spans="1:16" x14ac:dyDescent="0.25">
      <c r="A493" s="136">
        <f t="shared" si="46"/>
        <v>2016</v>
      </c>
      <c r="B493" s="136">
        <f t="shared" si="47"/>
        <v>5</v>
      </c>
      <c r="C493" s="136">
        <f t="shared" si="48"/>
        <v>19</v>
      </c>
      <c r="D493" s="136">
        <f t="shared" si="49"/>
        <v>6</v>
      </c>
      <c r="E493" s="137">
        <v>42496</v>
      </c>
      <c r="F493" s="138">
        <f>'Well #1'!P314</f>
        <v>1247238</v>
      </c>
      <c r="G493" s="138">
        <f>'Well #6'!P314</f>
        <v>0</v>
      </c>
      <c r="H493" s="138">
        <f>'Well #9'!P244</f>
        <v>0</v>
      </c>
      <c r="I493" s="138">
        <f>'Well #11'!P318</f>
        <v>1610000.0000000137</v>
      </c>
      <c r="J493" s="138">
        <f>'Well #12'!P320</f>
        <v>0</v>
      </c>
      <c r="K493" s="138">
        <f>'Well #13'!P319</f>
        <v>2444000</v>
      </c>
      <c r="L493" s="138">
        <f>'Well #14'!P319</f>
        <v>579000</v>
      </c>
      <c r="M493" s="138">
        <f>'Well #15'!P244</f>
        <v>0</v>
      </c>
      <c r="N493" s="138"/>
      <c r="O493" s="138">
        <f t="shared" si="50"/>
        <v>5880238.000000014</v>
      </c>
      <c r="P493" s="138">
        <f t="shared" si="51"/>
        <v>5880238.000000014</v>
      </c>
    </row>
    <row r="494" spans="1:16" x14ac:dyDescent="0.25">
      <c r="A494" s="136">
        <f t="shared" si="46"/>
        <v>2016</v>
      </c>
      <c r="B494" s="136">
        <f t="shared" si="47"/>
        <v>5</v>
      </c>
      <c r="C494" s="136">
        <f t="shared" si="48"/>
        <v>19</v>
      </c>
      <c r="D494" s="136">
        <f t="shared" si="49"/>
        <v>7</v>
      </c>
      <c r="E494" s="137">
        <v>42497</v>
      </c>
      <c r="F494" s="138">
        <f>'Well #1'!P315</f>
        <v>1121900</v>
      </c>
      <c r="G494" s="138">
        <f>'Well #6'!P315</f>
        <v>0</v>
      </c>
      <c r="H494" s="138">
        <f>'Well #9'!P245</f>
        <v>0</v>
      </c>
      <c r="I494" s="138">
        <f>'Well #11'!P319</f>
        <v>809999.9999999454</v>
      </c>
      <c r="J494" s="138">
        <f>'Well #12'!P321</f>
        <v>0</v>
      </c>
      <c r="K494" s="138">
        <f>'Well #13'!P320</f>
        <v>1678000</v>
      </c>
      <c r="L494" s="138">
        <f>'Well #14'!P320</f>
        <v>84000</v>
      </c>
      <c r="M494" s="138">
        <f>'Well #15'!P245</f>
        <v>0</v>
      </c>
      <c r="N494" s="138"/>
      <c r="O494" s="138">
        <f t="shared" si="50"/>
        <v>3693899.9999999455</v>
      </c>
      <c r="P494" s="138">
        <f t="shared" si="51"/>
        <v>3693899.9999999455</v>
      </c>
    </row>
    <row r="495" spans="1:16" x14ac:dyDescent="0.25">
      <c r="A495" s="136">
        <f t="shared" si="46"/>
        <v>2016</v>
      </c>
      <c r="B495" s="136">
        <f t="shared" si="47"/>
        <v>5</v>
      </c>
      <c r="C495" s="136">
        <f t="shared" si="48"/>
        <v>20</v>
      </c>
      <c r="D495" s="136">
        <f t="shared" si="49"/>
        <v>8</v>
      </c>
      <c r="E495" s="137">
        <v>42498</v>
      </c>
      <c r="F495" s="138">
        <f>'Well #1'!P316</f>
        <v>983988</v>
      </c>
      <c r="G495" s="138">
        <f>'Well #6'!P316</f>
        <v>0</v>
      </c>
      <c r="H495" s="138">
        <f>'Well #9'!P246</f>
        <v>0</v>
      </c>
      <c r="I495" s="138">
        <f>'Well #11'!P320</f>
        <v>1200000.0000000454</v>
      </c>
      <c r="J495" s="138">
        <f>'Well #12'!P322</f>
        <v>157299.99999996379</v>
      </c>
      <c r="K495" s="138">
        <f>'Well #13'!P321</f>
        <v>1865000</v>
      </c>
      <c r="L495" s="138">
        <f>'Well #14'!P321</f>
        <v>98000</v>
      </c>
      <c r="M495" s="138">
        <f>'Well #15'!P246</f>
        <v>0</v>
      </c>
      <c r="N495" s="138"/>
      <c r="O495" s="138">
        <f t="shared" si="50"/>
        <v>4304288.0000000093</v>
      </c>
      <c r="P495" s="138">
        <f t="shared" si="51"/>
        <v>4304288.0000000093</v>
      </c>
    </row>
    <row r="496" spans="1:16" x14ac:dyDescent="0.25">
      <c r="A496" s="136">
        <f t="shared" si="46"/>
        <v>2016</v>
      </c>
      <c r="B496" s="136">
        <f t="shared" si="47"/>
        <v>5</v>
      </c>
      <c r="C496" s="136">
        <f t="shared" si="48"/>
        <v>20</v>
      </c>
      <c r="D496" s="136">
        <f t="shared" si="49"/>
        <v>9</v>
      </c>
      <c r="E496" s="137">
        <v>42499</v>
      </c>
      <c r="F496" s="138">
        <f>'Well #1'!P317</f>
        <v>1114267</v>
      </c>
      <c r="G496" s="138">
        <f>'Well #6'!P317</f>
        <v>0</v>
      </c>
      <c r="H496" s="138">
        <f>'Well #9'!P247</f>
        <v>0</v>
      </c>
      <c r="I496" s="138">
        <f>'Well #11'!P321</f>
        <v>1100000.0000000228</v>
      </c>
      <c r="J496" s="138">
        <f>'Well #12'!P323</f>
        <v>0</v>
      </c>
      <c r="K496" s="138">
        <f>'Well #13'!P322</f>
        <v>1949000</v>
      </c>
      <c r="L496" s="138">
        <f>'Well #14'!P322</f>
        <v>101000</v>
      </c>
      <c r="M496" s="138">
        <f>'Well #15'!P247</f>
        <v>0</v>
      </c>
      <c r="N496" s="138"/>
      <c r="O496" s="138">
        <f t="shared" si="50"/>
        <v>4264267.0000000224</v>
      </c>
      <c r="P496" s="138">
        <f t="shared" si="51"/>
        <v>4264267.0000000224</v>
      </c>
    </row>
    <row r="497" spans="1:16" x14ac:dyDescent="0.25">
      <c r="A497" s="136">
        <f t="shared" si="46"/>
        <v>2016</v>
      </c>
      <c r="B497" s="136">
        <f t="shared" si="47"/>
        <v>5</v>
      </c>
      <c r="C497" s="136">
        <f t="shared" si="48"/>
        <v>20</v>
      </c>
      <c r="D497" s="136">
        <f t="shared" si="49"/>
        <v>10</v>
      </c>
      <c r="E497" s="137">
        <v>42500</v>
      </c>
      <c r="F497" s="138">
        <f>'Well #1'!P318</f>
        <v>1143649</v>
      </c>
      <c r="G497" s="138">
        <f>'Well #6'!P318</f>
        <v>0</v>
      </c>
      <c r="H497" s="138">
        <f>'Well #9'!P248</f>
        <v>0</v>
      </c>
      <c r="I497" s="138">
        <f>'Well #11'!P322</f>
        <v>1340000.0000000319</v>
      </c>
      <c r="J497" s="138">
        <f>'Well #12'!P324</f>
        <v>162500.00000002273</v>
      </c>
      <c r="K497" s="138">
        <f>'Well #13'!P323</f>
        <v>2258000</v>
      </c>
      <c r="L497" s="138">
        <f>'Well #14'!P323</f>
        <v>88000</v>
      </c>
      <c r="M497" s="138">
        <f>'Well #15'!P248</f>
        <v>0</v>
      </c>
      <c r="N497" s="138"/>
      <c r="O497" s="138">
        <f t="shared" si="50"/>
        <v>4992149.000000054</v>
      </c>
      <c r="P497" s="138">
        <f t="shared" si="51"/>
        <v>4992149.000000054</v>
      </c>
    </row>
    <row r="498" spans="1:16" x14ac:dyDescent="0.25">
      <c r="A498" s="136">
        <f t="shared" si="46"/>
        <v>2016</v>
      </c>
      <c r="B498" s="136">
        <f t="shared" si="47"/>
        <v>5</v>
      </c>
      <c r="C498" s="136">
        <f t="shared" si="48"/>
        <v>20</v>
      </c>
      <c r="D498" s="136">
        <f t="shared" si="49"/>
        <v>11</v>
      </c>
      <c r="E498" s="137">
        <v>42501</v>
      </c>
      <c r="F498" s="138">
        <f>'Well #1'!P319</f>
        <v>1102744</v>
      </c>
      <c r="G498" s="138">
        <f>'Well #6'!P319</f>
        <v>0</v>
      </c>
      <c r="H498" s="138">
        <f>'Well #9'!P249</f>
        <v>0</v>
      </c>
      <c r="I498" s="138">
        <f>'Well #11'!P323</f>
        <v>1479999.9999999045</v>
      </c>
      <c r="J498" s="138">
        <f>'Well #12'!P325</f>
        <v>96499.999999991822</v>
      </c>
      <c r="K498" s="138">
        <f>'Well #13'!P324</f>
        <v>2461000</v>
      </c>
      <c r="L498" s="138">
        <f>'Well #14'!P324</f>
        <v>190000</v>
      </c>
      <c r="M498" s="138">
        <f>'Well #15'!P249</f>
        <v>0</v>
      </c>
      <c r="N498" s="138"/>
      <c r="O498" s="138">
        <f t="shared" si="50"/>
        <v>5330243.9999998957</v>
      </c>
      <c r="P498" s="138">
        <f t="shared" si="51"/>
        <v>5330243.9999998957</v>
      </c>
    </row>
    <row r="499" spans="1:16" x14ac:dyDescent="0.25">
      <c r="A499" s="136">
        <f t="shared" si="46"/>
        <v>2016</v>
      </c>
      <c r="B499" s="136">
        <f t="shared" si="47"/>
        <v>5</v>
      </c>
      <c r="C499" s="136">
        <f t="shared" si="48"/>
        <v>20</v>
      </c>
      <c r="D499" s="136">
        <f t="shared" si="49"/>
        <v>12</v>
      </c>
      <c r="E499" s="137">
        <v>42502</v>
      </c>
      <c r="F499" s="138">
        <f>'Well #1'!P320</f>
        <v>1128478</v>
      </c>
      <c r="G499" s="138">
        <f>'Well #6'!P320</f>
        <v>1164000.0000002147</v>
      </c>
      <c r="H499" s="138">
        <f>'Well #9'!P250</f>
        <v>0</v>
      </c>
      <c r="I499" s="138">
        <f>'Well #11'!P324</f>
        <v>1509999.9999999909</v>
      </c>
      <c r="J499" s="138">
        <f>'Well #12'!P326</f>
        <v>332800.0000000202</v>
      </c>
      <c r="K499" s="138">
        <f>'Well #13'!P325</f>
        <v>2478000</v>
      </c>
      <c r="L499" s="138">
        <f>'Well #14'!P325</f>
        <v>455000</v>
      </c>
      <c r="M499" s="138">
        <f>'Well #15'!P250</f>
        <v>0</v>
      </c>
      <c r="N499" s="138"/>
      <c r="O499" s="138">
        <f t="shared" si="50"/>
        <v>7068278.0000002254</v>
      </c>
      <c r="P499" s="138">
        <f t="shared" si="51"/>
        <v>7068278.0000002254</v>
      </c>
    </row>
    <row r="500" spans="1:16" x14ac:dyDescent="0.25">
      <c r="A500" s="136">
        <f t="shared" si="46"/>
        <v>2016</v>
      </c>
      <c r="B500" s="136">
        <f t="shared" si="47"/>
        <v>5</v>
      </c>
      <c r="C500" s="136">
        <f t="shared" si="48"/>
        <v>20</v>
      </c>
      <c r="D500" s="136">
        <f t="shared" si="49"/>
        <v>13</v>
      </c>
      <c r="E500" s="137">
        <v>42503</v>
      </c>
      <c r="F500" s="138">
        <f>'Well #1'!P321</f>
        <v>1155202</v>
      </c>
      <c r="G500" s="138">
        <f>'Well #6'!P321</f>
        <v>0</v>
      </c>
      <c r="H500" s="138">
        <f>'Well #9'!P251</f>
        <v>0</v>
      </c>
      <c r="I500" s="138">
        <f>'Well #11'!P325</f>
        <v>3030000.0000000866</v>
      </c>
      <c r="J500" s="138">
        <f>'Well #12'!P327</f>
        <v>172900.00000002692</v>
      </c>
      <c r="K500" s="138">
        <f>'Well #13'!P326</f>
        <v>1629000</v>
      </c>
      <c r="L500" s="138">
        <f>'Well #14'!P326</f>
        <v>304000</v>
      </c>
      <c r="M500" s="138">
        <f>'Well #15'!P251</f>
        <v>0</v>
      </c>
      <c r="N500" s="138"/>
      <c r="O500" s="138">
        <f t="shared" si="50"/>
        <v>6291102.0000001136</v>
      </c>
      <c r="P500" s="138">
        <f t="shared" si="51"/>
        <v>6291102.0000001136</v>
      </c>
    </row>
    <row r="501" spans="1:16" x14ac:dyDescent="0.25">
      <c r="A501" s="136">
        <f t="shared" si="46"/>
        <v>2016</v>
      </c>
      <c r="B501" s="136">
        <f t="shared" si="47"/>
        <v>5</v>
      </c>
      <c r="C501" s="136">
        <f t="shared" si="48"/>
        <v>20</v>
      </c>
      <c r="D501" s="136">
        <f t="shared" si="49"/>
        <v>14</v>
      </c>
      <c r="E501" s="137">
        <v>42504</v>
      </c>
      <c r="F501" s="138">
        <f>'Well #1'!P322</f>
        <v>1119145</v>
      </c>
      <c r="G501" s="138">
        <f>'Well #6'!P322</f>
        <v>0</v>
      </c>
      <c r="H501" s="138">
        <f>'Well #9'!P252</f>
        <v>0</v>
      </c>
      <c r="I501" s="138">
        <f>'Well #11'!P326</f>
        <v>1230000.0000000182</v>
      </c>
      <c r="J501" s="138">
        <f>'Well #12'!P328</f>
        <v>116599.99999994852</v>
      </c>
      <c r="K501" s="138">
        <f>'Well #13'!P327</f>
        <v>2720000</v>
      </c>
      <c r="L501" s="138">
        <f>'Well #14'!P327</f>
        <v>170000</v>
      </c>
      <c r="M501" s="138">
        <f>'Well #15'!P252</f>
        <v>0</v>
      </c>
      <c r="N501" s="138"/>
      <c r="O501" s="138">
        <f t="shared" si="50"/>
        <v>5355744.9999999665</v>
      </c>
      <c r="P501" s="138">
        <f t="shared" si="51"/>
        <v>5355744.9999999665</v>
      </c>
    </row>
    <row r="502" spans="1:16" x14ac:dyDescent="0.25">
      <c r="A502" s="136">
        <f t="shared" si="46"/>
        <v>2016</v>
      </c>
      <c r="B502" s="136">
        <f t="shared" si="47"/>
        <v>5</v>
      </c>
      <c r="C502" s="136">
        <f t="shared" si="48"/>
        <v>21</v>
      </c>
      <c r="D502" s="136">
        <f t="shared" si="49"/>
        <v>15</v>
      </c>
      <c r="E502" s="137">
        <v>42505</v>
      </c>
      <c r="F502" s="138">
        <f>'Well #1'!P323</f>
        <v>1051705</v>
      </c>
      <c r="G502" s="138">
        <f>'Well #6'!P323</f>
        <v>1134000.0000000144</v>
      </c>
      <c r="H502" s="138">
        <f>'Well #9'!P253</f>
        <v>0</v>
      </c>
      <c r="I502" s="138">
        <f>'Well #11'!P327</f>
        <v>1079999.9999999274</v>
      </c>
      <c r="J502" s="138">
        <f>'Well #12'!P329</f>
        <v>333099.99999994488</v>
      </c>
      <c r="K502" s="138">
        <f>'Well #13'!P328</f>
        <v>2282000</v>
      </c>
      <c r="L502" s="138">
        <f>'Well #14'!P328</f>
        <v>102000</v>
      </c>
      <c r="M502" s="138">
        <f>'Well #15'!P253</f>
        <v>0</v>
      </c>
      <c r="N502" s="138"/>
      <c r="O502" s="138">
        <f t="shared" si="50"/>
        <v>5982804.9999998864</v>
      </c>
      <c r="P502" s="138">
        <f t="shared" si="51"/>
        <v>5982804.9999998864</v>
      </c>
    </row>
    <row r="503" spans="1:16" x14ac:dyDescent="0.25">
      <c r="A503" s="136">
        <f t="shared" si="46"/>
        <v>2016</v>
      </c>
      <c r="B503" s="136">
        <f t="shared" si="47"/>
        <v>5</v>
      </c>
      <c r="C503" s="136">
        <f t="shared" si="48"/>
        <v>21</v>
      </c>
      <c r="D503" s="136">
        <f t="shared" si="49"/>
        <v>16</v>
      </c>
      <c r="E503" s="137">
        <v>42506</v>
      </c>
      <c r="F503" s="138">
        <f>'Well #1'!P324</f>
        <v>1113371</v>
      </c>
      <c r="G503" s="138">
        <f>'Well #6'!P324</f>
        <v>0</v>
      </c>
      <c r="H503" s="138">
        <f>'Well #9'!P254</f>
        <v>0</v>
      </c>
      <c r="I503" s="138">
        <f>'Well #11'!P328</f>
        <v>1269999.9999999818</v>
      </c>
      <c r="J503" s="138">
        <f>'Well #12'!P330</f>
        <v>85300.000000074768</v>
      </c>
      <c r="K503" s="138">
        <f>'Well #13'!P329</f>
        <v>2455000</v>
      </c>
      <c r="L503" s="138">
        <f>'Well #14'!P329</f>
        <v>287000</v>
      </c>
      <c r="M503" s="138">
        <f>'Well #15'!P254</f>
        <v>0</v>
      </c>
      <c r="N503" s="138"/>
      <c r="O503" s="138">
        <f t="shared" si="50"/>
        <v>5210671.0000000568</v>
      </c>
      <c r="P503" s="138">
        <f t="shared" si="51"/>
        <v>5210671.0000000568</v>
      </c>
    </row>
    <row r="504" spans="1:16" x14ac:dyDescent="0.25">
      <c r="A504" s="136">
        <f t="shared" si="46"/>
        <v>2016</v>
      </c>
      <c r="B504" s="136">
        <f t="shared" si="47"/>
        <v>5</v>
      </c>
      <c r="C504" s="136">
        <f t="shared" si="48"/>
        <v>21</v>
      </c>
      <c r="D504" s="136">
        <f t="shared" si="49"/>
        <v>17</v>
      </c>
      <c r="E504" s="137">
        <v>42507</v>
      </c>
      <c r="F504" s="138">
        <f>'Well #1'!P325</f>
        <v>1146695</v>
      </c>
      <c r="G504" s="138">
        <f>'Well #6'!P325</f>
        <v>0</v>
      </c>
      <c r="H504" s="138">
        <f>'Well #9'!P255</f>
        <v>0</v>
      </c>
      <c r="I504" s="138">
        <f>'Well #11'!P329</f>
        <v>1660000.000000082</v>
      </c>
      <c r="J504" s="138">
        <f>'Well #12'!P331</f>
        <v>355099.99999999307</v>
      </c>
      <c r="K504" s="138">
        <f>'Well #13'!P330</f>
        <v>2757000</v>
      </c>
      <c r="L504" s="138">
        <f>'Well #14'!P330</f>
        <v>531000</v>
      </c>
      <c r="M504" s="138">
        <f>'Well #15'!P255</f>
        <v>0</v>
      </c>
      <c r="N504" s="138"/>
      <c r="O504" s="138">
        <f t="shared" si="50"/>
        <v>6449795.0000000745</v>
      </c>
      <c r="P504" s="138">
        <f t="shared" si="51"/>
        <v>6449795.0000000745</v>
      </c>
    </row>
    <row r="505" spans="1:16" x14ac:dyDescent="0.25">
      <c r="A505" s="136">
        <f t="shared" si="46"/>
        <v>2016</v>
      </c>
      <c r="B505" s="136">
        <f t="shared" si="47"/>
        <v>5</v>
      </c>
      <c r="C505" s="136">
        <f t="shared" si="48"/>
        <v>21</v>
      </c>
      <c r="D505" s="136">
        <f t="shared" si="49"/>
        <v>18</v>
      </c>
      <c r="E505" s="137">
        <v>42508</v>
      </c>
      <c r="F505" s="138">
        <f>'Well #1'!P326</f>
        <v>1095499</v>
      </c>
      <c r="G505" s="138">
        <f>'Well #6'!P326</f>
        <v>0</v>
      </c>
      <c r="H505" s="138">
        <f>'Well #9'!P256</f>
        <v>0</v>
      </c>
      <c r="I505" s="138">
        <f>'Well #11'!P330</f>
        <v>1609999.9999998999</v>
      </c>
      <c r="J505" s="138">
        <f>'Well #12'!P332</f>
        <v>214799.99999996834</v>
      </c>
      <c r="K505" s="138">
        <f>'Well #13'!P331</f>
        <v>2731000</v>
      </c>
      <c r="L505" s="138">
        <f>'Well #14'!P331</f>
        <v>431000</v>
      </c>
      <c r="M505" s="138">
        <f>'Well #15'!P256</f>
        <v>0</v>
      </c>
      <c r="N505" s="138"/>
      <c r="O505" s="138">
        <f t="shared" si="50"/>
        <v>6082298.9999998678</v>
      </c>
      <c r="P505" s="138">
        <f t="shared" si="51"/>
        <v>6082298.9999998678</v>
      </c>
    </row>
    <row r="506" spans="1:16" x14ac:dyDescent="0.25">
      <c r="A506" s="136">
        <f t="shared" si="46"/>
        <v>2016</v>
      </c>
      <c r="B506" s="136">
        <f t="shared" si="47"/>
        <v>5</v>
      </c>
      <c r="C506" s="136">
        <f t="shared" si="48"/>
        <v>21</v>
      </c>
      <c r="D506" s="136">
        <f t="shared" si="49"/>
        <v>19</v>
      </c>
      <c r="E506" s="137">
        <v>42509</v>
      </c>
      <c r="F506" s="138">
        <f>'Well #1'!P327</f>
        <v>1098647</v>
      </c>
      <c r="G506" s="138">
        <f>'Well #6'!P327</f>
        <v>1706999.9999998799</v>
      </c>
      <c r="H506" s="138">
        <f>'Well #9'!P257</f>
        <v>0</v>
      </c>
      <c r="I506" s="138">
        <f>'Well #11'!P331</f>
        <v>1040000.0000000773</v>
      </c>
      <c r="J506" s="138">
        <f>'Well #12'!P333</f>
        <v>134999.99999999092</v>
      </c>
      <c r="K506" s="138">
        <f>'Well #13'!P332</f>
        <v>1754000</v>
      </c>
      <c r="L506" s="138">
        <f>'Well #14'!P332</f>
        <v>99000</v>
      </c>
      <c r="M506" s="138">
        <f>'Well #15'!P257</f>
        <v>0</v>
      </c>
      <c r="N506" s="138"/>
      <c r="O506" s="138">
        <f t="shared" si="50"/>
        <v>5833646.9999999478</v>
      </c>
      <c r="P506" s="138">
        <f t="shared" si="51"/>
        <v>5833646.9999999478</v>
      </c>
    </row>
    <row r="507" spans="1:16" x14ac:dyDescent="0.25">
      <c r="A507" s="136">
        <f t="shared" si="46"/>
        <v>2016</v>
      </c>
      <c r="B507" s="136">
        <f t="shared" si="47"/>
        <v>5</v>
      </c>
      <c r="C507" s="136">
        <f t="shared" si="48"/>
        <v>21</v>
      </c>
      <c r="D507" s="136">
        <f t="shared" si="49"/>
        <v>20</v>
      </c>
      <c r="E507" s="137">
        <v>42510</v>
      </c>
      <c r="F507" s="138">
        <f>'Well #1'!P328</f>
        <v>1181563</v>
      </c>
      <c r="G507" s="138">
        <f>'Well #6'!P328</f>
        <v>0</v>
      </c>
      <c r="H507" s="138">
        <f>'Well #9'!P258</f>
        <v>0</v>
      </c>
      <c r="I507" s="138">
        <f>'Well #11'!P332</f>
        <v>1340000.0000000319</v>
      </c>
      <c r="J507" s="138">
        <f>'Well #12'!P334</f>
        <v>0</v>
      </c>
      <c r="K507" s="138">
        <f>'Well #13'!P333</f>
        <v>1871000</v>
      </c>
      <c r="L507" s="138">
        <f>'Well #14'!P333</f>
        <v>101000</v>
      </c>
      <c r="M507" s="138">
        <f>'Well #15'!P258</f>
        <v>0</v>
      </c>
      <c r="N507" s="138"/>
      <c r="O507" s="138">
        <f t="shared" si="50"/>
        <v>4493563.0000000317</v>
      </c>
      <c r="P507" s="138">
        <f t="shared" si="51"/>
        <v>4493563.0000000317</v>
      </c>
    </row>
    <row r="508" spans="1:16" x14ac:dyDescent="0.25">
      <c r="A508" s="136">
        <f t="shared" si="46"/>
        <v>2016</v>
      </c>
      <c r="B508" s="136">
        <f t="shared" si="47"/>
        <v>5</v>
      </c>
      <c r="C508" s="136">
        <f t="shared" si="48"/>
        <v>21</v>
      </c>
      <c r="D508" s="136">
        <f t="shared" si="49"/>
        <v>21</v>
      </c>
      <c r="E508" s="137">
        <v>42511</v>
      </c>
      <c r="F508" s="138">
        <f>'Well #1'!P329</f>
        <v>1145484</v>
      </c>
      <c r="G508" s="138">
        <f>'Well #6'!P329</f>
        <v>0</v>
      </c>
      <c r="H508" s="138">
        <f>'Well #9'!P259</f>
        <v>0</v>
      </c>
      <c r="I508" s="138">
        <f>'Well #11'!P333</f>
        <v>959999.9999999227</v>
      </c>
      <c r="J508" s="138">
        <f>'Well #12'!P335</f>
        <v>0</v>
      </c>
      <c r="K508" s="138">
        <f>'Well #13'!P334</f>
        <v>1751000</v>
      </c>
      <c r="L508" s="138">
        <f>'Well #14'!P334</f>
        <v>0</v>
      </c>
      <c r="M508" s="138">
        <f>'Well #15'!P259</f>
        <v>0</v>
      </c>
      <c r="N508" s="138"/>
      <c r="O508" s="138">
        <f t="shared" si="50"/>
        <v>3856483.9999999227</v>
      </c>
      <c r="P508" s="138">
        <f t="shared" si="51"/>
        <v>3856483.9999999227</v>
      </c>
    </row>
    <row r="509" spans="1:16" x14ac:dyDescent="0.25">
      <c r="A509" s="136">
        <f t="shared" si="46"/>
        <v>2016</v>
      </c>
      <c r="B509" s="136">
        <f t="shared" si="47"/>
        <v>5</v>
      </c>
      <c r="C509" s="136">
        <f t="shared" si="48"/>
        <v>22</v>
      </c>
      <c r="D509" s="136">
        <f t="shared" si="49"/>
        <v>22</v>
      </c>
      <c r="E509" s="137">
        <v>42512</v>
      </c>
      <c r="F509" s="138">
        <f>'Well #1'!P330</f>
        <v>603094</v>
      </c>
      <c r="G509" s="138">
        <f>'Well #6'!P330</f>
        <v>764000.00000012363</v>
      </c>
      <c r="H509" s="138">
        <f>'Well #9'!P260</f>
        <v>0</v>
      </c>
      <c r="I509" s="138">
        <f>'Well #11'!P334</f>
        <v>730000.00000001816</v>
      </c>
      <c r="J509" s="138">
        <f>'Well #12'!P336</f>
        <v>585599.99999999942</v>
      </c>
      <c r="K509" s="138">
        <f>'Well #13'!P335</f>
        <v>1160000</v>
      </c>
      <c r="L509" s="138">
        <f>'Well #14'!P335</f>
        <v>377000</v>
      </c>
      <c r="M509" s="138">
        <f>'Well #15'!P260</f>
        <v>79000</v>
      </c>
      <c r="N509" s="138"/>
      <c r="O509" s="138">
        <f t="shared" si="50"/>
        <v>4298694.0000001416</v>
      </c>
      <c r="P509" s="138">
        <f t="shared" si="51"/>
        <v>4298694.0000001416</v>
      </c>
    </row>
    <row r="510" spans="1:16" x14ac:dyDescent="0.25">
      <c r="A510" s="136">
        <f t="shared" si="46"/>
        <v>2016</v>
      </c>
      <c r="B510" s="136">
        <f t="shared" si="47"/>
        <v>5</v>
      </c>
      <c r="C510" s="136">
        <f t="shared" si="48"/>
        <v>22</v>
      </c>
      <c r="D510" s="136">
        <f t="shared" si="49"/>
        <v>23</v>
      </c>
      <c r="E510" s="137">
        <v>42513</v>
      </c>
      <c r="F510" s="138">
        <f>'Well #1'!P331</f>
        <v>229280</v>
      </c>
      <c r="G510" s="138">
        <f>'Well #6'!P331</f>
        <v>0</v>
      </c>
      <c r="H510" s="138">
        <f>'Well #9'!P261</f>
        <v>0</v>
      </c>
      <c r="I510" s="138">
        <f>'Well #11'!P335</f>
        <v>1860000.0000000137</v>
      </c>
      <c r="J510" s="138">
        <f>'Well #12'!P337</f>
        <v>71000.000000026368</v>
      </c>
      <c r="K510" s="138">
        <f>'Well #13'!P336</f>
        <v>1917000</v>
      </c>
      <c r="L510" s="138">
        <f>'Well #14'!P336</f>
        <v>101000</v>
      </c>
      <c r="M510" s="138">
        <f>'Well #15'!P261</f>
        <v>1088000</v>
      </c>
      <c r="N510" s="138"/>
      <c r="O510" s="138">
        <f t="shared" si="50"/>
        <v>5266280.00000004</v>
      </c>
      <c r="P510" s="138">
        <f t="shared" si="51"/>
        <v>5266280.00000004</v>
      </c>
    </row>
    <row r="511" spans="1:16" x14ac:dyDescent="0.25">
      <c r="A511" s="136">
        <f t="shared" si="46"/>
        <v>2016</v>
      </c>
      <c r="B511" s="136">
        <f t="shared" si="47"/>
        <v>5</v>
      </c>
      <c r="C511" s="136">
        <f t="shared" si="48"/>
        <v>22</v>
      </c>
      <c r="D511" s="136">
        <f t="shared" si="49"/>
        <v>24</v>
      </c>
      <c r="E511" s="137">
        <v>42514</v>
      </c>
      <c r="F511" s="138">
        <f>'Well #1'!P332</f>
        <v>686</v>
      </c>
      <c r="G511" s="138">
        <f>'Well #6'!P332</f>
        <v>0</v>
      </c>
      <c r="H511" s="138">
        <f>'Well #9'!P262</f>
        <v>0</v>
      </c>
      <c r="I511" s="138">
        <f>'Well #11'!P336</f>
        <v>1240000.0000000091</v>
      </c>
      <c r="J511" s="138">
        <f>'Well #12'!P338</f>
        <v>279199.99999994616</v>
      </c>
      <c r="K511" s="138">
        <f>'Well #13'!P337</f>
        <v>2022000</v>
      </c>
      <c r="L511" s="138">
        <f>'Well #14'!P337</f>
        <v>320000</v>
      </c>
      <c r="M511" s="138">
        <f>'Well #15'!P262</f>
        <v>1606000</v>
      </c>
      <c r="N511" s="138"/>
      <c r="O511" s="138">
        <f t="shared" si="50"/>
        <v>5467885.9999999553</v>
      </c>
      <c r="P511" s="138">
        <f t="shared" si="51"/>
        <v>5467885.9999999553</v>
      </c>
    </row>
    <row r="512" spans="1:16" x14ac:dyDescent="0.25">
      <c r="A512" s="136">
        <f t="shared" si="46"/>
        <v>2016</v>
      </c>
      <c r="B512" s="136">
        <f t="shared" si="47"/>
        <v>5</v>
      </c>
      <c r="C512" s="136">
        <f t="shared" si="48"/>
        <v>22</v>
      </c>
      <c r="D512" s="136">
        <f t="shared" si="49"/>
        <v>25</v>
      </c>
      <c r="E512" s="137">
        <v>42515</v>
      </c>
      <c r="F512" s="138">
        <f>'Well #1'!P333</f>
        <v>14</v>
      </c>
      <c r="G512" s="138">
        <f>'Well #6'!P333</f>
        <v>0</v>
      </c>
      <c r="H512" s="138">
        <f>'Well #9'!P263</f>
        <v>0</v>
      </c>
      <c r="I512" s="138">
        <f>'Well #11'!P337</f>
        <v>1990000.0000000091</v>
      </c>
      <c r="J512" s="138">
        <f>'Well #12'!P339</f>
        <v>202899.99999999965</v>
      </c>
      <c r="K512" s="138">
        <f>'Well #13'!P338</f>
        <v>1631000</v>
      </c>
      <c r="L512" s="138">
        <f>'Well #14'!P338</f>
        <v>25000</v>
      </c>
      <c r="M512" s="138">
        <f>'Well #15'!P263</f>
        <v>1521000</v>
      </c>
      <c r="N512" s="138"/>
      <c r="O512" s="138">
        <f t="shared" si="50"/>
        <v>5369914.0000000093</v>
      </c>
      <c r="P512" s="138">
        <f t="shared" si="51"/>
        <v>5369914.0000000093</v>
      </c>
    </row>
    <row r="513" spans="1:16" x14ac:dyDescent="0.25">
      <c r="A513" s="136">
        <f t="shared" si="46"/>
        <v>2016</v>
      </c>
      <c r="B513" s="136">
        <f t="shared" si="47"/>
        <v>5</v>
      </c>
      <c r="C513" s="136">
        <f t="shared" si="48"/>
        <v>22</v>
      </c>
      <c r="D513" s="136">
        <f t="shared" si="49"/>
        <v>26</v>
      </c>
      <c r="E513" s="137">
        <v>42516</v>
      </c>
      <c r="F513" s="138">
        <f>'Well #1'!P334</f>
        <v>3196</v>
      </c>
      <c r="G513" s="138">
        <f>'Well #6'!P334</f>
        <v>1862000.0000000801</v>
      </c>
      <c r="H513" s="138">
        <f>'Well #9'!P264</f>
        <v>0</v>
      </c>
      <c r="I513" s="138">
        <f>'Well #11'!P338</f>
        <v>1339999.999999918</v>
      </c>
      <c r="J513" s="138">
        <f>'Well #12'!P340</f>
        <v>343200.00000002439</v>
      </c>
      <c r="K513" s="138">
        <f>'Well #13'!P339</f>
        <v>2742000</v>
      </c>
      <c r="L513" s="138">
        <f>'Well #14'!P339</f>
        <v>704000</v>
      </c>
      <c r="M513" s="138">
        <f>'Well #15'!P264</f>
        <v>1697000</v>
      </c>
      <c r="N513" s="138"/>
      <c r="O513" s="138">
        <f t="shared" si="50"/>
        <v>8691396.0000000224</v>
      </c>
      <c r="P513" s="138">
        <f t="shared" si="51"/>
        <v>8691396.0000000224</v>
      </c>
    </row>
    <row r="514" spans="1:16" x14ac:dyDescent="0.25">
      <c r="A514" s="136">
        <f t="shared" si="46"/>
        <v>2016</v>
      </c>
      <c r="B514" s="136">
        <f t="shared" si="47"/>
        <v>5</v>
      </c>
      <c r="C514" s="136">
        <f t="shared" si="48"/>
        <v>22</v>
      </c>
      <c r="D514" s="136">
        <f t="shared" si="49"/>
        <v>27</v>
      </c>
      <c r="E514" s="137">
        <v>42517</v>
      </c>
      <c r="F514" s="138">
        <f>'Well #1'!P335</f>
        <v>10107</v>
      </c>
      <c r="G514" s="138">
        <f>'Well #6'!P335</f>
        <v>0</v>
      </c>
      <c r="H514" s="138">
        <f>'Well #9'!P265</f>
        <v>0</v>
      </c>
      <c r="I514" s="138">
        <f>'Well #11'!P339</f>
        <v>1240000.0000000091</v>
      </c>
      <c r="J514" s="138">
        <f>'Well #12'!P341</f>
        <v>96800.000000030195</v>
      </c>
      <c r="K514" s="138">
        <f>'Well #13'!P340</f>
        <v>2199000</v>
      </c>
      <c r="L514" s="138">
        <f>'Well #14'!P340</f>
        <v>103000</v>
      </c>
      <c r="M514" s="138">
        <f>'Well #15'!P265</f>
        <v>1461000</v>
      </c>
      <c r="N514" s="138"/>
      <c r="O514" s="138">
        <f t="shared" si="50"/>
        <v>5109907.0000000391</v>
      </c>
      <c r="P514" s="138">
        <f t="shared" si="51"/>
        <v>5109907.0000000391</v>
      </c>
    </row>
    <row r="515" spans="1:16" x14ac:dyDescent="0.25">
      <c r="A515" s="136">
        <f t="shared" ref="A515:A578" si="52">YEAR(E515)</f>
        <v>2016</v>
      </c>
      <c r="B515" s="136">
        <f t="shared" ref="B515:B578" si="53">MONTH(E515)</f>
        <v>5</v>
      </c>
      <c r="C515" s="136">
        <f t="shared" ref="C515:C578" si="54">WEEKNUM(E515)</f>
        <v>22</v>
      </c>
      <c r="D515" s="136">
        <f t="shared" ref="D515:D578" si="55">DAY(E515)</f>
        <v>28</v>
      </c>
      <c r="E515" s="137">
        <v>42518</v>
      </c>
      <c r="F515" s="138">
        <f>'Well #1'!P336</f>
        <v>115</v>
      </c>
      <c r="G515" s="138">
        <f>'Well #6'!P336</f>
        <v>0</v>
      </c>
      <c r="H515" s="138">
        <f>'Well #9'!P266</f>
        <v>0</v>
      </c>
      <c r="I515" s="138">
        <f>'Well #11'!P340</f>
        <v>1580000.000000041</v>
      </c>
      <c r="J515" s="138">
        <f>'Well #12'!P342</f>
        <v>106700.0000000462</v>
      </c>
      <c r="K515" s="138">
        <f>'Well #13'!P341</f>
        <v>2605000</v>
      </c>
      <c r="L515" s="138">
        <f>'Well #14'!P341</f>
        <v>221000</v>
      </c>
      <c r="M515" s="138">
        <f>'Well #15'!P266</f>
        <v>1611000</v>
      </c>
      <c r="N515" s="138"/>
      <c r="O515" s="138">
        <f t="shared" ref="O515:O578" si="56">SUM(F515:M515)</f>
        <v>6123815.0000000875</v>
      </c>
      <c r="P515" s="138">
        <f t="shared" ref="P515:P578" si="57">SUM(F515:N515)</f>
        <v>6123815.0000000875</v>
      </c>
    </row>
    <row r="516" spans="1:16" x14ac:dyDescent="0.25">
      <c r="A516" s="136">
        <f t="shared" si="52"/>
        <v>2016</v>
      </c>
      <c r="B516" s="136">
        <f t="shared" si="53"/>
        <v>5</v>
      </c>
      <c r="C516" s="136">
        <f t="shared" si="54"/>
        <v>23</v>
      </c>
      <c r="D516" s="136">
        <f t="shared" si="55"/>
        <v>29</v>
      </c>
      <c r="E516" s="137">
        <v>42519</v>
      </c>
      <c r="F516" s="138">
        <f>'Well #1'!P337</f>
        <v>18</v>
      </c>
      <c r="G516" s="138">
        <f>'Well #6'!P337</f>
        <v>0</v>
      </c>
      <c r="H516" s="138">
        <f>'Well #9'!P267</f>
        <v>0</v>
      </c>
      <c r="I516" s="138">
        <f>'Well #11'!P341</f>
        <v>1470000.0000000272</v>
      </c>
      <c r="J516" s="138">
        <f>'Well #12'!P343</f>
        <v>438699.99999992613</v>
      </c>
      <c r="K516" s="138">
        <f>'Well #13'!P342</f>
        <v>2534000</v>
      </c>
      <c r="L516" s="138">
        <f>'Well #14'!P342</f>
        <v>162000</v>
      </c>
      <c r="M516" s="138">
        <f>'Well #15'!P267</f>
        <v>1561000</v>
      </c>
      <c r="N516" s="138">
        <f>'Farm Well'!K51</f>
        <v>7570000</v>
      </c>
      <c r="O516" s="138">
        <f t="shared" si="56"/>
        <v>6165717.9999999534</v>
      </c>
      <c r="P516" s="138">
        <f t="shared" si="57"/>
        <v>13735717.999999953</v>
      </c>
    </row>
    <row r="517" spans="1:16" x14ac:dyDescent="0.25">
      <c r="A517" s="136">
        <f t="shared" si="52"/>
        <v>2016</v>
      </c>
      <c r="B517" s="136">
        <f t="shared" si="53"/>
        <v>5</v>
      </c>
      <c r="C517" s="136">
        <f t="shared" si="54"/>
        <v>23</v>
      </c>
      <c r="D517" s="136">
        <f t="shared" si="55"/>
        <v>30</v>
      </c>
      <c r="E517" s="137">
        <v>42520</v>
      </c>
      <c r="F517" s="138">
        <f>'Well #1'!P338</f>
        <v>26</v>
      </c>
      <c r="G517" s="138">
        <f>'Well #6'!P338</f>
        <v>0</v>
      </c>
      <c r="H517" s="138">
        <f>'Well #9'!P268</f>
        <v>0</v>
      </c>
      <c r="I517" s="138">
        <f>'Well #11'!P342</f>
        <v>1500000</v>
      </c>
      <c r="J517" s="138">
        <f>'Well #12'!P344</f>
        <v>210900.00000003783</v>
      </c>
      <c r="K517" s="138">
        <f>'Well #13'!P343</f>
        <v>2501000</v>
      </c>
      <c r="L517" s="138">
        <f>'Well #14'!P343</f>
        <v>188000</v>
      </c>
      <c r="M517" s="138">
        <f>'Well #15'!P268</f>
        <v>1536000</v>
      </c>
      <c r="N517" s="138"/>
      <c r="O517" s="138">
        <f t="shared" si="56"/>
        <v>5935926.0000000373</v>
      </c>
      <c r="P517" s="138">
        <f t="shared" si="57"/>
        <v>5935926.0000000373</v>
      </c>
    </row>
    <row r="518" spans="1:16" x14ac:dyDescent="0.25">
      <c r="A518" s="136">
        <f t="shared" si="52"/>
        <v>2016</v>
      </c>
      <c r="B518" s="136">
        <f t="shared" si="53"/>
        <v>5</v>
      </c>
      <c r="C518" s="136">
        <f t="shared" si="54"/>
        <v>23</v>
      </c>
      <c r="D518" s="136">
        <f t="shared" si="55"/>
        <v>31</v>
      </c>
      <c r="E518" s="137">
        <v>42521</v>
      </c>
      <c r="F518" s="138">
        <f>'Well #1'!P339</f>
        <v>9</v>
      </c>
      <c r="G518" s="138">
        <f>'Well #6'!P339</f>
        <v>2244999.999999891</v>
      </c>
      <c r="H518" s="138">
        <f>'Well #9'!P269</f>
        <v>0</v>
      </c>
      <c r="I518" s="138">
        <f>'Well #11'!P343</f>
        <v>2309999.9999999455</v>
      </c>
      <c r="J518" s="138">
        <f>'Well #12'!P345</f>
        <v>486099.9999999649</v>
      </c>
      <c r="K518" s="138">
        <f>'Well #13'!P344</f>
        <v>2900000</v>
      </c>
      <c r="L518" s="138">
        <f>'Well #14'!P344</f>
        <v>518000</v>
      </c>
      <c r="M518" s="138">
        <f>'Well #15'!P269</f>
        <v>1754000</v>
      </c>
      <c r="N518" s="138"/>
      <c r="O518" s="138">
        <f t="shared" si="56"/>
        <v>10213108.999999801</v>
      </c>
      <c r="P518" s="138">
        <f t="shared" si="57"/>
        <v>10213108.999999801</v>
      </c>
    </row>
    <row r="519" spans="1:16" x14ac:dyDescent="0.25">
      <c r="A519" s="136">
        <f t="shared" si="52"/>
        <v>2016</v>
      </c>
      <c r="B519" s="136">
        <f t="shared" si="53"/>
        <v>6</v>
      </c>
      <c r="C519" s="136">
        <f t="shared" si="54"/>
        <v>23</v>
      </c>
      <c r="D519" s="136">
        <f t="shared" si="55"/>
        <v>1</v>
      </c>
      <c r="E519" s="137">
        <v>42522</v>
      </c>
      <c r="F519" s="138">
        <f>'Well #1'!S309</f>
        <v>0</v>
      </c>
      <c r="G519" s="138">
        <f>'Well #6'!S309</f>
        <v>1101000.0000001127</v>
      </c>
      <c r="H519" s="138">
        <f>'Well #9'!S239</f>
        <v>0</v>
      </c>
      <c r="I519" s="138">
        <f>'Well #11'!S313</f>
        <v>1850000.0000000228</v>
      </c>
      <c r="J519" s="138">
        <f>'Well #12'!S315</f>
        <v>231300.00000003292</v>
      </c>
      <c r="K519" s="138">
        <f>'Well #13'!S314</f>
        <v>2244000</v>
      </c>
      <c r="L519" s="138">
        <f>'Well #14'!S314</f>
        <v>419000</v>
      </c>
      <c r="M519" s="138">
        <f>'Well #15'!S239</f>
        <v>0</v>
      </c>
      <c r="N519" s="138"/>
      <c r="O519" s="138">
        <f t="shared" si="56"/>
        <v>5845300.0000001686</v>
      </c>
      <c r="P519" s="138">
        <f t="shared" si="57"/>
        <v>5845300.0000001686</v>
      </c>
    </row>
    <row r="520" spans="1:16" x14ac:dyDescent="0.25">
      <c r="A520" s="136">
        <f t="shared" si="52"/>
        <v>2016</v>
      </c>
      <c r="B520" s="136">
        <f t="shared" si="53"/>
        <v>6</v>
      </c>
      <c r="C520" s="136">
        <f t="shared" si="54"/>
        <v>23</v>
      </c>
      <c r="D520" s="136">
        <f t="shared" si="55"/>
        <v>2</v>
      </c>
      <c r="E520" s="137">
        <v>42523</v>
      </c>
      <c r="F520" s="138">
        <f>'Well #1'!S310</f>
        <v>186835</v>
      </c>
      <c r="G520" s="138">
        <f>'Well #6'!S310</f>
        <v>1119999.9999998908</v>
      </c>
      <c r="H520" s="138">
        <f>'Well #9'!S240</f>
        <v>0</v>
      </c>
      <c r="I520" s="138">
        <f>'Well #11'!S314</f>
        <v>1810000.0000000591</v>
      </c>
      <c r="J520" s="138">
        <f>'Well #12'!S316</f>
        <v>665799.99999999022</v>
      </c>
      <c r="K520" s="138">
        <f>'Well #13'!S315</f>
        <v>2764000</v>
      </c>
      <c r="L520" s="138">
        <f>'Well #14'!S315</f>
        <v>320000</v>
      </c>
      <c r="M520" s="138">
        <f>'Well #15'!S240</f>
        <v>3026000</v>
      </c>
      <c r="N520" s="138"/>
      <c r="O520" s="138">
        <f t="shared" si="56"/>
        <v>9892634.9999999404</v>
      </c>
      <c r="P520" s="138">
        <f t="shared" si="57"/>
        <v>9892634.9999999404</v>
      </c>
    </row>
    <row r="521" spans="1:16" x14ac:dyDescent="0.25">
      <c r="A521" s="136">
        <f t="shared" si="52"/>
        <v>2016</v>
      </c>
      <c r="B521" s="136">
        <f t="shared" si="53"/>
        <v>6</v>
      </c>
      <c r="C521" s="136">
        <f t="shared" si="54"/>
        <v>23</v>
      </c>
      <c r="D521" s="136">
        <f t="shared" si="55"/>
        <v>3</v>
      </c>
      <c r="E521" s="137">
        <v>42524</v>
      </c>
      <c r="F521" s="138">
        <f>'Well #1'!S311</f>
        <v>0</v>
      </c>
      <c r="G521" s="138">
        <f>'Well #6'!S311</f>
        <v>1112999.9999998291</v>
      </c>
      <c r="H521" s="138">
        <f>'Well #9'!S241</f>
        <v>0</v>
      </c>
      <c r="I521" s="138">
        <f>'Well #11'!S315</f>
        <v>1779999.9999999728</v>
      </c>
      <c r="J521" s="138">
        <f>'Well #12'!S317</f>
        <v>249099.99999999854</v>
      </c>
      <c r="K521" s="138">
        <f>'Well #13'!S316</f>
        <v>2826000</v>
      </c>
      <c r="L521" s="138">
        <f>'Well #14'!S316</f>
        <v>637000</v>
      </c>
      <c r="M521" s="138">
        <f>'Well #15'!S241</f>
        <v>1586000</v>
      </c>
      <c r="N521" s="138"/>
      <c r="O521" s="138">
        <f t="shared" si="56"/>
        <v>8191099.9999998007</v>
      </c>
      <c r="P521" s="138">
        <f t="shared" si="57"/>
        <v>8191099.9999998007</v>
      </c>
    </row>
    <row r="522" spans="1:16" x14ac:dyDescent="0.25">
      <c r="A522" s="136">
        <f t="shared" si="52"/>
        <v>2016</v>
      </c>
      <c r="B522" s="136">
        <f t="shared" si="53"/>
        <v>6</v>
      </c>
      <c r="C522" s="136">
        <f t="shared" si="54"/>
        <v>23</v>
      </c>
      <c r="D522" s="136">
        <f t="shared" si="55"/>
        <v>4</v>
      </c>
      <c r="E522" s="137">
        <v>42525</v>
      </c>
      <c r="F522" s="138">
        <f>'Well #1'!S312</f>
        <v>0</v>
      </c>
      <c r="G522" s="138">
        <f>'Well #6'!S312</f>
        <v>835000.00000003632</v>
      </c>
      <c r="H522" s="138">
        <f>'Well #9'!S242</f>
        <v>0</v>
      </c>
      <c r="I522" s="138">
        <f>'Well #11'!S316</f>
        <v>1559999.9999999455</v>
      </c>
      <c r="J522" s="138">
        <f>'Well #12'!S318</f>
        <v>375499.99999998818</v>
      </c>
      <c r="K522" s="138">
        <f>'Well #13'!S317</f>
        <v>2637000</v>
      </c>
      <c r="L522" s="138">
        <f>'Well #14'!S317</f>
        <v>544000</v>
      </c>
      <c r="M522" s="138">
        <f>'Well #15'!S242</f>
        <v>1599000</v>
      </c>
      <c r="N522" s="138"/>
      <c r="O522" s="138">
        <f t="shared" si="56"/>
        <v>7550499.9999999702</v>
      </c>
      <c r="P522" s="138">
        <f t="shared" si="57"/>
        <v>7550499.9999999702</v>
      </c>
    </row>
    <row r="523" spans="1:16" x14ac:dyDescent="0.25">
      <c r="A523" s="136">
        <f t="shared" si="52"/>
        <v>2016</v>
      </c>
      <c r="B523" s="136">
        <f t="shared" si="53"/>
        <v>6</v>
      </c>
      <c r="C523" s="136">
        <f t="shared" si="54"/>
        <v>24</v>
      </c>
      <c r="D523" s="136">
        <f t="shared" si="55"/>
        <v>5</v>
      </c>
      <c r="E523" s="137">
        <v>42526</v>
      </c>
      <c r="F523" s="138">
        <f>'Well #1'!S313</f>
        <v>117320</v>
      </c>
      <c r="G523" s="138">
        <f>'Well #6'!S313</f>
        <v>927999.99999988358</v>
      </c>
      <c r="H523" s="138">
        <f>'Well #9'!S243</f>
        <v>85</v>
      </c>
      <c r="I523" s="138">
        <f>'Well #11'!S317</f>
        <v>2080000.000000041</v>
      </c>
      <c r="J523" s="138">
        <f>'Well #12'!S319</f>
        <v>601900.00000000058</v>
      </c>
      <c r="K523" s="138">
        <f>'Well #13'!S318</f>
        <v>2453000</v>
      </c>
      <c r="L523" s="138">
        <f>'Well #14'!S318</f>
        <v>462000</v>
      </c>
      <c r="M523" s="138">
        <f>'Well #15'!S243</f>
        <v>1351000</v>
      </c>
      <c r="N523" s="138">
        <f>'Farm Well'!K52</f>
        <v>5370000</v>
      </c>
      <c r="O523" s="138">
        <f t="shared" si="56"/>
        <v>7993304.9999999255</v>
      </c>
      <c r="P523" s="138">
        <f t="shared" si="57"/>
        <v>13363304.999999925</v>
      </c>
    </row>
    <row r="524" spans="1:16" x14ac:dyDescent="0.25">
      <c r="A524" s="136">
        <f t="shared" si="52"/>
        <v>2016</v>
      </c>
      <c r="B524" s="136">
        <f t="shared" si="53"/>
        <v>6</v>
      </c>
      <c r="C524" s="136">
        <f t="shared" si="54"/>
        <v>24</v>
      </c>
      <c r="D524" s="136">
        <f t="shared" si="55"/>
        <v>6</v>
      </c>
      <c r="E524" s="137">
        <v>42527</v>
      </c>
      <c r="F524" s="138">
        <f>'Well #1'!S314</f>
        <v>0</v>
      </c>
      <c r="G524" s="138">
        <f>'Well #6'!S314</f>
        <v>1157000.0000001527</v>
      </c>
      <c r="H524" s="138">
        <f>'Well #9'!S244</f>
        <v>0</v>
      </c>
      <c r="I524" s="138">
        <f>'Well #11'!S318</f>
        <v>1710000.0000000363</v>
      </c>
      <c r="J524" s="138">
        <f>'Well #12'!S320</f>
        <v>579500.00000005274</v>
      </c>
      <c r="K524" s="138">
        <f>'Well #13'!S319</f>
        <v>2583000</v>
      </c>
      <c r="L524" s="138">
        <f>'Well #14'!S319</f>
        <v>846000</v>
      </c>
      <c r="M524" s="138">
        <f>'Well #15'!S244</f>
        <v>1559000</v>
      </c>
      <c r="N524" s="138"/>
      <c r="O524" s="138">
        <f t="shared" si="56"/>
        <v>8434500.0000002421</v>
      </c>
      <c r="P524" s="138">
        <f t="shared" si="57"/>
        <v>8434500.0000002421</v>
      </c>
    </row>
    <row r="525" spans="1:16" x14ac:dyDescent="0.25">
      <c r="A525" s="136">
        <f t="shared" si="52"/>
        <v>2016</v>
      </c>
      <c r="B525" s="136">
        <f t="shared" si="53"/>
        <v>6</v>
      </c>
      <c r="C525" s="136">
        <f t="shared" si="54"/>
        <v>24</v>
      </c>
      <c r="D525" s="136">
        <f t="shared" si="55"/>
        <v>7</v>
      </c>
      <c r="E525" s="137">
        <v>42528</v>
      </c>
      <c r="F525" s="138">
        <f>'Well #1'!S315</f>
        <v>214271</v>
      </c>
      <c r="G525" s="138">
        <f>'Well #6'!S315</f>
        <v>1498999.9999997963</v>
      </c>
      <c r="H525" s="138">
        <f>'Well #9'!S245</f>
        <v>2</v>
      </c>
      <c r="I525" s="138">
        <f>'Well #11'!S319</f>
        <v>2370000.0000000047</v>
      </c>
      <c r="J525" s="138">
        <f>'Well #12'!S321</f>
        <v>701599.99999998487</v>
      </c>
      <c r="K525" s="138">
        <f>'Well #13'!S320</f>
        <v>2844000</v>
      </c>
      <c r="L525" s="138">
        <f>'Well #14'!S320</f>
        <v>422000</v>
      </c>
      <c r="M525" s="138">
        <f>'Well #15'!S245</f>
        <v>1701000</v>
      </c>
      <c r="N525" s="138"/>
      <c r="O525" s="138">
        <f t="shared" si="56"/>
        <v>9751872.9999997858</v>
      </c>
      <c r="P525" s="138">
        <f t="shared" si="57"/>
        <v>9751872.9999997858</v>
      </c>
    </row>
    <row r="526" spans="1:16" x14ac:dyDescent="0.25">
      <c r="A526" s="136">
        <f t="shared" si="52"/>
        <v>2016</v>
      </c>
      <c r="B526" s="136">
        <f t="shared" si="53"/>
        <v>6</v>
      </c>
      <c r="C526" s="136">
        <f t="shared" si="54"/>
        <v>24</v>
      </c>
      <c r="D526" s="136">
        <f t="shared" si="55"/>
        <v>8</v>
      </c>
      <c r="E526" s="137">
        <v>42529</v>
      </c>
      <c r="F526" s="138">
        <f>'Well #1'!S316</f>
        <v>57670</v>
      </c>
      <c r="G526" s="138">
        <f>'Well #6'!S316</f>
        <v>1127000.0000004075</v>
      </c>
      <c r="H526" s="138">
        <f>'Well #9'!S246</f>
        <v>102</v>
      </c>
      <c r="I526" s="138">
        <f>'Well #11'!S320</f>
        <v>1969999.9999999136</v>
      </c>
      <c r="J526" s="138">
        <f>'Well #12'!S322</f>
        <v>561599.9999999986</v>
      </c>
      <c r="K526" s="138">
        <f>'Well #13'!S321</f>
        <v>1941000</v>
      </c>
      <c r="L526" s="138">
        <f>'Well #14'!S321</f>
        <v>442000</v>
      </c>
      <c r="M526" s="138">
        <f>'Well #15'!S246</f>
        <v>1385000</v>
      </c>
      <c r="N526" s="138"/>
      <c r="O526" s="138">
        <f t="shared" si="56"/>
        <v>7484372.0000003204</v>
      </c>
      <c r="P526" s="138">
        <f t="shared" si="57"/>
        <v>7484372.0000003204</v>
      </c>
    </row>
    <row r="527" spans="1:16" x14ac:dyDescent="0.25">
      <c r="A527" s="136">
        <f t="shared" si="52"/>
        <v>2016</v>
      </c>
      <c r="B527" s="136">
        <f t="shared" si="53"/>
        <v>6</v>
      </c>
      <c r="C527" s="136">
        <f t="shared" si="54"/>
        <v>24</v>
      </c>
      <c r="D527" s="136">
        <f t="shared" si="55"/>
        <v>9</v>
      </c>
      <c r="E527" s="137">
        <v>42530</v>
      </c>
      <c r="F527" s="138">
        <f>'Well #1'!S317</f>
        <v>158475</v>
      </c>
      <c r="G527" s="138">
        <f>'Well #6'!S317</f>
        <v>1253999.9999999055</v>
      </c>
      <c r="H527" s="138">
        <f>'Well #9'!S247</f>
        <v>162</v>
      </c>
      <c r="I527" s="138">
        <f>'Well #11'!S321</f>
        <v>2230000.0000000182</v>
      </c>
      <c r="J527" s="138">
        <f>'Well #12'!S323</f>
        <v>855999.99999999453</v>
      </c>
      <c r="K527" s="138">
        <f>'Well #13'!S322</f>
        <v>2752000</v>
      </c>
      <c r="L527" s="138">
        <f>'Well #14'!S322</f>
        <v>461000</v>
      </c>
      <c r="M527" s="138">
        <f>'Well #15'!S247</f>
        <v>1672000</v>
      </c>
      <c r="N527" s="138"/>
      <c r="O527" s="138">
        <f t="shared" si="56"/>
        <v>9383636.999999918</v>
      </c>
      <c r="P527" s="138">
        <f t="shared" si="57"/>
        <v>9383636.999999918</v>
      </c>
    </row>
    <row r="528" spans="1:16" x14ac:dyDescent="0.25">
      <c r="A528" s="136">
        <f t="shared" si="52"/>
        <v>2016</v>
      </c>
      <c r="B528" s="136">
        <f t="shared" si="53"/>
        <v>6</v>
      </c>
      <c r="C528" s="136">
        <f t="shared" si="54"/>
        <v>24</v>
      </c>
      <c r="D528" s="136">
        <f t="shared" si="55"/>
        <v>10</v>
      </c>
      <c r="E528" s="137">
        <v>42531</v>
      </c>
      <c r="F528" s="138">
        <f>'Well #1'!S318</f>
        <v>27805</v>
      </c>
      <c r="G528" s="138">
        <f>'Well #6'!S318</f>
        <v>1364999.9999997816</v>
      </c>
      <c r="H528" s="138">
        <f>'Well #9'!S248</f>
        <v>0</v>
      </c>
      <c r="I528" s="138">
        <f>'Well #11'!S322</f>
        <v>2170000.0000000726</v>
      </c>
      <c r="J528" s="138">
        <f>'Well #12'!S324</f>
        <v>557000.00000001641</v>
      </c>
      <c r="K528" s="138">
        <f>'Well #13'!S323</f>
        <v>2737000</v>
      </c>
      <c r="L528" s="138">
        <f>'Well #14'!S323</f>
        <v>646000</v>
      </c>
      <c r="M528" s="138">
        <f>'Well #15'!S248</f>
        <v>1554000</v>
      </c>
      <c r="N528" s="138"/>
      <c r="O528" s="138">
        <f t="shared" si="56"/>
        <v>9056804.9999998696</v>
      </c>
      <c r="P528" s="138">
        <f t="shared" si="57"/>
        <v>9056804.9999998696</v>
      </c>
    </row>
    <row r="529" spans="1:16" x14ac:dyDescent="0.25">
      <c r="A529" s="136">
        <f t="shared" si="52"/>
        <v>2016</v>
      </c>
      <c r="B529" s="136">
        <f t="shared" si="53"/>
        <v>6</v>
      </c>
      <c r="C529" s="136">
        <f t="shared" si="54"/>
        <v>24</v>
      </c>
      <c r="D529" s="136">
        <f t="shared" si="55"/>
        <v>11</v>
      </c>
      <c r="E529" s="137">
        <v>42532</v>
      </c>
      <c r="F529" s="138">
        <f>'Well #1'!S319</f>
        <v>234</v>
      </c>
      <c r="G529" s="138">
        <f>'Well #6'!S319</f>
        <v>1123000.0000000473</v>
      </c>
      <c r="H529" s="138">
        <f>'Well #9'!S249</f>
        <v>0</v>
      </c>
      <c r="I529" s="138">
        <f>'Well #11'!S323</f>
        <v>1649999.9999999772</v>
      </c>
      <c r="J529" s="138">
        <f>'Well #12'!S325</f>
        <v>327599.99999996123</v>
      </c>
      <c r="K529" s="138">
        <f>'Well #13'!S324</f>
        <v>2825000</v>
      </c>
      <c r="L529" s="138">
        <f>'Well #14'!S324</f>
        <v>596000</v>
      </c>
      <c r="M529" s="138">
        <f>'Well #15'!S249</f>
        <v>1545000</v>
      </c>
      <c r="N529" s="138"/>
      <c r="O529" s="138">
        <f t="shared" si="56"/>
        <v>8066833.9999999851</v>
      </c>
      <c r="P529" s="138">
        <f t="shared" si="57"/>
        <v>8066833.9999999851</v>
      </c>
    </row>
    <row r="530" spans="1:16" x14ac:dyDescent="0.25">
      <c r="A530" s="136">
        <f t="shared" si="52"/>
        <v>2016</v>
      </c>
      <c r="B530" s="136">
        <f t="shared" si="53"/>
        <v>6</v>
      </c>
      <c r="C530" s="136">
        <f t="shared" si="54"/>
        <v>25</v>
      </c>
      <c r="D530" s="136">
        <f t="shared" si="55"/>
        <v>12</v>
      </c>
      <c r="E530" s="137">
        <v>42533</v>
      </c>
      <c r="F530" s="138">
        <f>'Well #1'!S320</f>
        <v>166593</v>
      </c>
      <c r="G530" s="138">
        <f>'Well #6'!S320</f>
        <v>1153000.0000002473</v>
      </c>
      <c r="H530" s="138">
        <f>'Well #9'!S250</f>
        <v>179</v>
      </c>
      <c r="I530" s="138">
        <f>'Well #11'!S324</f>
        <v>1789999.9999999637</v>
      </c>
      <c r="J530" s="138">
        <f>'Well #12'!S326</f>
        <v>580699.99999997893</v>
      </c>
      <c r="K530" s="138">
        <f>'Well #13'!S325</f>
        <v>2105000</v>
      </c>
      <c r="L530" s="138">
        <f>'Well #14'!S325</f>
        <v>301000</v>
      </c>
      <c r="M530" s="138">
        <f>'Well #15'!S250</f>
        <v>1434000</v>
      </c>
      <c r="N530" s="138">
        <f>'Farm Well'!K53</f>
        <v>14510000</v>
      </c>
      <c r="O530" s="138">
        <f t="shared" si="56"/>
        <v>7530472.00000019</v>
      </c>
      <c r="P530" s="138">
        <f t="shared" si="57"/>
        <v>22040472.00000019</v>
      </c>
    </row>
    <row r="531" spans="1:16" x14ac:dyDescent="0.25">
      <c r="A531" s="136">
        <f t="shared" si="52"/>
        <v>2016</v>
      </c>
      <c r="B531" s="136">
        <f t="shared" si="53"/>
        <v>6</v>
      </c>
      <c r="C531" s="136">
        <f t="shared" si="54"/>
        <v>25</v>
      </c>
      <c r="D531" s="136">
        <f t="shared" si="55"/>
        <v>13</v>
      </c>
      <c r="E531" s="137">
        <v>42534</v>
      </c>
      <c r="F531" s="138">
        <f>'Well #1'!S321</f>
        <v>40129</v>
      </c>
      <c r="G531" s="138">
        <f>'Well #6'!S321</f>
        <v>1498999.9999997963</v>
      </c>
      <c r="H531" s="138">
        <f>'Well #9'!S251</f>
        <v>4</v>
      </c>
      <c r="I531" s="138">
        <f>'Well #11'!S325</f>
        <v>2039999.9999999637</v>
      </c>
      <c r="J531" s="138">
        <f>'Well #12'!S327</f>
        <v>891000.00000007637</v>
      </c>
      <c r="K531" s="138">
        <f>'Well #13'!S326</f>
        <v>2431000</v>
      </c>
      <c r="L531" s="138">
        <f>'Well #14'!S326</f>
        <v>555000</v>
      </c>
      <c r="M531" s="138">
        <f>'Well #15'!S251</f>
        <v>1580000</v>
      </c>
      <c r="N531" s="138"/>
      <c r="O531" s="138">
        <f t="shared" si="56"/>
        <v>9036132.9999998361</v>
      </c>
      <c r="P531" s="138">
        <f t="shared" si="57"/>
        <v>9036132.9999998361</v>
      </c>
    </row>
    <row r="532" spans="1:16" x14ac:dyDescent="0.25">
      <c r="A532" s="136">
        <f t="shared" si="52"/>
        <v>2016</v>
      </c>
      <c r="B532" s="136">
        <f t="shared" si="53"/>
        <v>6</v>
      </c>
      <c r="C532" s="136">
        <f t="shared" si="54"/>
        <v>25</v>
      </c>
      <c r="D532" s="136">
        <f t="shared" si="55"/>
        <v>14</v>
      </c>
      <c r="E532" s="137">
        <v>42535</v>
      </c>
      <c r="F532" s="138">
        <f>'Well #1'!S322</f>
        <v>180784</v>
      </c>
      <c r="G532" s="138">
        <f>'Well #6'!S322</f>
        <v>1201000.0000000219</v>
      </c>
      <c r="H532" s="138">
        <f>'Well #9'!S252</f>
        <v>178</v>
      </c>
      <c r="I532" s="138">
        <f>'Well #11'!S326</f>
        <v>1580000.000000041</v>
      </c>
      <c r="J532" s="138">
        <f>'Well #12'!S328</f>
        <v>0</v>
      </c>
      <c r="K532" s="138">
        <f>'Well #13'!S327</f>
        <v>2359000</v>
      </c>
      <c r="L532" s="138">
        <f>'Well #14'!S327</f>
        <v>415000</v>
      </c>
      <c r="M532" s="138">
        <f>'Well #15'!S252</f>
        <v>1508000</v>
      </c>
      <c r="N532" s="138"/>
      <c r="O532" s="138">
        <f t="shared" si="56"/>
        <v>7243962.0000000633</v>
      </c>
      <c r="P532" s="138">
        <f t="shared" si="57"/>
        <v>7243962.0000000633</v>
      </c>
    </row>
    <row r="533" spans="1:16" x14ac:dyDescent="0.25">
      <c r="A533" s="136">
        <f t="shared" si="52"/>
        <v>2016</v>
      </c>
      <c r="B533" s="136">
        <f t="shared" si="53"/>
        <v>6</v>
      </c>
      <c r="C533" s="136">
        <f t="shared" si="54"/>
        <v>25</v>
      </c>
      <c r="D533" s="136">
        <f t="shared" si="55"/>
        <v>15</v>
      </c>
      <c r="E533" s="137">
        <v>42536</v>
      </c>
      <c r="F533" s="138">
        <f>'Well #1'!S323</f>
        <v>56695</v>
      </c>
      <c r="G533" s="138">
        <f>'Well #6'!S323</f>
        <v>1275999.9999998398</v>
      </c>
      <c r="H533" s="138">
        <f>'Well #9'!S253</f>
        <v>24</v>
      </c>
      <c r="I533" s="138">
        <f>'Well #11'!S327</f>
        <v>1750000</v>
      </c>
      <c r="J533" s="138">
        <f>'Well #12'!S329</f>
        <v>1178399.9999998969</v>
      </c>
      <c r="K533" s="138">
        <f>'Well #13'!S328</f>
        <v>2543000</v>
      </c>
      <c r="L533" s="138">
        <f>'Well #14'!S328</f>
        <v>697000</v>
      </c>
      <c r="M533" s="138">
        <f>'Well #15'!S253</f>
        <v>1562000</v>
      </c>
      <c r="N533" s="138"/>
      <c r="O533" s="138">
        <f t="shared" si="56"/>
        <v>9063118.9999997355</v>
      </c>
      <c r="P533" s="138">
        <f t="shared" si="57"/>
        <v>9063118.9999997355</v>
      </c>
    </row>
    <row r="534" spans="1:16" x14ac:dyDescent="0.25">
      <c r="A534" s="136">
        <f t="shared" si="52"/>
        <v>2016</v>
      </c>
      <c r="B534" s="136">
        <f t="shared" si="53"/>
        <v>6</v>
      </c>
      <c r="C534" s="136">
        <f t="shared" si="54"/>
        <v>25</v>
      </c>
      <c r="D534" s="136">
        <f t="shared" si="55"/>
        <v>16</v>
      </c>
      <c r="E534" s="137">
        <v>42537</v>
      </c>
      <c r="F534" s="138">
        <f>'Well #1'!S324</f>
        <v>195828</v>
      </c>
      <c r="G534" s="138">
        <f>'Well #6'!S324</f>
        <v>1186000.0000001492</v>
      </c>
      <c r="H534" s="138">
        <f>'Well #9'!S254</f>
        <v>169</v>
      </c>
      <c r="I534" s="138">
        <f>'Well #11'!S328</f>
        <v>1480000.0000000182</v>
      </c>
      <c r="J534" s="138">
        <f>'Well #12'!S330</f>
        <v>638600.00000011036</v>
      </c>
      <c r="K534" s="138">
        <f>'Well #13'!S329</f>
        <v>2460000</v>
      </c>
      <c r="L534" s="138">
        <f>'Well #14'!S329</f>
        <v>326000</v>
      </c>
      <c r="M534" s="138">
        <f>'Well #15'!S254</f>
        <v>1582000</v>
      </c>
      <c r="N534" s="138"/>
      <c r="O534" s="138">
        <f t="shared" si="56"/>
        <v>7868597.0000002775</v>
      </c>
      <c r="P534" s="138">
        <f t="shared" si="57"/>
        <v>7868597.0000002775</v>
      </c>
    </row>
    <row r="535" spans="1:16" x14ac:dyDescent="0.25">
      <c r="A535" s="136">
        <f t="shared" si="52"/>
        <v>2016</v>
      </c>
      <c r="B535" s="136">
        <f t="shared" si="53"/>
        <v>6</v>
      </c>
      <c r="C535" s="136">
        <f t="shared" si="54"/>
        <v>25</v>
      </c>
      <c r="D535" s="136">
        <f t="shared" si="55"/>
        <v>17</v>
      </c>
      <c r="E535" s="137">
        <v>42538</v>
      </c>
      <c r="F535" s="138">
        <f>'Well #1'!S325</f>
        <v>2245</v>
      </c>
      <c r="G535" s="138">
        <f>'Well #6'!S325</f>
        <v>1320999.9999999127</v>
      </c>
      <c r="H535" s="138">
        <f>'Well #9'!S255</f>
        <v>0</v>
      </c>
      <c r="I535" s="138">
        <f>'Well #11'!S329</f>
        <v>1769999.9999999818</v>
      </c>
      <c r="J535" s="138">
        <f>'Well #12'!S331</f>
        <v>549199.99999992794</v>
      </c>
      <c r="K535" s="138">
        <f>'Well #13'!S330</f>
        <v>2836000</v>
      </c>
      <c r="L535" s="138">
        <f>'Well #14'!S330</f>
        <v>366000</v>
      </c>
      <c r="M535" s="138">
        <f>'Well #15'!S255</f>
        <v>1708000</v>
      </c>
      <c r="N535" s="138"/>
      <c r="O535" s="138">
        <f t="shared" si="56"/>
        <v>8552444.999999823</v>
      </c>
      <c r="P535" s="138">
        <f t="shared" si="57"/>
        <v>8552444.999999823</v>
      </c>
    </row>
    <row r="536" spans="1:16" x14ac:dyDescent="0.25">
      <c r="A536" s="136">
        <f t="shared" si="52"/>
        <v>2016</v>
      </c>
      <c r="B536" s="136">
        <f t="shared" si="53"/>
        <v>6</v>
      </c>
      <c r="C536" s="136">
        <f t="shared" si="54"/>
        <v>25</v>
      </c>
      <c r="D536" s="136">
        <f t="shared" si="55"/>
        <v>18</v>
      </c>
      <c r="E536" s="137">
        <v>42539</v>
      </c>
      <c r="F536" s="138">
        <f>'Well #1'!S326</f>
        <v>26</v>
      </c>
      <c r="G536" s="138">
        <f>'Well #6'!S326</f>
        <v>1057000.0000002438</v>
      </c>
      <c r="H536" s="138">
        <f>'Well #9'!S256</f>
        <v>0</v>
      </c>
      <c r="I536" s="138">
        <f>'Well #11'!S330</f>
        <v>1399999.9999999772</v>
      </c>
      <c r="J536" s="138">
        <f>'Well #12'!S332</f>
        <v>323800.00000000565</v>
      </c>
      <c r="K536" s="138">
        <f>'Well #13'!S331</f>
        <v>2363000</v>
      </c>
      <c r="L536" s="138">
        <f>'Well #14'!S331</f>
        <v>238000</v>
      </c>
      <c r="M536" s="138">
        <f>'Well #15'!S256</f>
        <v>1466000</v>
      </c>
      <c r="N536" s="138"/>
      <c r="O536" s="138">
        <f t="shared" si="56"/>
        <v>6847826.0000002263</v>
      </c>
      <c r="P536" s="138">
        <f t="shared" si="57"/>
        <v>6847826.0000002263</v>
      </c>
    </row>
    <row r="537" spans="1:16" x14ac:dyDescent="0.25">
      <c r="A537" s="136">
        <f t="shared" si="52"/>
        <v>2016</v>
      </c>
      <c r="B537" s="136">
        <f t="shared" si="53"/>
        <v>6</v>
      </c>
      <c r="C537" s="136">
        <f t="shared" si="54"/>
        <v>26</v>
      </c>
      <c r="D537" s="136">
        <f t="shared" si="55"/>
        <v>19</v>
      </c>
      <c r="E537" s="137">
        <v>42540</v>
      </c>
      <c r="F537" s="138">
        <f>'Well #1'!S327</f>
        <v>165196</v>
      </c>
      <c r="G537" s="138">
        <f>'Well #6'!S327</f>
        <v>1105000.0000000182</v>
      </c>
      <c r="H537" s="138">
        <f>'Well #9'!S257</f>
        <v>141</v>
      </c>
      <c r="I537" s="138">
        <f>'Well #11'!S331</f>
        <v>2070000.0000000501</v>
      </c>
      <c r="J537" s="138">
        <f>'Well #12'!S333</f>
        <v>543599.9999999695</v>
      </c>
      <c r="K537" s="138">
        <f>'Well #13'!S332</f>
        <v>2495000</v>
      </c>
      <c r="L537" s="138">
        <f>'Well #14'!S332</f>
        <v>355000</v>
      </c>
      <c r="M537" s="138">
        <f>'Well #15'!S257</f>
        <v>1417000</v>
      </c>
      <c r="N537" s="138">
        <f>'Farm Well'!K54</f>
        <v>15010000.000000002</v>
      </c>
      <c r="O537" s="138">
        <f t="shared" si="56"/>
        <v>8150937.0000000373</v>
      </c>
      <c r="P537" s="138">
        <f t="shared" si="57"/>
        <v>23160937.000000037</v>
      </c>
    </row>
    <row r="538" spans="1:16" x14ac:dyDescent="0.25">
      <c r="A538" s="136">
        <f t="shared" si="52"/>
        <v>2016</v>
      </c>
      <c r="B538" s="136">
        <f t="shared" si="53"/>
        <v>6</v>
      </c>
      <c r="C538" s="136">
        <f t="shared" si="54"/>
        <v>26</v>
      </c>
      <c r="D538" s="136">
        <f t="shared" si="55"/>
        <v>20</v>
      </c>
      <c r="E538" s="137">
        <v>42541</v>
      </c>
      <c r="F538" s="138">
        <f>'Well #1'!S328</f>
        <v>156264</v>
      </c>
      <c r="G538" s="138">
        <f>'Well #6'!S328</f>
        <v>1529999.9999997453</v>
      </c>
      <c r="H538" s="138">
        <f>'Well #9'!S258</f>
        <v>57</v>
      </c>
      <c r="I538" s="138">
        <f>'Well #11'!S332</f>
        <v>2059999.9999999455</v>
      </c>
      <c r="J538" s="138">
        <f>'Well #12'!S334</f>
        <v>1069299.9999999984</v>
      </c>
      <c r="K538" s="138">
        <f>'Well #13'!S333</f>
        <v>2159000</v>
      </c>
      <c r="L538" s="138">
        <f>'Well #14'!S333</f>
        <v>753000</v>
      </c>
      <c r="M538" s="138">
        <f>'Well #15'!S258</f>
        <v>1550000</v>
      </c>
      <c r="N538" s="138"/>
      <c r="O538" s="138">
        <f t="shared" si="56"/>
        <v>9277620.9999996889</v>
      </c>
      <c r="P538" s="138">
        <f t="shared" si="57"/>
        <v>9277620.9999996889</v>
      </c>
    </row>
    <row r="539" spans="1:16" x14ac:dyDescent="0.25">
      <c r="A539" s="136">
        <f t="shared" si="52"/>
        <v>2016</v>
      </c>
      <c r="B539" s="136">
        <f t="shared" si="53"/>
        <v>6</v>
      </c>
      <c r="C539" s="136">
        <f t="shared" si="54"/>
        <v>26</v>
      </c>
      <c r="D539" s="136">
        <f t="shared" si="55"/>
        <v>21</v>
      </c>
      <c r="E539" s="137">
        <v>42542</v>
      </c>
      <c r="F539" s="138">
        <f>'Well #1'!S329</f>
        <v>28247</v>
      </c>
      <c r="G539" s="138">
        <f>'Well #6'!S329</f>
        <v>1885000.0000002184</v>
      </c>
      <c r="H539" s="138">
        <f>'Well #9'!S259</f>
        <v>204</v>
      </c>
      <c r="I539" s="138">
        <f>'Well #11'!S333</f>
        <v>2670000.0000000726</v>
      </c>
      <c r="J539" s="138">
        <f>'Well #12'!S335</f>
        <v>1165700.0000000154</v>
      </c>
      <c r="K539" s="138">
        <f>'Well #13'!S334</f>
        <v>1711000</v>
      </c>
      <c r="L539" s="138">
        <f>'Well #14'!S334</f>
        <v>724000</v>
      </c>
      <c r="M539" s="138">
        <f>'Well #15'!S259</f>
        <v>1671000</v>
      </c>
      <c r="N539" s="138"/>
      <c r="O539" s="138">
        <f t="shared" si="56"/>
        <v>9855151.0000003055</v>
      </c>
      <c r="P539" s="138">
        <f t="shared" si="57"/>
        <v>9855151.0000003055</v>
      </c>
    </row>
    <row r="540" spans="1:16" x14ac:dyDescent="0.25">
      <c r="A540" s="136">
        <f t="shared" si="52"/>
        <v>2016</v>
      </c>
      <c r="B540" s="136">
        <f t="shared" si="53"/>
        <v>6</v>
      </c>
      <c r="C540" s="136">
        <f t="shared" si="54"/>
        <v>26</v>
      </c>
      <c r="D540" s="136">
        <f t="shared" si="55"/>
        <v>22</v>
      </c>
      <c r="E540" s="137">
        <v>42543</v>
      </c>
      <c r="F540" s="138">
        <f>'Well #1'!S330</f>
        <v>527670</v>
      </c>
      <c r="G540" s="138">
        <f>'Well #6'!S330</f>
        <v>1268000.0000000291</v>
      </c>
      <c r="H540" s="138">
        <f>'Well #9'!S260</f>
        <v>0</v>
      </c>
      <c r="I540" s="138">
        <f>'Well #11'!S334</f>
        <v>2299999.9999999544</v>
      </c>
      <c r="J540" s="138">
        <f>'Well #12'!S336</f>
        <v>860400.00000002689</v>
      </c>
      <c r="K540" s="138">
        <f>'Well #13'!S335</f>
        <v>2075000</v>
      </c>
      <c r="L540" s="138">
        <f>'Well #14'!S335</f>
        <v>732000</v>
      </c>
      <c r="M540" s="138">
        <f>'Well #15'!S260</f>
        <v>1437000</v>
      </c>
      <c r="N540" s="138"/>
      <c r="O540" s="138">
        <f t="shared" si="56"/>
        <v>9200070.0000000112</v>
      </c>
      <c r="P540" s="138">
        <f t="shared" si="57"/>
        <v>9200070.0000000112</v>
      </c>
    </row>
    <row r="541" spans="1:16" x14ac:dyDescent="0.25">
      <c r="A541" s="136">
        <f t="shared" si="52"/>
        <v>2016</v>
      </c>
      <c r="B541" s="136">
        <f t="shared" si="53"/>
        <v>6</v>
      </c>
      <c r="C541" s="136">
        <f t="shared" si="54"/>
        <v>26</v>
      </c>
      <c r="D541" s="136">
        <f t="shared" si="55"/>
        <v>23</v>
      </c>
      <c r="E541" s="137">
        <v>42544</v>
      </c>
      <c r="F541" s="138">
        <f>'Well #1'!S331</f>
        <v>94713</v>
      </c>
      <c r="G541" s="138">
        <f>'Well #6'!S331</f>
        <v>1366999.9999997343</v>
      </c>
      <c r="H541" s="138">
        <f>'Well #9'!S261</f>
        <v>302</v>
      </c>
      <c r="I541" s="138">
        <f>'Well #11'!S335</f>
        <v>2389999.9999999865</v>
      </c>
      <c r="J541" s="138">
        <f>'Well #12'!S337</f>
        <v>807900.00000001781</v>
      </c>
      <c r="K541" s="138">
        <f>'Well #13'!S336</f>
        <v>2453000</v>
      </c>
      <c r="L541" s="138">
        <f>'Well #14'!S336</f>
        <v>494000</v>
      </c>
      <c r="M541" s="138">
        <f>'Well #15'!S261</f>
        <v>1573000</v>
      </c>
      <c r="N541" s="138"/>
      <c r="O541" s="138">
        <f t="shared" si="56"/>
        <v>9179914.9999997392</v>
      </c>
      <c r="P541" s="138">
        <f t="shared" si="57"/>
        <v>9179914.9999997392</v>
      </c>
    </row>
    <row r="542" spans="1:16" x14ac:dyDescent="0.25">
      <c r="A542" s="136">
        <f t="shared" si="52"/>
        <v>2016</v>
      </c>
      <c r="B542" s="136">
        <f t="shared" si="53"/>
        <v>6</v>
      </c>
      <c r="C542" s="136">
        <f t="shared" si="54"/>
        <v>26</v>
      </c>
      <c r="D542" s="136">
        <f t="shared" si="55"/>
        <v>24</v>
      </c>
      <c r="E542" s="137">
        <v>42545</v>
      </c>
      <c r="F542" s="138">
        <f>'Well #1'!S332</f>
        <v>401244</v>
      </c>
      <c r="G542" s="138">
        <f>'Well #6'!S332</f>
        <v>1550000.0000001818</v>
      </c>
      <c r="H542" s="138">
        <f>'Well #9'!S262</f>
        <v>16</v>
      </c>
      <c r="I542" s="138">
        <f>'Well #11'!S336</f>
        <v>2259999.9999999907</v>
      </c>
      <c r="J542" s="138">
        <f>'Well #12'!S338</f>
        <v>950799.99999995832</v>
      </c>
      <c r="K542" s="138">
        <f>'Well #13'!S337</f>
        <v>2843000</v>
      </c>
      <c r="L542" s="138">
        <f>'Well #14'!S337</f>
        <v>391000</v>
      </c>
      <c r="M542" s="138">
        <f>'Well #15'!S262</f>
        <v>1767000</v>
      </c>
      <c r="N542" s="138"/>
      <c r="O542" s="138">
        <f t="shared" si="56"/>
        <v>10163060.00000013</v>
      </c>
      <c r="P542" s="138">
        <f t="shared" si="57"/>
        <v>10163060.00000013</v>
      </c>
    </row>
    <row r="543" spans="1:16" x14ac:dyDescent="0.25">
      <c r="A543" s="136">
        <f t="shared" si="52"/>
        <v>2016</v>
      </c>
      <c r="B543" s="136">
        <f t="shared" si="53"/>
        <v>6</v>
      </c>
      <c r="C543" s="136">
        <f t="shared" si="54"/>
        <v>26</v>
      </c>
      <c r="D543" s="136">
        <f t="shared" si="55"/>
        <v>25</v>
      </c>
      <c r="E543" s="137">
        <v>42546</v>
      </c>
      <c r="F543" s="138">
        <f>'Well #1'!S333</f>
        <v>124475</v>
      </c>
      <c r="G543" s="138">
        <f>'Well #6'!S333</f>
        <v>1150999.9999998398</v>
      </c>
      <c r="H543" s="138">
        <f>'Well #9'!S263</f>
        <v>0</v>
      </c>
      <c r="I543" s="138">
        <f>'Well #11'!S337</f>
        <v>2200000.0000000456</v>
      </c>
      <c r="J543" s="138">
        <f>'Well #12'!S339</f>
        <v>629500.00000000722</v>
      </c>
      <c r="K543" s="138">
        <f>'Well #13'!S338</f>
        <v>2558000</v>
      </c>
      <c r="L543" s="138">
        <f>'Well #14'!S338</f>
        <v>385000</v>
      </c>
      <c r="M543" s="138">
        <f>'Well #15'!S263</f>
        <v>1580000</v>
      </c>
      <c r="N543" s="138"/>
      <c r="O543" s="138">
        <f t="shared" si="56"/>
        <v>8627974.999999892</v>
      </c>
      <c r="P543" s="138">
        <f t="shared" si="57"/>
        <v>8627974.999999892</v>
      </c>
    </row>
    <row r="544" spans="1:16" x14ac:dyDescent="0.25">
      <c r="A544" s="136">
        <f t="shared" si="52"/>
        <v>2016</v>
      </c>
      <c r="B544" s="136">
        <f t="shared" si="53"/>
        <v>6</v>
      </c>
      <c r="C544" s="136">
        <f t="shared" si="54"/>
        <v>27</v>
      </c>
      <c r="D544" s="136">
        <f t="shared" si="55"/>
        <v>26</v>
      </c>
      <c r="E544" s="137">
        <v>42547</v>
      </c>
      <c r="F544" s="138">
        <f>'Well #1'!S334</f>
        <v>164766</v>
      </c>
      <c r="G544" s="138">
        <f>'Well #6'!S334</f>
        <v>1171000.0000002766</v>
      </c>
      <c r="H544" s="138">
        <f>'Well #9'!S264</f>
        <v>205</v>
      </c>
      <c r="I544" s="138">
        <f>'Well #11'!S338</f>
        <v>1809999.9999999455</v>
      </c>
      <c r="J544" s="138">
        <f>'Well #12'!S340</f>
        <v>832300.00000003201</v>
      </c>
      <c r="K544" s="138">
        <f>'Well #13'!S339</f>
        <v>2101000</v>
      </c>
      <c r="L544" s="138">
        <f>'Well #14'!S339</f>
        <v>323000</v>
      </c>
      <c r="M544" s="138">
        <f>'Well #15'!S264</f>
        <v>1233000</v>
      </c>
      <c r="N544" s="138">
        <f>'Farm Well'!K55</f>
        <v>13250000</v>
      </c>
      <c r="O544" s="138">
        <f t="shared" si="56"/>
        <v>7635271.0000002543</v>
      </c>
      <c r="P544" s="138">
        <f t="shared" si="57"/>
        <v>20885271.000000253</v>
      </c>
    </row>
    <row r="545" spans="1:16" x14ac:dyDescent="0.25">
      <c r="A545" s="136">
        <f t="shared" si="52"/>
        <v>2016</v>
      </c>
      <c r="B545" s="136">
        <f t="shared" si="53"/>
        <v>6</v>
      </c>
      <c r="C545" s="136">
        <f t="shared" si="54"/>
        <v>27</v>
      </c>
      <c r="D545" s="136">
        <f t="shared" si="55"/>
        <v>27</v>
      </c>
      <c r="E545" s="137">
        <v>42548</v>
      </c>
      <c r="F545" s="138">
        <f>'Well #1'!S335</f>
        <v>462877</v>
      </c>
      <c r="G545" s="138">
        <f>'Well #6'!S335</f>
        <v>2168999.9999998691</v>
      </c>
      <c r="H545" s="138">
        <f>'Well #9'!S265</f>
        <v>195</v>
      </c>
      <c r="I545" s="138">
        <f>'Well #11'!S339</f>
        <v>1690000.0000000545</v>
      </c>
      <c r="J545" s="138">
        <f>'Well #12'!S341</f>
        <v>976400.00000001234</v>
      </c>
      <c r="K545" s="138">
        <f>'Well #13'!S340</f>
        <v>2575000</v>
      </c>
      <c r="L545" s="138">
        <f>'Well #14'!S340</f>
        <v>483000</v>
      </c>
      <c r="M545" s="138">
        <f>'Well #15'!S265</f>
        <v>1525000</v>
      </c>
      <c r="N545" s="138"/>
      <c r="O545" s="138">
        <f t="shared" si="56"/>
        <v>9881471.9999999367</v>
      </c>
      <c r="P545" s="138">
        <f t="shared" si="57"/>
        <v>9881471.9999999367</v>
      </c>
    </row>
    <row r="546" spans="1:16" x14ac:dyDescent="0.25">
      <c r="A546" s="136">
        <f t="shared" si="52"/>
        <v>2016</v>
      </c>
      <c r="B546" s="136">
        <f t="shared" si="53"/>
        <v>6</v>
      </c>
      <c r="C546" s="136">
        <f t="shared" si="54"/>
        <v>27</v>
      </c>
      <c r="D546" s="136">
        <f t="shared" si="55"/>
        <v>28</v>
      </c>
      <c r="E546" s="137">
        <v>42549</v>
      </c>
      <c r="F546" s="138">
        <f>'Well #1'!S336</f>
        <v>272030</v>
      </c>
      <c r="G546" s="138">
        <f>'Well #6'!S336</f>
        <v>2411999.9999998072</v>
      </c>
      <c r="H546" s="138">
        <f>'Well #9'!S266</f>
        <v>276</v>
      </c>
      <c r="I546" s="138">
        <f>'Well #11'!S340</f>
        <v>1250000</v>
      </c>
      <c r="J546" s="138">
        <f>'Well #12'!S342</f>
        <v>850500.00000001094</v>
      </c>
      <c r="K546" s="138">
        <f>'Well #13'!S341</f>
        <v>2560000</v>
      </c>
      <c r="L546" s="138">
        <f>'Well #14'!S341</f>
        <v>575000</v>
      </c>
      <c r="M546" s="138">
        <f>'Well #15'!S266</f>
        <v>1533000</v>
      </c>
      <c r="N546" s="138"/>
      <c r="O546" s="138">
        <f t="shared" si="56"/>
        <v>9452805.9999998175</v>
      </c>
      <c r="P546" s="138">
        <f t="shared" si="57"/>
        <v>9452805.9999998175</v>
      </c>
    </row>
    <row r="547" spans="1:16" x14ac:dyDescent="0.25">
      <c r="A547" s="136">
        <f t="shared" si="52"/>
        <v>2016</v>
      </c>
      <c r="B547" s="136">
        <f t="shared" si="53"/>
        <v>6</v>
      </c>
      <c r="C547" s="136">
        <f t="shared" si="54"/>
        <v>27</v>
      </c>
      <c r="D547" s="136">
        <f t="shared" si="55"/>
        <v>29</v>
      </c>
      <c r="E547" s="137">
        <v>42550</v>
      </c>
      <c r="F547" s="138">
        <f>'Well #1'!S337</f>
        <v>389412</v>
      </c>
      <c r="G547" s="138">
        <f>'Well #6'!S337</f>
        <v>2867000.0000001891</v>
      </c>
      <c r="H547" s="138">
        <f>'Well #9'!S267</f>
        <v>373</v>
      </c>
      <c r="I547" s="138">
        <f>'Well #11'!S341</f>
        <v>1919999.999999959</v>
      </c>
      <c r="J547" s="138">
        <f>'Well #12'!S343</f>
        <v>1078499.9999999627</v>
      </c>
      <c r="K547" s="138">
        <f>'Well #13'!S342</f>
        <v>1951000</v>
      </c>
      <c r="L547" s="138">
        <f>'Well #14'!S342</f>
        <v>846000</v>
      </c>
      <c r="M547" s="138">
        <f>'Well #15'!S267</f>
        <v>1535000</v>
      </c>
      <c r="N547" s="138"/>
      <c r="O547" s="138">
        <f t="shared" si="56"/>
        <v>10587285.000000112</v>
      </c>
      <c r="P547" s="138">
        <f t="shared" si="57"/>
        <v>10587285.000000112</v>
      </c>
    </row>
    <row r="548" spans="1:16" x14ac:dyDescent="0.25">
      <c r="A548" s="136">
        <f t="shared" si="52"/>
        <v>2016</v>
      </c>
      <c r="B548" s="136">
        <f t="shared" si="53"/>
        <v>6</v>
      </c>
      <c r="C548" s="136">
        <f t="shared" si="54"/>
        <v>27</v>
      </c>
      <c r="D548" s="136">
        <f t="shared" si="55"/>
        <v>30</v>
      </c>
      <c r="E548" s="137">
        <v>42551</v>
      </c>
      <c r="F548" s="138">
        <f>'Well #1'!S338</f>
        <v>354036</v>
      </c>
      <c r="G548" s="138">
        <f>'Well #6'!S338</f>
        <v>2409999.9999998547</v>
      </c>
      <c r="H548" s="138">
        <f>'Well #9'!S268</f>
        <v>413</v>
      </c>
      <c r="I548" s="138">
        <f>'Well #11'!S342</f>
        <v>2129999.9999999953</v>
      </c>
      <c r="J548" s="138">
        <f>'Well #12'!S344</f>
        <v>1193499.9999999718</v>
      </c>
      <c r="K548" s="138">
        <f>'Well #13'!S343</f>
        <v>1984000</v>
      </c>
      <c r="L548" s="138">
        <f>'Well #14'!S343</f>
        <v>980000</v>
      </c>
      <c r="M548" s="138">
        <f>'Well #15'!S268</f>
        <v>1628000</v>
      </c>
      <c r="N548" s="138"/>
      <c r="O548" s="138">
        <f t="shared" si="56"/>
        <v>10679948.999999821</v>
      </c>
      <c r="P548" s="138">
        <f t="shared" si="57"/>
        <v>10679948.999999821</v>
      </c>
    </row>
    <row r="549" spans="1:16" x14ac:dyDescent="0.25">
      <c r="A549" s="136">
        <f t="shared" si="52"/>
        <v>2016</v>
      </c>
      <c r="B549" s="136">
        <f t="shared" si="53"/>
        <v>7</v>
      </c>
      <c r="C549" s="136">
        <f t="shared" si="54"/>
        <v>27</v>
      </c>
      <c r="D549" s="136">
        <f t="shared" si="55"/>
        <v>1</v>
      </c>
      <c r="E549" s="137">
        <v>42552</v>
      </c>
      <c r="F549" s="138">
        <f>'Well #1'!V309</f>
        <v>529982</v>
      </c>
      <c r="G549" s="138">
        <f>'Well #6'!V309</f>
        <v>2688999.999999851</v>
      </c>
      <c r="H549" s="138">
        <f>'Well #9'!V239</f>
        <v>285000</v>
      </c>
      <c r="I549" s="138">
        <f>'Well #11'!V313</f>
        <v>2409999.9999999683</v>
      </c>
      <c r="J549" s="138">
        <f>'Well #12'!V315</f>
        <v>1030799.9999999993</v>
      </c>
      <c r="K549" s="138">
        <f>'Well #13'!V314</f>
        <v>1724000</v>
      </c>
      <c r="L549" s="138">
        <f>'Well #14'!V314</f>
        <v>979000</v>
      </c>
      <c r="M549" s="138">
        <f>'Well #15'!V239</f>
        <v>1557000</v>
      </c>
      <c r="N549" s="138"/>
      <c r="O549" s="138">
        <f t="shared" si="56"/>
        <v>11204781.999999817</v>
      </c>
      <c r="P549" s="138">
        <f t="shared" si="57"/>
        <v>11204781.999999817</v>
      </c>
    </row>
    <row r="550" spans="1:16" x14ac:dyDescent="0.25">
      <c r="A550" s="136">
        <f t="shared" si="52"/>
        <v>2016</v>
      </c>
      <c r="B550" s="136">
        <f t="shared" si="53"/>
        <v>7</v>
      </c>
      <c r="C550" s="136">
        <f t="shared" si="54"/>
        <v>27</v>
      </c>
      <c r="D550" s="136">
        <f t="shared" si="55"/>
        <v>2</v>
      </c>
      <c r="E550" s="137">
        <v>42553</v>
      </c>
      <c r="F550" s="138">
        <f>'Well #1'!V310</f>
        <v>146887</v>
      </c>
      <c r="G550" s="138">
        <f>'Well #6'!V310</f>
        <v>2625000</v>
      </c>
      <c r="H550" s="138">
        <f>'Well #9'!V240</f>
        <v>131000</v>
      </c>
      <c r="I550" s="138">
        <f>'Well #11'!V314</f>
        <v>2360000.0000000135</v>
      </c>
      <c r="J550" s="138">
        <f>'Well #12'!V316</f>
        <v>866300.00000002387</v>
      </c>
      <c r="K550" s="138">
        <f>'Well #13'!V315</f>
        <v>1396000</v>
      </c>
      <c r="L550" s="138">
        <f>'Well #14'!V315</f>
        <v>821000</v>
      </c>
      <c r="M550" s="138">
        <f>'Well #15'!V240</f>
        <v>1603000</v>
      </c>
      <c r="N550" s="138"/>
      <c r="O550" s="138">
        <f t="shared" si="56"/>
        <v>9949187.0000000373</v>
      </c>
      <c r="P550" s="138">
        <f t="shared" si="57"/>
        <v>9949187.0000000373</v>
      </c>
    </row>
    <row r="551" spans="1:16" x14ac:dyDescent="0.25">
      <c r="A551" s="136">
        <f t="shared" si="52"/>
        <v>2016</v>
      </c>
      <c r="B551" s="136">
        <f t="shared" si="53"/>
        <v>7</v>
      </c>
      <c r="C551" s="136">
        <f t="shared" si="54"/>
        <v>28</v>
      </c>
      <c r="D551" s="136">
        <f t="shared" si="55"/>
        <v>3</v>
      </c>
      <c r="E551" s="137">
        <v>42554</v>
      </c>
      <c r="F551" s="138">
        <f>'Well #1'!V311</f>
        <v>368841</v>
      </c>
      <c r="G551" s="138">
        <f>'Well #6'!V311</f>
        <v>2881000.0000003129</v>
      </c>
      <c r="H551" s="138">
        <f>'Well #9'!V241</f>
        <v>403000</v>
      </c>
      <c r="I551" s="138">
        <f>'Well #11'!V315</f>
        <v>2560000.0000000591</v>
      </c>
      <c r="J551" s="138">
        <f>'Well #12'!V317</f>
        <v>941800.00000005751</v>
      </c>
      <c r="K551" s="138">
        <f>'Well #13'!V316</f>
        <v>1523000</v>
      </c>
      <c r="L551" s="138">
        <f>'Well #14'!V316</f>
        <v>471000</v>
      </c>
      <c r="M551" s="138">
        <f>'Well #15'!V241</f>
        <v>1571000</v>
      </c>
      <c r="N551" s="138">
        <f>'Farm Well'!K56</f>
        <v>8719999.9999999981</v>
      </c>
      <c r="O551" s="138">
        <f t="shared" si="56"/>
        <v>10719641.00000043</v>
      </c>
      <c r="P551" s="138">
        <f t="shared" si="57"/>
        <v>19439641.000000428</v>
      </c>
    </row>
    <row r="552" spans="1:16" x14ac:dyDescent="0.25">
      <c r="A552" s="136">
        <f t="shared" si="52"/>
        <v>2016</v>
      </c>
      <c r="B552" s="136">
        <f t="shared" si="53"/>
        <v>7</v>
      </c>
      <c r="C552" s="136">
        <f t="shared" si="54"/>
        <v>28</v>
      </c>
      <c r="D552" s="136">
        <f t="shared" si="55"/>
        <v>4</v>
      </c>
      <c r="E552" s="137">
        <v>42555</v>
      </c>
      <c r="F552" s="138">
        <f>'Well #1'!V312</f>
        <v>201251</v>
      </c>
      <c r="G552" s="138">
        <f>'Well #6'!V312</f>
        <v>2298999.9999999781</v>
      </c>
      <c r="H552" s="138">
        <f>'Well #9'!V242</f>
        <v>171000</v>
      </c>
      <c r="I552" s="138">
        <f>'Well #11'!V316</f>
        <v>2129999.9999999953</v>
      </c>
      <c r="J552" s="138">
        <f>'Well #12'!V318</f>
        <v>814099.99999993946</v>
      </c>
      <c r="K552" s="138">
        <f>'Well #13'!V317</f>
        <v>1196000</v>
      </c>
      <c r="L552" s="138">
        <f>'Well #14'!V317</f>
        <v>709000</v>
      </c>
      <c r="M552" s="138">
        <f>'Well #15'!V242</f>
        <v>1349000</v>
      </c>
      <c r="N552" s="138"/>
      <c r="O552" s="138">
        <f t="shared" si="56"/>
        <v>8869350.9999999143</v>
      </c>
      <c r="P552" s="138">
        <f t="shared" si="57"/>
        <v>8869350.9999999143</v>
      </c>
    </row>
    <row r="553" spans="1:16" x14ac:dyDescent="0.25">
      <c r="A553" s="136">
        <f t="shared" si="52"/>
        <v>2016</v>
      </c>
      <c r="B553" s="136">
        <f t="shared" si="53"/>
        <v>7</v>
      </c>
      <c r="C553" s="136">
        <f t="shared" si="54"/>
        <v>28</v>
      </c>
      <c r="D553" s="136">
        <f t="shared" si="55"/>
        <v>5</v>
      </c>
      <c r="E553" s="137">
        <v>42556</v>
      </c>
      <c r="F553" s="138">
        <f>'Well #1'!V313</f>
        <v>302634</v>
      </c>
      <c r="G553" s="138">
        <f>'Well #6'!V313</f>
        <v>2471000.0000000037</v>
      </c>
      <c r="H553" s="138">
        <f>'Well #9'!V243</f>
        <v>316000</v>
      </c>
      <c r="I553" s="138">
        <f>'Well #11'!V317</f>
        <v>2370000.0000000047</v>
      </c>
      <c r="J553" s="138">
        <f>'Well #12'!V319</f>
        <v>776899.99999995506</v>
      </c>
      <c r="K553" s="138">
        <f>'Well #13'!V318</f>
        <v>1757000</v>
      </c>
      <c r="L553" s="138">
        <f>'Well #14'!V318</f>
        <v>894000</v>
      </c>
      <c r="M553" s="138">
        <f>'Well #15'!V243</f>
        <v>1488000</v>
      </c>
      <c r="N553" s="138"/>
      <c r="O553" s="138">
        <f t="shared" si="56"/>
        <v>10375533.999999963</v>
      </c>
      <c r="P553" s="138">
        <f t="shared" si="57"/>
        <v>10375533.999999963</v>
      </c>
    </row>
    <row r="554" spans="1:16" x14ac:dyDescent="0.25">
      <c r="A554" s="136">
        <f t="shared" si="52"/>
        <v>2016</v>
      </c>
      <c r="B554" s="136">
        <f t="shared" si="53"/>
        <v>7</v>
      </c>
      <c r="C554" s="136">
        <f t="shared" si="54"/>
        <v>28</v>
      </c>
      <c r="D554" s="136">
        <f t="shared" si="55"/>
        <v>6</v>
      </c>
      <c r="E554" s="137">
        <v>42557</v>
      </c>
      <c r="F554" s="138">
        <f>'Well #1'!V314</f>
        <v>332764</v>
      </c>
      <c r="G554" s="138">
        <f>'Well #6'!V314</f>
        <v>2232999.9999997197</v>
      </c>
      <c r="H554" s="138">
        <f>'Well #9'!V244</f>
        <v>326000</v>
      </c>
      <c r="I554" s="138">
        <f>'Well #11'!V318</f>
        <v>2220000.0000000275</v>
      </c>
      <c r="J554" s="138">
        <f>'Well #12'!V320</f>
        <v>1098400.0000000834</v>
      </c>
      <c r="K554" s="138">
        <f>'Well #13'!V319</f>
        <v>1172000</v>
      </c>
      <c r="L554" s="138">
        <f>'Well #14'!V319</f>
        <v>712000</v>
      </c>
      <c r="M554" s="138">
        <f>'Well #15'!V244</f>
        <v>1563000</v>
      </c>
      <c r="N554" s="138"/>
      <c r="O554" s="138">
        <f t="shared" si="56"/>
        <v>9657163.9999998305</v>
      </c>
      <c r="P554" s="138">
        <f t="shared" si="57"/>
        <v>9657163.9999998305</v>
      </c>
    </row>
    <row r="555" spans="1:16" x14ac:dyDescent="0.25">
      <c r="A555" s="136">
        <f t="shared" si="52"/>
        <v>2016</v>
      </c>
      <c r="B555" s="136">
        <f t="shared" si="53"/>
        <v>7</v>
      </c>
      <c r="C555" s="136">
        <f t="shared" si="54"/>
        <v>28</v>
      </c>
      <c r="D555" s="136">
        <f t="shared" si="55"/>
        <v>7</v>
      </c>
      <c r="E555" s="137">
        <v>42558</v>
      </c>
      <c r="F555" s="138">
        <f>'Well #1'!V315</f>
        <v>337689</v>
      </c>
      <c r="G555" s="138">
        <f>'Well #6'!V315</f>
        <v>2761000.0000004219</v>
      </c>
      <c r="H555" s="138">
        <f>'Well #9'!V245</f>
        <v>397000</v>
      </c>
      <c r="I555" s="138">
        <f>'Well #11'!V319</f>
        <v>2370000.0000000047</v>
      </c>
      <c r="J555" s="138">
        <f>'Well #12'!V321</f>
        <v>923900.00000000326</v>
      </c>
      <c r="K555" s="138">
        <f>'Well #13'!V320</f>
        <v>1395000</v>
      </c>
      <c r="L555" s="138">
        <f>'Well #14'!V320</f>
        <v>619000</v>
      </c>
      <c r="M555" s="138">
        <f>'Well #15'!V245</f>
        <v>1556000</v>
      </c>
      <c r="N555" s="138"/>
      <c r="O555" s="138">
        <f t="shared" si="56"/>
        <v>10359589.00000043</v>
      </c>
      <c r="P555" s="138">
        <f t="shared" si="57"/>
        <v>10359589.00000043</v>
      </c>
    </row>
    <row r="556" spans="1:16" x14ac:dyDescent="0.25">
      <c r="A556" s="136">
        <f t="shared" si="52"/>
        <v>2016</v>
      </c>
      <c r="B556" s="136">
        <f t="shared" si="53"/>
        <v>7</v>
      </c>
      <c r="C556" s="136">
        <f t="shared" si="54"/>
        <v>28</v>
      </c>
      <c r="D556" s="136">
        <f t="shared" si="55"/>
        <v>8</v>
      </c>
      <c r="E556" s="137">
        <v>42559</v>
      </c>
      <c r="F556" s="138">
        <f>'Well #1'!V316</f>
        <v>439861</v>
      </c>
      <c r="G556" s="138">
        <f>'Well #6'!V316</f>
        <v>2412999.9999995562</v>
      </c>
      <c r="H556" s="138">
        <f>'Well #9'!V246</f>
        <v>332000</v>
      </c>
      <c r="I556" s="138">
        <f>'Well #11'!V320</f>
        <v>1519999.9999999818</v>
      </c>
      <c r="J556" s="138">
        <f>'Well #12'!V322</f>
        <v>850000.0000000227</v>
      </c>
      <c r="K556" s="138">
        <f>'Well #13'!V321</f>
        <v>1388000</v>
      </c>
      <c r="L556" s="138">
        <f>'Well #14'!V321</f>
        <v>381000</v>
      </c>
      <c r="M556" s="138">
        <f>'Well #15'!V246</f>
        <v>1410000</v>
      </c>
      <c r="N556" s="138"/>
      <c r="O556" s="138">
        <f t="shared" si="56"/>
        <v>8733860.9999995604</v>
      </c>
      <c r="P556" s="138">
        <f t="shared" si="57"/>
        <v>8733860.9999995604</v>
      </c>
    </row>
    <row r="557" spans="1:16" x14ac:dyDescent="0.25">
      <c r="A557" s="136">
        <f t="shared" si="52"/>
        <v>2016</v>
      </c>
      <c r="B557" s="136">
        <f t="shared" si="53"/>
        <v>7</v>
      </c>
      <c r="C557" s="136">
        <f t="shared" si="54"/>
        <v>28</v>
      </c>
      <c r="D557" s="136">
        <f t="shared" si="55"/>
        <v>9</v>
      </c>
      <c r="E557" s="137">
        <v>42560</v>
      </c>
      <c r="F557" s="138">
        <f>'Well #1'!V317</f>
        <v>398883</v>
      </c>
      <c r="G557" s="138">
        <f>'Well #6'!V317</f>
        <v>2916000.0000001672</v>
      </c>
      <c r="H557" s="138">
        <f>'Well #9'!V247</f>
        <v>361000</v>
      </c>
      <c r="I557" s="138">
        <f>'Well #11'!V321</f>
        <v>490000.00000000908</v>
      </c>
      <c r="J557" s="138">
        <f>'Well #12'!V323</f>
        <v>1034399.9999998914</v>
      </c>
      <c r="K557" s="138">
        <f>'Well #13'!V322</f>
        <v>1628000</v>
      </c>
      <c r="L557" s="138">
        <f>'Well #14'!V322</f>
        <v>507000</v>
      </c>
      <c r="M557" s="138">
        <f>'Well #15'!V247</f>
        <v>1527000</v>
      </c>
      <c r="N557" s="138"/>
      <c r="O557" s="138">
        <f t="shared" si="56"/>
        <v>8862283.0000000671</v>
      </c>
      <c r="P557" s="138">
        <f t="shared" si="57"/>
        <v>8862283.0000000671</v>
      </c>
    </row>
    <row r="558" spans="1:16" x14ac:dyDescent="0.25">
      <c r="A558" s="136">
        <f t="shared" si="52"/>
        <v>2016</v>
      </c>
      <c r="B558" s="136">
        <f t="shared" si="53"/>
        <v>7</v>
      </c>
      <c r="C558" s="136">
        <f t="shared" si="54"/>
        <v>29</v>
      </c>
      <c r="D558" s="136">
        <f t="shared" si="55"/>
        <v>10</v>
      </c>
      <c r="E558" s="137">
        <v>42561</v>
      </c>
      <c r="F558" s="138">
        <f>'Well #1'!V318</f>
        <v>518988</v>
      </c>
      <c r="G558" s="138">
        <f>'Well #6'!V318</f>
        <v>2081999.9999998799</v>
      </c>
      <c r="H558" s="138">
        <f>'Well #9'!V248</f>
        <v>609000</v>
      </c>
      <c r="I558" s="138">
        <f>'Well #11'!V322</f>
        <v>0</v>
      </c>
      <c r="J558" s="138">
        <f>'Well #12'!V324</f>
        <v>1056800.0000000666</v>
      </c>
      <c r="K558" s="138">
        <f>'Well #13'!V323</f>
        <v>1739000</v>
      </c>
      <c r="L558" s="138">
        <f>'Well #14'!V323</f>
        <v>474000</v>
      </c>
      <c r="M558" s="138">
        <f>'Well #15'!V248</f>
        <v>1541000</v>
      </c>
      <c r="N558" s="138">
        <f>'Farm Well'!K57</f>
        <v>6250000</v>
      </c>
      <c r="O558" s="138">
        <f t="shared" si="56"/>
        <v>8020787.999999946</v>
      </c>
      <c r="P558" s="138">
        <f t="shared" si="57"/>
        <v>14270787.999999946</v>
      </c>
    </row>
    <row r="559" spans="1:16" x14ac:dyDescent="0.25">
      <c r="A559" s="136">
        <f t="shared" si="52"/>
        <v>2016</v>
      </c>
      <c r="B559" s="136">
        <f t="shared" si="53"/>
        <v>7</v>
      </c>
      <c r="C559" s="136">
        <f t="shared" si="54"/>
        <v>29</v>
      </c>
      <c r="D559" s="136">
        <f t="shared" si="55"/>
        <v>11</v>
      </c>
      <c r="E559" s="137">
        <v>42562</v>
      </c>
      <c r="F559" s="138">
        <f>'Well #1'!V319</f>
        <v>658658</v>
      </c>
      <c r="G559" s="138">
        <f>'Well #6'!V319</f>
        <v>1714000.0000003965</v>
      </c>
      <c r="H559" s="138">
        <f>'Well #9'!V249</f>
        <v>625000</v>
      </c>
      <c r="I559" s="138">
        <f>'Well #11'!V323</f>
        <v>0</v>
      </c>
      <c r="J559" s="138">
        <f>'Well #12'!V325</f>
        <v>1138599.9999999967</v>
      </c>
      <c r="K559" s="138">
        <f>'Well #13'!V324</f>
        <v>2409000</v>
      </c>
      <c r="L559" s="138">
        <f>'Well #14'!V324</f>
        <v>427000</v>
      </c>
      <c r="M559" s="138">
        <f>'Well #15'!V249</f>
        <v>1434000</v>
      </c>
      <c r="N559" s="138"/>
      <c r="O559" s="138">
        <f t="shared" si="56"/>
        <v>8406258.000000393</v>
      </c>
      <c r="P559" s="138">
        <f t="shared" si="57"/>
        <v>8406258.000000393</v>
      </c>
    </row>
    <row r="560" spans="1:16" x14ac:dyDescent="0.25">
      <c r="A560" s="136">
        <f t="shared" si="52"/>
        <v>2016</v>
      </c>
      <c r="B560" s="136">
        <f t="shared" si="53"/>
        <v>7</v>
      </c>
      <c r="C560" s="136">
        <f t="shared" si="54"/>
        <v>29</v>
      </c>
      <c r="D560" s="136">
        <f t="shared" si="55"/>
        <v>12</v>
      </c>
      <c r="E560" s="137">
        <v>42563</v>
      </c>
      <c r="F560" s="138">
        <f>'Well #1'!V320</f>
        <v>506647</v>
      </c>
      <c r="G560" s="138">
        <f>'Well #6'!V320</f>
        <v>2769999.9999999818</v>
      </c>
      <c r="H560" s="138">
        <f>'Well #9'!V250</f>
        <v>493000</v>
      </c>
      <c r="I560" s="138">
        <f>'Well #11'!V324</f>
        <v>0</v>
      </c>
      <c r="J560" s="138">
        <f>'Well #12'!V326</f>
        <v>981899.99999999604</v>
      </c>
      <c r="K560" s="138">
        <f>'Well #13'!V325</f>
        <v>2001000</v>
      </c>
      <c r="L560" s="138">
        <f>'Well #14'!V325</f>
        <v>545000</v>
      </c>
      <c r="M560" s="138">
        <f>'Well #15'!V250</f>
        <v>1534000</v>
      </c>
      <c r="N560" s="138"/>
      <c r="O560" s="138">
        <f t="shared" si="56"/>
        <v>8831546.9999999776</v>
      </c>
      <c r="P560" s="138">
        <f t="shared" si="57"/>
        <v>8831546.9999999776</v>
      </c>
    </row>
    <row r="561" spans="1:16" x14ac:dyDescent="0.25">
      <c r="A561" s="136">
        <f t="shared" si="52"/>
        <v>2016</v>
      </c>
      <c r="B561" s="136">
        <f t="shared" si="53"/>
        <v>7</v>
      </c>
      <c r="C561" s="136">
        <f t="shared" si="54"/>
        <v>29</v>
      </c>
      <c r="D561" s="136">
        <f t="shared" si="55"/>
        <v>13</v>
      </c>
      <c r="E561" s="137">
        <v>42564</v>
      </c>
      <c r="F561" s="138">
        <f>'Well #1'!V321</f>
        <v>523139</v>
      </c>
      <c r="G561" s="138">
        <f>'Well #6'!V321</f>
        <v>2695999.9999999125</v>
      </c>
      <c r="H561" s="138">
        <f>'Well #9'!V251</f>
        <v>421000</v>
      </c>
      <c r="I561" s="138">
        <f>'Well #11'!V325</f>
        <v>0</v>
      </c>
      <c r="J561" s="138">
        <f>'Well #12'!V327</f>
        <v>1011700.0000000189</v>
      </c>
      <c r="K561" s="138">
        <f>'Well #13'!V326</f>
        <v>2339000</v>
      </c>
      <c r="L561" s="138">
        <f>'Well #14'!V326</f>
        <v>975000</v>
      </c>
      <c r="M561" s="138">
        <f>'Well #15'!V251</f>
        <v>1503000</v>
      </c>
      <c r="N561" s="138"/>
      <c r="O561" s="138">
        <f t="shared" si="56"/>
        <v>9468838.9999999311</v>
      </c>
      <c r="P561" s="138">
        <f t="shared" si="57"/>
        <v>9468838.9999999311</v>
      </c>
    </row>
    <row r="562" spans="1:16" x14ac:dyDescent="0.25">
      <c r="A562" s="136">
        <f t="shared" si="52"/>
        <v>2016</v>
      </c>
      <c r="B562" s="136">
        <f t="shared" si="53"/>
        <v>7</v>
      </c>
      <c r="C562" s="136">
        <f t="shared" si="54"/>
        <v>29</v>
      </c>
      <c r="D562" s="136">
        <f t="shared" si="55"/>
        <v>14</v>
      </c>
      <c r="E562" s="137">
        <v>42565</v>
      </c>
      <c r="F562" s="138">
        <f>'Well #1'!V322</f>
        <v>478564</v>
      </c>
      <c r="G562" s="138">
        <f>'Well #6'!V322</f>
        <v>2692000.0000000075</v>
      </c>
      <c r="H562" s="138">
        <f>'Well #9'!V252</f>
        <v>563000</v>
      </c>
      <c r="I562" s="138">
        <f>'Well #11'!V326</f>
        <v>0</v>
      </c>
      <c r="J562" s="138">
        <f>'Well #12'!V328</f>
        <v>915399.99999997695</v>
      </c>
      <c r="K562" s="138">
        <f>'Well #13'!V327</f>
        <v>2577000</v>
      </c>
      <c r="L562" s="138">
        <f>'Well #14'!V327</f>
        <v>1150000</v>
      </c>
      <c r="M562" s="138">
        <f>'Well #15'!V252</f>
        <v>1547000</v>
      </c>
      <c r="N562" s="138"/>
      <c r="O562" s="138">
        <f t="shared" si="56"/>
        <v>9922963.9999999851</v>
      </c>
      <c r="P562" s="138">
        <f t="shared" si="57"/>
        <v>9922963.9999999851</v>
      </c>
    </row>
    <row r="563" spans="1:16" x14ac:dyDescent="0.25">
      <c r="A563" s="136">
        <f t="shared" si="52"/>
        <v>2016</v>
      </c>
      <c r="B563" s="136">
        <f t="shared" si="53"/>
        <v>7</v>
      </c>
      <c r="C563" s="136">
        <f t="shared" si="54"/>
        <v>29</v>
      </c>
      <c r="D563" s="136">
        <f t="shared" si="55"/>
        <v>15</v>
      </c>
      <c r="E563" s="137">
        <v>42566</v>
      </c>
      <c r="F563" s="138">
        <f>'Well #1'!V323</f>
        <v>633364</v>
      </c>
      <c r="G563" s="138">
        <f>'Well #6'!V323</f>
        <v>2933999.9999997416</v>
      </c>
      <c r="H563" s="138">
        <f>'Well #9'!V253</f>
        <v>520000</v>
      </c>
      <c r="I563" s="138">
        <f>'Well #11'!V327</f>
        <v>0</v>
      </c>
      <c r="J563" s="138">
        <f>'Well #12'!V329</f>
        <v>1177599.9999999839</v>
      </c>
      <c r="K563" s="138">
        <f>'Well #13'!V328</f>
        <v>2651000</v>
      </c>
      <c r="L563" s="138">
        <f>'Well #14'!V328</f>
        <v>1495000</v>
      </c>
      <c r="M563" s="138">
        <f>'Well #15'!V253</f>
        <v>1716000</v>
      </c>
      <c r="N563" s="138"/>
      <c r="O563" s="138">
        <f t="shared" si="56"/>
        <v>11126963.999999724</v>
      </c>
      <c r="P563" s="138">
        <f t="shared" si="57"/>
        <v>11126963.999999724</v>
      </c>
    </row>
    <row r="564" spans="1:16" x14ac:dyDescent="0.25">
      <c r="A564" s="136">
        <f t="shared" si="52"/>
        <v>2016</v>
      </c>
      <c r="B564" s="136">
        <f t="shared" si="53"/>
        <v>7</v>
      </c>
      <c r="C564" s="136">
        <f t="shared" si="54"/>
        <v>29</v>
      </c>
      <c r="D564" s="136">
        <f t="shared" si="55"/>
        <v>16</v>
      </c>
      <c r="E564" s="137">
        <v>42567</v>
      </c>
      <c r="F564" s="138">
        <f>'Well #1'!V324</f>
        <v>401705</v>
      </c>
      <c r="G564" s="138">
        <f>'Well #6'!V324</f>
        <v>2594000.0000000508</v>
      </c>
      <c r="H564" s="138">
        <f>'Well #9'!V254</f>
        <v>356000</v>
      </c>
      <c r="I564" s="138">
        <f>'Well #11'!V328</f>
        <v>0</v>
      </c>
      <c r="J564" s="138">
        <f>'Well #12'!V330</f>
        <v>858100.00000003586</v>
      </c>
      <c r="K564" s="138">
        <f>'Well #13'!V329</f>
        <v>2340000</v>
      </c>
      <c r="L564" s="138">
        <f>'Well #14'!V329</f>
        <v>1064000</v>
      </c>
      <c r="M564" s="138">
        <f>'Well #15'!V254</f>
        <v>1505000</v>
      </c>
      <c r="N564" s="138"/>
      <c r="O564" s="138">
        <f t="shared" si="56"/>
        <v>9118805.0000000857</v>
      </c>
      <c r="P564" s="138">
        <f t="shared" si="57"/>
        <v>9118805.0000000857</v>
      </c>
    </row>
    <row r="565" spans="1:16" x14ac:dyDescent="0.25">
      <c r="A565" s="136">
        <f t="shared" si="52"/>
        <v>2016</v>
      </c>
      <c r="B565" s="136">
        <f t="shared" si="53"/>
        <v>7</v>
      </c>
      <c r="C565" s="136">
        <f t="shared" si="54"/>
        <v>30</v>
      </c>
      <c r="D565" s="136">
        <f t="shared" si="55"/>
        <v>17</v>
      </c>
      <c r="E565" s="137">
        <v>42568</v>
      </c>
      <c r="F565" s="138">
        <f>'Well #1'!V325</f>
        <v>376054</v>
      </c>
      <c r="G565" s="138">
        <f>'Well #6'!V325</f>
        <v>2353000.0000000657</v>
      </c>
      <c r="H565" s="138">
        <f>'Well #9'!V255</f>
        <v>350000</v>
      </c>
      <c r="I565" s="138">
        <f>'Well #11'!V329</f>
        <v>0</v>
      </c>
      <c r="J565" s="138">
        <f>'Well #12'!V331</f>
        <v>711000.00000001269</v>
      </c>
      <c r="K565" s="138">
        <f>'Well #13'!V330</f>
        <v>2247000</v>
      </c>
      <c r="L565" s="138">
        <f>'Well #14'!V330</f>
        <v>959000</v>
      </c>
      <c r="M565" s="138">
        <f>'Well #15'!V255</f>
        <v>1297000</v>
      </c>
      <c r="N565" s="138">
        <f>'Farm Well'!K58</f>
        <v>15100000</v>
      </c>
      <c r="O565" s="138">
        <f t="shared" si="56"/>
        <v>8293054.0000000782</v>
      </c>
      <c r="P565" s="138">
        <f t="shared" si="57"/>
        <v>23393054.000000078</v>
      </c>
    </row>
    <row r="566" spans="1:16" x14ac:dyDescent="0.25">
      <c r="A566" s="136">
        <f t="shared" si="52"/>
        <v>2016</v>
      </c>
      <c r="B566" s="136">
        <f t="shared" si="53"/>
        <v>7</v>
      </c>
      <c r="C566" s="136">
        <f t="shared" si="54"/>
        <v>30</v>
      </c>
      <c r="D566" s="136">
        <f t="shared" si="55"/>
        <v>18</v>
      </c>
      <c r="E566" s="137">
        <v>42569</v>
      </c>
      <c r="F566" s="138">
        <f>'Well #1'!V326</f>
        <v>575658</v>
      </c>
      <c r="G566" s="138">
        <f>'Well #6'!V326</f>
        <v>2824000.0000000689</v>
      </c>
      <c r="H566" s="138">
        <f>'Well #9'!V256</f>
        <v>621000</v>
      </c>
      <c r="I566" s="138">
        <f>'Well #11'!V330</f>
        <v>0</v>
      </c>
      <c r="J566" s="138">
        <f>'Well #12'!V332</f>
        <v>1035499.9999999563</v>
      </c>
      <c r="K566" s="138">
        <f>'Well #13'!V331</f>
        <v>2249000</v>
      </c>
      <c r="L566" s="138">
        <f>'Well #14'!V331</f>
        <v>1076000</v>
      </c>
      <c r="M566" s="138">
        <f>'Well #15'!V256</f>
        <v>1489000</v>
      </c>
      <c r="N566" s="138"/>
      <c r="O566" s="138">
        <f t="shared" si="56"/>
        <v>9870158.0000000261</v>
      </c>
      <c r="P566" s="138">
        <f t="shared" si="57"/>
        <v>9870158.0000000261</v>
      </c>
    </row>
    <row r="567" spans="1:16" x14ac:dyDescent="0.25">
      <c r="A567" s="136">
        <f t="shared" si="52"/>
        <v>2016</v>
      </c>
      <c r="B567" s="136">
        <f t="shared" si="53"/>
        <v>7</v>
      </c>
      <c r="C567" s="136">
        <f t="shared" si="54"/>
        <v>30</v>
      </c>
      <c r="D567" s="136">
        <f t="shared" si="55"/>
        <v>19</v>
      </c>
      <c r="E567" s="137">
        <v>42570</v>
      </c>
      <c r="F567" s="138">
        <f>'Well #1'!V327</f>
        <v>597155</v>
      </c>
      <c r="G567" s="138">
        <f>'Well #6'!V327</f>
        <v>2449000.0000000689</v>
      </c>
      <c r="H567" s="138">
        <f>'Well #9'!V257</f>
        <v>501000</v>
      </c>
      <c r="I567" s="138">
        <f>'Well #11'!V331</f>
        <v>0</v>
      </c>
      <c r="J567" s="138">
        <f>'Well #12'!V333</f>
        <v>985300.00000005204</v>
      </c>
      <c r="K567" s="138">
        <f>'Well #13'!V332</f>
        <v>2279000</v>
      </c>
      <c r="L567" s="138">
        <f>'Well #14'!V332</f>
        <v>1058000</v>
      </c>
      <c r="M567" s="138">
        <f>'Well #15'!V257</f>
        <v>1492000</v>
      </c>
      <c r="N567" s="138"/>
      <c r="O567" s="138">
        <f t="shared" si="56"/>
        <v>9361455.0000001211</v>
      </c>
      <c r="P567" s="138">
        <f t="shared" si="57"/>
        <v>9361455.0000001211</v>
      </c>
    </row>
    <row r="568" spans="1:16" x14ac:dyDescent="0.25">
      <c r="A568" s="136">
        <f t="shared" si="52"/>
        <v>2016</v>
      </c>
      <c r="B568" s="136">
        <f t="shared" si="53"/>
        <v>7</v>
      </c>
      <c r="C568" s="136">
        <f t="shared" si="54"/>
        <v>30</v>
      </c>
      <c r="D568" s="136">
        <f t="shared" si="55"/>
        <v>20</v>
      </c>
      <c r="E568" s="137">
        <v>42571</v>
      </c>
      <c r="F568" s="138">
        <f>'Well #1'!V328</f>
        <v>457246</v>
      </c>
      <c r="G568" s="138">
        <f>'Well #6'!V328</f>
        <v>2643999.9999997779</v>
      </c>
      <c r="H568" s="138">
        <f>'Well #9'!V258</f>
        <v>487000</v>
      </c>
      <c r="I568" s="138">
        <f>'Well #11'!V332</f>
        <v>0</v>
      </c>
      <c r="J568" s="138">
        <f>'Well #12'!V334</f>
        <v>1007299.9999999865</v>
      </c>
      <c r="K568" s="138">
        <f>'Well #13'!V333</f>
        <v>2621000</v>
      </c>
      <c r="L568" s="138">
        <f>'Well #14'!V333</f>
        <v>1045000</v>
      </c>
      <c r="M568" s="138">
        <f>'Well #15'!V258</f>
        <v>1560000</v>
      </c>
      <c r="N568" s="138"/>
      <c r="O568" s="138">
        <f t="shared" si="56"/>
        <v>9821545.9999997653</v>
      </c>
      <c r="P568" s="138">
        <f t="shared" si="57"/>
        <v>9821545.9999997653</v>
      </c>
    </row>
    <row r="569" spans="1:16" x14ac:dyDescent="0.25">
      <c r="A569" s="136">
        <f t="shared" si="52"/>
        <v>2016</v>
      </c>
      <c r="B569" s="136">
        <f t="shared" si="53"/>
        <v>7</v>
      </c>
      <c r="C569" s="136">
        <f t="shared" si="54"/>
        <v>30</v>
      </c>
      <c r="D569" s="136">
        <f t="shared" si="55"/>
        <v>21</v>
      </c>
      <c r="E569" s="137">
        <v>42572</v>
      </c>
      <c r="F569" s="138">
        <f>'Well #1'!V329</f>
        <v>440826</v>
      </c>
      <c r="G569" s="138">
        <f>'Well #6'!V329</f>
        <v>2565000.0000000545</v>
      </c>
      <c r="H569" s="138">
        <f>'Well #9'!V259</f>
        <v>517000</v>
      </c>
      <c r="I569" s="138">
        <f>'Well #11'!V333</f>
        <v>0</v>
      </c>
      <c r="J569" s="138">
        <f>'Well #12'!V335</f>
        <v>958099.99999994494</v>
      </c>
      <c r="K569" s="138">
        <f>'Well #13'!V334</f>
        <v>2171000</v>
      </c>
      <c r="L569" s="138">
        <f>'Well #14'!V334</f>
        <v>1357000</v>
      </c>
      <c r="M569" s="138">
        <f>'Well #15'!V259</f>
        <v>1488000</v>
      </c>
      <c r="N569" s="138"/>
      <c r="O569" s="138">
        <f t="shared" si="56"/>
        <v>9496926</v>
      </c>
      <c r="P569" s="138">
        <f t="shared" si="57"/>
        <v>9496926</v>
      </c>
    </row>
    <row r="570" spans="1:16" x14ac:dyDescent="0.25">
      <c r="A570" s="136">
        <f t="shared" si="52"/>
        <v>2016</v>
      </c>
      <c r="B570" s="136">
        <f t="shared" si="53"/>
        <v>7</v>
      </c>
      <c r="C570" s="136">
        <f t="shared" si="54"/>
        <v>30</v>
      </c>
      <c r="D570" s="136">
        <f t="shared" si="55"/>
        <v>22</v>
      </c>
      <c r="E570" s="137">
        <v>42573</v>
      </c>
      <c r="F570" s="138">
        <f>'Well #1'!V330</f>
        <v>612501</v>
      </c>
      <c r="G570" s="138">
        <f>'Well #6'!V330</f>
        <v>2532999.9999999017</v>
      </c>
      <c r="H570" s="138">
        <f>'Well #9'!V260</f>
        <v>709000</v>
      </c>
      <c r="I570" s="138">
        <f>'Well #11'!V334</f>
        <v>0</v>
      </c>
      <c r="J570" s="138">
        <f>'Well #12'!V336</f>
        <v>1072700.0000000545</v>
      </c>
      <c r="K570" s="138">
        <f>'Well #13'!V335</f>
        <v>2053000</v>
      </c>
      <c r="L570" s="138">
        <f>'Well #14'!V335</f>
        <v>1438000</v>
      </c>
      <c r="M570" s="138">
        <f>'Well #15'!V260</f>
        <v>1532000</v>
      </c>
      <c r="N570" s="138"/>
      <c r="O570" s="138">
        <f t="shared" si="56"/>
        <v>9950200.9999999553</v>
      </c>
      <c r="P570" s="138">
        <f t="shared" si="57"/>
        <v>9950200.9999999553</v>
      </c>
    </row>
    <row r="571" spans="1:16" x14ac:dyDescent="0.25">
      <c r="A571" s="136">
        <f t="shared" si="52"/>
        <v>2016</v>
      </c>
      <c r="B571" s="136">
        <f t="shared" si="53"/>
        <v>7</v>
      </c>
      <c r="C571" s="136">
        <f t="shared" si="54"/>
        <v>30</v>
      </c>
      <c r="D571" s="136">
        <f t="shared" si="55"/>
        <v>23</v>
      </c>
      <c r="E571" s="137">
        <v>42574</v>
      </c>
      <c r="F571" s="138">
        <f>'Well #1'!V331</f>
        <v>409301</v>
      </c>
      <c r="G571" s="138">
        <f>'Well #6'!V331</f>
        <v>2422000.0000000256</v>
      </c>
      <c r="H571" s="138">
        <f>'Well #9'!V261</f>
        <v>358000</v>
      </c>
      <c r="I571" s="138">
        <f>'Well #11'!V335</f>
        <v>0</v>
      </c>
      <c r="J571" s="138">
        <f>'Well #12'!V337</f>
        <v>720100.00000000221</v>
      </c>
      <c r="K571" s="138">
        <f>'Well #13'!V336</f>
        <v>2032000</v>
      </c>
      <c r="L571" s="138">
        <f>'Well #14'!V336</f>
        <v>953000</v>
      </c>
      <c r="M571" s="138">
        <f>'Well #15'!V261</f>
        <v>1337000</v>
      </c>
      <c r="N571" s="138"/>
      <c r="O571" s="138">
        <f t="shared" si="56"/>
        <v>8231401.0000000279</v>
      </c>
      <c r="P571" s="138">
        <f t="shared" si="57"/>
        <v>8231401.0000000279</v>
      </c>
    </row>
    <row r="572" spans="1:16" x14ac:dyDescent="0.25">
      <c r="A572" s="136">
        <f t="shared" si="52"/>
        <v>2016</v>
      </c>
      <c r="B572" s="136">
        <f t="shared" si="53"/>
        <v>7</v>
      </c>
      <c r="C572" s="136">
        <f t="shared" si="54"/>
        <v>31</v>
      </c>
      <c r="D572" s="136">
        <f t="shared" si="55"/>
        <v>24</v>
      </c>
      <c r="E572" s="137">
        <v>42575</v>
      </c>
      <c r="F572" s="138">
        <f>'Well #1'!V332</f>
        <v>579812</v>
      </c>
      <c r="G572" s="138">
        <f>'Well #6'!V332</f>
        <v>2775000.0000000908</v>
      </c>
      <c r="H572" s="138">
        <f>'Well #9'!V262</f>
        <v>676000</v>
      </c>
      <c r="I572" s="138">
        <f>'Well #11'!V336</f>
        <v>0</v>
      </c>
      <c r="J572" s="138">
        <f>'Well #12'!V338</f>
        <v>1201500.00000001</v>
      </c>
      <c r="K572" s="138">
        <f>'Well #13'!V337</f>
        <v>2692000</v>
      </c>
      <c r="L572" s="138">
        <f>'Well #14'!V337</f>
        <v>1362000</v>
      </c>
      <c r="M572" s="138">
        <f>'Well #15'!V262</f>
        <v>1691000</v>
      </c>
      <c r="N572" s="138">
        <f>'Farm Well'!K59</f>
        <v>15060000</v>
      </c>
      <c r="O572" s="138">
        <f t="shared" si="56"/>
        <v>10977312.000000101</v>
      </c>
      <c r="P572" s="138">
        <f t="shared" si="57"/>
        <v>26037312.000000101</v>
      </c>
    </row>
    <row r="573" spans="1:16" x14ac:dyDescent="0.25">
      <c r="A573" s="136">
        <f t="shared" si="52"/>
        <v>2016</v>
      </c>
      <c r="B573" s="136">
        <f t="shared" si="53"/>
        <v>7</v>
      </c>
      <c r="C573" s="136">
        <f t="shared" si="54"/>
        <v>31</v>
      </c>
      <c r="D573" s="136">
        <f t="shared" si="55"/>
        <v>25</v>
      </c>
      <c r="E573" s="137">
        <v>42576</v>
      </c>
      <c r="F573" s="138">
        <f>'Well #1'!V333</f>
        <v>607676</v>
      </c>
      <c r="G573" s="138">
        <f>'Well #6'!V333</f>
        <v>2691000.0000002584</v>
      </c>
      <c r="H573" s="138">
        <f>'Well #9'!V263</f>
        <v>679000</v>
      </c>
      <c r="I573" s="138">
        <f>'Well #11'!V337</f>
        <v>0</v>
      </c>
      <c r="J573" s="138">
        <f>'Well #12'!V339</f>
        <v>1044999.999999959</v>
      </c>
      <c r="K573" s="138">
        <f>'Well #13'!V338</f>
        <v>2306000</v>
      </c>
      <c r="L573" s="138">
        <f>'Well #14'!V338</f>
        <v>975000</v>
      </c>
      <c r="M573" s="138">
        <f>'Well #15'!V263</f>
        <v>1487000</v>
      </c>
      <c r="N573" s="138"/>
      <c r="O573" s="138">
        <f t="shared" si="56"/>
        <v>9790676.0000002179</v>
      </c>
      <c r="P573" s="138">
        <f t="shared" si="57"/>
        <v>9790676.0000002179</v>
      </c>
    </row>
    <row r="574" spans="1:16" x14ac:dyDescent="0.25">
      <c r="A574" s="136">
        <f t="shared" si="52"/>
        <v>2016</v>
      </c>
      <c r="B574" s="136">
        <f t="shared" si="53"/>
        <v>7</v>
      </c>
      <c r="C574" s="136">
        <f t="shared" si="54"/>
        <v>31</v>
      </c>
      <c r="D574" s="136">
        <f t="shared" si="55"/>
        <v>26</v>
      </c>
      <c r="E574" s="137">
        <v>42577</v>
      </c>
      <c r="F574" s="138">
        <f>'Well #1'!V334</f>
        <v>571321</v>
      </c>
      <c r="G574" s="138">
        <f>'Well #6'!V334</f>
        <v>2007999.9999998109</v>
      </c>
      <c r="H574" s="138">
        <f>'Well #9'!V264</f>
        <v>717000</v>
      </c>
      <c r="I574" s="138">
        <f>'Well #11'!V338</f>
        <v>0</v>
      </c>
      <c r="J574" s="138">
        <f>'Well #12'!V340</f>
        <v>1083300.0000000084</v>
      </c>
      <c r="K574" s="138">
        <f>'Well #13'!V339</f>
        <v>2591000</v>
      </c>
      <c r="L574" s="138">
        <f>'Well #14'!V339</f>
        <v>1090000</v>
      </c>
      <c r="M574" s="138">
        <f>'Well #15'!V264</f>
        <v>1500000</v>
      </c>
      <c r="N574" s="138"/>
      <c r="O574" s="138">
        <f t="shared" si="56"/>
        <v>9560620.9999998193</v>
      </c>
      <c r="P574" s="138">
        <f t="shared" si="57"/>
        <v>9560620.9999998193</v>
      </c>
    </row>
    <row r="575" spans="1:16" x14ac:dyDescent="0.25">
      <c r="A575" s="136">
        <f t="shared" si="52"/>
        <v>2016</v>
      </c>
      <c r="B575" s="136">
        <f t="shared" si="53"/>
        <v>7</v>
      </c>
      <c r="C575" s="136">
        <f t="shared" si="54"/>
        <v>31</v>
      </c>
      <c r="D575" s="136">
        <f t="shared" si="55"/>
        <v>27</v>
      </c>
      <c r="E575" s="137">
        <v>42578</v>
      </c>
      <c r="F575" s="138">
        <f>'Well #1'!V335</f>
        <v>631941</v>
      </c>
      <c r="G575" s="138">
        <f>'Well #6'!V335</f>
        <v>2755999.999999858</v>
      </c>
      <c r="H575" s="138">
        <f>'Well #9'!V265</f>
        <v>737000</v>
      </c>
      <c r="I575" s="138">
        <f>'Well #11'!V339</f>
        <v>0</v>
      </c>
      <c r="J575" s="138">
        <f>'Well #12'!V341</f>
        <v>1106599.9999999576</v>
      </c>
      <c r="K575" s="138">
        <f>'Well #13'!V340</f>
        <v>2608000</v>
      </c>
      <c r="L575" s="138">
        <f>'Well #14'!V340</f>
        <v>1119000</v>
      </c>
      <c r="M575" s="138">
        <f>'Well #15'!V265</f>
        <v>1462000</v>
      </c>
      <c r="N575" s="138"/>
      <c r="O575" s="138">
        <f t="shared" si="56"/>
        <v>10420540.999999816</v>
      </c>
      <c r="P575" s="138">
        <f t="shared" si="57"/>
        <v>10420540.999999816</v>
      </c>
    </row>
    <row r="576" spans="1:16" x14ac:dyDescent="0.25">
      <c r="A576" s="136">
        <f t="shared" si="52"/>
        <v>2016</v>
      </c>
      <c r="B576" s="136">
        <f t="shared" si="53"/>
        <v>7</v>
      </c>
      <c r="C576" s="136">
        <f t="shared" si="54"/>
        <v>31</v>
      </c>
      <c r="D576" s="136">
        <f t="shared" si="55"/>
        <v>28</v>
      </c>
      <c r="E576" s="137">
        <v>42579</v>
      </c>
      <c r="F576" s="138">
        <f>'Well #1'!V336</f>
        <v>583841</v>
      </c>
      <c r="G576" s="138">
        <f>'Well #6'!V336</f>
        <v>2478000.0000000657</v>
      </c>
      <c r="H576" s="138">
        <f>'Well #9'!V266</f>
        <v>412000</v>
      </c>
      <c r="I576" s="138">
        <f>'Well #11'!V340</f>
        <v>1429999.9999999499</v>
      </c>
      <c r="J576" s="138">
        <f>'Well #12'!V342</f>
        <v>980300.00000005658</v>
      </c>
      <c r="K576" s="138">
        <f>'Well #13'!V341</f>
        <v>2912000</v>
      </c>
      <c r="L576" s="138">
        <f>'Well #14'!V341</f>
        <v>846000</v>
      </c>
      <c r="M576" s="138">
        <f>'Well #15'!V266</f>
        <v>1587000</v>
      </c>
      <c r="N576" s="138"/>
      <c r="O576" s="138">
        <f t="shared" si="56"/>
        <v>11229141.000000073</v>
      </c>
      <c r="P576" s="138">
        <f t="shared" si="57"/>
        <v>11229141.000000073</v>
      </c>
    </row>
    <row r="577" spans="1:16" x14ac:dyDescent="0.25">
      <c r="A577" s="136">
        <f t="shared" si="52"/>
        <v>2016</v>
      </c>
      <c r="B577" s="136">
        <f t="shared" si="53"/>
        <v>7</v>
      </c>
      <c r="C577" s="136">
        <f t="shared" si="54"/>
        <v>31</v>
      </c>
      <c r="D577" s="136">
        <f t="shared" si="55"/>
        <v>29</v>
      </c>
      <c r="E577" s="137">
        <v>42580</v>
      </c>
      <c r="F577" s="138">
        <f>'Well #1'!V337</f>
        <v>307954</v>
      </c>
      <c r="G577" s="138">
        <f>'Well #6'!V337</f>
        <v>1943000.0000002109</v>
      </c>
      <c r="H577" s="138">
        <f>'Well #9'!V267</f>
        <v>320000</v>
      </c>
      <c r="I577" s="138">
        <f>'Well #11'!V341</f>
        <v>1970000.0000000272</v>
      </c>
      <c r="J577" s="138">
        <f>'Well #12'!V343</f>
        <v>868299.99999997648</v>
      </c>
      <c r="K577" s="138">
        <f>'Well #13'!V342</f>
        <v>1497000</v>
      </c>
      <c r="L577" s="138">
        <f>'Well #14'!V342</f>
        <v>696000</v>
      </c>
      <c r="M577" s="138">
        <f>'Well #15'!V267</f>
        <v>1405000</v>
      </c>
      <c r="N577" s="138"/>
      <c r="O577" s="138">
        <f t="shared" si="56"/>
        <v>9007254.0000002161</v>
      </c>
      <c r="P577" s="138">
        <f t="shared" si="57"/>
        <v>9007254.0000002161</v>
      </c>
    </row>
    <row r="578" spans="1:16" x14ac:dyDescent="0.25">
      <c r="A578" s="136">
        <f t="shared" si="52"/>
        <v>2016</v>
      </c>
      <c r="B578" s="136">
        <f t="shared" si="53"/>
        <v>7</v>
      </c>
      <c r="C578" s="136">
        <f t="shared" si="54"/>
        <v>31</v>
      </c>
      <c r="D578" s="136">
        <f t="shared" si="55"/>
        <v>30</v>
      </c>
      <c r="E578" s="137">
        <v>42581</v>
      </c>
      <c r="F578" s="138">
        <f>'Well #1'!V338</f>
        <v>292417</v>
      </c>
      <c r="G578" s="138">
        <f>'Well #6'!V338</f>
        <v>2824999.9999998179</v>
      </c>
      <c r="H578" s="138">
        <f>'Well #9'!V268</f>
        <v>241000</v>
      </c>
      <c r="I578" s="138">
        <f>'Well #11'!V342</f>
        <v>2189999.9999999409</v>
      </c>
      <c r="J578" s="138">
        <f>'Well #12'!V344</f>
        <v>845800.00000005378</v>
      </c>
      <c r="K578" s="138">
        <f>'Well #13'!V343</f>
        <v>2005000</v>
      </c>
      <c r="L578" s="138">
        <f>'Well #14'!V343</f>
        <v>495000</v>
      </c>
      <c r="M578" s="138">
        <f>'Well #15'!V268</f>
        <v>1662000</v>
      </c>
      <c r="N578" s="138"/>
      <c r="O578" s="138">
        <f t="shared" si="56"/>
        <v>10556216.999999814</v>
      </c>
      <c r="P578" s="138">
        <f t="shared" si="57"/>
        <v>10556216.999999814</v>
      </c>
    </row>
    <row r="579" spans="1:16" x14ac:dyDescent="0.25">
      <c r="A579" s="136">
        <f t="shared" ref="A579:A642" si="58">YEAR(E579)</f>
        <v>2016</v>
      </c>
      <c r="B579" s="136">
        <f t="shared" ref="B579:B642" si="59">MONTH(E579)</f>
        <v>7</v>
      </c>
      <c r="C579" s="136">
        <f t="shared" ref="C579:C642" si="60">WEEKNUM(E579)</f>
        <v>32</v>
      </c>
      <c r="D579" s="136">
        <f t="shared" ref="D579:D642" si="61">DAY(E579)</f>
        <v>31</v>
      </c>
      <c r="E579" s="137">
        <v>42582</v>
      </c>
      <c r="F579" s="138">
        <f>'Well #1'!V339</f>
        <v>247705</v>
      </c>
      <c r="G579" s="138">
        <f>'Well #6'!V339</f>
        <v>2233999.9999999236</v>
      </c>
      <c r="H579" s="138">
        <f>'Well #9'!V269</f>
        <v>315000</v>
      </c>
      <c r="I579" s="138">
        <f>'Well #11'!V343</f>
        <v>1990000.0000000091</v>
      </c>
      <c r="J579" s="138">
        <f>'Well #12'!V345</f>
        <v>737399.99999997963</v>
      </c>
      <c r="K579" s="138">
        <f>'Well #13'!V344</f>
        <v>1818000</v>
      </c>
      <c r="L579" s="138">
        <f>'Well #14'!V344</f>
        <v>618000</v>
      </c>
      <c r="M579" s="138">
        <f>'Well #15'!V269</f>
        <v>1443000</v>
      </c>
      <c r="N579" s="138">
        <f>'Farm Well'!K60</f>
        <v>15290000</v>
      </c>
      <c r="O579" s="138">
        <f t="shared" ref="O579:O642" si="62">SUM(F579:M579)</f>
        <v>9403104.9999999125</v>
      </c>
      <c r="P579" s="138">
        <f t="shared" ref="P579:P642" si="63">SUM(F579:N579)</f>
        <v>24693104.999999911</v>
      </c>
    </row>
    <row r="580" spans="1:16" x14ac:dyDescent="0.25">
      <c r="A580" s="136">
        <f t="shared" si="58"/>
        <v>2016</v>
      </c>
      <c r="B580" s="136">
        <f t="shared" si="59"/>
        <v>8</v>
      </c>
      <c r="C580" s="136">
        <f t="shared" si="60"/>
        <v>32</v>
      </c>
      <c r="D580" s="136">
        <f t="shared" si="61"/>
        <v>1</v>
      </c>
      <c r="E580" s="137">
        <v>42583</v>
      </c>
      <c r="F580" s="138">
        <f>'Well #1'!Y309</f>
        <v>475876</v>
      </c>
      <c r="G580" s="138">
        <f>'Well #6'!Y309</f>
        <v>2557999.9999999925</v>
      </c>
      <c r="H580" s="138">
        <f>'Well #9'!Y239</f>
        <v>281000</v>
      </c>
      <c r="I580" s="138">
        <f>'Well #11'!Y313</f>
        <v>2550000.000000068</v>
      </c>
      <c r="J580" s="138">
        <f>'Well #12'!Y315</f>
        <v>902100.00000001851</v>
      </c>
      <c r="K580" s="138">
        <f>'Well #13'!Y314</f>
        <v>1497000</v>
      </c>
      <c r="L580" s="138">
        <f>'Well #14'!Y314</f>
        <v>772000</v>
      </c>
      <c r="M580" s="138">
        <f>'Well #15'!Y239</f>
        <v>1514000</v>
      </c>
      <c r="N580" s="138"/>
      <c r="O580" s="138">
        <f t="shared" si="62"/>
        <v>10549976.000000078</v>
      </c>
      <c r="P580" s="138">
        <f t="shared" si="63"/>
        <v>10549976.000000078</v>
      </c>
    </row>
    <row r="581" spans="1:16" x14ac:dyDescent="0.25">
      <c r="A581" s="136">
        <f t="shared" si="58"/>
        <v>2016</v>
      </c>
      <c r="B581" s="136">
        <f t="shared" si="59"/>
        <v>8</v>
      </c>
      <c r="C581" s="136">
        <f t="shared" si="60"/>
        <v>32</v>
      </c>
      <c r="D581" s="136">
        <f t="shared" si="61"/>
        <v>2</v>
      </c>
      <c r="E581" s="137">
        <v>42584</v>
      </c>
      <c r="F581" s="138">
        <f>'Well #1'!Y310</f>
        <v>341027</v>
      </c>
      <c r="G581" s="138">
        <f>'Well #6'!Y310</f>
        <v>2506000.0000003129</v>
      </c>
      <c r="H581" s="138">
        <f>'Well #9'!Y240</f>
        <v>331000</v>
      </c>
      <c r="I581" s="138">
        <f>'Well #11'!Y314</f>
        <v>2329999.9999999274</v>
      </c>
      <c r="J581" s="138">
        <f>'Well #12'!Y316</f>
        <v>863499.99999993085</v>
      </c>
      <c r="K581" s="138">
        <f>'Well #13'!Y315</f>
        <v>1370000</v>
      </c>
      <c r="L581" s="138">
        <f>'Well #14'!Y315</f>
        <v>796000</v>
      </c>
      <c r="M581" s="138">
        <f>'Well #15'!Y240</f>
        <v>1497000</v>
      </c>
      <c r="N581" s="138"/>
      <c r="O581" s="138">
        <f t="shared" si="62"/>
        <v>10034527.000000171</v>
      </c>
      <c r="P581" s="138">
        <f t="shared" si="63"/>
        <v>10034527.000000171</v>
      </c>
    </row>
    <row r="582" spans="1:16" x14ac:dyDescent="0.25">
      <c r="A582" s="136">
        <f t="shared" si="58"/>
        <v>2016</v>
      </c>
      <c r="B582" s="136">
        <f t="shared" si="59"/>
        <v>8</v>
      </c>
      <c r="C582" s="136">
        <f t="shared" si="60"/>
        <v>32</v>
      </c>
      <c r="D582" s="136">
        <f t="shared" si="61"/>
        <v>3</v>
      </c>
      <c r="E582" s="137">
        <v>42585</v>
      </c>
      <c r="F582" s="138">
        <f>'Well #1'!Y311</f>
        <v>357834</v>
      </c>
      <c r="G582" s="138">
        <f>'Well #6'!Y311</f>
        <v>2825999.9999995669</v>
      </c>
      <c r="H582" s="138">
        <f>'Well #9'!Y241</f>
        <v>315000</v>
      </c>
      <c r="I582" s="138">
        <f>'Well #11'!Y315</f>
        <v>2220000.0000000275</v>
      </c>
      <c r="J582" s="138">
        <f>'Well #12'!Y317</f>
        <v>981100.00000008312</v>
      </c>
      <c r="K582" s="138">
        <f>'Well #13'!Y316</f>
        <v>1675000</v>
      </c>
      <c r="L582" s="138">
        <f>'Well #14'!Y316</f>
        <v>689000</v>
      </c>
      <c r="M582" s="138">
        <f>'Well #15'!Y241</f>
        <v>1520000</v>
      </c>
      <c r="N582" s="138"/>
      <c r="O582" s="138">
        <f t="shared" si="62"/>
        <v>10583933.999999676</v>
      </c>
      <c r="P582" s="138">
        <f t="shared" si="63"/>
        <v>10583933.999999676</v>
      </c>
    </row>
    <row r="583" spans="1:16" x14ac:dyDescent="0.25">
      <c r="A583" s="136">
        <f t="shared" si="58"/>
        <v>2016</v>
      </c>
      <c r="B583" s="136">
        <f t="shared" si="59"/>
        <v>8</v>
      </c>
      <c r="C583" s="136">
        <f t="shared" si="60"/>
        <v>32</v>
      </c>
      <c r="D583" s="136">
        <f t="shared" si="61"/>
        <v>4</v>
      </c>
      <c r="E583" s="137">
        <v>42586</v>
      </c>
      <c r="F583" s="138">
        <f>'Well #1'!Y312</f>
        <v>292489</v>
      </c>
      <c r="G583" s="138">
        <f>'Well #6'!Y312</f>
        <v>2429000.0000000875</v>
      </c>
      <c r="H583" s="138">
        <f>'Well #9'!Y242</f>
        <v>310000</v>
      </c>
      <c r="I583" s="138">
        <f>'Well #11'!Y316</f>
        <v>2350000.0000000228</v>
      </c>
      <c r="J583" s="138">
        <f>'Well #12'!Y318</f>
        <v>807099.99999999127</v>
      </c>
      <c r="K583" s="138">
        <f>'Well #13'!Y317</f>
        <v>1172000</v>
      </c>
      <c r="L583" s="138">
        <f>'Well #14'!Y317</f>
        <v>802000</v>
      </c>
      <c r="M583" s="138">
        <f>'Well #15'!Y242</f>
        <v>1512000</v>
      </c>
      <c r="N583" s="138"/>
      <c r="O583" s="138">
        <f t="shared" si="62"/>
        <v>9674589.0000001006</v>
      </c>
      <c r="P583" s="138">
        <f t="shared" si="63"/>
        <v>9674589.0000001006</v>
      </c>
    </row>
    <row r="584" spans="1:16" x14ac:dyDescent="0.25">
      <c r="A584" s="136">
        <f t="shared" si="58"/>
        <v>2016</v>
      </c>
      <c r="B584" s="136">
        <f t="shared" si="59"/>
        <v>8</v>
      </c>
      <c r="C584" s="136">
        <f t="shared" si="60"/>
        <v>32</v>
      </c>
      <c r="D584" s="136">
        <f t="shared" si="61"/>
        <v>5</v>
      </c>
      <c r="E584" s="137">
        <v>42587</v>
      </c>
      <c r="F584" s="138">
        <f>'Well #1'!Y313</f>
        <v>374105</v>
      </c>
      <c r="G584" s="138">
        <f>'Well #6'!Y313</f>
        <v>2826000.0000000219</v>
      </c>
      <c r="H584" s="138">
        <f>'Well #9'!Y243</f>
        <v>339000</v>
      </c>
      <c r="I584" s="138">
        <f>'Well #11'!Y317</f>
        <v>2110000.0000000135</v>
      </c>
      <c r="J584" s="138">
        <f>'Well #12'!Y319</f>
        <v>1028500.0000000081</v>
      </c>
      <c r="K584" s="138">
        <f>'Well #13'!Y318</f>
        <v>1645000</v>
      </c>
      <c r="L584" s="138">
        <f>'Well #14'!Y318</f>
        <v>529000</v>
      </c>
      <c r="M584" s="138">
        <f>'Well #15'!Y243</f>
        <v>1604000</v>
      </c>
      <c r="N584" s="138"/>
      <c r="O584" s="138">
        <f t="shared" si="62"/>
        <v>10455605.000000045</v>
      </c>
      <c r="P584" s="138">
        <f t="shared" si="63"/>
        <v>10455605.000000045</v>
      </c>
    </row>
    <row r="585" spans="1:16" x14ac:dyDescent="0.25">
      <c r="A585" s="136">
        <f t="shared" si="58"/>
        <v>2016</v>
      </c>
      <c r="B585" s="136">
        <f t="shared" si="59"/>
        <v>8</v>
      </c>
      <c r="C585" s="136">
        <f t="shared" si="60"/>
        <v>32</v>
      </c>
      <c r="D585" s="136">
        <f t="shared" si="61"/>
        <v>6</v>
      </c>
      <c r="E585" s="137">
        <v>42588</v>
      </c>
      <c r="F585" s="138">
        <f>'Well #1'!Y314</f>
        <v>187917</v>
      </c>
      <c r="G585" s="138">
        <f>'Well #6'!Y314</f>
        <v>2767000.0000002803</v>
      </c>
      <c r="H585" s="138">
        <f>'Well #9'!Y244</f>
        <v>159000</v>
      </c>
      <c r="I585" s="138">
        <f>'Well #11'!Y318</f>
        <v>1829999.9999999274</v>
      </c>
      <c r="J585" s="138">
        <f>'Well #12'!Y320</f>
        <v>832999.99999996996</v>
      </c>
      <c r="K585" s="138">
        <f>'Well #13'!Y319</f>
        <v>1320000</v>
      </c>
      <c r="L585" s="138">
        <f>'Well #14'!Y319</f>
        <v>398000</v>
      </c>
      <c r="M585" s="138">
        <f>'Well #15'!Y244</f>
        <v>1532000</v>
      </c>
      <c r="N585" s="138"/>
      <c r="O585" s="138">
        <f t="shared" si="62"/>
        <v>9026917.0000001788</v>
      </c>
      <c r="P585" s="138">
        <f t="shared" si="63"/>
        <v>9026917.0000001788</v>
      </c>
    </row>
    <row r="586" spans="1:16" x14ac:dyDescent="0.25">
      <c r="A586" s="136">
        <f t="shared" si="58"/>
        <v>2016</v>
      </c>
      <c r="B586" s="136">
        <f t="shared" si="59"/>
        <v>8</v>
      </c>
      <c r="C586" s="136">
        <f t="shared" si="60"/>
        <v>33</v>
      </c>
      <c r="D586" s="136">
        <f t="shared" si="61"/>
        <v>7</v>
      </c>
      <c r="E586" s="137">
        <v>42589</v>
      </c>
      <c r="F586" s="138">
        <f>'Well #1'!Y315</f>
        <v>255841</v>
      </c>
      <c r="G586" s="138">
        <f>'Well #6'!Y315</f>
        <v>2975999.9999996582</v>
      </c>
      <c r="H586" s="138">
        <f>'Well #9'!Y245</f>
        <v>324000</v>
      </c>
      <c r="I586" s="138">
        <f>'Well #11'!Y319</f>
        <v>1990000.0000000091</v>
      </c>
      <c r="J586" s="138">
        <f>'Well #12'!Y321</f>
        <v>794800.00000000931</v>
      </c>
      <c r="K586" s="138">
        <f>'Well #13'!Y320</f>
        <v>1089000</v>
      </c>
      <c r="L586" s="138">
        <f>'Well #14'!Y320</f>
        <v>726000</v>
      </c>
      <c r="M586" s="138">
        <f>'Well #15'!Y245</f>
        <v>1349000</v>
      </c>
      <c r="N586" s="138">
        <f>'Farm Well'!K61</f>
        <v>10870000.000000002</v>
      </c>
      <c r="O586" s="138">
        <f t="shared" si="62"/>
        <v>9504640.9999996759</v>
      </c>
      <c r="P586" s="138">
        <f t="shared" si="63"/>
        <v>20374640.99999968</v>
      </c>
    </row>
    <row r="587" spans="1:16" x14ac:dyDescent="0.25">
      <c r="A587" s="136">
        <f t="shared" si="58"/>
        <v>2016</v>
      </c>
      <c r="B587" s="136">
        <f t="shared" si="59"/>
        <v>8</v>
      </c>
      <c r="C587" s="136">
        <f t="shared" si="60"/>
        <v>33</v>
      </c>
      <c r="D587" s="136">
        <f t="shared" si="61"/>
        <v>8</v>
      </c>
      <c r="E587" s="137">
        <v>42590</v>
      </c>
      <c r="F587" s="138">
        <f>'Well #1'!Y316</f>
        <v>406249</v>
      </c>
      <c r="G587" s="138">
        <f>'Well #6'!Y316</f>
        <v>2179000.0000000875</v>
      </c>
      <c r="H587" s="138">
        <f>'Well #9'!Y246</f>
        <v>232000</v>
      </c>
      <c r="I587" s="138">
        <f>'Well #11'!Y320</f>
        <v>2100000.0000000228</v>
      </c>
      <c r="J587" s="138">
        <f>'Well #12'!Y322</f>
        <v>938999.99999996449</v>
      </c>
      <c r="K587" s="138">
        <f>'Well #13'!Y321</f>
        <v>1476000</v>
      </c>
      <c r="L587" s="138">
        <f>'Well #14'!Y321</f>
        <v>807000</v>
      </c>
      <c r="M587" s="138">
        <f>'Well #15'!Y246</f>
        <v>1522000</v>
      </c>
      <c r="N587" s="138"/>
      <c r="O587" s="138">
        <f t="shared" si="62"/>
        <v>9661249.0000000745</v>
      </c>
      <c r="P587" s="138">
        <f t="shared" si="63"/>
        <v>9661249.0000000745</v>
      </c>
    </row>
    <row r="588" spans="1:16" x14ac:dyDescent="0.25">
      <c r="A588" s="136">
        <f t="shared" si="58"/>
        <v>2016</v>
      </c>
      <c r="B588" s="136">
        <f t="shared" si="59"/>
        <v>8</v>
      </c>
      <c r="C588" s="136">
        <f t="shared" si="60"/>
        <v>33</v>
      </c>
      <c r="D588" s="136">
        <f t="shared" si="61"/>
        <v>9</v>
      </c>
      <c r="E588" s="137">
        <v>42591</v>
      </c>
      <c r="F588" s="138">
        <f>'Well #1'!Y317</f>
        <v>273314</v>
      </c>
      <c r="G588" s="138">
        <f>'Well #6'!Y317</f>
        <v>2682000.0000002435</v>
      </c>
      <c r="H588" s="138">
        <f>'Well #9'!Y247</f>
        <v>261000</v>
      </c>
      <c r="I588" s="138">
        <f>'Well #11'!Y321</f>
        <v>1750000</v>
      </c>
      <c r="J588" s="138">
        <f>'Well #12'!Y323</f>
        <v>1251700.0000000279</v>
      </c>
      <c r="K588" s="138">
        <f>'Well #13'!Y322</f>
        <v>1297000</v>
      </c>
      <c r="L588" s="138">
        <f>'Well #14'!Y322</f>
        <v>728000</v>
      </c>
      <c r="M588" s="138">
        <f>'Well #15'!Y247</f>
        <v>1446000</v>
      </c>
      <c r="N588" s="138"/>
      <c r="O588" s="138">
        <f t="shared" si="62"/>
        <v>9689014.0000002719</v>
      </c>
      <c r="P588" s="138">
        <f t="shared" si="63"/>
        <v>9689014.0000002719</v>
      </c>
    </row>
    <row r="589" spans="1:16" x14ac:dyDescent="0.25">
      <c r="A589" s="136">
        <f t="shared" si="58"/>
        <v>2016</v>
      </c>
      <c r="B589" s="136">
        <f t="shared" si="59"/>
        <v>8</v>
      </c>
      <c r="C589" s="136">
        <f t="shared" si="60"/>
        <v>33</v>
      </c>
      <c r="D589" s="136">
        <f t="shared" si="61"/>
        <v>10</v>
      </c>
      <c r="E589" s="137">
        <v>42592</v>
      </c>
      <c r="F589" s="138">
        <f>'Well #1'!Y318</f>
        <v>305674</v>
      </c>
      <c r="G589" s="138">
        <f>'Well #6'!Y318</f>
        <v>2706999.9999998799</v>
      </c>
      <c r="H589" s="138">
        <f>'Well #9'!Y248</f>
        <v>264000</v>
      </c>
      <c r="I589" s="138">
        <f>'Well #11'!Y322</f>
        <v>1990000.0000000091</v>
      </c>
      <c r="J589" s="138">
        <f>'Well #12'!Y324</f>
        <v>524000.00000000093</v>
      </c>
      <c r="K589" s="138">
        <f>'Well #13'!Y323</f>
        <v>1597000</v>
      </c>
      <c r="L589" s="138">
        <f>'Well #14'!Y323</f>
        <v>749000</v>
      </c>
      <c r="M589" s="138">
        <f>'Well #15'!Y248</f>
        <v>1494000</v>
      </c>
      <c r="N589" s="138"/>
      <c r="O589" s="138">
        <f t="shared" si="62"/>
        <v>9630673.9999998901</v>
      </c>
      <c r="P589" s="138">
        <f t="shared" si="63"/>
        <v>9630673.9999998901</v>
      </c>
    </row>
    <row r="590" spans="1:16" x14ac:dyDescent="0.25">
      <c r="A590" s="136">
        <f t="shared" si="58"/>
        <v>2016</v>
      </c>
      <c r="B590" s="136">
        <f t="shared" si="59"/>
        <v>8</v>
      </c>
      <c r="C590" s="136">
        <f t="shared" si="60"/>
        <v>33</v>
      </c>
      <c r="D590" s="136">
        <f t="shared" si="61"/>
        <v>11</v>
      </c>
      <c r="E590" s="137">
        <v>42593</v>
      </c>
      <c r="F590" s="138">
        <f>'Well #1'!Y319</f>
        <v>275578</v>
      </c>
      <c r="G590" s="138">
        <f>'Well #6'!Y319</f>
        <v>2431000.00000004</v>
      </c>
      <c r="H590" s="138">
        <f>'Well #9'!Y249</f>
        <v>310000</v>
      </c>
      <c r="I590" s="138">
        <f>'Well #11'!Y323</f>
        <v>1990000.0000000091</v>
      </c>
      <c r="J590" s="138">
        <f>'Well #12'!Y325</f>
        <v>772299.99999997288</v>
      </c>
      <c r="K590" s="138">
        <f>'Well #13'!Y324</f>
        <v>1223000</v>
      </c>
      <c r="L590" s="138">
        <f>'Well #14'!Y324</f>
        <v>902000</v>
      </c>
      <c r="M590" s="138">
        <f>'Well #15'!Y249</f>
        <v>1523000</v>
      </c>
      <c r="N590" s="138"/>
      <c r="O590" s="138">
        <f t="shared" si="62"/>
        <v>9426878.0000000224</v>
      </c>
      <c r="P590" s="138">
        <f t="shared" si="63"/>
        <v>9426878.0000000224</v>
      </c>
    </row>
    <row r="591" spans="1:16" x14ac:dyDescent="0.25">
      <c r="A591" s="136">
        <f t="shared" si="58"/>
        <v>2016</v>
      </c>
      <c r="B591" s="136">
        <f t="shared" si="59"/>
        <v>8</v>
      </c>
      <c r="C591" s="136">
        <f t="shared" si="60"/>
        <v>33</v>
      </c>
      <c r="D591" s="136">
        <f t="shared" si="61"/>
        <v>12</v>
      </c>
      <c r="E591" s="137">
        <v>42594</v>
      </c>
      <c r="F591" s="138">
        <f>'Well #1'!Y320</f>
        <v>327334</v>
      </c>
      <c r="G591" s="138">
        <f>'Well #6'!Y320</f>
        <v>2915999.9999997127</v>
      </c>
      <c r="H591" s="138">
        <f>'Well #9'!Y250</f>
        <v>262000</v>
      </c>
      <c r="I591" s="138">
        <f>'Well #11'!Y324</f>
        <v>2269999.9999999818</v>
      </c>
      <c r="J591" s="138">
        <f>'Well #12'!Y326</f>
        <v>957099.99999996857</v>
      </c>
      <c r="K591" s="138">
        <f>'Well #13'!Y325</f>
        <v>1578000</v>
      </c>
      <c r="L591" s="138">
        <f>'Well #14'!Y325</f>
        <v>519000</v>
      </c>
      <c r="M591" s="138">
        <f>'Well #15'!Y250</f>
        <v>1721000</v>
      </c>
      <c r="N591" s="138"/>
      <c r="O591" s="138">
        <f t="shared" si="62"/>
        <v>10550433.999999663</v>
      </c>
      <c r="P591" s="138">
        <f t="shared" si="63"/>
        <v>10550433.999999663</v>
      </c>
    </row>
    <row r="592" spans="1:16" x14ac:dyDescent="0.25">
      <c r="A592" s="136">
        <f t="shared" si="58"/>
        <v>2016</v>
      </c>
      <c r="B592" s="136">
        <f t="shared" si="59"/>
        <v>8</v>
      </c>
      <c r="C592" s="136">
        <f t="shared" si="60"/>
        <v>33</v>
      </c>
      <c r="D592" s="136">
        <f t="shared" si="61"/>
        <v>13</v>
      </c>
      <c r="E592" s="137">
        <v>42595</v>
      </c>
      <c r="F592" s="138">
        <f>'Well #1'!Y321</f>
        <v>194694</v>
      </c>
      <c r="G592" s="138">
        <f>'Well #6'!Y321</f>
        <v>2591000.0000003492</v>
      </c>
      <c r="H592" s="138">
        <f>'Well #9'!Y251</f>
        <v>164000</v>
      </c>
      <c r="I592" s="138">
        <f>'Well #11'!Y325</f>
        <v>2110000.0000000135</v>
      </c>
      <c r="J592" s="138">
        <f>'Well #12'!Y327</f>
        <v>821400.0000000397</v>
      </c>
      <c r="K592" s="138">
        <f>'Well #13'!Y326</f>
        <v>1299000</v>
      </c>
      <c r="L592" s="138">
        <f>'Well #14'!Y326</f>
        <v>759000</v>
      </c>
      <c r="M592" s="138">
        <f>'Well #15'!Y251</f>
        <v>1523000</v>
      </c>
      <c r="N592" s="138"/>
      <c r="O592" s="138">
        <f t="shared" si="62"/>
        <v>9462094.0000004023</v>
      </c>
      <c r="P592" s="138">
        <f t="shared" si="63"/>
        <v>9462094.0000004023</v>
      </c>
    </row>
    <row r="593" spans="1:16" x14ac:dyDescent="0.25">
      <c r="A593" s="136">
        <f t="shared" si="58"/>
        <v>2016</v>
      </c>
      <c r="B593" s="136">
        <f t="shared" si="59"/>
        <v>8</v>
      </c>
      <c r="C593" s="136">
        <f t="shared" si="60"/>
        <v>34</v>
      </c>
      <c r="D593" s="136">
        <f t="shared" si="61"/>
        <v>14</v>
      </c>
      <c r="E593" s="137">
        <v>42596</v>
      </c>
      <c r="F593" s="138">
        <f>'Well #1'!Y322</f>
        <v>234805</v>
      </c>
      <c r="G593" s="138">
        <f>'Well #6'!Y322</f>
        <v>2078999.9999997234</v>
      </c>
      <c r="H593" s="138">
        <f>'Well #9'!Y252</f>
        <v>296000</v>
      </c>
      <c r="I593" s="138">
        <f>'Well #11'!Y326</f>
        <v>2070000.0000000501</v>
      </c>
      <c r="J593" s="138">
        <f>'Well #12'!Y328</f>
        <v>824700.0000000071</v>
      </c>
      <c r="K593" s="138">
        <f>'Well #13'!Y327</f>
        <v>1181000</v>
      </c>
      <c r="L593" s="138">
        <f>'Well #14'!Y327</f>
        <v>865000</v>
      </c>
      <c r="M593" s="138">
        <f>'Well #15'!Y252</f>
        <v>1269000</v>
      </c>
      <c r="N593" s="138">
        <f>'Farm Well'!K62</f>
        <v>5949999.9999999991</v>
      </c>
      <c r="O593" s="138">
        <f t="shared" si="62"/>
        <v>8819504.9999997802</v>
      </c>
      <c r="P593" s="138">
        <f t="shared" si="63"/>
        <v>14769504.99999978</v>
      </c>
    </row>
    <row r="594" spans="1:16" x14ac:dyDescent="0.25">
      <c r="A594" s="136">
        <f t="shared" si="58"/>
        <v>2016</v>
      </c>
      <c r="B594" s="136">
        <f t="shared" si="59"/>
        <v>8</v>
      </c>
      <c r="C594" s="136">
        <f t="shared" si="60"/>
        <v>34</v>
      </c>
      <c r="D594" s="136">
        <f t="shared" si="61"/>
        <v>15</v>
      </c>
      <c r="E594" s="137">
        <v>42597</v>
      </c>
      <c r="F594" s="138">
        <f>'Well #1'!Y323</f>
        <v>393039</v>
      </c>
      <c r="G594" s="138">
        <f>'Well #6'!Y323</f>
        <v>2709000.0000002873</v>
      </c>
      <c r="H594" s="138">
        <f>'Well #9'!Y253</f>
        <v>263000</v>
      </c>
      <c r="I594" s="138">
        <f>'Well #11'!Y327</f>
        <v>1959999.9999999227</v>
      </c>
      <c r="J594" s="138">
        <f>'Well #12'!Y329</f>
        <v>917799.99999994284</v>
      </c>
      <c r="K594" s="138">
        <f>'Well #13'!Y328</f>
        <v>1512000</v>
      </c>
      <c r="L594" s="138">
        <f>'Well #14'!Y328</f>
        <v>456000</v>
      </c>
      <c r="M594" s="138">
        <f>'Well #15'!Y253</f>
        <v>1483000</v>
      </c>
      <c r="N594" s="138"/>
      <c r="O594" s="138">
        <f t="shared" si="62"/>
        <v>9693839.0000001527</v>
      </c>
      <c r="P594" s="138">
        <f t="shared" si="63"/>
        <v>9693839.0000001527</v>
      </c>
    </row>
    <row r="595" spans="1:16" x14ac:dyDescent="0.25">
      <c r="A595" s="136">
        <f t="shared" si="58"/>
        <v>2016</v>
      </c>
      <c r="B595" s="136">
        <f t="shared" si="59"/>
        <v>8</v>
      </c>
      <c r="C595" s="136">
        <f t="shared" si="60"/>
        <v>34</v>
      </c>
      <c r="D595" s="136">
        <f t="shared" si="61"/>
        <v>16</v>
      </c>
      <c r="E595" s="137">
        <v>42598</v>
      </c>
      <c r="F595" s="138">
        <f>'Well #1'!Y324</f>
        <v>276184</v>
      </c>
      <c r="G595" s="138">
        <f>'Well #6'!Y324</f>
        <v>2669999.9999996182</v>
      </c>
      <c r="H595" s="138">
        <f>'Well #9'!Y254</f>
        <v>386000</v>
      </c>
      <c r="I595" s="138">
        <f>'Well #11'!Y328</f>
        <v>1840000.0000000319</v>
      </c>
      <c r="J595" s="138">
        <f>'Well #12'!Y330</f>
        <v>976100.00000008766</v>
      </c>
      <c r="K595" s="138">
        <f>'Well #13'!Y329</f>
        <v>1364000</v>
      </c>
      <c r="L595" s="138">
        <f>'Well #14'!Y329</f>
        <v>969000</v>
      </c>
      <c r="M595" s="138">
        <f>'Well #15'!Y254</f>
        <v>1598000</v>
      </c>
      <c r="N595" s="138"/>
      <c r="O595" s="138">
        <f t="shared" si="62"/>
        <v>10079283.999999737</v>
      </c>
      <c r="P595" s="138">
        <f t="shared" si="63"/>
        <v>10079283.999999737</v>
      </c>
    </row>
    <row r="596" spans="1:16" x14ac:dyDescent="0.25">
      <c r="A596" s="136">
        <f t="shared" si="58"/>
        <v>2016</v>
      </c>
      <c r="B596" s="136">
        <f t="shared" si="59"/>
        <v>8</v>
      </c>
      <c r="C596" s="136">
        <f t="shared" si="60"/>
        <v>34</v>
      </c>
      <c r="D596" s="136">
        <f t="shared" si="61"/>
        <v>17</v>
      </c>
      <c r="E596" s="137">
        <v>42599</v>
      </c>
      <c r="F596" s="138">
        <f>'Well #1'!Y325</f>
        <v>343366</v>
      </c>
      <c r="G596" s="138">
        <f>'Well #6'!Y325</f>
        <v>2853000.0000000657</v>
      </c>
      <c r="H596" s="138">
        <f>'Well #9'!Y255</f>
        <v>205000</v>
      </c>
      <c r="I596" s="138">
        <f>'Well #11'!Y329</f>
        <v>2039999.9999999637</v>
      </c>
      <c r="J596" s="138">
        <f>'Well #12'!Y331</f>
        <v>885599.99999995402</v>
      </c>
      <c r="K596" s="138">
        <f>'Well #13'!Y330</f>
        <v>1642000</v>
      </c>
      <c r="L596" s="138">
        <f>'Well #14'!Y330</f>
        <v>827000</v>
      </c>
      <c r="M596" s="138">
        <f>'Well #15'!Y255</f>
        <v>1404000</v>
      </c>
      <c r="N596" s="138"/>
      <c r="O596" s="138">
        <f t="shared" si="62"/>
        <v>10199965.999999985</v>
      </c>
      <c r="P596" s="138">
        <f t="shared" si="63"/>
        <v>10199965.999999985</v>
      </c>
    </row>
    <row r="597" spans="1:16" x14ac:dyDescent="0.25">
      <c r="A597" s="136">
        <f t="shared" si="58"/>
        <v>2016</v>
      </c>
      <c r="B597" s="136">
        <f t="shared" si="59"/>
        <v>8</v>
      </c>
      <c r="C597" s="136">
        <f t="shared" si="60"/>
        <v>34</v>
      </c>
      <c r="D597" s="136">
        <f t="shared" si="61"/>
        <v>18</v>
      </c>
      <c r="E597" s="137">
        <v>42600</v>
      </c>
      <c r="F597" s="138">
        <f>'Well #1'!Y326</f>
        <v>231920</v>
      </c>
      <c r="G597" s="138">
        <f>'Well #6'!Y326</f>
        <v>2437000.000000353</v>
      </c>
      <c r="H597" s="138">
        <f>'Well #9'!Y256</f>
        <v>301000</v>
      </c>
      <c r="I597" s="138">
        <f>'Well #11'!Y330</f>
        <v>1750000</v>
      </c>
      <c r="J597" s="138">
        <f>'Well #12'!Y332</f>
        <v>890300.00000002468</v>
      </c>
      <c r="K597" s="138">
        <f>'Well #13'!Y331</f>
        <v>1143000</v>
      </c>
      <c r="L597" s="138">
        <f>'Well #14'!Y331</f>
        <v>513000</v>
      </c>
      <c r="M597" s="138">
        <f>'Well #15'!Y256</f>
        <v>1568000</v>
      </c>
      <c r="N597" s="138"/>
      <c r="O597" s="138">
        <f t="shared" si="62"/>
        <v>8834220.0000003781</v>
      </c>
      <c r="P597" s="138">
        <f t="shared" si="63"/>
        <v>8834220.0000003781</v>
      </c>
    </row>
    <row r="598" spans="1:16" x14ac:dyDescent="0.25">
      <c r="A598" s="136">
        <f t="shared" si="58"/>
        <v>2016</v>
      </c>
      <c r="B598" s="136">
        <f t="shared" si="59"/>
        <v>8</v>
      </c>
      <c r="C598" s="136">
        <f t="shared" si="60"/>
        <v>34</v>
      </c>
      <c r="D598" s="136">
        <f t="shared" si="61"/>
        <v>19</v>
      </c>
      <c r="E598" s="137">
        <v>42601</v>
      </c>
      <c r="F598" s="138">
        <f>'Well #1'!Y327</f>
        <v>359771</v>
      </c>
      <c r="G598" s="138">
        <f>'Well #6'!Y327</f>
        <v>2733999.9999999236</v>
      </c>
      <c r="H598" s="138">
        <f>'Well #9'!Y257</f>
        <v>194000</v>
      </c>
      <c r="I598" s="138">
        <f>'Well #11'!Y331</f>
        <v>1930000.0000000636</v>
      </c>
      <c r="J598" s="138">
        <f>'Well #12'!Y333</f>
        <v>812799.99999992468</v>
      </c>
      <c r="K598" s="138">
        <f>'Well #13'!Y332</f>
        <v>1533000</v>
      </c>
      <c r="L598" s="138">
        <f>'Well #14'!Y332</f>
        <v>897000</v>
      </c>
      <c r="M598" s="138">
        <f>'Well #15'!Y257</f>
        <v>1515000</v>
      </c>
      <c r="N598" s="138"/>
      <c r="O598" s="138">
        <f t="shared" si="62"/>
        <v>9975570.9999999106</v>
      </c>
      <c r="P598" s="138">
        <f t="shared" si="63"/>
        <v>9975570.9999999106</v>
      </c>
    </row>
    <row r="599" spans="1:16" x14ac:dyDescent="0.25">
      <c r="A599" s="136">
        <f t="shared" si="58"/>
        <v>2016</v>
      </c>
      <c r="B599" s="136">
        <f t="shared" si="59"/>
        <v>8</v>
      </c>
      <c r="C599" s="136">
        <f t="shared" si="60"/>
        <v>34</v>
      </c>
      <c r="D599" s="136">
        <f t="shared" si="61"/>
        <v>20</v>
      </c>
      <c r="E599" s="137">
        <v>42602</v>
      </c>
      <c r="F599" s="138">
        <f>'Well #1'!Y328</f>
        <v>131443</v>
      </c>
      <c r="G599" s="138">
        <f>'Well #6'!Y328</f>
        <v>2654999.9999997453</v>
      </c>
      <c r="H599" s="138">
        <f>'Well #9'!Y258</f>
        <v>109000</v>
      </c>
      <c r="I599" s="138">
        <f>'Well #11'!Y332</f>
        <v>1740000.0000000091</v>
      </c>
      <c r="J599" s="138">
        <f>'Well #12'!Y334</f>
        <v>792400.00000004331</v>
      </c>
      <c r="K599" s="138">
        <f>'Well #13'!Y333</f>
        <v>1242000</v>
      </c>
      <c r="L599" s="138">
        <f>'Well #14'!Y333</f>
        <v>843000</v>
      </c>
      <c r="M599" s="138">
        <f>'Well #15'!Y258</f>
        <v>1493000</v>
      </c>
      <c r="N599" s="138"/>
      <c r="O599" s="138">
        <f t="shared" si="62"/>
        <v>9005842.999999797</v>
      </c>
      <c r="P599" s="138">
        <f t="shared" si="63"/>
        <v>9005842.999999797</v>
      </c>
    </row>
    <row r="600" spans="1:16" x14ac:dyDescent="0.25">
      <c r="A600" s="136">
        <f t="shared" si="58"/>
        <v>2016</v>
      </c>
      <c r="B600" s="136">
        <f t="shared" si="59"/>
        <v>8</v>
      </c>
      <c r="C600" s="136">
        <f t="shared" si="60"/>
        <v>35</v>
      </c>
      <c r="D600" s="136">
        <f t="shared" si="61"/>
        <v>21</v>
      </c>
      <c r="E600" s="137">
        <v>42603</v>
      </c>
      <c r="F600" s="138">
        <f>'Well #1'!Y329</f>
        <v>182455</v>
      </c>
      <c r="G600" s="138">
        <f>'Well #6'!Y329</f>
        <v>2376000.000000204</v>
      </c>
      <c r="H600" s="138">
        <f>'Well #9'!Y259</f>
        <v>210000</v>
      </c>
      <c r="I600" s="138">
        <f>'Well #11'!Y333</f>
        <v>2120000.0000000047</v>
      </c>
      <c r="J600" s="138">
        <f>'Well #12'!Y335</f>
        <v>756300.00000001024</v>
      </c>
      <c r="K600" s="138">
        <f>'Well #13'!Y334</f>
        <v>1076000</v>
      </c>
      <c r="L600" s="138">
        <f>'Well #14'!Y334</f>
        <v>815000</v>
      </c>
      <c r="M600" s="138">
        <f>'Well #15'!Y259</f>
        <v>1422000</v>
      </c>
      <c r="N600" s="138">
        <f>'Farm Well'!K63</f>
        <v>15460000</v>
      </c>
      <c r="O600" s="138">
        <f t="shared" si="62"/>
        <v>8957755.0000002198</v>
      </c>
      <c r="P600" s="138">
        <f t="shared" si="63"/>
        <v>24417755.00000022</v>
      </c>
    </row>
    <row r="601" spans="1:16" x14ac:dyDescent="0.25">
      <c r="A601" s="136">
        <f t="shared" si="58"/>
        <v>2016</v>
      </c>
      <c r="B601" s="136">
        <f t="shared" si="59"/>
        <v>8</v>
      </c>
      <c r="C601" s="136">
        <f t="shared" si="60"/>
        <v>35</v>
      </c>
      <c r="D601" s="136">
        <f t="shared" si="61"/>
        <v>22</v>
      </c>
      <c r="E601" s="137">
        <v>42604</v>
      </c>
      <c r="F601" s="138">
        <f>'Well #1'!Y330</f>
        <v>259157</v>
      </c>
      <c r="G601" s="138">
        <f>'Well #6'!Y330</f>
        <v>2186000.000000149</v>
      </c>
      <c r="H601" s="138">
        <f>'Well #9'!Y260</f>
        <v>206000</v>
      </c>
      <c r="I601" s="138">
        <f>'Well #11'!Y334</f>
        <v>2269999.9999999818</v>
      </c>
      <c r="J601" s="138">
        <f>'Well #12'!Y336</f>
        <v>881399.9999999851</v>
      </c>
      <c r="K601" s="138">
        <f>'Well #13'!Y335</f>
        <v>2107000</v>
      </c>
      <c r="L601" s="138">
        <f>'Well #14'!Y335</f>
        <v>779000</v>
      </c>
      <c r="M601" s="138">
        <f>'Well #15'!Y260</f>
        <v>1633000</v>
      </c>
      <c r="N601" s="138"/>
      <c r="O601" s="138">
        <f t="shared" si="62"/>
        <v>10321557.000000115</v>
      </c>
      <c r="P601" s="138">
        <f t="shared" si="63"/>
        <v>10321557.000000115</v>
      </c>
    </row>
    <row r="602" spans="1:16" x14ac:dyDescent="0.25">
      <c r="A602" s="136">
        <f t="shared" si="58"/>
        <v>2016</v>
      </c>
      <c r="B602" s="136">
        <f t="shared" si="59"/>
        <v>8</v>
      </c>
      <c r="C602" s="136">
        <f t="shared" si="60"/>
        <v>35</v>
      </c>
      <c r="D602" s="136">
        <f t="shared" si="61"/>
        <v>23</v>
      </c>
      <c r="E602" s="137">
        <v>42605</v>
      </c>
      <c r="F602" s="138">
        <f>'Well #1'!Y331</f>
        <v>222560</v>
      </c>
      <c r="G602" s="138">
        <f>'Well #6'!Y331</f>
        <v>1089999.9999996908</v>
      </c>
      <c r="H602" s="138">
        <f>'Well #9'!Y261</f>
        <v>206000</v>
      </c>
      <c r="I602" s="138">
        <f>'Well #11'!Y335</f>
        <v>1480000.0000000182</v>
      </c>
      <c r="J602" s="138">
        <f>'Well #12'!Y337</f>
        <v>701800.00000004843</v>
      </c>
      <c r="K602" s="138">
        <f>'Well #13'!Y336</f>
        <v>2240000</v>
      </c>
      <c r="L602" s="138">
        <f>'Well #14'!Y336</f>
        <v>777000</v>
      </c>
      <c r="M602" s="138">
        <f>'Well #15'!Y261</f>
        <v>1449500</v>
      </c>
      <c r="N602" s="138"/>
      <c r="O602" s="138">
        <f t="shared" si="62"/>
        <v>8166859.9999997579</v>
      </c>
      <c r="P602" s="138">
        <f t="shared" si="63"/>
        <v>8166859.9999997579</v>
      </c>
    </row>
    <row r="603" spans="1:16" x14ac:dyDescent="0.25">
      <c r="A603" s="136">
        <f t="shared" si="58"/>
        <v>2016</v>
      </c>
      <c r="B603" s="136">
        <f t="shared" si="59"/>
        <v>8</v>
      </c>
      <c r="C603" s="136">
        <f t="shared" si="60"/>
        <v>35</v>
      </c>
      <c r="D603" s="136">
        <f t="shared" si="61"/>
        <v>24</v>
      </c>
      <c r="E603" s="137">
        <v>42606</v>
      </c>
      <c r="F603" s="138">
        <f>'Well #1'!Y332</f>
        <v>218492</v>
      </c>
      <c r="G603" s="138">
        <f>'Well #6'!Y332</f>
        <v>1450000.0000002729</v>
      </c>
      <c r="H603" s="138">
        <f>'Well #9'!Y262</f>
        <v>230000</v>
      </c>
      <c r="I603" s="138">
        <f>'Well #11'!Y336</f>
        <v>1939999.9999999409</v>
      </c>
      <c r="J603" s="138">
        <f>'Well #12'!Y338</f>
        <v>980599.99999998126</v>
      </c>
      <c r="K603" s="138">
        <f>'Well #13'!Y337</f>
        <v>2731000</v>
      </c>
      <c r="L603" s="138">
        <f>'Well #14'!Y337</f>
        <v>759000</v>
      </c>
      <c r="M603" s="138">
        <f>'Well #15'!Y262</f>
        <v>1449500</v>
      </c>
      <c r="N603" s="138"/>
      <c r="O603" s="138">
        <f t="shared" si="62"/>
        <v>9758592.0000001937</v>
      </c>
      <c r="P603" s="138">
        <f t="shared" si="63"/>
        <v>9758592.0000001937</v>
      </c>
    </row>
    <row r="604" spans="1:16" x14ac:dyDescent="0.25">
      <c r="A604" s="136">
        <f t="shared" si="58"/>
        <v>2016</v>
      </c>
      <c r="B604" s="136">
        <f t="shared" si="59"/>
        <v>8</v>
      </c>
      <c r="C604" s="136">
        <f t="shared" si="60"/>
        <v>35</v>
      </c>
      <c r="D604" s="136">
        <f t="shared" si="61"/>
        <v>25</v>
      </c>
      <c r="E604" s="137">
        <v>42607</v>
      </c>
      <c r="F604" s="138">
        <f>'Well #1'!Y333</f>
        <v>261368</v>
      </c>
      <c r="G604" s="138">
        <f>'Well #6'!Y333</f>
        <v>1234999.9999996726</v>
      </c>
      <c r="H604" s="138">
        <f>'Well #9'!Y263</f>
        <v>274000</v>
      </c>
      <c r="I604" s="138">
        <f>'Well #11'!Y337</f>
        <v>1800000.0000000682</v>
      </c>
      <c r="J604" s="138">
        <f>'Well #12'!Y339</f>
        <v>772299.99999997288</v>
      </c>
      <c r="K604" s="138">
        <f>'Well #13'!Y338</f>
        <v>2472000</v>
      </c>
      <c r="L604" s="138">
        <f>'Well #14'!Y338</f>
        <v>747000</v>
      </c>
      <c r="M604" s="138">
        <f>'Well #15'!Y263</f>
        <v>1488000</v>
      </c>
      <c r="N604" s="138"/>
      <c r="O604" s="138">
        <f t="shared" si="62"/>
        <v>9049667.9999997132</v>
      </c>
      <c r="P604" s="138">
        <f t="shared" si="63"/>
        <v>9049667.9999997132</v>
      </c>
    </row>
    <row r="605" spans="1:16" x14ac:dyDescent="0.25">
      <c r="A605" s="136">
        <f t="shared" si="58"/>
        <v>2016</v>
      </c>
      <c r="B605" s="136">
        <f t="shared" si="59"/>
        <v>8</v>
      </c>
      <c r="C605" s="136">
        <f t="shared" si="60"/>
        <v>35</v>
      </c>
      <c r="D605" s="136">
        <f t="shared" si="61"/>
        <v>26</v>
      </c>
      <c r="E605" s="137">
        <v>42608</v>
      </c>
      <c r="F605" s="138">
        <f>'Well #1'!Y334</f>
        <v>233199</v>
      </c>
      <c r="G605" s="138">
        <f>'Well #6'!Y334</f>
        <v>1399000.000000342</v>
      </c>
      <c r="H605" s="138">
        <f>'Well #9'!Y264</f>
        <v>162000</v>
      </c>
      <c r="I605" s="138">
        <f>'Well #11'!Y338</f>
        <v>1939999.9999999409</v>
      </c>
      <c r="J605" s="138">
        <f>'Well #12'!Y340</f>
        <v>881499.99999995995</v>
      </c>
      <c r="K605" s="138">
        <f>'Well #13'!Y339</f>
        <v>2786000</v>
      </c>
      <c r="L605" s="138">
        <f>'Well #14'!Y339</f>
        <v>800000</v>
      </c>
      <c r="M605" s="138">
        <f>'Well #15'!Y264</f>
        <v>1658000</v>
      </c>
      <c r="N605" s="138"/>
      <c r="O605" s="138">
        <f t="shared" si="62"/>
        <v>9859699.0000002421</v>
      </c>
      <c r="P605" s="138">
        <f t="shared" si="63"/>
        <v>9859699.0000002421</v>
      </c>
    </row>
    <row r="606" spans="1:16" x14ac:dyDescent="0.25">
      <c r="A606" s="136">
        <f t="shared" si="58"/>
        <v>2016</v>
      </c>
      <c r="B606" s="136">
        <f t="shared" si="59"/>
        <v>8</v>
      </c>
      <c r="C606" s="136">
        <f t="shared" si="60"/>
        <v>35</v>
      </c>
      <c r="D606" s="136">
        <f t="shared" si="61"/>
        <v>27</v>
      </c>
      <c r="E606" s="137">
        <v>42609</v>
      </c>
      <c r="F606" s="138">
        <f>'Well #1'!Y335</f>
        <v>133537</v>
      </c>
      <c r="G606" s="138">
        <f>'Well #6'!Y335</f>
        <v>1192000.0000000072</v>
      </c>
      <c r="H606" s="138">
        <f>'Well #9'!Y265</f>
        <v>107000</v>
      </c>
      <c r="I606" s="138">
        <f>'Well #11'!Y339</f>
        <v>1700000.0000000454</v>
      </c>
      <c r="J606" s="138">
        <f>'Well #12'!Y341</f>
        <v>767700.00000010442</v>
      </c>
      <c r="K606" s="138">
        <f>'Well #13'!Y340</f>
        <v>2430000</v>
      </c>
      <c r="L606" s="138">
        <f>'Well #14'!Y340</f>
        <v>652000</v>
      </c>
      <c r="M606" s="138">
        <f>'Well #15'!Y265</f>
        <v>1470000</v>
      </c>
      <c r="N606" s="138"/>
      <c r="O606" s="138">
        <f t="shared" si="62"/>
        <v>8452237.0000001565</v>
      </c>
      <c r="P606" s="138">
        <f t="shared" si="63"/>
        <v>8452237.0000001565</v>
      </c>
    </row>
    <row r="607" spans="1:16" x14ac:dyDescent="0.25">
      <c r="A607" s="136">
        <f t="shared" si="58"/>
        <v>2016</v>
      </c>
      <c r="B607" s="136">
        <f t="shared" si="59"/>
        <v>8</v>
      </c>
      <c r="C607" s="136">
        <f t="shared" si="60"/>
        <v>36</v>
      </c>
      <c r="D607" s="136">
        <f t="shared" si="61"/>
        <v>28</v>
      </c>
      <c r="E607" s="137">
        <v>42610</v>
      </c>
      <c r="F607" s="138">
        <f>'Well #1'!Y336</f>
        <v>243898</v>
      </c>
      <c r="G607" s="138">
        <f>'Well #6'!Y336</f>
        <v>1224999.999999909</v>
      </c>
      <c r="H607" s="138">
        <f>'Well #9'!Y266</f>
        <v>256000</v>
      </c>
      <c r="I607" s="138">
        <f>'Well #11'!Y340</f>
        <v>1779999.9999999728</v>
      </c>
      <c r="J607" s="138">
        <f>'Well #12'!Y342</f>
        <v>697199.9999999525</v>
      </c>
      <c r="K607" s="138">
        <f>'Well #13'!Y341</f>
        <v>2649000</v>
      </c>
      <c r="L607" s="138">
        <f>'Well #14'!Y341</f>
        <v>660000</v>
      </c>
      <c r="M607" s="138">
        <f>'Well #15'!Y266</f>
        <v>1450000</v>
      </c>
      <c r="N607" s="138">
        <f>'Farm Well'!K64</f>
        <v>14270000</v>
      </c>
      <c r="O607" s="138">
        <f t="shared" si="62"/>
        <v>8961097.9999998342</v>
      </c>
      <c r="P607" s="138">
        <f t="shared" si="63"/>
        <v>23231097.999999836</v>
      </c>
    </row>
    <row r="608" spans="1:16" x14ac:dyDescent="0.25">
      <c r="A608" s="136">
        <f t="shared" si="58"/>
        <v>2016</v>
      </c>
      <c r="B608" s="136">
        <f t="shared" si="59"/>
        <v>8</v>
      </c>
      <c r="C608" s="136">
        <f t="shared" si="60"/>
        <v>36</v>
      </c>
      <c r="D608" s="136">
        <f t="shared" si="61"/>
        <v>29</v>
      </c>
      <c r="E608" s="137">
        <v>42611</v>
      </c>
      <c r="F608" s="138">
        <f>'Well #1'!Y337</f>
        <v>243593</v>
      </c>
      <c r="G608" s="138">
        <f>'Well #6'!Y337</f>
        <v>1328999.9999997234</v>
      </c>
      <c r="H608" s="138">
        <f>'Well #9'!Y267</f>
        <v>160000</v>
      </c>
      <c r="I608" s="138">
        <f>'Well #11'!Y341</f>
        <v>2159999.9999999683</v>
      </c>
      <c r="J608" s="138">
        <f>'Well #12'!Y343</f>
        <v>868299.99999997648</v>
      </c>
      <c r="K608" s="138">
        <f>'Well #13'!Y342</f>
        <v>2461000</v>
      </c>
      <c r="L608" s="138">
        <f>'Well #14'!Y342</f>
        <v>788000</v>
      </c>
      <c r="M608" s="138">
        <f>'Well #15'!Y267</f>
        <v>1493000</v>
      </c>
      <c r="N608" s="138"/>
      <c r="O608" s="138">
        <f t="shared" si="62"/>
        <v>9502892.9999996684</v>
      </c>
      <c r="P608" s="138">
        <f t="shared" si="63"/>
        <v>9502892.9999996684</v>
      </c>
    </row>
    <row r="609" spans="1:16" x14ac:dyDescent="0.25">
      <c r="A609" s="136">
        <f t="shared" si="58"/>
        <v>2016</v>
      </c>
      <c r="B609" s="136">
        <f t="shared" si="59"/>
        <v>8</v>
      </c>
      <c r="C609" s="136">
        <f t="shared" si="60"/>
        <v>36</v>
      </c>
      <c r="D609" s="136">
        <f t="shared" si="61"/>
        <v>30</v>
      </c>
      <c r="E609" s="137">
        <v>42612</v>
      </c>
      <c r="F609" s="138">
        <f>'Well #1'!Y338</f>
        <v>256768</v>
      </c>
      <c r="G609" s="138">
        <f>'Well #6'!Y338</f>
        <v>1256000.0000003129</v>
      </c>
      <c r="H609" s="138">
        <f>'Well #9'!Y268</f>
        <v>283000</v>
      </c>
      <c r="I609" s="138">
        <f>'Well #11'!Y342</f>
        <v>1700000.0000000454</v>
      </c>
      <c r="J609" s="138">
        <f>'Well #12'!Y344</f>
        <v>882900.00000006333</v>
      </c>
      <c r="K609" s="138">
        <f>'Well #13'!Y343</f>
        <v>2675000</v>
      </c>
      <c r="L609" s="138">
        <f>'Well #14'!Y343</f>
        <v>853000</v>
      </c>
      <c r="M609" s="138">
        <f>'Well #15'!Y268</f>
        <v>1511000</v>
      </c>
      <c r="N609" s="138"/>
      <c r="O609" s="138">
        <f t="shared" si="62"/>
        <v>9417668.000000421</v>
      </c>
      <c r="P609" s="138">
        <f t="shared" si="63"/>
        <v>9417668.000000421</v>
      </c>
    </row>
    <row r="610" spans="1:16" x14ac:dyDescent="0.25">
      <c r="A610" s="136">
        <f t="shared" si="58"/>
        <v>2016</v>
      </c>
      <c r="B610" s="136">
        <f t="shared" si="59"/>
        <v>8</v>
      </c>
      <c r="C610" s="136">
        <f t="shared" si="60"/>
        <v>36</v>
      </c>
      <c r="D610" s="136">
        <f t="shared" si="61"/>
        <v>31</v>
      </c>
      <c r="E610" s="137">
        <v>42613</v>
      </c>
      <c r="F610" s="138">
        <f>'Well #1'!Y339</f>
        <v>142505</v>
      </c>
      <c r="G610" s="138">
        <f>'Well #6'!Y339</f>
        <v>1408999.9999996508</v>
      </c>
      <c r="H610" s="138">
        <f>'Well #9'!Y269</f>
        <v>0</v>
      </c>
      <c r="I610" s="138">
        <f>'Well #11'!Y343</f>
        <v>1860000.0000000137</v>
      </c>
      <c r="J610" s="138">
        <f>'Well #12'!Y345</f>
        <v>803899.99999999872</v>
      </c>
      <c r="K610" s="138">
        <f>'Well #13'!Y344</f>
        <v>2543000</v>
      </c>
      <c r="L610" s="138">
        <f>'Well #14'!Y344</f>
        <v>774000</v>
      </c>
      <c r="M610" s="138">
        <f>'Well #15'!Y269</f>
        <v>1504000</v>
      </c>
      <c r="N610" s="138"/>
      <c r="O610" s="138">
        <f t="shared" si="62"/>
        <v>9036404.9999996647</v>
      </c>
      <c r="P610" s="138">
        <f t="shared" si="63"/>
        <v>9036404.9999996647</v>
      </c>
    </row>
    <row r="611" spans="1:16" x14ac:dyDescent="0.25">
      <c r="A611" s="136">
        <f t="shared" si="58"/>
        <v>2016</v>
      </c>
      <c r="B611" s="136">
        <f t="shared" si="59"/>
        <v>9</v>
      </c>
      <c r="C611" s="136">
        <f t="shared" si="60"/>
        <v>36</v>
      </c>
      <c r="D611" s="136">
        <f t="shared" si="61"/>
        <v>1</v>
      </c>
      <c r="E611" s="137">
        <v>42614</v>
      </c>
      <c r="F611" s="138">
        <f>'Well #1'!AB309</f>
        <v>242117</v>
      </c>
      <c r="G611" s="138">
        <f>'Well #6'!AB309</f>
        <v>1173000.0000002291</v>
      </c>
      <c r="H611" s="138">
        <f>'Well #9'!AB239</f>
        <v>243000</v>
      </c>
      <c r="I611" s="138">
        <f>'Well #11'!AB313</f>
        <v>1740000.0000000091</v>
      </c>
      <c r="J611" s="138">
        <f>'Well #12'!AB315</f>
        <v>785599.9999999312</v>
      </c>
      <c r="K611" s="138">
        <f>'Well #13'!AB314</f>
        <v>2409000</v>
      </c>
      <c r="L611" s="138">
        <f>'Well #14'!AB314</f>
        <v>841000</v>
      </c>
      <c r="M611" s="138">
        <f>'Well #15'!AB239</f>
        <v>1488000</v>
      </c>
      <c r="N611" s="138"/>
      <c r="O611" s="138">
        <f t="shared" si="62"/>
        <v>8921717.0000001695</v>
      </c>
      <c r="P611" s="138">
        <f t="shared" si="63"/>
        <v>8921717.0000001695</v>
      </c>
    </row>
    <row r="612" spans="1:16" x14ac:dyDescent="0.25">
      <c r="A612" s="136">
        <f t="shared" si="58"/>
        <v>2016</v>
      </c>
      <c r="B612" s="136">
        <f t="shared" si="59"/>
        <v>9</v>
      </c>
      <c r="C612" s="136">
        <f t="shared" si="60"/>
        <v>36</v>
      </c>
      <c r="D612" s="136">
        <f t="shared" si="61"/>
        <v>2</v>
      </c>
      <c r="E612" s="137">
        <v>42615</v>
      </c>
      <c r="F612" s="138">
        <f>'Well #1'!AB310</f>
        <v>152242</v>
      </c>
      <c r="G612" s="138">
        <f>'Well #6'!AB310</f>
        <v>1282999.9999999017</v>
      </c>
      <c r="H612" s="138">
        <f>'Well #9'!AB240</f>
        <v>21000</v>
      </c>
      <c r="I612" s="138">
        <f>'Well #11'!AB314</f>
        <v>1889999.9999999863</v>
      </c>
      <c r="J612" s="138">
        <f>'Well #12'!AB316</f>
        <v>673300.00000004016</v>
      </c>
      <c r="K612" s="138">
        <f>'Well #13'!AB315</f>
        <v>2518000</v>
      </c>
      <c r="L612" s="138">
        <f>'Well #14'!AB315</f>
        <v>472000</v>
      </c>
      <c r="M612" s="138">
        <f>'Well #15'!AB240</f>
        <v>1629000</v>
      </c>
      <c r="N612" s="138"/>
      <c r="O612" s="138">
        <f t="shared" si="62"/>
        <v>8638541.9999999292</v>
      </c>
      <c r="P612" s="138">
        <f t="shared" si="63"/>
        <v>8638541.9999999292</v>
      </c>
    </row>
    <row r="613" spans="1:16" x14ac:dyDescent="0.25">
      <c r="A613" s="136">
        <f t="shared" si="58"/>
        <v>2016</v>
      </c>
      <c r="B613" s="136">
        <f t="shared" si="59"/>
        <v>9</v>
      </c>
      <c r="C613" s="136">
        <f t="shared" si="60"/>
        <v>36</v>
      </c>
      <c r="D613" s="136">
        <f t="shared" si="61"/>
        <v>3</v>
      </c>
      <c r="E613" s="137">
        <v>42616</v>
      </c>
      <c r="F613" s="138">
        <f>'Well #1'!AB311</f>
        <v>114023</v>
      </c>
      <c r="G613" s="138">
        <f>'Well #6'!AB311</f>
        <v>1099000.0000001602</v>
      </c>
      <c r="H613" s="138">
        <f>'Well #9'!AB241</f>
        <v>0</v>
      </c>
      <c r="I613" s="138">
        <f>'Well #11'!AB315</f>
        <v>1539999.9999999637</v>
      </c>
      <c r="J613" s="138">
        <f>'Well #12'!AB317</f>
        <v>536299.99999998289</v>
      </c>
      <c r="K613" s="138">
        <f>'Well #13'!AB316</f>
        <v>2129000</v>
      </c>
      <c r="L613" s="138">
        <f>'Well #14'!AB316</f>
        <v>498000</v>
      </c>
      <c r="M613" s="138">
        <f>'Well #15'!AB241</f>
        <v>1450000</v>
      </c>
      <c r="N613" s="138"/>
      <c r="O613" s="138">
        <f t="shared" si="62"/>
        <v>7366323.0000001062</v>
      </c>
      <c r="P613" s="138">
        <f t="shared" si="63"/>
        <v>7366323.0000001062</v>
      </c>
    </row>
    <row r="614" spans="1:16" x14ac:dyDescent="0.25">
      <c r="A614" s="136">
        <f t="shared" si="58"/>
        <v>2016</v>
      </c>
      <c r="B614" s="136">
        <f t="shared" si="59"/>
        <v>9</v>
      </c>
      <c r="C614" s="136">
        <f t="shared" si="60"/>
        <v>37</v>
      </c>
      <c r="D614" s="136">
        <f t="shared" si="61"/>
        <v>4</v>
      </c>
      <c r="E614" s="137">
        <v>42617</v>
      </c>
      <c r="F614" s="138">
        <f>'Well #1'!AB312</f>
        <v>78429</v>
      </c>
      <c r="G614" s="138">
        <f>'Well #6'!AB312</f>
        <v>940000.0000000546</v>
      </c>
      <c r="H614" s="138">
        <f>'Well #9'!AB242</f>
        <v>0</v>
      </c>
      <c r="I614" s="138">
        <f>'Well #11'!AB316</f>
        <v>1620000.0000000047</v>
      </c>
      <c r="J614" s="138">
        <f>'Well #12'!AB318</f>
        <v>619500.00000001641</v>
      </c>
      <c r="K614" s="138">
        <f>'Well #13'!AB317</f>
        <v>2052000</v>
      </c>
      <c r="L614" s="138">
        <f>'Well #14'!AB317</f>
        <v>559000</v>
      </c>
      <c r="M614" s="138">
        <f>'Well #15'!AB242</f>
        <v>1521000</v>
      </c>
      <c r="N614" s="138"/>
      <c r="O614" s="138">
        <f t="shared" si="62"/>
        <v>7389929.0000000754</v>
      </c>
      <c r="P614" s="138">
        <f t="shared" si="63"/>
        <v>7389929.0000000754</v>
      </c>
    </row>
    <row r="615" spans="1:16" x14ac:dyDescent="0.25">
      <c r="A615" s="136">
        <f t="shared" si="58"/>
        <v>2016</v>
      </c>
      <c r="B615" s="136">
        <f t="shared" si="59"/>
        <v>9</v>
      </c>
      <c r="C615" s="136">
        <f t="shared" si="60"/>
        <v>37</v>
      </c>
      <c r="D615" s="136">
        <f t="shared" si="61"/>
        <v>5</v>
      </c>
      <c r="E615" s="137">
        <v>42618</v>
      </c>
      <c r="F615" s="138">
        <f>'Well #1'!AB313</f>
        <v>1110</v>
      </c>
      <c r="G615" s="138">
        <f>'Well #6'!AB313</f>
        <v>1070999.9999999127</v>
      </c>
      <c r="H615" s="138">
        <f>'Well #9'!AB243</f>
        <v>0</v>
      </c>
      <c r="I615" s="138">
        <f>'Well #11'!AB317</f>
        <v>1360000.0000000137</v>
      </c>
      <c r="J615" s="138">
        <f>'Well #12'!AB319</f>
        <v>455699.99999997893</v>
      </c>
      <c r="K615" s="138">
        <f>'Well #13'!AB318</f>
        <v>2194000</v>
      </c>
      <c r="L615" s="138">
        <f>'Well #14'!AB318</f>
        <v>483000</v>
      </c>
      <c r="M615" s="138">
        <f>'Well #15'!AB243</f>
        <v>1445000</v>
      </c>
      <c r="N615" s="138"/>
      <c r="O615" s="138">
        <f t="shared" si="62"/>
        <v>7009809.999999905</v>
      </c>
      <c r="P615" s="138">
        <f t="shared" si="63"/>
        <v>7009809.999999905</v>
      </c>
    </row>
    <row r="616" spans="1:16" x14ac:dyDescent="0.25">
      <c r="A616" s="136">
        <f t="shared" si="58"/>
        <v>2016</v>
      </c>
      <c r="B616" s="136">
        <f t="shared" si="59"/>
        <v>9</v>
      </c>
      <c r="C616" s="136">
        <f t="shared" si="60"/>
        <v>37</v>
      </c>
      <c r="D616" s="136">
        <f t="shared" si="61"/>
        <v>6</v>
      </c>
      <c r="E616" s="137">
        <v>42619</v>
      </c>
      <c r="F616" s="138">
        <f>'Well #1'!AB314</f>
        <v>122279</v>
      </c>
      <c r="G616" s="138">
        <f>'Well #6'!AB314</f>
        <v>956999.99999987998</v>
      </c>
      <c r="H616" s="138">
        <f>'Well #9'!AB244</f>
        <v>94000</v>
      </c>
      <c r="I616" s="138">
        <f>'Well #11'!AB318</f>
        <v>1419999.999999959</v>
      </c>
      <c r="J616" s="138">
        <f>'Well #12'!AB320</f>
        <v>491200.00000004895</v>
      </c>
      <c r="K616" s="138">
        <f>'Well #13'!AB319</f>
        <v>2217000</v>
      </c>
      <c r="L616" s="138">
        <f>'Well #14'!AB319</f>
        <v>635000</v>
      </c>
      <c r="M616" s="138">
        <f>'Well #15'!AB244</f>
        <v>1544000</v>
      </c>
      <c r="N616" s="138"/>
      <c r="O616" s="138">
        <f t="shared" si="62"/>
        <v>7480478.9999998882</v>
      </c>
      <c r="P616" s="138">
        <f t="shared" si="63"/>
        <v>7480478.9999998882</v>
      </c>
    </row>
    <row r="617" spans="1:16" x14ac:dyDescent="0.25">
      <c r="A617" s="136">
        <f t="shared" si="58"/>
        <v>2016</v>
      </c>
      <c r="B617" s="136">
        <f t="shared" si="59"/>
        <v>9</v>
      </c>
      <c r="C617" s="136">
        <f t="shared" si="60"/>
        <v>37</v>
      </c>
      <c r="D617" s="136">
        <f t="shared" si="61"/>
        <v>7</v>
      </c>
      <c r="E617" s="137">
        <v>42620</v>
      </c>
      <c r="F617" s="138">
        <f>'Well #1'!AB315</f>
        <v>5</v>
      </c>
      <c r="G617" s="138">
        <f>'Well #6'!AB315</f>
        <v>1034000.0000001055</v>
      </c>
      <c r="H617" s="138">
        <f>'Well #9'!AB245</f>
        <v>0</v>
      </c>
      <c r="I617" s="138">
        <f>'Well #11'!AB319</f>
        <v>1570000.0000000501</v>
      </c>
      <c r="J617" s="138">
        <f>'Well #12'!AB321</f>
        <v>386899.99999996868</v>
      </c>
      <c r="K617" s="138">
        <f>'Well #13'!AB320</f>
        <v>2326000</v>
      </c>
      <c r="L617" s="138">
        <f>'Well #14'!AB320</f>
        <v>453000</v>
      </c>
      <c r="M617" s="138">
        <f>'Well #15'!AB245</f>
        <v>1438000</v>
      </c>
      <c r="N617" s="138"/>
      <c r="O617" s="138">
        <f t="shared" si="62"/>
        <v>7207905.0000001248</v>
      </c>
      <c r="P617" s="138">
        <f t="shared" si="63"/>
        <v>7207905.0000001248</v>
      </c>
    </row>
    <row r="618" spans="1:16" x14ac:dyDescent="0.25">
      <c r="A618" s="136">
        <f t="shared" si="58"/>
        <v>2016</v>
      </c>
      <c r="B618" s="136">
        <f t="shared" si="59"/>
        <v>9</v>
      </c>
      <c r="C618" s="136">
        <f t="shared" si="60"/>
        <v>37</v>
      </c>
      <c r="D618" s="136">
        <f t="shared" si="61"/>
        <v>8</v>
      </c>
      <c r="E618" s="137">
        <v>42621</v>
      </c>
      <c r="F618" s="138">
        <f>'Well #1'!AB316</f>
        <v>129717</v>
      </c>
      <c r="G618" s="138">
        <f>'Well #6'!AB316</f>
        <v>1052999.9999998836</v>
      </c>
      <c r="H618" s="138">
        <f>'Well #9'!AB246</f>
        <v>103000</v>
      </c>
      <c r="I618" s="138">
        <f>'Well #11'!AB320</f>
        <v>1419999.999999959</v>
      </c>
      <c r="J618" s="138">
        <f>'Well #12'!AB322</f>
        <v>487200.0000000298</v>
      </c>
      <c r="K618" s="138">
        <f>'Well #13'!AB321</f>
        <v>2362000</v>
      </c>
      <c r="L618" s="138">
        <f>'Well #14'!AB321</f>
        <v>636000</v>
      </c>
      <c r="M618" s="138">
        <f>'Well #15'!AB246</f>
        <v>1514000</v>
      </c>
      <c r="N618" s="138"/>
      <c r="O618" s="138">
        <f t="shared" si="62"/>
        <v>7704916.9999998724</v>
      </c>
      <c r="P618" s="138">
        <f t="shared" si="63"/>
        <v>7704916.9999998724</v>
      </c>
    </row>
    <row r="619" spans="1:16" x14ac:dyDescent="0.25">
      <c r="A619" s="136">
        <f t="shared" si="58"/>
        <v>2016</v>
      </c>
      <c r="B619" s="136">
        <f t="shared" si="59"/>
        <v>9</v>
      </c>
      <c r="C619" s="136">
        <f t="shared" si="60"/>
        <v>37</v>
      </c>
      <c r="D619" s="136">
        <f t="shared" si="61"/>
        <v>9</v>
      </c>
      <c r="E619" s="137">
        <v>42622</v>
      </c>
      <c r="F619" s="138">
        <f>'Well #1'!AB317</f>
        <v>14</v>
      </c>
      <c r="G619" s="138">
        <f>'Well #6'!AB317</f>
        <v>1068000.0000002109</v>
      </c>
      <c r="H619" s="138">
        <f>'Well #9'!AB247</f>
        <v>0</v>
      </c>
      <c r="I619" s="138">
        <f>'Well #11'!AB321</f>
        <v>1730000.0000000182</v>
      </c>
      <c r="J619" s="138">
        <f>'Well #12'!AB323</f>
        <v>392099.99999991397</v>
      </c>
      <c r="K619" s="138">
        <f>'Well #13'!AB322</f>
        <v>2476000</v>
      </c>
      <c r="L619" s="138">
        <f>'Well #14'!AB322</f>
        <v>200000</v>
      </c>
      <c r="M619" s="138">
        <f>'Well #15'!AB247</f>
        <v>1459000</v>
      </c>
      <c r="N619" s="138"/>
      <c r="O619" s="138">
        <f t="shared" si="62"/>
        <v>7325114.0000001434</v>
      </c>
      <c r="P619" s="138">
        <f t="shared" si="63"/>
        <v>7325114.0000001434</v>
      </c>
    </row>
    <row r="620" spans="1:16" x14ac:dyDescent="0.25">
      <c r="A620" s="136">
        <f t="shared" si="58"/>
        <v>2016</v>
      </c>
      <c r="B620" s="136">
        <f t="shared" si="59"/>
        <v>9</v>
      </c>
      <c r="C620" s="136">
        <f t="shared" si="60"/>
        <v>37</v>
      </c>
      <c r="D620" s="136">
        <f t="shared" si="61"/>
        <v>10</v>
      </c>
      <c r="E620" s="137">
        <v>42623</v>
      </c>
      <c r="F620" s="138">
        <f>'Well #1'!AB318</f>
        <v>37</v>
      </c>
      <c r="G620" s="138">
        <f>'Well #6'!AB318</f>
        <v>1003999.9999999055</v>
      </c>
      <c r="H620" s="138">
        <f>'Well #9'!AB248</f>
        <v>0</v>
      </c>
      <c r="I620" s="138">
        <f>'Well #11'!AB322</f>
        <v>1399999.9999999772</v>
      </c>
      <c r="J620" s="138">
        <f>'Well #12'!AB324</f>
        <v>386500.00000006915</v>
      </c>
      <c r="K620" s="138">
        <f>'Well #13'!AB323</f>
        <v>2361000</v>
      </c>
      <c r="L620" s="138">
        <f>'Well #14'!AB323</f>
        <v>302000</v>
      </c>
      <c r="M620" s="138">
        <f>'Well #15'!AB248</f>
        <v>1693000</v>
      </c>
      <c r="N620" s="138"/>
      <c r="O620" s="138">
        <f t="shared" si="62"/>
        <v>7146536.9999999516</v>
      </c>
      <c r="P620" s="138">
        <f t="shared" si="63"/>
        <v>7146536.9999999516</v>
      </c>
    </row>
    <row r="621" spans="1:16" x14ac:dyDescent="0.25">
      <c r="A621" s="136">
        <f t="shared" si="58"/>
        <v>2016</v>
      </c>
      <c r="B621" s="136">
        <f t="shared" si="59"/>
        <v>9</v>
      </c>
      <c r="C621" s="136">
        <f t="shared" si="60"/>
        <v>38</v>
      </c>
      <c r="D621" s="136">
        <f t="shared" si="61"/>
        <v>11</v>
      </c>
      <c r="E621" s="137">
        <v>42624</v>
      </c>
      <c r="F621" s="138">
        <f>'Well #1'!AB319</f>
        <v>124102</v>
      </c>
      <c r="G621" s="138">
        <f>'Well #6'!AB319</f>
        <v>1010999.9999999673</v>
      </c>
      <c r="H621" s="138">
        <f>'Well #9'!AB249</f>
        <v>93000</v>
      </c>
      <c r="I621" s="138">
        <f>'Well #11'!AB323</f>
        <v>1509999.9999999909</v>
      </c>
      <c r="J621" s="138">
        <f>'Well #12'!AB325</f>
        <v>473399.99999996962</v>
      </c>
      <c r="K621" s="138">
        <f>'Well #13'!AB324</f>
        <v>2448000</v>
      </c>
      <c r="L621" s="138">
        <f>'Well #14'!AB324</f>
        <v>146000</v>
      </c>
      <c r="M621" s="138">
        <f>'Well #15'!AB249</f>
        <v>1451000</v>
      </c>
      <c r="N621" s="138"/>
      <c r="O621" s="138">
        <f t="shared" si="62"/>
        <v>7256501.9999999274</v>
      </c>
      <c r="P621" s="138">
        <f t="shared" si="63"/>
        <v>7256501.9999999274</v>
      </c>
    </row>
    <row r="622" spans="1:16" x14ac:dyDescent="0.25">
      <c r="A622" s="136">
        <f t="shared" si="58"/>
        <v>2016</v>
      </c>
      <c r="B622" s="136">
        <f t="shared" si="59"/>
        <v>9</v>
      </c>
      <c r="C622" s="136">
        <f t="shared" si="60"/>
        <v>38</v>
      </c>
      <c r="D622" s="136">
        <f t="shared" si="61"/>
        <v>12</v>
      </c>
      <c r="E622" s="137">
        <v>42625</v>
      </c>
      <c r="F622" s="138">
        <f>'Well #1'!AB320</f>
        <v>21568</v>
      </c>
      <c r="G622" s="138">
        <f>'Well #6'!AB320</f>
        <v>1076999.9999997709</v>
      </c>
      <c r="H622" s="138">
        <f>'Well #9'!AB250</f>
        <v>0</v>
      </c>
      <c r="I622" s="138">
        <f>'Well #11'!AB324</f>
        <v>1440000.0000000545</v>
      </c>
      <c r="J622" s="138">
        <f>'Well #12'!AB326</f>
        <v>391100.00000005128</v>
      </c>
      <c r="K622" s="138">
        <f>'Well #13'!AB325</f>
        <v>2372000</v>
      </c>
      <c r="L622" s="138">
        <f>'Well #14'!AB325</f>
        <v>542000</v>
      </c>
      <c r="M622" s="138">
        <f>'Well #15'!AB250</f>
        <v>1405000</v>
      </c>
      <c r="N622" s="138"/>
      <c r="O622" s="138">
        <f t="shared" si="62"/>
        <v>7248667.9999998771</v>
      </c>
      <c r="P622" s="138">
        <f t="shared" si="63"/>
        <v>7248667.9999998771</v>
      </c>
    </row>
    <row r="623" spans="1:16" x14ac:dyDescent="0.25">
      <c r="A623" s="136">
        <f t="shared" si="58"/>
        <v>2016</v>
      </c>
      <c r="B623" s="136">
        <f t="shared" si="59"/>
        <v>9</v>
      </c>
      <c r="C623" s="136">
        <f t="shared" si="60"/>
        <v>38</v>
      </c>
      <c r="D623" s="136">
        <f t="shared" si="61"/>
        <v>13</v>
      </c>
      <c r="E623" s="137">
        <v>42626</v>
      </c>
      <c r="F623" s="138">
        <f>'Well #1'!AB321</f>
        <v>3753</v>
      </c>
      <c r="G623" s="138">
        <f>'Well #6'!AB321</f>
        <v>719000.00000005099</v>
      </c>
      <c r="H623" s="138">
        <f>'Well #9'!AB251</f>
        <v>0</v>
      </c>
      <c r="I623" s="138">
        <f>'Well #11'!AB325</f>
        <v>1470000.0000000272</v>
      </c>
      <c r="J623" s="138">
        <f>'Well #12'!AB327</f>
        <v>344599.99999990035</v>
      </c>
      <c r="K623" s="138">
        <f>'Well #13'!AB326</f>
        <v>2467000</v>
      </c>
      <c r="L623" s="138">
        <f>'Well #14'!AB326</f>
        <v>452000</v>
      </c>
      <c r="M623" s="138">
        <f>'Well #15'!AB251</f>
        <v>1485000</v>
      </c>
      <c r="N623" s="138"/>
      <c r="O623" s="138">
        <f t="shared" si="62"/>
        <v>6941352.9999999786</v>
      </c>
      <c r="P623" s="138">
        <f t="shared" si="63"/>
        <v>6941352.9999999786</v>
      </c>
    </row>
    <row r="624" spans="1:16" x14ac:dyDescent="0.25">
      <c r="A624" s="136">
        <f t="shared" si="58"/>
        <v>2016</v>
      </c>
      <c r="B624" s="136">
        <f t="shared" si="59"/>
        <v>9</v>
      </c>
      <c r="C624" s="136">
        <f t="shared" si="60"/>
        <v>38</v>
      </c>
      <c r="D624" s="136">
        <f t="shared" si="61"/>
        <v>14</v>
      </c>
      <c r="E624" s="137">
        <v>42627</v>
      </c>
      <c r="F624" s="138">
        <f>'Well #1'!AB322</f>
        <v>13061</v>
      </c>
      <c r="G624" s="138">
        <f>'Well #6'!AB322</f>
        <v>509000.00000001455</v>
      </c>
      <c r="H624" s="138">
        <f>'Well #9'!AB252</f>
        <v>0</v>
      </c>
      <c r="I624" s="138">
        <f>'Well #11'!AB326</f>
        <v>1409999.9999999681</v>
      </c>
      <c r="J624" s="138">
        <f>'Well #12'!AB328</f>
        <v>124200.00000008714</v>
      </c>
      <c r="K624" s="138">
        <f>'Well #13'!AB327</f>
        <v>1887000</v>
      </c>
      <c r="L624" s="138">
        <f>'Well #14'!AB327</f>
        <v>498000</v>
      </c>
      <c r="M624" s="138">
        <f>'Well #15'!AB252</f>
        <v>1520000</v>
      </c>
      <c r="N624" s="138"/>
      <c r="O624" s="138">
        <f t="shared" si="62"/>
        <v>5961261.0000000698</v>
      </c>
      <c r="P624" s="138">
        <f t="shared" si="63"/>
        <v>5961261.0000000698</v>
      </c>
    </row>
    <row r="625" spans="1:16" x14ac:dyDescent="0.25">
      <c r="A625" s="136">
        <f t="shared" si="58"/>
        <v>2016</v>
      </c>
      <c r="B625" s="136">
        <f t="shared" si="59"/>
        <v>9</v>
      </c>
      <c r="C625" s="136">
        <f t="shared" si="60"/>
        <v>38</v>
      </c>
      <c r="D625" s="136">
        <f t="shared" si="61"/>
        <v>15</v>
      </c>
      <c r="E625" s="137">
        <v>42628</v>
      </c>
      <c r="F625" s="138">
        <f>'Well #1'!AB323</f>
        <v>6424</v>
      </c>
      <c r="G625" s="138">
        <f>'Well #6'!AB323</f>
        <v>412000.00000026193</v>
      </c>
      <c r="H625" s="138">
        <f>'Well #9'!AB253</f>
        <v>0</v>
      </c>
      <c r="I625" s="138">
        <f>'Well #11'!AB327</f>
        <v>1299999.9999999546</v>
      </c>
      <c r="J625" s="138">
        <f>'Well #12'!AB329</f>
        <v>268799.99999994197</v>
      </c>
      <c r="K625" s="138">
        <f>'Well #13'!AB328</f>
        <v>2012000</v>
      </c>
      <c r="L625" s="138">
        <f>'Well #14'!AB328</f>
        <v>388000</v>
      </c>
      <c r="M625" s="138">
        <f>'Well #15'!AB253</f>
        <v>1496000</v>
      </c>
      <c r="N625" s="138"/>
      <c r="O625" s="138">
        <f t="shared" si="62"/>
        <v>5883224.0000001583</v>
      </c>
      <c r="P625" s="138">
        <f t="shared" si="63"/>
        <v>5883224.0000001583</v>
      </c>
    </row>
    <row r="626" spans="1:16" x14ac:dyDescent="0.25">
      <c r="A626" s="136">
        <f t="shared" si="58"/>
        <v>2016</v>
      </c>
      <c r="B626" s="136">
        <f t="shared" si="59"/>
        <v>9</v>
      </c>
      <c r="C626" s="136">
        <f t="shared" si="60"/>
        <v>38</v>
      </c>
      <c r="D626" s="136">
        <f t="shared" si="61"/>
        <v>16</v>
      </c>
      <c r="E626" s="137">
        <v>42629</v>
      </c>
      <c r="F626" s="138">
        <f>'Well #1'!AB324</f>
        <v>539</v>
      </c>
      <c r="G626" s="138">
        <f>'Well #6'!AB324</f>
        <v>170999.99999982174</v>
      </c>
      <c r="H626" s="138">
        <f>'Well #9'!AB254</f>
        <v>0</v>
      </c>
      <c r="I626" s="138">
        <f>'Well #11'!AB328</f>
        <v>1139999.9999999863</v>
      </c>
      <c r="J626" s="138">
        <f>'Well #12'!AB330</f>
        <v>110200.00000007713</v>
      </c>
      <c r="K626" s="138">
        <f>'Well #13'!AB329</f>
        <v>1799000</v>
      </c>
      <c r="L626" s="138">
        <f>'Well #14'!AB329</f>
        <v>181000</v>
      </c>
      <c r="M626" s="138">
        <f>'Well #15'!AB254</f>
        <v>1414000</v>
      </c>
      <c r="N626" s="138"/>
      <c r="O626" s="138">
        <f t="shared" si="62"/>
        <v>4815738.9999998845</v>
      </c>
      <c r="P626" s="138">
        <f t="shared" si="63"/>
        <v>4815738.9999998845</v>
      </c>
    </row>
    <row r="627" spans="1:16" x14ac:dyDescent="0.25">
      <c r="A627" s="136">
        <f t="shared" si="58"/>
        <v>2016</v>
      </c>
      <c r="B627" s="136">
        <f t="shared" si="59"/>
        <v>9</v>
      </c>
      <c r="C627" s="136">
        <f t="shared" si="60"/>
        <v>38</v>
      </c>
      <c r="D627" s="136">
        <f t="shared" si="61"/>
        <v>17</v>
      </c>
      <c r="E627" s="137">
        <v>42630</v>
      </c>
      <c r="F627" s="138">
        <f>'Well #1'!AB325</f>
        <v>7</v>
      </c>
      <c r="G627" s="138">
        <f>'Well #6'!AB325</f>
        <v>191000.0000002583</v>
      </c>
      <c r="H627" s="138">
        <f>'Well #9'!AB255</f>
        <v>0</v>
      </c>
      <c r="I627" s="138">
        <f>'Well #11'!AB329</f>
        <v>1190000.0000000545</v>
      </c>
      <c r="J627" s="138">
        <f>'Well #12'!AB331</f>
        <v>121699.99999991887</v>
      </c>
      <c r="K627" s="138">
        <f>'Well #13'!AB330</f>
        <v>2105000</v>
      </c>
      <c r="L627" s="138">
        <f>'Well #14'!AB330</f>
        <v>360000</v>
      </c>
      <c r="M627" s="138">
        <f>'Well #15'!AB255</f>
        <v>1497000</v>
      </c>
      <c r="N627" s="138"/>
      <c r="O627" s="138">
        <f t="shared" si="62"/>
        <v>5464707.0000002319</v>
      </c>
      <c r="P627" s="138">
        <f t="shared" si="63"/>
        <v>5464707.0000002319</v>
      </c>
    </row>
    <row r="628" spans="1:16" x14ac:dyDescent="0.25">
      <c r="A628" s="136">
        <f t="shared" si="58"/>
        <v>2016</v>
      </c>
      <c r="B628" s="136">
        <f t="shared" si="59"/>
        <v>9</v>
      </c>
      <c r="C628" s="136">
        <f t="shared" si="60"/>
        <v>39</v>
      </c>
      <c r="D628" s="136">
        <f t="shared" si="61"/>
        <v>18</v>
      </c>
      <c r="E628" s="137">
        <v>42631</v>
      </c>
      <c r="F628" s="138">
        <f>'Well #1'!AB326</f>
        <v>9</v>
      </c>
      <c r="G628" s="138">
        <f>'Well #6'!AB326</f>
        <v>533999.99999965075</v>
      </c>
      <c r="H628" s="138">
        <f>'Well #9'!AB256</f>
        <v>0</v>
      </c>
      <c r="I628" s="138">
        <f>'Well #11'!AB330</f>
        <v>1419999.999999959</v>
      </c>
      <c r="J628" s="138">
        <f>'Well #12'!AB332</f>
        <v>370200.00000006804</v>
      </c>
      <c r="K628" s="138">
        <f>'Well #13'!AB331</f>
        <v>2592000</v>
      </c>
      <c r="L628" s="138">
        <f>'Well #14'!AB331</f>
        <v>307000</v>
      </c>
      <c r="M628" s="138">
        <f>'Well #15'!AB256</f>
        <v>1588000</v>
      </c>
      <c r="N628" s="138"/>
      <c r="O628" s="138">
        <f t="shared" si="62"/>
        <v>6811208.9999996778</v>
      </c>
      <c r="P628" s="138">
        <f t="shared" si="63"/>
        <v>6811208.9999996778</v>
      </c>
    </row>
    <row r="629" spans="1:16" x14ac:dyDescent="0.25">
      <c r="A629" s="136">
        <f t="shared" si="58"/>
        <v>2016</v>
      </c>
      <c r="B629" s="136">
        <f t="shared" si="59"/>
        <v>9</v>
      </c>
      <c r="C629" s="136">
        <f t="shared" si="60"/>
        <v>39</v>
      </c>
      <c r="D629" s="136">
        <f t="shared" si="61"/>
        <v>19</v>
      </c>
      <c r="E629" s="137">
        <v>42632</v>
      </c>
      <c r="F629" s="138">
        <f>'Well #1'!AB327</f>
        <v>114</v>
      </c>
      <c r="G629" s="138">
        <f>'Well #6'!AB327</f>
        <v>331000.00000013097</v>
      </c>
      <c r="H629" s="138">
        <f>'Well #9'!AB257</f>
        <v>0</v>
      </c>
      <c r="I629" s="138">
        <f>'Well #11'!AB331</f>
        <v>1450000.0000000454</v>
      </c>
      <c r="J629" s="138">
        <f>'Well #12'!AB333</f>
        <v>198299.99999990378</v>
      </c>
      <c r="K629" s="138">
        <f>'Well #13'!AB332</f>
        <v>2486000</v>
      </c>
      <c r="L629" s="138">
        <f>'Well #14'!AB332</f>
        <v>445000</v>
      </c>
      <c r="M629" s="138">
        <f>'Well #15'!AB257</f>
        <v>1539000</v>
      </c>
      <c r="N629" s="138"/>
      <c r="O629" s="138">
        <f t="shared" si="62"/>
        <v>6449414.0000000801</v>
      </c>
      <c r="P629" s="138">
        <f t="shared" si="63"/>
        <v>6449414.0000000801</v>
      </c>
    </row>
    <row r="630" spans="1:16" x14ac:dyDescent="0.25">
      <c r="A630" s="136">
        <f t="shared" si="58"/>
        <v>2016</v>
      </c>
      <c r="B630" s="136">
        <f t="shared" si="59"/>
        <v>9</v>
      </c>
      <c r="C630" s="136">
        <f t="shared" si="60"/>
        <v>39</v>
      </c>
      <c r="D630" s="136">
        <f t="shared" si="61"/>
        <v>20</v>
      </c>
      <c r="E630" s="137">
        <v>42633</v>
      </c>
      <c r="F630" s="138">
        <f>'Well #1'!AB328</f>
        <v>19553</v>
      </c>
      <c r="G630" s="138">
        <f>'Well #6'!AB328</f>
        <v>545999.99999982177</v>
      </c>
      <c r="H630" s="138">
        <f>'Well #9'!AB258</f>
        <v>0</v>
      </c>
      <c r="I630" s="138">
        <f>'Well #11'!AB332</f>
        <v>1370000.0000000047</v>
      </c>
      <c r="J630" s="138">
        <f>'Well #12'!AB334</f>
        <v>356700.00000004622</v>
      </c>
      <c r="K630" s="138">
        <f>'Well #13'!AB333</f>
        <v>2525000</v>
      </c>
      <c r="L630" s="138">
        <f>'Well #14'!AB333</f>
        <v>506000</v>
      </c>
      <c r="M630" s="138">
        <f>'Well #15'!AB258</f>
        <v>1505000</v>
      </c>
      <c r="N630" s="138"/>
      <c r="O630" s="138">
        <f t="shared" si="62"/>
        <v>6828252.9999998724</v>
      </c>
      <c r="P630" s="138">
        <f t="shared" si="63"/>
        <v>6828252.9999998724</v>
      </c>
    </row>
    <row r="631" spans="1:16" x14ac:dyDescent="0.25">
      <c r="A631" s="136">
        <f t="shared" si="58"/>
        <v>2016</v>
      </c>
      <c r="B631" s="136">
        <f t="shared" si="59"/>
        <v>9</v>
      </c>
      <c r="C631" s="136">
        <f t="shared" si="60"/>
        <v>39</v>
      </c>
      <c r="D631" s="136">
        <f t="shared" si="61"/>
        <v>21</v>
      </c>
      <c r="E631" s="137">
        <v>42634</v>
      </c>
      <c r="F631" s="138">
        <f>'Well #1'!AB329</f>
        <v>4097</v>
      </c>
      <c r="G631" s="138">
        <f>'Well #6'!AB329</f>
        <v>179000.00000008731</v>
      </c>
      <c r="H631" s="138">
        <f>'Well #9'!AB259</f>
        <v>0</v>
      </c>
      <c r="I631" s="138">
        <f>'Well #11'!AB333</f>
        <v>1289999.9999999637</v>
      </c>
      <c r="J631" s="138">
        <f>'Well #12'!AB335</f>
        <v>111200.00000005348</v>
      </c>
      <c r="K631" s="138">
        <f>'Well #13'!AB334</f>
        <v>2013000</v>
      </c>
      <c r="L631" s="138">
        <f>'Well #14'!AB334</f>
        <v>382000</v>
      </c>
      <c r="M631" s="138">
        <f>'Well #15'!AB259</f>
        <v>1509000</v>
      </c>
      <c r="N631" s="138"/>
      <c r="O631" s="138">
        <f t="shared" si="62"/>
        <v>5488297.0000001043</v>
      </c>
      <c r="P631" s="138">
        <f t="shared" si="63"/>
        <v>5488297.0000001043</v>
      </c>
    </row>
    <row r="632" spans="1:16" x14ac:dyDescent="0.25">
      <c r="A632" s="136">
        <f t="shared" si="58"/>
        <v>2016</v>
      </c>
      <c r="B632" s="136">
        <f t="shared" si="59"/>
        <v>9</v>
      </c>
      <c r="C632" s="136">
        <f t="shared" si="60"/>
        <v>39</v>
      </c>
      <c r="D632" s="136">
        <f t="shared" si="61"/>
        <v>22</v>
      </c>
      <c r="E632" s="137">
        <v>42635</v>
      </c>
      <c r="F632" s="138">
        <f>'Well #1'!AB330</f>
        <v>19598</v>
      </c>
      <c r="G632" s="138">
        <f>'Well #6'!AB330</f>
        <v>0</v>
      </c>
      <c r="H632" s="138">
        <f>'Well #9'!AB260</f>
        <v>0</v>
      </c>
      <c r="I632" s="138">
        <f>'Well #11'!AB334</f>
        <v>889999.99999998638</v>
      </c>
      <c r="J632" s="138">
        <f>'Well #12'!AB336</f>
        <v>0</v>
      </c>
      <c r="K632" s="138">
        <f>'Well #13'!AB335</f>
        <v>1884000</v>
      </c>
      <c r="L632" s="138">
        <f>'Well #14'!AB335</f>
        <v>131000</v>
      </c>
      <c r="M632" s="138">
        <f>'Well #15'!AB260</f>
        <v>1517000</v>
      </c>
      <c r="N632" s="138"/>
      <c r="O632" s="138">
        <f t="shared" si="62"/>
        <v>4441597.999999987</v>
      </c>
      <c r="P632" s="138">
        <f t="shared" si="63"/>
        <v>4441597.999999987</v>
      </c>
    </row>
    <row r="633" spans="1:16" x14ac:dyDescent="0.25">
      <c r="A633" s="136">
        <f t="shared" si="58"/>
        <v>2016</v>
      </c>
      <c r="B633" s="136">
        <f t="shared" si="59"/>
        <v>9</v>
      </c>
      <c r="C633" s="136">
        <f t="shared" si="60"/>
        <v>39</v>
      </c>
      <c r="D633" s="136">
        <f t="shared" si="61"/>
        <v>23</v>
      </c>
      <c r="E633" s="137">
        <v>42636</v>
      </c>
      <c r="F633" s="138">
        <f>'Well #1'!AB331</f>
        <v>4145</v>
      </c>
      <c r="G633" s="138">
        <f>'Well #6'!AB331</f>
        <v>0</v>
      </c>
      <c r="H633" s="138">
        <f>'Well #9'!AB261</f>
        <v>0</v>
      </c>
      <c r="I633" s="138">
        <f>'Well #11'!AB335</f>
        <v>970000.00000002724</v>
      </c>
      <c r="J633" s="138">
        <f>'Well #12'!AB337</f>
        <v>0</v>
      </c>
      <c r="K633" s="138">
        <f>'Well #13'!AB336</f>
        <v>1645000</v>
      </c>
      <c r="L633" s="138">
        <f>'Well #14'!AB336</f>
        <v>152000</v>
      </c>
      <c r="M633" s="138">
        <f>'Well #15'!AB261</f>
        <v>1684000</v>
      </c>
      <c r="N633" s="138"/>
      <c r="O633" s="138">
        <f t="shared" si="62"/>
        <v>4455145.000000027</v>
      </c>
      <c r="P633" s="138">
        <f t="shared" si="63"/>
        <v>4455145.000000027</v>
      </c>
    </row>
    <row r="634" spans="1:16" x14ac:dyDescent="0.25">
      <c r="A634" s="136">
        <f t="shared" si="58"/>
        <v>2016</v>
      </c>
      <c r="B634" s="136">
        <f t="shared" si="59"/>
        <v>9</v>
      </c>
      <c r="C634" s="136">
        <f t="shared" si="60"/>
        <v>39</v>
      </c>
      <c r="D634" s="136">
        <f t="shared" si="61"/>
        <v>24</v>
      </c>
      <c r="E634" s="137">
        <v>42637</v>
      </c>
      <c r="F634" s="138">
        <f>'Well #1'!AB332</f>
        <v>5</v>
      </c>
      <c r="G634" s="138">
        <f>'Well #6'!AB332</f>
        <v>0</v>
      </c>
      <c r="H634" s="138">
        <f>'Well #9'!AB262</f>
        <v>0</v>
      </c>
      <c r="I634" s="138">
        <f>'Well #11'!AB336</f>
        <v>750000</v>
      </c>
      <c r="J634" s="138">
        <f>'Well #12'!AB338</f>
        <v>0</v>
      </c>
      <c r="K634" s="138">
        <f>'Well #13'!AB337</f>
        <v>1387000</v>
      </c>
      <c r="L634" s="138">
        <f>'Well #14'!AB337</f>
        <v>93000</v>
      </c>
      <c r="M634" s="138">
        <f>'Well #15'!AB262</f>
        <v>1488000</v>
      </c>
      <c r="N634" s="138"/>
      <c r="O634" s="138">
        <f t="shared" si="62"/>
        <v>3718005</v>
      </c>
      <c r="P634" s="138">
        <f t="shared" si="63"/>
        <v>3718005</v>
      </c>
    </row>
    <row r="635" spans="1:16" x14ac:dyDescent="0.25">
      <c r="A635" s="136">
        <f t="shared" si="58"/>
        <v>2016</v>
      </c>
      <c r="B635" s="136">
        <f t="shared" si="59"/>
        <v>9</v>
      </c>
      <c r="C635" s="136">
        <f t="shared" si="60"/>
        <v>40</v>
      </c>
      <c r="D635" s="136">
        <f t="shared" si="61"/>
        <v>25</v>
      </c>
      <c r="E635" s="137">
        <v>42638</v>
      </c>
      <c r="F635" s="138">
        <f>'Well #1'!AB333</f>
        <v>0</v>
      </c>
      <c r="G635" s="138">
        <f>'Well #6'!AB333</f>
        <v>121000.00000009459</v>
      </c>
      <c r="H635" s="138">
        <f>'Well #9'!AB263</f>
        <v>0</v>
      </c>
      <c r="I635" s="138">
        <f>'Well #11'!AB337</f>
        <v>1039999.9999999637</v>
      </c>
      <c r="J635" s="138">
        <f>'Well #12'!AB339</f>
        <v>81199.999999967084</v>
      </c>
      <c r="K635" s="138">
        <f>'Well #13'!AB338</f>
        <v>1852000</v>
      </c>
      <c r="L635" s="138">
        <f>'Well #14'!AB338</f>
        <v>0</v>
      </c>
      <c r="M635" s="138">
        <f>'Well #15'!AB263</f>
        <v>1383000</v>
      </c>
      <c r="N635" s="138"/>
      <c r="O635" s="138">
        <f t="shared" si="62"/>
        <v>4477200.0000000251</v>
      </c>
      <c r="P635" s="138">
        <f t="shared" si="63"/>
        <v>4477200.0000000251</v>
      </c>
    </row>
    <row r="636" spans="1:16" x14ac:dyDescent="0.25">
      <c r="A636" s="136">
        <f t="shared" si="58"/>
        <v>2016</v>
      </c>
      <c r="B636" s="136">
        <f t="shared" si="59"/>
        <v>9</v>
      </c>
      <c r="C636" s="136">
        <f t="shared" si="60"/>
        <v>40</v>
      </c>
      <c r="D636" s="136">
        <f t="shared" si="61"/>
        <v>26</v>
      </c>
      <c r="E636" s="137">
        <v>42639</v>
      </c>
      <c r="F636" s="138">
        <f>'Well #1'!AB334</f>
        <v>0</v>
      </c>
      <c r="G636" s="138">
        <f>'Well #6'!AB334</f>
        <v>0</v>
      </c>
      <c r="H636" s="138">
        <f>'Well #9'!AB264</f>
        <v>0</v>
      </c>
      <c r="I636" s="138">
        <f>'Well #11'!AB338</f>
        <v>910000.00000008184</v>
      </c>
      <c r="J636" s="138">
        <f>'Well #12'!AB340</f>
        <v>0</v>
      </c>
      <c r="K636" s="138">
        <f>'Well #13'!AB339</f>
        <v>1877000</v>
      </c>
      <c r="L636" s="138">
        <f>'Well #14'!AB339</f>
        <v>198000</v>
      </c>
      <c r="M636" s="138">
        <f>'Well #15'!AB264</f>
        <v>1473000</v>
      </c>
      <c r="N636" s="138"/>
      <c r="O636" s="138">
        <f t="shared" si="62"/>
        <v>4458000.000000082</v>
      </c>
      <c r="P636" s="138">
        <f t="shared" si="63"/>
        <v>4458000.000000082</v>
      </c>
    </row>
    <row r="637" spans="1:16" x14ac:dyDescent="0.25">
      <c r="A637" s="136">
        <f t="shared" si="58"/>
        <v>2016</v>
      </c>
      <c r="B637" s="136">
        <f t="shared" si="59"/>
        <v>9</v>
      </c>
      <c r="C637" s="136">
        <f t="shared" si="60"/>
        <v>40</v>
      </c>
      <c r="D637" s="136">
        <f t="shared" si="61"/>
        <v>27</v>
      </c>
      <c r="E637" s="137">
        <v>42640</v>
      </c>
      <c r="F637" s="138">
        <f>'Well #1'!AB335</f>
        <v>0</v>
      </c>
      <c r="G637" s="138">
        <f>'Well #6'!AB335</f>
        <v>175999.99999993088</v>
      </c>
      <c r="H637" s="138">
        <f>'Well #9'!AB265</f>
        <v>0</v>
      </c>
      <c r="I637" s="138">
        <f>'Well #11'!AB339</f>
        <v>1370000.0000000047</v>
      </c>
      <c r="J637" s="138">
        <f>'Well #12'!AB341</f>
        <v>116599.99999994852</v>
      </c>
      <c r="K637" s="138">
        <f>'Well #13'!AB340</f>
        <v>2087000</v>
      </c>
      <c r="L637" s="138">
        <f>'Well #14'!AB340</f>
        <v>363000</v>
      </c>
      <c r="M637" s="138">
        <f>'Well #15'!AB265</f>
        <v>1499000</v>
      </c>
      <c r="N637" s="138"/>
      <c r="O637" s="138">
        <f t="shared" si="62"/>
        <v>5611599.9999998845</v>
      </c>
      <c r="P637" s="138">
        <f t="shared" si="63"/>
        <v>5611599.9999998845</v>
      </c>
    </row>
    <row r="638" spans="1:16" x14ac:dyDescent="0.25">
      <c r="A638" s="136">
        <f t="shared" si="58"/>
        <v>2016</v>
      </c>
      <c r="B638" s="136">
        <f t="shared" si="59"/>
        <v>9</v>
      </c>
      <c r="C638" s="136">
        <f t="shared" si="60"/>
        <v>40</v>
      </c>
      <c r="D638" s="136">
        <f t="shared" si="61"/>
        <v>28</v>
      </c>
      <c r="E638" s="137">
        <v>42641</v>
      </c>
      <c r="F638" s="138">
        <f>'Well #1'!AB336</f>
        <v>0</v>
      </c>
      <c r="G638" s="138">
        <f>'Well #6'!AB336</f>
        <v>0</v>
      </c>
      <c r="H638" s="138">
        <f>'Well #9'!AB266</f>
        <v>0</v>
      </c>
      <c r="I638" s="138">
        <f>'Well #11'!AB340</f>
        <v>1329999.9999999274</v>
      </c>
      <c r="J638" s="138">
        <f>'Well #12'!AB342</f>
        <v>0</v>
      </c>
      <c r="K638" s="138">
        <f>'Well #13'!AB341</f>
        <v>2131000</v>
      </c>
      <c r="L638" s="138">
        <f>'Well #14'!AB341</f>
        <v>213000</v>
      </c>
      <c r="M638" s="138">
        <f>'Well #15'!AB266</f>
        <v>1520000</v>
      </c>
      <c r="N638" s="138"/>
      <c r="O638" s="138">
        <f t="shared" si="62"/>
        <v>5193999.9999999274</v>
      </c>
      <c r="P638" s="138">
        <f t="shared" si="63"/>
        <v>5193999.9999999274</v>
      </c>
    </row>
    <row r="639" spans="1:16" x14ac:dyDescent="0.25">
      <c r="A639" s="136">
        <f t="shared" si="58"/>
        <v>2016</v>
      </c>
      <c r="B639" s="136">
        <f t="shared" si="59"/>
        <v>9</v>
      </c>
      <c r="C639" s="136">
        <f t="shared" si="60"/>
        <v>40</v>
      </c>
      <c r="D639" s="136">
        <f t="shared" si="61"/>
        <v>29</v>
      </c>
      <c r="E639" s="137">
        <v>42642</v>
      </c>
      <c r="F639" s="138">
        <f>'Well #1'!AB337</f>
        <v>0</v>
      </c>
      <c r="G639" s="138">
        <f>'Well #6'!AB337</f>
        <v>277000.00000004366</v>
      </c>
      <c r="H639" s="138">
        <f>'Well #9'!AB267</f>
        <v>0</v>
      </c>
      <c r="I639" s="138">
        <f>'Well #11'!AB341</f>
        <v>1289999.9999999637</v>
      </c>
      <c r="J639" s="138">
        <f>'Well #12'!AB343</f>
        <v>183200.0000000562</v>
      </c>
      <c r="K639" s="138">
        <f>'Well #13'!AB342</f>
        <v>2170000</v>
      </c>
      <c r="L639" s="138">
        <f>'Well #14'!AB342</f>
        <v>519000</v>
      </c>
      <c r="M639" s="138">
        <f>'Well #15'!AB267</f>
        <v>1507000</v>
      </c>
      <c r="N639" s="138"/>
      <c r="O639" s="138">
        <f t="shared" si="62"/>
        <v>5946200.0000000633</v>
      </c>
      <c r="P639" s="138">
        <f t="shared" si="63"/>
        <v>5946200.0000000633</v>
      </c>
    </row>
    <row r="640" spans="1:16" x14ac:dyDescent="0.25">
      <c r="A640" s="136">
        <f t="shared" si="58"/>
        <v>2016</v>
      </c>
      <c r="B640" s="136">
        <f t="shared" si="59"/>
        <v>9</v>
      </c>
      <c r="C640" s="136">
        <f t="shared" si="60"/>
        <v>40</v>
      </c>
      <c r="D640" s="136">
        <f t="shared" si="61"/>
        <v>30</v>
      </c>
      <c r="E640" s="137">
        <v>42643</v>
      </c>
      <c r="F640" s="138">
        <f>'Well #1'!AB338</f>
        <v>0</v>
      </c>
      <c r="G640" s="138">
        <f>'Well #6'!AB338</f>
        <v>0</v>
      </c>
      <c r="H640" s="138">
        <f>'Well #9'!AB268</f>
        <v>0</v>
      </c>
      <c r="I640" s="138">
        <f>'Well #11'!AB342</f>
        <v>1360000.0000000137</v>
      </c>
      <c r="J640" s="138">
        <f>'Well #12'!AB344</f>
        <v>0</v>
      </c>
      <c r="K640" s="138">
        <f>'Well #13'!AB343</f>
        <v>2033000</v>
      </c>
      <c r="L640" s="138">
        <f>'Well #14'!AB343</f>
        <v>264000</v>
      </c>
      <c r="M640" s="138">
        <f>'Well #15'!AB268</f>
        <v>1502000</v>
      </c>
      <c r="N640" s="138"/>
      <c r="O640" s="138">
        <f t="shared" si="62"/>
        <v>5159000.000000014</v>
      </c>
      <c r="P640" s="138">
        <f t="shared" si="63"/>
        <v>5159000.000000014</v>
      </c>
    </row>
    <row r="641" spans="1:16" x14ac:dyDescent="0.25">
      <c r="A641" s="136">
        <f t="shared" si="58"/>
        <v>2016</v>
      </c>
      <c r="B641" s="136">
        <f t="shared" si="59"/>
        <v>10</v>
      </c>
      <c r="C641" s="136">
        <f t="shared" si="60"/>
        <v>40</v>
      </c>
      <c r="D641" s="136">
        <f t="shared" si="61"/>
        <v>1</v>
      </c>
      <c r="E641" s="137">
        <v>42644</v>
      </c>
      <c r="F641" s="138">
        <f>'Well #1'!AE309</f>
        <v>0</v>
      </c>
      <c r="G641" s="138">
        <f>'Well #6'!AE309</f>
        <v>0</v>
      </c>
      <c r="H641" s="138">
        <f>'Well #9'!AE239</f>
        <v>0</v>
      </c>
      <c r="I641" s="138">
        <f>'Well #11'!AE313</f>
        <v>1240000.0000000091</v>
      </c>
      <c r="J641" s="138">
        <f>'Well #12'!AE315</f>
        <v>0</v>
      </c>
      <c r="K641" s="138">
        <f>'Well #13'!AE314</f>
        <v>1891000</v>
      </c>
      <c r="L641" s="138">
        <f>'Well #14'!AE314</f>
        <v>243000</v>
      </c>
      <c r="M641" s="138">
        <f>'Well #15'!AE239</f>
        <v>1611000</v>
      </c>
      <c r="N641" s="138"/>
      <c r="O641" s="138">
        <f t="shared" si="62"/>
        <v>4985000.0000000093</v>
      </c>
      <c r="P641" s="138">
        <f t="shared" si="63"/>
        <v>4985000.0000000093</v>
      </c>
    </row>
    <row r="642" spans="1:16" x14ac:dyDescent="0.25">
      <c r="A642" s="136">
        <f t="shared" si="58"/>
        <v>2016</v>
      </c>
      <c r="B642" s="136">
        <f t="shared" si="59"/>
        <v>10</v>
      </c>
      <c r="C642" s="136">
        <f t="shared" si="60"/>
        <v>41</v>
      </c>
      <c r="D642" s="136">
        <f t="shared" si="61"/>
        <v>2</v>
      </c>
      <c r="E642" s="137">
        <v>42645</v>
      </c>
      <c r="F642" s="138">
        <f>'Well #1'!AE310</f>
        <v>0</v>
      </c>
      <c r="G642" s="138">
        <f>'Well #6'!AE310</f>
        <v>458999.99999983265</v>
      </c>
      <c r="H642" s="138">
        <f>'Well #9'!AE240</f>
        <v>0</v>
      </c>
      <c r="I642" s="138">
        <f>'Well #11'!AE314</f>
        <v>1019999.9999999818</v>
      </c>
      <c r="J642" s="138">
        <f>'Well #12'!AE316</f>
        <v>329899.99999995233</v>
      </c>
      <c r="K642" s="138">
        <f>'Well #13'!AE315</f>
        <v>1626000</v>
      </c>
      <c r="L642" s="138">
        <f>'Well #14'!AE315</f>
        <v>0</v>
      </c>
      <c r="M642" s="138">
        <f>'Well #15'!AE240</f>
        <v>1387000</v>
      </c>
      <c r="N642" s="138"/>
      <c r="O642" s="138">
        <f t="shared" si="62"/>
        <v>4821899.9999997672</v>
      </c>
      <c r="P642" s="138">
        <f t="shared" si="63"/>
        <v>4821899.9999997672</v>
      </c>
    </row>
    <row r="643" spans="1:16" x14ac:dyDescent="0.25">
      <c r="A643" s="136">
        <f t="shared" ref="A643:A706" si="64">YEAR(E643)</f>
        <v>2016</v>
      </c>
      <c r="B643" s="136">
        <f t="shared" ref="B643:B706" si="65">MONTH(E643)</f>
        <v>10</v>
      </c>
      <c r="C643" s="136">
        <f t="shared" ref="C643:C706" si="66">WEEKNUM(E643)</f>
        <v>41</v>
      </c>
      <c r="D643" s="136">
        <f t="shared" ref="D643:D706" si="67">DAY(E643)</f>
        <v>3</v>
      </c>
      <c r="E643" s="137">
        <v>42646</v>
      </c>
      <c r="F643" s="138">
        <f>'Well #1'!AE311</f>
        <v>20</v>
      </c>
      <c r="G643" s="138">
        <f>'Well #6'!AE311</f>
        <v>0</v>
      </c>
      <c r="H643" s="138">
        <f>'Well #9'!AE241</f>
        <v>0</v>
      </c>
      <c r="I643" s="138">
        <f>'Well #11'!AE315</f>
        <v>950000.00000004552</v>
      </c>
      <c r="J643" s="138">
        <f>'Well #12'!AE317</f>
        <v>40000.000000077307</v>
      </c>
      <c r="K643" s="138">
        <f>'Well #13'!AE316</f>
        <v>130000</v>
      </c>
      <c r="L643" s="138">
        <f>'Well #14'!AE316</f>
        <v>199500</v>
      </c>
      <c r="M643" s="138">
        <f>'Well #15'!AE241</f>
        <v>1518500</v>
      </c>
      <c r="N643" s="138"/>
      <c r="O643" s="138">
        <f t="shared" ref="O643:O706" si="68">SUM(F643:M643)</f>
        <v>2838020.0000001229</v>
      </c>
      <c r="P643" s="138">
        <f t="shared" ref="P643:P706" si="69">SUM(F643:N643)</f>
        <v>2838020.0000001229</v>
      </c>
    </row>
    <row r="644" spans="1:16" x14ac:dyDescent="0.25">
      <c r="A644" s="136">
        <f t="shared" si="64"/>
        <v>2016</v>
      </c>
      <c r="B644" s="136">
        <f t="shared" si="65"/>
        <v>10</v>
      </c>
      <c r="C644" s="136">
        <f t="shared" si="66"/>
        <v>41</v>
      </c>
      <c r="D644" s="136">
        <f t="shared" si="67"/>
        <v>4</v>
      </c>
      <c r="E644" s="137">
        <v>42647</v>
      </c>
      <c r="F644" s="138">
        <f>'Well #1'!AE312</f>
        <v>0</v>
      </c>
      <c r="G644" s="138">
        <f>'Well #6'!AE312</f>
        <v>106000.00000022192</v>
      </c>
      <c r="H644" s="138">
        <f>'Well #9'!AE242</f>
        <v>0</v>
      </c>
      <c r="I644" s="138">
        <f>'Well #11'!AE316</f>
        <v>1039999.9999999637</v>
      </c>
      <c r="J644" s="138">
        <f>'Well #12'!AE318</f>
        <v>28299.999999944703</v>
      </c>
      <c r="K644" s="138">
        <f>'Well #13'!AE317</f>
        <v>3060000</v>
      </c>
      <c r="L644" s="138">
        <f>'Well #14'!AE317</f>
        <v>199500</v>
      </c>
      <c r="M644" s="138">
        <f>'Well #15'!AE242</f>
        <v>1518500</v>
      </c>
      <c r="N644" s="138"/>
      <c r="O644" s="138">
        <f t="shared" si="68"/>
        <v>5952300.0000001304</v>
      </c>
      <c r="P644" s="138">
        <f t="shared" si="69"/>
        <v>5952300.0000001304</v>
      </c>
    </row>
    <row r="645" spans="1:16" x14ac:dyDescent="0.25">
      <c r="A645" s="136">
        <f t="shared" si="64"/>
        <v>2016</v>
      </c>
      <c r="B645" s="136">
        <f t="shared" si="65"/>
        <v>10</v>
      </c>
      <c r="C645" s="136">
        <f t="shared" si="66"/>
        <v>41</v>
      </c>
      <c r="D645" s="136">
        <f t="shared" si="67"/>
        <v>5</v>
      </c>
      <c r="E645" s="137">
        <v>42648</v>
      </c>
      <c r="F645" s="138">
        <f>'Well #1'!AE313</f>
        <v>1</v>
      </c>
      <c r="G645" s="138">
        <f>'Well #6'!AE313</f>
        <v>0</v>
      </c>
      <c r="H645" s="138">
        <f>'Well #9'!AE243</f>
        <v>0</v>
      </c>
      <c r="I645" s="138">
        <f>'Well #11'!AE317</f>
        <v>960000.00000003632</v>
      </c>
      <c r="J645" s="138">
        <f>'Well #12'!AE319</f>
        <v>0</v>
      </c>
      <c r="K645" s="138">
        <f>'Well #13'!AE318</f>
        <v>1991000</v>
      </c>
      <c r="L645" s="138">
        <f>'Well #14'!AE318</f>
        <v>386000</v>
      </c>
      <c r="M645" s="138">
        <f>'Well #15'!AE243</f>
        <v>1528000</v>
      </c>
      <c r="N645" s="138"/>
      <c r="O645" s="138">
        <f t="shared" si="68"/>
        <v>4865001.0000000363</v>
      </c>
      <c r="P645" s="138">
        <f t="shared" si="69"/>
        <v>4865001.0000000363</v>
      </c>
    </row>
    <row r="646" spans="1:16" x14ac:dyDescent="0.25">
      <c r="A646" s="136">
        <f t="shared" si="64"/>
        <v>2016</v>
      </c>
      <c r="B646" s="136">
        <f t="shared" si="65"/>
        <v>10</v>
      </c>
      <c r="C646" s="136">
        <f t="shared" si="66"/>
        <v>41</v>
      </c>
      <c r="D646" s="136">
        <f t="shared" si="67"/>
        <v>6</v>
      </c>
      <c r="E646" s="137">
        <v>42649</v>
      </c>
      <c r="F646" s="138">
        <f>'Well #1'!AE314</f>
        <v>5</v>
      </c>
      <c r="G646" s="138">
        <f>'Well #6'!AE314</f>
        <v>0</v>
      </c>
      <c r="H646" s="138">
        <f>'Well #9'!AE244</f>
        <v>0</v>
      </c>
      <c r="I646" s="138">
        <f>'Well #11'!AE318</f>
        <v>1019999.9999999818</v>
      </c>
      <c r="J646" s="138">
        <f>'Well #12'!AE320</f>
        <v>0</v>
      </c>
      <c r="K646" s="138">
        <f>'Well #13'!AE319</f>
        <v>2152000</v>
      </c>
      <c r="L646" s="138">
        <f>'Well #14'!AE319</f>
        <v>335000</v>
      </c>
      <c r="M646" s="138">
        <f>'Well #15'!AE244</f>
        <v>1465000</v>
      </c>
      <c r="N646" s="138"/>
      <c r="O646" s="138">
        <f t="shared" si="68"/>
        <v>4972004.9999999814</v>
      </c>
      <c r="P646" s="138">
        <f t="shared" si="69"/>
        <v>4972004.9999999814</v>
      </c>
    </row>
    <row r="647" spans="1:16" x14ac:dyDescent="0.25">
      <c r="A647" s="136">
        <f t="shared" si="64"/>
        <v>2016</v>
      </c>
      <c r="B647" s="136">
        <f t="shared" si="65"/>
        <v>10</v>
      </c>
      <c r="C647" s="136">
        <f t="shared" si="66"/>
        <v>41</v>
      </c>
      <c r="D647" s="136">
        <f t="shared" si="67"/>
        <v>7</v>
      </c>
      <c r="E647" s="137">
        <v>42650</v>
      </c>
      <c r="F647" s="138">
        <f>'Well #1'!AE315</f>
        <v>1</v>
      </c>
      <c r="G647" s="138">
        <f>'Well #6'!AE315</f>
        <v>0</v>
      </c>
      <c r="H647" s="138">
        <f>'Well #9'!AE245</f>
        <v>0</v>
      </c>
      <c r="I647" s="138">
        <f>'Well #11'!AE319</f>
        <v>759999.99999999092</v>
      </c>
      <c r="J647" s="138">
        <f>'Well #12'!AE321</f>
        <v>0</v>
      </c>
      <c r="K647" s="138">
        <f>'Well #13'!AE320</f>
        <v>1875000</v>
      </c>
      <c r="L647" s="138">
        <f>'Well #14'!AE320</f>
        <v>370000</v>
      </c>
      <c r="M647" s="138">
        <f>'Well #15'!AE245</f>
        <v>1565000</v>
      </c>
      <c r="N647" s="138"/>
      <c r="O647" s="138">
        <f t="shared" si="68"/>
        <v>4570000.9999999907</v>
      </c>
      <c r="P647" s="138">
        <f t="shared" si="69"/>
        <v>4570000.9999999907</v>
      </c>
    </row>
    <row r="648" spans="1:16" x14ac:dyDescent="0.25">
      <c r="A648" s="136">
        <f t="shared" si="64"/>
        <v>2016</v>
      </c>
      <c r="B648" s="136">
        <f t="shared" si="65"/>
        <v>10</v>
      </c>
      <c r="C648" s="136">
        <f t="shared" si="66"/>
        <v>41</v>
      </c>
      <c r="D648" s="136">
        <f t="shared" si="67"/>
        <v>8</v>
      </c>
      <c r="E648" s="137">
        <v>42651</v>
      </c>
      <c r="F648" s="138">
        <f>'Well #1'!AE316</f>
        <v>0</v>
      </c>
      <c r="G648" s="138">
        <f>'Well #6'!AE316</f>
        <v>0</v>
      </c>
      <c r="H648" s="138">
        <f>'Well #9'!AE246</f>
        <v>0</v>
      </c>
      <c r="I648" s="138">
        <f>'Well #11'!AE320</f>
        <v>350000.00000002276</v>
      </c>
      <c r="J648" s="138">
        <f>'Well #12'!AE322</f>
        <v>0</v>
      </c>
      <c r="K648" s="138">
        <f>'Well #13'!AE321</f>
        <v>2122000</v>
      </c>
      <c r="L648" s="138">
        <f>'Well #14'!AE321</f>
        <v>300000</v>
      </c>
      <c r="M648" s="138">
        <f>'Well #15'!AE246</f>
        <v>1596000</v>
      </c>
      <c r="N648" s="138"/>
      <c r="O648" s="138">
        <f t="shared" si="68"/>
        <v>4368000.0000000224</v>
      </c>
      <c r="P648" s="138">
        <f t="shared" si="69"/>
        <v>4368000.0000000224</v>
      </c>
    </row>
    <row r="649" spans="1:16" x14ac:dyDescent="0.25">
      <c r="A649" s="136">
        <f t="shared" si="64"/>
        <v>2016</v>
      </c>
      <c r="B649" s="136">
        <f t="shared" si="65"/>
        <v>10</v>
      </c>
      <c r="C649" s="136">
        <f t="shared" si="66"/>
        <v>42</v>
      </c>
      <c r="D649" s="136">
        <f t="shared" si="67"/>
        <v>9</v>
      </c>
      <c r="E649" s="137">
        <v>42652</v>
      </c>
      <c r="F649" s="138">
        <f>'Well #1'!AE317</f>
        <v>0</v>
      </c>
      <c r="G649" s="138">
        <f>'Well #6'!AE317</f>
        <v>0</v>
      </c>
      <c r="H649" s="138">
        <f>'Well #9'!AE247</f>
        <v>0</v>
      </c>
      <c r="I649" s="138">
        <f>'Well #11'!AE321</f>
        <v>799999.99999995448</v>
      </c>
      <c r="J649" s="138">
        <f>'Well #12'!AE323</f>
        <v>0</v>
      </c>
      <c r="K649" s="138">
        <f>'Well #13'!AE322</f>
        <v>2074000</v>
      </c>
      <c r="L649" s="138">
        <f>'Well #14'!AE322</f>
        <v>391000</v>
      </c>
      <c r="M649" s="138">
        <f>'Well #15'!AE247</f>
        <v>1468000</v>
      </c>
      <c r="N649" s="138"/>
      <c r="O649" s="138">
        <f t="shared" si="68"/>
        <v>4732999.9999999544</v>
      </c>
      <c r="P649" s="138">
        <f t="shared" si="69"/>
        <v>4732999.9999999544</v>
      </c>
    </row>
    <row r="650" spans="1:16" x14ac:dyDescent="0.25">
      <c r="A650" s="136">
        <f t="shared" si="64"/>
        <v>2016</v>
      </c>
      <c r="B650" s="136">
        <f t="shared" si="65"/>
        <v>10</v>
      </c>
      <c r="C650" s="136">
        <f t="shared" si="66"/>
        <v>42</v>
      </c>
      <c r="D650" s="136">
        <f t="shared" si="67"/>
        <v>10</v>
      </c>
      <c r="E650" s="137">
        <v>42653</v>
      </c>
      <c r="F650" s="138">
        <f>'Well #1'!AE318</f>
        <v>0</v>
      </c>
      <c r="G650" s="138">
        <f>'Well #6'!AE318</f>
        <v>0</v>
      </c>
      <c r="H650" s="138">
        <f>'Well #9'!AE248</f>
        <v>0</v>
      </c>
      <c r="I650" s="138">
        <f>'Well #11'!AE322</f>
        <v>700000.00000004552</v>
      </c>
      <c r="J650" s="138">
        <f>'Well #12'!AE324</f>
        <v>0</v>
      </c>
      <c r="K650" s="138">
        <f>'Well #13'!AE323</f>
        <v>1792000</v>
      </c>
      <c r="L650" s="138">
        <f>'Well #14'!AE323</f>
        <v>251000</v>
      </c>
      <c r="M650" s="138">
        <f>'Well #15'!AE248</f>
        <v>1421000</v>
      </c>
      <c r="N650" s="138"/>
      <c r="O650" s="138">
        <f t="shared" si="68"/>
        <v>4164000.0000000456</v>
      </c>
      <c r="P650" s="138">
        <f t="shared" si="69"/>
        <v>4164000.0000000456</v>
      </c>
    </row>
    <row r="651" spans="1:16" x14ac:dyDescent="0.25">
      <c r="A651" s="136">
        <f t="shared" si="64"/>
        <v>2016</v>
      </c>
      <c r="B651" s="136">
        <f t="shared" si="65"/>
        <v>10</v>
      </c>
      <c r="C651" s="136">
        <f t="shared" si="66"/>
        <v>42</v>
      </c>
      <c r="D651" s="136">
        <f t="shared" si="67"/>
        <v>11</v>
      </c>
      <c r="E651" s="137">
        <v>42654</v>
      </c>
      <c r="F651" s="138">
        <f>'Well #1'!AE319</f>
        <v>148</v>
      </c>
      <c r="G651" s="138">
        <f>'Well #6'!AE319</f>
        <v>0</v>
      </c>
      <c r="H651" s="138">
        <f>'Well #9'!AE249</f>
        <v>0</v>
      </c>
      <c r="I651" s="138">
        <f>'Well #11'!AE323</f>
        <v>519999.99999998184</v>
      </c>
      <c r="J651" s="138">
        <f>'Well #12'!AE325</f>
        <v>0</v>
      </c>
      <c r="K651" s="138">
        <f>'Well #13'!AE324</f>
        <v>1456000</v>
      </c>
      <c r="L651" s="138">
        <f>'Well #14'!AE324</f>
        <v>136000</v>
      </c>
      <c r="M651" s="138">
        <f>'Well #15'!AE249</f>
        <v>1527000</v>
      </c>
      <c r="N651" s="138"/>
      <c r="O651" s="138">
        <f t="shared" si="68"/>
        <v>3639147.9999999818</v>
      </c>
      <c r="P651" s="138">
        <f t="shared" si="69"/>
        <v>3639147.9999999818</v>
      </c>
    </row>
    <row r="652" spans="1:16" x14ac:dyDescent="0.25">
      <c r="A652" s="136">
        <f t="shared" si="64"/>
        <v>2016</v>
      </c>
      <c r="B652" s="136">
        <f t="shared" si="65"/>
        <v>10</v>
      </c>
      <c r="C652" s="136">
        <f t="shared" si="66"/>
        <v>42</v>
      </c>
      <c r="D652" s="136">
        <f t="shared" si="67"/>
        <v>12</v>
      </c>
      <c r="E652" s="137">
        <v>42655</v>
      </c>
      <c r="F652" s="138">
        <f>'Well #1'!AE320</f>
        <v>38</v>
      </c>
      <c r="G652" s="138">
        <f>'Well #6'!AE320</f>
        <v>0</v>
      </c>
      <c r="H652" s="138">
        <f>'Well #9'!AE250</f>
        <v>0</v>
      </c>
      <c r="I652" s="138">
        <f>'Well #11'!AE324</f>
        <v>180000.00000006368</v>
      </c>
      <c r="J652" s="138">
        <f>'Well #12'!AE326</f>
        <v>0</v>
      </c>
      <c r="K652" s="138">
        <f>'Well #13'!AE325</f>
        <v>2056000</v>
      </c>
      <c r="L652" s="138">
        <f>'Well #14'!AE325</f>
        <v>0</v>
      </c>
      <c r="M652" s="138">
        <f>'Well #15'!AE250</f>
        <v>1498000</v>
      </c>
      <c r="N652" s="138"/>
      <c r="O652" s="138">
        <f t="shared" si="68"/>
        <v>3734038.0000000638</v>
      </c>
      <c r="P652" s="138">
        <f t="shared" si="69"/>
        <v>3734038.0000000638</v>
      </c>
    </row>
    <row r="653" spans="1:16" x14ac:dyDescent="0.25">
      <c r="A653" s="136">
        <f t="shared" si="64"/>
        <v>2016</v>
      </c>
      <c r="B653" s="136">
        <f t="shared" si="65"/>
        <v>10</v>
      </c>
      <c r="C653" s="136">
        <f t="shared" si="66"/>
        <v>42</v>
      </c>
      <c r="D653" s="136">
        <f t="shared" si="67"/>
        <v>13</v>
      </c>
      <c r="E653" s="137">
        <v>42656</v>
      </c>
      <c r="F653" s="138">
        <f>'Well #1'!AE321</f>
        <v>1</v>
      </c>
      <c r="G653" s="138">
        <f>'Well #6'!AE321</f>
        <v>0</v>
      </c>
      <c r="H653" s="138">
        <f>'Well #9'!AE251</f>
        <v>0</v>
      </c>
      <c r="I653" s="138">
        <f>'Well #11'!AE325</f>
        <v>289999.99999996362</v>
      </c>
      <c r="J653" s="138">
        <f>'Well #12'!AE327</f>
        <v>0</v>
      </c>
      <c r="K653" s="138">
        <f>'Well #13'!AE326</f>
        <v>1554000</v>
      </c>
      <c r="L653" s="138">
        <f>'Well #14'!AE326</f>
        <v>253000</v>
      </c>
      <c r="M653" s="138">
        <f>'Well #15'!AE251</f>
        <v>1527000</v>
      </c>
      <c r="N653" s="138"/>
      <c r="O653" s="138">
        <f t="shared" si="68"/>
        <v>3624000.9999999637</v>
      </c>
      <c r="P653" s="138">
        <f t="shared" si="69"/>
        <v>3624000.9999999637</v>
      </c>
    </row>
    <row r="654" spans="1:16" x14ac:dyDescent="0.25">
      <c r="A654" s="136">
        <f t="shared" si="64"/>
        <v>2016</v>
      </c>
      <c r="B654" s="136">
        <f t="shared" si="65"/>
        <v>10</v>
      </c>
      <c r="C654" s="136">
        <f t="shared" si="66"/>
        <v>42</v>
      </c>
      <c r="D654" s="136">
        <f t="shared" si="67"/>
        <v>14</v>
      </c>
      <c r="E654" s="137">
        <v>42657</v>
      </c>
      <c r="F654" s="138">
        <f>'Well #1'!AE322</f>
        <v>7</v>
      </c>
      <c r="G654" s="138">
        <f>'Well #6'!AE322</f>
        <v>0</v>
      </c>
      <c r="H654" s="138">
        <f>'Well #9'!AE252</f>
        <v>0</v>
      </c>
      <c r="I654" s="138">
        <f>'Well #11'!AE326</f>
        <v>0</v>
      </c>
      <c r="J654" s="138">
        <f>'Well #12'!AE328</f>
        <v>0</v>
      </c>
      <c r="K654" s="138">
        <f>'Well #13'!AE327</f>
        <v>1489000</v>
      </c>
      <c r="L654" s="138">
        <f>'Well #14'!AE327</f>
        <v>293000</v>
      </c>
      <c r="M654" s="138">
        <f>'Well #15'!AE252</f>
        <v>1659000</v>
      </c>
      <c r="N654" s="138"/>
      <c r="O654" s="138">
        <f t="shared" si="68"/>
        <v>3441007</v>
      </c>
      <c r="P654" s="138">
        <f t="shared" si="69"/>
        <v>3441007</v>
      </c>
    </row>
    <row r="655" spans="1:16" x14ac:dyDescent="0.25">
      <c r="A655" s="136">
        <f t="shared" si="64"/>
        <v>2016</v>
      </c>
      <c r="B655" s="136">
        <f t="shared" si="65"/>
        <v>10</v>
      </c>
      <c r="C655" s="136">
        <f t="shared" si="66"/>
        <v>42</v>
      </c>
      <c r="D655" s="136">
        <f t="shared" si="67"/>
        <v>15</v>
      </c>
      <c r="E655" s="137">
        <v>42658</v>
      </c>
      <c r="F655" s="138">
        <f>'Well #1'!AE323</f>
        <v>0</v>
      </c>
      <c r="G655" s="138">
        <f>'Well #6'!AE323</f>
        <v>0</v>
      </c>
      <c r="H655" s="138">
        <f>'Well #9'!AE253</f>
        <v>0</v>
      </c>
      <c r="I655" s="138">
        <f>'Well #11'!AE327</f>
        <v>0</v>
      </c>
      <c r="J655" s="138">
        <f>'Well #12'!AE329</f>
        <v>0</v>
      </c>
      <c r="K655" s="138">
        <f>'Well #13'!AE328</f>
        <v>1074000</v>
      </c>
      <c r="L655" s="138">
        <f>'Well #14'!AE328</f>
        <v>240000</v>
      </c>
      <c r="M655" s="138">
        <f>'Well #15'!AE253</f>
        <v>1403000</v>
      </c>
      <c r="N655" s="138"/>
      <c r="O655" s="138">
        <f t="shared" si="68"/>
        <v>2717000</v>
      </c>
      <c r="P655" s="138">
        <f t="shared" si="69"/>
        <v>2717000</v>
      </c>
    </row>
    <row r="656" spans="1:16" x14ac:dyDescent="0.25">
      <c r="A656" s="136">
        <f t="shared" si="64"/>
        <v>2016</v>
      </c>
      <c r="B656" s="136">
        <f t="shared" si="65"/>
        <v>10</v>
      </c>
      <c r="C656" s="136">
        <f t="shared" si="66"/>
        <v>43</v>
      </c>
      <c r="D656" s="136">
        <f t="shared" si="67"/>
        <v>16</v>
      </c>
      <c r="E656" s="137">
        <v>42659</v>
      </c>
      <c r="F656" s="138">
        <f>'Well #1'!AE324</f>
        <v>2</v>
      </c>
      <c r="G656" s="138">
        <f>'Well #6'!AE324</f>
        <v>0</v>
      </c>
      <c r="H656" s="138">
        <f>'Well #9'!AE254</f>
        <v>0</v>
      </c>
      <c r="I656" s="138">
        <f>'Well #11'!AE328</f>
        <v>0</v>
      </c>
      <c r="J656" s="138">
        <f>'Well #12'!AE330</f>
        <v>0</v>
      </c>
      <c r="K656" s="138">
        <f>'Well #13'!AE329</f>
        <v>1292000</v>
      </c>
      <c r="L656" s="138">
        <f>'Well #14'!AE329</f>
        <v>0</v>
      </c>
      <c r="M656" s="138">
        <f>'Well #15'!AE254</f>
        <v>1488000</v>
      </c>
      <c r="N656" s="138"/>
      <c r="O656" s="138">
        <f t="shared" si="68"/>
        <v>2780002</v>
      </c>
      <c r="P656" s="138">
        <f t="shared" si="69"/>
        <v>2780002</v>
      </c>
    </row>
    <row r="657" spans="1:16" x14ac:dyDescent="0.25">
      <c r="A657" s="136">
        <f t="shared" si="64"/>
        <v>2016</v>
      </c>
      <c r="B657" s="136">
        <f t="shared" si="65"/>
        <v>10</v>
      </c>
      <c r="C657" s="136">
        <f t="shared" si="66"/>
        <v>43</v>
      </c>
      <c r="D657" s="136">
        <f t="shared" si="67"/>
        <v>17</v>
      </c>
      <c r="E657" s="137">
        <v>42660</v>
      </c>
      <c r="F657" s="138">
        <f>'Well #1'!AE325</f>
        <v>1026904</v>
      </c>
      <c r="G657" s="138">
        <f>'Well #6'!AE325</f>
        <v>0</v>
      </c>
      <c r="H657" s="138">
        <f>'Well #9'!AE255</f>
        <v>0</v>
      </c>
      <c r="I657" s="138">
        <f>'Well #11'!AE329</f>
        <v>0</v>
      </c>
      <c r="J657" s="138">
        <f>'Well #12'!AE331</f>
        <v>0</v>
      </c>
      <c r="K657" s="138">
        <f>'Well #13'!AE330</f>
        <v>1769000</v>
      </c>
      <c r="L657" s="138">
        <f>'Well #14'!AE330</f>
        <v>128000</v>
      </c>
      <c r="M657" s="138">
        <f>'Well #15'!AE255</f>
        <v>0</v>
      </c>
      <c r="N657" s="138"/>
      <c r="O657" s="138">
        <f t="shared" si="68"/>
        <v>2923904</v>
      </c>
      <c r="P657" s="138">
        <f t="shared" si="69"/>
        <v>2923904</v>
      </c>
    </row>
    <row r="658" spans="1:16" x14ac:dyDescent="0.25">
      <c r="A658" s="136">
        <f t="shared" si="64"/>
        <v>2016</v>
      </c>
      <c r="B658" s="136">
        <f t="shared" si="65"/>
        <v>10</v>
      </c>
      <c r="C658" s="136">
        <f t="shared" si="66"/>
        <v>43</v>
      </c>
      <c r="D658" s="136">
        <f t="shared" si="67"/>
        <v>18</v>
      </c>
      <c r="E658" s="137">
        <v>42661</v>
      </c>
      <c r="F658" s="138">
        <f>'Well #1'!AE326</f>
        <v>1059917</v>
      </c>
      <c r="G658" s="138">
        <f>'Well #6'!AE326</f>
        <v>0</v>
      </c>
      <c r="H658" s="138">
        <f>'Well #9'!AE256</f>
        <v>0</v>
      </c>
      <c r="I658" s="138">
        <f>'Well #11'!AE330</f>
        <v>0</v>
      </c>
      <c r="J658" s="138">
        <f>'Well #12'!AE332</f>
        <v>0</v>
      </c>
      <c r="K658" s="138">
        <f>'Well #13'!AE331</f>
        <v>1010000</v>
      </c>
      <c r="L658" s="138">
        <f>'Well #14'!AE331</f>
        <v>0</v>
      </c>
      <c r="M658" s="138">
        <f>'Well #15'!AE256</f>
        <v>0</v>
      </c>
      <c r="N658" s="138"/>
      <c r="O658" s="138">
        <f t="shared" si="68"/>
        <v>2069917</v>
      </c>
      <c r="P658" s="138">
        <f t="shared" si="69"/>
        <v>2069917</v>
      </c>
    </row>
    <row r="659" spans="1:16" x14ac:dyDescent="0.25">
      <c r="A659" s="136">
        <f t="shared" si="64"/>
        <v>2016</v>
      </c>
      <c r="B659" s="136">
        <f t="shared" si="65"/>
        <v>10</v>
      </c>
      <c r="C659" s="136">
        <f t="shared" si="66"/>
        <v>43</v>
      </c>
      <c r="D659" s="136">
        <f t="shared" si="67"/>
        <v>19</v>
      </c>
      <c r="E659" s="137">
        <v>42662</v>
      </c>
      <c r="F659" s="138">
        <f>'Well #1'!AE327</f>
        <v>1053113</v>
      </c>
      <c r="G659" s="138">
        <f>'Well #6'!AE327</f>
        <v>0</v>
      </c>
      <c r="H659" s="138">
        <f>'Well #9'!AE257</f>
        <v>0</v>
      </c>
      <c r="I659" s="138">
        <f>'Well #11'!AE331</f>
        <v>0</v>
      </c>
      <c r="J659" s="138">
        <f>'Well #12'!AE333</f>
        <v>0</v>
      </c>
      <c r="K659" s="138">
        <f>'Well #13'!AE332</f>
        <v>978000</v>
      </c>
      <c r="L659" s="138">
        <f>'Well #14'!AE332</f>
        <v>124000</v>
      </c>
      <c r="M659" s="138">
        <f>'Well #15'!AE257</f>
        <v>0</v>
      </c>
      <c r="N659" s="138"/>
      <c r="O659" s="138">
        <f t="shared" si="68"/>
        <v>2155113</v>
      </c>
      <c r="P659" s="138">
        <f t="shared" si="69"/>
        <v>2155113</v>
      </c>
    </row>
    <row r="660" spans="1:16" x14ac:dyDescent="0.25">
      <c r="A660" s="136">
        <f t="shared" si="64"/>
        <v>2016</v>
      </c>
      <c r="B660" s="136">
        <f t="shared" si="65"/>
        <v>10</v>
      </c>
      <c r="C660" s="136">
        <f t="shared" si="66"/>
        <v>43</v>
      </c>
      <c r="D660" s="136">
        <f t="shared" si="67"/>
        <v>20</v>
      </c>
      <c r="E660" s="137">
        <v>42663</v>
      </c>
      <c r="F660" s="138">
        <f>'Well #1'!AE328</f>
        <v>1044825</v>
      </c>
      <c r="G660" s="138">
        <f>'Well #6'!AE328</f>
        <v>0</v>
      </c>
      <c r="H660" s="138">
        <f>'Well #9'!AE258</f>
        <v>0</v>
      </c>
      <c r="I660" s="138">
        <f>'Well #11'!AE332</f>
        <v>0</v>
      </c>
      <c r="J660" s="138">
        <f>'Well #12'!AE334</f>
        <v>0</v>
      </c>
      <c r="K660" s="138">
        <f>'Well #13'!AE333</f>
        <v>1207000</v>
      </c>
      <c r="L660" s="138">
        <f>'Well #14'!AE333</f>
        <v>0</v>
      </c>
      <c r="M660" s="138">
        <f>'Well #15'!AE258</f>
        <v>0</v>
      </c>
      <c r="N660" s="138"/>
      <c r="O660" s="138">
        <f t="shared" si="68"/>
        <v>2251825</v>
      </c>
      <c r="P660" s="138">
        <f t="shared" si="69"/>
        <v>2251825</v>
      </c>
    </row>
    <row r="661" spans="1:16" x14ac:dyDescent="0.25">
      <c r="A661" s="136">
        <f t="shared" si="64"/>
        <v>2016</v>
      </c>
      <c r="B661" s="136">
        <f t="shared" si="65"/>
        <v>10</v>
      </c>
      <c r="C661" s="136">
        <f t="shared" si="66"/>
        <v>43</v>
      </c>
      <c r="D661" s="136">
        <f t="shared" si="67"/>
        <v>21</v>
      </c>
      <c r="E661" s="137">
        <v>42664</v>
      </c>
      <c r="F661" s="138">
        <f>'Well #1'!AE329</f>
        <v>1116938</v>
      </c>
      <c r="G661" s="138">
        <f>'Well #6'!AE329</f>
        <v>0</v>
      </c>
      <c r="H661" s="138">
        <f>'Well #9'!AE259</f>
        <v>0</v>
      </c>
      <c r="I661" s="138">
        <f>'Well #11'!AE333</f>
        <v>0</v>
      </c>
      <c r="J661" s="138">
        <f>'Well #12'!AE335</f>
        <v>0</v>
      </c>
      <c r="K661" s="138">
        <f>'Well #13'!AE334</f>
        <v>1105000</v>
      </c>
      <c r="L661" s="138">
        <f>'Well #14'!AE334</f>
        <v>104000</v>
      </c>
      <c r="M661" s="138">
        <f>'Well #15'!AE259</f>
        <v>0</v>
      </c>
      <c r="N661" s="138"/>
      <c r="O661" s="138">
        <f t="shared" si="68"/>
        <v>2325938</v>
      </c>
      <c r="P661" s="138">
        <f t="shared" si="69"/>
        <v>2325938</v>
      </c>
    </row>
    <row r="662" spans="1:16" x14ac:dyDescent="0.25">
      <c r="A662" s="136">
        <f t="shared" si="64"/>
        <v>2016</v>
      </c>
      <c r="B662" s="136">
        <f t="shared" si="65"/>
        <v>10</v>
      </c>
      <c r="C662" s="136">
        <f t="shared" si="66"/>
        <v>43</v>
      </c>
      <c r="D662" s="136">
        <f t="shared" si="67"/>
        <v>22</v>
      </c>
      <c r="E662" s="137">
        <v>42665</v>
      </c>
      <c r="F662" s="138">
        <f>'Well #1'!AE330</f>
        <v>1086028</v>
      </c>
      <c r="G662" s="138">
        <f>'Well #6'!AE330</f>
        <v>0</v>
      </c>
      <c r="H662" s="138">
        <f>'Well #9'!AE260</f>
        <v>0</v>
      </c>
      <c r="I662" s="138">
        <f>'Well #11'!AE334</f>
        <v>0</v>
      </c>
      <c r="J662" s="138">
        <f>'Well #12'!AE336</f>
        <v>0</v>
      </c>
      <c r="K662" s="138">
        <f>'Well #13'!AE335</f>
        <v>1053000</v>
      </c>
      <c r="L662" s="138">
        <f>'Well #14'!AE335</f>
        <v>0</v>
      </c>
      <c r="M662" s="138">
        <f>'Well #15'!AE260</f>
        <v>0</v>
      </c>
      <c r="N662" s="138"/>
      <c r="O662" s="138">
        <f t="shared" si="68"/>
        <v>2139028</v>
      </c>
      <c r="P662" s="138">
        <f t="shared" si="69"/>
        <v>2139028</v>
      </c>
    </row>
    <row r="663" spans="1:16" x14ac:dyDescent="0.25">
      <c r="A663" s="136">
        <f t="shared" si="64"/>
        <v>2016</v>
      </c>
      <c r="B663" s="136">
        <f t="shared" si="65"/>
        <v>10</v>
      </c>
      <c r="C663" s="136">
        <f t="shared" si="66"/>
        <v>44</v>
      </c>
      <c r="D663" s="136">
        <f t="shared" si="67"/>
        <v>23</v>
      </c>
      <c r="E663" s="137">
        <v>42666</v>
      </c>
      <c r="F663" s="138">
        <f>'Well #1'!AE331</f>
        <v>960495</v>
      </c>
      <c r="G663" s="138">
        <f>'Well #6'!AE331</f>
        <v>0</v>
      </c>
      <c r="H663" s="138">
        <f>'Well #9'!AE261</f>
        <v>0</v>
      </c>
      <c r="I663" s="138">
        <f>'Well #11'!AE335</f>
        <v>0</v>
      </c>
      <c r="J663" s="138">
        <f>'Well #12'!AE337</f>
        <v>0</v>
      </c>
      <c r="K663" s="138">
        <f>'Well #13'!AE336</f>
        <v>1546000</v>
      </c>
      <c r="L663" s="138">
        <f>'Well #14'!AE336</f>
        <v>143000</v>
      </c>
      <c r="M663" s="138">
        <f>'Well #15'!AE261</f>
        <v>0</v>
      </c>
      <c r="N663" s="138"/>
      <c r="O663" s="138">
        <f t="shared" si="68"/>
        <v>2649495</v>
      </c>
      <c r="P663" s="138">
        <f t="shared" si="69"/>
        <v>2649495</v>
      </c>
    </row>
    <row r="664" spans="1:16" x14ac:dyDescent="0.25">
      <c r="A664" s="136">
        <f t="shared" si="64"/>
        <v>2016</v>
      </c>
      <c r="B664" s="136">
        <f t="shared" si="65"/>
        <v>10</v>
      </c>
      <c r="C664" s="136">
        <f t="shared" si="66"/>
        <v>44</v>
      </c>
      <c r="D664" s="136">
        <f t="shared" si="67"/>
        <v>24</v>
      </c>
      <c r="E664" s="137">
        <v>42667</v>
      </c>
      <c r="F664" s="138">
        <f>'Well #1'!AE332</f>
        <v>1059958</v>
      </c>
      <c r="G664" s="138">
        <f>'Well #6'!AE332</f>
        <v>0</v>
      </c>
      <c r="H664" s="138">
        <f>'Well #9'!AE262</f>
        <v>0</v>
      </c>
      <c r="I664" s="138">
        <f>'Well #11'!AE336</f>
        <v>0</v>
      </c>
      <c r="J664" s="138">
        <f>'Well #12'!AE338</f>
        <v>0</v>
      </c>
      <c r="K664" s="138">
        <f>'Well #13'!AE337</f>
        <v>1503000</v>
      </c>
      <c r="L664" s="138">
        <f>'Well #14'!AE337</f>
        <v>227000</v>
      </c>
      <c r="M664" s="138">
        <f>'Well #15'!AE262</f>
        <v>0</v>
      </c>
      <c r="N664" s="138"/>
      <c r="O664" s="138">
        <f t="shared" si="68"/>
        <v>2789958</v>
      </c>
      <c r="P664" s="138">
        <f t="shared" si="69"/>
        <v>2789958</v>
      </c>
    </row>
    <row r="665" spans="1:16" x14ac:dyDescent="0.25">
      <c r="A665" s="136">
        <f t="shared" si="64"/>
        <v>2016</v>
      </c>
      <c r="B665" s="136">
        <f t="shared" si="65"/>
        <v>10</v>
      </c>
      <c r="C665" s="136">
        <f t="shared" si="66"/>
        <v>44</v>
      </c>
      <c r="D665" s="136">
        <f t="shared" si="67"/>
        <v>25</v>
      </c>
      <c r="E665" s="137">
        <v>42668</v>
      </c>
      <c r="F665" s="138">
        <f>'Well #1'!AE333</f>
        <v>1036588</v>
      </c>
      <c r="G665" s="138">
        <f>'Well #6'!AE333</f>
        <v>0</v>
      </c>
      <c r="H665" s="138">
        <f>'Well #9'!AE263</f>
        <v>0</v>
      </c>
      <c r="I665" s="138">
        <f>'Well #11'!AE337</f>
        <v>0</v>
      </c>
      <c r="J665" s="138">
        <f>'Well #12'!AE339</f>
        <v>0</v>
      </c>
      <c r="K665" s="138">
        <f>'Well #13'!AE338</f>
        <v>1461000</v>
      </c>
      <c r="L665" s="138">
        <f>'Well #14'!AE338</f>
        <v>314000</v>
      </c>
      <c r="M665" s="138">
        <f>'Well #15'!AE263</f>
        <v>0</v>
      </c>
      <c r="N665" s="138"/>
      <c r="O665" s="138">
        <f t="shared" si="68"/>
        <v>2811588</v>
      </c>
      <c r="P665" s="138">
        <f t="shared" si="69"/>
        <v>2811588</v>
      </c>
    </row>
    <row r="666" spans="1:16" x14ac:dyDescent="0.25">
      <c r="A666" s="136">
        <f t="shared" si="64"/>
        <v>2016</v>
      </c>
      <c r="B666" s="136">
        <f t="shared" si="65"/>
        <v>10</v>
      </c>
      <c r="C666" s="136">
        <f t="shared" si="66"/>
        <v>44</v>
      </c>
      <c r="D666" s="136">
        <f t="shared" si="67"/>
        <v>26</v>
      </c>
      <c r="E666" s="137">
        <v>42669</v>
      </c>
      <c r="F666" s="138">
        <f>'Well #1'!AE334</f>
        <v>1034859</v>
      </c>
      <c r="G666" s="138">
        <f>'Well #6'!AE334</f>
        <v>0</v>
      </c>
      <c r="H666" s="138">
        <f>'Well #9'!AE264</f>
        <v>0</v>
      </c>
      <c r="I666" s="138">
        <f>'Well #11'!AE338</f>
        <v>0</v>
      </c>
      <c r="J666" s="138">
        <f>'Well #12'!AE340</f>
        <v>0</v>
      </c>
      <c r="K666" s="138">
        <f>'Well #13'!AE339</f>
        <v>1075000</v>
      </c>
      <c r="L666" s="138">
        <f>'Well #14'!AE339</f>
        <v>255000</v>
      </c>
      <c r="M666" s="138">
        <f>'Well #15'!AE264</f>
        <v>0</v>
      </c>
      <c r="N666" s="138"/>
      <c r="O666" s="138">
        <f t="shared" si="68"/>
        <v>2364859</v>
      </c>
      <c r="P666" s="138">
        <f t="shared" si="69"/>
        <v>2364859</v>
      </c>
    </row>
    <row r="667" spans="1:16" x14ac:dyDescent="0.25">
      <c r="A667" s="136">
        <f t="shared" si="64"/>
        <v>2016</v>
      </c>
      <c r="B667" s="136">
        <f t="shared" si="65"/>
        <v>10</v>
      </c>
      <c r="C667" s="136">
        <f t="shared" si="66"/>
        <v>44</v>
      </c>
      <c r="D667" s="136">
        <f t="shared" si="67"/>
        <v>27</v>
      </c>
      <c r="E667" s="137">
        <v>42670</v>
      </c>
      <c r="F667" s="138">
        <f>'Well #1'!AE335</f>
        <v>1043318</v>
      </c>
      <c r="G667" s="138">
        <f>'Well #6'!AE335</f>
        <v>0</v>
      </c>
      <c r="H667" s="138">
        <f>'Well #9'!AE265</f>
        <v>0</v>
      </c>
      <c r="I667" s="138">
        <f>'Well #11'!AE339</f>
        <v>0</v>
      </c>
      <c r="J667" s="138">
        <f>'Well #12'!AE341</f>
        <v>0</v>
      </c>
      <c r="K667" s="138">
        <f>'Well #13'!AE340</f>
        <v>771000</v>
      </c>
      <c r="L667" s="138">
        <f>'Well #14'!AE340</f>
        <v>255000</v>
      </c>
      <c r="M667" s="138">
        <f>'Well #15'!AE265</f>
        <v>0</v>
      </c>
      <c r="N667" s="138"/>
      <c r="O667" s="138">
        <f t="shared" si="68"/>
        <v>2069318</v>
      </c>
      <c r="P667" s="138">
        <f t="shared" si="69"/>
        <v>2069318</v>
      </c>
    </row>
    <row r="668" spans="1:16" x14ac:dyDescent="0.25">
      <c r="A668" s="136">
        <f t="shared" si="64"/>
        <v>2016</v>
      </c>
      <c r="B668" s="136">
        <f t="shared" si="65"/>
        <v>10</v>
      </c>
      <c r="C668" s="136">
        <f t="shared" si="66"/>
        <v>44</v>
      </c>
      <c r="D668" s="136">
        <f t="shared" si="67"/>
        <v>28</v>
      </c>
      <c r="E668" s="137">
        <v>42671</v>
      </c>
      <c r="F668" s="138">
        <f>'Well #1'!AE336</f>
        <v>1059545</v>
      </c>
      <c r="G668" s="138">
        <f>'Well #6'!AE336</f>
        <v>0</v>
      </c>
      <c r="H668" s="138">
        <f>'Well #9'!AE266</f>
        <v>0</v>
      </c>
      <c r="I668" s="138">
        <f>'Well #11'!AE340</f>
        <v>0</v>
      </c>
      <c r="J668" s="138">
        <f>'Well #12'!AE342</f>
        <v>0</v>
      </c>
      <c r="K668" s="138">
        <f>'Well #13'!AE341</f>
        <v>356000</v>
      </c>
      <c r="L668" s="138">
        <f>'Well #14'!AE341</f>
        <v>81000</v>
      </c>
      <c r="M668" s="138">
        <f>'Well #15'!AE266</f>
        <v>0</v>
      </c>
      <c r="N668" s="138"/>
      <c r="O668" s="138">
        <f t="shared" si="68"/>
        <v>1496545</v>
      </c>
      <c r="P668" s="138">
        <f t="shared" si="69"/>
        <v>1496545</v>
      </c>
    </row>
    <row r="669" spans="1:16" x14ac:dyDescent="0.25">
      <c r="A669" s="136">
        <f t="shared" si="64"/>
        <v>2016</v>
      </c>
      <c r="B669" s="136">
        <f t="shared" si="65"/>
        <v>10</v>
      </c>
      <c r="C669" s="136">
        <f t="shared" si="66"/>
        <v>44</v>
      </c>
      <c r="D669" s="136">
        <f t="shared" si="67"/>
        <v>29</v>
      </c>
      <c r="E669" s="137">
        <v>42672</v>
      </c>
      <c r="F669" s="138">
        <f>'Well #1'!AE337</f>
        <v>1009150</v>
      </c>
      <c r="G669" s="138">
        <f>'Well #6'!AE337</f>
        <v>0</v>
      </c>
      <c r="H669" s="138">
        <f>'Well #9'!AE267</f>
        <v>0</v>
      </c>
      <c r="I669" s="138">
        <f>'Well #11'!AE341</f>
        <v>0</v>
      </c>
      <c r="J669" s="138">
        <f>'Well #12'!AE343</f>
        <v>0</v>
      </c>
      <c r="K669" s="138">
        <f>'Well #13'!AE342</f>
        <v>342000</v>
      </c>
      <c r="L669" s="138">
        <f>'Well #14'!AE342</f>
        <v>84000</v>
      </c>
      <c r="M669" s="138">
        <f>'Well #15'!AE267</f>
        <v>0</v>
      </c>
      <c r="N669" s="138"/>
      <c r="O669" s="138">
        <f t="shared" si="68"/>
        <v>1435150</v>
      </c>
      <c r="P669" s="138">
        <f t="shared" si="69"/>
        <v>1435150</v>
      </c>
    </row>
    <row r="670" spans="1:16" x14ac:dyDescent="0.25">
      <c r="A670" s="136">
        <f t="shared" si="64"/>
        <v>2016</v>
      </c>
      <c r="B670" s="136">
        <f t="shared" si="65"/>
        <v>10</v>
      </c>
      <c r="C670" s="136">
        <f t="shared" si="66"/>
        <v>45</v>
      </c>
      <c r="D670" s="136">
        <f t="shared" si="67"/>
        <v>30</v>
      </c>
      <c r="E670" s="137">
        <v>42673</v>
      </c>
      <c r="F670" s="138">
        <f>'Well #1'!AE338</f>
        <v>1101729</v>
      </c>
      <c r="G670" s="138">
        <f>'Well #6'!AE338</f>
        <v>0</v>
      </c>
      <c r="H670" s="138">
        <f>'Well #9'!AE268</f>
        <v>0</v>
      </c>
      <c r="I670" s="138">
        <f>'Well #11'!AE342</f>
        <v>0</v>
      </c>
      <c r="J670" s="138">
        <f>'Well #12'!AE344</f>
        <v>0</v>
      </c>
      <c r="K670" s="138">
        <f>'Well #13'!AE343</f>
        <v>649000</v>
      </c>
      <c r="L670" s="138">
        <f>'Well #14'!AE343</f>
        <v>75000</v>
      </c>
      <c r="M670" s="138">
        <f>'Well #15'!AE268</f>
        <v>0</v>
      </c>
      <c r="N670" s="138"/>
      <c r="O670" s="138">
        <f t="shared" si="68"/>
        <v>1825729</v>
      </c>
      <c r="P670" s="138">
        <f t="shared" si="69"/>
        <v>1825729</v>
      </c>
    </row>
    <row r="671" spans="1:16" x14ac:dyDescent="0.25">
      <c r="A671" s="136">
        <f t="shared" si="64"/>
        <v>2016</v>
      </c>
      <c r="B671" s="136">
        <f t="shared" si="65"/>
        <v>10</v>
      </c>
      <c r="C671" s="136">
        <f t="shared" si="66"/>
        <v>45</v>
      </c>
      <c r="D671" s="136">
        <f t="shared" si="67"/>
        <v>31</v>
      </c>
      <c r="E671" s="137">
        <v>42674</v>
      </c>
      <c r="F671" s="138">
        <f>'Well #1'!AE339</f>
        <v>1010800</v>
      </c>
      <c r="G671" s="138">
        <f>'Well #6'!AE339</f>
        <v>0</v>
      </c>
      <c r="H671" s="138">
        <f>'Well #9'!AE269</f>
        <v>0</v>
      </c>
      <c r="I671" s="138">
        <f>'Well #11'!AE343</f>
        <v>0</v>
      </c>
      <c r="J671" s="138">
        <f>'Well #12'!AE345</f>
        <v>0</v>
      </c>
      <c r="K671" s="138">
        <f>'Well #13'!AE344</f>
        <v>293000</v>
      </c>
      <c r="L671" s="138">
        <f>'Well #14'!AE344</f>
        <v>76000</v>
      </c>
      <c r="M671" s="138">
        <f>'Well #15'!AE269</f>
        <v>0</v>
      </c>
      <c r="N671" s="138"/>
      <c r="O671" s="138">
        <f t="shared" si="68"/>
        <v>1379800</v>
      </c>
      <c r="P671" s="138">
        <f t="shared" si="69"/>
        <v>1379800</v>
      </c>
    </row>
    <row r="672" spans="1:16" x14ac:dyDescent="0.25">
      <c r="A672" s="136">
        <f t="shared" si="64"/>
        <v>2016</v>
      </c>
      <c r="B672" s="136">
        <f t="shared" si="65"/>
        <v>11</v>
      </c>
      <c r="C672" s="136">
        <f t="shared" si="66"/>
        <v>45</v>
      </c>
      <c r="D672" s="136">
        <f t="shared" si="67"/>
        <v>1</v>
      </c>
      <c r="E672" s="137">
        <v>42675</v>
      </c>
      <c r="F672" s="138">
        <f>'Well #1'!AH309</f>
        <v>1042357</v>
      </c>
      <c r="G672" s="138">
        <f>'Well #6'!AH309</f>
        <v>0</v>
      </c>
      <c r="H672" s="138">
        <f>'Well #9'!AH239</f>
        <v>0</v>
      </c>
      <c r="I672" s="138">
        <f>'Well #11'!AH313</f>
        <v>0</v>
      </c>
      <c r="J672" s="138">
        <f>'Well #12'!AH315</f>
        <v>0</v>
      </c>
      <c r="K672" s="138">
        <f>'Well #13'!AH314</f>
        <v>337000</v>
      </c>
      <c r="L672" s="138">
        <f>'Well #14'!AH314</f>
        <v>0</v>
      </c>
      <c r="M672" s="138">
        <f>'Well #15'!AH239</f>
        <v>0</v>
      </c>
      <c r="N672" s="138"/>
      <c r="O672" s="138">
        <f t="shared" si="68"/>
        <v>1379357</v>
      </c>
      <c r="P672" s="138">
        <f t="shared" si="69"/>
        <v>1379357</v>
      </c>
    </row>
    <row r="673" spans="1:16" x14ac:dyDescent="0.25">
      <c r="A673" s="136">
        <f t="shared" si="64"/>
        <v>2016</v>
      </c>
      <c r="B673" s="136">
        <f t="shared" si="65"/>
        <v>11</v>
      </c>
      <c r="C673" s="136">
        <f t="shared" si="66"/>
        <v>45</v>
      </c>
      <c r="D673" s="136">
        <f t="shared" si="67"/>
        <v>2</v>
      </c>
      <c r="E673" s="137">
        <v>42676</v>
      </c>
      <c r="F673" s="138">
        <f>'Well #1'!AH310</f>
        <v>1041434</v>
      </c>
      <c r="G673" s="138">
        <f>'Well #6'!AH310</f>
        <v>0</v>
      </c>
      <c r="H673" s="138">
        <f>'Well #9'!AH240</f>
        <v>0</v>
      </c>
      <c r="I673" s="138">
        <f>'Well #11'!AH314</f>
        <v>0</v>
      </c>
      <c r="J673" s="138">
        <f>'Well #12'!AH316</f>
        <v>0</v>
      </c>
      <c r="K673" s="138">
        <f>'Well #13'!AH315</f>
        <v>304000</v>
      </c>
      <c r="L673" s="138">
        <f>'Well #14'!AH315</f>
        <v>110000</v>
      </c>
      <c r="M673" s="138">
        <f>'Well #15'!AH240</f>
        <v>0</v>
      </c>
      <c r="N673" s="138"/>
      <c r="O673" s="138">
        <f t="shared" si="68"/>
        <v>1455434</v>
      </c>
      <c r="P673" s="138">
        <f t="shared" si="69"/>
        <v>1455434</v>
      </c>
    </row>
    <row r="674" spans="1:16" x14ac:dyDescent="0.25">
      <c r="A674" s="136">
        <f t="shared" si="64"/>
        <v>2016</v>
      </c>
      <c r="B674" s="136">
        <f t="shared" si="65"/>
        <v>11</v>
      </c>
      <c r="C674" s="136">
        <f t="shared" si="66"/>
        <v>45</v>
      </c>
      <c r="D674" s="136">
        <f t="shared" si="67"/>
        <v>3</v>
      </c>
      <c r="E674" s="137">
        <v>42677</v>
      </c>
      <c r="F674" s="138">
        <f>'Well #1'!AH311</f>
        <v>992038</v>
      </c>
      <c r="G674" s="138">
        <f>'Well #6'!AH311</f>
        <v>0</v>
      </c>
      <c r="H674" s="138">
        <f>'Well #9'!AH241</f>
        <v>0</v>
      </c>
      <c r="I674" s="138">
        <f>'Well #11'!AH315</f>
        <v>0</v>
      </c>
      <c r="J674" s="138">
        <f>'Well #12'!AH317</f>
        <v>0</v>
      </c>
      <c r="K674" s="138">
        <f>'Well #13'!AH316</f>
        <v>283000</v>
      </c>
      <c r="L674" s="138">
        <f>'Well #14'!AH316</f>
        <v>75000</v>
      </c>
      <c r="M674" s="138">
        <f>'Well #15'!AH241</f>
        <v>0</v>
      </c>
      <c r="N674" s="138"/>
      <c r="O674" s="138">
        <f t="shared" si="68"/>
        <v>1350038</v>
      </c>
      <c r="P674" s="138">
        <f t="shared" si="69"/>
        <v>1350038</v>
      </c>
    </row>
    <row r="675" spans="1:16" x14ac:dyDescent="0.25">
      <c r="A675" s="136">
        <f t="shared" si="64"/>
        <v>2016</v>
      </c>
      <c r="B675" s="136">
        <f t="shared" si="65"/>
        <v>11</v>
      </c>
      <c r="C675" s="136">
        <f t="shared" si="66"/>
        <v>45</v>
      </c>
      <c r="D675" s="136">
        <f t="shared" si="67"/>
        <v>4</v>
      </c>
      <c r="E675" s="137">
        <v>42678</v>
      </c>
      <c r="F675" s="138">
        <f>'Well #1'!AH312</f>
        <v>1075391</v>
      </c>
      <c r="G675" s="138">
        <f>'Well #6'!AH312</f>
        <v>0</v>
      </c>
      <c r="H675" s="138">
        <f>'Well #9'!AH242</f>
        <v>0</v>
      </c>
      <c r="I675" s="138">
        <f>'Well #11'!AH316</f>
        <v>0</v>
      </c>
      <c r="J675" s="138">
        <f>'Well #12'!AH318</f>
        <v>0</v>
      </c>
      <c r="K675" s="138">
        <f>'Well #13'!AH317</f>
        <v>149000</v>
      </c>
      <c r="L675" s="138">
        <f>'Well #14'!AH317</f>
        <v>0</v>
      </c>
      <c r="M675" s="138">
        <f>'Well #15'!AH242</f>
        <v>0</v>
      </c>
      <c r="N675" s="138"/>
      <c r="O675" s="138">
        <f t="shared" si="68"/>
        <v>1224391</v>
      </c>
      <c r="P675" s="138">
        <f t="shared" si="69"/>
        <v>1224391</v>
      </c>
    </row>
    <row r="676" spans="1:16" x14ac:dyDescent="0.25">
      <c r="A676" s="136">
        <f t="shared" si="64"/>
        <v>2016</v>
      </c>
      <c r="B676" s="136">
        <f t="shared" si="65"/>
        <v>11</v>
      </c>
      <c r="C676" s="136">
        <f t="shared" si="66"/>
        <v>45</v>
      </c>
      <c r="D676" s="136">
        <f t="shared" si="67"/>
        <v>5</v>
      </c>
      <c r="E676" s="137">
        <v>42679</v>
      </c>
      <c r="F676" s="138">
        <f>'Well #1'!AH313</f>
        <v>974196</v>
      </c>
      <c r="G676" s="138">
        <f>'Well #6'!AH313</f>
        <v>0</v>
      </c>
      <c r="H676" s="138">
        <f>'Well #9'!AH243</f>
        <v>0</v>
      </c>
      <c r="I676" s="138">
        <f>'Well #11'!AH317</f>
        <v>0</v>
      </c>
      <c r="J676" s="138">
        <f>'Well #12'!AH319</f>
        <v>0</v>
      </c>
      <c r="K676" s="138">
        <f>'Well #13'!AH318</f>
        <v>367000</v>
      </c>
      <c r="L676" s="138">
        <f>'Well #14'!AH318</f>
        <v>72000</v>
      </c>
      <c r="M676" s="138">
        <f>'Well #15'!AH243</f>
        <v>0</v>
      </c>
      <c r="N676" s="138"/>
      <c r="O676" s="138">
        <f t="shared" si="68"/>
        <v>1413196</v>
      </c>
      <c r="P676" s="138">
        <f t="shared" si="69"/>
        <v>1413196</v>
      </c>
    </row>
    <row r="677" spans="1:16" x14ac:dyDescent="0.25">
      <c r="A677" s="136">
        <f t="shared" si="64"/>
        <v>2016</v>
      </c>
      <c r="B677" s="136">
        <f t="shared" si="65"/>
        <v>11</v>
      </c>
      <c r="C677" s="136">
        <f t="shared" si="66"/>
        <v>46</v>
      </c>
      <c r="D677" s="136">
        <f t="shared" si="67"/>
        <v>6</v>
      </c>
      <c r="E677" s="137">
        <v>42680</v>
      </c>
      <c r="F677" s="138">
        <f>'Well #1'!AH314</f>
        <v>1016629</v>
      </c>
      <c r="G677" s="138">
        <f>'Well #6'!AH314</f>
        <v>0</v>
      </c>
      <c r="H677" s="138">
        <f>'Well #9'!AH244</f>
        <v>0</v>
      </c>
      <c r="I677" s="138">
        <f>'Well #11'!AH318</f>
        <v>0</v>
      </c>
      <c r="J677" s="138">
        <f>'Well #12'!AH320</f>
        <v>0</v>
      </c>
      <c r="K677" s="138">
        <f>'Well #13'!AH319</f>
        <v>398000</v>
      </c>
      <c r="L677" s="138">
        <f>'Well #14'!AH319</f>
        <v>0</v>
      </c>
      <c r="M677" s="138">
        <f>'Well #15'!AH244</f>
        <v>0</v>
      </c>
      <c r="N677" s="138"/>
      <c r="O677" s="138">
        <f t="shared" si="68"/>
        <v>1414629</v>
      </c>
      <c r="P677" s="138">
        <f t="shared" si="69"/>
        <v>1414629</v>
      </c>
    </row>
    <row r="678" spans="1:16" x14ac:dyDescent="0.25">
      <c r="A678" s="136">
        <f t="shared" si="64"/>
        <v>2016</v>
      </c>
      <c r="B678" s="136">
        <f t="shared" si="65"/>
        <v>11</v>
      </c>
      <c r="C678" s="136">
        <f t="shared" si="66"/>
        <v>46</v>
      </c>
      <c r="D678" s="136">
        <f t="shared" si="67"/>
        <v>7</v>
      </c>
      <c r="E678" s="137">
        <v>42681</v>
      </c>
      <c r="F678" s="138">
        <f>'Well #1'!AH315</f>
        <v>585081</v>
      </c>
      <c r="G678" s="138">
        <f>'Well #6'!AH315</f>
        <v>0</v>
      </c>
      <c r="H678" s="138">
        <f>'Well #9'!AH245</f>
        <v>0</v>
      </c>
      <c r="I678" s="138">
        <f>'Well #11'!AH319</f>
        <v>0</v>
      </c>
      <c r="J678" s="138">
        <f>'Well #12'!AH321</f>
        <v>79600.000000027649</v>
      </c>
      <c r="K678" s="138">
        <f>'Well #13'!AH320</f>
        <v>175000</v>
      </c>
      <c r="L678" s="138">
        <f>'Well #14'!AH320</f>
        <v>608000</v>
      </c>
      <c r="M678" s="138">
        <f>'Well #15'!AH245</f>
        <v>0</v>
      </c>
      <c r="N678" s="138"/>
      <c r="O678" s="138">
        <f t="shared" si="68"/>
        <v>1447681.0000000277</v>
      </c>
      <c r="P678" s="138">
        <f t="shared" si="69"/>
        <v>1447681.0000000277</v>
      </c>
    </row>
    <row r="679" spans="1:16" x14ac:dyDescent="0.25">
      <c r="A679" s="136">
        <f t="shared" si="64"/>
        <v>2016</v>
      </c>
      <c r="B679" s="136">
        <f t="shared" si="65"/>
        <v>11</v>
      </c>
      <c r="C679" s="136">
        <f t="shared" si="66"/>
        <v>46</v>
      </c>
      <c r="D679" s="136">
        <f t="shared" si="67"/>
        <v>8</v>
      </c>
      <c r="E679" s="137">
        <v>42682</v>
      </c>
      <c r="F679" s="138">
        <f>'Well #1'!AH316</f>
        <v>731135</v>
      </c>
      <c r="G679" s="138">
        <f>'Well #6'!AH316</f>
        <v>0</v>
      </c>
      <c r="H679" s="138">
        <f>'Well #9'!AH246</f>
        <v>0</v>
      </c>
      <c r="I679" s="138">
        <f>'Well #11'!AH320</f>
        <v>0</v>
      </c>
      <c r="J679" s="138">
        <f>'Well #12'!AH322</f>
        <v>592899.99999998603</v>
      </c>
      <c r="K679" s="138">
        <f>'Well #13'!AH321</f>
        <v>0</v>
      </c>
      <c r="L679" s="138">
        <f>'Well #14'!AH321</f>
        <v>0</v>
      </c>
      <c r="M679" s="138">
        <f>'Well #15'!AH246</f>
        <v>0</v>
      </c>
      <c r="N679" s="138"/>
      <c r="O679" s="138">
        <f t="shared" si="68"/>
        <v>1324034.999999986</v>
      </c>
      <c r="P679" s="138">
        <f t="shared" si="69"/>
        <v>1324034.999999986</v>
      </c>
    </row>
    <row r="680" spans="1:16" x14ac:dyDescent="0.25">
      <c r="A680" s="136">
        <f t="shared" si="64"/>
        <v>2016</v>
      </c>
      <c r="B680" s="136">
        <f t="shared" si="65"/>
        <v>11</v>
      </c>
      <c r="C680" s="136">
        <f t="shared" si="66"/>
        <v>46</v>
      </c>
      <c r="D680" s="136">
        <f t="shared" si="67"/>
        <v>9</v>
      </c>
      <c r="E680" s="137">
        <v>42683</v>
      </c>
      <c r="F680" s="138">
        <f>'Well #1'!AH317</f>
        <v>1034825</v>
      </c>
      <c r="G680" s="138">
        <f>'Well #6'!AH317</f>
        <v>0</v>
      </c>
      <c r="H680" s="138">
        <f>'Well #9'!AH247</f>
        <v>0</v>
      </c>
      <c r="I680" s="138">
        <f>'Well #11'!AH321</f>
        <v>0</v>
      </c>
      <c r="J680" s="138">
        <f>'Well #12'!AH323</f>
        <v>0</v>
      </c>
      <c r="K680" s="138">
        <f>'Well #13'!AH322</f>
        <v>841000</v>
      </c>
      <c r="L680" s="138">
        <f>'Well #14'!AH322</f>
        <v>250000</v>
      </c>
      <c r="M680" s="138">
        <f>'Well #15'!AH247</f>
        <v>0</v>
      </c>
      <c r="N680" s="138"/>
      <c r="O680" s="138">
        <f t="shared" si="68"/>
        <v>2125825</v>
      </c>
      <c r="P680" s="138">
        <f t="shared" si="69"/>
        <v>2125825</v>
      </c>
    </row>
    <row r="681" spans="1:16" x14ac:dyDescent="0.25">
      <c r="A681" s="136">
        <f t="shared" si="64"/>
        <v>2016</v>
      </c>
      <c r="B681" s="136">
        <f t="shared" si="65"/>
        <v>11</v>
      </c>
      <c r="C681" s="136">
        <f t="shared" si="66"/>
        <v>46</v>
      </c>
      <c r="D681" s="136">
        <f t="shared" si="67"/>
        <v>10</v>
      </c>
      <c r="E681" s="137">
        <v>42684</v>
      </c>
      <c r="F681" s="138">
        <f>'Well #1'!AH318</f>
        <v>1090000</v>
      </c>
      <c r="G681" s="138">
        <f>'Well #6'!AH318</f>
        <v>0</v>
      </c>
      <c r="H681" s="138">
        <f>'Well #9'!AH248</f>
        <v>0</v>
      </c>
      <c r="I681" s="138">
        <f>'Well #11'!AH322</f>
        <v>0</v>
      </c>
      <c r="J681" s="138">
        <f>'Well #12'!AH324</f>
        <v>0</v>
      </c>
      <c r="K681" s="138">
        <f>'Well #13'!AH323</f>
        <v>270000</v>
      </c>
      <c r="L681" s="138">
        <f>'Well #14'!AH323</f>
        <v>76000</v>
      </c>
      <c r="M681" s="138">
        <f>'Well #15'!AH248</f>
        <v>0</v>
      </c>
      <c r="N681" s="138"/>
      <c r="O681" s="138">
        <f t="shared" si="68"/>
        <v>1436000</v>
      </c>
      <c r="P681" s="138">
        <f t="shared" si="69"/>
        <v>1436000</v>
      </c>
    </row>
    <row r="682" spans="1:16" x14ac:dyDescent="0.25">
      <c r="A682" s="136">
        <f t="shared" si="64"/>
        <v>2016</v>
      </c>
      <c r="B682" s="136">
        <f t="shared" si="65"/>
        <v>11</v>
      </c>
      <c r="C682" s="136">
        <f t="shared" si="66"/>
        <v>46</v>
      </c>
      <c r="D682" s="136">
        <f t="shared" si="67"/>
        <v>11</v>
      </c>
      <c r="E682" s="137">
        <v>42685</v>
      </c>
      <c r="F682" s="138">
        <f>'Well #1'!AH319</f>
        <v>1044323</v>
      </c>
      <c r="G682" s="138">
        <f>'Well #6'!AH319</f>
        <v>0</v>
      </c>
      <c r="H682" s="138">
        <f>'Well #9'!AH249</f>
        <v>0</v>
      </c>
      <c r="I682" s="138">
        <f>'Well #11'!AH323</f>
        <v>0</v>
      </c>
      <c r="J682" s="138">
        <f>'Well #12'!AH325</f>
        <v>0</v>
      </c>
      <c r="K682" s="138">
        <f>'Well #13'!AH324</f>
        <v>291000</v>
      </c>
      <c r="L682" s="138">
        <f>'Well #14'!AH324</f>
        <v>0</v>
      </c>
      <c r="M682" s="138">
        <f>'Well #15'!AH249</f>
        <v>0</v>
      </c>
      <c r="N682" s="138"/>
      <c r="O682" s="138">
        <f t="shared" si="68"/>
        <v>1335323</v>
      </c>
      <c r="P682" s="138">
        <f t="shared" si="69"/>
        <v>1335323</v>
      </c>
    </row>
    <row r="683" spans="1:16" x14ac:dyDescent="0.25">
      <c r="A683" s="136">
        <f t="shared" si="64"/>
        <v>2016</v>
      </c>
      <c r="B683" s="136">
        <f t="shared" si="65"/>
        <v>11</v>
      </c>
      <c r="C683" s="136">
        <f t="shared" si="66"/>
        <v>46</v>
      </c>
      <c r="D683" s="136">
        <f t="shared" si="67"/>
        <v>12</v>
      </c>
      <c r="E683" s="137">
        <v>42686</v>
      </c>
      <c r="F683" s="138">
        <f>'Well #1'!AH320</f>
        <v>964322</v>
      </c>
      <c r="G683" s="138">
        <f>'Well #6'!AH320</f>
        <v>0</v>
      </c>
      <c r="H683" s="138">
        <f>'Well #9'!AH250</f>
        <v>0</v>
      </c>
      <c r="I683" s="138">
        <f>'Well #11'!AH324</f>
        <v>0</v>
      </c>
      <c r="J683" s="138">
        <f>'Well #12'!AH326</f>
        <v>0</v>
      </c>
      <c r="K683" s="138">
        <f>'Well #13'!AH325</f>
        <v>187000</v>
      </c>
      <c r="L683" s="138">
        <f>'Well #14'!AH325</f>
        <v>0</v>
      </c>
      <c r="M683" s="138">
        <f>'Well #15'!AH250</f>
        <v>0</v>
      </c>
      <c r="N683" s="138"/>
      <c r="O683" s="138">
        <f t="shared" si="68"/>
        <v>1151322</v>
      </c>
      <c r="P683" s="138">
        <f t="shared" si="69"/>
        <v>1151322</v>
      </c>
    </row>
    <row r="684" spans="1:16" x14ac:dyDescent="0.25">
      <c r="A684" s="136">
        <f t="shared" si="64"/>
        <v>2016</v>
      </c>
      <c r="B684" s="136">
        <f t="shared" si="65"/>
        <v>11</v>
      </c>
      <c r="C684" s="136">
        <f t="shared" si="66"/>
        <v>47</v>
      </c>
      <c r="D684" s="136">
        <f t="shared" si="67"/>
        <v>13</v>
      </c>
      <c r="E684" s="137">
        <v>42687</v>
      </c>
      <c r="F684" s="138">
        <f>'Well #1'!AH321</f>
        <v>964828</v>
      </c>
      <c r="G684" s="138">
        <f>'Well #6'!AH321</f>
        <v>0</v>
      </c>
      <c r="H684" s="138">
        <f>'Well #9'!AH251</f>
        <v>0</v>
      </c>
      <c r="I684" s="138">
        <f>'Well #11'!AH325</f>
        <v>0</v>
      </c>
      <c r="J684" s="138">
        <f>'Well #12'!AH327</f>
        <v>0</v>
      </c>
      <c r="K684" s="138">
        <f>'Well #13'!AH326</f>
        <v>330000</v>
      </c>
      <c r="L684" s="138">
        <f>'Well #14'!AH326</f>
        <v>11000</v>
      </c>
      <c r="M684" s="138">
        <f>'Well #15'!AH251</f>
        <v>0</v>
      </c>
      <c r="N684" s="138"/>
      <c r="O684" s="138">
        <f t="shared" si="68"/>
        <v>1305828</v>
      </c>
      <c r="P684" s="138">
        <f t="shared" si="69"/>
        <v>1305828</v>
      </c>
    </row>
    <row r="685" spans="1:16" x14ac:dyDescent="0.25">
      <c r="A685" s="136">
        <f t="shared" si="64"/>
        <v>2016</v>
      </c>
      <c r="B685" s="136">
        <f t="shared" si="65"/>
        <v>11</v>
      </c>
      <c r="C685" s="136">
        <f t="shared" si="66"/>
        <v>47</v>
      </c>
      <c r="D685" s="136">
        <f t="shared" si="67"/>
        <v>14</v>
      </c>
      <c r="E685" s="137">
        <v>42688</v>
      </c>
      <c r="F685" s="138">
        <f>'Well #1'!AH322</f>
        <v>921049</v>
      </c>
      <c r="G685" s="138">
        <f>'Well #6'!AH322</f>
        <v>0</v>
      </c>
      <c r="H685" s="138">
        <f>'Well #9'!AH252</f>
        <v>0</v>
      </c>
      <c r="I685" s="138">
        <f>'Well #11'!AH326</f>
        <v>0</v>
      </c>
      <c r="J685" s="138">
        <f>'Well #12'!AH328</f>
        <v>0</v>
      </c>
      <c r="K685" s="138">
        <f>'Well #13'!AH327</f>
        <v>325000</v>
      </c>
      <c r="L685" s="138">
        <f>'Well #14'!AH327</f>
        <v>122000</v>
      </c>
      <c r="M685" s="138">
        <f>'Well #15'!AH252</f>
        <v>0</v>
      </c>
      <c r="N685" s="138"/>
      <c r="O685" s="138">
        <f t="shared" si="68"/>
        <v>1368049</v>
      </c>
      <c r="P685" s="138">
        <f t="shared" si="69"/>
        <v>1368049</v>
      </c>
    </row>
    <row r="686" spans="1:16" x14ac:dyDescent="0.25">
      <c r="A686" s="136">
        <f t="shared" si="64"/>
        <v>2016</v>
      </c>
      <c r="B686" s="136">
        <f t="shared" si="65"/>
        <v>11</v>
      </c>
      <c r="C686" s="136">
        <f t="shared" si="66"/>
        <v>47</v>
      </c>
      <c r="D686" s="136">
        <f t="shared" si="67"/>
        <v>15</v>
      </c>
      <c r="E686" s="137">
        <v>42689</v>
      </c>
      <c r="F686" s="138">
        <f>'Well #1'!AH323</f>
        <v>1050656</v>
      </c>
      <c r="G686" s="138">
        <f>'Well #6'!AH323</f>
        <v>0</v>
      </c>
      <c r="H686" s="138">
        <f>'Well #9'!AH253</f>
        <v>0</v>
      </c>
      <c r="I686" s="138">
        <f>'Well #11'!AH327</f>
        <v>0</v>
      </c>
      <c r="J686" s="138">
        <f>'Well #12'!AH329</f>
        <v>0</v>
      </c>
      <c r="K686" s="138">
        <f>'Well #13'!AH328</f>
        <v>525000</v>
      </c>
      <c r="L686" s="138">
        <f>'Well #14'!AH328</f>
        <v>72000</v>
      </c>
      <c r="M686" s="138">
        <f>'Well #15'!AH253</f>
        <v>0</v>
      </c>
      <c r="N686" s="138"/>
      <c r="O686" s="138">
        <f t="shared" si="68"/>
        <v>1647656</v>
      </c>
      <c r="P686" s="138">
        <f t="shared" si="69"/>
        <v>1647656</v>
      </c>
    </row>
    <row r="687" spans="1:16" x14ac:dyDescent="0.25">
      <c r="A687" s="136">
        <f t="shared" si="64"/>
        <v>2016</v>
      </c>
      <c r="B687" s="136">
        <f t="shared" si="65"/>
        <v>11</v>
      </c>
      <c r="C687" s="136">
        <f t="shared" si="66"/>
        <v>47</v>
      </c>
      <c r="D687" s="136">
        <f t="shared" si="67"/>
        <v>16</v>
      </c>
      <c r="E687" s="137">
        <v>42690</v>
      </c>
      <c r="F687" s="138">
        <f>'Well #1'!AH324</f>
        <v>1008664</v>
      </c>
      <c r="G687" s="138">
        <f>'Well #6'!AH324</f>
        <v>0</v>
      </c>
      <c r="H687" s="138">
        <f>'Well #9'!AH254</f>
        <v>0</v>
      </c>
      <c r="I687" s="138">
        <f>'Well #11'!AH328</f>
        <v>0</v>
      </c>
      <c r="J687" s="138">
        <f>'Well #12'!AH330</f>
        <v>0</v>
      </c>
      <c r="K687" s="138">
        <f>'Well #13'!AH329</f>
        <v>144000</v>
      </c>
      <c r="L687" s="138">
        <f>'Well #14'!AH329</f>
        <v>0</v>
      </c>
      <c r="M687" s="138">
        <f>'Well #15'!AH254</f>
        <v>0</v>
      </c>
      <c r="N687" s="138"/>
      <c r="O687" s="138">
        <f t="shared" si="68"/>
        <v>1152664</v>
      </c>
      <c r="P687" s="138">
        <f t="shared" si="69"/>
        <v>1152664</v>
      </c>
    </row>
    <row r="688" spans="1:16" x14ac:dyDescent="0.25">
      <c r="A688" s="136">
        <f t="shared" si="64"/>
        <v>2016</v>
      </c>
      <c r="B688" s="136">
        <f t="shared" si="65"/>
        <v>11</v>
      </c>
      <c r="C688" s="136">
        <f t="shared" si="66"/>
        <v>47</v>
      </c>
      <c r="D688" s="136">
        <f t="shared" si="67"/>
        <v>17</v>
      </c>
      <c r="E688" s="137">
        <v>42691</v>
      </c>
      <c r="F688" s="138">
        <f>'Well #1'!AH325</f>
        <v>929904</v>
      </c>
      <c r="G688" s="138">
        <f>'Well #6'!AH325</f>
        <v>0</v>
      </c>
      <c r="H688" s="138">
        <f>'Well #9'!AH255</f>
        <v>0</v>
      </c>
      <c r="I688" s="138">
        <f>'Well #11'!AH329</f>
        <v>0</v>
      </c>
      <c r="J688" s="138">
        <f>'Well #12'!AH331</f>
        <v>0</v>
      </c>
      <c r="K688" s="138">
        <f>'Well #13'!AH330</f>
        <v>290000</v>
      </c>
      <c r="L688" s="138">
        <f>'Well #14'!AH330</f>
        <v>89000</v>
      </c>
      <c r="M688" s="138">
        <f>'Well #15'!AH255</f>
        <v>0</v>
      </c>
      <c r="N688" s="138"/>
      <c r="O688" s="138">
        <f t="shared" si="68"/>
        <v>1308904</v>
      </c>
      <c r="P688" s="138">
        <f t="shared" si="69"/>
        <v>1308904</v>
      </c>
    </row>
    <row r="689" spans="1:16" x14ac:dyDescent="0.25">
      <c r="A689" s="136">
        <f t="shared" si="64"/>
        <v>2016</v>
      </c>
      <c r="B689" s="136">
        <f t="shared" si="65"/>
        <v>11</v>
      </c>
      <c r="C689" s="136">
        <f t="shared" si="66"/>
        <v>47</v>
      </c>
      <c r="D689" s="136">
        <f t="shared" si="67"/>
        <v>18</v>
      </c>
      <c r="E689" s="137">
        <v>42692</v>
      </c>
      <c r="F689" s="138">
        <f>'Well #1'!AH326</f>
        <v>963462</v>
      </c>
      <c r="G689" s="138">
        <f>'Well #6'!AH326</f>
        <v>0</v>
      </c>
      <c r="H689" s="138">
        <f>'Well #9'!AH256</f>
        <v>0</v>
      </c>
      <c r="I689" s="138">
        <f>'Well #11'!AH330</f>
        <v>0</v>
      </c>
      <c r="J689" s="138">
        <f>'Well #12'!AH332</f>
        <v>0</v>
      </c>
      <c r="K689" s="138">
        <f>'Well #13'!AH331</f>
        <v>149000</v>
      </c>
      <c r="L689" s="138">
        <f>'Well #14'!AH331</f>
        <v>0</v>
      </c>
      <c r="M689" s="138">
        <f>'Well #15'!AH256</f>
        <v>0</v>
      </c>
      <c r="N689" s="138"/>
      <c r="O689" s="138">
        <f t="shared" si="68"/>
        <v>1112462</v>
      </c>
      <c r="P689" s="138">
        <f t="shared" si="69"/>
        <v>1112462</v>
      </c>
    </row>
    <row r="690" spans="1:16" x14ac:dyDescent="0.25">
      <c r="A690" s="136">
        <f t="shared" si="64"/>
        <v>2016</v>
      </c>
      <c r="B690" s="136">
        <f t="shared" si="65"/>
        <v>11</v>
      </c>
      <c r="C690" s="136">
        <f t="shared" si="66"/>
        <v>47</v>
      </c>
      <c r="D690" s="136">
        <f t="shared" si="67"/>
        <v>19</v>
      </c>
      <c r="E690" s="137">
        <v>42693</v>
      </c>
      <c r="F690" s="138">
        <f>'Well #1'!AH327</f>
        <v>1107247</v>
      </c>
      <c r="G690" s="138">
        <f>'Well #6'!AH327</f>
        <v>0</v>
      </c>
      <c r="H690" s="138">
        <f>'Well #9'!AH257</f>
        <v>0</v>
      </c>
      <c r="I690" s="138">
        <f>'Well #11'!AH331</f>
        <v>0</v>
      </c>
      <c r="J690" s="138">
        <f>'Well #12'!AH333</f>
        <v>0</v>
      </c>
      <c r="K690" s="138">
        <f>'Well #13'!AH332</f>
        <v>168000</v>
      </c>
      <c r="L690" s="138">
        <f>'Well #14'!AH332</f>
        <v>99000</v>
      </c>
      <c r="M690" s="138">
        <f>'Well #15'!AH257</f>
        <v>0</v>
      </c>
      <c r="N690" s="138"/>
      <c r="O690" s="138">
        <f t="shared" si="68"/>
        <v>1374247</v>
      </c>
      <c r="P690" s="138">
        <f t="shared" si="69"/>
        <v>1374247</v>
      </c>
    </row>
    <row r="691" spans="1:16" x14ac:dyDescent="0.25">
      <c r="A691" s="136">
        <f t="shared" si="64"/>
        <v>2016</v>
      </c>
      <c r="B691" s="136">
        <f t="shared" si="65"/>
        <v>11</v>
      </c>
      <c r="C691" s="136">
        <f t="shared" si="66"/>
        <v>48</v>
      </c>
      <c r="D691" s="136">
        <f t="shared" si="67"/>
        <v>20</v>
      </c>
      <c r="E691" s="137">
        <v>42694</v>
      </c>
      <c r="F691" s="138">
        <f>'Well #1'!AH328</f>
        <v>815482</v>
      </c>
      <c r="G691" s="138">
        <f>'Well #6'!AH328</f>
        <v>0</v>
      </c>
      <c r="H691" s="138">
        <f>'Well #9'!AH258</f>
        <v>0</v>
      </c>
      <c r="I691" s="138">
        <f>'Well #11'!AH332</f>
        <v>0</v>
      </c>
      <c r="J691" s="138">
        <f>'Well #12'!AH334</f>
        <v>0</v>
      </c>
      <c r="K691" s="138">
        <f>'Well #13'!AH333</f>
        <v>338000</v>
      </c>
      <c r="L691" s="138">
        <f>'Well #14'!AH333</f>
        <v>0</v>
      </c>
      <c r="M691" s="138">
        <f>'Well #15'!AH258</f>
        <v>0</v>
      </c>
      <c r="N691" s="138"/>
      <c r="O691" s="138">
        <f t="shared" si="68"/>
        <v>1153482</v>
      </c>
      <c r="P691" s="138">
        <f t="shared" si="69"/>
        <v>1153482</v>
      </c>
    </row>
    <row r="692" spans="1:16" x14ac:dyDescent="0.25">
      <c r="A692" s="136">
        <f t="shared" si="64"/>
        <v>2016</v>
      </c>
      <c r="B692" s="136">
        <f t="shared" si="65"/>
        <v>11</v>
      </c>
      <c r="C692" s="136">
        <f t="shared" si="66"/>
        <v>48</v>
      </c>
      <c r="D692" s="136">
        <f t="shared" si="67"/>
        <v>21</v>
      </c>
      <c r="E692" s="137">
        <v>42695</v>
      </c>
      <c r="F692" s="138">
        <f>'Well #1'!AH329</f>
        <v>1015814</v>
      </c>
      <c r="G692" s="138">
        <f>'Well #6'!AH329</f>
        <v>0</v>
      </c>
      <c r="H692" s="138">
        <f>'Well #9'!AH259</f>
        <v>0</v>
      </c>
      <c r="I692" s="138">
        <f>'Well #11'!AH333</f>
        <v>0</v>
      </c>
      <c r="J692" s="138">
        <f>'Well #12'!AH335</f>
        <v>0</v>
      </c>
      <c r="K692" s="138">
        <f>'Well #13'!AH334</f>
        <v>206000</v>
      </c>
      <c r="L692" s="138">
        <f>'Well #14'!AH334</f>
        <v>78000</v>
      </c>
      <c r="M692" s="138">
        <f>'Well #15'!AH259</f>
        <v>0</v>
      </c>
      <c r="N692" s="138"/>
      <c r="O692" s="138">
        <f t="shared" si="68"/>
        <v>1299814</v>
      </c>
      <c r="P692" s="138">
        <f t="shared" si="69"/>
        <v>1299814</v>
      </c>
    </row>
    <row r="693" spans="1:16" x14ac:dyDescent="0.25">
      <c r="A693" s="136">
        <f t="shared" si="64"/>
        <v>2016</v>
      </c>
      <c r="B693" s="136">
        <f t="shared" si="65"/>
        <v>11</v>
      </c>
      <c r="C693" s="136">
        <f t="shared" si="66"/>
        <v>48</v>
      </c>
      <c r="D693" s="136">
        <f t="shared" si="67"/>
        <v>22</v>
      </c>
      <c r="E693" s="137">
        <v>42696</v>
      </c>
      <c r="F693" s="138">
        <f>'Well #1'!AH330</f>
        <v>944183</v>
      </c>
      <c r="G693" s="138">
        <f>'Well #6'!AH330</f>
        <v>0</v>
      </c>
      <c r="H693" s="138">
        <f>'Well #9'!AH260</f>
        <v>0</v>
      </c>
      <c r="I693" s="138">
        <f>'Well #11'!AH334</f>
        <v>0</v>
      </c>
      <c r="J693" s="138">
        <f>'Well #12'!AH336</f>
        <v>0</v>
      </c>
      <c r="K693" s="138">
        <f>'Well #13'!AH335</f>
        <v>151000</v>
      </c>
      <c r="L693" s="138">
        <f>'Well #14'!AH335</f>
        <v>0</v>
      </c>
      <c r="M693" s="138">
        <f>'Well #15'!AH260</f>
        <v>0</v>
      </c>
      <c r="N693" s="138"/>
      <c r="O693" s="138">
        <f t="shared" si="68"/>
        <v>1095183</v>
      </c>
      <c r="P693" s="138">
        <f t="shared" si="69"/>
        <v>1095183</v>
      </c>
    </row>
    <row r="694" spans="1:16" x14ac:dyDescent="0.25">
      <c r="A694" s="136">
        <f t="shared" si="64"/>
        <v>2016</v>
      </c>
      <c r="B694" s="136">
        <f t="shared" si="65"/>
        <v>11</v>
      </c>
      <c r="C694" s="136">
        <f t="shared" si="66"/>
        <v>48</v>
      </c>
      <c r="D694" s="136">
        <f t="shared" si="67"/>
        <v>23</v>
      </c>
      <c r="E694" s="137">
        <v>42697</v>
      </c>
      <c r="F694" s="138">
        <f>'Well #1'!AH331</f>
        <v>985555</v>
      </c>
      <c r="G694" s="138">
        <f>'Well #6'!AH331</f>
        <v>0</v>
      </c>
      <c r="H694" s="138">
        <f>'Well #9'!AH261</f>
        <v>0</v>
      </c>
      <c r="I694" s="138">
        <f>'Well #11'!AH335</f>
        <v>0</v>
      </c>
      <c r="J694" s="138">
        <f>'Well #12'!AH337</f>
        <v>0</v>
      </c>
      <c r="K694" s="138">
        <f>'Well #13'!AH336</f>
        <v>135000</v>
      </c>
      <c r="L694" s="138">
        <f>'Well #14'!AH336</f>
        <v>0</v>
      </c>
      <c r="M694" s="138">
        <f>'Well #15'!AH261</f>
        <v>0</v>
      </c>
      <c r="N694" s="138"/>
      <c r="O694" s="138">
        <f t="shared" si="68"/>
        <v>1120555</v>
      </c>
      <c r="P694" s="138">
        <f t="shared" si="69"/>
        <v>1120555</v>
      </c>
    </row>
    <row r="695" spans="1:16" x14ac:dyDescent="0.25">
      <c r="A695" s="136">
        <f t="shared" si="64"/>
        <v>2016</v>
      </c>
      <c r="B695" s="136">
        <f t="shared" si="65"/>
        <v>11</v>
      </c>
      <c r="C695" s="136">
        <f t="shared" si="66"/>
        <v>48</v>
      </c>
      <c r="D695" s="136">
        <f t="shared" si="67"/>
        <v>24</v>
      </c>
      <c r="E695" s="137">
        <v>42698</v>
      </c>
      <c r="F695" s="138">
        <f>'Well #1'!AH332</f>
        <v>935114</v>
      </c>
      <c r="G695" s="138">
        <f>'Well #6'!AH332</f>
        <v>0</v>
      </c>
      <c r="H695" s="138">
        <f>'Well #9'!AH262</f>
        <v>0</v>
      </c>
      <c r="I695" s="138">
        <f>'Well #11'!AH336</f>
        <v>0</v>
      </c>
      <c r="J695" s="138">
        <f>'Well #12'!AH338</f>
        <v>0</v>
      </c>
      <c r="K695" s="138">
        <f>'Well #13'!AH337</f>
        <v>162000</v>
      </c>
      <c r="L695" s="138">
        <f>'Well #14'!AH337</f>
        <v>0</v>
      </c>
      <c r="M695" s="138">
        <f>'Well #15'!AH262</f>
        <v>0</v>
      </c>
      <c r="N695" s="138"/>
      <c r="O695" s="138">
        <f t="shared" si="68"/>
        <v>1097114</v>
      </c>
      <c r="P695" s="138">
        <f t="shared" si="69"/>
        <v>1097114</v>
      </c>
    </row>
    <row r="696" spans="1:16" x14ac:dyDescent="0.25">
      <c r="A696" s="136">
        <f t="shared" si="64"/>
        <v>2016</v>
      </c>
      <c r="B696" s="136">
        <f t="shared" si="65"/>
        <v>11</v>
      </c>
      <c r="C696" s="136">
        <f t="shared" si="66"/>
        <v>48</v>
      </c>
      <c r="D696" s="136">
        <f t="shared" si="67"/>
        <v>25</v>
      </c>
      <c r="E696" s="137">
        <v>42699</v>
      </c>
      <c r="F696" s="138">
        <f>'Well #1'!AH333</f>
        <v>966623</v>
      </c>
      <c r="G696" s="138">
        <f>'Well #6'!AH333</f>
        <v>0</v>
      </c>
      <c r="H696" s="138">
        <f>'Well #9'!AH263</f>
        <v>0</v>
      </c>
      <c r="I696" s="138">
        <f>'Well #11'!AH337</f>
        <v>0</v>
      </c>
      <c r="J696" s="138">
        <f>'Well #12'!AH339</f>
        <v>0</v>
      </c>
      <c r="K696" s="138">
        <f>'Well #13'!AH338</f>
        <v>149000</v>
      </c>
      <c r="L696" s="138">
        <f>'Well #14'!AH338</f>
        <v>0</v>
      </c>
      <c r="M696" s="138">
        <f>'Well #15'!AH263</f>
        <v>0</v>
      </c>
      <c r="N696" s="138"/>
      <c r="O696" s="138">
        <f t="shared" si="68"/>
        <v>1115623</v>
      </c>
      <c r="P696" s="138">
        <f t="shared" si="69"/>
        <v>1115623</v>
      </c>
    </row>
    <row r="697" spans="1:16" x14ac:dyDescent="0.25">
      <c r="A697" s="136">
        <f t="shared" si="64"/>
        <v>2016</v>
      </c>
      <c r="B697" s="136">
        <f t="shared" si="65"/>
        <v>11</v>
      </c>
      <c r="C697" s="136">
        <f t="shared" si="66"/>
        <v>48</v>
      </c>
      <c r="D697" s="136">
        <f t="shared" si="67"/>
        <v>26</v>
      </c>
      <c r="E697" s="137">
        <v>42700</v>
      </c>
      <c r="F697" s="138">
        <f>'Well #1'!AH334</f>
        <v>910568</v>
      </c>
      <c r="G697" s="138">
        <f>'Well #6'!AH334</f>
        <v>0</v>
      </c>
      <c r="H697" s="138">
        <f>'Well #9'!AH264</f>
        <v>0</v>
      </c>
      <c r="I697" s="138">
        <f>'Well #11'!AH338</f>
        <v>0</v>
      </c>
      <c r="J697" s="138">
        <f>'Well #12'!AH340</f>
        <v>0</v>
      </c>
      <c r="K697" s="138">
        <f>'Well #13'!AH339</f>
        <v>196000</v>
      </c>
      <c r="L697" s="138">
        <f>'Well #14'!AH339</f>
        <v>73000</v>
      </c>
      <c r="M697" s="138">
        <f>'Well #15'!AH264</f>
        <v>0</v>
      </c>
      <c r="N697" s="138"/>
      <c r="O697" s="138">
        <f t="shared" si="68"/>
        <v>1179568</v>
      </c>
      <c r="P697" s="138">
        <f t="shared" si="69"/>
        <v>1179568</v>
      </c>
    </row>
    <row r="698" spans="1:16" x14ac:dyDescent="0.25">
      <c r="A698" s="136">
        <f t="shared" si="64"/>
        <v>2016</v>
      </c>
      <c r="B698" s="136">
        <f t="shared" si="65"/>
        <v>11</v>
      </c>
      <c r="C698" s="136">
        <f t="shared" si="66"/>
        <v>49</v>
      </c>
      <c r="D698" s="136">
        <f t="shared" si="67"/>
        <v>27</v>
      </c>
      <c r="E698" s="137">
        <v>42701</v>
      </c>
      <c r="F698" s="138">
        <f>'Well #1'!AH335</f>
        <v>1106635</v>
      </c>
      <c r="G698" s="138">
        <f>'Well #6'!AH335</f>
        <v>0</v>
      </c>
      <c r="H698" s="138">
        <f>'Well #9'!AH265</f>
        <v>0</v>
      </c>
      <c r="I698" s="138">
        <f>'Well #11'!AH339</f>
        <v>0</v>
      </c>
      <c r="J698" s="138">
        <f>'Well #12'!AH341</f>
        <v>0</v>
      </c>
      <c r="K698" s="138">
        <f>'Well #13'!AH340</f>
        <v>156000</v>
      </c>
      <c r="L698" s="138">
        <f>'Well #14'!AH340</f>
        <v>0</v>
      </c>
      <c r="M698" s="138">
        <f>'Well #15'!AH265</f>
        <v>0</v>
      </c>
      <c r="N698" s="138"/>
      <c r="O698" s="138">
        <f t="shared" si="68"/>
        <v>1262635</v>
      </c>
      <c r="P698" s="138">
        <f t="shared" si="69"/>
        <v>1262635</v>
      </c>
    </row>
    <row r="699" spans="1:16" x14ac:dyDescent="0.25">
      <c r="A699" s="136">
        <f t="shared" si="64"/>
        <v>2016</v>
      </c>
      <c r="B699" s="136">
        <f t="shared" si="65"/>
        <v>11</v>
      </c>
      <c r="C699" s="136">
        <f t="shared" si="66"/>
        <v>49</v>
      </c>
      <c r="D699" s="136">
        <f t="shared" si="67"/>
        <v>28</v>
      </c>
      <c r="E699" s="137">
        <v>42702</v>
      </c>
      <c r="F699" s="138">
        <f>'Well #1'!AH336</f>
        <v>957038</v>
      </c>
      <c r="G699" s="138">
        <f>'Well #6'!AH336</f>
        <v>0</v>
      </c>
      <c r="H699" s="138">
        <f>'Well #9'!AH266</f>
        <v>0</v>
      </c>
      <c r="I699" s="138">
        <f>'Well #11'!AH340</f>
        <v>0</v>
      </c>
      <c r="J699" s="138">
        <f>'Well #12'!AH342</f>
        <v>0</v>
      </c>
      <c r="K699" s="138">
        <f>'Well #13'!AH341</f>
        <v>174000</v>
      </c>
      <c r="L699" s="138">
        <f>'Well #14'!AH341</f>
        <v>67000</v>
      </c>
      <c r="M699" s="138">
        <f>'Well #15'!AH266</f>
        <v>0</v>
      </c>
      <c r="N699" s="138"/>
      <c r="O699" s="138">
        <f t="shared" si="68"/>
        <v>1198038</v>
      </c>
      <c r="P699" s="138">
        <f t="shared" si="69"/>
        <v>1198038</v>
      </c>
    </row>
    <row r="700" spans="1:16" x14ac:dyDescent="0.25">
      <c r="A700" s="136">
        <f t="shared" si="64"/>
        <v>2016</v>
      </c>
      <c r="B700" s="136">
        <f t="shared" si="65"/>
        <v>11</v>
      </c>
      <c r="C700" s="136">
        <f t="shared" si="66"/>
        <v>49</v>
      </c>
      <c r="D700" s="136">
        <f t="shared" si="67"/>
        <v>29</v>
      </c>
      <c r="E700" s="137">
        <v>42703</v>
      </c>
      <c r="F700" s="138">
        <f>'Well #1'!AH337</f>
        <v>955127</v>
      </c>
      <c r="G700" s="138">
        <f>'Well #6'!AH337</f>
        <v>0</v>
      </c>
      <c r="H700" s="138">
        <f>'Well #9'!AH267</f>
        <v>0</v>
      </c>
      <c r="I700" s="138">
        <f>'Well #11'!AH341</f>
        <v>0</v>
      </c>
      <c r="J700" s="138">
        <f>'Well #12'!AH343</f>
        <v>0</v>
      </c>
      <c r="K700" s="138">
        <f>'Well #13'!AH342</f>
        <v>153000</v>
      </c>
      <c r="L700" s="138">
        <f>'Well #14'!AH342</f>
        <v>0</v>
      </c>
      <c r="M700" s="138">
        <f>'Well #15'!AH267</f>
        <v>0</v>
      </c>
      <c r="N700" s="138"/>
      <c r="O700" s="138">
        <f t="shared" si="68"/>
        <v>1108127</v>
      </c>
      <c r="P700" s="138">
        <f t="shared" si="69"/>
        <v>1108127</v>
      </c>
    </row>
    <row r="701" spans="1:16" x14ac:dyDescent="0.25">
      <c r="A701" s="136">
        <f t="shared" si="64"/>
        <v>2016</v>
      </c>
      <c r="B701" s="136">
        <f t="shared" si="65"/>
        <v>11</v>
      </c>
      <c r="C701" s="136">
        <f t="shared" si="66"/>
        <v>49</v>
      </c>
      <c r="D701" s="136">
        <f t="shared" si="67"/>
        <v>30</v>
      </c>
      <c r="E701" s="137">
        <v>42704</v>
      </c>
      <c r="F701" s="138">
        <f>'Well #1'!AH338</f>
        <v>1004147</v>
      </c>
      <c r="G701" s="138">
        <f>'Well #6'!AH338</f>
        <v>0</v>
      </c>
      <c r="H701" s="138">
        <f>'Well #9'!AH268</f>
        <v>0</v>
      </c>
      <c r="I701" s="138">
        <f>'Well #11'!AH342</f>
        <v>0</v>
      </c>
      <c r="J701" s="138">
        <f>'Well #12'!AH344</f>
        <v>0</v>
      </c>
      <c r="K701" s="138">
        <f>'Well #13'!AH343</f>
        <v>177000</v>
      </c>
      <c r="L701" s="138">
        <f>'Well #14'!AH343</f>
        <v>0</v>
      </c>
      <c r="M701" s="138">
        <f>'Well #15'!AH268</f>
        <v>0</v>
      </c>
      <c r="N701" s="138"/>
      <c r="O701" s="138">
        <f t="shared" si="68"/>
        <v>1181147</v>
      </c>
      <c r="P701" s="138">
        <f t="shared" si="69"/>
        <v>1181147</v>
      </c>
    </row>
    <row r="702" spans="1:16" x14ac:dyDescent="0.25">
      <c r="A702" s="136">
        <f t="shared" si="64"/>
        <v>2016</v>
      </c>
      <c r="B702" s="136">
        <f t="shared" si="65"/>
        <v>12</v>
      </c>
      <c r="C702" s="136">
        <f t="shared" si="66"/>
        <v>49</v>
      </c>
      <c r="D702" s="136">
        <f t="shared" si="67"/>
        <v>1</v>
      </c>
      <c r="E702" s="137">
        <v>42705</v>
      </c>
      <c r="F702" s="138">
        <f>'Well #1'!AK309</f>
        <v>904261</v>
      </c>
      <c r="G702" s="138">
        <f>'Well #6'!AK309</f>
        <v>0</v>
      </c>
      <c r="H702" s="138">
        <f>'Well #9'!AK239</f>
        <v>0</v>
      </c>
      <c r="I702" s="138">
        <f>'Well #11'!AK313</f>
        <v>0</v>
      </c>
      <c r="J702" s="138">
        <f>'Well #12'!AK315</f>
        <v>0</v>
      </c>
      <c r="K702" s="138">
        <f>'Well #13'!AK314</f>
        <v>150000</v>
      </c>
      <c r="L702" s="138">
        <f>'Well #14'!AK314</f>
        <v>0</v>
      </c>
      <c r="M702" s="138">
        <f>'Well #15'!AK239</f>
        <v>0</v>
      </c>
      <c r="N702" s="138"/>
      <c r="O702" s="138">
        <f t="shared" si="68"/>
        <v>1054261</v>
      </c>
      <c r="P702" s="138">
        <f t="shared" si="69"/>
        <v>1054261</v>
      </c>
    </row>
    <row r="703" spans="1:16" x14ac:dyDescent="0.25">
      <c r="A703" s="136">
        <f t="shared" si="64"/>
        <v>2016</v>
      </c>
      <c r="B703" s="136">
        <f t="shared" si="65"/>
        <v>12</v>
      </c>
      <c r="C703" s="136">
        <f t="shared" si="66"/>
        <v>49</v>
      </c>
      <c r="D703" s="136">
        <f t="shared" si="67"/>
        <v>2</v>
      </c>
      <c r="E703" s="137">
        <v>42706</v>
      </c>
      <c r="F703" s="138">
        <f>'Well #1'!AK310</f>
        <v>1136816</v>
      </c>
      <c r="G703" s="138">
        <f>'Well #6'!AK310</f>
        <v>0</v>
      </c>
      <c r="H703" s="138">
        <f>'Well #9'!AK240</f>
        <v>0</v>
      </c>
      <c r="I703" s="138">
        <f>'Well #11'!AK314</f>
        <v>0</v>
      </c>
      <c r="J703" s="138">
        <f>'Well #12'!AK316</f>
        <v>0</v>
      </c>
      <c r="K703" s="138">
        <f>'Well #13'!AK315</f>
        <v>0</v>
      </c>
      <c r="L703" s="138">
        <f>'Well #14'!AK315</f>
        <v>0</v>
      </c>
      <c r="M703" s="138">
        <f>'Well #15'!AK240</f>
        <v>0</v>
      </c>
      <c r="N703" s="138"/>
      <c r="O703" s="138">
        <f t="shared" si="68"/>
        <v>1136816</v>
      </c>
      <c r="P703" s="138">
        <f t="shared" si="69"/>
        <v>1136816</v>
      </c>
    </row>
    <row r="704" spans="1:16" x14ac:dyDescent="0.25">
      <c r="A704" s="136">
        <f t="shared" si="64"/>
        <v>2016</v>
      </c>
      <c r="B704" s="136">
        <f t="shared" si="65"/>
        <v>12</v>
      </c>
      <c r="C704" s="136">
        <f t="shared" si="66"/>
        <v>49</v>
      </c>
      <c r="D704" s="136">
        <f t="shared" si="67"/>
        <v>3</v>
      </c>
      <c r="E704" s="137">
        <v>42707</v>
      </c>
      <c r="F704" s="138">
        <f>'Well #1'!AK311</f>
        <v>1019617</v>
      </c>
      <c r="G704" s="138">
        <f>'Well #6'!AK311</f>
        <v>0</v>
      </c>
      <c r="H704" s="138">
        <f>'Well #9'!AK241</f>
        <v>0</v>
      </c>
      <c r="I704" s="138">
        <f>'Well #11'!AK315</f>
        <v>0</v>
      </c>
      <c r="J704" s="138">
        <f>'Well #12'!AK317</f>
        <v>0</v>
      </c>
      <c r="K704" s="138">
        <f>'Well #13'!AK316</f>
        <v>298000</v>
      </c>
      <c r="L704" s="138">
        <f>'Well #14'!AK316</f>
        <v>0</v>
      </c>
      <c r="M704" s="138">
        <f>'Well #15'!AK241</f>
        <v>0</v>
      </c>
      <c r="N704" s="138"/>
      <c r="O704" s="138">
        <f t="shared" si="68"/>
        <v>1317617</v>
      </c>
      <c r="P704" s="138">
        <f t="shared" si="69"/>
        <v>1317617</v>
      </c>
    </row>
    <row r="705" spans="1:16" x14ac:dyDescent="0.25">
      <c r="A705" s="136">
        <f t="shared" si="64"/>
        <v>2016</v>
      </c>
      <c r="B705" s="136">
        <f t="shared" si="65"/>
        <v>12</v>
      </c>
      <c r="C705" s="136">
        <f t="shared" si="66"/>
        <v>50</v>
      </c>
      <c r="D705" s="136">
        <f t="shared" si="67"/>
        <v>4</v>
      </c>
      <c r="E705" s="137">
        <v>42708</v>
      </c>
      <c r="F705" s="138">
        <f>'Well #1'!AK312</f>
        <v>869748</v>
      </c>
      <c r="G705" s="138">
        <f>'Well #6'!AK312</f>
        <v>0</v>
      </c>
      <c r="H705" s="138">
        <f>'Well #9'!AK242</f>
        <v>0</v>
      </c>
      <c r="I705" s="138">
        <f>'Well #11'!AK316</f>
        <v>0</v>
      </c>
      <c r="J705" s="138">
        <f>'Well #12'!AK318</f>
        <v>0</v>
      </c>
      <c r="K705" s="138">
        <f>'Well #13'!AK317</f>
        <v>181000</v>
      </c>
      <c r="L705" s="138">
        <f>'Well #14'!AK317</f>
        <v>65000</v>
      </c>
      <c r="M705" s="138">
        <f>'Well #15'!AK242</f>
        <v>0</v>
      </c>
      <c r="N705" s="138"/>
      <c r="O705" s="138">
        <f t="shared" si="68"/>
        <v>1115748</v>
      </c>
      <c r="P705" s="138">
        <f t="shared" si="69"/>
        <v>1115748</v>
      </c>
    </row>
    <row r="706" spans="1:16" x14ac:dyDescent="0.25">
      <c r="A706" s="136">
        <f t="shared" si="64"/>
        <v>2016</v>
      </c>
      <c r="B706" s="136">
        <f t="shared" si="65"/>
        <v>12</v>
      </c>
      <c r="C706" s="136">
        <f t="shared" si="66"/>
        <v>50</v>
      </c>
      <c r="D706" s="136">
        <f t="shared" si="67"/>
        <v>5</v>
      </c>
      <c r="E706" s="137">
        <v>42709</v>
      </c>
      <c r="F706" s="138">
        <f>'Well #1'!AK313</f>
        <v>883185</v>
      </c>
      <c r="G706" s="138">
        <f>'Well #6'!AK313</f>
        <v>0</v>
      </c>
      <c r="H706" s="138">
        <f>'Well #9'!AK243</f>
        <v>0</v>
      </c>
      <c r="I706" s="138">
        <f>'Well #11'!AK317</f>
        <v>0</v>
      </c>
      <c r="J706" s="138">
        <f>'Well #12'!AK319</f>
        <v>0</v>
      </c>
      <c r="K706" s="138">
        <f>'Well #13'!AK318</f>
        <v>153000</v>
      </c>
      <c r="L706" s="138">
        <f>'Well #14'!AK318</f>
        <v>0</v>
      </c>
      <c r="M706" s="138">
        <f>'Well #15'!AK243</f>
        <v>0</v>
      </c>
      <c r="N706" s="138"/>
      <c r="O706" s="138">
        <f t="shared" si="68"/>
        <v>1036185</v>
      </c>
      <c r="P706" s="138">
        <f t="shared" si="69"/>
        <v>1036185</v>
      </c>
    </row>
    <row r="707" spans="1:16" x14ac:dyDescent="0.25">
      <c r="A707" s="136">
        <f t="shared" ref="A707:A732" si="70">YEAR(E707)</f>
        <v>2016</v>
      </c>
      <c r="B707" s="136">
        <f t="shared" ref="B707:B732" si="71">MONTH(E707)</f>
        <v>12</v>
      </c>
      <c r="C707" s="136">
        <f t="shared" ref="C707:C732" si="72">WEEKNUM(E707)</f>
        <v>50</v>
      </c>
      <c r="D707" s="136">
        <f t="shared" ref="D707:D732" si="73">DAY(E707)</f>
        <v>6</v>
      </c>
      <c r="E707" s="137">
        <v>42710</v>
      </c>
      <c r="F707" s="138">
        <f>'Well #1'!AK314</f>
        <v>960421</v>
      </c>
      <c r="G707" s="138">
        <f>'Well #6'!AK314</f>
        <v>0</v>
      </c>
      <c r="H707" s="138">
        <f>'Well #9'!AK244</f>
        <v>0</v>
      </c>
      <c r="I707" s="138">
        <f>'Well #11'!AK318</f>
        <v>0</v>
      </c>
      <c r="J707" s="138">
        <f>'Well #12'!AK320</f>
        <v>0</v>
      </c>
      <c r="K707" s="138">
        <f>'Well #13'!AK319</f>
        <v>156000</v>
      </c>
      <c r="L707" s="138">
        <f>'Well #14'!AK319</f>
        <v>76000</v>
      </c>
      <c r="M707" s="138">
        <f>'Well #15'!AK244</f>
        <v>0</v>
      </c>
      <c r="N707" s="138"/>
      <c r="O707" s="138">
        <f t="shared" ref="O707:O732" si="74">SUM(F707:M707)</f>
        <v>1192421</v>
      </c>
      <c r="P707" s="138">
        <f t="shared" ref="P707:P732" si="75">SUM(F707:N707)</f>
        <v>1192421</v>
      </c>
    </row>
    <row r="708" spans="1:16" x14ac:dyDescent="0.25">
      <c r="A708" s="136">
        <f t="shared" si="70"/>
        <v>2016</v>
      </c>
      <c r="B708" s="136">
        <f t="shared" si="71"/>
        <v>12</v>
      </c>
      <c r="C708" s="136">
        <f t="shared" si="72"/>
        <v>50</v>
      </c>
      <c r="D708" s="136">
        <f t="shared" si="73"/>
        <v>7</v>
      </c>
      <c r="E708" s="137">
        <v>42711</v>
      </c>
      <c r="F708" s="138">
        <f>'Well #1'!AK315</f>
        <v>923207</v>
      </c>
      <c r="G708" s="138">
        <f>'Well #6'!AK315</f>
        <v>0</v>
      </c>
      <c r="H708" s="138">
        <f>'Well #9'!AK245</f>
        <v>0</v>
      </c>
      <c r="I708" s="138">
        <f>'Well #11'!AK319</f>
        <v>0</v>
      </c>
      <c r="J708" s="138">
        <f>'Well #12'!AK321</f>
        <v>0</v>
      </c>
      <c r="K708" s="138">
        <f>'Well #13'!AK320</f>
        <v>156000</v>
      </c>
      <c r="L708" s="138">
        <f>'Well #14'!AK320</f>
        <v>0</v>
      </c>
      <c r="M708" s="138">
        <f>'Well #15'!AK245</f>
        <v>0</v>
      </c>
      <c r="N708" s="138"/>
      <c r="O708" s="138">
        <f t="shared" si="74"/>
        <v>1079207</v>
      </c>
      <c r="P708" s="138">
        <f t="shared" si="75"/>
        <v>1079207</v>
      </c>
    </row>
    <row r="709" spans="1:16" x14ac:dyDescent="0.25">
      <c r="A709" s="136">
        <f t="shared" si="70"/>
        <v>2016</v>
      </c>
      <c r="B709" s="136">
        <f t="shared" si="71"/>
        <v>12</v>
      </c>
      <c r="C709" s="136">
        <f t="shared" si="72"/>
        <v>50</v>
      </c>
      <c r="D709" s="136">
        <f t="shared" si="73"/>
        <v>8</v>
      </c>
      <c r="E709" s="137">
        <v>42712</v>
      </c>
      <c r="F709" s="138">
        <f>'Well #1'!AK316</f>
        <v>895088</v>
      </c>
      <c r="G709" s="138">
        <f>'Well #6'!AK316</f>
        <v>0</v>
      </c>
      <c r="H709" s="138">
        <f>'Well #9'!AK246</f>
        <v>0</v>
      </c>
      <c r="I709" s="138">
        <f>'Well #11'!AK320</f>
        <v>0</v>
      </c>
      <c r="J709" s="138">
        <f>'Well #12'!AK322</f>
        <v>0</v>
      </c>
      <c r="K709" s="138">
        <f>'Well #13'!AK321</f>
        <v>326000</v>
      </c>
      <c r="L709" s="138">
        <f>'Well #14'!AK321</f>
        <v>0</v>
      </c>
      <c r="M709" s="138">
        <f>'Well #15'!AK246</f>
        <v>0</v>
      </c>
      <c r="N709" s="138"/>
      <c r="O709" s="138">
        <f t="shared" si="74"/>
        <v>1221088</v>
      </c>
      <c r="P709" s="138">
        <f t="shared" si="75"/>
        <v>1221088</v>
      </c>
    </row>
    <row r="710" spans="1:16" x14ac:dyDescent="0.25">
      <c r="A710" s="136">
        <f t="shared" si="70"/>
        <v>2016</v>
      </c>
      <c r="B710" s="136">
        <f t="shared" si="71"/>
        <v>12</v>
      </c>
      <c r="C710" s="136">
        <f t="shared" si="72"/>
        <v>50</v>
      </c>
      <c r="D710" s="136">
        <f t="shared" si="73"/>
        <v>9</v>
      </c>
      <c r="E710" s="137">
        <v>42713</v>
      </c>
      <c r="F710" s="138">
        <f>'Well #1'!AK317</f>
        <v>1098403</v>
      </c>
      <c r="G710" s="138">
        <f>'Well #6'!AK317</f>
        <v>0</v>
      </c>
      <c r="H710" s="138">
        <f>'Well #9'!AK247</f>
        <v>0</v>
      </c>
      <c r="I710" s="138">
        <f>'Well #11'!AK321</f>
        <v>0</v>
      </c>
      <c r="J710" s="138">
        <f>'Well #12'!AK323</f>
        <v>0</v>
      </c>
      <c r="K710" s="138">
        <f>'Well #13'!AK322</f>
        <v>200000</v>
      </c>
      <c r="L710" s="138">
        <f>'Well #14'!AK322</f>
        <v>87000</v>
      </c>
      <c r="M710" s="138">
        <f>'Well #15'!AK247</f>
        <v>0</v>
      </c>
      <c r="N710" s="138"/>
      <c r="O710" s="138">
        <f t="shared" si="74"/>
        <v>1385403</v>
      </c>
      <c r="P710" s="138">
        <f t="shared" si="75"/>
        <v>1385403</v>
      </c>
    </row>
    <row r="711" spans="1:16" x14ac:dyDescent="0.25">
      <c r="A711" s="136">
        <f t="shared" si="70"/>
        <v>2016</v>
      </c>
      <c r="B711" s="136">
        <f t="shared" si="71"/>
        <v>12</v>
      </c>
      <c r="C711" s="136">
        <f t="shared" si="72"/>
        <v>50</v>
      </c>
      <c r="D711" s="136">
        <f t="shared" si="73"/>
        <v>10</v>
      </c>
      <c r="E711" s="137">
        <v>42714</v>
      </c>
      <c r="F711" s="138">
        <f>'Well #1'!AK318</f>
        <v>899593</v>
      </c>
      <c r="G711" s="138">
        <f>'Well #6'!AK318</f>
        <v>0</v>
      </c>
      <c r="H711" s="138">
        <f>'Well #9'!AK248</f>
        <v>0</v>
      </c>
      <c r="I711" s="138">
        <f>'Well #11'!AK322</f>
        <v>0</v>
      </c>
      <c r="J711" s="138">
        <f>'Well #12'!AK324</f>
        <v>0</v>
      </c>
      <c r="K711" s="138">
        <f>'Well #13'!AK323</f>
        <v>266000</v>
      </c>
      <c r="L711" s="138">
        <f>'Well #14'!AK323</f>
        <v>0</v>
      </c>
      <c r="M711" s="138">
        <f>'Well #15'!AK248</f>
        <v>0</v>
      </c>
      <c r="N711" s="138"/>
      <c r="O711" s="138">
        <f t="shared" si="74"/>
        <v>1165593</v>
      </c>
      <c r="P711" s="138">
        <f t="shared" si="75"/>
        <v>1165593</v>
      </c>
    </row>
    <row r="712" spans="1:16" x14ac:dyDescent="0.25">
      <c r="A712" s="136">
        <f t="shared" si="70"/>
        <v>2016</v>
      </c>
      <c r="B712" s="136">
        <f t="shared" si="71"/>
        <v>12</v>
      </c>
      <c r="C712" s="136">
        <f t="shared" si="72"/>
        <v>51</v>
      </c>
      <c r="D712" s="136">
        <f t="shared" si="73"/>
        <v>11</v>
      </c>
      <c r="E712" s="137">
        <v>42715</v>
      </c>
      <c r="F712" s="138">
        <f>'Well #1'!AK319</f>
        <v>866188</v>
      </c>
      <c r="G712" s="138">
        <f>'Well #6'!AK319</f>
        <v>0</v>
      </c>
      <c r="H712" s="138">
        <f>'Well #9'!AK249</f>
        <v>0</v>
      </c>
      <c r="I712" s="138">
        <f>'Well #11'!AK323</f>
        <v>0</v>
      </c>
      <c r="J712" s="138">
        <f>'Well #12'!AK325</f>
        <v>0</v>
      </c>
      <c r="K712" s="138">
        <f>'Well #13'!AK324</f>
        <v>327000</v>
      </c>
      <c r="L712" s="138">
        <f>'Well #14'!AK324</f>
        <v>0</v>
      </c>
      <c r="M712" s="138">
        <f>'Well #15'!AK249</f>
        <v>0</v>
      </c>
      <c r="N712" s="138"/>
      <c r="O712" s="138">
        <f t="shared" si="74"/>
        <v>1193188</v>
      </c>
      <c r="P712" s="138">
        <f t="shared" si="75"/>
        <v>1193188</v>
      </c>
    </row>
    <row r="713" spans="1:16" x14ac:dyDescent="0.25">
      <c r="A713" s="136">
        <f t="shared" si="70"/>
        <v>2016</v>
      </c>
      <c r="B713" s="136">
        <f t="shared" si="71"/>
        <v>12</v>
      </c>
      <c r="C713" s="136">
        <f t="shared" si="72"/>
        <v>51</v>
      </c>
      <c r="D713" s="136">
        <f t="shared" si="73"/>
        <v>12</v>
      </c>
      <c r="E713" s="137">
        <v>42716</v>
      </c>
      <c r="F713" s="138">
        <f>'Well #1'!AK320</f>
        <v>1017459</v>
      </c>
      <c r="G713" s="138">
        <f>'Well #6'!AK320</f>
        <v>0</v>
      </c>
      <c r="H713" s="138">
        <f>'Well #9'!AK250</f>
        <v>0</v>
      </c>
      <c r="I713" s="138">
        <f>'Well #11'!AK324</f>
        <v>0</v>
      </c>
      <c r="J713" s="138">
        <f>'Well #12'!AK326</f>
        <v>0</v>
      </c>
      <c r="K713" s="138">
        <f>'Well #13'!AK325</f>
        <v>135000</v>
      </c>
      <c r="L713" s="138">
        <f>'Well #14'!AK325</f>
        <v>0</v>
      </c>
      <c r="M713" s="138">
        <f>'Well #15'!AK250</f>
        <v>0</v>
      </c>
      <c r="N713" s="138"/>
      <c r="O713" s="138">
        <f t="shared" si="74"/>
        <v>1152459</v>
      </c>
      <c r="P713" s="138">
        <f t="shared" si="75"/>
        <v>1152459</v>
      </c>
    </row>
    <row r="714" spans="1:16" x14ac:dyDescent="0.25">
      <c r="A714" s="136">
        <f t="shared" si="70"/>
        <v>2016</v>
      </c>
      <c r="B714" s="136">
        <f t="shared" si="71"/>
        <v>12</v>
      </c>
      <c r="C714" s="136">
        <f t="shared" si="72"/>
        <v>51</v>
      </c>
      <c r="D714" s="136">
        <f t="shared" si="73"/>
        <v>13</v>
      </c>
      <c r="E714" s="137">
        <v>42717</v>
      </c>
      <c r="F714" s="138">
        <f>'Well #1'!AK321</f>
        <v>978212</v>
      </c>
      <c r="G714" s="138">
        <f>'Well #6'!AK321</f>
        <v>0</v>
      </c>
      <c r="H714" s="138">
        <f>'Well #9'!AK251</f>
        <v>0</v>
      </c>
      <c r="I714" s="138">
        <f>'Well #11'!AK325</f>
        <v>0</v>
      </c>
      <c r="J714" s="138">
        <f>'Well #12'!AK327</f>
        <v>0</v>
      </c>
      <c r="K714" s="138">
        <f>'Well #13'!AK326</f>
        <v>154000</v>
      </c>
      <c r="L714" s="138">
        <f>'Well #14'!AK326</f>
        <v>119000</v>
      </c>
      <c r="M714" s="138">
        <f>'Well #15'!AK251</f>
        <v>0</v>
      </c>
      <c r="N714" s="138"/>
      <c r="O714" s="138">
        <f t="shared" si="74"/>
        <v>1251212</v>
      </c>
      <c r="P714" s="138">
        <f t="shared" si="75"/>
        <v>1251212</v>
      </c>
    </row>
    <row r="715" spans="1:16" x14ac:dyDescent="0.25">
      <c r="A715" s="136">
        <f t="shared" si="70"/>
        <v>2016</v>
      </c>
      <c r="B715" s="136">
        <f t="shared" si="71"/>
        <v>12</v>
      </c>
      <c r="C715" s="136">
        <f t="shared" si="72"/>
        <v>51</v>
      </c>
      <c r="D715" s="136">
        <f t="shared" si="73"/>
        <v>14</v>
      </c>
      <c r="E715" s="137">
        <v>42718</v>
      </c>
      <c r="F715" s="138">
        <f>'Well #1'!AK322</f>
        <v>951110</v>
      </c>
      <c r="G715" s="138">
        <f>'Well #6'!AK322</f>
        <v>0</v>
      </c>
      <c r="H715" s="138">
        <f>'Well #9'!AK252</f>
        <v>0</v>
      </c>
      <c r="I715" s="138">
        <f>'Well #11'!AK326</f>
        <v>0</v>
      </c>
      <c r="J715" s="138">
        <f>'Well #12'!AK328</f>
        <v>0</v>
      </c>
      <c r="K715" s="138">
        <f>'Well #13'!AK327</f>
        <v>154000</v>
      </c>
      <c r="L715" s="138">
        <f>'Well #14'!AK327</f>
        <v>0</v>
      </c>
      <c r="M715" s="138">
        <f>'Well #15'!AK252</f>
        <v>0</v>
      </c>
      <c r="N715" s="138"/>
      <c r="O715" s="138">
        <f t="shared" si="74"/>
        <v>1105110</v>
      </c>
      <c r="P715" s="138">
        <f t="shared" si="75"/>
        <v>1105110</v>
      </c>
    </row>
    <row r="716" spans="1:16" x14ac:dyDescent="0.25">
      <c r="A716" s="136">
        <f t="shared" si="70"/>
        <v>2016</v>
      </c>
      <c r="B716" s="136">
        <f t="shared" si="71"/>
        <v>12</v>
      </c>
      <c r="C716" s="136">
        <f t="shared" si="72"/>
        <v>51</v>
      </c>
      <c r="D716" s="136">
        <f t="shared" si="73"/>
        <v>15</v>
      </c>
      <c r="E716" s="137">
        <v>42719</v>
      </c>
      <c r="F716" s="138">
        <f>'Well #1'!AK323</f>
        <v>940073</v>
      </c>
      <c r="G716" s="138">
        <f>'Well #6'!AK323</f>
        <v>0</v>
      </c>
      <c r="H716" s="138">
        <f>'Well #9'!AK253</f>
        <v>0</v>
      </c>
      <c r="I716" s="138">
        <f>'Well #11'!AK327</f>
        <v>0</v>
      </c>
      <c r="J716" s="138">
        <f>'Well #12'!AK329</f>
        <v>0</v>
      </c>
      <c r="K716" s="138">
        <f>'Well #13'!AK328</f>
        <v>175000</v>
      </c>
      <c r="L716" s="138">
        <f>'Well #14'!AK328</f>
        <v>72000</v>
      </c>
      <c r="M716" s="138">
        <f>'Well #15'!AK253</f>
        <v>0</v>
      </c>
      <c r="N716" s="138"/>
      <c r="O716" s="138">
        <f t="shared" si="74"/>
        <v>1187073</v>
      </c>
      <c r="P716" s="138">
        <f t="shared" si="75"/>
        <v>1187073</v>
      </c>
    </row>
    <row r="717" spans="1:16" x14ac:dyDescent="0.25">
      <c r="A717" s="136">
        <f t="shared" si="70"/>
        <v>2016</v>
      </c>
      <c r="B717" s="136">
        <f t="shared" si="71"/>
        <v>12</v>
      </c>
      <c r="C717" s="136">
        <f t="shared" si="72"/>
        <v>51</v>
      </c>
      <c r="D717" s="136">
        <f t="shared" si="73"/>
        <v>16</v>
      </c>
      <c r="E717" s="137">
        <v>42720</v>
      </c>
      <c r="F717" s="138">
        <f>'Well #1'!AK324</f>
        <v>885097</v>
      </c>
      <c r="G717" s="138">
        <f>'Well #6'!AK324</f>
        <v>0</v>
      </c>
      <c r="H717" s="138">
        <f>'Well #9'!AK254</f>
        <v>0</v>
      </c>
      <c r="I717" s="138">
        <f>'Well #11'!AK328</f>
        <v>0</v>
      </c>
      <c r="J717" s="138">
        <f>'Well #12'!AK330</f>
        <v>0</v>
      </c>
      <c r="K717" s="138">
        <f>'Well #13'!AK329</f>
        <v>145000</v>
      </c>
      <c r="L717" s="138">
        <f>'Well #14'!AK329</f>
        <v>0</v>
      </c>
      <c r="M717" s="138">
        <f>'Well #15'!AK254</f>
        <v>0</v>
      </c>
      <c r="N717" s="138"/>
      <c r="O717" s="138">
        <f t="shared" si="74"/>
        <v>1030097</v>
      </c>
      <c r="P717" s="138">
        <f t="shared" si="75"/>
        <v>1030097</v>
      </c>
    </row>
    <row r="718" spans="1:16" x14ac:dyDescent="0.25">
      <c r="A718" s="136">
        <f t="shared" si="70"/>
        <v>2016</v>
      </c>
      <c r="B718" s="136">
        <f t="shared" si="71"/>
        <v>12</v>
      </c>
      <c r="C718" s="136">
        <f t="shared" si="72"/>
        <v>51</v>
      </c>
      <c r="D718" s="136">
        <f t="shared" si="73"/>
        <v>17</v>
      </c>
      <c r="E718" s="137">
        <v>42721</v>
      </c>
      <c r="F718" s="138">
        <f>'Well #1'!AK325</f>
        <v>1153221</v>
      </c>
      <c r="G718" s="138">
        <f>'Well #6'!AK325</f>
        <v>0</v>
      </c>
      <c r="H718" s="138">
        <f>'Well #9'!AK255</f>
        <v>0</v>
      </c>
      <c r="I718" s="138">
        <f>'Well #11'!AK329</f>
        <v>0</v>
      </c>
      <c r="J718" s="138">
        <f>'Well #12'!AK331</f>
        <v>0</v>
      </c>
      <c r="K718" s="138">
        <f>'Well #13'!AK330</f>
        <v>186000</v>
      </c>
      <c r="L718" s="138">
        <f>'Well #14'!AK330</f>
        <v>0</v>
      </c>
      <c r="M718" s="138">
        <f>'Well #15'!AK255</f>
        <v>0</v>
      </c>
      <c r="N718" s="138"/>
      <c r="O718" s="138">
        <f t="shared" si="74"/>
        <v>1339221</v>
      </c>
      <c r="P718" s="138">
        <f t="shared" si="75"/>
        <v>1339221</v>
      </c>
    </row>
    <row r="719" spans="1:16" x14ac:dyDescent="0.25">
      <c r="A719" s="136">
        <f t="shared" si="70"/>
        <v>2016</v>
      </c>
      <c r="B719" s="136">
        <f t="shared" si="71"/>
        <v>12</v>
      </c>
      <c r="C719" s="136">
        <f t="shared" si="72"/>
        <v>52</v>
      </c>
      <c r="D719" s="136">
        <f t="shared" si="73"/>
        <v>18</v>
      </c>
      <c r="E719" s="137">
        <v>42722</v>
      </c>
      <c r="F719" s="138">
        <f>'Well #1'!AK326</f>
        <v>1003021</v>
      </c>
      <c r="G719" s="138">
        <f>'Well #6'!AK326</f>
        <v>0</v>
      </c>
      <c r="H719" s="138">
        <f>'Well #9'!AK256</f>
        <v>0</v>
      </c>
      <c r="I719" s="138">
        <f>'Well #11'!AK330</f>
        <v>0</v>
      </c>
      <c r="J719" s="138">
        <f>'Well #12'!AK332</f>
        <v>0</v>
      </c>
      <c r="K719" s="138">
        <f>'Well #13'!AK331</f>
        <v>159000</v>
      </c>
      <c r="L719" s="138">
        <f>'Well #14'!AK331</f>
        <v>121000</v>
      </c>
      <c r="M719" s="138">
        <f>'Well #15'!AK256</f>
        <v>0</v>
      </c>
      <c r="N719" s="138"/>
      <c r="O719" s="138">
        <f t="shared" si="74"/>
        <v>1283021</v>
      </c>
      <c r="P719" s="138">
        <f t="shared" si="75"/>
        <v>1283021</v>
      </c>
    </row>
    <row r="720" spans="1:16" x14ac:dyDescent="0.25">
      <c r="A720" s="136">
        <f t="shared" si="70"/>
        <v>2016</v>
      </c>
      <c r="B720" s="136">
        <f t="shared" si="71"/>
        <v>12</v>
      </c>
      <c r="C720" s="136">
        <f t="shared" si="72"/>
        <v>52</v>
      </c>
      <c r="D720" s="136">
        <f t="shared" si="73"/>
        <v>19</v>
      </c>
      <c r="E720" s="137">
        <v>42723</v>
      </c>
      <c r="F720" s="138">
        <f>'Well #1'!AK327</f>
        <v>1047458</v>
      </c>
      <c r="G720" s="138">
        <f>'Well #6'!AK327</f>
        <v>0</v>
      </c>
      <c r="H720" s="138">
        <f>'Well #9'!AK257</f>
        <v>0</v>
      </c>
      <c r="I720" s="138">
        <f>'Well #11'!AK331</f>
        <v>0</v>
      </c>
      <c r="J720" s="138">
        <f>'Well #12'!AK333</f>
        <v>0</v>
      </c>
      <c r="K720" s="138">
        <f>'Well #13'!AK332</f>
        <v>156000</v>
      </c>
      <c r="L720" s="138">
        <f>'Well #14'!AK332</f>
        <v>0</v>
      </c>
      <c r="M720" s="138">
        <f>'Well #15'!AK257</f>
        <v>0</v>
      </c>
      <c r="N720" s="138"/>
      <c r="O720" s="138">
        <f t="shared" si="74"/>
        <v>1203458</v>
      </c>
      <c r="P720" s="138">
        <f t="shared" si="75"/>
        <v>1203458</v>
      </c>
    </row>
    <row r="721" spans="1:16" x14ac:dyDescent="0.25">
      <c r="A721" s="136">
        <f t="shared" si="70"/>
        <v>2016</v>
      </c>
      <c r="B721" s="136">
        <f t="shared" si="71"/>
        <v>12</v>
      </c>
      <c r="C721" s="136">
        <f t="shared" si="72"/>
        <v>52</v>
      </c>
      <c r="D721" s="136">
        <f t="shared" si="73"/>
        <v>20</v>
      </c>
      <c r="E721" s="137">
        <v>42724</v>
      </c>
      <c r="F721" s="138">
        <f>'Well #1'!AK328</f>
        <v>941805</v>
      </c>
      <c r="G721" s="138">
        <f>'Well #6'!AK328</f>
        <v>0</v>
      </c>
      <c r="H721" s="138">
        <f>'Well #9'!AK258</f>
        <v>0</v>
      </c>
      <c r="I721" s="138">
        <f>'Well #11'!AK332</f>
        <v>0</v>
      </c>
      <c r="J721" s="138">
        <f>'Well #12'!AK334</f>
        <v>0</v>
      </c>
      <c r="K721" s="138">
        <f>'Well #13'!AK333</f>
        <v>335000</v>
      </c>
      <c r="L721" s="138">
        <f>'Well #14'!AK333</f>
        <v>117000</v>
      </c>
      <c r="M721" s="138">
        <f>'Well #15'!AK258</f>
        <v>0</v>
      </c>
      <c r="N721" s="138"/>
      <c r="O721" s="138">
        <f t="shared" si="74"/>
        <v>1393805</v>
      </c>
      <c r="P721" s="138">
        <f t="shared" si="75"/>
        <v>1393805</v>
      </c>
    </row>
    <row r="722" spans="1:16" x14ac:dyDescent="0.25">
      <c r="A722" s="136">
        <f t="shared" si="70"/>
        <v>2016</v>
      </c>
      <c r="B722" s="136">
        <f t="shared" si="71"/>
        <v>12</v>
      </c>
      <c r="C722" s="136">
        <f t="shared" si="72"/>
        <v>52</v>
      </c>
      <c r="D722" s="136">
        <f t="shared" si="73"/>
        <v>21</v>
      </c>
      <c r="E722" s="137">
        <v>42725</v>
      </c>
      <c r="F722" s="138">
        <f>'Well #1'!AK329</f>
        <v>1066530</v>
      </c>
      <c r="G722" s="138">
        <f>'Well #6'!AK329</f>
        <v>0</v>
      </c>
      <c r="H722" s="138">
        <f>'Well #9'!AK259</f>
        <v>0</v>
      </c>
      <c r="I722" s="138">
        <f>'Well #11'!AK333</f>
        <v>0</v>
      </c>
      <c r="J722" s="138">
        <f>'Well #12'!AK335</f>
        <v>0</v>
      </c>
      <c r="K722" s="138">
        <f>'Well #13'!AK334</f>
        <v>142000</v>
      </c>
      <c r="L722" s="138">
        <f>'Well #14'!AK334</f>
        <v>0</v>
      </c>
      <c r="M722" s="138">
        <f>'Well #15'!AK259</f>
        <v>0</v>
      </c>
      <c r="N722" s="138"/>
      <c r="O722" s="138">
        <f t="shared" si="74"/>
        <v>1208530</v>
      </c>
      <c r="P722" s="138">
        <f t="shared" si="75"/>
        <v>1208530</v>
      </c>
    </row>
    <row r="723" spans="1:16" x14ac:dyDescent="0.25">
      <c r="A723" s="136">
        <f t="shared" si="70"/>
        <v>2016</v>
      </c>
      <c r="B723" s="136">
        <f t="shared" si="71"/>
        <v>12</v>
      </c>
      <c r="C723" s="136">
        <f t="shared" si="72"/>
        <v>52</v>
      </c>
      <c r="D723" s="136">
        <f t="shared" si="73"/>
        <v>22</v>
      </c>
      <c r="E723" s="137">
        <v>42726</v>
      </c>
      <c r="F723" s="138">
        <f>'Well #1'!AK330</f>
        <v>1025194</v>
      </c>
      <c r="G723" s="138">
        <f>'Well #6'!AK330</f>
        <v>0</v>
      </c>
      <c r="H723" s="138">
        <f>'Well #9'!AK260</f>
        <v>0</v>
      </c>
      <c r="I723" s="138">
        <f>'Well #11'!AK334</f>
        <v>0</v>
      </c>
      <c r="J723" s="138">
        <f>'Well #12'!AK336</f>
        <v>0</v>
      </c>
      <c r="K723" s="138">
        <f>'Well #13'!AK335</f>
        <v>154000</v>
      </c>
      <c r="L723" s="138">
        <f>'Well #14'!AK335</f>
        <v>0</v>
      </c>
      <c r="M723" s="138">
        <f>'Well #15'!AK260</f>
        <v>0</v>
      </c>
      <c r="N723" s="138"/>
      <c r="O723" s="138">
        <f t="shared" si="74"/>
        <v>1179194</v>
      </c>
      <c r="P723" s="138">
        <f t="shared" si="75"/>
        <v>1179194</v>
      </c>
    </row>
    <row r="724" spans="1:16" x14ac:dyDescent="0.25">
      <c r="A724" s="136">
        <f t="shared" si="70"/>
        <v>2016</v>
      </c>
      <c r="B724" s="136">
        <f t="shared" si="71"/>
        <v>12</v>
      </c>
      <c r="C724" s="136">
        <f t="shared" si="72"/>
        <v>52</v>
      </c>
      <c r="D724" s="136">
        <f t="shared" si="73"/>
        <v>23</v>
      </c>
      <c r="E724" s="137">
        <v>42727</v>
      </c>
      <c r="F724" s="138">
        <f>'Well #1'!AK331</f>
        <v>1096999</v>
      </c>
      <c r="G724" s="138">
        <f>'Well #6'!AK331</f>
        <v>0</v>
      </c>
      <c r="H724" s="138">
        <f>'Well #9'!AK261</f>
        <v>0</v>
      </c>
      <c r="I724" s="138">
        <f>'Well #11'!AK335</f>
        <v>0</v>
      </c>
      <c r="J724" s="138">
        <f>'Well #12'!AK337</f>
        <v>0</v>
      </c>
      <c r="K724" s="138">
        <f>'Well #13'!AK336</f>
        <v>302000</v>
      </c>
      <c r="L724" s="138">
        <f>'Well #14'!AK336</f>
        <v>0</v>
      </c>
      <c r="M724" s="138">
        <f>'Well #15'!AK261</f>
        <v>0</v>
      </c>
      <c r="N724" s="138"/>
      <c r="O724" s="138">
        <f t="shared" si="74"/>
        <v>1398999</v>
      </c>
      <c r="P724" s="138">
        <f t="shared" si="75"/>
        <v>1398999</v>
      </c>
    </row>
    <row r="725" spans="1:16" x14ac:dyDescent="0.25">
      <c r="A725" s="136">
        <f t="shared" si="70"/>
        <v>2016</v>
      </c>
      <c r="B725" s="136">
        <f t="shared" si="71"/>
        <v>12</v>
      </c>
      <c r="C725" s="136">
        <f t="shared" si="72"/>
        <v>52</v>
      </c>
      <c r="D725" s="136">
        <f t="shared" si="73"/>
        <v>24</v>
      </c>
      <c r="E725" s="137">
        <v>42728</v>
      </c>
      <c r="F725" s="138">
        <f>'Well #1'!AK332</f>
        <v>1017406</v>
      </c>
      <c r="G725" s="138">
        <f>'Well #6'!AK332</f>
        <v>0</v>
      </c>
      <c r="H725" s="138">
        <f>'Well #9'!AK262</f>
        <v>0</v>
      </c>
      <c r="I725" s="138">
        <f>'Well #11'!AK336</f>
        <v>0</v>
      </c>
      <c r="J725" s="138">
        <f>'Well #12'!AK338</f>
        <v>0</v>
      </c>
      <c r="K725" s="138">
        <f>'Well #13'!AK337</f>
        <v>297000</v>
      </c>
      <c r="L725" s="138">
        <f>'Well #14'!AK337</f>
        <v>0</v>
      </c>
      <c r="M725" s="138">
        <f>'Well #15'!AK262</f>
        <v>0</v>
      </c>
      <c r="N725" s="138"/>
      <c r="O725" s="138">
        <f t="shared" si="74"/>
        <v>1314406</v>
      </c>
      <c r="P725" s="138">
        <f t="shared" si="75"/>
        <v>1314406</v>
      </c>
    </row>
    <row r="726" spans="1:16" x14ac:dyDescent="0.25">
      <c r="A726" s="136">
        <f t="shared" si="70"/>
        <v>2016</v>
      </c>
      <c r="B726" s="136">
        <f t="shared" si="71"/>
        <v>12</v>
      </c>
      <c r="C726" s="136">
        <f t="shared" si="72"/>
        <v>53</v>
      </c>
      <c r="D726" s="136">
        <f t="shared" si="73"/>
        <v>25</v>
      </c>
      <c r="E726" s="137">
        <v>42729</v>
      </c>
      <c r="F726" s="138">
        <f>'Well #1'!AK333</f>
        <v>1016588</v>
      </c>
      <c r="G726" s="138">
        <f>'Well #6'!AK333</f>
        <v>0</v>
      </c>
      <c r="H726" s="138">
        <f>'Well #9'!AK263</f>
        <v>0</v>
      </c>
      <c r="I726" s="138">
        <f>'Well #11'!AK337</f>
        <v>0</v>
      </c>
      <c r="J726" s="138">
        <f>'Well #12'!AK339</f>
        <v>0</v>
      </c>
      <c r="K726" s="138">
        <f>'Well #13'!AK338</f>
        <v>152000</v>
      </c>
      <c r="L726" s="138">
        <f>'Well #14'!AK338</f>
        <v>0</v>
      </c>
      <c r="M726" s="138">
        <f>'Well #15'!AK263</f>
        <v>0</v>
      </c>
      <c r="N726" s="138"/>
      <c r="O726" s="138">
        <f t="shared" si="74"/>
        <v>1168588</v>
      </c>
      <c r="P726" s="138">
        <f t="shared" si="75"/>
        <v>1168588</v>
      </c>
    </row>
    <row r="727" spans="1:16" x14ac:dyDescent="0.25">
      <c r="A727" s="136">
        <f t="shared" si="70"/>
        <v>2016</v>
      </c>
      <c r="B727" s="136">
        <f t="shared" si="71"/>
        <v>12</v>
      </c>
      <c r="C727" s="136">
        <f t="shared" si="72"/>
        <v>53</v>
      </c>
      <c r="D727" s="136">
        <f t="shared" si="73"/>
        <v>26</v>
      </c>
      <c r="E727" s="137">
        <v>42730</v>
      </c>
      <c r="F727" s="138">
        <f>'Well #1'!AK334</f>
        <v>895886</v>
      </c>
      <c r="G727" s="138">
        <f>'Well #6'!AK334</f>
        <v>0</v>
      </c>
      <c r="H727" s="138">
        <f>'Well #9'!AK264</f>
        <v>0</v>
      </c>
      <c r="I727" s="138">
        <f>'Well #11'!AK338</f>
        <v>0</v>
      </c>
      <c r="J727" s="138">
        <f>'Well #12'!AK340</f>
        <v>0</v>
      </c>
      <c r="K727" s="138">
        <f>'Well #13'!AK339</f>
        <v>302000</v>
      </c>
      <c r="L727" s="138">
        <f>'Well #14'!AK339</f>
        <v>171000</v>
      </c>
      <c r="M727" s="138">
        <f>'Well #15'!AK264</f>
        <v>0</v>
      </c>
      <c r="N727" s="138"/>
      <c r="O727" s="138">
        <f t="shared" si="74"/>
        <v>1368886</v>
      </c>
      <c r="P727" s="138">
        <f t="shared" si="75"/>
        <v>1368886</v>
      </c>
    </row>
    <row r="728" spans="1:16" x14ac:dyDescent="0.25">
      <c r="A728" s="136">
        <f t="shared" si="70"/>
        <v>2016</v>
      </c>
      <c r="B728" s="136">
        <f t="shared" si="71"/>
        <v>12</v>
      </c>
      <c r="C728" s="136">
        <f t="shared" si="72"/>
        <v>53</v>
      </c>
      <c r="D728" s="136">
        <f t="shared" si="73"/>
        <v>27</v>
      </c>
      <c r="E728" s="137">
        <v>42731</v>
      </c>
      <c r="F728" s="138">
        <f>'Well #1'!AK335</f>
        <v>963941</v>
      </c>
      <c r="G728" s="138">
        <f>'Well #6'!AK335</f>
        <v>0</v>
      </c>
      <c r="H728" s="138">
        <f>'Well #9'!AK265</f>
        <v>0</v>
      </c>
      <c r="I728" s="138">
        <f>'Well #11'!AK339</f>
        <v>0</v>
      </c>
      <c r="J728" s="138">
        <f>'Well #12'!AK341</f>
        <v>0</v>
      </c>
      <c r="K728" s="138">
        <f>'Well #13'!AK340</f>
        <v>321000</v>
      </c>
      <c r="L728" s="138">
        <f>'Well #14'!AK340</f>
        <v>57000</v>
      </c>
      <c r="M728" s="138">
        <f>'Well #15'!AK265</f>
        <v>0</v>
      </c>
      <c r="N728" s="138"/>
      <c r="O728" s="138">
        <f t="shared" si="74"/>
        <v>1341941</v>
      </c>
      <c r="P728" s="138">
        <f t="shared" si="75"/>
        <v>1341941</v>
      </c>
    </row>
    <row r="729" spans="1:16" x14ac:dyDescent="0.25">
      <c r="A729" s="136">
        <f t="shared" si="70"/>
        <v>2016</v>
      </c>
      <c r="B729" s="136">
        <f t="shared" si="71"/>
        <v>12</v>
      </c>
      <c r="C729" s="136">
        <f t="shared" si="72"/>
        <v>53</v>
      </c>
      <c r="D729" s="136">
        <f t="shared" si="73"/>
        <v>28</v>
      </c>
      <c r="E729" s="137">
        <v>42732</v>
      </c>
      <c r="F729" s="138">
        <f>'Well #1'!AK336</f>
        <v>982131</v>
      </c>
      <c r="G729" s="138">
        <f>'Well #6'!AK336</f>
        <v>0</v>
      </c>
      <c r="H729" s="138">
        <f>'Well #9'!AK266</f>
        <v>0</v>
      </c>
      <c r="I729" s="138">
        <f>'Well #11'!AK340</f>
        <v>0</v>
      </c>
      <c r="J729" s="138">
        <f>'Well #12'!AK342</f>
        <v>0</v>
      </c>
      <c r="K729" s="138">
        <f>'Well #13'!AK341</f>
        <v>311000</v>
      </c>
      <c r="L729" s="138">
        <f>'Well #14'!AK341</f>
        <v>0</v>
      </c>
      <c r="M729" s="138">
        <f>'Well #15'!AK266</f>
        <v>0</v>
      </c>
      <c r="N729" s="138"/>
      <c r="O729" s="138">
        <f t="shared" si="74"/>
        <v>1293131</v>
      </c>
      <c r="P729" s="138">
        <f t="shared" si="75"/>
        <v>1293131</v>
      </c>
    </row>
    <row r="730" spans="1:16" x14ac:dyDescent="0.25">
      <c r="A730" s="136">
        <f t="shared" si="70"/>
        <v>2016</v>
      </c>
      <c r="B730" s="136">
        <f t="shared" si="71"/>
        <v>12</v>
      </c>
      <c r="C730" s="136">
        <f t="shared" si="72"/>
        <v>53</v>
      </c>
      <c r="D730" s="136">
        <f t="shared" si="73"/>
        <v>29</v>
      </c>
      <c r="E730" s="137">
        <v>42733</v>
      </c>
      <c r="F730" s="138">
        <f>'Well #1'!AK337</f>
        <v>1043728</v>
      </c>
      <c r="G730" s="138">
        <f>'Well #6'!AK337</f>
        <v>0</v>
      </c>
      <c r="H730" s="138">
        <f>'Well #9'!AK267</f>
        <v>0</v>
      </c>
      <c r="I730" s="138">
        <f>'Well #11'!AK341</f>
        <v>0</v>
      </c>
      <c r="J730" s="138">
        <f>'Well #12'!AK343</f>
        <v>0</v>
      </c>
      <c r="K730" s="138">
        <f>'Well #13'!AK342</f>
        <v>148000</v>
      </c>
      <c r="L730" s="138">
        <f>'Well #14'!AK342</f>
        <v>127000</v>
      </c>
      <c r="M730" s="138">
        <f>'Well #15'!AK267</f>
        <v>0</v>
      </c>
      <c r="N730" s="138"/>
      <c r="O730" s="138">
        <f t="shared" si="74"/>
        <v>1318728</v>
      </c>
      <c r="P730" s="138">
        <f t="shared" si="75"/>
        <v>1318728</v>
      </c>
    </row>
    <row r="731" spans="1:16" x14ac:dyDescent="0.25">
      <c r="A731" s="136">
        <f t="shared" si="70"/>
        <v>2016</v>
      </c>
      <c r="B731" s="136">
        <f t="shared" si="71"/>
        <v>12</v>
      </c>
      <c r="C731" s="136">
        <f t="shared" si="72"/>
        <v>53</v>
      </c>
      <c r="D731" s="136">
        <f t="shared" si="73"/>
        <v>30</v>
      </c>
      <c r="E731" s="137">
        <v>42734</v>
      </c>
      <c r="F731" s="138">
        <f>'Well #1'!AK338</f>
        <v>1038084</v>
      </c>
      <c r="G731" s="138">
        <f>'Well #6'!AK338</f>
        <v>0</v>
      </c>
      <c r="H731" s="138">
        <f>'Well #9'!AK268</f>
        <v>0</v>
      </c>
      <c r="I731" s="138">
        <f>'Well #11'!AK342</f>
        <v>0</v>
      </c>
      <c r="J731" s="138">
        <f>'Well #12'!AK344</f>
        <v>0</v>
      </c>
      <c r="K731" s="138">
        <f>'Well #13'!AK343</f>
        <v>305000</v>
      </c>
      <c r="L731" s="138">
        <f>'Well #14'!AK343</f>
        <v>34000</v>
      </c>
      <c r="M731" s="138">
        <f>'Well #15'!AK268</f>
        <v>0</v>
      </c>
      <c r="N731" s="138"/>
      <c r="O731" s="138">
        <f t="shared" si="74"/>
        <v>1377084</v>
      </c>
      <c r="P731" s="138">
        <f t="shared" si="75"/>
        <v>1377084</v>
      </c>
    </row>
    <row r="732" spans="1:16" x14ac:dyDescent="0.25">
      <c r="A732" s="136">
        <f t="shared" si="70"/>
        <v>2016</v>
      </c>
      <c r="B732" s="136">
        <f t="shared" si="71"/>
        <v>12</v>
      </c>
      <c r="C732" s="136">
        <f t="shared" si="72"/>
        <v>53</v>
      </c>
      <c r="D732" s="136">
        <f t="shared" si="73"/>
        <v>31</v>
      </c>
      <c r="E732" s="137">
        <v>42735</v>
      </c>
      <c r="F732" s="138">
        <f>'Well #1'!AK339</f>
        <v>1114630</v>
      </c>
      <c r="G732" s="138">
        <f>'Well #6'!AK339</f>
        <v>0</v>
      </c>
      <c r="H732" s="138">
        <f>'Well #9'!AK269</f>
        <v>0</v>
      </c>
      <c r="I732" s="138">
        <f>'Well #11'!AK343</f>
        <v>0</v>
      </c>
      <c r="J732" s="138">
        <f>'Well #12'!AK345</f>
        <v>0</v>
      </c>
      <c r="K732" s="138">
        <f>'Well #13'!AK344</f>
        <v>166000</v>
      </c>
      <c r="L732" s="138">
        <f>'Well #14'!AK344</f>
        <v>0</v>
      </c>
      <c r="M732" s="138">
        <f>'Well #15'!AK269</f>
        <v>0</v>
      </c>
      <c r="N732" s="138"/>
      <c r="O732" s="138">
        <f t="shared" si="74"/>
        <v>1280630</v>
      </c>
      <c r="P732" s="138">
        <f t="shared" si="75"/>
        <v>1280630</v>
      </c>
    </row>
  </sheetData>
  <mergeCells count="9">
    <mergeCell ref="U10:Y10"/>
    <mergeCell ref="X11:Y11"/>
    <mergeCell ref="U16:Y16"/>
    <mergeCell ref="X17:Y17"/>
    <mergeCell ref="AD2:AE2"/>
    <mergeCell ref="AA4:AE4"/>
    <mergeCell ref="AA2:AC2"/>
    <mergeCell ref="X5:Y5"/>
    <mergeCell ref="U4:Y4"/>
  </mergeCells>
  <conditionalFormatting sqref="F2:P732">
    <cfRule type="cellIs" dxfId="19" priority="1" operator="lessThan">
      <formula>0</formula>
    </cfRule>
  </conditionalFormatting>
  <pageMargins left="0.25" right="0.25" top="0.75" bottom="0.75" header="0.3" footer="0.3"/>
  <pageSetup scale="85" orientation="landscape" r:id="rId2"/>
  <headerFooter>
    <oddHeader>&amp;L&amp;"Arial,Bold"City of Mountain Home
Water Rights Annual Report
Production Data</oddHeader>
  </headerFooter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93"/>
  <sheetViews>
    <sheetView topLeftCell="Q299" zoomScale="85" zoomScaleNormal="85" workbookViewId="0">
      <selection activeCell="AJ317" sqref="AJ317"/>
    </sheetView>
  </sheetViews>
  <sheetFormatPr defaultColWidth="9.140625" defaultRowHeight="15" x14ac:dyDescent="0.25"/>
  <cols>
    <col min="1" max="1" width="9.140625" style="15"/>
    <col min="2" max="2" width="9.28515625" style="15" bestFit="1" customWidth="1"/>
    <col min="3" max="3" width="13.7109375" style="15" customWidth="1"/>
    <col min="4" max="4" width="10.85546875" style="15" customWidth="1"/>
    <col min="5" max="5" width="9.140625" style="15"/>
    <col min="6" max="6" width="13.7109375" style="15" customWidth="1"/>
    <col min="7" max="7" width="10.85546875" style="15" customWidth="1"/>
    <col min="8" max="8" width="9.140625" style="15"/>
    <col min="9" max="9" width="13.7109375" style="15" customWidth="1"/>
    <col min="10" max="10" width="10.85546875" style="15" customWidth="1"/>
    <col min="11" max="11" width="9.140625" style="15"/>
    <col min="12" max="12" width="13.7109375" style="15" customWidth="1"/>
    <col min="13" max="13" width="10.85546875" style="15" customWidth="1"/>
    <col min="14" max="14" width="9.140625" style="15"/>
    <col min="15" max="15" width="13.7109375" style="15" customWidth="1"/>
    <col min="16" max="16" width="10.85546875" style="15" customWidth="1"/>
    <col min="17" max="17" width="9.140625" style="15"/>
    <col min="18" max="18" width="13.7109375" style="15" customWidth="1"/>
    <col min="19" max="19" width="10.85546875" style="15" customWidth="1"/>
    <col min="20" max="20" width="9.140625" style="15"/>
    <col min="21" max="21" width="13.7109375" style="15" customWidth="1"/>
    <col min="22" max="22" width="10.85546875" style="15" customWidth="1"/>
    <col min="23" max="23" width="9.140625" style="15"/>
    <col min="24" max="24" width="13.7109375" style="15" customWidth="1"/>
    <col min="25" max="25" width="10.85546875" style="15" customWidth="1"/>
    <col min="26" max="26" width="9.140625" style="15"/>
    <col min="27" max="27" width="13.7109375" style="15" customWidth="1"/>
    <col min="28" max="28" width="11.42578125" style="15" customWidth="1"/>
    <col min="29" max="29" width="9.140625" style="15"/>
    <col min="30" max="30" width="13.7109375" style="15" customWidth="1"/>
    <col min="31" max="31" width="10.7109375" style="15" customWidth="1"/>
    <col min="32" max="32" width="9.140625" style="15"/>
    <col min="33" max="33" width="13.5703125" style="15" customWidth="1"/>
    <col min="34" max="34" width="10.85546875" style="15" customWidth="1"/>
    <col min="35" max="35" width="9.140625" style="15"/>
    <col min="36" max="36" width="13.7109375" style="15" customWidth="1"/>
    <col min="37" max="37" width="11" style="15" customWidth="1"/>
    <col min="38" max="16384" width="9.140625" style="15"/>
  </cols>
  <sheetData>
    <row r="2" spans="2:37" x14ac:dyDescent="0.25">
      <c r="B2" s="41">
        <v>39448</v>
      </c>
      <c r="C2" s="40"/>
      <c r="D2" s="40"/>
      <c r="E2" s="41">
        <v>39479</v>
      </c>
      <c r="F2" s="40"/>
      <c r="G2" s="39"/>
      <c r="H2" s="42">
        <v>39508</v>
      </c>
      <c r="I2" s="40"/>
      <c r="J2" s="40"/>
      <c r="K2" s="41">
        <v>39539</v>
      </c>
      <c r="L2" s="40"/>
      <c r="M2" s="39"/>
      <c r="N2" s="42">
        <v>39569</v>
      </c>
      <c r="O2" s="40"/>
      <c r="P2" s="40"/>
      <c r="Q2" s="41">
        <v>39600</v>
      </c>
      <c r="R2" s="40"/>
      <c r="S2" s="39"/>
      <c r="T2" s="42">
        <v>39630</v>
      </c>
      <c r="U2" s="40"/>
      <c r="V2" s="40"/>
      <c r="W2" s="41">
        <v>39661</v>
      </c>
      <c r="X2" s="40"/>
      <c r="Y2" s="39"/>
      <c r="Z2" s="42">
        <v>39692</v>
      </c>
      <c r="AA2" s="40"/>
      <c r="AB2" s="40"/>
      <c r="AC2" s="41">
        <v>39722</v>
      </c>
      <c r="AD2" s="40"/>
      <c r="AE2" s="39"/>
      <c r="AF2" s="42">
        <v>39753</v>
      </c>
      <c r="AG2" s="40"/>
      <c r="AH2" s="40"/>
      <c r="AI2" s="41">
        <v>39783</v>
      </c>
      <c r="AJ2" s="40"/>
      <c r="AK2" s="39"/>
    </row>
    <row r="3" spans="2:37" ht="45" x14ac:dyDescent="0.25">
      <c r="B3" s="37" t="s">
        <v>14</v>
      </c>
      <c r="C3" s="36" t="s">
        <v>13</v>
      </c>
      <c r="D3" s="38" t="s">
        <v>12</v>
      </c>
      <c r="E3" s="37" t="s">
        <v>14</v>
      </c>
      <c r="F3" s="36" t="s">
        <v>13</v>
      </c>
      <c r="G3" s="35" t="s">
        <v>12</v>
      </c>
      <c r="H3" s="36" t="s">
        <v>14</v>
      </c>
      <c r="I3" s="36" t="s">
        <v>13</v>
      </c>
      <c r="J3" s="38" t="s">
        <v>12</v>
      </c>
      <c r="K3" s="37" t="s">
        <v>14</v>
      </c>
      <c r="L3" s="36" t="s">
        <v>13</v>
      </c>
      <c r="M3" s="35" t="s">
        <v>12</v>
      </c>
      <c r="N3" s="36" t="s">
        <v>14</v>
      </c>
      <c r="O3" s="36" t="s">
        <v>13</v>
      </c>
      <c r="P3" s="38" t="s">
        <v>12</v>
      </c>
      <c r="Q3" s="37" t="s">
        <v>14</v>
      </c>
      <c r="R3" s="36" t="s">
        <v>13</v>
      </c>
      <c r="S3" s="35" t="s">
        <v>12</v>
      </c>
      <c r="T3" s="36" t="s">
        <v>14</v>
      </c>
      <c r="U3" s="36" t="s">
        <v>13</v>
      </c>
      <c r="V3" s="38" t="s">
        <v>12</v>
      </c>
      <c r="W3" s="37" t="s">
        <v>14</v>
      </c>
      <c r="X3" s="36" t="s">
        <v>13</v>
      </c>
      <c r="Y3" s="35" t="s">
        <v>12</v>
      </c>
      <c r="Z3" s="36" t="s">
        <v>14</v>
      </c>
      <c r="AA3" s="36" t="s">
        <v>13</v>
      </c>
      <c r="AB3" s="38" t="s">
        <v>12</v>
      </c>
      <c r="AC3" s="37" t="s">
        <v>14</v>
      </c>
      <c r="AD3" s="36" t="s">
        <v>13</v>
      </c>
      <c r="AE3" s="35" t="s">
        <v>12</v>
      </c>
      <c r="AF3" s="36" t="s">
        <v>14</v>
      </c>
      <c r="AG3" s="36" t="s">
        <v>13</v>
      </c>
      <c r="AH3" s="38" t="s">
        <v>12</v>
      </c>
      <c r="AI3" s="37" t="s">
        <v>14</v>
      </c>
      <c r="AJ3" s="36" t="s">
        <v>13</v>
      </c>
      <c r="AK3" s="35" t="s">
        <v>12</v>
      </c>
    </row>
    <row r="4" spans="2:37" x14ac:dyDescent="0.25">
      <c r="B4" s="30"/>
      <c r="C4" s="34"/>
      <c r="E4" s="21"/>
      <c r="G4" s="19"/>
      <c r="K4" s="30"/>
      <c r="L4" s="34"/>
      <c r="M4" s="19"/>
      <c r="N4" s="23"/>
      <c r="O4" s="34"/>
      <c r="Q4" s="21"/>
      <c r="S4" s="19"/>
      <c r="T4" s="23"/>
      <c r="U4" s="34"/>
      <c r="W4" s="30"/>
      <c r="X4" s="34"/>
      <c r="Y4" s="19"/>
      <c r="AC4" s="30"/>
      <c r="AD4" s="34"/>
      <c r="AE4" s="19"/>
      <c r="AI4" s="30"/>
      <c r="AJ4" s="34"/>
      <c r="AK4" s="19"/>
    </row>
    <row r="5" spans="2:37" x14ac:dyDescent="0.25">
      <c r="B5" s="30">
        <v>1</v>
      </c>
      <c r="C5" s="23">
        <v>678020699</v>
      </c>
      <c r="D5" s="19">
        <f t="shared" ref="D5:D35" si="0">SUM(C6-C5)</f>
        <v>972413</v>
      </c>
      <c r="E5" s="30">
        <v>1</v>
      </c>
      <c r="F5" s="23">
        <v>710327441</v>
      </c>
      <c r="G5" s="19">
        <f t="shared" ref="G5:G33" si="1">SUM(F6-F5)</f>
        <v>795135</v>
      </c>
      <c r="H5" s="23">
        <v>1</v>
      </c>
      <c r="I5" s="23">
        <v>736369951</v>
      </c>
      <c r="J5" s="19">
        <f t="shared" ref="J5:J35" si="2">SUM(I6-I5)</f>
        <v>805874</v>
      </c>
      <c r="K5" s="30">
        <v>1</v>
      </c>
      <c r="L5" s="23">
        <v>762798118</v>
      </c>
      <c r="M5" s="19">
        <f t="shared" ref="M5:M34" si="3">SUM(L6-L5)</f>
        <v>806758</v>
      </c>
      <c r="N5" s="23">
        <v>1</v>
      </c>
      <c r="O5" s="23">
        <v>777176335</v>
      </c>
      <c r="P5" s="19">
        <f t="shared" ref="P5:P35" si="4">SUM(O6-O5)</f>
        <v>0</v>
      </c>
      <c r="Q5" s="30">
        <v>1</v>
      </c>
      <c r="R5" s="23">
        <v>806523670</v>
      </c>
      <c r="S5" s="19">
        <f t="shared" ref="S5:S34" si="5">SUM(R6-R5)</f>
        <v>1753954</v>
      </c>
      <c r="T5" s="23">
        <v>1</v>
      </c>
      <c r="U5" s="23">
        <v>839890439</v>
      </c>
      <c r="V5" s="19">
        <f t="shared" ref="V5:V35" si="6">SUM(U6-U5)</f>
        <v>1172952</v>
      </c>
      <c r="W5" s="30">
        <v>1</v>
      </c>
      <c r="X5" s="23">
        <v>874969537</v>
      </c>
      <c r="Y5" s="19">
        <f t="shared" ref="Y5:Y35" si="7">SUM(X6-X5)</f>
        <v>1142446</v>
      </c>
      <c r="Z5" s="23">
        <v>1</v>
      </c>
      <c r="AA5" s="23">
        <v>909882195</v>
      </c>
      <c r="AB5" s="19">
        <f t="shared" ref="AB5:AB34" si="8">SUM(AA6-AA5)</f>
        <v>1170013</v>
      </c>
      <c r="AC5" s="30">
        <v>1</v>
      </c>
      <c r="AD5" s="23">
        <v>943610664</v>
      </c>
      <c r="AE5" s="19">
        <f t="shared" ref="AE5:AE35" si="9">SUM(AD6-AD5)</f>
        <v>1113012</v>
      </c>
      <c r="AF5" s="23">
        <v>1</v>
      </c>
      <c r="AG5" s="23">
        <v>979187961</v>
      </c>
      <c r="AH5" s="19">
        <f t="shared" ref="AH5:AH34" si="10">SUM(AG6-AG5)</f>
        <v>1308032</v>
      </c>
      <c r="AI5" s="30">
        <v>1</v>
      </c>
      <c r="AJ5" s="23">
        <v>9328412</v>
      </c>
      <c r="AK5" s="19">
        <f t="shared" ref="AK5:AK35" si="11">SUM(AJ6-AJ5)</f>
        <v>883907</v>
      </c>
    </row>
    <row r="6" spans="2:37" x14ac:dyDescent="0.25">
      <c r="B6" s="30">
        <v>2</v>
      </c>
      <c r="C6" s="23">
        <v>678993112</v>
      </c>
      <c r="D6" s="19">
        <f t="shared" si="0"/>
        <v>1175183</v>
      </c>
      <c r="E6" s="30">
        <v>2</v>
      </c>
      <c r="F6" s="23">
        <v>711122576</v>
      </c>
      <c r="G6" s="19">
        <f t="shared" si="1"/>
        <v>962561</v>
      </c>
      <c r="H6" s="23">
        <v>2</v>
      </c>
      <c r="I6" s="23">
        <v>737175825</v>
      </c>
      <c r="J6" s="19">
        <f t="shared" si="2"/>
        <v>882599</v>
      </c>
      <c r="K6" s="30">
        <v>2</v>
      </c>
      <c r="L6" s="23">
        <v>763604876</v>
      </c>
      <c r="M6" s="19">
        <f t="shared" si="3"/>
        <v>828113</v>
      </c>
      <c r="N6" s="23">
        <v>2</v>
      </c>
      <c r="O6" s="23">
        <v>777176335</v>
      </c>
      <c r="P6" s="19">
        <f t="shared" si="4"/>
        <v>0</v>
      </c>
      <c r="Q6" s="30">
        <v>2</v>
      </c>
      <c r="R6" s="23">
        <v>808277624</v>
      </c>
      <c r="S6" s="19">
        <f t="shared" si="5"/>
        <v>1204511</v>
      </c>
      <c r="T6" s="23">
        <v>2</v>
      </c>
      <c r="U6" s="23">
        <v>841063391</v>
      </c>
      <c r="V6" s="19">
        <f t="shared" si="6"/>
        <v>1167781</v>
      </c>
      <c r="W6" s="30">
        <v>2</v>
      </c>
      <c r="X6" s="23">
        <v>876111983</v>
      </c>
      <c r="Y6" s="19">
        <f t="shared" si="7"/>
        <v>1182316</v>
      </c>
      <c r="Z6" s="23">
        <v>2</v>
      </c>
      <c r="AA6" s="23">
        <v>911052208</v>
      </c>
      <c r="AB6" s="19">
        <f t="shared" si="8"/>
        <v>1138964</v>
      </c>
      <c r="AC6" s="30">
        <v>2</v>
      </c>
      <c r="AD6" s="23">
        <v>944723676</v>
      </c>
      <c r="AE6" s="19">
        <f t="shared" si="9"/>
        <v>1129314</v>
      </c>
      <c r="AF6" s="23">
        <v>2</v>
      </c>
      <c r="AG6" s="23">
        <v>980495993</v>
      </c>
      <c r="AH6" s="19">
        <f t="shared" si="10"/>
        <v>980091</v>
      </c>
      <c r="AI6" s="30">
        <v>2</v>
      </c>
      <c r="AJ6" s="23">
        <v>10212319</v>
      </c>
      <c r="AK6" s="19">
        <f t="shared" si="11"/>
        <v>983924</v>
      </c>
    </row>
    <row r="7" spans="2:37" x14ac:dyDescent="0.25">
      <c r="B7" s="30">
        <v>3</v>
      </c>
      <c r="C7" s="23">
        <v>680168295</v>
      </c>
      <c r="D7" s="19">
        <f t="shared" si="0"/>
        <v>1076495</v>
      </c>
      <c r="E7" s="30">
        <v>3</v>
      </c>
      <c r="F7" s="23">
        <v>712085137</v>
      </c>
      <c r="G7" s="19">
        <f t="shared" si="1"/>
        <v>825238</v>
      </c>
      <c r="H7" s="23">
        <v>3</v>
      </c>
      <c r="I7" s="23">
        <v>738058424</v>
      </c>
      <c r="J7" s="19">
        <f t="shared" si="2"/>
        <v>897878</v>
      </c>
      <c r="K7" s="30">
        <v>3</v>
      </c>
      <c r="L7" s="23">
        <v>764432989</v>
      </c>
      <c r="M7" s="19">
        <f t="shared" si="3"/>
        <v>955055</v>
      </c>
      <c r="N7" s="23">
        <v>3</v>
      </c>
      <c r="O7" s="23">
        <v>777176335</v>
      </c>
      <c r="P7" s="19">
        <f t="shared" si="4"/>
        <v>0</v>
      </c>
      <c r="Q7" s="30">
        <v>3</v>
      </c>
      <c r="R7" s="23">
        <v>809482135</v>
      </c>
      <c r="S7" s="19">
        <f t="shared" si="5"/>
        <v>1146245</v>
      </c>
      <c r="T7" s="23">
        <v>3</v>
      </c>
      <c r="U7" s="23">
        <v>842231172</v>
      </c>
      <c r="V7" s="19">
        <f t="shared" si="6"/>
        <v>1104789</v>
      </c>
      <c r="W7" s="30">
        <v>3</v>
      </c>
      <c r="X7" s="23">
        <v>877294299</v>
      </c>
      <c r="Y7" s="19">
        <f t="shared" si="7"/>
        <v>1075009</v>
      </c>
      <c r="Z7" s="23">
        <v>3</v>
      </c>
      <c r="AA7" s="23">
        <v>912191172</v>
      </c>
      <c r="AB7" s="19">
        <f t="shared" si="8"/>
        <v>1155965</v>
      </c>
      <c r="AC7" s="30">
        <v>3</v>
      </c>
      <c r="AD7" s="23">
        <v>945852990</v>
      </c>
      <c r="AE7" s="19">
        <f t="shared" si="9"/>
        <v>1188466</v>
      </c>
      <c r="AF7" s="23">
        <v>3</v>
      </c>
      <c r="AG7" s="23">
        <v>981476084</v>
      </c>
      <c r="AH7" s="19">
        <f t="shared" si="10"/>
        <v>1194909</v>
      </c>
      <c r="AI7" s="30">
        <v>3</v>
      </c>
      <c r="AJ7" s="23">
        <v>11196243</v>
      </c>
      <c r="AK7" s="19">
        <f t="shared" si="11"/>
        <v>767759</v>
      </c>
    </row>
    <row r="8" spans="2:37" x14ac:dyDescent="0.25">
      <c r="B8" s="30">
        <v>4</v>
      </c>
      <c r="C8" s="23">
        <v>681244790</v>
      </c>
      <c r="D8" s="19">
        <f t="shared" si="0"/>
        <v>1135517</v>
      </c>
      <c r="E8" s="30">
        <v>4</v>
      </c>
      <c r="F8" s="23">
        <v>712910375</v>
      </c>
      <c r="G8" s="19">
        <f t="shared" si="1"/>
        <v>917034</v>
      </c>
      <c r="H8" s="23">
        <v>4</v>
      </c>
      <c r="I8" s="23">
        <v>738956302</v>
      </c>
      <c r="J8" s="19">
        <f t="shared" si="2"/>
        <v>964775</v>
      </c>
      <c r="K8" s="30">
        <v>4</v>
      </c>
      <c r="L8" s="23">
        <v>765388044</v>
      </c>
      <c r="M8" s="19">
        <f t="shared" si="3"/>
        <v>752945</v>
      </c>
      <c r="N8" s="23">
        <v>4</v>
      </c>
      <c r="O8" s="23">
        <v>777176335</v>
      </c>
      <c r="P8" s="19">
        <f t="shared" si="4"/>
        <v>865899</v>
      </c>
      <c r="Q8" s="30">
        <v>4</v>
      </c>
      <c r="R8" s="23">
        <v>810628380</v>
      </c>
      <c r="S8" s="19">
        <f t="shared" si="5"/>
        <v>1231487</v>
      </c>
      <c r="T8" s="23">
        <v>4</v>
      </c>
      <c r="U8" s="23">
        <v>843335961</v>
      </c>
      <c r="V8" s="19">
        <f t="shared" si="6"/>
        <v>1126361</v>
      </c>
      <c r="W8" s="30">
        <v>4</v>
      </c>
      <c r="X8" s="23">
        <v>878369308</v>
      </c>
      <c r="Y8" s="19">
        <f t="shared" si="7"/>
        <v>1111438</v>
      </c>
      <c r="Z8" s="23">
        <v>4</v>
      </c>
      <c r="AA8" s="23">
        <v>913347137</v>
      </c>
      <c r="AB8" s="19">
        <f t="shared" si="8"/>
        <v>1167203</v>
      </c>
      <c r="AC8" s="30">
        <v>4</v>
      </c>
      <c r="AD8" s="23">
        <v>947041456</v>
      </c>
      <c r="AE8" s="19">
        <f t="shared" si="9"/>
        <v>1139288</v>
      </c>
      <c r="AF8" s="23">
        <v>4</v>
      </c>
      <c r="AG8" s="23">
        <v>982670993</v>
      </c>
      <c r="AH8" s="19">
        <f t="shared" si="10"/>
        <v>945257</v>
      </c>
      <c r="AI8" s="30">
        <v>4</v>
      </c>
      <c r="AJ8" s="23">
        <v>11964002</v>
      </c>
      <c r="AK8" s="19">
        <f t="shared" si="11"/>
        <v>931982</v>
      </c>
    </row>
    <row r="9" spans="2:37" x14ac:dyDescent="0.25">
      <c r="B9" s="30">
        <v>5</v>
      </c>
      <c r="C9" s="23">
        <v>682380307</v>
      </c>
      <c r="D9" s="19">
        <f t="shared" si="0"/>
        <v>1067012</v>
      </c>
      <c r="E9" s="30">
        <v>5</v>
      </c>
      <c r="F9" s="23">
        <v>713827409</v>
      </c>
      <c r="G9" s="19">
        <f t="shared" si="1"/>
        <v>1053886</v>
      </c>
      <c r="H9" s="23">
        <v>5</v>
      </c>
      <c r="I9" s="23">
        <v>739921077</v>
      </c>
      <c r="J9" s="19">
        <f t="shared" si="2"/>
        <v>828651</v>
      </c>
      <c r="K9" s="30">
        <v>5</v>
      </c>
      <c r="L9" s="23">
        <v>766140989</v>
      </c>
      <c r="M9" s="19">
        <f t="shared" si="3"/>
        <v>1030627</v>
      </c>
      <c r="N9" s="23">
        <v>5</v>
      </c>
      <c r="O9" s="23">
        <v>778042234</v>
      </c>
      <c r="P9" s="19">
        <f t="shared" si="4"/>
        <v>185742</v>
      </c>
      <c r="Q9" s="30">
        <v>5</v>
      </c>
      <c r="R9" s="23">
        <v>811859867</v>
      </c>
      <c r="S9" s="19">
        <f t="shared" si="5"/>
        <v>1172194</v>
      </c>
      <c r="T9" s="23">
        <v>5</v>
      </c>
      <c r="U9" s="23">
        <v>844462322</v>
      </c>
      <c r="V9" s="19">
        <f t="shared" si="6"/>
        <v>1092940</v>
      </c>
      <c r="W9" s="30">
        <v>5</v>
      </c>
      <c r="X9" s="23">
        <v>879480746</v>
      </c>
      <c r="Y9" s="19">
        <f t="shared" si="7"/>
        <v>1221545</v>
      </c>
      <c r="Z9" s="23">
        <v>5</v>
      </c>
      <c r="AA9" s="23">
        <v>914514340</v>
      </c>
      <c r="AB9" s="19">
        <f t="shared" si="8"/>
        <v>1005053</v>
      </c>
      <c r="AC9" s="30">
        <v>5</v>
      </c>
      <c r="AD9" s="23">
        <v>948180744</v>
      </c>
      <c r="AE9" s="19">
        <f t="shared" si="9"/>
        <v>1098906</v>
      </c>
      <c r="AF9" s="23">
        <v>5</v>
      </c>
      <c r="AG9" s="23">
        <v>983616250</v>
      </c>
      <c r="AH9" s="19">
        <f t="shared" si="10"/>
        <v>1099927</v>
      </c>
      <c r="AI9" s="30">
        <v>5</v>
      </c>
      <c r="AJ9" s="23">
        <v>12895984</v>
      </c>
      <c r="AK9" s="19">
        <f t="shared" si="11"/>
        <v>1024450</v>
      </c>
    </row>
    <row r="10" spans="2:37" x14ac:dyDescent="0.25">
      <c r="B10" s="30">
        <v>6</v>
      </c>
      <c r="C10" s="23">
        <v>683447319</v>
      </c>
      <c r="D10" s="19">
        <f t="shared" si="0"/>
        <v>911317</v>
      </c>
      <c r="E10" s="30">
        <v>6</v>
      </c>
      <c r="F10" s="23">
        <v>714881295</v>
      </c>
      <c r="G10" s="19">
        <f t="shared" si="1"/>
        <v>1000448</v>
      </c>
      <c r="H10" s="23">
        <v>6</v>
      </c>
      <c r="I10" s="23">
        <v>740749728</v>
      </c>
      <c r="J10" s="19">
        <f t="shared" si="2"/>
        <v>829906</v>
      </c>
      <c r="K10" s="30">
        <v>6</v>
      </c>
      <c r="L10" s="23">
        <v>767171616</v>
      </c>
      <c r="M10" s="19">
        <f t="shared" si="3"/>
        <v>1068238</v>
      </c>
      <c r="N10" s="23">
        <v>6</v>
      </c>
      <c r="O10" s="23">
        <v>778227976</v>
      </c>
      <c r="P10" s="19">
        <f t="shared" si="4"/>
        <v>684202</v>
      </c>
      <c r="Q10" s="30">
        <v>6</v>
      </c>
      <c r="R10" s="23">
        <v>813032061</v>
      </c>
      <c r="S10" s="19">
        <f t="shared" si="5"/>
        <v>1000776</v>
      </c>
      <c r="T10" s="23">
        <v>6</v>
      </c>
      <c r="U10" s="23">
        <v>845555262</v>
      </c>
      <c r="V10" s="19">
        <f t="shared" si="6"/>
        <v>1210438</v>
      </c>
      <c r="W10" s="30">
        <v>6</v>
      </c>
      <c r="X10" s="23">
        <v>880702291</v>
      </c>
      <c r="Y10" s="19">
        <f t="shared" si="7"/>
        <v>1028891</v>
      </c>
      <c r="Z10" s="23">
        <v>6</v>
      </c>
      <c r="AA10" s="23">
        <v>915519393</v>
      </c>
      <c r="AB10" s="19">
        <f t="shared" si="8"/>
        <v>1236714</v>
      </c>
      <c r="AC10" s="30">
        <v>6</v>
      </c>
      <c r="AD10" s="23">
        <v>949279650</v>
      </c>
      <c r="AE10" s="19">
        <f t="shared" si="9"/>
        <v>1179814</v>
      </c>
      <c r="AF10" s="23">
        <v>6</v>
      </c>
      <c r="AG10" s="23">
        <v>984716177</v>
      </c>
      <c r="AH10" s="19">
        <f t="shared" si="10"/>
        <v>1090588</v>
      </c>
      <c r="AI10" s="30">
        <v>6</v>
      </c>
      <c r="AJ10" s="23">
        <v>13920434</v>
      </c>
      <c r="AK10" s="19">
        <f t="shared" si="11"/>
        <v>946214</v>
      </c>
    </row>
    <row r="11" spans="2:37" x14ac:dyDescent="0.25">
      <c r="B11" s="26">
        <v>7</v>
      </c>
      <c r="C11" s="23">
        <v>684358636</v>
      </c>
      <c r="D11" s="19">
        <f t="shared" si="0"/>
        <v>996675</v>
      </c>
      <c r="E11" s="26">
        <v>7</v>
      </c>
      <c r="F11" s="23">
        <v>715881743</v>
      </c>
      <c r="G11" s="19">
        <f t="shared" si="1"/>
        <v>1025876</v>
      </c>
      <c r="H11" s="27">
        <v>7</v>
      </c>
      <c r="I11" s="23">
        <v>741579634</v>
      </c>
      <c r="J11" s="19">
        <f t="shared" si="2"/>
        <v>873704</v>
      </c>
      <c r="K11" s="26">
        <v>7</v>
      </c>
      <c r="L11" s="23">
        <v>768239854</v>
      </c>
      <c r="M11" s="19">
        <f t="shared" si="3"/>
        <v>928797</v>
      </c>
      <c r="N11" s="27">
        <v>7</v>
      </c>
      <c r="O11" s="23">
        <v>778912178</v>
      </c>
      <c r="P11" s="19">
        <f t="shared" si="4"/>
        <v>1161368</v>
      </c>
      <c r="Q11" s="26">
        <v>7</v>
      </c>
      <c r="R11" s="23">
        <v>814032837</v>
      </c>
      <c r="S11" s="19">
        <f t="shared" si="5"/>
        <v>1159948</v>
      </c>
      <c r="T11" s="27">
        <v>7</v>
      </c>
      <c r="U11" s="23">
        <v>846765700</v>
      </c>
      <c r="V11" s="19">
        <f t="shared" si="6"/>
        <v>1064639</v>
      </c>
      <c r="W11" s="26">
        <v>7</v>
      </c>
      <c r="X11" s="23">
        <v>881731182</v>
      </c>
      <c r="Y11" s="19">
        <f t="shared" si="7"/>
        <v>1120999</v>
      </c>
      <c r="Z11" s="27">
        <v>7</v>
      </c>
      <c r="AA11" s="23">
        <v>916756107</v>
      </c>
      <c r="AB11" s="19">
        <f t="shared" si="8"/>
        <v>1111369</v>
      </c>
      <c r="AC11" s="26">
        <v>7</v>
      </c>
      <c r="AD11" s="23">
        <v>950459464</v>
      </c>
      <c r="AE11" s="19">
        <f t="shared" si="9"/>
        <v>1107921</v>
      </c>
      <c r="AF11" s="27">
        <v>7</v>
      </c>
      <c r="AG11" s="23">
        <v>985806765</v>
      </c>
      <c r="AH11" s="19">
        <f t="shared" si="10"/>
        <v>925226</v>
      </c>
      <c r="AI11" s="26">
        <v>7</v>
      </c>
      <c r="AJ11" s="23">
        <v>14866648</v>
      </c>
      <c r="AK11" s="19">
        <f t="shared" si="11"/>
        <v>909136</v>
      </c>
    </row>
    <row r="12" spans="2:37" x14ac:dyDescent="0.25">
      <c r="B12" s="30">
        <v>8</v>
      </c>
      <c r="C12" s="23">
        <v>685355311</v>
      </c>
      <c r="D12" s="19">
        <f t="shared" si="0"/>
        <v>1029751</v>
      </c>
      <c r="E12" s="30">
        <v>8</v>
      </c>
      <c r="F12" s="23">
        <v>716907619</v>
      </c>
      <c r="G12" s="19">
        <f t="shared" si="1"/>
        <v>1008302</v>
      </c>
      <c r="H12" s="23">
        <v>8</v>
      </c>
      <c r="I12" s="23">
        <v>742453338</v>
      </c>
      <c r="J12" s="19">
        <f t="shared" si="2"/>
        <v>1007503</v>
      </c>
      <c r="K12" s="30">
        <v>8</v>
      </c>
      <c r="L12" s="23">
        <v>769168651</v>
      </c>
      <c r="M12" s="19">
        <f t="shared" si="3"/>
        <v>813302</v>
      </c>
      <c r="N12" s="23">
        <v>8</v>
      </c>
      <c r="O12" s="23">
        <v>780073546</v>
      </c>
      <c r="P12" s="19">
        <f t="shared" si="4"/>
        <v>1105805</v>
      </c>
      <c r="Q12" s="30">
        <v>8</v>
      </c>
      <c r="R12" s="23">
        <v>815192785</v>
      </c>
      <c r="S12" s="19">
        <f t="shared" si="5"/>
        <v>1268505</v>
      </c>
      <c r="T12" s="23">
        <v>8</v>
      </c>
      <c r="U12" s="23">
        <v>847830339</v>
      </c>
      <c r="V12" s="19">
        <f t="shared" si="6"/>
        <v>1134843</v>
      </c>
      <c r="W12" s="30">
        <v>8</v>
      </c>
      <c r="X12" s="23">
        <v>882852181</v>
      </c>
      <c r="Y12" s="19">
        <f t="shared" si="7"/>
        <v>1091661</v>
      </c>
      <c r="Z12" s="23">
        <v>8</v>
      </c>
      <c r="AA12" s="23">
        <v>917867476</v>
      </c>
      <c r="AB12" s="19">
        <f t="shared" si="8"/>
        <v>1106182</v>
      </c>
      <c r="AC12" s="30">
        <v>8</v>
      </c>
      <c r="AD12" s="23">
        <v>951567385</v>
      </c>
      <c r="AE12" s="19">
        <f t="shared" si="9"/>
        <v>1183074</v>
      </c>
      <c r="AF12" s="23">
        <v>8</v>
      </c>
      <c r="AG12" s="23">
        <v>986731991</v>
      </c>
      <c r="AH12" s="19">
        <f t="shared" si="10"/>
        <v>966349</v>
      </c>
      <c r="AI12" s="30">
        <v>8</v>
      </c>
      <c r="AJ12" s="23">
        <v>15775784</v>
      </c>
      <c r="AK12" s="19">
        <f t="shared" si="11"/>
        <v>849443</v>
      </c>
    </row>
    <row r="13" spans="2:37" x14ac:dyDescent="0.25">
      <c r="B13" s="30">
        <v>9</v>
      </c>
      <c r="C13" s="23">
        <v>686385062</v>
      </c>
      <c r="D13" s="19">
        <f t="shared" si="0"/>
        <v>1020940</v>
      </c>
      <c r="E13" s="30">
        <v>9</v>
      </c>
      <c r="F13" s="23">
        <v>717915921</v>
      </c>
      <c r="G13" s="19">
        <f t="shared" si="1"/>
        <v>808587</v>
      </c>
      <c r="H13" s="23">
        <v>9</v>
      </c>
      <c r="I13" s="23">
        <v>743460841</v>
      </c>
      <c r="J13" s="19">
        <f t="shared" si="2"/>
        <v>1014328</v>
      </c>
      <c r="K13" s="30">
        <v>9</v>
      </c>
      <c r="L13" s="23">
        <v>769981953</v>
      </c>
      <c r="M13" s="19">
        <f t="shared" si="3"/>
        <v>1005686</v>
      </c>
      <c r="N13" s="23">
        <v>9</v>
      </c>
      <c r="O13" s="23">
        <v>781179351</v>
      </c>
      <c r="P13" s="19">
        <f t="shared" si="4"/>
        <v>1182917</v>
      </c>
      <c r="Q13" s="30">
        <v>9</v>
      </c>
      <c r="R13" s="23">
        <v>816461290</v>
      </c>
      <c r="S13" s="19">
        <f t="shared" si="5"/>
        <v>1182958</v>
      </c>
      <c r="T13" s="23">
        <v>9</v>
      </c>
      <c r="U13" s="23">
        <v>848965182</v>
      </c>
      <c r="V13" s="19">
        <f t="shared" si="6"/>
        <v>1103250</v>
      </c>
      <c r="W13" s="30">
        <v>9</v>
      </c>
      <c r="X13" s="23">
        <v>883943842</v>
      </c>
      <c r="Y13" s="19">
        <f t="shared" si="7"/>
        <v>1169351</v>
      </c>
      <c r="Z13" s="23">
        <v>9</v>
      </c>
      <c r="AA13" s="23">
        <v>918973658</v>
      </c>
      <c r="AB13" s="19">
        <f t="shared" si="8"/>
        <v>1150939</v>
      </c>
      <c r="AC13" s="30">
        <v>9</v>
      </c>
      <c r="AD13" s="23">
        <v>952750459</v>
      </c>
      <c r="AE13" s="19">
        <f t="shared" si="9"/>
        <v>1139961</v>
      </c>
      <c r="AF13" s="23">
        <v>9</v>
      </c>
      <c r="AG13" s="23">
        <v>987698340</v>
      </c>
      <c r="AH13" s="19">
        <f t="shared" si="10"/>
        <v>1122645</v>
      </c>
      <c r="AI13" s="30">
        <v>9</v>
      </c>
      <c r="AJ13" s="23">
        <v>16625227</v>
      </c>
      <c r="AK13" s="19">
        <f t="shared" si="11"/>
        <v>1023107</v>
      </c>
    </row>
    <row r="14" spans="2:37" x14ac:dyDescent="0.25">
      <c r="B14" s="30">
        <v>10</v>
      </c>
      <c r="C14" s="23">
        <v>687406002</v>
      </c>
      <c r="D14" s="19">
        <f t="shared" si="0"/>
        <v>1182141</v>
      </c>
      <c r="E14" s="30">
        <v>10</v>
      </c>
      <c r="F14" s="23">
        <v>718724508</v>
      </c>
      <c r="G14" s="19">
        <f t="shared" si="1"/>
        <v>806779</v>
      </c>
      <c r="H14" s="23">
        <v>10</v>
      </c>
      <c r="I14" s="23">
        <v>744475169</v>
      </c>
      <c r="J14" s="19">
        <f t="shared" si="2"/>
        <v>864619</v>
      </c>
      <c r="K14" s="30">
        <v>10</v>
      </c>
      <c r="L14" s="23">
        <v>770987639</v>
      </c>
      <c r="M14" s="19">
        <f t="shared" si="3"/>
        <v>741572</v>
      </c>
      <c r="N14" s="23">
        <v>10</v>
      </c>
      <c r="O14" s="23">
        <v>782362268</v>
      </c>
      <c r="P14" s="19">
        <f t="shared" si="4"/>
        <v>1217997</v>
      </c>
      <c r="Q14" s="30">
        <v>10</v>
      </c>
      <c r="R14" s="23">
        <v>817644248</v>
      </c>
      <c r="S14" s="19">
        <f t="shared" si="5"/>
        <v>1223913</v>
      </c>
      <c r="T14" s="23">
        <v>10</v>
      </c>
      <c r="U14" s="23">
        <v>850068432</v>
      </c>
      <c r="V14" s="19">
        <f t="shared" si="6"/>
        <v>1185151</v>
      </c>
      <c r="W14" s="30">
        <v>10</v>
      </c>
      <c r="X14" s="23">
        <v>885113193</v>
      </c>
      <c r="Y14" s="19">
        <f t="shared" si="7"/>
        <v>1104478</v>
      </c>
      <c r="Z14" s="23">
        <v>10</v>
      </c>
      <c r="AA14" s="23">
        <v>920124597</v>
      </c>
      <c r="AB14" s="19">
        <f t="shared" si="8"/>
        <v>1150222</v>
      </c>
      <c r="AC14" s="30">
        <v>10</v>
      </c>
      <c r="AD14" s="23">
        <v>953890420</v>
      </c>
      <c r="AE14" s="19">
        <f t="shared" si="9"/>
        <v>1137483</v>
      </c>
      <c r="AF14" s="23">
        <v>10</v>
      </c>
      <c r="AG14" s="23">
        <v>988820985</v>
      </c>
      <c r="AH14" s="19">
        <f t="shared" si="10"/>
        <v>889791</v>
      </c>
      <c r="AI14" s="30">
        <v>10</v>
      </c>
      <c r="AJ14" s="23">
        <v>17648334</v>
      </c>
      <c r="AK14" s="19">
        <f t="shared" si="11"/>
        <v>981329</v>
      </c>
    </row>
    <row r="15" spans="2:37" x14ac:dyDescent="0.25">
      <c r="B15" s="30">
        <v>11</v>
      </c>
      <c r="C15" s="23">
        <v>688588143</v>
      </c>
      <c r="D15" s="19">
        <f t="shared" si="0"/>
        <v>1029627</v>
      </c>
      <c r="E15" s="30">
        <v>11</v>
      </c>
      <c r="F15" s="23">
        <v>719531287</v>
      </c>
      <c r="G15" s="19">
        <f t="shared" si="1"/>
        <v>885821</v>
      </c>
      <c r="H15" s="23">
        <v>11</v>
      </c>
      <c r="I15" s="23">
        <v>745339788</v>
      </c>
      <c r="J15" s="19">
        <f t="shared" si="2"/>
        <v>894408</v>
      </c>
      <c r="K15" s="30">
        <v>11</v>
      </c>
      <c r="L15" s="23">
        <v>771729211</v>
      </c>
      <c r="M15" s="19">
        <f t="shared" si="3"/>
        <v>867705</v>
      </c>
      <c r="N15" s="23">
        <v>11</v>
      </c>
      <c r="O15" s="23">
        <v>783580265</v>
      </c>
      <c r="P15" s="19">
        <f t="shared" si="4"/>
        <v>1087019</v>
      </c>
      <c r="Q15" s="30">
        <v>11</v>
      </c>
      <c r="R15" s="23">
        <v>818868161</v>
      </c>
      <c r="S15" s="19">
        <f t="shared" si="5"/>
        <v>1033726</v>
      </c>
      <c r="T15" s="23">
        <v>11</v>
      </c>
      <c r="U15" s="23">
        <v>851253583</v>
      </c>
      <c r="V15" s="19">
        <f t="shared" si="6"/>
        <v>1073695</v>
      </c>
      <c r="W15" s="30">
        <v>11</v>
      </c>
      <c r="X15" s="23">
        <v>886217671</v>
      </c>
      <c r="Y15" s="19">
        <f t="shared" si="7"/>
        <v>1144480</v>
      </c>
      <c r="Z15" s="23">
        <v>11</v>
      </c>
      <c r="AA15" s="23">
        <v>921274819</v>
      </c>
      <c r="AB15" s="19">
        <f t="shared" si="8"/>
        <v>1153300</v>
      </c>
      <c r="AC15" s="30">
        <v>11</v>
      </c>
      <c r="AD15" s="23">
        <v>955027903</v>
      </c>
      <c r="AE15" s="19">
        <f t="shared" si="9"/>
        <v>1132811</v>
      </c>
      <c r="AF15" s="23">
        <v>11</v>
      </c>
      <c r="AG15" s="23">
        <v>989710776</v>
      </c>
      <c r="AH15" s="19">
        <f t="shared" si="10"/>
        <v>1208366</v>
      </c>
      <c r="AI15" s="30">
        <v>11</v>
      </c>
      <c r="AJ15" s="23">
        <v>18629663</v>
      </c>
      <c r="AK15" s="19">
        <f t="shared" si="11"/>
        <v>1157964</v>
      </c>
    </row>
    <row r="16" spans="2:37" x14ac:dyDescent="0.25">
      <c r="B16" s="30">
        <v>12</v>
      </c>
      <c r="C16" s="23">
        <v>689617770</v>
      </c>
      <c r="D16" s="19">
        <f t="shared" si="0"/>
        <v>930936</v>
      </c>
      <c r="E16" s="30">
        <v>12</v>
      </c>
      <c r="F16" s="23">
        <v>720417108</v>
      </c>
      <c r="G16" s="19">
        <f t="shared" si="1"/>
        <v>778846</v>
      </c>
      <c r="H16" s="23">
        <v>12</v>
      </c>
      <c r="I16" s="23">
        <v>746234196</v>
      </c>
      <c r="J16" s="19">
        <f t="shared" si="2"/>
        <v>986629</v>
      </c>
      <c r="K16" s="30">
        <v>12</v>
      </c>
      <c r="L16" s="23">
        <v>772596916</v>
      </c>
      <c r="M16" s="19">
        <f t="shared" si="3"/>
        <v>1079006</v>
      </c>
      <c r="N16" s="23">
        <v>12</v>
      </c>
      <c r="O16" s="23">
        <v>784667284</v>
      </c>
      <c r="P16" s="19">
        <f t="shared" si="4"/>
        <v>1152011</v>
      </c>
      <c r="Q16" s="30">
        <v>12</v>
      </c>
      <c r="R16" s="23">
        <v>819901887</v>
      </c>
      <c r="S16" s="19">
        <f t="shared" si="5"/>
        <v>1175642</v>
      </c>
      <c r="T16" s="23">
        <v>12</v>
      </c>
      <c r="U16" s="23">
        <v>852327278</v>
      </c>
      <c r="V16" s="19">
        <f t="shared" si="6"/>
        <v>1205755</v>
      </c>
      <c r="W16" s="30">
        <v>12</v>
      </c>
      <c r="X16" s="23">
        <v>887362151</v>
      </c>
      <c r="Y16" s="19">
        <f t="shared" si="7"/>
        <v>1159876</v>
      </c>
      <c r="Z16" s="23">
        <v>12</v>
      </c>
      <c r="AA16" s="23">
        <v>922428119</v>
      </c>
      <c r="AB16" s="19">
        <f t="shared" si="8"/>
        <v>1107560</v>
      </c>
      <c r="AC16" s="30">
        <v>12</v>
      </c>
      <c r="AD16" s="23">
        <v>956160714</v>
      </c>
      <c r="AE16" s="19">
        <f t="shared" si="9"/>
        <v>1144114</v>
      </c>
      <c r="AF16" s="23">
        <v>12</v>
      </c>
      <c r="AG16" s="23">
        <v>990919142</v>
      </c>
      <c r="AH16" s="19">
        <f t="shared" si="10"/>
        <v>863928</v>
      </c>
      <c r="AI16" s="30">
        <v>12</v>
      </c>
      <c r="AJ16" s="23">
        <v>19787627</v>
      </c>
      <c r="AK16" s="19">
        <f t="shared" si="11"/>
        <v>1062819</v>
      </c>
    </row>
    <row r="17" spans="2:37" x14ac:dyDescent="0.25">
      <c r="B17" s="30">
        <v>13</v>
      </c>
      <c r="C17" s="23">
        <v>690548706</v>
      </c>
      <c r="D17" s="19">
        <f t="shared" si="0"/>
        <v>1090680</v>
      </c>
      <c r="E17" s="30">
        <v>13</v>
      </c>
      <c r="F17" s="23">
        <v>721195954</v>
      </c>
      <c r="G17" s="19">
        <f t="shared" si="1"/>
        <v>860123</v>
      </c>
      <c r="H17" s="23">
        <v>13</v>
      </c>
      <c r="I17" s="23">
        <v>747220825</v>
      </c>
      <c r="J17" s="19">
        <f t="shared" si="2"/>
        <v>809593</v>
      </c>
      <c r="K17" s="30">
        <v>13</v>
      </c>
      <c r="L17" s="23">
        <v>773675922</v>
      </c>
      <c r="M17" s="19">
        <f t="shared" si="3"/>
        <v>856667</v>
      </c>
      <c r="N17" s="23">
        <v>13</v>
      </c>
      <c r="O17" s="23">
        <v>785819295</v>
      </c>
      <c r="P17" s="19">
        <f t="shared" si="4"/>
        <v>1132366</v>
      </c>
      <c r="Q17" s="30">
        <v>13</v>
      </c>
      <c r="R17" s="23">
        <v>821077529</v>
      </c>
      <c r="S17" s="19">
        <f t="shared" si="5"/>
        <v>1205595</v>
      </c>
      <c r="T17" s="23">
        <v>13</v>
      </c>
      <c r="U17" s="23">
        <v>853533033</v>
      </c>
      <c r="V17" s="19">
        <f t="shared" si="6"/>
        <v>1084969</v>
      </c>
      <c r="W17" s="30">
        <v>13</v>
      </c>
      <c r="X17" s="23">
        <v>888522027</v>
      </c>
      <c r="Y17" s="19">
        <f t="shared" si="7"/>
        <v>1091305</v>
      </c>
      <c r="Z17" s="23">
        <v>13</v>
      </c>
      <c r="AA17" s="23">
        <v>923535679</v>
      </c>
      <c r="AB17" s="19">
        <f t="shared" si="8"/>
        <v>1159178</v>
      </c>
      <c r="AC17" s="30">
        <v>13</v>
      </c>
      <c r="AD17" s="23">
        <v>957304828</v>
      </c>
      <c r="AE17" s="19">
        <f t="shared" si="9"/>
        <v>1157628</v>
      </c>
      <c r="AF17" s="23">
        <v>13</v>
      </c>
      <c r="AG17" s="23">
        <v>991783070</v>
      </c>
      <c r="AH17" s="19">
        <f t="shared" si="10"/>
        <v>936064</v>
      </c>
      <c r="AI17" s="30">
        <v>13</v>
      </c>
      <c r="AJ17" s="23">
        <v>20850446</v>
      </c>
      <c r="AK17" s="19">
        <f t="shared" si="11"/>
        <v>807937</v>
      </c>
    </row>
    <row r="18" spans="2:37" x14ac:dyDescent="0.25">
      <c r="B18" s="30">
        <v>14</v>
      </c>
      <c r="C18" s="23">
        <v>691639386</v>
      </c>
      <c r="D18" s="19">
        <f t="shared" si="0"/>
        <v>1053373</v>
      </c>
      <c r="E18" s="30">
        <v>14</v>
      </c>
      <c r="F18" s="23">
        <v>722056077</v>
      </c>
      <c r="G18" s="19">
        <f t="shared" si="1"/>
        <v>837786</v>
      </c>
      <c r="H18" s="23">
        <v>14</v>
      </c>
      <c r="I18" s="23">
        <v>748030418</v>
      </c>
      <c r="J18" s="19">
        <f t="shared" si="2"/>
        <v>839659</v>
      </c>
      <c r="K18" s="30">
        <v>14</v>
      </c>
      <c r="L18" s="23">
        <v>774532589</v>
      </c>
      <c r="M18" s="19">
        <f t="shared" si="3"/>
        <v>817011</v>
      </c>
      <c r="N18" s="23">
        <v>14</v>
      </c>
      <c r="O18" s="23">
        <v>786951661</v>
      </c>
      <c r="P18" s="19">
        <f t="shared" si="4"/>
        <v>1191494</v>
      </c>
      <c r="Q18" s="30">
        <v>14</v>
      </c>
      <c r="R18" s="23">
        <v>822283124</v>
      </c>
      <c r="S18" s="19">
        <f t="shared" si="5"/>
        <v>1127290</v>
      </c>
      <c r="T18" s="23">
        <v>14</v>
      </c>
      <c r="U18" s="23">
        <v>854618002</v>
      </c>
      <c r="V18" s="19">
        <f t="shared" si="6"/>
        <v>1116177</v>
      </c>
      <c r="W18" s="30">
        <v>14</v>
      </c>
      <c r="X18" s="23">
        <v>889613332</v>
      </c>
      <c r="Y18" s="19">
        <f t="shared" si="7"/>
        <v>1118001</v>
      </c>
      <c r="Z18" s="23">
        <v>14</v>
      </c>
      <c r="AA18" s="23">
        <v>924694857</v>
      </c>
      <c r="AB18" s="19">
        <f t="shared" si="8"/>
        <v>1178296</v>
      </c>
      <c r="AC18" s="30">
        <v>14</v>
      </c>
      <c r="AD18" s="23">
        <v>958462456</v>
      </c>
      <c r="AE18" s="19">
        <f t="shared" si="9"/>
        <v>1102734</v>
      </c>
      <c r="AF18" s="23">
        <v>14</v>
      </c>
      <c r="AG18" s="23">
        <v>992719134</v>
      </c>
      <c r="AH18" s="19">
        <f t="shared" si="10"/>
        <v>977828</v>
      </c>
      <c r="AI18" s="30">
        <v>14</v>
      </c>
      <c r="AJ18" s="23">
        <v>21658383</v>
      </c>
      <c r="AK18" s="19">
        <f t="shared" si="11"/>
        <v>865367</v>
      </c>
    </row>
    <row r="19" spans="2:37" x14ac:dyDescent="0.25">
      <c r="B19" s="30">
        <v>15</v>
      </c>
      <c r="C19" s="23">
        <v>692692759</v>
      </c>
      <c r="D19" s="19">
        <f t="shared" si="0"/>
        <v>1082969</v>
      </c>
      <c r="E19" s="30">
        <v>15</v>
      </c>
      <c r="F19" s="23">
        <v>722893863</v>
      </c>
      <c r="G19" s="19">
        <f t="shared" si="1"/>
        <v>911356</v>
      </c>
      <c r="H19" s="23">
        <v>15</v>
      </c>
      <c r="I19" s="23">
        <v>748870077</v>
      </c>
      <c r="J19" s="19">
        <f t="shared" si="2"/>
        <v>982777</v>
      </c>
      <c r="K19" s="30">
        <v>15</v>
      </c>
      <c r="L19" s="23">
        <v>775349600</v>
      </c>
      <c r="M19" s="19">
        <f t="shared" si="3"/>
        <v>943516</v>
      </c>
      <c r="N19" s="23">
        <v>15</v>
      </c>
      <c r="O19" s="23">
        <v>788143155</v>
      </c>
      <c r="P19" s="19">
        <f t="shared" si="4"/>
        <v>1092844</v>
      </c>
      <c r="Q19" s="30">
        <v>15</v>
      </c>
      <c r="R19" s="23">
        <v>823410414</v>
      </c>
      <c r="S19" s="19">
        <f t="shared" si="5"/>
        <v>1127508</v>
      </c>
      <c r="T19" s="23">
        <v>15</v>
      </c>
      <c r="U19" s="23">
        <v>855734179</v>
      </c>
      <c r="V19" s="19">
        <f t="shared" si="6"/>
        <v>1143120</v>
      </c>
      <c r="W19" s="30">
        <v>15</v>
      </c>
      <c r="X19" s="23">
        <v>890731333</v>
      </c>
      <c r="Y19" s="19">
        <f t="shared" si="7"/>
        <v>1178201</v>
      </c>
      <c r="Z19" s="23">
        <v>15</v>
      </c>
      <c r="AA19" s="23">
        <v>925873153</v>
      </c>
      <c r="AB19" s="19">
        <f t="shared" si="8"/>
        <v>991253</v>
      </c>
      <c r="AC19" s="30">
        <v>15</v>
      </c>
      <c r="AD19" s="23">
        <v>959565190</v>
      </c>
      <c r="AE19" s="19">
        <f t="shared" si="9"/>
        <v>1163787</v>
      </c>
      <c r="AF19" s="23">
        <v>15</v>
      </c>
      <c r="AG19" s="23">
        <v>993696962</v>
      </c>
      <c r="AH19" s="19">
        <f t="shared" si="10"/>
        <v>1050542</v>
      </c>
      <c r="AI19" s="30">
        <v>15</v>
      </c>
      <c r="AJ19" s="23">
        <v>22523750</v>
      </c>
      <c r="AK19" s="19">
        <f t="shared" si="11"/>
        <v>997549</v>
      </c>
    </row>
    <row r="20" spans="2:37" x14ac:dyDescent="0.25">
      <c r="B20" s="30">
        <v>16</v>
      </c>
      <c r="C20" s="23">
        <v>693775728</v>
      </c>
      <c r="D20" s="19">
        <f t="shared" si="0"/>
        <v>926667</v>
      </c>
      <c r="E20" s="30">
        <v>16</v>
      </c>
      <c r="F20" s="23">
        <v>723805219</v>
      </c>
      <c r="G20" s="19">
        <f t="shared" si="1"/>
        <v>974959</v>
      </c>
      <c r="H20" s="23">
        <v>16</v>
      </c>
      <c r="I20" s="23">
        <v>749852854</v>
      </c>
      <c r="J20" s="19">
        <f t="shared" si="2"/>
        <v>1091360</v>
      </c>
      <c r="K20" s="30">
        <v>16</v>
      </c>
      <c r="L20" s="23">
        <v>776293116</v>
      </c>
      <c r="M20" s="19">
        <f t="shared" si="3"/>
        <v>854970</v>
      </c>
      <c r="N20" s="23">
        <v>16</v>
      </c>
      <c r="O20" s="23">
        <v>789235999</v>
      </c>
      <c r="P20" s="19">
        <f t="shared" si="4"/>
        <v>1280093</v>
      </c>
      <c r="Q20" s="30">
        <v>16</v>
      </c>
      <c r="R20" s="23">
        <v>824537922</v>
      </c>
      <c r="S20" s="19">
        <f t="shared" si="5"/>
        <v>1152742</v>
      </c>
      <c r="T20" s="23">
        <v>16</v>
      </c>
      <c r="U20" s="23">
        <v>856877299</v>
      </c>
      <c r="V20" s="19">
        <f t="shared" si="6"/>
        <v>1161872</v>
      </c>
      <c r="W20" s="30">
        <v>16</v>
      </c>
      <c r="X20" s="23">
        <v>891909534</v>
      </c>
      <c r="Y20" s="19">
        <f t="shared" si="7"/>
        <v>1256460</v>
      </c>
      <c r="Z20" s="23">
        <v>16</v>
      </c>
      <c r="AA20" s="23">
        <v>926864406</v>
      </c>
      <c r="AB20" s="19">
        <f t="shared" si="8"/>
        <v>1171056</v>
      </c>
      <c r="AC20" s="30">
        <v>16</v>
      </c>
      <c r="AD20" s="23">
        <v>960728977</v>
      </c>
      <c r="AE20" s="19">
        <f t="shared" si="9"/>
        <v>1154212</v>
      </c>
      <c r="AF20" s="23">
        <v>16</v>
      </c>
      <c r="AG20" s="23">
        <v>994747504</v>
      </c>
      <c r="AH20" s="19">
        <f t="shared" si="10"/>
        <v>897811</v>
      </c>
      <c r="AI20" s="30">
        <v>16</v>
      </c>
      <c r="AJ20" s="23">
        <v>23521299</v>
      </c>
      <c r="AK20" s="19">
        <f t="shared" si="11"/>
        <v>874838</v>
      </c>
    </row>
    <row r="21" spans="2:37" x14ac:dyDescent="0.25">
      <c r="B21" s="30">
        <v>17</v>
      </c>
      <c r="C21" s="23">
        <v>694702395</v>
      </c>
      <c r="D21" s="19">
        <f t="shared" si="0"/>
        <v>1038701</v>
      </c>
      <c r="E21" s="30">
        <v>17</v>
      </c>
      <c r="F21" s="23">
        <v>724780178</v>
      </c>
      <c r="G21" s="19">
        <f t="shared" si="1"/>
        <v>884409</v>
      </c>
      <c r="H21" s="23">
        <v>17</v>
      </c>
      <c r="I21" s="23">
        <v>750944214</v>
      </c>
      <c r="J21" s="19">
        <f t="shared" si="2"/>
        <v>1082712</v>
      </c>
      <c r="K21" s="30">
        <v>17</v>
      </c>
      <c r="L21" s="23">
        <v>777148086</v>
      </c>
      <c r="M21" s="19">
        <f t="shared" si="3"/>
        <v>0</v>
      </c>
      <c r="N21" s="23">
        <v>17</v>
      </c>
      <c r="O21" s="23">
        <v>790516092</v>
      </c>
      <c r="P21" s="19">
        <f t="shared" si="4"/>
        <v>1156810</v>
      </c>
      <c r="Q21" s="30">
        <v>17</v>
      </c>
      <c r="R21" s="23">
        <v>825690664</v>
      </c>
      <c r="S21" s="19">
        <f t="shared" si="5"/>
        <v>1165215</v>
      </c>
      <c r="T21" s="23">
        <v>17</v>
      </c>
      <c r="U21" s="23">
        <v>858039171</v>
      </c>
      <c r="V21" s="19">
        <f t="shared" si="6"/>
        <v>1131116</v>
      </c>
      <c r="W21" s="30">
        <v>17</v>
      </c>
      <c r="X21" s="23">
        <v>893165994</v>
      </c>
      <c r="Y21" s="19">
        <f t="shared" si="7"/>
        <v>1003364</v>
      </c>
      <c r="Z21" s="23">
        <v>17</v>
      </c>
      <c r="AA21" s="23">
        <v>928035462</v>
      </c>
      <c r="AB21" s="19">
        <f t="shared" si="8"/>
        <v>1131076</v>
      </c>
      <c r="AC21" s="30">
        <v>17</v>
      </c>
      <c r="AD21" s="23">
        <v>961883189</v>
      </c>
      <c r="AE21" s="19">
        <f t="shared" si="9"/>
        <v>1136438</v>
      </c>
      <c r="AF21" s="23">
        <v>17</v>
      </c>
      <c r="AG21" s="23">
        <v>995645315</v>
      </c>
      <c r="AH21" s="19">
        <f t="shared" si="10"/>
        <v>1177972</v>
      </c>
      <c r="AI21" s="30">
        <v>17</v>
      </c>
      <c r="AJ21" s="23">
        <v>24396137</v>
      </c>
      <c r="AK21" s="19">
        <f t="shared" si="11"/>
        <v>1152975</v>
      </c>
    </row>
    <row r="22" spans="2:37" x14ac:dyDescent="0.25">
      <c r="B22" s="30">
        <v>18</v>
      </c>
      <c r="C22" s="23">
        <v>695741096</v>
      </c>
      <c r="D22" s="19">
        <f t="shared" si="0"/>
        <v>1039561</v>
      </c>
      <c r="E22" s="30">
        <v>18</v>
      </c>
      <c r="F22" s="23">
        <v>725664587</v>
      </c>
      <c r="G22" s="19">
        <f t="shared" si="1"/>
        <v>796597</v>
      </c>
      <c r="H22" s="23">
        <v>18</v>
      </c>
      <c r="I22" s="23">
        <v>752026926</v>
      </c>
      <c r="J22" s="19">
        <f t="shared" si="2"/>
        <v>1032854</v>
      </c>
      <c r="K22" s="30">
        <v>18</v>
      </c>
      <c r="L22" s="23">
        <v>777148086</v>
      </c>
      <c r="M22" s="19">
        <f t="shared" si="3"/>
        <v>0</v>
      </c>
      <c r="N22" s="23">
        <v>18</v>
      </c>
      <c r="O22" s="23">
        <v>791672902</v>
      </c>
      <c r="P22" s="19">
        <f t="shared" si="4"/>
        <v>1119231</v>
      </c>
      <c r="Q22" s="30">
        <v>18</v>
      </c>
      <c r="R22" s="23">
        <v>826855879</v>
      </c>
      <c r="S22" s="19">
        <f t="shared" si="5"/>
        <v>1101644</v>
      </c>
      <c r="T22" s="23">
        <v>18</v>
      </c>
      <c r="U22" s="23">
        <v>859170287</v>
      </c>
      <c r="V22" s="19">
        <f t="shared" si="6"/>
        <v>1215602</v>
      </c>
      <c r="W22" s="30">
        <v>18</v>
      </c>
      <c r="X22" s="23">
        <v>894169358</v>
      </c>
      <c r="Y22" s="19">
        <f t="shared" si="7"/>
        <v>1106555</v>
      </c>
      <c r="Z22" s="23">
        <v>18</v>
      </c>
      <c r="AA22" s="23">
        <v>929166538</v>
      </c>
      <c r="AB22" s="19">
        <f t="shared" si="8"/>
        <v>1125315</v>
      </c>
      <c r="AC22" s="30">
        <v>18</v>
      </c>
      <c r="AD22" s="23">
        <v>963019627</v>
      </c>
      <c r="AE22" s="19">
        <f t="shared" si="9"/>
        <v>1176085</v>
      </c>
      <c r="AF22" s="23">
        <v>18</v>
      </c>
      <c r="AG22" s="23">
        <v>996823287</v>
      </c>
      <c r="AH22" s="19">
        <f t="shared" si="10"/>
        <v>950631</v>
      </c>
      <c r="AI22" s="30">
        <v>18</v>
      </c>
      <c r="AJ22" s="23">
        <v>25549112</v>
      </c>
      <c r="AK22" s="19">
        <f t="shared" si="11"/>
        <v>982277</v>
      </c>
    </row>
    <row r="23" spans="2:37" x14ac:dyDescent="0.25">
      <c r="B23" s="30">
        <v>19</v>
      </c>
      <c r="C23" s="23">
        <v>696780657</v>
      </c>
      <c r="D23" s="19">
        <f t="shared" si="0"/>
        <v>1028254</v>
      </c>
      <c r="E23" s="30">
        <v>19</v>
      </c>
      <c r="F23" s="23">
        <v>726461184</v>
      </c>
      <c r="G23" s="19">
        <f t="shared" si="1"/>
        <v>901639</v>
      </c>
      <c r="H23" s="23">
        <v>19</v>
      </c>
      <c r="I23" s="23">
        <v>753059780</v>
      </c>
      <c r="J23" s="19">
        <f t="shared" si="2"/>
        <v>947949</v>
      </c>
      <c r="K23" s="30">
        <v>19</v>
      </c>
      <c r="L23" s="23">
        <v>777148086</v>
      </c>
      <c r="M23" s="19">
        <f t="shared" si="3"/>
        <v>0</v>
      </c>
      <c r="N23" s="23">
        <v>19</v>
      </c>
      <c r="O23" s="23">
        <v>792792133</v>
      </c>
      <c r="P23" s="19">
        <f t="shared" si="4"/>
        <v>1127957</v>
      </c>
      <c r="Q23" s="30">
        <v>19</v>
      </c>
      <c r="R23" s="23">
        <v>827957523</v>
      </c>
      <c r="S23" s="19">
        <f t="shared" si="5"/>
        <v>1185988</v>
      </c>
      <c r="T23" s="23">
        <v>19</v>
      </c>
      <c r="U23" s="23">
        <v>860385889</v>
      </c>
      <c r="V23" s="19">
        <f t="shared" si="6"/>
        <v>1158239</v>
      </c>
      <c r="W23" s="30">
        <v>19</v>
      </c>
      <c r="X23" s="23">
        <v>895275913</v>
      </c>
      <c r="Y23" s="19">
        <f t="shared" si="7"/>
        <v>1152889</v>
      </c>
      <c r="Z23" s="23">
        <v>19</v>
      </c>
      <c r="AA23" s="23">
        <v>930291853</v>
      </c>
      <c r="AB23" s="19">
        <f t="shared" si="8"/>
        <v>1078001</v>
      </c>
      <c r="AC23" s="30">
        <v>19</v>
      </c>
      <c r="AD23" s="23">
        <v>964195712</v>
      </c>
      <c r="AE23" s="19">
        <f t="shared" si="9"/>
        <v>1139031</v>
      </c>
      <c r="AF23" s="23">
        <v>19</v>
      </c>
      <c r="AG23" s="23">
        <v>997773918</v>
      </c>
      <c r="AH23" s="19">
        <f t="shared" si="10"/>
        <v>956579</v>
      </c>
      <c r="AI23" s="30">
        <v>19</v>
      </c>
      <c r="AJ23" s="23">
        <v>26531389</v>
      </c>
      <c r="AK23" s="19">
        <f t="shared" si="11"/>
        <v>1101869</v>
      </c>
    </row>
    <row r="24" spans="2:37" x14ac:dyDescent="0.25">
      <c r="B24" s="30">
        <v>20</v>
      </c>
      <c r="C24" s="23">
        <v>697808911</v>
      </c>
      <c r="D24" s="19">
        <f t="shared" si="0"/>
        <v>1321428</v>
      </c>
      <c r="E24" s="30">
        <v>20</v>
      </c>
      <c r="F24" s="23">
        <v>727362823</v>
      </c>
      <c r="G24" s="19">
        <f t="shared" si="1"/>
        <v>978476</v>
      </c>
      <c r="H24" s="23">
        <v>20</v>
      </c>
      <c r="I24" s="23">
        <v>754007729</v>
      </c>
      <c r="J24" s="19">
        <f t="shared" si="2"/>
        <v>944252</v>
      </c>
      <c r="K24" s="30">
        <v>20</v>
      </c>
      <c r="L24" s="23">
        <v>777148086</v>
      </c>
      <c r="M24" s="19">
        <f t="shared" si="3"/>
        <v>0</v>
      </c>
      <c r="N24" s="23">
        <v>20</v>
      </c>
      <c r="O24" s="23">
        <v>793920090</v>
      </c>
      <c r="P24" s="19">
        <f t="shared" si="4"/>
        <v>404907</v>
      </c>
      <c r="Q24" s="30">
        <v>20</v>
      </c>
      <c r="R24" s="23">
        <v>829143511</v>
      </c>
      <c r="S24" s="19">
        <f t="shared" si="5"/>
        <v>1247654</v>
      </c>
      <c r="T24" s="23">
        <v>20</v>
      </c>
      <c r="U24" s="23">
        <v>861544128</v>
      </c>
      <c r="V24" s="19">
        <f t="shared" si="6"/>
        <v>1039067</v>
      </c>
      <c r="W24" s="30">
        <v>20</v>
      </c>
      <c r="X24" s="23">
        <v>896428802</v>
      </c>
      <c r="Y24" s="19">
        <f t="shared" si="7"/>
        <v>1102491</v>
      </c>
      <c r="Z24" s="23">
        <v>20</v>
      </c>
      <c r="AA24" s="23">
        <v>931369854</v>
      </c>
      <c r="AB24" s="19">
        <f t="shared" si="8"/>
        <v>1133282</v>
      </c>
      <c r="AC24" s="30">
        <v>20</v>
      </c>
      <c r="AD24" s="23">
        <v>965334743</v>
      </c>
      <c r="AE24" s="19">
        <f t="shared" si="9"/>
        <v>1153390</v>
      </c>
      <c r="AF24" s="23">
        <v>20</v>
      </c>
      <c r="AG24" s="23">
        <v>998730497</v>
      </c>
      <c r="AH24" s="19">
        <f t="shared" si="10"/>
        <v>1029132</v>
      </c>
      <c r="AI24" s="30">
        <v>20</v>
      </c>
      <c r="AJ24" s="23">
        <v>27633258</v>
      </c>
      <c r="AK24" s="19">
        <f t="shared" si="11"/>
        <v>846807</v>
      </c>
    </row>
    <row r="25" spans="2:37" x14ac:dyDescent="0.25">
      <c r="B25" s="30">
        <v>21</v>
      </c>
      <c r="C25" s="23">
        <v>699130339</v>
      </c>
      <c r="D25" s="19">
        <f t="shared" si="0"/>
        <v>759445</v>
      </c>
      <c r="E25" s="30">
        <v>21</v>
      </c>
      <c r="F25" s="23">
        <v>728341299</v>
      </c>
      <c r="G25" s="19">
        <f t="shared" si="1"/>
        <v>919230</v>
      </c>
      <c r="H25" s="23">
        <v>21</v>
      </c>
      <c r="I25" s="23">
        <v>754951981</v>
      </c>
      <c r="J25" s="19">
        <f t="shared" si="2"/>
        <v>287552</v>
      </c>
      <c r="K25" s="30">
        <v>21</v>
      </c>
      <c r="L25" s="23">
        <v>777148086</v>
      </c>
      <c r="M25" s="19">
        <f t="shared" si="3"/>
        <v>0</v>
      </c>
      <c r="N25" s="23">
        <v>21</v>
      </c>
      <c r="O25" s="23">
        <v>794324997</v>
      </c>
      <c r="P25" s="19">
        <f t="shared" si="4"/>
        <v>1247494</v>
      </c>
      <c r="Q25" s="30">
        <v>21</v>
      </c>
      <c r="R25" s="23">
        <v>830391165</v>
      </c>
      <c r="S25" s="19">
        <f t="shared" si="5"/>
        <v>376689</v>
      </c>
      <c r="T25" s="23">
        <v>21</v>
      </c>
      <c r="U25" s="23">
        <v>862583195</v>
      </c>
      <c r="V25" s="19">
        <f t="shared" si="6"/>
        <v>1076876</v>
      </c>
      <c r="W25" s="30">
        <v>21</v>
      </c>
      <c r="X25" s="23">
        <v>897531293</v>
      </c>
      <c r="Y25" s="19">
        <f t="shared" si="7"/>
        <v>1135079</v>
      </c>
      <c r="Z25" s="23">
        <v>21</v>
      </c>
      <c r="AA25" s="23">
        <v>932503136</v>
      </c>
      <c r="AB25" s="19">
        <f t="shared" si="8"/>
        <v>1150252</v>
      </c>
      <c r="AC25" s="30">
        <v>21</v>
      </c>
      <c r="AD25" s="23">
        <v>966488133</v>
      </c>
      <c r="AE25" s="19">
        <f t="shared" si="9"/>
        <v>1117923</v>
      </c>
      <c r="AF25" s="23">
        <v>21</v>
      </c>
      <c r="AG25" s="23">
        <v>999759629</v>
      </c>
      <c r="AH25" s="19">
        <f t="shared" si="10"/>
        <v>692162</v>
      </c>
      <c r="AI25" s="30">
        <v>21</v>
      </c>
      <c r="AJ25" s="23">
        <v>28480065</v>
      </c>
      <c r="AK25" s="19">
        <f t="shared" si="11"/>
        <v>911414</v>
      </c>
    </row>
    <row r="26" spans="2:37" x14ac:dyDescent="0.25">
      <c r="B26" s="30">
        <v>22</v>
      </c>
      <c r="C26" s="23">
        <v>699889784</v>
      </c>
      <c r="D26" s="19">
        <f t="shared" si="0"/>
        <v>1055980</v>
      </c>
      <c r="E26" s="30">
        <v>22</v>
      </c>
      <c r="F26" s="23">
        <v>729260529</v>
      </c>
      <c r="G26" s="19">
        <f t="shared" si="1"/>
        <v>1034641</v>
      </c>
      <c r="H26" s="23">
        <v>22</v>
      </c>
      <c r="I26" s="23">
        <v>755239533</v>
      </c>
      <c r="J26" s="19">
        <f t="shared" si="2"/>
        <v>0</v>
      </c>
      <c r="K26" s="30">
        <v>22</v>
      </c>
      <c r="L26" s="23">
        <v>777148086</v>
      </c>
      <c r="M26" s="19">
        <f t="shared" si="3"/>
        <v>0</v>
      </c>
      <c r="N26" s="23">
        <v>22</v>
      </c>
      <c r="O26" s="23">
        <v>795572491</v>
      </c>
      <c r="P26" s="19">
        <f t="shared" si="4"/>
        <v>1112855</v>
      </c>
      <c r="Q26" s="30">
        <v>22</v>
      </c>
      <c r="R26" s="23">
        <v>830767854</v>
      </c>
      <c r="S26" s="19">
        <f t="shared" si="5"/>
        <v>0</v>
      </c>
      <c r="T26" s="23">
        <v>22</v>
      </c>
      <c r="U26" s="23">
        <v>863660071</v>
      </c>
      <c r="V26" s="19">
        <f t="shared" si="6"/>
        <v>1142854</v>
      </c>
      <c r="W26" s="30">
        <v>22</v>
      </c>
      <c r="X26" s="23">
        <v>898666372</v>
      </c>
      <c r="Y26" s="19">
        <f t="shared" si="7"/>
        <v>1132904</v>
      </c>
      <c r="Z26" s="23">
        <v>22</v>
      </c>
      <c r="AA26" s="23">
        <v>933653388</v>
      </c>
      <c r="AB26" s="19">
        <f t="shared" si="8"/>
        <v>869410</v>
      </c>
      <c r="AC26" s="30">
        <v>22</v>
      </c>
      <c r="AD26" s="23">
        <v>967606056</v>
      </c>
      <c r="AE26" s="19">
        <f t="shared" si="9"/>
        <v>1140878</v>
      </c>
      <c r="AF26" s="23">
        <v>22</v>
      </c>
      <c r="AG26" s="23">
        <v>1000451791</v>
      </c>
      <c r="AH26" s="19">
        <f t="shared" si="10"/>
        <v>1238467</v>
      </c>
      <c r="AI26" s="30">
        <v>22</v>
      </c>
      <c r="AJ26" s="23">
        <v>29391479</v>
      </c>
      <c r="AK26" s="19">
        <f t="shared" si="11"/>
        <v>907698</v>
      </c>
    </row>
    <row r="27" spans="2:37" x14ac:dyDescent="0.25">
      <c r="B27" s="30">
        <v>23</v>
      </c>
      <c r="C27" s="23">
        <v>700945764</v>
      </c>
      <c r="D27" s="19">
        <f t="shared" si="0"/>
        <v>1090332</v>
      </c>
      <c r="E27" s="30">
        <v>23</v>
      </c>
      <c r="F27" s="23">
        <v>730295170</v>
      </c>
      <c r="G27" s="19">
        <f t="shared" si="1"/>
        <v>910660</v>
      </c>
      <c r="H27" s="23">
        <v>23</v>
      </c>
      <c r="I27" s="23">
        <v>755239533</v>
      </c>
      <c r="J27" s="19">
        <f t="shared" si="2"/>
        <v>0</v>
      </c>
      <c r="K27" s="30">
        <v>23</v>
      </c>
      <c r="L27" s="23">
        <v>777148086</v>
      </c>
      <c r="M27" s="19">
        <f t="shared" si="3"/>
        <v>0</v>
      </c>
      <c r="N27" s="23">
        <v>23</v>
      </c>
      <c r="O27" s="23">
        <v>796685346</v>
      </c>
      <c r="P27" s="19">
        <f t="shared" si="4"/>
        <v>1079597</v>
      </c>
      <c r="Q27" s="30">
        <v>23</v>
      </c>
      <c r="R27" s="23">
        <v>830767854</v>
      </c>
      <c r="S27" s="19">
        <f t="shared" si="5"/>
        <v>1145475</v>
      </c>
      <c r="T27" s="23">
        <v>23</v>
      </c>
      <c r="U27" s="23">
        <v>864802925</v>
      </c>
      <c r="V27" s="19">
        <f t="shared" si="6"/>
        <v>1102456</v>
      </c>
      <c r="W27" s="30">
        <v>23</v>
      </c>
      <c r="X27" s="23">
        <v>899799276</v>
      </c>
      <c r="Y27" s="19">
        <f t="shared" si="7"/>
        <v>1115784</v>
      </c>
      <c r="Z27" s="23">
        <v>23</v>
      </c>
      <c r="AA27" s="23">
        <v>934522798</v>
      </c>
      <c r="AB27" s="19">
        <f t="shared" si="8"/>
        <v>1192690</v>
      </c>
      <c r="AC27" s="30">
        <v>23</v>
      </c>
      <c r="AD27" s="23">
        <v>968746934</v>
      </c>
      <c r="AE27" s="19">
        <f t="shared" si="9"/>
        <v>1295583</v>
      </c>
      <c r="AF27" s="23">
        <v>23</v>
      </c>
      <c r="AG27" s="23">
        <v>1001690258</v>
      </c>
      <c r="AH27" s="19">
        <f t="shared" si="10"/>
        <v>1213130</v>
      </c>
      <c r="AI27" s="30">
        <v>23</v>
      </c>
      <c r="AJ27" s="23">
        <v>30299177</v>
      </c>
      <c r="AK27" s="19">
        <f t="shared" si="11"/>
        <v>1000555</v>
      </c>
    </row>
    <row r="28" spans="2:37" x14ac:dyDescent="0.25">
      <c r="B28" s="30">
        <v>24</v>
      </c>
      <c r="C28" s="23">
        <v>702036096</v>
      </c>
      <c r="D28" s="19">
        <f t="shared" si="0"/>
        <v>1053891</v>
      </c>
      <c r="E28" s="30">
        <v>24</v>
      </c>
      <c r="F28" s="23">
        <v>731205830</v>
      </c>
      <c r="G28" s="19">
        <f t="shared" si="1"/>
        <v>739044</v>
      </c>
      <c r="H28" s="23">
        <v>24</v>
      </c>
      <c r="I28" s="23">
        <v>755239533</v>
      </c>
      <c r="J28" s="19">
        <f t="shared" si="2"/>
        <v>878031</v>
      </c>
      <c r="K28" s="30">
        <v>24</v>
      </c>
      <c r="L28" s="23">
        <v>777148086</v>
      </c>
      <c r="M28" s="19">
        <f t="shared" si="3"/>
        <v>0</v>
      </c>
      <c r="N28" s="23">
        <v>24</v>
      </c>
      <c r="O28" s="23">
        <v>797764943</v>
      </c>
      <c r="P28" s="19">
        <f t="shared" si="4"/>
        <v>1225803</v>
      </c>
      <c r="Q28" s="30">
        <v>24</v>
      </c>
      <c r="R28" s="23">
        <v>831913329</v>
      </c>
      <c r="S28" s="19">
        <f t="shared" si="5"/>
        <v>1168281</v>
      </c>
      <c r="T28" s="23">
        <v>24</v>
      </c>
      <c r="U28" s="23">
        <v>865905381</v>
      </c>
      <c r="V28" s="19">
        <f t="shared" si="6"/>
        <v>1152769</v>
      </c>
      <c r="W28" s="30">
        <v>24</v>
      </c>
      <c r="X28" s="23">
        <v>900915060</v>
      </c>
      <c r="Y28" s="19">
        <f t="shared" si="7"/>
        <v>1118159</v>
      </c>
      <c r="Z28" s="23">
        <v>24</v>
      </c>
      <c r="AA28" s="23">
        <v>935715488</v>
      </c>
      <c r="AB28" s="19">
        <f t="shared" si="8"/>
        <v>1142043</v>
      </c>
      <c r="AC28" s="30">
        <v>24</v>
      </c>
      <c r="AD28" s="23">
        <v>970042517</v>
      </c>
      <c r="AE28" s="19">
        <f t="shared" si="9"/>
        <v>1055744</v>
      </c>
      <c r="AF28" s="23">
        <v>24</v>
      </c>
      <c r="AG28" s="23">
        <v>1002903388</v>
      </c>
      <c r="AH28" s="19">
        <f t="shared" si="10"/>
        <v>835413</v>
      </c>
      <c r="AI28" s="30">
        <v>24</v>
      </c>
      <c r="AJ28" s="23">
        <v>31299732</v>
      </c>
      <c r="AK28" s="19">
        <f t="shared" si="11"/>
        <v>1178119</v>
      </c>
    </row>
    <row r="29" spans="2:37" x14ac:dyDescent="0.25">
      <c r="B29" s="30">
        <v>25</v>
      </c>
      <c r="C29" s="23">
        <v>703089987</v>
      </c>
      <c r="D29" s="19">
        <f t="shared" si="0"/>
        <v>1134279</v>
      </c>
      <c r="E29" s="30">
        <v>25</v>
      </c>
      <c r="F29" s="23">
        <v>731944874</v>
      </c>
      <c r="G29" s="19">
        <f t="shared" si="1"/>
        <v>949908</v>
      </c>
      <c r="H29" s="23">
        <v>25</v>
      </c>
      <c r="I29" s="23">
        <v>756117564</v>
      </c>
      <c r="J29" s="19">
        <f t="shared" si="2"/>
        <v>947781</v>
      </c>
      <c r="K29" s="30">
        <v>25</v>
      </c>
      <c r="L29" s="23">
        <v>777148086</v>
      </c>
      <c r="M29" s="19">
        <f t="shared" si="3"/>
        <v>0</v>
      </c>
      <c r="N29" s="23">
        <v>25</v>
      </c>
      <c r="O29" s="23">
        <v>798990746</v>
      </c>
      <c r="P29" s="19">
        <f t="shared" si="4"/>
        <v>1054381</v>
      </c>
      <c r="Q29" s="30">
        <v>25</v>
      </c>
      <c r="R29" s="23">
        <v>833081610</v>
      </c>
      <c r="S29" s="19">
        <f t="shared" si="5"/>
        <v>1172598</v>
      </c>
      <c r="T29" s="23">
        <v>25</v>
      </c>
      <c r="U29" s="23">
        <v>867058150</v>
      </c>
      <c r="V29" s="19">
        <f t="shared" si="6"/>
        <v>1262470</v>
      </c>
      <c r="W29" s="30">
        <v>25</v>
      </c>
      <c r="X29" s="23">
        <v>902033219</v>
      </c>
      <c r="Y29" s="19">
        <f t="shared" si="7"/>
        <v>1115673</v>
      </c>
      <c r="Z29" s="23">
        <v>25</v>
      </c>
      <c r="AA29" s="23">
        <v>936857531</v>
      </c>
      <c r="AB29" s="19">
        <f t="shared" si="8"/>
        <v>1116241</v>
      </c>
      <c r="AC29" s="30">
        <v>25</v>
      </c>
      <c r="AD29" s="23">
        <v>971098261</v>
      </c>
      <c r="AE29" s="19">
        <f t="shared" si="9"/>
        <v>1166704</v>
      </c>
      <c r="AF29" s="23">
        <v>25</v>
      </c>
      <c r="AG29" s="23">
        <v>1003738801</v>
      </c>
      <c r="AH29" s="19">
        <f t="shared" si="10"/>
        <v>1069336</v>
      </c>
      <c r="AI29" s="30">
        <v>25</v>
      </c>
      <c r="AJ29" s="23">
        <v>32477851</v>
      </c>
      <c r="AK29" s="19">
        <f t="shared" si="11"/>
        <v>1154344</v>
      </c>
    </row>
    <row r="30" spans="2:37" x14ac:dyDescent="0.25">
      <c r="B30" s="30">
        <v>26</v>
      </c>
      <c r="C30" s="23">
        <v>704224266</v>
      </c>
      <c r="D30" s="19">
        <f t="shared" si="0"/>
        <v>944451</v>
      </c>
      <c r="E30" s="30">
        <v>26</v>
      </c>
      <c r="F30" s="23">
        <v>732894782</v>
      </c>
      <c r="G30" s="19">
        <f t="shared" si="1"/>
        <v>862960</v>
      </c>
      <c r="H30" s="23">
        <v>26</v>
      </c>
      <c r="I30" s="23">
        <v>757065345</v>
      </c>
      <c r="J30" s="19">
        <f t="shared" si="2"/>
        <v>1113375</v>
      </c>
      <c r="K30" s="30">
        <v>26</v>
      </c>
      <c r="L30" s="23">
        <v>777148086</v>
      </c>
      <c r="M30" s="19">
        <f t="shared" si="3"/>
        <v>0</v>
      </c>
      <c r="N30" s="23">
        <v>26</v>
      </c>
      <c r="O30" s="23">
        <v>800045127</v>
      </c>
      <c r="P30" s="19">
        <f t="shared" si="4"/>
        <v>1394448</v>
      </c>
      <c r="Q30" s="30">
        <v>26</v>
      </c>
      <c r="R30" s="23">
        <v>834254208</v>
      </c>
      <c r="S30" s="19">
        <f t="shared" si="5"/>
        <v>1118827</v>
      </c>
      <c r="T30" s="23">
        <v>26</v>
      </c>
      <c r="U30" s="23">
        <v>868320620</v>
      </c>
      <c r="V30" s="19">
        <f t="shared" si="6"/>
        <v>1113275</v>
      </c>
      <c r="W30" s="30">
        <v>26</v>
      </c>
      <c r="X30" s="23">
        <v>903148892</v>
      </c>
      <c r="Y30" s="19">
        <f t="shared" si="7"/>
        <v>1127588</v>
      </c>
      <c r="Z30" s="23">
        <v>26</v>
      </c>
      <c r="AA30" s="23">
        <v>937973772</v>
      </c>
      <c r="AB30" s="19">
        <f t="shared" si="8"/>
        <v>1244604</v>
      </c>
      <c r="AC30" s="30">
        <v>26</v>
      </c>
      <c r="AD30" s="23">
        <v>972264965</v>
      </c>
      <c r="AE30" s="19">
        <f t="shared" si="9"/>
        <v>1086260</v>
      </c>
      <c r="AF30" s="23">
        <v>26</v>
      </c>
      <c r="AG30" s="23">
        <v>1004808137</v>
      </c>
      <c r="AH30" s="19">
        <f t="shared" si="10"/>
        <v>915264</v>
      </c>
      <c r="AI30" s="30">
        <v>26</v>
      </c>
      <c r="AJ30" s="23">
        <v>33632195</v>
      </c>
      <c r="AK30" s="19">
        <f t="shared" si="11"/>
        <v>940428</v>
      </c>
    </row>
    <row r="31" spans="2:37" x14ac:dyDescent="0.25">
      <c r="B31" s="30">
        <v>27</v>
      </c>
      <c r="C31" s="23">
        <v>705168717</v>
      </c>
      <c r="D31" s="19">
        <f t="shared" si="0"/>
        <v>911399</v>
      </c>
      <c r="E31" s="30">
        <v>27</v>
      </c>
      <c r="F31" s="23">
        <v>733757742</v>
      </c>
      <c r="G31" s="19">
        <f t="shared" si="1"/>
        <v>829070</v>
      </c>
      <c r="H31" s="23">
        <v>27</v>
      </c>
      <c r="I31" s="23">
        <v>758178720</v>
      </c>
      <c r="J31" s="19">
        <f t="shared" si="2"/>
        <v>918424</v>
      </c>
      <c r="K31" s="30">
        <v>27</v>
      </c>
      <c r="L31" s="23">
        <v>777148086</v>
      </c>
      <c r="M31" s="19">
        <f t="shared" si="3"/>
        <v>0</v>
      </c>
      <c r="N31" s="23">
        <v>27</v>
      </c>
      <c r="O31" s="23">
        <v>801439575</v>
      </c>
      <c r="P31" s="19">
        <f t="shared" si="4"/>
        <v>1008509</v>
      </c>
      <c r="Q31" s="30">
        <v>27</v>
      </c>
      <c r="R31" s="23">
        <v>835373035</v>
      </c>
      <c r="S31" s="19">
        <f t="shared" si="5"/>
        <v>1113913</v>
      </c>
      <c r="T31" s="23">
        <v>27</v>
      </c>
      <c r="U31" s="23">
        <v>869433895</v>
      </c>
      <c r="V31" s="19">
        <f t="shared" si="6"/>
        <v>1016170</v>
      </c>
      <c r="W31" s="30">
        <v>27</v>
      </c>
      <c r="X31" s="23">
        <v>904276480</v>
      </c>
      <c r="Y31" s="19">
        <f t="shared" si="7"/>
        <v>1183288</v>
      </c>
      <c r="Z31" s="23">
        <v>27</v>
      </c>
      <c r="AA31" s="23">
        <v>939218376</v>
      </c>
      <c r="AB31" s="19">
        <f t="shared" si="8"/>
        <v>1158727</v>
      </c>
      <c r="AC31" s="30">
        <v>27</v>
      </c>
      <c r="AD31" s="23">
        <v>973351225</v>
      </c>
      <c r="AE31" s="19">
        <f t="shared" si="9"/>
        <v>1187244</v>
      </c>
      <c r="AF31" s="23">
        <v>27</v>
      </c>
      <c r="AG31" s="23">
        <v>1005723401</v>
      </c>
      <c r="AH31" s="19">
        <f t="shared" si="10"/>
        <v>864708</v>
      </c>
      <c r="AI31" s="30">
        <v>27</v>
      </c>
      <c r="AJ31" s="23">
        <v>34572623</v>
      </c>
      <c r="AK31" s="19">
        <f t="shared" si="11"/>
        <v>1139463</v>
      </c>
    </row>
    <row r="32" spans="2:37" x14ac:dyDescent="0.25">
      <c r="B32" s="30">
        <v>28</v>
      </c>
      <c r="C32" s="23">
        <v>706080116</v>
      </c>
      <c r="D32" s="19">
        <f t="shared" si="0"/>
        <v>989243</v>
      </c>
      <c r="E32" s="30">
        <v>28</v>
      </c>
      <c r="F32" s="23">
        <v>734586812</v>
      </c>
      <c r="G32" s="19">
        <f t="shared" si="1"/>
        <v>909733</v>
      </c>
      <c r="H32" s="23">
        <v>28</v>
      </c>
      <c r="I32" s="23">
        <v>759097144</v>
      </c>
      <c r="J32" s="19">
        <f t="shared" si="2"/>
        <v>1178033</v>
      </c>
      <c r="K32" s="30">
        <v>28</v>
      </c>
      <c r="L32" s="23">
        <v>777148086</v>
      </c>
      <c r="M32" s="19">
        <f t="shared" si="3"/>
        <v>0</v>
      </c>
      <c r="N32" s="23">
        <v>28</v>
      </c>
      <c r="O32" s="23">
        <v>802448084</v>
      </c>
      <c r="P32" s="19">
        <f t="shared" si="4"/>
        <v>1163408</v>
      </c>
      <c r="Q32" s="30">
        <v>28</v>
      </c>
      <c r="R32" s="23">
        <v>836486948</v>
      </c>
      <c r="S32" s="19">
        <f t="shared" si="5"/>
        <v>1177455</v>
      </c>
      <c r="T32" s="23">
        <v>28</v>
      </c>
      <c r="U32" s="23">
        <v>870450065</v>
      </c>
      <c r="V32" s="19">
        <f t="shared" si="6"/>
        <v>1118846</v>
      </c>
      <c r="W32" s="30">
        <v>28</v>
      </c>
      <c r="X32" s="23">
        <v>905459768</v>
      </c>
      <c r="Y32" s="19">
        <f t="shared" si="7"/>
        <v>1107264</v>
      </c>
      <c r="Z32" s="23">
        <v>28</v>
      </c>
      <c r="AA32" s="23">
        <v>940377103</v>
      </c>
      <c r="AB32" s="19">
        <f t="shared" si="8"/>
        <v>971373</v>
      </c>
      <c r="AC32" s="30">
        <v>28</v>
      </c>
      <c r="AD32" s="23">
        <v>974538469</v>
      </c>
      <c r="AE32" s="19">
        <f t="shared" si="9"/>
        <v>1125516</v>
      </c>
      <c r="AF32" s="23">
        <v>28</v>
      </c>
      <c r="AG32" s="23">
        <v>1006588109</v>
      </c>
      <c r="AH32" s="19">
        <f t="shared" si="10"/>
        <v>918322</v>
      </c>
      <c r="AI32" s="30">
        <v>28</v>
      </c>
      <c r="AJ32" s="23">
        <v>35712086</v>
      </c>
      <c r="AK32" s="19">
        <f t="shared" si="11"/>
        <v>1215130</v>
      </c>
    </row>
    <row r="33" spans="2:37" x14ac:dyDescent="0.25">
      <c r="B33" s="30">
        <v>29</v>
      </c>
      <c r="C33" s="23">
        <v>707069359</v>
      </c>
      <c r="D33" s="19">
        <f t="shared" si="0"/>
        <v>1064014</v>
      </c>
      <c r="E33" s="30">
        <v>29</v>
      </c>
      <c r="F33" s="23">
        <v>735496545</v>
      </c>
      <c r="G33" s="19">
        <f t="shared" si="1"/>
        <v>873406</v>
      </c>
      <c r="H33" s="23">
        <v>29</v>
      </c>
      <c r="I33" s="23">
        <v>760275177</v>
      </c>
      <c r="J33" s="19">
        <f t="shared" si="2"/>
        <v>857953</v>
      </c>
      <c r="K33" s="30">
        <v>29</v>
      </c>
      <c r="L33" s="23">
        <v>777148086</v>
      </c>
      <c r="M33" s="19">
        <f t="shared" si="3"/>
        <v>28249</v>
      </c>
      <c r="N33" s="23">
        <v>29</v>
      </c>
      <c r="O33" s="23">
        <v>803611492</v>
      </c>
      <c r="P33" s="19">
        <f t="shared" si="4"/>
        <v>1194423</v>
      </c>
      <c r="Q33" s="30">
        <v>29</v>
      </c>
      <c r="R33" s="23">
        <v>837664403</v>
      </c>
      <c r="S33" s="19">
        <f t="shared" si="5"/>
        <v>1101914</v>
      </c>
      <c r="T33" s="23">
        <v>29</v>
      </c>
      <c r="U33" s="23">
        <v>871568911</v>
      </c>
      <c r="V33" s="19">
        <f t="shared" si="6"/>
        <v>1153680</v>
      </c>
      <c r="W33" s="30">
        <v>29</v>
      </c>
      <c r="X33" s="23">
        <v>906567032</v>
      </c>
      <c r="Y33" s="19">
        <f t="shared" si="7"/>
        <v>1022733</v>
      </c>
      <c r="Z33" s="23">
        <v>29</v>
      </c>
      <c r="AA33" s="23">
        <v>941348476</v>
      </c>
      <c r="AB33" s="19">
        <f t="shared" si="8"/>
        <v>1164684</v>
      </c>
      <c r="AC33" s="30">
        <v>29</v>
      </c>
      <c r="AD33" s="23">
        <v>975663985</v>
      </c>
      <c r="AE33" s="19">
        <f t="shared" si="9"/>
        <v>1191227</v>
      </c>
      <c r="AF33" s="23">
        <v>29</v>
      </c>
      <c r="AG33" s="23">
        <v>1007506431</v>
      </c>
      <c r="AH33" s="19">
        <f t="shared" si="10"/>
        <v>960363</v>
      </c>
      <c r="AI33" s="30">
        <v>29</v>
      </c>
      <c r="AJ33" s="23">
        <v>36927216</v>
      </c>
      <c r="AK33" s="19">
        <f t="shared" si="11"/>
        <v>1000778</v>
      </c>
    </row>
    <row r="34" spans="2:37" x14ac:dyDescent="0.25">
      <c r="B34" s="30">
        <v>30</v>
      </c>
      <c r="C34" s="23">
        <v>708133373</v>
      </c>
      <c r="D34" s="19">
        <f t="shared" si="0"/>
        <v>1125076</v>
      </c>
      <c r="E34" s="21"/>
      <c r="F34" s="23">
        <v>736369951</v>
      </c>
      <c r="G34" s="19"/>
      <c r="H34" s="23">
        <v>30</v>
      </c>
      <c r="I34" s="23">
        <v>761133130</v>
      </c>
      <c r="J34" s="19">
        <f t="shared" si="2"/>
        <v>726231</v>
      </c>
      <c r="K34" s="30">
        <v>30</v>
      </c>
      <c r="L34" s="23">
        <v>777176335</v>
      </c>
      <c r="M34" s="19">
        <f t="shared" si="3"/>
        <v>0</v>
      </c>
      <c r="N34" s="23">
        <v>30</v>
      </c>
      <c r="O34" s="23">
        <v>804805915</v>
      </c>
      <c r="P34" s="19">
        <f t="shared" si="4"/>
        <v>1211783</v>
      </c>
      <c r="Q34" s="30">
        <v>30</v>
      </c>
      <c r="R34" s="23">
        <v>838766317</v>
      </c>
      <c r="S34" s="19">
        <f t="shared" si="5"/>
        <v>1124122</v>
      </c>
      <c r="T34" s="23">
        <v>30</v>
      </c>
      <c r="U34" s="23">
        <v>872722591</v>
      </c>
      <c r="V34" s="19">
        <f t="shared" si="6"/>
        <v>1104656</v>
      </c>
      <c r="W34" s="30">
        <v>30</v>
      </c>
      <c r="X34" s="23">
        <v>907589765</v>
      </c>
      <c r="Y34" s="19">
        <f t="shared" si="7"/>
        <v>1236721</v>
      </c>
      <c r="Z34" s="23">
        <v>30</v>
      </c>
      <c r="AA34" s="23">
        <v>942513160</v>
      </c>
      <c r="AB34" s="19">
        <f t="shared" si="8"/>
        <v>1097504</v>
      </c>
      <c r="AC34" s="30">
        <v>30</v>
      </c>
      <c r="AD34" s="23">
        <v>976855212</v>
      </c>
      <c r="AE34" s="19">
        <f t="shared" si="9"/>
        <v>1135389</v>
      </c>
      <c r="AF34" s="23">
        <v>30</v>
      </c>
      <c r="AG34" s="23">
        <v>1008466794</v>
      </c>
      <c r="AH34" s="19">
        <f t="shared" si="10"/>
        <v>861618</v>
      </c>
      <c r="AI34" s="30">
        <v>30</v>
      </c>
      <c r="AJ34" s="23">
        <v>37927994</v>
      </c>
      <c r="AK34" s="19">
        <f t="shared" si="11"/>
        <v>1180250</v>
      </c>
    </row>
    <row r="35" spans="2:37" x14ac:dyDescent="0.25">
      <c r="B35" s="26">
        <v>31</v>
      </c>
      <c r="C35" s="23">
        <v>709258449</v>
      </c>
      <c r="D35" s="19">
        <f t="shared" si="0"/>
        <v>1068992</v>
      </c>
      <c r="E35" s="21"/>
      <c r="G35" s="19"/>
      <c r="H35" s="27">
        <v>31</v>
      </c>
      <c r="I35" s="23">
        <v>761859361</v>
      </c>
      <c r="J35" s="19">
        <f t="shared" si="2"/>
        <v>938757</v>
      </c>
      <c r="K35" s="26"/>
      <c r="L35" s="23">
        <v>777176335</v>
      </c>
      <c r="M35" s="19"/>
      <c r="N35" s="27">
        <v>31</v>
      </c>
      <c r="O35" s="23">
        <v>806017698</v>
      </c>
      <c r="P35" s="19">
        <f t="shared" si="4"/>
        <v>505972</v>
      </c>
      <c r="Q35" s="26"/>
      <c r="R35" s="23">
        <v>839890439</v>
      </c>
      <c r="S35" s="19"/>
      <c r="T35" s="27">
        <v>31</v>
      </c>
      <c r="U35" s="23">
        <v>873827247</v>
      </c>
      <c r="V35" s="19">
        <f t="shared" si="6"/>
        <v>1142290</v>
      </c>
      <c r="W35" s="26">
        <v>31</v>
      </c>
      <c r="X35" s="23">
        <v>908826486</v>
      </c>
      <c r="Y35" s="19">
        <f t="shared" si="7"/>
        <v>1055709</v>
      </c>
      <c r="Z35" s="27"/>
      <c r="AA35" s="23">
        <v>943610664</v>
      </c>
      <c r="AC35" s="26">
        <v>31</v>
      </c>
      <c r="AD35" s="23">
        <v>977990601</v>
      </c>
      <c r="AE35" s="19">
        <f t="shared" si="9"/>
        <v>1197360</v>
      </c>
      <c r="AF35" s="27"/>
      <c r="AG35" s="23">
        <v>1009328412</v>
      </c>
      <c r="AI35" s="26">
        <v>31</v>
      </c>
      <c r="AJ35" s="23">
        <v>39108244</v>
      </c>
      <c r="AK35" s="19">
        <f t="shared" si="11"/>
        <v>1122031</v>
      </c>
    </row>
    <row r="36" spans="2:37" x14ac:dyDescent="0.25">
      <c r="B36" s="21"/>
      <c r="C36" s="23">
        <v>710327441</v>
      </c>
      <c r="E36" s="21"/>
      <c r="G36" s="19"/>
      <c r="I36" s="23">
        <v>762798118</v>
      </c>
      <c r="K36" s="21"/>
      <c r="L36" s="25"/>
      <c r="M36" s="19"/>
      <c r="O36" s="23">
        <v>806523670</v>
      </c>
      <c r="Q36" s="21"/>
      <c r="R36" s="22"/>
      <c r="S36" s="19"/>
      <c r="U36" s="23">
        <v>874969537</v>
      </c>
      <c r="W36" s="21"/>
      <c r="X36" s="23">
        <v>909882195</v>
      </c>
      <c r="Y36" s="19"/>
      <c r="AA36" s="22"/>
      <c r="AC36" s="21"/>
      <c r="AD36" s="23">
        <v>979187961</v>
      </c>
      <c r="AE36" s="19"/>
      <c r="AG36" s="22"/>
      <c r="AI36" s="21"/>
      <c r="AJ36" s="23">
        <v>40230275</v>
      </c>
      <c r="AK36" s="19"/>
    </row>
    <row r="37" spans="2:37" x14ac:dyDescent="0.25">
      <c r="B37" s="18"/>
      <c r="C37" s="17"/>
      <c r="D37" s="17">
        <v>32306742</v>
      </c>
      <c r="E37" s="18"/>
      <c r="F37" s="17"/>
      <c r="G37" s="16">
        <v>25169104</v>
      </c>
      <c r="H37" s="17"/>
      <c r="I37" s="17"/>
      <c r="J37" s="17">
        <v>26428167</v>
      </c>
      <c r="K37" s="18"/>
      <c r="L37" s="17"/>
      <c r="M37" s="16">
        <v>14378217</v>
      </c>
      <c r="N37" s="17"/>
      <c r="O37" s="17"/>
      <c r="P37" s="17">
        <v>29347335</v>
      </c>
      <c r="Q37" s="18"/>
      <c r="R37" s="17"/>
      <c r="S37" s="16">
        <v>33366769</v>
      </c>
      <c r="T37" s="17"/>
      <c r="U37" s="17"/>
      <c r="V37" s="17">
        <v>35079098</v>
      </c>
      <c r="W37" s="18"/>
      <c r="X37" s="17"/>
      <c r="Y37" s="16">
        <v>34912658</v>
      </c>
      <c r="Z37" s="17"/>
      <c r="AA37" s="17"/>
      <c r="AB37" s="17">
        <v>33728469</v>
      </c>
      <c r="AC37" s="18"/>
      <c r="AD37" s="17"/>
      <c r="AE37" s="16">
        <v>35577297</v>
      </c>
      <c r="AF37" s="17"/>
      <c r="AG37" s="17"/>
      <c r="AH37" s="17">
        <v>30140451</v>
      </c>
      <c r="AI37" s="18"/>
      <c r="AJ37" s="17"/>
      <c r="AK37" s="16">
        <v>30901863</v>
      </c>
    </row>
    <row r="40" spans="2:37" x14ac:dyDescent="0.25">
      <c r="B40" s="41">
        <v>39814</v>
      </c>
      <c r="C40" s="40"/>
      <c r="D40" s="39"/>
      <c r="E40" s="41">
        <v>39845</v>
      </c>
      <c r="F40" s="40"/>
      <c r="G40" s="39"/>
      <c r="H40" s="41">
        <v>39873</v>
      </c>
      <c r="I40" s="40"/>
      <c r="J40" s="39"/>
      <c r="K40" s="41">
        <v>39904</v>
      </c>
      <c r="L40" s="40"/>
      <c r="M40" s="39"/>
      <c r="N40" s="41">
        <v>39934</v>
      </c>
      <c r="O40" s="40"/>
      <c r="P40" s="39"/>
      <c r="Q40" s="41">
        <v>39965</v>
      </c>
      <c r="R40" s="40"/>
      <c r="S40" s="39"/>
      <c r="T40" s="41">
        <v>39995</v>
      </c>
      <c r="U40" s="40"/>
      <c r="V40" s="39"/>
      <c r="W40" s="41">
        <v>40026</v>
      </c>
      <c r="X40" s="40"/>
      <c r="Y40" s="39"/>
      <c r="Z40" s="41">
        <v>40057</v>
      </c>
      <c r="AA40" s="40"/>
      <c r="AB40" s="39"/>
      <c r="AC40" s="41">
        <v>40087</v>
      </c>
      <c r="AD40" s="40"/>
      <c r="AE40" s="39"/>
      <c r="AF40" s="41">
        <v>40118</v>
      </c>
      <c r="AG40" s="40"/>
      <c r="AH40" s="39"/>
      <c r="AI40" s="41">
        <v>40148</v>
      </c>
      <c r="AJ40" s="40"/>
      <c r="AK40" s="39"/>
    </row>
    <row r="41" spans="2:37" ht="45" x14ac:dyDescent="0.25">
      <c r="B41" s="37" t="s">
        <v>14</v>
      </c>
      <c r="C41" s="36" t="s">
        <v>13</v>
      </c>
      <c r="D41" s="35" t="s">
        <v>12</v>
      </c>
      <c r="E41" s="37" t="s">
        <v>14</v>
      </c>
      <c r="F41" s="36" t="s">
        <v>13</v>
      </c>
      <c r="G41" s="35" t="s">
        <v>12</v>
      </c>
      <c r="H41" s="37" t="s">
        <v>14</v>
      </c>
      <c r="I41" s="36" t="s">
        <v>13</v>
      </c>
      <c r="J41" s="35" t="s">
        <v>12</v>
      </c>
      <c r="K41" s="37" t="s">
        <v>14</v>
      </c>
      <c r="L41" s="36" t="s">
        <v>13</v>
      </c>
      <c r="M41" s="35" t="s">
        <v>12</v>
      </c>
      <c r="N41" s="37" t="s">
        <v>14</v>
      </c>
      <c r="O41" s="36" t="s">
        <v>13</v>
      </c>
      <c r="P41" s="35" t="s">
        <v>12</v>
      </c>
      <c r="Q41" s="37" t="s">
        <v>14</v>
      </c>
      <c r="R41" s="36" t="s">
        <v>13</v>
      </c>
      <c r="S41" s="35" t="s">
        <v>12</v>
      </c>
      <c r="T41" s="37" t="s">
        <v>14</v>
      </c>
      <c r="U41" s="36" t="s">
        <v>13</v>
      </c>
      <c r="V41" s="35" t="s">
        <v>12</v>
      </c>
      <c r="W41" s="37" t="s">
        <v>14</v>
      </c>
      <c r="X41" s="36" t="s">
        <v>13</v>
      </c>
      <c r="Y41" s="35" t="s">
        <v>12</v>
      </c>
      <c r="Z41" s="37" t="s">
        <v>14</v>
      </c>
      <c r="AA41" s="36" t="s">
        <v>13</v>
      </c>
      <c r="AB41" s="35" t="s">
        <v>12</v>
      </c>
      <c r="AC41" s="37" t="s">
        <v>14</v>
      </c>
      <c r="AD41" s="36" t="s">
        <v>13</v>
      </c>
      <c r="AE41" s="35" t="s">
        <v>12</v>
      </c>
      <c r="AF41" s="37" t="s">
        <v>14</v>
      </c>
      <c r="AG41" s="36" t="s">
        <v>13</v>
      </c>
      <c r="AH41" s="35" t="s">
        <v>12</v>
      </c>
      <c r="AI41" s="37" t="s">
        <v>14</v>
      </c>
      <c r="AJ41" s="36" t="s">
        <v>13</v>
      </c>
      <c r="AK41" s="35" t="s">
        <v>12</v>
      </c>
    </row>
    <row r="42" spans="2:37" x14ac:dyDescent="0.25">
      <c r="B42" s="30"/>
      <c r="C42" s="34"/>
      <c r="D42" s="19"/>
      <c r="E42" s="21"/>
      <c r="G42" s="19"/>
      <c r="H42" s="21"/>
      <c r="J42" s="19"/>
      <c r="K42" s="30"/>
      <c r="L42" s="34"/>
      <c r="M42" s="19"/>
      <c r="N42" s="30"/>
      <c r="O42" s="34"/>
      <c r="P42" s="19"/>
      <c r="Q42" s="21"/>
      <c r="S42" s="19"/>
      <c r="T42" s="30"/>
      <c r="U42" s="34"/>
      <c r="V42" s="19"/>
      <c r="W42" s="30"/>
      <c r="X42" s="34"/>
      <c r="Y42" s="19"/>
      <c r="Z42" s="21"/>
      <c r="AB42" s="19"/>
      <c r="AC42" s="30"/>
      <c r="AD42" s="34"/>
      <c r="AE42" s="19"/>
      <c r="AF42" s="21"/>
      <c r="AH42" s="19"/>
      <c r="AI42" s="30"/>
      <c r="AJ42" s="34"/>
      <c r="AK42" s="19"/>
    </row>
    <row r="43" spans="2:37" x14ac:dyDescent="0.25">
      <c r="B43" s="30">
        <v>1</v>
      </c>
      <c r="C43" s="23">
        <v>40230275</v>
      </c>
      <c r="D43" s="19">
        <f t="shared" ref="D43:D73" si="12">SUM(C44-C43)</f>
        <v>951667</v>
      </c>
      <c r="E43" s="30">
        <v>1</v>
      </c>
      <c r="F43" s="23">
        <v>69920801</v>
      </c>
      <c r="G43" s="19">
        <f t="shared" ref="G43:G70" si="13">SUM(F44-F43)</f>
        <v>983620</v>
      </c>
      <c r="H43" s="30">
        <v>1</v>
      </c>
      <c r="I43" s="23">
        <v>96880927</v>
      </c>
      <c r="J43" s="19">
        <f t="shared" ref="J43:J73" si="14">SUM(I44-I43)</f>
        <v>1144461</v>
      </c>
      <c r="K43" s="30">
        <v>1</v>
      </c>
      <c r="L43" s="23">
        <v>126883554</v>
      </c>
      <c r="M43" s="19">
        <f t="shared" ref="M43:M72" si="15">SUM(L44-L43)</f>
        <v>1181409</v>
      </c>
      <c r="N43" s="30">
        <v>1</v>
      </c>
      <c r="O43" s="23">
        <v>159345869</v>
      </c>
      <c r="P43" s="19">
        <f t="shared" ref="P43:P73" si="16">SUM(O44-O43)</f>
        <v>1163906</v>
      </c>
      <c r="Q43" s="30">
        <v>1</v>
      </c>
      <c r="R43" s="23">
        <v>195008690</v>
      </c>
      <c r="S43" s="19">
        <f t="shared" ref="S43:S72" si="17">SUM(R44-R43)</f>
        <v>1090242</v>
      </c>
      <c r="T43" s="30">
        <v>1</v>
      </c>
      <c r="U43" s="23">
        <v>224345872</v>
      </c>
      <c r="V43" s="19">
        <f t="shared" ref="V43:V73" si="18">SUM(U44-U43)</f>
        <v>1154395</v>
      </c>
      <c r="W43" s="30">
        <v>1</v>
      </c>
      <c r="X43" s="23">
        <v>259278683</v>
      </c>
      <c r="Y43" s="19">
        <f t="shared" ref="Y43:Y73" si="19">SUM(X44-X43)</f>
        <v>1112339</v>
      </c>
      <c r="Z43" s="30">
        <v>1</v>
      </c>
      <c r="AA43" s="23">
        <v>293519472</v>
      </c>
      <c r="AB43" s="19">
        <f t="shared" ref="AB43:AB72" si="20">SUM(AA44-AA43)</f>
        <v>1126397</v>
      </c>
      <c r="AC43" s="30">
        <v>1</v>
      </c>
      <c r="AD43" s="23">
        <v>327503547</v>
      </c>
      <c r="AE43" s="19">
        <f t="shared" ref="AE43:AE73" si="21">SUM(AD44-AD43)</f>
        <v>1205217</v>
      </c>
      <c r="AF43" s="30">
        <v>1</v>
      </c>
      <c r="AG43" s="23">
        <v>344574482</v>
      </c>
      <c r="AH43" s="19">
        <f t="shared" ref="AH43:AH72" si="22">SUM(AG44-AG43)</f>
        <v>1094880</v>
      </c>
      <c r="AI43" s="30">
        <v>1</v>
      </c>
      <c r="AJ43" s="23">
        <v>372259255</v>
      </c>
      <c r="AK43" s="19">
        <f t="shared" ref="AK43:AK73" si="23">SUM(AJ44-AJ43)</f>
        <v>41790</v>
      </c>
    </row>
    <row r="44" spans="2:37" x14ac:dyDescent="0.25">
      <c r="B44" s="30">
        <v>2</v>
      </c>
      <c r="C44" s="23">
        <v>41181942</v>
      </c>
      <c r="D44" s="19">
        <f t="shared" si="12"/>
        <v>864180</v>
      </c>
      <c r="E44" s="30">
        <v>2</v>
      </c>
      <c r="F44" s="23">
        <v>70904421</v>
      </c>
      <c r="G44" s="19">
        <f t="shared" si="13"/>
        <v>913635</v>
      </c>
      <c r="H44" s="30">
        <v>2</v>
      </c>
      <c r="I44" s="23">
        <v>98025388</v>
      </c>
      <c r="J44" s="19">
        <f t="shared" si="14"/>
        <v>1152611</v>
      </c>
      <c r="K44" s="30">
        <v>2</v>
      </c>
      <c r="L44" s="23">
        <v>128064963</v>
      </c>
      <c r="M44" s="19">
        <f t="shared" si="15"/>
        <v>1190432</v>
      </c>
      <c r="N44" s="30">
        <v>2</v>
      </c>
      <c r="O44" s="23">
        <v>160509775</v>
      </c>
      <c r="P44" s="19">
        <f t="shared" si="16"/>
        <v>1181863</v>
      </c>
      <c r="Q44" s="30">
        <v>2</v>
      </c>
      <c r="R44" s="23">
        <v>196098932</v>
      </c>
      <c r="S44" s="19">
        <f t="shared" si="17"/>
        <v>1171860</v>
      </c>
      <c r="T44" s="30">
        <v>2</v>
      </c>
      <c r="U44" s="23">
        <v>225500267</v>
      </c>
      <c r="V44" s="19">
        <f t="shared" si="18"/>
        <v>1158946</v>
      </c>
      <c r="W44" s="30">
        <v>2</v>
      </c>
      <c r="X44" s="23">
        <v>260391022</v>
      </c>
      <c r="Y44" s="19">
        <f t="shared" si="19"/>
        <v>1071145</v>
      </c>
      <c r="Z44" s="30">
        <v>2</v>
      </c>
      <c r="AA44" s="23">
        <v>294645869</v>
      </c>
      <c r="AB44" s="19">
        <f t="shared" si="20"/>
        <v>1145308</v>
      </c>
      <c r="AC44" s="30">
        <v>2</v>
      </c>
      <c r="AD44" s="23">
        <v>328708764</v>
      </c>
      <c r="AE44" s="19">
        <f t="shared" si="21"/>
        <v>1106414</v>
      </c>
      <c r="AF44" s="30">
        <v>2</v>
      </c>
      <c r="AG44" s="23">
        <v>345669362</v>
      </c>
      <c r="AH44" s="19">
        <f t="shared" si="22"/>
        <v>879339</v>
      </c>
      <c r="AI44" s="30">
        <v>2</v>
      </c>
      <c r="AJ44" s="23">
        <v>372301045</v>
      </c>
      <c r="AK44" s="19">
        <f t="shared" si="23"/>
        <v>656450</v>
      </c>
    </row>
    <row r="45" spans="2:37" x14ac:dyDescent="0.25">
      <c r="B45" s="30">
        <v>3</v>
      </c>
      <c r="C45" s="23">
        <v>42046122</v>
      </c>
      <c r="D45" s="19">
        <f t="shared" si="12"/>
        <v>946701</v>
      </c>
      <c r="E45" s="30">
        <v>3</v>
      </c>
      <c r="F45" s="23">
        <v>71818056</v>
      </c>
      <c r="G45" s="19">
        <f t="shared" si="13"/>
        <v>1000268</v>
      </c>
      <c r="H45" s="30">
        <v>3</v>
      </c>
      <c r="I45" s="23">
        <v>99177999</v>
      </c>
      <c r="J45" s="19">
        <f t="shared" si="14"/>
        <v>884177</v>
      </c>
      <c r="K45" s="30">
        <v>3</v>
      </c>
      <c r="L45" s="23">
        <v>129255395</v>
      </c>
      <c r="M45" s="19">
        <f t="shared" si="15"/>
        <v>958480</v>
      </c>
      <c r="N45" s="30">
        <v>3</v>
      </c>
      <c r="O45" s="23">
        <v>161691638</v>
      </c>
      <c r="P45" s="19">
        <f t="shared" si="16"/>
        <v>1092536</v>
      </c>
      <c r="Q45" s="30">
        <v>3</v>
      </c>
      <c r="R45" s="23">
        <v>197270792</v>
      </c>
      <c r="S45" s="19">
        <f t="shared" si="17"/>
        <v>1170178</v>
      </c>
      <c r="T45" s="30">
        <v>3</v>
      </c>
      <c r="U45" s="23">
        <v>226659213</v>
      </c>
      <c r="V45" s="19">
        <f t="shared" si="18"/>
        <v>1217594</v>
      </c>
      <c r="W45" s="30">
        <v>3</v>
      </c>
      <c r="X45" s="23">
        <v>261462167</v>
      </c>
      <c r="Y45" s="19">
        <f t="shared" si="19"/>
        <v>1066608</v>
      </c>
      <c r="Z45" s="30">
        <v>3</v>
      </c>
      <c r="AA45" s="23">
        <v>295791177</v>
      </c>
      <c r="AB45" s="19">
        <f t="shared" si="20"/>
        <v>1090346</v>
      </c>
      <c r="AC45" s="30">
        <v>3</v>
      </c>
      <c r="AD45" s="23">
        <v>329815178</v>
      </c>
      <c r="AE45" s="19">
        <f t="shared" si="21"/>
        <v>1101443</v>
      </c>
      <c r="AF45" s="30">
        <v>3</v>
      </c>
      <c r="AG45" s="23">
        <v>346548701</v>
      </c>
      <c r="AH45" s="19">
        <f t="shared" si="22"/>
        <v>1026543</v>
      </c>
      <c r="AI45" s="30">
        <v>3</v>
      </c>
      <c r="AJ45" s="23">
        <v>372957495</v>
      </c>
      <c r="AK45" s="19">
        <f t="shared" si="23"/>
        <v>648797</v>
      </c>
    </row>
    <row r="46" spans="2:37" x14ac:dyDescent="0.25">
      <c r="B46" s="30">
        <v>4</v>
      </c>
      <c r="C46" s="23">
        <v>42992823</v>
      </c>
      <c r="D46" s="19">
        <f t="shared" si="12"/>
        <v>830090</v>
      </c>
      <c r="E46" s="30">
        <v>4</v>
      </c>
      <c r="F46" s="23">
        <v>72818324</v>
      </c>
      <c r="G46" s="19">
        <f t="shared" si="13"/>
        <v>835938</v>
      </c>
      <c r="H46" s="30">
        <v>4</v>
      </c>
      <c r="I46" s="23">
        <v>100062176</v>
      </c>
      <c r="J46" s="19">
        <f t="shared" si="14"/>
        <v>937902</v>
      </c>
      <c r="K46" s="30">
        <v>4</v>
      </c>
      <c r="L46" s="23">
        <v>130213875</v>
      </c>
      <c r="M46" s="19">
        <f t="shared" si="15"/>
        <v>1243647</v>
      </c>
      <c r="N46" s="30">
        <v>4</v>
      </c>
      <c r="O46" s="23">
        <v>162784174</v>
      </c>
      <c r="P46" s="19">
        <f t="shared" si="16"/>
        <v>1172369</v>
      </c>
      <c r="Q46" s="30">
        <v>4</v>
      </c>
      <c r="R46" s="23">
        <v>198440970</v>
      </c>
      <c r="S46" s="19">
        <f t="shared" si="17"/>
        <v>1105220</v>
      </c>
      <c r="T46" s="30">
        <v>4</v>
      </c>
      <c r="U46" s="23">
        <v>227876807</v>
      </c>
      <c r="V46" s="19">
        <f t="shared" si="18"/>
        <v>1187272</v>
      </c>
      <c r="W46" s="30">
        <v>4</v>
      </c>
      <c r="X46" s="23">
        <v>262528775</v>
      </c>
      <c r="Y46" s="19">
        <f t="shared" si="19"/>
        <v>1139930</v>
      </c>
      <c r="Z46" s="30">
        <v>4</v>
      </c>
      <c r="AA46" s="23">
        <v>296881523</v>
      </c>
      <c r="AB46" s="19">
        <f t="shared" si="20"/>
        <v>1164174</v>
      </c>
      <c r="AC46" s="30">
        <v>4</v>
      </c>
      <c r="AD46" s="23">
        <v>330916621</v>
      </c>
      <c r="AE46" s="19">
        <f t="shared" si="21"/>
        <v>1177203</v>
      </c>
      <c r="AF46" s="30">
        <v>4</v>
      </c>
      <c r="AG46" s="23">
        <v>347575244</v>
      </c>
      <c r="AH46" s="19">
        <f t="shared" si="22"/>
        <v>640792</v>
      </c>
      <c r="AI46" s="30">
        <v>4</v>
      </c>
      <c r="AJ46" s="23">
        <v>373606292</v>
      </c>
      <c r="AK46" s="19">
        <f t="shared" si="23"/>
        <v>1081197</v>
      </c>
    </row>
    <row r="47" spans="2:37" x14ac:dyDescent="0.25">
      <c r="B47" s="30">
        <v>5</v>
      </c>
      <c r="C47" s="23">
        <v>43822913</v>
      </c>
      <c r="D47" s="19">
        <f t="shared" si="12"/>
        <v>937546</v>
      </c>
      <c r="E47" s="30">
        <v>5</v>
      </c>
      <c r="F47" s="23">
        <v>73654262</v>
      </c>
      <c r="G47" s="19">
        <f t="shared" si="13"/>
        <v>976028</v>
      </c>
      <c r="H47" s="30">
        <v>5</v>
      </c>
      <c r="I47" s="23">
        <v>101000078</v>
      </c>
      <c r="J47" s="19">
        <f t="shared" si="14"/>
        <v>895317</v>
      </c>
      <c r="K47" s="30">
        <v>5</v>
      </c>
      <c r="L47" s="23">
        <v>131457522</v>
      </c>
      <c r="M47" s="19">
        <f t="shared" si="15"/>
        <v>919069</v>
      </c>
      <c r="N47" s="30">
        <v>5</v>
      </c>
      <c r="O47" s="23">
        <v>163956543</v>
      </c>
      <c r="P47" s="19">
        <f t="shared" si="16"/>
        <v>1202912</v>
      </c>
      <c r="Q47" s="30">
        <v>5</v>
      </c>
      <c r="R47" s="23">
        <v>199546190</v>
      </c>
      <c r="S47" s="19">
        <f t="shared" si="17"/>
        <v>366368</v>
      </c>
      <c r="T47" s="30">
        <v>5</v>
      </c>
      <c r="U47" s="23">
        <v>229064079</v>
      </c>
      <c r="V47" s="19">
        <f t="shared" si="18"/>
        <v>1002169</v>
      </c>
      <c r="W47" s="30">
        <v>5</v>
      </c>
      <c r="X47" s="23">
        <v>263668705</v>
      </c>
      <c r="Y47" s="19">
        <f t="shared" si="19"/>
        <v>1063329</v>
      </c>
      <c r="Z47" s="30">
        <v>5</v>
      </c>
      <c r="AA47" s="23">
        <v>298045697</v>
      </c>
      <c r="AB47" s="19">
        <f t="shared" si="20"/>
        <v>1153727</v>
      </c>
      <c r="AC47" s="30">
        <v>5</v>
      </c>
      <c r="AD47" s="23">
        <v>332093824</v>
      </c>
      <c r="AE47" s="19">
        <f t="shared" si="21"/>
        <v>1139303</v>
      </c>
      <c r="AF47" s="30">
        <v>5</v>
      </c>
      <c r="AG47" s="23">
        <v>348216036</v>
      </c>
      <c r="AH47" s="19">
        <f t="shared" si="22"/>
        <v>888866</v>
      </c>
      <c r="AI47" s="30">
        <v>5</v>
      </c>
      <c r="AJ47" s="23">
        <v>374687489</v>
      </c>
      <c r="AK47" s="19">
        <f t="shared" si="23"/>
        <v>1026106</v>
      </c>
    </row>
    <row r="48" spans="2:37" x14ac:dyDescent="0.25">
      <c r="B48" s="30">
        <v>6</v>
      </c>
      <c r="C48" s="23">
        <v>44760459</v>
      </c>
      <c r="D48" s="19">
        <f t="shared" si="12"/>
        <v>1204833</v>
      </c>
      <c r="E48" s="30">
        <v>6</v>
      </c>
      <c r="F48" s="23">
        <v>74630290</v>
      </c>
      <c r="G48" s="19">
        <f t="shared" si="13"/>
        <v>1246331</v>
      </c>
      <c r="H48" s="30">
        <v>6</v>
      </c>
      <c r="I48" s="23">
        <v>101895395</v>
      </c>
      <c r="J48" s="19">
        <f t="shared" si="14"/>
        <v>905922</v>
      </c>
      <c r="K48" s="30">
        <v>6</v>
      </c>
      <c r="L48" s="23">
        <v>132376591</v>
      </c>
      <c r="M48" s="19">
        <f t="shared" si="15"/>
        <v>939283</v>
      </c>
      <c r="N48" s="30">
        <v>6</v>
      </c>
      <c r="O48" s="23">
        <v>165159455</v>
      </c>
      <c r="P48" s="19">
        <f t="shared" si="16"/>
        <v>1098026</v>
      </c>
      <c r="Q48" s="30">
        <v>6</v>
      </c>
      <c r="R48" s="23">
        <v>199912558</v>
      </c>
      <c r="S48" s="19">
        <f t="shared" si="17"/>
        <v>0</v>
      </c>
      <c r="T48" s="30">
        <v>6</v>
      </c>
      <c r="U48" s="23">
        <v>230066248</v>
      </c>
      <c r="V48" s="19">
        <f t="shared" si="18"/>
        <v>1134777</v>
      </c>
      <c r="W48" s="30">
        <v>6</v>
      </c>
      <c r="X48" s="23">
        <v>264732034</v>
      </c>
      <c r="Y48" s="19">
        <f t="shared" si="19"/>
        <v>1140528</v>
      </c>
      <c r="Z48" s="30">
        <v>6</v>
      </c>
      <c r="AA48" s="23">
        <v>299199424</v>
      </c>
      <c r="AB48" s="19">
        <f t="shared" si="20"/>
        <v>1115205</v>
      </c>
      <c r="AC48" s="30">
        <v>6</v>
      </c>
      <c r="AD48" s="23">
        <v>333233127</v>
      </c>
      <c r="AE48" s="19">
        <f t="shared" si="21"/>
        <v>1166965</v>
      </c>
      <c r="AF48" s="30">
        <v>6</v>
      </c>
      <c r="AG48" s="23">
        <v>349104902</v>
      </c>
      <c r="AH48" s="19">
        <f t="shared" si="22"/>
        <v>856401</v>
      </c>
      <c r="AI48" s="30">
        <v>6</v>
      </c>
      <c r="AJ48" s="23">
        <v>375713595</v>
      </c>
      <c r="AK48" s="19">
        <f t="shared" si="23"/>
        <v>820233</v>
      </c>
    </row>
    <row r="49" spans="2:37" x14ac:dyDescent="0.25">
      <c r="B49" s="26">
        <v>7</v>
      </c>
      <c r="C49" s="23">
        <v>45965292</v>
      </c>
      <c r="D49" s="19">
        <f t="shared" si="12"/>
        <v>854736</v>
      </c>
      <c r="E49" s="26">
        <v>7</v>
      </c>
      <c r="F49" s="23">
        <v>75876621</v>
      </c>
      <c r="G49" s="19">
        <f t="shared" si="13"/>
        <v>704072</v>
      </c>
      <c r="H49" s="26">
        <v>7</v>
      </c>
      <c r="I49" s="23">
        <v>102801317</v>
      </c>
      <c r="J49" s="19">
        <f t="shared" si="14"/>
        <v>1030160</v>
      </c>
      <c r="K49" s="26">
        <v>7</v>
      </c>
      <c r="L49" s="23">
        <v>133315874</v>
      </c>
      <c r="M49" s="19">
        <f t="shared" si="15"/>
        <v>1176091</v>
      </c>
      <c r="N49" s="26">
        <v>7</v>
      </c>
      <c r="O49" s="23">
        <v>166257481</v>
      </c>
      <c r="P49" s="19">
        <f t="shared" si="16"/>
        <v>1162372</v>
      </c>
      <c r="Q49" s="26">
        <v>7</v>
      </c>
      <c r="R49" s="23">
        <v>199912558</v>
      </c>
      <c r="S49" s="19">
        <f t="shared" si="17"/>
        <v>862663</v>
      </c>
      <c r="T49" s="26">
        <v>7</v>
      </c>
      <c r="U49" s="23">
        <v>231201025</v>
      </c>
      <c r="V49" s="19">
        <f t="shared" si="18"/>
        <v>1130040</v>
      </c>
      <c r="W49" s="26">
        <v>7</v>
      </c>
      <c r="X49" s="23">
        <v>265872562</v>
      </c>
      <c r="Y49" s="19">
        <f t="shared" si="19"/>
        <v>1118894</v>
      </c>
      <c r="Z49" s="26">
        <v>7</v>
      </c>
      <c r="AA49" s="23">
        <v>300314629</v>
      </c>
      <c r="AB49" s="19">
        <f t="shared" si="20"/>
        <v>1058770</v>
      </c>
      <c r="AC49" s="26">
        <v>7</v>
      </c>
      <c r="AD49" s="23">
        <v>334400092</v>
      </c>
      <c r="AE49" s="19">
        <f t="shared" si="21"/>
        <v>411150</v>
      </c>
      <c r="AF49" s="26">
        <v>7</v>
      </c>
      <c r="AG49" s="23">
        <v>349961303</v>
      </c>
      <c r="AH49" s="19">
        <f t="shared" si="22"/>
        <v>88009</v>
      </c>
      <c r="AI49" s="26">
        <v>7</v>
      </c>
      <c r="AJ49" s="23">
        <v>376533828</v>
      </c>
      <c r="AK49" s="19">
        <f t="shared" si="23"/>
        <v>810640</v>
      </c>
    </row>
    <row r="50" spans="2:37" x14ac:dyDescent="0.25">
      <c r="B50" s="30">
        <v>8</v>
      </c>
      <c r="C50" s="23">
        <v>46820028</v>
      </c>
      <c r="D50" s="19">
        <f t="shared" si="12"/>
        <v>954283</v>
      </c>
      <c r="E50" s="30">
        <v>8</v>
      </c>
      <c r="F50" s="23">
        <v>76580693</v>
      </c>
      <c r="G50" s="19">
        <f t="shared" si="13"/>
        <v>919262</v>
      </c>
      <c r="H50" s="30">
        <v>8</v>
      </c>
      <c r="I50" s="23">
        <v>103831477</v>
      </c>
      <c r="J50" s="19">
        <f t="shared" si="14"/>
        <v>931710</v>
      </c>
      <c r="K50" s="30">
        <v>8</v>
      </c>
      <c r="L50" s="23">
        <v>134491965</v>
      </c>
      <c r="M50" s="19">
        <f t="shared" si="15"/>
        <v>880377</v>
      </c>
      <c r="N50" s="30">
        <v>8</v>
      </c>
      <c r="O50" s="23">
        <v>167419853</v>
      </c>
      <c r="P50" s="19">
        <f t="shared" si="16"/>
        <v>1124137</v>
      </c>
      <c r="Q50" s="30">
        <v>8</v>
      </c>
      <c r="R50" s="23">
        <v>200775221</v>
      </c>
      <c r="S50" s="19">
        <f t="shared" si="17"/>
        <v>1094775</v>
      </c>
      <c r="T50" s="30">
        <v>8</v>
      </c>
      <c r="U50" s="23">
        <v>232331065</v>
      </c>
      <c r="V50" s="19">
        <f t="shared" si="18"/>
        <v>1287851</v>
      </c>
      <c r="W50" s="30">
        <v>8</v>
      </c>
      <c r="X50" s="23">
        <v>266991456</v>
      </c>
      <c r="Y50" s="19">
        <f t="shared" si="19"/>
        <v>1121643</v>
      </c>
      <c r="Z50" s="30">
        <v>8</v>
      </c>
      <c r="AA50" s="23">
        <v>301373399</v>
      </c>
      <c r="AB50" s="19">
        <f t="shared" si="20"/>
        <v>1192794</v>
      </c>
      <c r="AC50" s="30">
        <v>8</v>
      </c>
      <c r="AD50" s="23">
        <v>334811242</v>
      </c>
      <c r="AE50" s="19">
        <f t="shared" si="21"/>
        <v>310865</v>
      </c>
      <c r="AF50" s="30">
        <v>8</v>
      </c>
      <c r="AG50" s="23">
        <v>350049312</v>
      </c>
      <c r="AH50" s="19">
        <f t="shared" si="22"/>
        <v>1408605</v>
      </c>
      <c r="AI50" s="30">
        <v>8</v>
      </c>
      <c r="AJ50" s="23">
        <v>377344468</v>
      </c>
      <c r="AK50" s="19">
        <f t="shared" si="23"/>
        <v>700318</v>
      </c>
    </row>
    <row r="51" spans="2:37" x14ac:dyDescent="0.25">
      <c r="B51" s="30">
        <v>9</v>
      </c>
      <c r="C51" s="23">
        <v>47774311</v>
      </c>
      <c r="D51" s="19">
        <f t="shared" si="12"/>
        <v>911505</v>
      </c>
      <c r="E51" s="30">
        <v>9</v>
      </c>
      <c r="F51" s="23">
        <v>77499955</v>
      </c>
      <c r="G51" s="19">
        <f t="shared" si="13"/>
        <v>940729</v>
      </c>
      <c r="H51" s="30">
        <v>9</v>
      </c>
      <c r="I51" s="23">
        <v>104763187</v>
      </c>
      <c r="J51" s="19">
        <f t="shared" si="14"/>
        <v>1029602</v>
      </c>
      <c r="K51" s="30">
        <v>9</v>
      </c>
      <c r="L51" s="23">
        <v>135372342</v>
      </c>
      <c r="M51" s="19">
        <f t="shared" si="15"/>
        <v>634809</v>
      </c>
      <c r="N51" s="30">
        <v>9</v>
      </c>
      <c r="O51" s="23">
        <v>168543990</v>
      </c>
      <c r="P51" s="19">
        <f t="shared" si="16"/>
        <v>1220907</v>
      </c>
      <c r="Q51" s="30">
        <v>9</v>
      </c>
      <c r="R51" s="23">
        <v>201869996</v>
      </c>
      <c r="S51" s="19">
        <f t="shared" si="17"/>
        <v>1200907</v>
      </c>
      <c r="T51" s="30">
        <v>9</v>
      </c>
      <c r="U51" s="23">
        <v>233618916</v>
      </c>
      <c r="V51" s="19">
        <f t="shared" si="18"/>
        <v>1035806</v>
      </c>
      <c r="W51" s="30">
        <v>9</v>
      </c>
      <c r="X51" s="23">
        <v>268113099</v>
      </c>
      <c r="Y51" s="19">
        <f t="shared" si="19"/>
        <v>1175472</v>
      </c>
      <c r="Z51" s="30">
        <v>9</v>
      </c>
      <c r="AA51" s="23">
        <v>302566193</v>
      </c>
      <c r="AB51" s="19">
        <f t="shared" si="20"/>
        <v>1172019</v>
      </c>
      <c r="AC51" s="30">
        <v>9</v>
      </c>
      <c r="AD51" s="23">
        <v>335122107</v>
      </c>
      <c r="AE51" s="19">
        <f t="shared" si="21"/>
        <v>269617</v>
      </c>
      <c r="AF51" s="30">
        <v>9</v>
      </c>
      <c r="AG51" s="23">
        <v>351457917</v>
      </c>
      <c r="AH51" s="19">
        <f t="shared" si="22"/>
        <v>767086</v>
      </c>
      <c r="AI51" s="30">
        <v>9</v>
      </c>
      <c r="AJ51" s="23">
        <v>378044786</v>
      </c>
      <c r="AK51" s="19">
        <f t="shared" si="23"/>
        <v>1020053</v>
      </c>
    </row>
    <row r="52" spans="2:37" x14ac:dyDescent="0.25">
      <c r="B52" s="30">
        <v>10</v>
      </c>
      <c r="C52" s="23">
        <v>48685816</v>
      </c>
      <c r="D52" s="19">
        <f t="shared" si="12"/>
        <v>907344</v>
      </c>
      <c r="E52" s="30">
        <v>10</v>
      </c>
      <c r="F52" s="23">
        <v>78440684</v>
      </c>
      <c r="G52" s="19">
        <f t="shared" si="13"/>
        <v>906859</v>
      </c>
      <c r="H52" s="30">
        <v>10</v>
      </c>
      <c r="I52" s="23">
        <v>105792789</v>
      </c>
      <c r="J52" s="19">
        <f t="shared" si="14"/>
        <v>933942</v>
      </c>
      <c r="K52" s="30">
        <v>10</v>
      </c>
      <c r="L52" s="23">
        <v>136007151</v>
      </c>
      <c r="M52" s="19">
        <f t="shared" si="15"/>
        <v>667823</v>
      </c>
      <c r="N52" s="30">
        <v>10</v>
      </c>
      <c r="O52" s="23">
        <v>169764897</v>
      </c>
      <c r="P52" s="19">
        <f t="shared" si="16"/>
        <v>1142447</v>
      </c>
      <c r="Q52" s="30">
        <v>10</v>
      </c>
      <c r="R52" s="23">
        <v>203070903</v>
      </c>
      <c r="S52" s="19">
        <f t="shared" si="17"/>
        <v>1053649</v>
      </c>
      <c r="T52" s="30">
        <v>10</v>
      </c>
      <c r="U52" s="23">
        <v>234654722</v>
      </c>
      <c r="V52" s="19">
        <f t="shared" si="18"/>
        <v>1119641</v>
      </c>
      <c r="W52" s="30">
        <v>10</v>
      </c>
      <c r="X52" s="23">
        <v>269288571</v>
      </c>
      <c r="Y52" s="19">
        <f t="shared" si="19"/>
        <v>1155645</v>
      </c>
      <c r="Z52" s="30">
        <v>10</v>
      </c>
      <c r="AA52" s="23">
        <v>303738212</v>
      </c>
      <c r="AB52" s="19">
        <f t="shared" si="20"/>
        <v>1081296</v>
      </c>
      <c r="AC52" s="30">
        <v>10</v>
      </c>
      <c r="AD52" s="23">
        <v>335391724</v>
      </c>
      <c r="AE52" s="19">
        <f t="shared" si="21"/>
        <v>0</v>
      </c>
      <c r="AF52" s="30">
        <v>10</v>
      </c>
      <c r="AG52" s="23">
        <v>352225003</v>
      </c>
      <c r="AH52" s="19">
        <f t="shared" si="22"/>
        <v>1177736</v>
      </c>
      <c r="AI52" s="30">
        <v>10</v>
      </c>
      <c r="AJ52" s="23">
        <v>379064839</v>
      </c>
      <c r="AK52" s="19">
        <f t="shared" si="23"/>
        <v>1869345</v>
      </c>
    </row>
    <row r="53" spans="2:37" x14ac:dyDescent="0.25">
      <c r="B53" s="30">
        <v>11</v>
      </c>
      <c r="C53" s="23">
        <v>49593160</v>
      </c>
      <c r="D53" s="19">
        <f t="shared" si="12"/>
        <v>925411</v>
      </c>
      <c r="E53" s="30">
        <v>11</v>
      </c>
      <c r="F53" s="23">
        <v>79347543</v>
      </c>
      <c r="G53" s="19">
        <f t="shared" si="13"/>
        <v>987641</v>
      </c>
      <c r="H53" s="30">
        <v>11</v>
      </c>
      <c r="I53" s="23">
        <v>106726731</v>
      </c>
      <c r="J53" s="19">
        <f t="shared" si="14"/>
        <v>970873</v>
      </c>
      <c r="K53" s="30">
        <v>11</v>
      </c>
      <c r="L53" s="23">
        <v>136674974</v>
      </c>
      <c r="M53" s="19">
        <f t="shared" si="15"/>
        <v>1172262</v>
      </c>
      <c r="N53" s="30">
        <v>11</v>
      </c>
      <c r="O53" s="23">
        <v>170907344</v>
      </c>
      <c r="P53" s="19">
        <f t="shared" si="16"/>
        <v>1221384</v>
      </c>
      <c r="Q53" s="30">
        <v>11</v>
      </c>
      <c r="R53" s="23">
        <v>204124552</v>
      </c>
      <c r="S53" s="19">
        <f t="shared" si="17"/>
        <v>1029086</v>
      </c>
      <c r="T53" s="30">
        <v>11</v>
      </c>
      <c r="U53" s="23">
        <v>235774363</v>
      </c>
      <c r="V53" s="19">
        <f t="shared" si="18"/>
        <v>1113301</v>
      </c>
      <c r="W53" s="30">
        <v>11</v>
      </c>
      <c r="X53" s="23">
        <v>270444216</v>
      </c>
      <c r="Y53" s="19">
        <f t="shared" si="19"/>
        <v>1220091</v>
      </c>
      <c r="Z53" s="30">
        <v>11</v>
      </c>
      <c r="AA53" s="23">
        <v>304819508</v>
      </c>
      <c r="AB53" s="19">
        <f t="shared" si="20"/>
        <v>1098220</v>
      </c>
      <c r="AC53" s="30">
        <v>11</v>
      </c>
      <c r="AD53" s="23">
        <v>335391724</v>
      </c>
      <c r="AE53" s="19">
        <f t="shared" si="21"/>
        <v>0</v>
      </c>
      <c r="AF53" s="30">
        <v>11</v>
      </c>
      <c r="AG53" s="32">
        <v>353402739</v>
      </c>
      <c r="AH53" s="19">
        <f t="shared" si="22"/>
        <v>847421</v>
      </c>
      <c r="AI53" s="30">
        <v>11</v>
      </c>
      <c r="AJ53" s="32">
        <v>380934184</v>
      </c>
      <c r="AK53" s="19">
        <f t="shared" si="23"/>
        <v>41167</v>
      </c>
    </row>
    <row r="54" spans="2:37" x14ac:dyDescent="0.25">
      <c r="B54" s="30">
        <v>12</v>
      </c>
      <c r="C54" s="23">
        <v>50518571</v>
      </c>
      <c r="D54" s="19">
        <f t="shared" si="12"/>
        <v>875983</v>
      </c>
      <c r="E54" s="30">
        <v>12</v>
      </c>
      <c r="F54" s="23">
        <v>80335184</v>
      </c>
      <c r="G54" s="19">
        <f t="shared" si="13"/>
        <v>1030566</v>
      </c>
      <c r="H54" s="30">
        <v>12</v>
      </c>
      <c r="I54" s="23">
        <v>107697604</v>
      </c>
      <c r="J54" s="19">
        <f t="shared" si="14"/>
        <v>935076</v>
      </c>
      <c r="K54" s="30">
        <v>12</v>
      </c>
      <c r="L54" s="23">
        <v>137847236</v>
      </c>
      <c r="M54" s="19">
        <f t="shared" si="15"/>
        <v>1076252</v>
      </c>
      <c r="N54" s="30">
        <v>12</v>
      </c>
      <c r="O54" s="23">
        <v>172128728</v>
      </c>
      <c r="P54" s="19">
        <f t="shared" si="16"/>
        <v>1065247</v>
      </c>
      <c r="Q54" s="30">
        <v>12</v>
      </c>
      <c r="R54" s="23">
        <v>205153638</v>
      </c>
      <c r="S54" s="19">
        <f t="shared" si="17"/>
        <v>832110</v>
      </c>
      <c r="T54" s="30">
        <v>12</v>
      </c>
      <c r="U54" s="23">
        <v>236887664</v>
      </c>
      <c r="V54" s="19">
        <f t="shared" si="18"/>
        <v>1387995</v>
      </c>
      <c r="W54" s="30">
        <v>12</v>
      </c>
      <c r="X54" s="23">
        <v>271664307</v>
      </c>
      <c r="Y54" s="19">
        <f t="shared" si="19"/>
        <v>866192</v>
      </c>
      <c r="Z54" s="30">
        <v>12</v>
      </c>
      <c r="AA54" s="23">
        <v>305917728</v>
      </c>
      <c r="AB54" s="19">
        <f t="shared" si="20"/>
        <v>1133366</v>
      </c>
      <c r="AC54" s="30">
        <v>12</v>
      </c>
      <c r="AD54" s="23">
        <v>335391724</v>
      </c>
      <c r="AE54" s="19">
        <f t="shared" si="21"/>
        <v>70865</v>
      </c>
      <c r="AF54" s="30">
        <v>12</v>
      </c>
      <c r="AG54" s="23">
        <v>354250160</v>
      </c>
      <c r="AH54" s="19">
        <f t="shared" si="22"/>
        <v>1024124</v>
      </c>
      <c r="AI54" s="30">
        <v>12</v>
      </c>
      <c r="AJ54" s="23">
        <v>380975351</v>
      </c>
      <c r="AK54" s="19">
        <f t="shared" si="23"/>
        <v>875051</v>
      </c>
    </row>
    <row r="55" spans="2:37" x14ac:dyDescent="0.25">
      <c r="B55" s="30">
        <v>13</v>
      </c>
      <c r="C55" s="23">
        <v>51394554</v>
      </c>
      <c r="D55" s="19">
        <f t="shared" si="12"/>
        <v>1165403</v>
      </c>
      <c r="E55" s="30">
        <v>13</v>
      </c>
      <c r="F55" s="23">
        <v>81365750</v>
      </c>
      <c r="G55" s="19">
        <f t="shared" si="13"/>
        <v>869882</v>
      </c>
      <c r="H55" s="30">
        <v>13</v>
      </c>
      <c r="I55" s="23">
        <v>108632680</v>
      </c>
      <c r="J55" s="19">
        <f t="shared" si="14"/>
        <v>907519</v>
      </c>
      <c r="K55" s="30">
        <v>13</v>
      </c>
      <c r="L55" s="23">
        <v>138923488</v>
      </c>
      <c r="M55" s="19">
        <f t="shared" si="15"/>
        <v>895992</v>
      </c>
      <c r="N55" s="30">
        <v>13</v>
      </c>
      <c r="O55" s="23">
        <v>173193975</v>
      </c>
      <c r="P55" s="19">
        <f t="shared" si="16"/>
        <v>1176317</v>
      </c>
      <c r="Q55" s="30">
        <v>13</v>
      </c>
      <c r="R55" s="23">
        <v>205985748</v>
      </c>
      <c r="S55" s="19">
        <f t="shared" si="17"/>
        <v>297422</v>
      </c>
      <c r="T55" s="30">
        <v>13</v>
      </c>
      <c r="U55" s="23">
        <v>238275659</v>
      </c>
      <c r="V55" s="19">
        <f t="shared" si="18"/>
        <v>875152</v>
      </c>
      <c r="W55" s="30">
        <v>13</v>
      </c>
      <c r="X55" s="23">
        <v>272530499</v>
      </c>
      <c r="Y55" s="19">
        <f t="shared" si="19"/>
        <v>1073438</v>
      </c>
      <c r="Z55" s="30">
        <v>13</v>
      </c>
      <c r="AA55" s="23">
        <v>307051094</v>
      </c>
      <c r="AB55" s="19">
        <f t="shared" si="20"/>
        <v>1187237</v>
      </c>
      <c r="AC55" s="30">
        <v>13</v>
      </c>
      <c r="AD55" s="23">
        <v>335462589</v>
      </c>
      <c r="AE55" s="19">
        <f t="shared" si="21"/>
        <v>60043</v>
      </c>
      <c r="AF55" s="30">
        <v>13</v>
      </c>
      <c r="AG55" s="23">
        <v>355274284</v>
      </c>
      <c r="AH55" s="19">
        <f t="shared" si="22"/>
        <v>994696</v>
      </c>
      <c r="AI55" s="30">
        <v>13</v>
      </c>
      <c r="AJ55" s="23">
        <v>381850402</v>
      </c>
      <c r="AK55" s="19">
        <f t="shared" si="23"/>
        <v>621766</v>
      </c>
    </row>
    <row r="56" spans="2:37" x14ac:dyDescent="0.25">
      <c r="B56" s="30">
        <v>14</v>
      </c>
      <c r="C56" s="23">
        <v>52559957</v>
      </c>
      <c r="D56" s="19">
        <f t="shared" si="12"/>
        <v>926836</v>
      </c>
      <c r="E56" s="30">
        <v>14</v>
      </c>
      <c r="F56" s="23">
        <v>82235632</v>
      </c>
      <c r="G56" s="19">
        <f t="shared" si="13"/>
        <v>871615</v>
      </c>
      <c r="H56" s="30">
        <v>14</v>
      </c>
      <c r="I56" s="23">
        <v>109540199</v>
      </c>
      <c r="J56" s="19">
        <f t="shared" si="14"/>
        <v>937403</v>
      </c>
      <c r="K56" s="30">
        <v>14</v>
      </c>
      <c r="L56" s="23">
        <v>139819480</v>
      </c>
      <c r="M56" s="19">
        <f t="shared" si="15"/>
        <v>955108</v>
      </c>
      <c r="N56" s="30">
        <v>14</v>
      </c>
      <c r="O56" s="23">
        <v>174370292</v>
      </c>
      <c r="P56" s="19">
        <f t="shared" si="16"/>
        <v>1159943</v>
      </c>
      <c r="Q56" s="30">
        <v>14</v>
      </c>
      <c r="R56" s="23">
        <v>206283170</v>
      </c>
      <c r="S56" s="19">
        <f t="shared" si="17"/>
        <v>0</v>
      </c>
      <c r="T56" s="30">
        <v>14</v>
      </c>
      <c r="U56" s="23">
        <v>239150811</v>
      </c>
      <c r="V56" s="19">
        <f t="shared" si="18"/>
        <v>1104798</v>
      </c>
      <c r="W56" s="30">
        <v>14</v>
      </c>
      <c r="X56" s="23">
        <v>273603937</v>
      </c>
      <c r="Y56" s="19">
        <f t="shared" si="19"/>
        <v>707932</v>
      </c>
      <c r="Z56" s="30">
        <v>14</v>
      </c>
      <c r="AA56" s="23">
        <v>308238331</v>
      </c>
      <c r="AB56" s="19">
        <f t="shared" si="20"/>
        <v>1212216</v>
      </c>
      <c r="AC56" s="30">
        <v>14</v>
      </c>
      <c r="AD56" s="23">
        <v>335522632</v>
      </c>
      <c r="AE56" s="19">
        <f t="shared" si="21"/>
        <v>0</v>
      </c>
      <c r="AF56" s="30">
        <v>14</v>
      </c>
      <c r="AG56" s="23">
        <v>356268980</v>
      </c>
      <c r="AH56" s="19">
        <f t="shared" si="22"/>
        <v>822188</v>
      </c>
      <c r="AI56" s="30">
        <v>14</v>
      </c>
      <c r="AJ56" s="23">
        <v>382472168</v>
      </c>
      <c r="AK56" s="19">
        <f t="shared" si="23"/>
        <v>623903</v>
      </c>
    </row>
    <row r="57" spans="2:37" x14ac:dyDescent="0.25">
      <c r="B57" s="30">
        <v>15</v>
      </c>
      <c r="C57" s="23">
        <v>53486793</v>
      </c>
      <c r="D57" s="19">
        <f t="shared" si="12"/>
        <v>1158025</v>
      </c>
      <c r="E57" s="30">
        <v>15</v>
      </c>
      <c r="F57" s="23">
        <v>83107247</v>
      </c>
      <c r="G57" s="19">
        <f t="shared" si="13"/>
        <v>1062398</v>
      </c>
      <c r="H57" s="30">
        <v>15</v>
      </c>
      <c r="I57" s="23">
        <v>110477602</v>
      </c>
      <c r="J57" s="19">
        <f t="shared" si="14"/>
        <v>1055618</v>
      </c>
      <c r="K57" s="30">
        <v>15</v>
      </c>
      <c r="L57" s="23">
        <v>140774588</v>
      </c>
      <c r="M57" s="19">
        <f t="shared" si="15"/>
        <v>1125503</v>
      </c>
      <c r="N57" s="30">
        <v>15</v>
      </c>
      <c r="O57" s="23">
        <v>175530235</v>
      </c>
      <c r="P57" s="19">
        <f t="shared" si="16"/>
        <v>1245395</v>
      </c>
      <c r="Q57" s="30">
        <v>15</v>
      </c>
      <c r="R57" s="23">
        <v>206283170</v>
      </c>
      <c r="S57" s="19">
        <f t="shared" si="17"/>
        <v>1164357</v>
      </c>
      <c r="T57" s="30">
        <v>15</v>
      </c>
      <c r="U57" s="23">
        <v>240255609</v>
      </c>
      <c r="V57" s="19">
        <f t="shared" si="18"/>
        <v>1144204</v>
      </c>
      <c r="W57" s="30">
        <v>15</v>
      </c>
      <c r="X57" s="23">
        <v>274311869</v>
      </c>
      <c r="Y57" s="19">
        <f t="shared" si="19"/>
        <v>1542895</v>
      </c>
      <c r="Z57" s="30">
        <v>15</v>
      </c>
      <c r="AA57" s="23">
        <v>309450547</v>
      </c>
      <c r="AB57" s="19">
        <f t="shared" si="20"/>
        <v>990408</v>
      </c>
      <c r="AC57" s="30">
        <v>15</v>
      </c>
      <c r="AD57" s="23">
        <v>335522632</v>
      </c>
      <c r="AE57" s="19">
        <f t="shared" si="21"/>
        <v>0</v>
      </c>
      <c r="AF57" s="30">
        <v>15</v>
      </c>
      <c r="AG57" s="23">
        <v>357091168</v>
      </c>
      <c r="AH57" s="19">
        <f t="shared" si="22"/>
        <v>0</v>
      </c>
      <c r="AI57" s="30">
        <v>15</v>
      </c>
      <c r="AJ57" s="23">
        <v>383096071</v>
      </c>
      <c r="AK57" s="19">
        <f t="shared" si="23"/>
        <v>708224</v>
      </c>
    </row>
    <row r="58" spans="2:37" x14ac:dyDescent="0.25">
      <c r="B58" s="30">
        <v>16</v>
      </c>
      <c r="C58" s="23">
        <v>54644818</v>
      </c>
      <c r="D58" s="19">
        <f t="shared" si="12"/>
        <v>1059238</v>
      </c>
      <c r="E58" s="30">
        <v>16</v>
      </c>
      <c r="F58" s="23">
        <v>84169645</v>
      </c>
      <c r="G58" s="19">
        <f t="shared" si="13"/>
        <v>1142854</v>
      </c>
      <c r="H58" s="30">
        <v>16</v>
      </c>
      <c r="I58" s="23">
        <v>111533220</v>
      </c>
      <c r="J58" s="19">
        <f t="shared" si="14"/>
        <v>958943</v>
      </c>
      <c r="K58" s="30">
        <v>16</v>
      </c>
      <c r="L58" s="23">
        <v>141900091</v>
      </c>
      <c r="M58" s="19">
        <f t="shared" si="15"/>
        <v>1209455</v>
      </c>
      <c r="N58" s="30">
        <v>16</v>
      </c>
      <c r="O58" s="23">
        <v>176775630</v>
      </c>
      <c r="P58" s="19">
        <f t="shared" si="16"/>
        <v>1119024</v>
      </c>
      <c r="Q58" s="30">
        <v>16</v>
      </c>
      <c r="R58" s="23">
        <v>207447527</v>
      </c>
      <c r="S58" s="19">
        <f t="shared" si="17"/>
        <v>1201112</v>
      </c>
      <c r="T58" s="30">
        <v>16</v>
      </c>
      <c r="U58" s="23">
        <v>241399813</v>
      </c>
      <c r="V58" s="19">
        <f t="shared" si="18"/>
        <v>1103886</v>
      </c>
      <c r="W58" s="30">
        <v>16</v>
      </c>
      <c r="X58" s="23">
        <v>275854764</v>
      </c>
      <c r="Y58" s="19">
        <f t="shared" si="19"/>
        <v>1178014</v>
      </c>
      <c r="Z58" s="30">
        <v>16</v>
      </c>
      <c r="AA58" s="23">
        <v>310440955</v>
      </c>
      <c r="AB58" s="19">
        <f t="shared" si="20"/>
        <v>1143813</v>
      </c>
      <c r="AC58" s="30">
        <v>16</v>
      </c>
      <c r="AD58" s="23">
        <v>335522632</v>
      </c>
      <c r="AE58" s="19">
        <f t="shared" si="21"/>
        <v>0</v>
      </c>
      <c r="AF58" s="30">
        <v>16</v>
      </c>
      <c r="AG58" s="23">
        <v>357091168</v>
      </c>
      <c r="AH58" s="19">
        <f t="shared" si="22"/>
        <v>1669585</v>
      </c>
      <c r="AI58" s="30">
        <v>16</v>
      </c>
      <c r="AJ58" s="23">
        <v>383804295</v>
      </c>
      <c r="AK58" s="19">
        <f t="shared" si="23"/>
        <v>749435</v>
      </c>
    </row>
    <row r="59" spans="2:37" x14ac:dyDescent="0.25">
      <c r="B59" s="30">
        <v>17</v>
      </c>
      <c r="C59" s="23">
        <v>55704056</v>
      </c>
      <c r="D59" s="19">
        <f t="shared" si="12"/>
        <v>910884</v>
      </c>
      <c r="E59" s="30">
        <v>17</v>
      </c>
      <c r="F59" s="23">
        <v>85312499</v>
      </c>
      <c r="G59" s="19">
        <f t="shared" si="13"/>
        <v>1181665</v>
      </c>
      <c r="H59" s="30">
        <v>17</v>
      </c>
      <c r="I59" s="23">
        <v>112492163</v>
      </c>
      <c r="J59" s="19">
        <f t="shared" si="14"/>
        <v>954207</v>
      </c>
      <c r="K59" s="30">
        <v>17</v>
      </c>
      <c r="L59" s="23">
        <v>143109546</v>
      </c>
      <c r="M59" s="19">
        <f t="shared" si="15"/>
        <v>1104332</v>
      </c>
      <c r="N59" s="30">
        <v>17</v>
      </c>
      <c r="O59" s="23">
        <v>177894654</v>
      </c>
      <c r="P59" s="19">
        <f t="shared" si="16"/>
        <v>1120877</v>
      </c>
      <c r="Q59" s="30">
        <v>17</v>
      </c>
      <c r="R59" s="23">
        <v>208648639</v>
      </c>
      <c r="S59" s="19">
        <f t="shared" si="17"/>
        <v>1144921</v>
      </c>
      <c r="T59" s="30">
        <v>17</v>
      </c>
      <c r="U59" s="23">
        <v>242503699</v>
      </c>
      <c r="V59" s="19">
        <f t="shared" si="18"/>
        <v>1145593</v>
      </c>
      <c r="W59" s="30">
        <v>17</v>
      </c>
      <c r="X59" s="23">
        <v>277032778</v>
      </c>
      <c r="Y59" s="19">
        <f t="shared" si="19"/>
        <v>1112577</v>
      </c>
      <c r="Z59" s="30">
        <v>17</v>
      </c>
      <c r="AA59" s="23">
        <v>311584768</v>
      </c>
      <c r="AB59" s="19">
        <f t="shared" si="20"/>
        <v>1121169</v>
      </c>
      <c r="AC59" s="30">
        <v>17</v>
      </c>
      <c r="AD59" s="23">
        <v>335522632</v>
      </c>
      <c r="AE59" s="19">
        <f t="shared" si="21"/>
        <v>0</v>
      </c>
      <c r="AF59" s="30">
        <v>17</v>
      </c>
      <c r="AG59" s="23">
        <v>358760753</v>
      </c>
      <c r="AH59" s="19">
        <f t="shared" si="22"/>
        <v>837190</v>
      </c>
      <c r="AI59" s="30">
        <v>17</v>
      </c>
      <c r="AJ59" s="23">
        <v>384553730</v>
      </c>
      <c r="AK59" s="19">
        <f t="shared" si="23"/>
        <v>662163</v>
      </c>
    </row>
    <row r="60" spans="2:37" x14ac:dyDescent="0.25">
      <c r="B60" s="30">
        <v>18</v>
      </c>
      <c r="C60" s="23">
        <v>56614940</v>
      </c>
      <c r="D60" s="19">
        <f t="shared" si="12"/>
        <v>913447</v>
      </c>
      <c r="E60" s="30">
        <v>18</v>
      </c>
      <c r="F60" s="23">
        <v>86494164</v>
      </c>
      <c r="G60" s="19">
        <f t="shared" si="13"/>
        <v>857461</v>
      </c>
      <c r="H60" s="30">
        <v>18</v>
      </c>
      <c r="I60" s="23">
        <v>113446370</v>
      </c>
      <c r="J60" s="19">
        <f t="shared" si="14"/>
        <v>1138824</v>
      </c>
      <c r="K60" s="30">
        <v>18</v>
      </c>
      <c r="L60" s="23">
        <v>144213878</v>
      </c>
      <c r="M60" s="19">
        <f t="shared" si="15"/>
        <v>1152263</v>
      </c>
      <c r="N60" s="30">
        <v>18</v>
      </c>
      <c r="O60" s="23">
        <v>179015531</v>
      </c>
      <c r="P60" s="19">
        <f t="shared" si="16"/>
        <v>1109313</v>
      </c>
      <c r="Q60" s="30">
        <v>18</v>
      </c>
      <c r="R60" s="23">
        <v>209793560</v>
      </c>
      <c r="S60" s="19">
        <f t="shared" si="17"/>
        <v>1101832</v>
      </c>
      <c r="T60" s="30">
        <v>18</v>
      </c>
      <c r="U60" s="23">
        <v>243649292</v>
      </c>
      <c r="V60" s="19">
        <f t="shared" si="18"/>
        <v>1144010</v>
      </c>
      <c r="W60" s="30">
        <v>18</v>
      </c>
      <c r="X60" s="23">
        <v>278145355</v>
      </c>
      <c r="Y60" s="19">
        <f t="shared" si="19"/>
        <v>1087763</v>
      </c>
      <c r="Z60" s="30">
        <v>18</v>
      </c>
      <c r="AA60" s="23">
        <v>312705937</v>
      </c>
      <c r="AB60" s="19">
        <f t="shared" si="20"/>
        <v>1173850</v>
      </c>
      <c r="AC60" s="30">
        <v>18</v>
      </c>
      <c r="AD60" s="23">
        <v>335522632</v>
      </c>
      <c r="AE60" s="19">
        <f t="shared" si="21"/>
        <v>0</v>
      </c>
      <c r="AF60" s="30">
        <v>18</v>
      </c>
      <c r="AG60" s="23">
        <v>359597943</v>
      </c>
      <c r="AH60" s="19">
        <f t="shared" si="22"/>
        <v>1011070</v>
      </c>
      <c r="AI60" s="30">
        <v>18</v>
      </c>
      <c r="AJ60" s="23">
        <v>385215893</v>
      </c>
      <c r="AK60" s="19">
        <f t="shared" si="23"/>
        <v>736790</v>
      </c>
    </row>
    <row r="61" spans="2:37" x14ac:dyDescent="0.25">
      <c r="B61" s="30">
        <v>19</v>
      </c>
      <c r="C61" s="23">
        <v>57528387</v>
      </c>
      <c r="D61" s="19">
        <f t="shared" si="12"/>
        <v>1020930</v>
      </c>
      <c r="E61" s="30">
        <v>19</v>
      </c>
      <c r="F61" s="23">
        <v>87351625</v>
      </c>
      <c r="G61" s="19">
        <f t="shared" si="13"/>
        <v>935164</v>
      </c>
      <c r="H61" s="30">
        <v>19</v>
      </c>
      <c r="I61" s="23">
        <v>114585194</v>
      </c>
      <c r="J61" s="19">
        <f t="shared" si="14"/>
        <v>830309</v>
      </c>
      <c r="K61" s="30">
        <v>19</v>
      </c>
      <c r="L61" s="23">
        <v>145366141</v>
      </c>
      <c r="M61" s="19">
        <f t="shared" si="15"/>
        <v>1278657</v>
      </c>
      <c r="N61" s="30">
        <v>19</v>
      </c>
      <c r="O61" s="23">
        <v>180124844</v>
      </c>
      <c r="P61" s="19">
        <f t="shared" si="16"/>
        <v>1131374</v>
      </c>
      <c r="Q61" s="30">
        <v>19</v>
      </c>
      <c r="R61" s="23">
        <v>210895392</v>
      </c>
      <c r="S61" s="19">
        <f t="shared" si="17"/>
        <v>1128396</v>
      </c>
      <c r="T61" s="30">
        <v>19</v>
      </c>
      <c r="U61" s="23">
        <v>244793302</v>
      </c>
      <c r="V61" s="19">
        <f t="shared" si="18"/>
        <v>958940</v>
      </c>
      <c r="W61" s="30">
        <v>19</v>
      </c>
      <c r="X61" s="23">
        <v>279233118</v>
      </c>
      <c r="Y61" s="19">
        <f t="shared" si="19"/>
        <v>1035182</v>
      </c>
      <c r="Z61" s="30">
        <v>19</v>
      </c>
      <c r="AA61" s="23">
        <v>313879787</v>
      </c>
      <c r="AB61" s="19">
        <f t="shared" si="20"/>
        <v>1143036</v>
      </c>
      <c r="AC61" s="30">
        <v>19</v>
      </c>
      <c r="AD61" s="23">
        <v>335522632</v>
      </c>
      <c r="AE61" s="19">
        <f t="shared" si="21"/>
        <v>0</v>
      </c>
      <c r="AF61" s="30">
        <v>19</v>
      </c>
      <c r="AG61" s="23">
        <v>360609013</v>
      </c>
      <c r="AH61" s="19">
        <f t="shared" si="22"/>
        <v>940448</v>
      </c>
      <c r="AI61" s="30">
        <v>19</v>
      </c>
      <c r="AJ61" s="23">
        <v>385952683</v>
      </c>
      <c r="AK61" s="19">
        <f t="shared" si="23"/>
        <v>601398</v>
      </c>
    </row>
    <row r="62" spans="2:37" x14ac:dyDescent="0.25">
      <c r="B62" s="30">
        <v>20</v>
      </c>
      <c r="C62" s="23">
        <v>58549317</v>
      </c>
      <c r="D62" s="19">
        <f t="shared" si="12"/>
        <v>989578</v>
      </c>
      <c r="E62" s="30">
        <v>20</v>
      </c>
      <c r="F62" s="23">
        <v>88286789</v>
      </c>
      <c r="G62" s="19">
        <f t="shared" si="13"/>
        <v>1050723</v>
      </c>
      <c r="H62" s="30">
        <v>20</v>
      </c>
      <c r="I62" s="23">
        <v>115415503</v>
      </c>
      <c r="J62" s="19">
        <f t="shared" si="14"/>
        <v>1225192</v>
      </c>
      <c r="K62" s="30">
        <v>20</v>
      </c>
      <c r="L62" s="23">
        <v>146644798</v>
      </c>
      <c r="M62" s="19">
        <f t="shared" si="15"/>
        <v>1084433</v>
      </c>
      <c r="N62" s="30">
        <v>20</v>
      </c>
      <c r="O62" s="23">
        <v>181256218</v>
      </c>
      <c r="P62" s="19">
        <f t="shared" si="16"/>
        <v>1226022</v>
      </c>
      <c r="Q62" s="30">
        <v>20</v>
      </c>
      <c r="R62" s="23">
        <v>212023788</v>
      </c>
      <c r="S62" s="19">
        <f t="shared" si="17"/>
        <v>1088917</v>
      </c>
      <c r="T62" s="30">
        <v>20</v>
      </c>
      <c r="U62" s="23">
        <v>245752242</v>
      </c>
      <c r="V62" s="19">
        <f t="shared" si="18"/>
        <v>1227213</v>
      </c>
      <c r="W62" s="30">
        <v>20</v>
      </c>
      <c r="X62" s="23">
        <v>280268300</v>
      </c>
      <c r="Y62" s="19">
        <f t="shared" si="19"/>
        <v>1171000</v>
      </c>
      <c r="Z62" s="30">
        <v>20</v>
      </c>
      <c r="AA62" s="23">
        <v>315022823</v>
      </c>
      <c r="AB62" s="19">
        <f t="shared" si="20"/>
        <v>1099641</v>
      </c>
      <c r="AC62" s="30">
        <v>20</v>
      </c>
      <c r="AD62" s="23">
        <v>335522632</v>
      </c>
      <c r="AE62" s="19">
        <f t="shared" si="21"/>
        <v>0</v>
      </c>
      <c r="AF62" s="30">
        <v>20</v>
      </c>
      <c r="AG62" s="23">
        <v>361549461</v>
      </c>
      <c r="AH62" s="19">
        <f t="shared" si="22"/>
        <v>871780</v>
      </c>
      <c r="AI62" s="30">
        <v>20</v>
      </c>
      <c r="AJ62" s="23">
        <v>386554081</v>
      </c>
      <c r="AK62" s="19">
        <f t="shared" si="23"/>
        <v>0</v>
      </c>
    </row>
    <row r="63" spans="2:37" x14ac:dyDescent="0.25">
      <c r="B63" s="30">
        <v>21</v>
      </c>
      <c r="C63" s="23">
        <v>59538895</v>
      </c>
      <c r="D63" s="19">
        <f t="shared" si="12"/>
        <v>1015817</v>
      </c>
      <c r="E63" s="30">
        <v>21</v>
      </c>
      <c r="F63" s="23">
        <v>89337512</v>
      </c>
      <c r="G63" s="19">
        <f t="shared" si="13"/>
        <v>946491</v>
      </c>
      <c r="H63" s="30">
        <v>21</v>
      </c>
      <c r="I63" s="23">
        <v>116640695</v>
      </c>
      <c r="J63" s="19">
        <f t="shared" si="14"/>
        <v>417132</v>
      </c>
      <c r="K63" s="30">
        <v>21</v>
      </c>
      <c r="L63" s="23">
        <v>147729231</v>
      </c>
      <c r="M63" s="19">
        <f t="shared" si="15"/>
        <v>1144004</v>
      </c>
      <c r="N63" s="30">
        <v>21</v>
      </c>
      <c r="O63" s="23">
        <v>182482240</v>
      </c>
      <c r="P63" s="19">
        <f t="shared" si="16"/>
        <v>1067983</v>
      </c>
      <c r="Q63" s="30">
        <v>21</v>
      </c>
      <c r="R63" s="23">
        <v>213112705</v>
      </c>
      <c r="S63" s="19">
        <f t="shared" si="17"/>
        <v>1155323</v>
      </c>
      <c r="T63" s="30">
        <v>21</v>
      </c>
      <c r="U63" s="23">
        <v>246979455</v>
      </c>
      <c r="V63" s="19">
        <f t="shared" si="18"/>
        <v>1282914</v>
      </c>
      <c r="W63" s="30">
        <v>21</v>
      </c>
      <c r="X63" s="23">
        <v>281439300</v>
      </c>
      <c r="Y63" s="19">
        <f t="shared" si="19"/>
        <v>1051021</v>
      </c>
      <c r="Z63" s="30">
        <v>21</v>
      </c>
      <c r="AA63" s="23">
        <v>316122464</v>
      </c>
      <c r="AB63" s="19">
        <f t="shared" si="20"/>
        <v>1129424</v>
      </c>
      <c r="AC63" s="30">
        <v>21</v>
      </c>
      <c r="AD63" s="23">
        <v>335522632</v>
      </c>
      <c r="AE63" s="19">
        <f t="shared" si="21"/>
        <v>815780</v>
      </c>
      <c r="AF63" s="30">
        <v>21</v>
      </c>
      <c r="AG63" s="23">
        <v>362421241</v>
      </c>
      <c r="AH63" s="19">
        <f t="shared" si="22"/>
        <v>817237</v>
      </c>
      <c r="AI63" s="30">
        <v>21</v>
      </c>
      <c r="AJ63" s="23">
        <v>386554081</v>
      </c>
      <c r="AK63" s="19">
        <f t="shared" si="23"/>
        <v>640425</v>
      </c>
    </row>
    <row r="64" spans="2:37" x14ac:dyDescent="0.25">
      <c r="B64" s="30">
        <v>22</v>
      </c>
      <c r="C64" s="23">
        <v>60554712</v>
      </c>
      <c r="D64" s="19">
        <f t="shared" si="12"/>
        <v>995595</v>
      </c>
      <c r="E64" s="30">
        <v>22</v>
      </c>
      <c r="F64" s="23">
        <v>90284003</v>
      </c>
      <c r="G64" s="19">
        <f t="shared" si="13"/>
        <v>723388</v>
      </c>
      <c r="H64" s="30">
        <v>22</v>
      </c>
      <c r="I64" s="23">
        <v>117057827</v>
      </c>
      <c r="J64" s="19">
        <f t="shared" si="14"/>
        <v>767562</v>
      </c>
      <c r="K64" s="30">
        <v>22</v>
      </c>
      <c r="L64" s="23">
        <v>148873235</v>
      </c>
      <c r="M64" s="19">
        <f t="shared" si="15"/>
        <v>1189995</v>
      </c>
      <c r="N64" s="30">
        <v>22</v>
      </c>
      <c r="O64" s="23">
        <v>183550223</v>
      </c>
      <c r="P64" s="19">
        <f t="shared" si="16"/>
        <v>1049108</v>
      </c>
      <c r="Q64" s="30">
        <v>22</v>
      </c>
      <c r="R64" s="23">
        <v>214268028</v>
      </c>
      <c r="S64" s="19">
        <f t="shared" si="17"/>
        <v>1038796</v>
      </c>
      <c r="T64" s="30">
        <v>22</v>
      </c>
      <c r="U64" s="23">
        <v>248262369</v>
      </c>
      <c r="V64" s="19">
        <f t="shared" si="18"/>
        <v>893749</v>
      </c>
      <c r="W64" s="30">
        <v>22</v>
      </c>
      <c r="X64" s="23">
        <v>282490321</v>
      </c>
      <c r="Y64" s="19">
        <f t="shared" si="19"/>
        <v>1108660</v>
      </c>
      <c r="Z64" s="30">
        <v>22</v>
      </c>
      <c r="AA64" s="23">
        <v>317251888</v>
      </c>
      <c r="AB64" s="19">
        <f t="shared" si="20"/>
        <v>1164763</v>
      </c>
      <c r="AC64" s="30">
        <v>22</v>
      </c>
      <c r="AD64" s="23">
        <v>336338412</v>
      </c>
      <c r="AE64" s="19">
        <f t="shared" si="21"/>
        <v>668748</v>
      </c>
      <c r="AF64" s="30">
        <v>22</v>
      </c>
      <c r="AG64" s="23">
        <v>363238478</v>
      </c>
      <c r="AH64" s="19">
        <f t="shared" si="22"/>
        <v>874574</v>
      </c>
      <c r="AI64" s="30">
        <v>22</v>
      </c>
      <c r="AJ64" s="23">
        <v>387194506</v>
      </c>
      <c r="AK64" s="19">
        <f t="shared" si="23"/>
        <v>624388</v>
      </c>
    </row>
    <row r="65" spans="2:37" x14ac:dyDescent="0.25">
      <c r="B65" s="30">
        <v>23</v>
      </c>
      <c r="C65" s="23">
        <v>61550307</v>
      </c>
      <c r="D65" s="19">
        <f t="shared" si="12"/>
        <v>885015</v>
      </c>
      <c r="E65" s="30">
        <v>23</v>
      </c>
      <c r="F65" s="23">
        <v>91007391</v>
      </c>
      <c r="G65" s="19">
        <f t="shared" si="13"/>
        <v>1016137</v>
      </c>
      <c r="H65" s="30">
        <v>23</v>
      </c>
      <c r="I65" s="23">
        <v>117825389</v>
      </c>
      <c r="J65" s="19">
        <f t="shared" si="14"/>
        <v>1182317</v>
      </c>
      <c r="K65" s="30">
        <v>23</v>
      </c>
      <c r="L65" s="23">
        <v>150063230</v>
      </c>
      <c r="M65" s="19">
        <f t="shared" si="15"/>
        <v>1151719</v>
      </c>
      <c r="N65" s="30">
        <v>23</v>
      </c>
      <c r="O65" s="23">
        <v>184599331</v>
      </c>
      <c r="P65" s="19">
        <f t="shared" si="16"/>
        <v>1152125</v>
      </c>
      <c r="Q65" s="30">
        <v>23</v>
      </c>
      <c r="R65" s="23">
        <v>215306824</v>
      </c>
      <c r="S65" s="19">
        <f t="shared" si="17"/>
        <v>1090025</v>
      </c>
      <c r="T65" s="30">
        <v>23</v>
      </c>
      <c r="U65" s="23">
        <v>249156118</v>
      </c>
      <c r="V65" s="19">
        <f t="shared" si="18"/>
        <v>1197387</v>
      </c>
      <c r="W65" s="30">
        <v>23</v>
      </c>
      <c r="X65" s="23">
        <v>283598981</v>
      </c>
      <c r="Y65" s="19">
        <f t="shared" si="19"/>
        <v>1202579</v>
      </c>
      <c r="Z65" s="30">
        <v>23</v>
      </c>
      <c r="AA65" s="23">
        <v>318416651</v>
      </c>
      <c r="AB65" s="19">
        <f t="shared" si="20"/>
        <v>1121646</v>
      </c>
      <c r="AC65" s="30">
        <v>23</v>
      </c>
      <c r="AD65" s="23">
        <v>337007160</v>
      </c>
      <c r="AE65" s="19">
        <f t="shared" si="21"/>
        <v>852985</v>
      </c>
      <c r="AF65" s="30">
        <v>23</v>
      </c>
      <c r="AG65" s="23">
        <v>364113052</v>
      </c>
      <c r="AH65" s="19">
        <f t="shared" si="22"/>
        <v>0</v>
      </c>
      <c r="AI65" s="30">
        <v>23</v>
      </c>
      <c r="AJ65" s="23">
        <v>387818894</v>
      </c>
      <c r="AK65" s="19">
        <f t="shared" si="23"/>
        <v>624572</v>
      </c>
    </row>
    <row r="66" spans="2:37" x14ac:dyDescent="0.25">
      <c r="B66" s="30">
        <v>24</v>
      </c>
      <c r="C66" s="23">
        <v>62435322</v>
      </c>
      <c r="D66" s="19">
        <f t="shared" si="12"/>
        <v>868491</v>
      </c>
      <c r="E66" s="30">
        <v>24</v>
      </c>
      <c r="F66" s="23">
        <v>92023528</v>
      </c>
      <c r="G66" s="19">
        <f t="shared" si="13"/>
        <v>846161</v>
      </c>
      <c r="H66" s="30">
        <v>24</v>
      </c>
      <c r="I66" s="23">
        <v>119007706</v>
      </c>
      <c r="J66" s="19">
        <f t="shared" si="14"/>
        <v>1182696</v>
      </c>
      <c r="K66" s="30">
        <v>24</v>
      </c>
      <c r="L66" s="23">
        <v>151214949</v>
      </c>
      <c r="M66" s="19">
        <f t="shared" si="15"/>
        <v>1299897</v>
      </c>
      <c r="N66" s="30">
        <v>24</v>
      </c>
      <c r="O66" s="23">
        <v>185751456</v>
      </c>
      <c r="P66" s="19">
        <f t="shared" si="16"/>
        <v>1137669</v>
      </c>
      <c r="Q66" s="30">
        <v>24</v>
      </c>
      <c r="R66" s="23">
        <v>216396849</v>
      </c>
      <c r="S66" s="19">
        <f t="shared" si="17"/>
        <v>1173494</v>
      </c>
      <c r="T66" s="30">
        <v>24</v>
      </c>
      <c r="U66" s="23">
        <v>250353505</v>
      </c>
      <c r="V66" s="19">
        <f t="shared" si="18"/>
        <v>1039786</v>
      </c>
      <c r="W66" s="30">
        <v>24</v>
      </c>
      <c r="X66" s="23">
        <v>284801560</v>
      </c>
      <c r="Y66" s="19">
        <f t="shared" si="19"/>
        <v>1097379</v>
      </c>
      <c r="Z66" s="30">
        <v>24</v>
      </c>
      <c r="AA66" s="23">
        <v>319538297</v>
      </c>
      <c r="AB66" s="19">
        <f t="shared" si="20"/>
        <v>1160969</v>
      </c>
      <c r="AC66" s="30">
        <v>24</v>
      </c>
      <c r="AD66" s="23">
        <v>337860145</v>
      </c>
      <c r="AE66" s="19">
        <f t="shared" si="21"/>
        <v>838807</v>
      </c>
      <c r="AF66" s="30">
        <v>24</v>
      </c>
      <c r="AG66" s="23">
        <v>364113052</v>
      </c>
      <c r="AH66" s="19">
        <f t="shared" si="22"/>
        <v>1790247</v>
      </c>
      <c r="AI66" s="30">
        <v>24</v>
      </c>
      <c r="AJ66" s="23">
        <v>388443466</v>
      </c>
      <c r="AK66" s="19">
        <f t="shared" si="23"/>
        <v>830100</v>
      </c>
    </row>
    <row r="67" spans="2:37" x14ac:dyDescent="0.25">
      <c r="B67" s="30">
        <v>25</v>
      </c>
      <c r="C67" s="23">
        <v>63303813</v>
      </c>
      <c r="D67" s="19">
        <f t="shared" si="12"/>
        <v>851971</v>
      </c>
      <c r="E67" s="30">
        <v>25</v>
      </c>
      <c r="F67" s="23">
        <v>92869689</v>
      </c>
      <c r="G67" s="19">
        <f t="shared" si="13"/>
        <v>938524</v>
      </c>
      <c r="H67" s="30">
        <v>25</v>
      </c>
      <c r="I67" s="23">
        <v>120190402</v>
      </c>
      <c r="J67" s="19">
        <f t="shared" si="14"/>
        <v>1138917</v>
      </c>
      <c r="K67" s="30">
        <v>25</v>
      </c>
      <c r="L67" s="23">
        <v>152514846</v>
      </c>
      <c r="M67" s="19">
        <f t="shared" si="15"/>
        <v>1145830</v>
      </c>
      <c r="N67" s="30">
        <v>25</v>
      </c>
      <c r="O67" s="23">
        <v>186889125</v>
      </c>
      <c r="P67" s="19">
        <f t="shared" si="16"/>
        <v>1837529</v>
      </c>
      <c r="Q67" s="30">
        <v>25</v>
      </c>
      <c r="R67" s="23">
        <v>217570343</v>
      </c>
      <c r="S67" s="19">
        <f t="shared" si="17"/>
        <v>2338425</v>
      </c>
      <c r="T67" s="30">
        <v>25</v>
      </c>
      <c r="U67" s="23">
        <v>251393291</v>
      </c>
      <c r="V67" s="19">
        <f t="shared" si="18"/>
        <v>1119553</v>
      </c>
      <c r="W67" s="30">
        <v>25</v>
      </c>
      <c r="X67" s="23">
        <v>285898939</v>
      </c>
      <c r="Y67" s="19">
        <f t="shared" si="19"/>
        <v>1108050</v>
      </c>
      <c r="Z67" s="30">
        <v>25</v>
      </c>
      <c r="AA67" s="23">
        <v>320699266</v>
      </c>
      <c r="AB67" s="19">
        <f t="shared" si="20"/>
        <v>1202395</v>
      </c>
      <c r="AC67" s="30">
        <v>25</v>
      </c>
      <c r="AD67" s="23">
        <v>338698952</v>
      </c>
      <c r="AE67" s="19">
        <f t="shared" si="21"/>
        <v>496024</v>
      </c>
      <c r="AF67" s="30">
        <v>25</v>
      </c>
      <c r="AG67" s="23">
        <v>365903299</v>
      </c>
      <c r="AH67" s="19">
        <f t="shared" si="22"/>
        <v>1068391</v>
      </c>
      <c r="AI67" s="30">
        <v>25</v>
      </c>
      <c r="AJ67" s="23">
        <v>389273566</v>
      </c>
      <c r="AK67" s="19">
        <f t="shared" si="23"/>
        <v>992528</v>
      </c>
    </row>
    <row r="68" spans="2:37" x14ac:dyDescent="0.25">
      <c r="B68" s="30">
        <v>26</v>
      </c>
      <c r="C68" s="23">
        <v>64155784</v>
      </c>
      <c r="D68" s="19">
        <f t="shared" si="12"/>
        <v>980716</v>
      </c>
      <c r="E68" s="30">
        <v>26</v>
      </c>
      <c r="F68" s="23">
        <v>93808213</v>
      </c>
      <c r="G68" s="19">
        <f t="shared" si="13"/>
        <v>1176296</v>
      </c>
      <c r="H68" s="30">
        <v>26</v>
      </c>
      <c r="I68" s="23">
        <v>121329319</v>
      </c>
      <c r="J68" s="19">
        <f t="shared" si="14"/>
        <v>1191535</v>
      </c>
      <c r="K68" s="30">
        <v>26</v>
      </c>
      <c r="L68" s="23">
        <v>153660676</v>
      </c>
      <c r="M68" s="19">
        <f t="shared" si="15"/>
        <v>1067004</v>
      </c>
      <c r="N68" s="30">
        <v>26</v>
      </c>
      <c r="O68" s="23">
        <v>188726654</v>
      </c>
      <c r="P68" s="19">
        <f t="shared" si="16"/>
        <v>506619</v>
      </c>
      <c r="Q68" s="30">
        <v>26</v>
      </c>
      <c r="R68" s="23">
        <v>219908768</v>
      </c>
      <c r="S68" s="19">
        <f t="shared" si="17"/>
        <v>1176311</v>
      </c>
      <c r="T68" s="30">
        <v>26</v>
      </c>
      <c r="U68" s="23">
        <v>252512844</v>
      </c>
      <c r="V68" s="19">
        <f t="shared" si="18"/>
        <v>1143102</v>
      </c>
      <c r="W68" s="30">
        <v>26</v>
      </c>
      <c r="X68" s="23">
        <v>287006989</v>
      </c>
      <c r="Y68" s="19">
        <f t="shared" si="19"/>
        <v>1125900</v>
      </c>
      <c r="Z68" s="30">
        <v>26</v>
      </c>
      <c r="AA68" s="23">
        <v>321901661</v>
      </c>
      <c r="AB68" s="19">
        <f t="shared" si="20"/>
        <v>1206228</v>
      </c>
      <c r="AC68" s="30">
        <v>26</v>
      </c>
      <c r="AD68" s="23">
        <v>339194976</v>
      </c>
      <c r="AE68" s="19">
        <f t="shared" si="21"/>
        <v>760327</v>
      </c>
      <c r="AF68" s="30">
        <v>26</v>
      </c>
      <c r="AG68" s="23">
        <v>366971690</v>
      </c>
      <c r="AH68" s="19">
        <f t="shared" si="22"/>
        <v>856643</v>
      </c>
      <c r="AI68" s="30">
        <v>26</v>
      </c>
      <c r="AJ68" s="23">
        <v>390266094</v>
      </c>
      <c r="AK68" s="19">
        <f t="shared" si="23"/>
        <v>1043150</v>
      </c>
    </row>
    <row r="69" spans="2:37" x14ac:dyDescent="0.25">
      <c r="B69" s="30">
        <v>27</v>
      </c>
      <c r="C69" s="23">
        <v>65136500</v>
      </c>
      <c r="D69" s="19">
        <f t="shared" si="12"/>
        <v>949312</v>
      </c>
      <c r="E69" s="30">
        <v>27</v>
      </c>
      <c r="F69" s="23">
        <v>94984509</v>
      </c>
      <c r="G69" s="19">
        <f t="shared" si="13"/>
        <v>860893</v>
      </c>
      <c r="H69" s="30">
        <v>27</v>
      </c>
      <c r="I69" s="23">
        <v>122520854</v>
      </c>
      <c r="J69" s="19">
        <f t="shared" si="14"/>
        <v>779726</v>
      </c>
      <c r="K69" s="30">
        <v>27</v>
      </c>
      <c r="L69" s="23">
        <v>154727680</v>
      </c>
      <c r="M69" s="19">
        <f t="shared" si="15"/>
        <v>1109176</v>
      </c>
      <c r="N69" s="30">
        <v>27</v>
      </c>
      <c r="O69" s="23">
        <v>189233273</v>
      </c>
      <c r="P69" s="19">
        <f t="shared" si="16"/>
        <v>1196998</v>
      </c>
      <c r="Q69" s="30">
        <v>27</v>
      </c>
      <c r="R69" s="23">
        <v>221085079</v>
      </c>
      <c r="S69" s="19">
        <f t="shared" si="17"/>
        <v>0</v>
      </c>
      <c r="T69" s="30">
        <v>27</v>
      </c>
      <c r="U69" s="23">
        <v>253655946</v>
      </c>
      <c r="V69" s="19">
        <f t="shared" si="18"/>
        <v>1088844</v>
      </c>
      <c r="W69" s="30">
        <v>27</v>
      </c>
      <c r="X69" s="23">
        <v>288132889</v>
      </c>
      <c r="Y69" s="19">
        <f t="shared" si="19"/>
        <v>1114136</v>
      </c>
      <c r="Z69" s="30">
        <v>27</v>
      </c>
      <c r="AA69" s="23">
        <v>323107889</v>
      </c>
      <c r="AB69" s="19">
        <f t="shared" si="20"/>
        <v>1008106</v>
      </c>
      <c r="AC69" s="30">
        <v>27</v>
      </c>
      <c r="AD69" s="23">
        <v>339955303</v>
      </c>
      <c r="AE69" s="19">
        <f t="shared" si="21"/>
        <v>848114</v>
      </c>
      <c r="AF69" s="30">
        <v>27</v>
      </c>
      <c r="AG69" s="23">
        <v>367828333</v>
      </c>
      <c r="AH69" s="19">
        <f t="shared" si="22"/>
        <v>886882</v>
      </c>
      <c r="AI69" s="30">
        <v>27</v>
      </c>
      <c r="AJ69" s="23">
        <v>391309244</v>
      </c>
      <c r="AK69" s="19">
        <f t="shared" si="23"/>
        <v>815819</v>
      </c>
    </row>
    <row r="70" spans="2:37" x14ac:dyDescent="0.25">
      <c r="B70" s="30">
        <v>28</v>
      </c>
      <c r="C70" s="23">
        <v>66085812</v>
      </c>
      <c r="D70" s="19">
        <f t="shared" si="12"/>
        <v>993362</v>
      </c>
      <c r="E70" s="30">
        <v>28</v>
      </c>
      <c r="F70" s="23">
        <v>95845402</v>
      </c>
      <c r="G70" s="19">
        <f t="shared" si="13"/>
        <v>1035525</v>
      </c>
      <c r="H70" s="30">
        <v>28</v>
      </c>
      <c r="I70" s="23">
        <v>123300580</v>
      </c>
      <c r="J70" s="19">
        <f t="shared" si="14"/>
        <v>1170180</v>
      </c>
      <c r="K70" s="30">
        <v>28</v>
      </c>
      <c r="L70" s="23">
        <v>155836856</v>
      </c>
      <c r="M70" s="19">
        <f t="shared" si="15"/>
        <v>1200365</v>
      </c>
      <c r="N70" s="30">
        <v>28</v>
      </c>
      <c r="O70" s="23">
        <v>190430271</v>
      </c>
      <c r="P70" s="19">
        <f t="shared" si="16"/>
        <v>1138916</v>
      </c>
      <c r="Q70" s="30">
        <v>28</v>
      </c>
      <c r="R70" s="23">
        <v>221085079</v>
      </c>
      <c r="S70" s="19">
        <f t="shared" si="17"/>
        <v>1035608</v>
      </c>
      <c r="T70" s="30">
        <v>28</v>
      </c>
      <c r="U70" s="23">
        <v>254744790</v>
      </c>
      <c r="V70" s="19">
        <f t="shared" si="18"/>
        <v>1236864</v>
      </c>
      <c r="W70" s="30">
        <v>28</v>
      </c>
      <c r="X70" s="23">
        <v>289247025</v>
      </c>
      <c r="Y70" s="19">
        <f t="shared" si="19"/>
        <v>1062011</v>
      </c>
      <c r="Z70" s="30">
        <v>28</v>
      </c>
      <c r="AA70" s="23">
        <v>324115995</v>
      </c>
      <c r="AB70" s="19">
        <f t="shared" si="20"/>
        <v>1110408</v>
      </c>
      <c r="AC70" s="30">
        <v>28</v>
      </c>
      <c r="AD70" s="23">
        <v>340803417</v>
      </c>
      <c r="AE70" s="19">
        <f t="shared" si="21"/>
        <v>851915</v>
      </c>
      <c r="AF70" s="30">
        <v>28</v>
      </c>
      <c r="AG70" s="23">
        <v>368715215</v>
      </c>
      <c r="AH70" s="19">
        <f t="shared" si="22"/>
        <v>890880</v>
      </c>
      <c r="AI70" s="30">
        <v>28</v>
      </c>
      <c r="AJ70" s="23">
        <v>392125063</v>
      </c>
      <c r="AK70" s="19">
        <f t="shared" si="23"/>
        <v>984425</v>
      </c>
    </row>
    <row r="71" spans="2:37" x14ac:dyDescent="0.25">
      <c r="B71" s="30">
        <v>29</v>
      </c>
      <c r="C71" s="23">
        <v>67079174</v>
      </c>
      <c r="D71" s="19">
        <f t="shared" si="12"/>
        <v>914970</v>
      </c>
      <c r="E71" s="30"/>
      <c r="F71" s="23">
        <v>96880927</v>
      </c>
      <c r="G71" s="19"/>
      <c r="H71" s="30">
        <v>29</v>
      </c>
      <c r="I71" s="23">
        <v>124470760</v>
      </c>
      <c r="J71" s="19">
        <f t="shared" si="14"/>
        <v>1005794</v>
      </c>
      <c r="K71" s="30">
        <v>29</v>
      </c>
      <c r="L71" s="23">
        <v>157037221</v>
      </c>
      <c r="M71" s="19">
        <f t="shared" si="15"/>
        <v>1143478</v>
      </c>
      <c r="N71" s="30">
        <v>29</v>
      </c>
      <c r="O71" s="23">
        <v>191569187</v>
      </c>
      <c r="P71" s="19">
        <f t="shared" si="16"/>
        <v>1128936</v>
      </c>
      <c r="Q71" s="30">
        <v>29</v>
      </c>
      <c r="R71" s="23">
        <v>222120687</v>
      </c>
      <c r="S71" s="19">
        <f t="shared" si="17"/>
        <v>1097376</v>
      </c>
      <c r="T71" s="30">
        <v>29</v>
      </c>
      <c r="U71" s="23">
        <v>255981654</v>
      </c>
      <c r="V71" s="19">
        <f t="shared" si="18"/>
        <v>980691</v>
      </c>
      <c r="W71" s="30">
        <v>29</v>
      </c>
      <c r="X71" s="23">
        <v>290309036</v>
      </c>
      <c r="Y71" s="19">
        <f t="shared" si="19"/>
        <v>1117731</v>
      </c>
      <c r="Z71" s="30">
        <v>29</v>
      </c>
      <c r="AA71" s="23">
        <v>325226403</v>
      </c>
      <c r="AB71" s="19">
        <f t="shared" si="20"/>
        <v>1180141</v>
      </c>
      <c r="AC71" s="30">
        <v>29</v>
      </c>
      <c r="AD71" s="23">
        <v>341655332</v>
      </c>
      <c r="AE71" s="19">
        <f t="shared" si="21"/>
        <v>797960</v>
      </c>
      <c r="AF71" s="30">
        <v>29</v>
      </c>
      <c r="AG71" s="23">
        <v>369606095</v>
      </c>
      <c r="AH71" s="19">
        <f t="shared" si="22"/>
        <v>657243</v>
      </c>
      <c r="AI71" s="30">
        <v>29</v>
      </c>
      <c r="AJ71" s="23">
        <v>393109488</v>
      </c>
      <c r="AK71" s="19">
        <f t="shared" si="23"/>
        <v>956423</v>
      </c>
    </row>
    <row r="72" spans="2:37" x14ac:dyDescent="0.25">
      <c r="B72" s="30">
        <v>30</v>
      </c>
      <c r="C72" s="23">
        <v>67994144</v>
      </c>
      <c r="D72" s="19">
        <f t="shared" si="12"/>
        <v>927341</v>
      </c>
      <c r="E72" s="21"/>
      <c r="F72" s="23"/>
      <c r="G72" s="19"/>
      <c r="H72" s="30">
        <v>30</v>
      </c>
      <c r="I72" s="23">
        <v>125476554</v>
      </c>
      <c r="J72" s="19">
        <f t="shared" si="14"/>
        <v>1012572</v>
      </c>
      <c r="K72" s="30">
        <v>30</v>
      </c>
      <c r="L72" s="23">
        <v>158180699</v>
      </c>
      <c r="M72" s="19">
        <f t="shared" si="15"/>
        <v>1165170</v>
      </c>
      <c r="N72" s="30">
        <v>30</v>
      </c>
      <c r="O72" s="23">
        <v>192698123</v>
      </c>
      <c r="P72" s="19">
        <f t="shared" si="16"/>
        <v>1306588</v>
      </c>
      <c r="Q72" s="30">
        <v>30</v>
      </c>
      <c r="R72" s="23">
        <v>223218063</v>
      </c>
      <c r="S72" s="19">
        <f t="shared" si="17"/>
        <v>1127809</v>
      </c>
      <c r="T72" s="30">
        <v>30</v>
      </c>
      <c r="U72" s="23">
        <v>256962345</v>
      </c>
      <c r="V72" s="19">
        <f t="shared" si="18"/>
        <v>1189794</v>
      </c>
      <c r="W72" s="30">
        <v>30</v>
      </c>
      <c r="X72" s="23">
        <v>291426767</v>
      </c>
      <c r="Y72" s="19">
        <f t="shared" si="19"/>
        <v>1004908</v>
      </c>
      <c r="Z72" s="30">
        <v>30</v>
      </c>
      <c r="AA72" s="23">
        <v>326406544</v>
      </c>
      <c r="AB72" s="19">
        <f t="shared" si="20"/>
        <v>1097003</v>
      </c>
      <c r="AC72" s="30">
        <v>30</v>
      </c>
      <c r="AD72" s="23">
        <v>342453292</v>
      </c>
      <c r="AE72" s="19">
        <f t="shared" si="21"/>
        <v>1005282</v>
      </c>
      <c r="AF72" s="30">
        <v>30</v>
      </c>
      <c r="AG72" s="23">
        <v>370263338</v>
      </c>
      <c r="AH72" s="19">
        <f t="shared" si="22"/>
        <v>1995917</v>
      </c>
      <c r="AI72" s="30">
        <v>30</v>
      </c>
      <c r="AJ72" s="23">
        <v>394065911</v>
      </c>
      <c r="AK72" s="19">
        <f t="shared" si="23"/>
        <v>882870</v>
      </c>
    </row>
    <row r="73" spans="2:37" x14ac:dyDescent="0.25">
      <c r="B73" s="26">
        <v>31</v>
      </c>
      <c r="C73" s="23">
        <v>68921485</v>
      </c>
      <c r="D73" s="19">
        <f t="shared" si="12"/>
        <v>999316</v>
      </c>
      <c r="E73" s="21"/>
      <c r="G73" s="19"/>
      <c r="H73" s="26">
        <v>31</v>
      </c>
      <c r="I73" s="23">
        <v>126489126</v>
      </c>
      <c r="J73" s="19">
        <f t="shared" si="14"/>
        <v>394428</v>
      </c>
      <c r="K73" s="26"/>
      <c r="L73" s="23">
        <v>159345869</v>
      </c>
      <c r="M73" s="19"/>
      <c r="N73" s="26">
        <v>31</v>
      </c>
      <c r="O73" s="23">
        <v>194004711</v>
      </c>
      <c r="P73" s="19">
        <f t="shared" si="16"/>
        <v>1003979</v>
      </c>
      <c r="Q73" s="26"/>
      <c r="R73" s="23">
        <v>224345872</v>
      </c>
      <c r="S73" s="19"/>
      <c r="T73" s="26">
        <v>31</v>
      </c>
      <c r="U73" s="23">
        <v>258152139</v>
      </c>
      <c r="V73" s="19">
        <f t="shared" si="18"/>
        <v>1126544</v>
      </c>
      <c r="W73" s="26">
        <v>31</v>
      </c>
      <c r="X73" s="23">
        <v>292431675</v>
      </c>
      <c r="Y73" s="19">
        <f t="shared" si="19"/>
        <v>1087797</v>
      </c>
      <c r="Z73" s="26"/>
      <c r="AA73" s="23">
        <v>327503547</v>
      </c>
      <c r="AB73" s="19"/>
      <c r="AC73" s="26">
        <v>31</v>
      </c>
      <c r="AD73" s="23">
        <v>343458574</v>
      </c>
      <c r="AE73" s="19">
        <f t="shared" si="21"/>
        <v>1115908</v>
      </c>
      <c r="AF73" s="26"/>
      <c r="AG73" s="23">
        <v>372259255</v>
      </c>
      <c r="AH73" s="19"/>
      <c r="AI73" s="26">
        <v>31</v>
      </c>
      <c r="AJ73" s="23">
        <v>394948781</v>
      </c>
      <c r="AK73" s="19">
        <f t="shared" si="23"/>
        <v>1120006</v>
      </c>
    </row>
    <row r="74" spans="2:37" x14ac:dyDescent="0.25">
      <c r="B74" s="21"/>
      <c r="C74" s="23">
        <v>69920801</v>
      </c>
      <c r="D74" s="19"/>
      <c r="E74" s="21"/>
      <c r="G74" s="19"/>
      <c r="H74" s="21"/>
      <c r="I74" s="23">
        <v>126883554</v>
      </c>
      <c r="J74" s="19"/>
      <c r="K74" s="21"/>
      <c r="L74" s="25"/>
      <c r="M74" s="19"/>
      <c r="N74" s="21"/>
      <c r="O74" s="23">
        <v>195008690</v>
      </c>
      <c r="P74" s="19"/>
      <c r="Q74" s="21"/>
      <c r="R74" s="22"/>
      <c r="S74" s="19"/>
      <c r="T74" s="21"/>
      <c r="U74" s="23">
        <v>259278683</v>
      </c>
      <c r="V74" s="19"/>
      <c r="W74" s="21"/>
      <c r="X74" s="23">
        <v>293519472</v>
      </c>
      <c r="Y74" s="19"/>
      <c r="Z74" s="21"/>
      <c r="AA74" s="22"/>
      <c r="AB74" s="19"/>
      <c r="AC74" s="21"/>
      <c r="AD74" s="23">
        <v>344574482</v>
      </c>
      <c r="AE74" s="19"/>
      <c r="AF74" s="21"/>
      <c r="AG74" s="22"/>
      <c r="AH74" s="19"/>
      <c r="AI74" s="21"/>
      <c r="AJ74" s="23">
        <v>396068787</v>
      </c>
      <c r="AK74" s="19"/>
    </row>
    <row r="75" spans="2:37" x14ac:dyDescent="0.25">
      <c r="B75" s="18"/>
      <c r="C75" s="17"/>
      <c r="D75" s="16">
        <v>29690526</v>
      </c>
      <c r="E75" s="18"/>
      <c r="F75" s="17"/>
      <c r="G75" s="16">
        <v>26960126</v>
      </c>
      <c r="H75" s="18"/>
      <c r="I75" s="17"/>
      <c r="J75" s="16">
        <v>30002627</v>
      </c>
      <c r="K75" s="18"/>
      <c r="L75" s="17"/>
      <c r="M75" s="16">
        <v>32462315</v>
      </c>
      <c r="N75" s="18"/>
      <c r="O75" s="17"/>
      <c r="P75" s="16">
        <v>35662821</v>
      </c>
      <c r="Q75" s="18"/>
      <c r="R75" s="17"/>
      <c r="S75" s="16">
        <v>29337182</v>
      </c>
      <c r="T75" s="18"/>
      <c r="U75" s="17"/>
      <c r="V75" s="16">
        <v>34932811</v>
      </c>
      <c r="W75" s="18"/>
      <c r="X75" s="17"/>
      <c r="Y75" s="16">
        <v>34240789</v>
      </c>
      <c r="Z75" s="18"/>
      <c r="AA75" s="17"/>
      <c r="AB75" s="16">
        <v>33984075</v>
      </c>
      <c r="AC75" s="18"/>
      <c r="AD75" s="17"/>
      <c r="AE75" s="16">
        <v>17070935</v>
      </c>
      <c r="AF75" s="18"/>
      <c r="AG75" s="17"/>
      <c r="AH75" s="16">
        <v>27684773</v>
      </c>
      <c r="AI75" s="18"/>
      <c r="AJ75" s="17"/>
      <c r="AK75" s="16">
        <v>23809532</v>
      </c>
    </row>
    <row r="78" spans="2:37" x14ac:dyDescent="0.25">
      <c r="B78" s="41">
        <v>40179</v>
      </c>
      <c r="C78" s="40"/>
      <c r="D78" s="39"/>
      <c r="E78" s="41">
        <v>40210</v>
      </c>
      <c r="F78" s="40"/>
      <c r="G78" s="39"/>
      <c r="H78" s="41">
        <v>40238</v>
      </c>
      <c r="I78" s="40"/>
      <c r="J78" s="39"/>
      <c r="K78" s="41">
        <v>40269</v>
      </c>
      <c r="L78" s="40"/>
      <c r="M78" s="39"/>
      <c r="N78" s="41">
        <v>40299</v>
      </c>
      <c r="O78" s="40"/>
      <c r="P78" s="39"/>
      <c r="Q78" s="41">
        <v>40330</v>
      </c>
      <c r="R78" s="40"/>
      <c r="S78" s="39"/>
      <c r="T78" s="41">
        <v>40360</v>
      </c>
      <c r="U78" s="40"/>
      <c r="V78" s="39"/>
      <c r="W78" s="41">
        <v>40391</v>
      </c>
      <c r="X78" s="40"/>
      <c r="Y78" s="39"/>
      <c r="Z78" s="41">
        <v>40422</v>
      </c>
      <c r="AA78" s="40"/>
      <c r="AB78" s="39"/>
      <c r="AC78" s="41">
        <v>40452</v>
      </c>
      <c r="AD78" s="40"/>
      <c r="AE78" s="39"/>
      <c r="AF78" s="41">
        <v>40483</v>
      </c>
      <c r="AG78" s="40"/>
      <c r="AH78" s="39"/>
      <c r="AI78" s="41">
        <v>40513</v>
      </c>
      <c r="AJ78" s="40"/>
      <c r="AK78" s="39"/>
    </row>
    <row r="79" spans="2:37" ht="48" customHeight="1" x14ac:dyDescent="0.25">
      <c r="B79" s="37" t="s">
        <v>14</v>
      </c>
      <c r="C79" s="36" t="s">
        <v>13</v>
      </c>
      <c r="D79" s="35" t="s">
        <v>12</v>
      </c>
      <c r="E79" s="37" t="s">
        <v>14</v>
      </c>
      <c r="F79" s="36" t="s">
        <v>13</v>
      </c>
      <c r="G79" s="35" t="s">
        <v>12</v>
      </c>
      <c r="H79" s="37" t="s">
        <v>14</v>
      </c>
      <c r="I79" s="36" t="s">
        <v>13</v>
      </c>
      <c r="J79" s="35" t="s">
        <v>12</v>
      </c>
      <c r="K79" s="37" t="s">
        <v>14</v>
      </c>
      <c r="L79" s="36" t="s">
        <v>13</v>
      </c>
      <c r="M79" s="35" t="s">
        <v>12</v>
      </c>
      <c r="N79" s="37" t="s">
        <v>14</v>
      </c>
      <c r="O79" s="36" t="s">
        <v>13</v>
      </c>
      <c r="P79" s="35" t="s">
        <v>12</v>
      </c>
      <c r="Q79" s="37" t="s">
        <v>14</v>
      </c>
      <c r="R79" s="36" t="s">
        <v>13</v>
      </c>
      <c r="S79" s="35" t="s">
        <v>12</v>
      </c>
      <c r="T79" s="37" t="s">
        <v>14</v>
      </c>
      <c r="U79" s="36" t="s">
        <v>13</v>
      </c>
      <c r="V79" s="35" t="s">
        <v>12</v>
      </c>
      <c r="W79" s="37" t="s">
        <v>14</v>
      </c>
      <c r="X79" s="36" t="s">
        <v>13</v>
      </c>
      <c r="Y79" s="35" t="s">
        <v>12</v>
      </c>
      <c r="Z79" s="37" t="s">
        <v>14</v>
      </c>
      <c r="AA79" s="36" t="s">
        <v>13</v>
      </c>
      <c r="AB79" s="35" t="s">
        <v>12</v>
      </c>
      <c r="AC79" s="37" t="s">
        <v>14</v>
      </c>
      <c r="AD79" s="36" t="s">
        <v>13</v>
      </c>
      <c r="AE79" s="35" t="s">
        <v>12</v>
      </c>
      <c r="AF79" s="37" t="s">
        <v>14</v>
      </c>
      <c r="AG79" s="36" t="s">
        <v>13</v>
      </c>
      <c r="AH79" s="35" t="s">
        <v>12</v>
      </c>
      <c r="AI79" s="37" t="s">
        <v>14</v>
      </c>
      <c r="AJ79" s="36" t="s">
        <v>13</v>
      </c>
      <c r="AK79" s="35" t="s">
        <v>12</v>
      </c>
    </row>
    <row r="80" spans="2:37" x14ac:dyDescent="0.25">
      <c r="B80" s="30"/>
      <c r="C80" s="34"/>
      <c r="D80" s="19"/>
      <c r="E80" s="21"/>
      <c r="G80" s="19"/>
      <c r="H80" s="21"/>
      <c r="J80" s="19"/>
      <c r="K80" s="30"/>
      <c r="L80" s="34"/>
      <c r="M80" s="19"/>
      <c r="N80" s="30"/>
      <c r="O80" s="34"/>
      <c r="P80" s="19"/>
      <c r="Q80" s="21"/>
      <c r="S80" s="19"/>
      <c r="T80" s="30"/>
      <c r="U80" s="34"/>
      <c r="V80" s="19"/>
      <c r="W80" s="30"/>
      <c r="X80" s="34"/>
      <c r="Y80" s="19"/>
      <c r="Z80" s="21"/>
      <c r="AB80" s="19"/>
      <c r="AC80" s="30"/>
      <c r="AD80" s="34"/>
      <c r="AE80" s="19"/>
      <c r="AF80" s="21"/>
      <c r="AH80" s="19"/>
      <c r="AI80" s="30"/>
      <c r="AJ80" s="34"/>
      <c r="AK80" s="19"/>
    </row>
    <row r="81" spans="2:37" x14ac:dyDescent="0.25">
      <c r="B81" s="30">
        <v>1</v>
      </c>
      <c r="C81" s="23">
        <v>396068787</v>
      </c>
      <c r="D81" s="19">
        <f t="shared" ref="D81:D111" si="24">SUM(C82-C81)</f>
        <v>769151</v>
      </c>
      <c r="E81" s="30">
        <v>1</v>
      </c>
      <c r="F81" s="25">
        <v>420914816</v>
      </c>
      <c r="G81" s="19">
        <f t="shared" ref="G81:G108" si="25">SUM(F82-F81)</f>
        <v>916871</v>
      </c>
      <c r="H81" s="30">
        <v>1</v>
      </c>
      <c r="I81" s="25">
        <v>435817311</v>
      </c>
      <c r="J81" s="19">
        <f t="shared" ref="J81:J111" si="26">SUM(I82-I81)</f>
        <v>0</v>
      </c>
      <c r="K81" s="30">
        <v>1</v>
      </c>
      <c r="L81" s="22">
        <v>454750220</v>
      </c>
      <c r="M81" s="19">
        <f t="shared" ref="M81:M110" si="27">SUM(L82-L81)</f>
        <v>1134870</v>
      </c>
      <c r="N81" s="30">
        <v>1</v>
      </c>
      <c r="O81" s="25">
        <v>472723268</v>
      </c>
      <c r="P81" s="19">
        <f t="shared" ref="P81:P111" si="28">SUM(O82-O81)</f>
        <v>414452</v>
      </c>
      <c r="Q81" s="30">
        <v>1</v>
      </c>
      <c r="R81" s="25">
        <v>497930035</v>
      </c>
      <c r="S81" s="19">
        <f t="shared" ref="S81:S110" si="29">SUM(R82-R81)</f>
        <v>842710</v>
      </c>
      <c r="T81" s="30">
        <v>1</v>
      </c>
      <c r="U81" s="20">
        <v>525887406</v>
      </c>
      <c r="V81" s="19">
        <f t="shared" ref="V81:V111" si="30">SUM(U82-U81)</f>
        <v>761494</v>
      </c>
      <c r="W81" s="30">
        <v>1</v>
      </c>
      <c r="X81" s="20">
        <v>558028768</v>
      </c>
      <c r="Y81" s="19">
        <f t="shared" ref="Y81:Y111" si="31">SUM(X82-X81)</f>
        <v>1106041</v>
      </c>
      <c r="Z81" s="30">
        <v>1</v>
      </c>
      <c r="AA81" s="20">
        <v>565404847</v>
      </c>
      <c r="AB81" s="19">
        <f t="shared" ref="AB81:AB110" si="32">SUM(AA82-AA81)</f>
        <v>22750</v>
      </c>
      <c r="AC81" s="30">
        <v>1</v>
      </c>
      <c r="AD81" s="20">
        <v>566117734</v>
      </c>
      <c r="AE81" s="19">
        <f t="shared" ref="AE81:AE111" si="33">SUM(AD82-AD81)</f>
        <v>20673</v>
      </c>
      <c r="AF81" s="30">
        <v>1</v>
      </c>
      <c r="AG81" s="20">
        <v>573560291</v>
      </c>
      <c r="AH81" s="19">
        <f t="shared" ref="AH81:AH110" si="34">SUM(AG82-AG81)</f>
        <v>12339</v>
      </c>
      <c r="AI81" s="30">
        <v>1</v>
      </c>
      <c r="AJ81" s="20">
        <v>584615782</v>
      </c>
      <c r="AK81" s="19">
        <f t="shared" ref="AK81:AK111" si="35">SUM(AJ82-AJ81)</f>
        <v>0</v>
      </c>
    </row>
    <row r="82" spans="2:37" x14ac:dyDescent="0.25">
      <c r="B82" s="30">
        <v>2</v>
      </c>
      <c r="C82" s="23">
        <v>396837938</v>
      </c>
      <c r="D82" s="19">
        <f t="shared" si="24"/>
        <v>970115</v>
      </c>
      <c r="E82" s="30">
        <v>2</v>
      </c>
      <c r="F82" s="25">
        <v>421831687</v>
      </c>
      <c r="G82" s="19">
        <f t="shared" si="25"/>
        <v>909383</v>
      </c>
      <c r="H82" s="30">
        <v>2</v>
      </c>
      <c r="I82" s="25">
        <v>435817311</v>
      </c>
      <c r="J82" s="19">
        <f t="shared" si="26"/>
        <v>0</v>
      </c>
      <c r="K82" s="30">
        <v>2</v>
      </c>
      <c r="L82" s="22">
        <v>455885090</v>
      </c>
      <c r="M82" s="19">
        <f t="shared" si="27"/>
        <v>767386</v>
      </c>
      <c r="N82" s="30">
        <v>2</v>
      </c>
      <c r="O82" s="25">
        <v>473137720</v>
      </c>
      <c r="P82" s="19">
        <f t="shared" si="28"/>
        <v>477675</v>
      </c>
      <c r="Q82" s="30">
        <v>2</v>
      </c>
      <c r="R82" s="25">
        <v>498772745</v>
      </c>
      <c r="S82" s="19">
        <f t="shared" si="29"/>
        <v>980152</v>
      </c>
      <c r="T82" s="30">
        <v>2</v>
      </c>
      <c r="U82" s="20">
        <v>526648900</v>
      </c>
      <c r="V82" s="19">
        <f t="shared" si="30"/>
        <v>643001</v>
      </c>
      <c r="W82" s="30">
        <v>2</v>
      </c>
      <c r="X82" s="20">
        <v>559134809</v>
      </c>
      <c r="Y82" s="19">
        <f t="shared" si="31"/>
        <v>777097</v>
      </c>
      <c r="Z82" s="30">
        <v>2</v>
      </c>
      <c r="AA82" s="20">
        <v>565427597</v>
      </c>
      <c r="AB82" s="19">
        <f t="shared" si="32"/>
        <v>79666</v>
      </c>
      <c r="AC82" s="30">
        <v>2</v>
      </c>
      <c r="AD82" s="20">
        <v>566138407</v>
      </c>
      <c r="AE82" s="19">
        <f t="shared" si="33"/>
        <v>18021</v>
      </c>
      <c r="AF82" s="30">
        <v>2</v>
      </c>
      <c r="AG82" s="20">
        <v>573572630</v>
      </c>
      <c r="AH82" s="19">
        <f t="shared" si="34"/>
        <v>1165474</v>
      </c>
      <c r="AI82" s="30">
        <v>2</v>
      </c>
      <c r="AJ82" s="20">
        <v>584615782</v>
      </c>
      <c r="AK82" s="19">
        <f t="shared" si="35"/>
        <v>0</v>
      </c>
    </row>
    <row r="83" spans="2:37" x14ac:dyDescent="0.25">
      <c r="B83" s="30">
        <v>3</v>
      </c>
      <c r="C83" s="23">
        <v>397808053</v>
      </c>
      <c r="D83" s="19">
        <f t="shared" si="24"/>
        <v>553648</v>
      </c>
      <c r="E83" s="30">
        <v>3</v>
      </c>
      <c r="F83" s="25">
        <v>422741070</v>
      </c>
      <c r="G83" s="19">
        <f t="shared" si="25"/>
        <v>808916</v>
      </c>
      <c r="H83" s="30">
        <v>3</v>
      </c>
      <c r="I83" s="25">
        <v>435817311</v>
      </c>
      <c r="J83" s="19">
        <f t="shared" si="26"/>
        <v>35</v>
      </c>
      <c r="K83" s="30">
        <v>3</v>
      </c>
      <c r="L83" s="22">
        <v>456652476</v>
      </c>
      <c r="M83" s="19">
        <f t="shared" si="27"/>
        <v>705126</v>
      </c>
      <c r="N83" s="30">
        <v>3</v>
      </c>
      <c r="O83" s="25">
        <v>473615395</v>
      </c>
      <c r="P83" s="19">
        <f t="shared" si="28"/>
        <v>1075440</v>
      </c>
      <c r="Q83" s="30">
        <v>3</v>
      </c>
      <c r="R83" s="25">
        <v>499752897</v>
      </c>
      <c r="S83" s="19">
        <f t="shared" si="29"/>
        <v>1063481</v>
      </c>
      <c r="T83" s="30">
        <v>3</v>
      </c>
      <c r="U83" s="20">
        <v>527291901</v>
      </c>
      <c r="V83" s="19">
        <f t="shared" si="30"/>
        <v>452939</v>
      </c>
      <c r="W83" s="30">
        <v>3</v>
      </c>
      <c r="X83" s="20">
        <v>559911906</v>
      </c>
      <c r="Y83" s="19">
        <f t="shared" si="31"/>
        <v>666877</v>
      </c>
      <c r="Z83" s="30">
        <v>3</v>
      </c>
      <c r="AA83" s="20">
        <v>565507263</v>
      </c>
      <c r="AB83" s="19">
        <f t="shared" si="32"/>
        <v>22220</v>
      </c>
      <c r="AC83" s="30">
        <v>3</v>
      </c>
      <c r="AD83" s="20">
        <v>566156428</v>
      </c>
      <c r="AE83" s="19">
        <f t="shared" si="33"/>
        <v>9462</v>
      </c>
      <c r="AF83" s="30">
        <v>3</v>
      </c>
      <c r="AG83" s="20">
        <v>574738104</v>
      </c>
      <c r="AH83" s="19">
        <f t="shared" si="34"/>
        <v>1188851</v>
      </c>
      <c r="AI83" s="30">
        <v>3</v>
      </c>
      <c r="AJ83" s="20">
        <v>584615782</v>
      </c>
      <c r="AK83" s="19">
        <f t="shared" si="35"/>
        <v>0</v>
      </c>
    </row>
    <row r="84" spans="2:37" x14ac:dyDescent="0.25">
      <c r="B84" s="30">
        <v>4</v>
      </c>
      <c r="C84" s="23">
        <v>398361701</v>
      </c>
      <c r="D84" s="19">
        <f t="shared" si="24"/>
        <v>593903</v>
      </c>
      <c r="E84" s="30">
        <v>4</v>
      </c>
      <c r="F84" s="25">
        <v>423549986</v>
      </c>
      <c r="G84" s="19">
        <f t="shared" si="25"/>
        <v>578852</v>
      </c>
      <c r="H84" s="30">
        <v>4</v>
      </c>
      <c r="I84" s="25">
        <v>435817346</v>
      </c>
      <c r="J84" s="19">
        <f t="shared" si="26"/>
        <v>0</v>
      </c>
      <c r="K84" s="30">
        <v>4</v>
      </c>
      <c r="L84" s="22">
        <v>457357602</v>
      </c>
      <c r="M84" s="19">
        <f t="shared" si="27"/>
        <v>890458</v>
      </c>
      <c r="N84" s="30">
        <v>4</v>
      </c>
      <c r="O84" s="25">
        <v>474690835</v>
      </c>
      <c r="P84" s="19">
        <f t="shared" si="28"/>
        <v>1064524</v>
      </c>
      <c r="Q84" s="30">
        <v>4</v>
      </c>
      <c r="R84" s="25">
        <v>500816378</v>
      </c>
      <c r="S84" s="19">
        <f t="shared" si="29"/>
        <v>419844</v>
      </c>
      <c r="T84" s="30">
        <v>4</v>
      </c>
      <c r="U84" s="20">
        <v>527744840</v>
      </c>
      <c r="V84" s="19">
        <f t="shared" si="30"/>
        <v>1180569</v>
      </c>
      <c r="W84" s="30">
        <v>4</v>
      </c>
      <c r="X84" s="20">
        <v>560578783</v>
      </c>
      <c r="Y84" s="19">
        <f t="shared" si="31"/>
        <v>319212</v>
      </c>
      <c r="Z84" s="30">
        <v>4</v>
      </c>
      <c r="AA84" s="20">
        <v>565529483</v>
      </c>
      <c r="AB84" s="19">
        <f t="shared" si="32"/>
        <v>107066</v>
      </c>
      <c r="AC84" s="30">
        <v>4</v>
      </c>
      <c r="AD84" s="20">
        <v>566165890</v>
      </c>
      <c r="AE84" s="19">
        <f t="shared" si="33"/>
        <v>1</v>
      </c>
      <c r="AF84" s="30">
        <v>4</v>
      </c>
      <c r="AG84" s="20">
        <v>575926955</v>
      </c>
      <c r="AH84" s="19">
        <f t="shared" si="34"/>
        <v>1116146</v>
      </c>
      <c r="AI84" s="30">
        <v>4</v>
      </c>
      <c r="AJ84" s="20">
        <v>584615782</v>
      </c>
      <c r="AK84" s="19">
        <f t="shared" si="35"/>
        <v>0</v>
      </c>
    </row>
    <row r="85" spans="2:37" x14ac:dyDescent="0.25">
      <c r="B85" s="30">
        <v>5</v>
      </c>
      <c r="C85" s="23">
        <v>398955604</v>
      </c>
      <c r="D85" s="19">
        <f t="shared" si="24"/>
        <v>975283</v>
      </c>
      <c r="E85" s="30">
        <v>5</v>
      </c>
      <c r="F85" s="25">
        <v>424128838</v>
      </c>
      <c r="G85" s="19">
        <f t="shared" si="25"/>
        <v>701643</v>
      </c>
      <c r="H85" s="30">
        <v>5</v>
      </c>
      <c r="I85" s="25">
        <v>435817346</v>
      </c>
      <c r="J85" s="19">
        <f t="shared" si="26"/>
        <v>0</v>
      </c>
      <c r="K85" s="30">
        <v>5</v>
      </c>
      <c r="L85" s="22">
        <v>458248060</v>
      </c>
      <c r="M85" s="19">
        <f t="shared" si="27"/>
        <v>824520</v>
      </c>
      <c r="N85" s="30">
        <v>5</v>
      </c>
      <c r="O85" s="25">
        <v>475755359</v>
      </c>
      <c r="P85" s="19">
        <f t="shared" si="28"/>
        <v>1099683</v>
      </c>
      <c r="Q85" s="30">
        <v>5</v>
      </c>
      <c r="R85" s="25">
        <v>501236222</v>
      </c>
      <c r="S85" s="19">
        <f t="shared" si="29"/>
        <v>562882</v>
      </c>
      <c r="T85" s="30">
        <v>5</v>
      </c>
      <c r="U85" s="20">
        <v>528925409</v>
      </c>
      <c r="V85" s="19">
        <f t="shared" si="30"/>
        <v>1204593</v>
      </c>
      <c r="W85" s="30">
        <v>5</v>
      </c>
      <c r="X85" s="20">
        <v>560897995</v>
      </c>
      <c r="Y85" s="19">
        <f t="shared" si="31"/>
        <v>174215</v>
      </c>
      <c r="Z85" s="30">
        <v>5</v>
      </c>
      <c r="AA85" s="20">
        <v>565636549</v>
      </c>
      <c r="AB85" s="19">
        <f t="shared" si="32"/>
        <v>91446</v>
      </c>
      <c r="AC85" s="30">
        <v>5</v>
      </c>
      <c r="AD85" s="20">
        <v>566165891</v>
      </c>
      <c r="AE85" s="19">
        <f t="shared" si="33"/>
        <v>1</v>
      </c>
      <c r="AF85" s="30">
        <v>5</v>
      </c>
      <c r="AG85" s="20">
        <v>577043101</v>
      </c>
      <c r="AH85" s="19">
        <f t="shared" si="34"/>
        <v>1055014</v>
      </c>
      <c r="AI85" s="30">
        <v>5</v>
      </c>
      <c r="AJ85" s="20">
        <v>584615782</v>
      </c>
      <c r="AK85" s="19">
        <f t="shared" si="35"/>
        <v>0</v>
      </c>
    </row>
    <row r="86" spans="2:37" x14ac:dyDescent="0.25">
      <c r="B86" s="30">
        <v>6</v>
      </c>
      <c r="C86" s="23">
        <v>399930887</v>
      </c>
      <c r="D86" s="19">
        <f t="shared" si="24"/>
        <v>856051</v>
      </c>
      <c r="E86" s="30">
        <v>6</v>
      </c>
      <c r="F86" s="25">
        <v>424830481</v>
      </c>
      <c r="G86" s="19">
        <f t="shared" si="25"/>
        <v>993359</v>
      </c>
      <c r="H86" s="30">
        <v>6</v>
      </c>
      <c r="I86" s="25">
        <v>435817346</v>
      </c>
      <c r="J86" s="19">
        <f t="shared" si="26"/>
        <v>0</v>
      </c>
      <c r="K86" s="30">
        <v>6</v>
      </c>
      <c r="L86" s="22">
        <v>459072580</v>
      </c>
      <c r="M86" s="19">
        <f t="shared" si="27"/>
        <v>785556</v>
      </c>
      <c r="N86" s="30">
        <v>6</v>
      </c>
      <c r="O86" s="25">
        <v>476855042</v>
      </c>
      <c r="P86" s="19">
        <f t="shared" si="28"/>
        <v>793468</v>
      </c>
      <c r="Q86" s="30">
        <v>6</v>
      </c>
      <c r="R86" s="25">
        <v>501799104</v>
      </c>
      <c r="S86" s="19">
        <f t="shared" si="29"/>
        <v>827127</v>
      </c>
      <c r="T86" s="30">
        <v>6</v>
      </c>
      <c r="U86" s="20">
        <v>530130002</v>
      </c>
      <c r="V86" s="19">
        <f t="shared" si="30"/>
        <v>1175710</v>
      </c>
      <c r="W86" s="30">
        <v>6</v>
      </c>
      <c r="X86" s="20">
        <v>561072210</v>
      </c>
      <c r="Y86" s="19">
        <f t="shared" si="31"/>
        <v>262534</v>
      </c>
      <c r="Z86" s="30">
        <v>6</v>
      </c>
      <c r="AA86" s="20">
        <v>565727995</v>
      </c>
      <c r="AB86" s="19">
        <f t="shared" si="32"/>
        <v>0</v>
      </c>
      <c r="AC86" s="30">
        <v>6</v>
      </c>
      <c r="AD86" s="20">
        <v>566165892</v>
      </c>
      <c r="AE86" s="19">
        <f t="shared" si="33"/>
        <v>779766</v>
      </c>
      <c r="AF86" s="30">
        <v>6</v>
      </c>
      <c r="AG86" s="20">
        <v>578098115</v>
      </c>
      <c r="AH86" s="19">
        <f t="shared" si="34"/>
        <v>1161890</v>
      </c>
      <c r="AI86" s="30">
        <v>6</v>
      </c>
      <c r="AJ86" s="20">
        <v>584615782</v>
      </c>
      <c r="AK86" s="19">
        <f t="shared" si="35"/>
        <v>0</v>
      </c>
    </row>
    <row r="87" spans="2:37" x14ac:dyDescent="0.25">
      <c r="B87" s="26">
        <v>7</v>
      </c>
      <c r="C87" s="23">
        <v>400786938</v>
      </c>
      <c r="D87" s="19">
        <f t="shared" si="24"/>
        <v>960458</v>
      </c>
      <c r="E87" s="26">
        <v>7</v>
      </c>
      <c r="F87" s="25">
        <v>425823840</v>
      </c>
      <c r="G87" s="19">
        <f t="shared" si="25"/>
        <v>765358</v>
      </c>
      <c r="H87" s="26">
        <v>7</v>
      </c>
      <c r="I87" s="25">
        <v>435817346</v>
      </c>
      <c r="J87" s="19">
        <f t="shared" si="26"/>
        <v>0</v>
      </c>
      <c r="K87" s="26">
        <v>7</v>
      </c>
      <c r="L87" s="22">
        <v>459858136</v>
      </c>
      <c r="M87" s="19">
        <f t="shared" si="27"/>
        <v>635764</v>
      </c>
      <c r="N87" s="26">
        <v>7</v>
      </c>
      <c r="O87" s="25">
        <v>477648510</v>
      </c>
      <c r="P87" s="19">
        <f t="shared" si="28"/>
        <v>503078</v>
      </c>
      <c r="Q87" s="26">
        <v>7</v>
      </c>
      <c r="R87" s="25">
        <v>502626231</v>
      </c>
      <c r="S87" s="19">
        <f t="shared" si="29"/>
        <v>773769</v>
      </c>
      <c r="T87" s="26">
        <v>7</v>
      </c>
      <c r="U87" s="20">
        <v>531305712</v>
      </c>
      <c r="V87" s="19">
        <f t="shared" si="30"/>
        <v>1118225</v>
      </c>
      <c r="W87" s="26">
        <v>7</v>
      </c>
      <c r="X87" s="20">
        <v>561334744</v>
      </c>
      <c r="Y87" s="19">
        <f t="shared" si="31"/>
        <v>99927</v>
      </c>
      <c r="Z87" s="26">
        <v>7</v>
      </c>
      <c r="AA87" s="20">
        <v>565727995</v>
      </c>
      <c r="AB87" s="19">
        <f t="shared" si="32"/>
        <v>35</v>
      </c>
      <c r="AC87" s="26">
        <v>7</v>
      </c>
      <c r="AD87" s="20">
        <v>566945658</v>
      </c>
      <c r="AE87" s="19">
        <f t="shared" si="33"/>
        <v>941155</v>
      </c>
      <c r="AF87" s="26">
        <v>7</v>
      </c>
      <c r="AG87" s="20">
        <v>579260005</v>
      </c>
      <c r="AH87" s="19">
        <f t="shared" si="34"/>
        <v>1258351</v>
      </c>
      <c r="AI87" s="26">
        <v>7</v>
      </c>
      <c r="AJ87" s="20">
        <v>584615782</v>
      </c>
      <c r="AK87" s="19">
        <f t="shared" si="35"/>
        <v>0</v>
      </c>
    </row>
    <row r="88" spans="2:37" x14ac:dyDescent="0.25">
      <c r="B88" s="30">
        <v>8</v>
      </c>
      <c r="C88" s="23">
        <v>401747396</v>
      </c>
      <c r="D88" s="19">
        <f t="shared" si="24"/>
        <v>761494</v>
      </c>
      <c r="E88" s="30">
        <v>8</v>
      </c>
      <c r="F88" s="25">
        <v>426589198</v>
      </c>
      <c r="G88" s="19">
        <f t="shared" si="25"/>
        <v>902296</v>
      </c>
      <c r="H88" s="30">
        <v>8</v>
      </c>
      <c r="I88" s="25">
        <v>435817346</v>
      </c>
      <c r="J88" s="19">
        <f t="shared" si="26"/>
        <v>842401</v>
      </c>
      <c r="K88" s="30">
        <v>8</v>
      </c>
      <c r="L88" s="22">
        <v>460493900</v>
      </c>
      <c r="M88" s="19">
        <f t="shared" si="27"/>
        <v>529958</v>
      </c>
      <c r="N88" s="30">
        <v>8</v>
      </c>
      <c r="O88" s="25">
        <v>478151588</v>
      </c>
      <c r="P88" s="19">
        <f t="shared" si="28"/>
        <v>541245</v>
      </c>
      <c r="Q88" s="30">
        <v>8</v>
      </c>
      <c r="R88" s="25">
        <v>503400000</v>
      </c>
      <c r="S88" s="19">
        <f t="shared" si="29"/>
        <v>650557</v>
      </c>
      <c r="T88" s="30">
        <v>8</v>
      </c>
      <c r="U88" s="20">
        <v>532423937</v>
      </c>
      <c r="V88" s="19">
        <f t="shared" si="30"/>
        <v>1212379</v>
      </c>
      <c r="W88" s="30">
        <v>8</v>
      </c>
      <c r="X88" s="20">
        <v>561434671</v>
      </c>
      <c r="Y88" s="19">
        <f t="shared" si="31"/>
        <v>291172</v>
      </c>
      <c r="Z88" s="30">
        <v>8</v>
      </c>
      <c r="AA88" s="20">
        <v>565728030</v>
      </c>
      <c r="AB88" s="19">
        <f t="shared" si="32"/>
        <v>0</v>
      </c>
      <c r="AC88" s="30">
        <v>8</v>
      </c>
      <c r="AD88" s="20">
        <v>567886813</v>
      </c>
      <c r="AE88" s="19">
        <f t="shared" si="33"/>
        <v>955123</v>
      </c>
      <c r="AF88" s="30">
        <v>8</v>
      </c>
      <c r="AG88" s="20">
        <v>580518356</v>
      </c>
      <c r="AH88" s="19">
        <f t="shared" si="34"/>
        <v>1097455</v>
      </c>
      <c r="AI88" s="30">
        <v>8</v>
      </c>
      <c r="AJ88" s="20">
        <v>584615782</v>
      </c>
      <c r="AK88" s="19">
        <f t="shared" si="35"/>
        <v>0</v>
      </c>
    </row>
    <row r="89" spans="2:37" x14ac:dyDescent="0.25">
      <c r="B89" s="30">
        <v>9</v>
      </c>
      <c r="C89" s="23">
        <v>402508890</v>
      </c>
      <c r="D89" s="19">
        <f t="shared" si="24"/>
        <v>982405</v>
      </c>
      <c r="E89" s="30">
        <v>9</v>
      </c>
      <c r="F89" s="25">
        <v>427491494</v>
      </c>
      <c r="G89" s="19">
        <f t="shared" si="25"/>
        <v>969525</v>
      </c>
      <c r="H89" s="30">
        <v>9</v>
      </c>
      <c r="I89" s="25">
        <v>436659747</v>
      </c>
      <c r="J89" s="19">
        <f t="shared" si="26"/>
        <v>921583</v>
      </c>
      <c r="K89" s="30">
        <v>9</v>
      </c>
      <c r="L89" s="25">
        <v>461023858</v>
      </c>
      <c r="M89" s="19">
        <f t="shared" si="27"/>
        <v>588739</v>
      </c>
      <c r="N89" s="30">
        <v>9</v>
      </c>
      <c r="O89" s="25">
        <v>478692833</v>
      </c>
      <c r="P89" s="19">
        <f t="shared" si="28"/>
        <v>775776</v>
      </c>
      <c r="Q89" s="30">
        <v>9</v>
      </c>
      <c r="R89" s="25">
        <v>504050557</v>
      </c>
      <c r="S89" s="19">
        <f t="shared" si="29"/>
        <v>734404</v>
      </c>
      <c r="T89" s="30">
        <v>9</v>
      </c>
      <c r="U89" s="20">
        <v>533636316</v>
      </c>
      <c r="V89" s="19">
        <f t="shared" si="30"/>
        <v>1143300</v>
      </c>
      <c r="W89" s="30">
        <v>9</v>
      </c>
      <c r="X89" s="20">
        <v>561725843</v>
      </c>
      <c r="Y89" s="19">
        <f t="shared" si="31"/>
        <v>370938</v>
      </c>
      <c r="Z89" s="30">
        <v>9</v>
      </c>
      <c r="AA89" s="20">
        <v>565728030</v>
      </c>
      <c r="AB89" s="19">
        <f t="shared" si="32"/>
        <v>102410</v>
      </c>
      <c r="AC89" s="30">
        <v>9</v>
      </c>
      <c r="AD89" s="20">
        <v>568841936</v>
      </c>
      <c r="AE89" s="19">
        <f t="shared" si="33"/>
        <v>942745</v>
      </c>
      <c r="AF89" s="30">
        <v>9</v>
      </c>
      <c r="AG89" s="20">
        <v>581615811</v>
      </c>
      <c r="AH89" s="19">
        <f t="shared" si="34"/>
        <v>1080522</v>
      </c>
      <c r="AI89" s="30">
        <v>9</v>
      </c>
      <c r="AJ89" s="20">
        <v>584615782</v>
      </c>
      <c r="AK89" s="19">
        <f t="shared" si="35"/>
        <v>0</v>
      </c>
    </row>
    <row r="90" spans="2:37" x14ac:dyDescent="0.25">
      <c r="B90" s="30">
        <v>10</v>
      </c>
      <c r="C90" s="23">
        <v>403491295</v>
      </c>
      <c r="D90" s="19">
        <f t="shared" si="24"/>
        <v>697782</v>
      </c>
      <c r="E90" s="30">
        <v>10</v>
      </c>
      <c r="F90" s="25">
        <v>428461019</v>
      </c>
      <c r="G90" s="19">
        <f t="shared" si="25"/>
        <v>939226</v>
      </c>
      <c r="H90" s="30">
        <v>10</v>
      </c>
      <c r="I90" s="25">
        <v>437581330</v>
      </c>
      <c r="J90" s="19">
        <f t="shared" si="26"/>
        <v>652588</v>
      </c>
      <c r="K90" s="30">
        <v>10</v>
      </c>
      <c r="L90" s="25">
        <v>461612597</v>
      </c>
      <c r="M90" s="19">
        <f t="shared" si="27"/>
        <v>688376</v>
      </c>
      <c r="N90" s="30">
        <v>10</v>
      </c>
      <c r="O90" s="25">
        <v>479468609</v>
      </c>
      <c r="P90" s="19">
        <f t="shared" si="28"/>
        <v>677672</v>
      </c>
      <c r="Q90" s="30">
        <v>10</v>
      </c>
      <c r="R90" s="25">
        <v>504784961</v>
      </c>
      <c r="S90" s="19">
        <f t="shared" si="29"/>
        <v>985106</v>
      </c>
      <c r="T90" s="30">
        <v>10</v>
      </c>
      <c r="U90" s="20">
        <v>534779616</v>
      </c>
      <c r="V90" s="19">
        <f t="shared" si="30"/>
        <v>1159590</v>
      </c>
      <c r="W90" s="30">
        <v>10</v>
      </c>
      <c r="X90" s="20">
        <v>562096781</v>
      </c>
      <c r="Y90" s="19">
        <f t="shared" si="31"/>
        <v>622917</v>
      </c>
      <c r="Z90" s="30">
        <v>10</v>
      </c>
      <c r="AA90" s="20">
        <v>565830440</v>
      </c>
      <c r="AB90" s="19">
        <f t="shared" si="32"/>
        <v>0</v>
      </c>
      <c r="AC90" s="30">
        <v>10</v>
      </c>
      <c r="AD90" s="20">
        <v>569784681</v>
      </c>
      <c r="AE90" s="19">
        <f t="shared" si="33"/>
        <v>947102</v>
      </c>
      <c r="AF90" s="30">
        <v>10</v>
      </c>
      <c r="AG90" s="20">
        <v>582696333</v>
      </c>
      <c r="AH90" s="19">
        <f t="shared" si="34"/>
        <v>297450</v>
      </c>
      <c r="AI90" s="30">
        <v>10</v>
      </c>
      <c r="AJ90" s="20">
        <v>584615782</v>
      </c>
      <c r="AK90" s="19">
        <f t="shared" si="35"/>
        <v>0</v>
      </c>
    </row>
    <row r="91" spans="2:37" x14ac:dyDescent="0.25">
      <c r="B91" s="30">
        <v>11</v>
      </c>
      <c r="C91" s="32">
        <v>404189077</v>
      </c>
      <c r="D91" s="19">
        <f t="shared" si="24"/>
        <v>547403</v>
      </c>
      <c r="E91" s="30">
        <v>11</v>
      </c>
      <c r="F91" s="57">
        <v>429400245</v>
      </c>
      <c r="G91" s="19">
        <f t="shared" si="25"/>
        <v>674721</v>
      </c>
      <c r="H91" s="30">
        <v>11</v>
      </c>
      <c r="I91" s="57">
        <v>438233918</v>
      </c>
      <c r="J91" s="19">
        <f t="shared" si="26"/>
        <v>880316</v>
      </c>
      <c r="K91" s="30">
        <v>11</v>
      </c>
      <c r="L91" s="57">
        <v>462300973</v>
      </c>
      <c r="M91" s="19">
        <f t="shared" si="27"/>
        <v>550655</v>
      </c>
      <c r="N91" s="30">
        <v>11</v>
      </c>
      <c r="O91" s="57">
        <v>480146281</v>
      </c>
      <c r="P91" s="19">
        <f t="shared" si="28"/>
        <v>779080</v>
      </c>
      <c r="Q91" s="30">
        <v>11</v>
      </c>
      <c r="R91" s="57">
        <v>505770067</v>
      </c>
      <c r="S91" s="19">
        <f t="shared" si="29"/>
        <v>428187</v>
      </c>
      <c r="T91" s="30">
        <v>11</v>
      </c>
      <c r="U91" s="45">
        <v>535939206</v>
      </c>
      <c r="V91" s="19">
        <f t="shared" si="30"/>
        <v>1132265</v>
      </c>
      <c r="W91" s="30">
        <v>11</v>
      </c>
      <c r="X91" s="45">
        <v>562719698</v>
      </c>
      <c r="Y91" s="19">
        <f t="shared" si="31"/>
        <v>445701</v>
      </c>
      <c r="Z91" s="30">
        <v>11</v>
      </c>
      <c r="AA91" s="45">
        <v>565830440</v>
      </c>
      <c r="AB91" s="19">
        <f t="shared" si="32"/>
        <v>731</v>
      </c>
      <c r="AC91" s="30">
        <v>11</v>
      </c>
      <c r="AD91" s="45">
        <v>570731783</v>
      </c>
      <c r="AE91" s="19">
        <f t="shared" si="33"/>
        <v>966985</v>
      </c>
      <c r="AF91" s="30">
        <v>11</v>
      </c>
      <c r="AG91" s="45">
        <v>582993783</v>
      </c>
      <c r="AH91" s="19">
        <f t="shared" si="34"/>
        <v>136227</v>
      </c>
      <c r="AI91" s="30">
        <v>11</v>
      </c>
      <c r="AJ91" s="20">
        <v>584615782</v>
      </c>
      <c r="AK91" s="19">
        <f t="shared" si="35"/>
        <v>0</v>
      </c>
    </row>
    <row r="92" spans="2:37" x14ac:dyDescent="0.25">
      <c r="B92" s="30">
        <v>12</v>
      </c>
      <c r="C92" s="23">
        <v>404736480</v>
      </c>
      <c r="D92" s="19">
        <f t="shared" si="24"/>
        <v>628024</v>
      </c>
      <c r="E92" s="30">
        <v>12</v>
      </c>
      <c r="F92" s="25">
        <v>430074966</v>
      </c>
      <c r="G92" s="19">
        <f t="shared" si="25"/>
        <v>922038</v>
      </c>
      <c r="H92" s="30">
        <v>12</v>
      </c>
      <c r="I92" s="25">
        <v>439114234</v>
      </c>
      <c r="J92" s="19">
        <f t="shared" si="26"/>
        <v>503193</v>
      </c>
      <c r="K92" s="30">
        <v>12</v>
      </c>
      <c r="L92" s="25">
        <v>462851628</v>
      </c>
      <c r="M92" s="19">
        <f t="shared" si="27"/>
        <v>620338</v>
      </c>
      <c r="N92" s="30">
        <v>12</v>
      </c>
      <c r="O92" s="25">
        <v>480925361</v>
      </c>
      <c r="P92" s="19">
        <f t="shared" si="28"/>
        <v>687561</v>
      </c>
      <c r="Q92" s="30">
        <v>12</v>
      </c>
      <c r="R92" s="25">
        <v>506198254</v>
      </c>
      <c r="S92" s="19">
        <f t="shared" si="29"/>
        <v>718074</v>
      </c>
      <c r="T92" s="30">
        <v>12</v>
      </c>
      <c r="U92" s="20">
        <v>537071471</v>
      </c>
      <c r="V92" s="19">
        <f t="shared" si="30"/>
        <v>1119163</v>
      </c>
      <c r="W92" s="30">
        <v>12</v>
      </c>
      <c r="X92" s="20">
        <v>563165399</v>
      </c>
      <c r="Y92" s="19">
        <f t="shared" si="31"/>
        <v>245249</v>
      </c>
      <c r="Z92" s="30">
        <v>12</v>
      </c>
      <c r="AA92" s="20">
        <v>565831171</v>
      </c>
      <c r="AB92" s="19">
        <f t="shared" si="32"/>
        <v>9096</v>
      </c>
      <c r="AC92" s="30">
        <v>12</v>
      </c>
      <c r="AD92" s="20">
        <v>571698768</v>
      </c>
      <c r="AE92" s="19">
        <f t="shared" si="33"/>
        <v>926829</v>
      </c>
      <c r="AF92" s="30">
        <v>12</v>
      </c>
      <c r="AG92" s="20">
        <v>583130010</v>
      </c>
      <c r="AH92" s="19">
        <f t="shared" si="34"/>
        <v>1865</v>
      </c>
      <c r="AI92" s="30">
        <v>12</v>
      </c>
      <c r="AJ92" s="20">
        <v>584615782</v>
      </c>
      <c r="AK92" s="19">
        <f t="shared" si="35"/>
        <v>0</v>
      </c>
    </row>
    <row r="93" spans="2:37" x14ac:dyDescent="0.25">
      <c r="B93" s="30">
        <v>13</v>
      </c>
      <c r="C93" s="23">
        <v>405364504</v>
      </c>
      <c r="D93" s="19">
        <f t="shared" si="24"/>
        <v>674834</v>
      </c>
      <c r="E93" s="30">
        <v>13</v>
      </c>
      <c r="F93" s="25">
        <v>430997004</v>
      </c>
      <c r="G93" s="19">
        <f t="shared" si="25"/>
        <v>613183</v>
      </c>
      <c r="H93" s="30">
        <v>13</v>
      </c>
      <c r="I93" s="25">
        <v>439617427</v>
      </c>
      <c r="J93" s="19">
        <f t="shared" si="26"/>
        <v>940805</v>
      </c>
      <c r="K93" s="30">
        <v>13</v>
      </c>
      <c r="L93" s="25">
        <v>463471966</v>
      </c>
      <c r="M93" s="19">
        <f t="shared" si="27"/>
        <v>278552</v>
      </c>
      <c r="N93" s="30">
        <v>13</v>
      </c>
      <c r="O93" s="25">
        <v>481612922</v>
      </c>
      <c r="P93" s="19">
        <f t="shared" si="28"/>
        <v>1193152</v>
      </c>
      <c r="Q93" s="30">
        <v>13</v>
      </c>
      <c r="R93" s="25">
        <v>506916328</v>
      </c>
      <c r="S93" s="19">
        <f t="shared" si="29"/>
        <v>1067917</v>
      </c>
      <c r="T93" s="30">
        <v>13</v>
      </c>
      <c r="U93" s="20">
        <v>538190634</v>
      </c>
      <c r="V93" s="19">
        <f t="shared" si="30"/>
        <v>1171596</v>
      </c>
      <c r="W93" s="30">
        <v>13</v>
      </c>
      <c r="X93" s="20">
        <v>563410648</v>
      </c>
      <c r="Y93" s="19">
        <f t="shared" si="31"/>
        <v>218782</v>
      </c>
      <c r="Z93" s="30">
        <v>13</v>
      </c>
      <c r="AA93" s="20">
        <v>565840267</v>
      </c>
      <c r="AB93" s="19">
        <f t="shared" si="32"/>
        <v>13097</v>
      </c>
      <c r="AC93" s="30">
        <v>13</v>
      </c>
      <c r="AD93" s="20">
        <v>572625597</v>
      </c>
      <c r="AE93" s="19">
        <f t="shared" si="33"/>
        <v>708017</v>
      </c>
      <c r="AF93" s="30">
        <v>13</v>
      </c>
      <c r="AG93" s="20">
        <v>583131875</v>
      </c>
      <c r="AH93" s="19">
        <f t="shared" si="34"/>
        <v>0</v>
      </c>
      <c r="AI93" s="30">
        <v>13</v>
      </c>
      <c r="AJ93" s="20">
        <v>584615782</v>
      </c>
      <c r="AK93" s="19">
        <f t="shared" si="35"/>
        <v>0</v>
      </c>
    </row>
    <row r="94" spans="2:37" x14ac:dyDescent="0.25">
      <c r="B94" s="30">
        <v>14</v>
      </c>
      <c r="C94" s="23">
        <v>406039338</v>
      </c>
      <c r="D94" s="19">
        <f t="shared" si="24"/>
        <v>576635</v>
      </c>
      <c r="E94" s="30">
        <v>14</v>
      </c>
      <c r="F94" s="25">
        <v>431610187</v>
      </c>
      <c r="G94" s="19">
        <f t="shared" si="25"/>
        <v>971788</v>
      </c>
      <c r="H94" s="30">
        <v>14</v>
      </c>
      <c r="I94" s="25">
        <v>440558232</v>
      </c>
      <c r="J94" s="19">
        <f t="shared" si="26"/>
        <v>1070058</v>
      </c>
      <c r="K94" s="30">
        <v>14</v>
      </c>
      <c r="L94" s="25">
        <v>463750518</v>
      </c>
      <c r="M94" s="19">
        <f t="shared" si="27"/>
        <v>880001</v>
      </c>
      <c r="N94" s="30">
        <v>14</v>
      </c>
      <c r="O94" s="25">
        <v>482806074</v>
      </c>
      <c r="P94" s="19">
        <f t="shared" si="28"/>
        <v>1005668</v>
      </c>
      <c r="Q94" s="30">
        <v>14</v>
      </c>
      <c r="R94" s="25">
        <v>507984245</v>
      </c>
      <c r="S94" s="19">
        <f t="shared" si="29"/>
        <v>1210740</v>
      </c>
      <c r="T94" s="30">
        <v>14</v>
      </c>
      <c r="U94" s="20">
        <v>539362230</v>
      </c>
      <c r="V94" s="19">
        <f t="shared" si="30"/>
        <v>813280</v>
      </c>
      <c r="W94" s="30">
        <v>14</v>
      </c>
      <c r="X94" s="20">
        <v>563629430</v>
      </c>
      <c r="Y94" s="19">
        <f t="shared" si="31"/>
        <v>169532</v>
      </c>
      <c r="Z94" s="30">
        <v>14</v>
      </c>
      <c r="AA94" s="20">
        <v>565853364</v>
      </c>
      <c r="AB94" s="19">
        <f t="shared" si="32"/>
        <v>116601</v>
      </c>
      <c r="AC94" s="30">
        <v>14</v>
      </c>
      <c r="AD94" s="20">
        <v>573333614</v>
      </c>
      <c r="AE94" s="19">
        <f t="shared" si="33"/>
        <v>214383</v>
      </c>
      <c r="AF94" s="30">
        <v>14</v>
      </c>
      <c r="AG94" s="20">
        <v>583131875</v>
      </c>
      <c r="AH94" s="19">
        <f t="shared" si="34"/>
        <v>0</v>
      </c>
      <c r="AI94" s="30">
        <v>14</v>
      </c>
      <c r="AJ94" s="20">
        <v>584615782</v>
      </c>
      <c r="AK94" s="19">
        <f t="shared" si="35"/>
        <v>0</v>
      </c>
    </row>
    <row r="95" spans="2:37" x14ac:dyDescent="0.25">
      <c r="B95" s="30">
        <v>15</v>
      </c>
      <c r="C95" s="23">
        <v>406615973</v>
      </c>
      <c r="D95" s="19">
        <f t="shared" si="24"/>
        <v>648520</v>
      </c>
      <c r="E95" s="30">
        <v>15</v>
      </c>
      <c r="F95" s="25">
        <v>432581975</v>
      </c>
      <c r="G95" s="19">
        <f t="shared" si="25"/>
        <v>591487</v>
      </c>
      <c r="H95" s="30">
        <v>15</v>
      </c>
      <c r="I95" s="25">
        <v>441628290</v>
      </c>
      <c r="J95" s="19">
        <f t="shared" si="26"/>
        <v>905331</v>
      </c>
      <c r="K95" s="30">
        <v>15</v>
      </c>
      <c r="L95" s="25">
        <v>464630519</v>
      </c>
      <c r="M95" s="19">
        <f t="shared" si="27"/>
        <v>514683</v>
      </c>
      <c r="N95" s="30">
        <v>15</v>
      </c>
      <c r="O95" s="25">
        <v>483811742</v>
      </c>
      <c r="P95" s="19">
        <f t="shared" si="28"/>
        <v>1189571</v>
      </c>
      <c r="Q95" s="30">
        <v>15</v>
      </c>
      <c r="R95" s="25">
        <v>509194985</v>
      </c>
      <c r="S95" s="19">
        <f t="shared" si="29"/>
        <v>929425</v>
      </c>
      <c r="T95" s="30">
        <v>15</v>
      </c>
      <c r="U95" s="20">
        <v>540175510</v>
      </c>
      <c r="V95" s="19">
        <f t="shared" si="30"/>
        <v>822124</v>
      </c>
      <c r="W95" s="30">
        <v>15</v>
      </c>
      <c r="X95" s="20">
        <v>563798962</v>
      </c>
      <c r="Y95" s="19">
        <f t="shared" si="31"/>
        <v>173237</v>
      </c>
      <c r="Z95" s="30">
        <v>15</v>
      </c>
      <c r="AA95" s="20">
        <v>565969965</v>
      </c>
      <c r="AB95" s="19">
        <f t="shared" si="32"/>
        <v>14130</v>
      </c>
      <c r="AC95" s="30">
        <v>15</v>
      </c>
      <c r="AD95" s="20">
        <v>573547997</v>
      </c>
      <c r="AE95" s="19">
        <f t="shared" si="33"/>
        <v>0</v>
      </c>
      <c r="AF95" s="30">
        <v>15</v>
      </c>
      <c r="AG95" s="20">
        <v>583131875</v>
      </c>
      <c r="AH95" s="19">
        <f t="shared" si="34"/>
        <v>0</v>
      </c>
      <c r="AI95" s="30">
        <v>15</v>
      </c>
      <c r="AJ95" s="20">
        <v>584615782</v>
      </c>
      <c r="AK95" s="19">
        <f t="shared" si="35"/>
        <v>0</v>
      </c>
    </row>
    <row r="96" spans="2:37" x14ac:dyDescent="0.25">
      <c r="B96" s="30">
        <v>16</v>
      </c>
      <c r="C96" s="23">
        <v>407264493</v>
      </c>
      <c r="D96" s="19">
        <f t="shared" si="24"/>
        <v>946690</v>
      </c>
      <c r="E96" s="30">
        <v>16</v>
      </c>
      <c r="F96" s="25">
        <v>433173462</v>
      </c>
      <c r="G96" s="19">
        <f t="shared" si="25"/>
        <v>617344</v>
      </c>
      <c r="H96" s="30">
        <v>16</v>
      </c>
      <c r="I96" s="25">
        <v>442533621</v>
      </c>
      <c r="J96" s="19">
        <f t="shared" si="26"/>
        <v>830609</v>
      </c>
      <c r="K96" s="30">
        <v>16</v>
      </c>
      <c r="L96" s="25">
        <v>465145202</v>
      </c>
      <c r="M96" s="19">
        <f t="shared" si="27"/>
        <v>616548</v>
      </c>
      <c r="N96" s="30">
        <v>16</v>
      </c>
      <c r="O96" s="25">
        <v>485001313</v>
      </c>
      <c r="P96" s="19">
        <f t="shared" si="28"/>
        <v>1089627</v>
      </c>
      <c r="Q96" s="30">
        <v>16</v>
      </c>
      <c r="R96" s="25">
        <v>510124410</v>
      </c>
      <c r="S96" s="19">
        <f t="shared" si="29"/>
        <v>1169521</v>
      </c>
      <c r="T96" s="30">
        <v>16</v>
      </c>
      <c r="U96" s="20">
        <v>540997634</v>
      </c>
      <c r="V96" s="19">
        <f t="shared" si="30"/>
        <v>867297</v>
      </c>
      <c r="W96" s="30">
        <v>16</v>
      </c>
      <c r="X96" s="20">
        <v>563972199</v>
      </c>
      <c r="Y96" s="19">
        <f t="shared" si="31"/>
        <v>202810</v>
      </c>
      <c r="Z96" s="30">
        <v>16</v>
      </c>
      <c r="AA96" s="20">
        <v>565984095</v>
      </c>
      <c r="AB96" s="19">
        <f t="shared" si="32"/>
        <v>9201</v>
      </c>
      <c r="AC96" s="30">
        <v>16</v>
      </c>
      <c r="AD96" s="20">
        <v>573547997</v>
      </c>
      <c r="AE96" s="19">
        <f t="shared" si="33"/>
        <v>0</v>
      </c>
      <c r="AF96" s="30">
        <v>16</v>
      </c>
      <c r="AG96" s="20">
        <v>583131875</v>
      </c>
      <c r="AH96" s="19">
        <f t="shared" si="34"/>
        <v>0</v>
      </c>
      <c r="AI96" s="30">
        <v>16</v>
      </c>
      <c r="AJ96" s="20">
        <v>584615782</v>
      </c>
      <c r="AK96" s="19">
        <f t="shared" si="35"/>
        <v>0</v>
      </c>
    </row>
    <row r="97" spans="2:37" x14ac:dyDescent="0.25">
      <c r="B97" s="30">
        <v>17</v>
      </c>
      <c r="C97" s="23">
        <v>408211183</v>
      </c>
      <c r="D97" s="19">
        <f t="shared" si="24"/>
        <v>986807</v>
      </c>
      <c r="E97" s="30">
        <v>17</v>
      </c>
      <c r="F97" s="25">
        <v>433790806</v>
      </c>
      <c r="G97" s="19">
        <f t="shared" si="25"/>
        <v>1169806</v>
      </c>
      <c r="H97" s="30">
        <v>17</v>
      </c>
      <c r="I97" s="25">
        <v>443364230</v>
      </c>
      <c r="J97" s="19">
        <f t="shared" si="26"/>
        <v>749952</v>
      </c>
      <c r="K97" s="30">
        <v>17</v>
      </c>
      <c r="L97" s="25">
        <v>465761750</v>
      </c>
      <c r="M97" s="19">
        <f t="shared" si="27"/>
        <v>224226</v>
      </c>
      <c r="N97" s="30">
        <v>17</v>
      </c>
      <c r="O97" s="25">
        <v>486090940</v>
      </c>
      <c r="P97" s="19">
        <f t="shared" si="28"/>
        <v>1062189</v>
      </c>
      <c r="Q97" s="30">
        <v>17</v>
      </c>
      <c r="R97" s="25">
        <v>511293931</v>
      </c>
      <c r="S97" s="19">
        <f t="shared" si="29"/>
        <v>975788</v>
      </c>
      <c r="T97" s="30">
        <v>17</v>
      </c>
      <c r="U97" s="20">
        <v>541864931</v>
      </c>
      <c r="V97" s="19">
        <f t="shared" si="30"/>
        <v>1293942</v>
      </c>
      <c r="W97" s="30">
        <v>17</v>
      </c>
      <c r="X97" s="20">
        <v>564175009</v>
      </c>
      <c r="Y97" s="19">
        <f t="shared" si="31"/>
        <v>339479</v>
      </c>
      <c r="Z97" s="30">
        <v>17</v>
      </c>
      <c r="AA97" s="20">
        <v>565993296</v>
      </c>
      <c r="AB97" s="19">
        <f t="shared" si="32"/>
        <v>25245</v>
      </c>
      <c r="AC97" s="30">
        <v>17</v>
      </c>
      <c r="AD97" s="20">
        <v>573547997</v>
      </c>
      <c r="AE97" s="19">
        <f t="shared" si="33"/>
        <v>0</v>
      </c>
      <c r="AF97" s="30">
        <v>17</v>
      </c>
      <c r="AG97" s="20">
        <v>583131875</v>
      </c>
      <c r="AH97" s="19">
        <f t="shared" si="34"/>
        <v>0</v>
      </c>
      <c r="AI97" s="30">
        <v>17</v>
      </c>
      <c r="AJ97" s="20">
        <v>584615782</v>
      </c>
      <c r="AK97" s="19">
        <f t="shared" si="35"/>
        <v>0</v>
      </c>
    </row>
    <row r="98" spans="2:37" x14ac:dyDescent="0.25">
      <c r="B98" s="30">
        <v>18</v>
      </c>
      <c r="C98" s="23">
        <v>409197990</v>
      </c>
      <c r="D98" s="19">
        <f t="shared" si="24"/>
        <v>660907</v>
      </c>
      <c r="E98" s="30">
        <v>18</v>
      </c>
      <c r="F98" s="25">
        <v>434960612</v>
      </c>
      <c r="G98" s="19">
        <f t="shared" si="25"/>
        <v>856699</v>
      </c>
      <c r="H98" s="30">
        <v>18</v>
      </c>
      <c r="I98" s="25">
        <v>444114182</v>
      </c>
      <c r="J98" s="19">
        <f t="shared" si="26"/>
        <v>818808</v>
      </c>
      <c r="K98" s="30">
        <v>18</v>
      </c>
      <c r="L98" s="25">
        <v>465985976</v>
      </c>
      <c r="M98" s="19">
        <f t="shared" si="27"/>
        <v>575782</v>
      </c>
      <c r="N98" s="30">
        <v>18</v>
      </c>
      <c r="O98" s="25">
        <v>487153129</v>
      </c>
      <c r="P98" s="19">
        <f t="shared" si="28"/>
        <v>9162</v>
      </c>
      <c r="Q98" s="30">
        <v>18</v>
      </c>
      <c r="R98" s="25">
        <v>512269719</v>
      </c>
      <c r="S98" s="19">
        <f t="shared" si="29"/>
        <v>1120512</v>
      </c>
      <c r="T98" s="30">
        <v>18</v>
      </c>
      <c r="U98" s="20">
        <v>543158873</v>
      </c>
      <c r="V98" s="19">
        <f t="shared" si="30"/>
        <v>1092148</v>
      </c>
      <c r="W98" s="30">
        <v>18</v>
      </c>
      <c r="X98" s="20">
        <v>564514488</v>
      </c>
      <c r="Y98" s="19">
        <f t="shared" si="31"/>
        <v>128158</v>
      </c>
      <c r="Z98" s="30">
        <v>18</v>
      </c>
      <c r="AA98" s="20">
        <v>566018541</v>
      </c>
      <c r="AB98" s="19">
        <f t="shared" si="32"/>
        <v>18495</v>
      </c>
      <c r="AC98" s="30">
        <v>18</v>
      </c>
      <c r="AD98" s="20">
        <v>573547997</v>
      </c>
      <c r="AE98" s="19">
        <f t="shared" si="33"/>
        <v>0</v>
      </c>
      <c r="AF98" s="30">
        <v>18</v>
      </c>
      <c r="AG98" s="20">
        <v>583131875</v>
      </c>
      <c r="AH98" s="19">
        <f t="shared" si="34"/>
        <v>0</v>
      </c>
      <c r="AI98" s="30">
        <v>18</v>
      </c>
      <c r="AJ98" s="20">
        <v>584615782</v>
      </c>
      <c r="AK98" s="19">
        <f t="shared" si="35"/>
        <v>0</v>
      </c>
    </row>
    <row r="99" spans="2:37" x14ac:dyDescent="0.25">
      <c r="B99" s="30">
        <v>19</v>
      </c>
      <c r="C99" s="23">
        <v>409858897</v>
      </c>
      <c r="D99" s="19">
        <f t="shared" si="24"/>
        <v>801202</v>
      </c>
      <c r="E99" s="30">
        <v>19</v>
      </c>
      <c r="F99" s="25">
        <v>435817311</v>
      </c>
      <c r="G99" s="19">
        <f t="shared" si="25"/>
        <v>0</v>
      </c>
      <c r="H99" s="30">
        <v>19</v>
      </c>
      <c r="I99" s="25">
        <v>444932990</v>
      </c>
      <c r="J99" s="19">
        <f t="shared" si="26"/>
        <v>794122</v>
      </c>
      <c r="K99" s="30">
        <v>19</v>
      </c>
      <c r="L99" s="25">
        <v>466561758</v>
      </c>
      <c r="M99" s="19">
        <f t="shared" si="27"/>
        <v>93022</v>
      </c>
      <c r="N99" s="30">
        <v>19</v>
      </c>
      <c r="O99" s="25">
        <v>487162291</v>
      </c>
      <c r="P99" s="19">
        <f t="shared" si="28"/>
        <v>839349</v>
      </c>
      <c r="Q99" s="30">
        <v>19</v>
      </c>
      <c r="R99" s="25">
        <v>513390231</v>
      </c>
      <c r="S99" s="19">
        <f t="shared" si="29"/>
        <v>1227107</v>
      </c>
      <c r="T99" s="30">
        <v>19</v>
      </c>
      <c r="U99" s="20">
        <v>544251021</v>
      </c>
      <c r="V99" s="19">
        <f t="shared" si="30"/>
        <v>1068907</v>
      </c>
      <c r="W99" s="30">
        <v>19</v>
      </c>
      <c r="X99" s="20">
        <v>564642646</v>
      </c>
      <c r="Y99" s="19">
        <f t="shared" si="31"/>
        <v>103833</v>
      </c>
      <c r="Z99" s="30">
        <v>19</v>
      </c>
      <c r="AA99" s="20">
        <v>566037036</v>
      </c>
      <c r="AB99" s="19">
        <f t="shared" si="32"/>
        <v>6013</v>
      </c>
      <c r="AC99" s="30">
        <v>19</v>
      </c>
      <c r="AD99" s="20">
        <v>573547997</v>
      </c>
      <c r="AE99" s="19">
        <f t="shared" si="33"/>
        <v>0</v>
      </c>
      <c r="AF99" s="30">
        <v>19</v>
      </c>
      <c r="AG99" s="20">
        <v>583131875</v>
      </c>
      <c r="AH99" s="19">
        <f t="shared" si="34"/>
        <v>0</v>
      </c>
      <c r="AI99" s="30">
        <v>19</v>
      </c>
      <c r="AJ99" s="20">
        <v>584615782</v>
      </c>
      <c r="AK99" s="19">
        <f t="shared" si="35"/>
        <v>0</v>
      </c>
    </row>
    <row r="100" spans="2:37" x14ac:dyDescent="0.25">
      <c r="B100" s="30">
        <v>20</v>
      </c>
      <c r="C100" s="23">
        <v>410660099</v>
      </c>
      <c r="D100" s="19">
        <f t="shared" si="24"/>
        <v>893303</v>
      </c>
      <c r="E100" s="30">
        <v>20</v>
      </c>
      <c r="F100" s="25">
        <v>435817311</v>
      </c>
      <c r="G100" s="19">
        <f t="shared" si="25"/>
        <v>0</v>
      </c>
      <c r="H100" s="30">
        <v>20</v>
      </c>
      <c r="I100" s="25">
        <v>445727112</v>
      </c>
      <c r="J100" s="19">
        <f t="shared" si="26"/>
        <v>0</v>
      </c>
      <c r="K100" s="30">
        <v>20</v>
      </c>
      <c r="L100" s="22">
        <v>466654780</v>
      </c>
      <c r="M100" s="19">
        <f t="shared" si="27"/>
        <v>420581</v>
      </c>
      <c r="N100" s="30">
        <v>20</v>
      </c>
      <c r="O100" s="25">
        <v>488001640</v>
      </c>
      <c r="P100" s="19">
        <f t="shared" si="28"/>
        <v>807474</v>
      </c>
      <c r="Q100" s="30">
        <v>20</v>
      </c>
      <c r="R100" s="25">
        <v>514617338</v>
      </c>
      <c r="S100" s="19">
        <f t="shared" si="29"/>
        <v>998860</v>
      </c>
      <c r="T100" s="30">
        <v>20</v>
      </c>
      <c r="U100" s="20">
        <v>545319928</v>
      </c>
      <c r="V100" s="19">
        <f t="shared" si="30"/>
        <v>1221950</v>
      </c>
      <c r="W100" s="30">
        <v>20</v>
      </c>
      <c r="X100" s="20">
        <v>564746479</v>
      </c>
      <c r="Y100" s="19">
        <f t="shared" si="31"/>
        <v>0</v>
      </c>
      <c r="Z100" s="30">
        <v>20</v>
      </c>
      <c r="AA100" s="20">
        <v>566043049</v>
      </c>
      <c r="AB100" s="19">
        <f t="shared" si="32"/>
        <v>16</v>
      </c>
      <c r="AC100" s="30">
        <v>20</v>
      </c>
      <c r="AD100" s="20">
        <v>573547997</v>
      </c>
      <c r="AE100" s="19">
        <f t="shared" si="33"/>
        <v>0</v>
      </c>
      <c r="AF100" s="30">
        <v>20</v>
      </c>
      <c r="AG100" s="20">
        <v>583131875</v>
      </c>
      <c r="AH100" s="19">
        <f t="shared" si="34"/>
        <v>0</v>
      </c>
      <c r="AI100" s="30">
        <v>20</v>
      </c>
      <c r="AJ100" s="20">
        <v>584615782</v>
      </c>
      <c r="AK100" s="19">
        <f t="shared" si="35"/>
        <v>0</v>
      </c>
    </row>
    <row r="101" spans="2:37" x14ac:dyDescent="0.25">
      <c r="B101" s="30">
        <v>21</v>
      </c>
      <c r="C101" s="23">
        <v>411553402</v>
      </c>
      <c r="D101" s="19">
        <f t="shared" si="24"/>
        <v>707411</v>
      </c>
      <c r="E101" s="30">
        <v>21</v>
      </c>
      <c r="F101" s="25">
        <v>435817311</v>
      </c>
      <c r="G101" s="19">
        <f t="shared" si="25"/>
        <v>0</v>
      </c>
      <c r="H101" s="30">
        <v>21</v>
      </c>
      <c r="I101" s="25">
        <v>445727112</v>
      </c>
      <c r="J101" s="19">
        <f t="shared" si="26"/>
        <v>648730</v>
      </c>
      <c r="K101" s="30">
        <v>21</v>
      </c>
      <c r="L101" s="25">
        <v>467075361</v>
      </c>
      <c r="M101" s="19">
        <f t="shared" si="27"/>
        <v>495088</v>
      </c>
      <c r="N101" s="30">
        <v>21</v>
      </c>
      <c r="O101" s="25">
        <v>488809114</v>
      </c>
      <c r="P101" s="19">
        <f t="shared" si="28"/>
        <v>1654809</v>
      </c>
      <c r="Q101" s="30">
        <v>21</v>
      </c>
      <c r="R101" s="25">
        <v>515616198</v>
      </c>
      <c r="S101" s="19">
        <f t="shared" si="29"/>
        <v>1074029</v>
      </c>
      <c r="T101" s="30">
        <v>21</v>
      </c>
      <c r="U101" s="20">
        <v>546541878</v>
      </c>
      <c r="V101" s="19">
        <f t="shared" si="30"/>
        <v>794925</v>
      </c>
      <c r="W101" s="30">
        <v>21</v>
      </c>
      <c r="X101" s="20">
        <v>564746479</v>
      </c>
      <c r="Y101" s="19">
        <f t="shared" si="31"/>
        <v>0</v>
      </c>
      <c r="Z101" s="30">
        <v>21</v>
      </c>
      <c r="AA101" s="20">
        <v>566043065</v>
      </c>
      <c r="AB101" s="19">
        <f t="shared" si="32"/>
        <v>9</v>
      </c>
      <c r="AC101" s="30">
        <v>21</v>
      </c>
      <c r="AD101" s="20">
        <v>573547997</v>
      </c>
      <c r="AE101" s="19">
        <f t="shared" si="33"/>
        <v>0</v>
      </c>
      <c r="AF101" s="30">
        <v>21</v>
      </c>
      <c r="AG101" s="20">
        <v>583131875</v>
      </c>
      <c r="AH101" s="19">
        <f t="shared" si="34"/>
        <v>0</v>
      </c>
      <c r="AI101" s="30">
        <v>21</v>
      </c>
      <c r="AJ101" s="20">
        <v>584615782</v>
      </c>
      <c r="AK101" s="19">
        <f t="shared" si="35"/>
        <v>0</v>
      </c>
    </row>
    <row r="102" spans="2:37" x14ac:dyDescent="0.25">
      <c r="B102" s="30">
        <v>22</v>
      </c>
      <c r="C102" s="23">
        <v>412260813</v>
      </c>
      <c r="D102" s="19">
        <f t="shared" si="24"/>
        <v>713069</v>
      </c>
      <c r="E102" s="30">
        <v>22</v>
      </c>
      <c r="F102" s="25">
        <v>435817311</v>
      </c>
      <c r="G102" s="19">
        <f t="shared" si="25"/>
        <v>0</v>
      </c>
      <c r="H102" s="30">
        <v>22</v>
      </c>
      <c r="I102" s="25">
        <v>446375842</v>
      </c>
      <c r="J102" s="19">
        <f t="shared" si="26"/>
        <v>959876</v>
      </c>
      <c r="K102" s="30">
        <v>22</v>
      </c>
      <c r="L102" s="25">
        <v>467570449</v>
      </c>
      <c r="M102" s="19">
        <f t="shared" si="27"/>
        <v>385130</v>
      </c>
      <c r="N102" s="30">
        <v>22</v>
      </c>
      <c r="O102" s="25">
        <v>490463923</v>
      </c>
      <c r="P102" s="19">
        <f t="shared" si="28"/>
        <v>784739</v>
      </c>
      <c r="Q102" s="30">
        <v>22</v>
      </c>
      <c r="R102" s="25">
        <v>516690227</v>
      </c>
      <c r="S102" s="19">
        <f t="shared" si="29"/>
        <v>1247736</v>
      </c>
      <c r="T102" s="30">
        <v>22</v>
      </c>
      <c r="U102" s="20">
        <v>547336803</v>
      </c>
      <c r="V102" s="19">
        <f t="shared" si="30"/>
        <v>1055175</v>
      </c>
      <c r="W102" s="30">
        <v>22</v>
      </c>
      <c r="X102" s="20">
        <v>564746479</v>
      </c>
      <c r="Y102" s="19">
        <f t="shared" si="31"/>
        <v>114832</v>
      </c>
      <c r="Z102" s="30">
        <v>22</v>
      </c>
      <c r="AA102" s="20">
        <v>566043074</v>
      </c>
      <c r="AB102" s="19">
        <f t="shared" si="32"/>
        <v>0</v>
      </c>
      <c r="AC102" s="30">
        <v>22</v>
      </c>
      <c r="AD102" s="20">
        <v>573547997</v>
      </c>
      <c r="AE102" s="19">
        <f t="shared" si="33"/>
        <v>0</v>
      </c>
      <c r="AF102" s="30">
        <v>22</v>
      </c>
      <c r="AG102" s="20">
        <v>583131875</v>
      </c>
      <c r="AH102" s="19">
        <f t="shared" si="34"/>
        <v>0</v>
      </c>
      <c r="AI102" s="30">
        <v>22</v>
      </c>
      <c r="AJ102" s="20">
        <v>584615782</v>
      </c>
      <c r="AK102" s="19">
        <f t="shared" si="35"/>
        <v>0</v>
      </c>
    </row>
    <row r="103" spans="2:37" x14ac:dyDescent="0.25">
      <c r="B103" s="30">
        <v>23</v>
      </c>
      <c r="C103" s="23">
        <v>412973882</v>
      </c>
      <c r="D103" s="19">
        <f t="shared" si="24"/>
        <v>1027497</v>
      </c>
      <c r="E103" s="30">
        <v>23</v>
      </c>
      <c r="F103" s="25">
        <v>435817311</v>
      </c>
      <c r="G103" s="19">
        <f t="shared" si="25"/>
        <v>0</v>
      </c>
      <c r="H103" s="30">
        <v>23</v>
      </c>
      <c r="I103" s="25">
        <v>447335718</v>
      </c>
      <c r="J103" s="19">
        <f t="shared" si="26"/>
        <v>864444</v>
      </c>
      <c r="K103" s="30">
        <v>23</v>
      </c>
      <c r="L103" s="25">
        <v>467955579</v>
      </c>
      <c r="M103" s="19">
        <f t="shared" si="27"/>
        <v>676827</v>
      </c>
      <c r="N103" s="30">
        <v>23</v>
      </c>
      <c r="O103" s="25">
        <v>491248662</v>
      </c>
      <c r="P103" s="19">
        <f t="shared" si="28"/>
        <v>772571</v>
      </c>
      <c r="Q103" s="30">
        <v>23</v>
      </c>
      <c r="R103" s="25">
        <v>517937963</v>
      </c>
      <c r="S103" s="19">
        <f t="shared" si="29"/>
        <v>1007071</v>
      </c>
      <c r="T103" s="30">
        <v>23</v>
      </c>
      <c r="U103" s="20">
        <v>548391978</v>
      </c>
      <c r="V103" s="19">
        <f t="shared" si="30"/>
        <v>1180087</v>
      </c>
      <c r="W103" s="30">
        <v>23</v>
      </c>
      <c r="X103" s="20">
        <v>564861311</v>
      </c>
      <c r="Y103" s="19">
        <f t="shared" si="31"/>
        <v>121605</v>
      </c>
      <c r="Z103" s="30">
        <v>23</v>
      </c>
      <c r="AA103" s="20">
        <v>566043074</v>
      </c>
      <c r="AB103" s="19">
        <f t="shared" si="32"/>
        <v>34</v>
      </c>
      <c r="AC103" s="30">
        <v>23</v>
      </c>
      <c r="AD103" s="20">
        <v>573547997</v>
      </c>
      <c r="AE103" s="19">
        <f t="shared" si="33"/>
        <v>0</v>
      </c>
      <c r="AF103" s="30">
        <v>23</v>
      </c>
      <c r="AG103" s="20">
        <v>583131875</v>
      </c>
      <c r="AH103" s="19">
        <f t="shared" si="34"/>
        <v>0</v>
      </c>
      <c r="AI103" s="30">
        <v>23</v>
      </c>
      <c r="AJ103" s="20">
        <v>584615782</v>
      </c>
      <c r="AK103" s="19">
        <f t="shared" si="35"/>
        <v>0</v>
      </c>
    </row>
    <row r="104" spans="2:37" x14ac:dyDescent="0.25">
      <c r="B104" s="30">
        <v>24</v>
      </c>
      <c r="C104" s="23">
        <v>414001379</v>
      </c>
      <c r="D104" s="19">
        <f t="shared" si="24"/>
        <v>465299</v>
      </c>
      <c r="E104" s="30">
        <v>24</v>
      </c>
      <c r="F104" s="25">
        <v>435817311</v>
      </c>
      <c r="G104" s="19">
        <f t="shared" si="25"/>
        <v>0</v>
      </c>
      <c r="H104" s="30">
        <v>24</v>
      </c>
      <c r="I104" s="25">
        <v>448200162</v>
      </c>
      <c r="J104" s="19">
        <f t="shared" si="26"/>
        <v>588586</v>
      </c>
      <c r="K104" s="30">
        <v>24</v>
      </c>
      <c r="L104" s="25">
        <v>468632406</v>
      </c>
      <c r="M104" s="19">
        <f t="shared" si="27"/>
        <v>598973</v>
      </c>
      <c r="N104" s="30">
        <v>24</v>
      </c>
      <c r="O104" s="25">
        <v>492021233</v>
      </c>
      <c r="P104" s="19">
        <f t="shared" si="28"/>
        <v>835872</v>
      </c>
      <c r="Q104" s="30">
        <v>24</v>
      </c>
      <c r="R104" s="25">
        <v>518945034</v>
      </c>
      <c r="S104" s="19">
        <f t="shared" si="29"/>
        <v>1174213</v>
      </c>
      <c r="T104" s="30">
        <v>24</v>
      </c>
      <c r="U104" s="20">
        <v>549572065</v>
      </c>
      <c r="V104" s="19">
        <f t="shared" si="30"/>
        <v>1058423</v>
      </c>
      <c r="W104" s="30">
        <v>24</v>
      </c>
      <c r="X104" s="20">
        <v>564982916</v>
      </c>
      <c r="Y104" s="19">
        <f t="shared" si="31"/>
        <v>88601</v>
      </c>
      <c r="Z104" s="30">
        <v>24</v>
      </c>
      <c r="AA104" s="20">
        <v>566043108</v>
      </c>
      <c r="AB104" s="19">
        <f t="shared" si="32"/>
        <v>1602</v>
      </c>
      <c r="AC104" s="30">
        <v>24</v>
      </c>
      <c r="AD104" s="20">
        <v>573547997</v>
      </c>
      <c r="AE104" s="19">
        <f t="shared" si="33"/>
        <v>0</v>
      </c>
      <c r="AF104" s="30">
        <v>24</v>
      </c>
      <c r="AG104" s="20">
        <v>583131875</v>
      </c>
      <c r="AH104" s="19">
        <f t="shared" si="34"/>
        <v>0</v>
      </c>
      <c r="AI104" s="30">
        <v>24</v>
      </c>
      <c r="AJ104" s="20">
        <v>584615782</v>
      </c>
      <c r="AK104" s="19">
        <f t="shared" si="35"/>
        <v>0</v>
      </c>
    </row>
    <row r="105" spans="2:37" x14ac:dyDescent="0.25">
      <c r="B105" s="30">
        <v>25</v>
      </c>
      <c r="C105" s="23">
        <v>414466678</v>
      </c>
      <c r="D105" s="19">
        <f t="shared" si="24"/>
        <v>723470</v>
      </c>
      <c r="E105" s="30">
        <v>25</v>
      </c>
      <c r="F105" s="25">
        <v>435817311</v>
      </c>
      <c r="G105" s="19">
        <f t="shared" si="25"/>
        <v>0</v>
      </c>
      <c r="H105" s="30">
        <v>25</v>
      </c>
      <c r="I105" s="25">
        <v>448788748</v>
      </c>
      <c r="J105" s="19">
        <f t="shared" si="26"/>
        <v>555000</v>
      </c>
      <c r="K105" s="30">
        <v>25</v>
      </c>
      <c r="L105" s="25">
        <v>469231379</v>
      </c>
      <c r="M105" s="19">
        <f t="shared" si="27"/>
        <v>581440</v>
      </c>
      <c r="N105" s="30">
        <v>25</v>
      </c>
      <c r="O105" s="25">
        <v>492857105</v>
      </c>
      <c r="P105" s="19">
        <f t="shared" si="28"/>
        <v>886561</v>
      </c>
      <c r="Q105" s="30">
        <v>25</v>
      </c>
      <c r="R105" s="25">
        <v>520119247</v>
      </c>
      <c r="S105" s="19">
        <f t="shared" si="29"/>
        <v>1217319</v>
      </c>
      <c r="T105" s="30">
        <v>25</v>
      </c>
      <c r="U105" s="20">
        <v>550630488</v>
      </c>
      <c r="V105" s="19">
        <f t="shared" si="30"/>
        <v>1191053</v>
      </c>
      <c r="W105" s="30">
        <v>25</v>
      </c>
      <c r="X105" s="20">
        <v>565071517</v>
      </c>
      <c r="Y105" s="19">
        <f t="shared" si="31"/>
        <v>167658</v>
      </c>
      <c r="Z105" s="30">
        <v>25</v>
      </c>
      <c r="AA105" s="20">
        <v>566044710</v>
      </c>
      <c r="AB105" s="19">
        <f t="shared" si="32"/>
        <v>7722</v>
      </c>
      <c r="AC105" s="30">
        <v>25</v>
      </c>
      <c r="AD105" s="20">
        <v>573547997</v>
      </c>
      <c r="AE105" s="19">
        <f t="shared" si="33"/>
        <v>3513</v>
      </c>
      <c r="AF105" s="30">
        <v>25</v>
      </c>
      <c r="AG105" s="20">
        <v>583131875</v>
      </c>
      <c r="AH105" s="19">
        <f t="shared" si="34"/>
        <v>0</v>
      </c>
      <c r="AI105" s="30">
        <v>25</v>
      </c>
      <c r="AJ105" s="20">
        <v>584615782</v>
      </c>
      <c r="AK105" s="19">
        <f t="shared" si="35"/>
        <v>0</v>
      </c>
    </row>
    <row r="106" spans="2:37" x14ac:dyDescent="0.25">
      <c r="B106" s="30">
        <v>26</v>
      </c>
      <c r="C106" s="23">
        <v>415190148</v>
      </c>
      <c r="D106" s="19">
        <f t="shared" si="24"/>
        <v>977020</v>
      </c>
      <c r="E106" s="30">
        <v>26</v>
      </c>
      <c r="F106" s="25">
        <v>435817311</v>
      </c>
      <c r="G106" s="19">
        <f t="shared" si="25"/>
        <v>0</v>
      </c>
      <c r="H106" s="30">
        <v>26</v>
      </c>
      <c r="I106" s="25">
        <v>449343748</v>
      </c>
      <c r="J106" s="19">
        <f t="shared" si="26"/>
        <v>904041</v>
      </c>
      <c r="K106" s="30">
        <v>26</v>
      </c>
      <c r="L106" s="25">
        <v>469812819</v>
      </c>
      <c r="M106" s="19">
        <f t="shared" si="27"/>
        <v>456819</v>
      </c>
      <c r="N106" s="30">
        <v>26</v>
      </c>
      <c r="O106" s="25">
        <v>493743666</v>
      </c>
      <c r="P106" s="19">
        <f t="shared" si="28"/>
        <v>478777</v>
      </c>
      <c r="Q106" s="30">
        <v>26</v>
      </c>
      <c r="R106" s="25">
        <v>521336566</v>
      </c>
      <c r="S106" s="19">
        <f t="shared" si="29"/>
        <v>753810</v>
      </c>
      <c r="T106" s="30">
        <v>26</v>
      </c>
      <c r="U106" s="20">
        <v>551821541</v>
      </c>
      <c r="V106" s="19">
        <f t="shared" si="30"/>
        <v>797099</v>
      </c>
      <c r="W106" s="30">
        <v>26</v>
      </c>
      <c r="X106" s="20">
        <v>565239175</v>
      </c>
      <c r="Y106" s="19">
        <f t="shared" si="31"/>
        <v>164720</v>
      </c>
      <c r="Z106" s="30">
        <v>26</v>
      </c>
      <c r="AA106" s="20">
        <v>566052432</v>
      </c>
      <c r="AB106" s="19">
        <f t="shared" si="32"/>
        <v>13783</v>
      </c>
      <c r="AC106" s="30">
        <v>26</v>
      </c>
      <c r="AD106" s="20">
        <v>573551510</v>
      </c>
      <c r="AE106" s="19">
        <f t="shared" si="33"/>
        <v>8781</v>
      </c>
      <c r="AF106" s="30">
        <v>26</v>
      </c>
      <c r="AG106" s="20">
        <v>583131875</v>
      </c>
      <c r="AH106" s="19">
        <f t="shared" si="34"/>
        <v>507023</v>
      </c>
      <c r="AI106" s="30">
        <v>26</v>
      </c>
      <c r="AJ106" s="20">
        <v>584615782</v>
      </c>
      <c r="AK106" s="19">
        <f t="shared" si="35"/>
        <v>0</v>
      </c>
    </row>
    <row r="107" spans="2:37" x14ac:dyDescent="0.25">
      <c r="B107" s="30">
        <v>27</v>
      </c>
      <c r="C107" s="23">
        <v>416167168</v>
      </c>
      <c r="D107" s="19">
        <f t="shared" si="24"/>
        <v>881623</v>
      </c>
      <c r="E107" s="30">
        <v>27</v>
      </c>
      <c r="F107" s="25">
        <v>435817311</v>
      </c>
      <c r="G107" s="19">
        <f t="shared" si="25"/>
        <v>0</v>
      </c>
      <c r="H107" s="30">
        <v>27</v>
      </c>
      <c r="I107" s="25">
        <v>450247789</v>
      </c>
      <c r="J107" s="19">
        <f t="shared" si="26"/>
        <v>861788</v>
      </c>
      <c r="K107" s="30">
        <v>27</v>
      </c>
      <c r="L107" s="25">
        <v>470269638</v>
      </c>
      <c r="M107" s="19">
        <f t="shared" si="27"/>
        <v>615236</v>
      </c>
      <c r="N107" s="30">
        <v>27</v>
      </c>
      <c r="O107" s="25">
        <v>494222443</v>
      </c>
      <c r="P107" s="19">
        <f t="shared" si="28"/>
        <v>807493</v>
      </c>
      <c r="Q107" s="30">
        <v>27</v>
      </c>
      <c r="R107" s="25">
        <v>522090376</v>
      </c>
      <c r="S107" s="19">
        <f t="shared" si="29"/>
        <v>961872</v>
      </c>
      <c r="T107" s="30">
        <v>27</v>
      </c>
      <c r="U107" s="20">
        <v>552618640</v>
      </c>
      <c r="V107" s="19">
        <f t="shared" si="30"/>
        <v>935774</v>
      </c>
      <c r="W107" s="30">
        <v>27</v>
      </c>
      <c r="X107" s="20">
        <v>565403895</v>
      </c>
      <c r="Y107" s="19">
        <f t="shared" si="31"/>
        <v>726</v>
      </c>
      <c r="Z107" s="30">
        <v>27</v>
      </c>
      <c r="AA107" s="20">
        <v>566066215</v>
      </c>
      <c r="AB107" s="19">
        <f t="shared" si="32"/>
        <v>13795</v>
      </c>
      <c r="AC107" s="30">
        <v>27</v>
      </c>
      <c r="AD107" s="20">
        <v>573560291</v>
      </c>
      <c r="AE107" s="19">
        <f t="shared" si="33"/>
        <v>0</v>
      </c>
      <c r="AF107" s="30">
        <v>27</v>
      </c>
      <c r="AG107" s="20">
        <v>583638898</v>
      </c>
      <c r="AH107" s="19">
        <f t="shared" si="34"/>
        <v>257820</v>
      </c>
      <c r="AI107" s="30">
        <v>27</v>
      </c>
      <c r="AJ107" s="20">
        <v>584615782</v>
      </c>
      <c r="AK107" s="19">
        <f t="shared" si="35"/>
        <v>0</v>
      </c>
    </row>
    <row r="108" spans="2:37" x14ac:dyDescent="0.25">
      <c r="B108" s="30">
        <v>28</v>
      </c>
      <c r="C108" s="23">
        <v>417048791</v>
      </c>
      <c r="D108" s="19">
        <f t="shared" si="24"/>
        <v>1000592</v>
      </c>
      <c r="E108" s="30">
        <v>28</v>
      </c>
      <c r="F108" s="25">
        <v>435817311</v>
      </c>
      <c r="G108" s="19">
        <f t="shared" si="25"/>
        <v>0</v>
      </c>
      <c r="H108" s="30">
        <v>28</v>
      </c>
      <c r="I108" s="25">
        <v>451109577</v>
      </c>
      <c r="J108" s="19">
        <f t="shared" si="26"/>
        <v>1008887</v>
      </c>
      <c r="K108" s="30">
        <v>28</v>
      </c>
      <c r="L108" s="25">
        <v>470884874</v>
      </c>
      <c r="M108" s="19">
        <f t="shared" si="27"/>
        <v>662592</v>
      </c>
      <c r="N108" s="30">
        <v>28</v>
      </c>
      <c r="O108" s="25">
        <v>495029936</v>
      </c>
      <c r="P108" s="19">
        <f t="shared" si="28"/>
        <v>712548</v>
      </c>
      <c r="Q108" s="30">
        <v>28</v>
      </c>
      <c r="R108" s="25">
        <v>523052248</v>
      </c>
      <c r="S108" s="19">
        <f t="shared" si="29"/>
        <v>1162635</v>
      </c>
      <c r="T108" s="30">
        <v>28</v>
      </c>
      <c r="U108" s="20">
        <v>553554414</v>
      </c>
      <c r="V108" s="19">
        <f t="shared" si="30"/>
        <v>1022607</v>
      </c>
      <c r="W108" s="30">
        <v>28</v>
      </c>
      <c r="X108" s="20">
        <v>565404621</v>
      </c>
      <c r="Y108" s="19">
        <f t="shared" si="31"/>
        <v>115</v>
      </c>
      <c r="Z108" s="30">
        <v>28</v>
      </c>
      <c r="AA108" s="20">
        <v>566080010</v>
      </c>
      <c r="AB108" s="19">
        <f t="shared" si="32"/>
        <v>13468</v>
      </c>
      <c r="AC108" s="30">
        <v>28</v>
      </c>
      <c r="AD108" s="20">
        <v>573560291</v>
      </c>
      <c r="AE108" s="19">
        <f t="shared" si="33"/>
        <v>0</v>
      </c>
      <c r="AF108" s="30">
        <v>28</v>
      </c>
      <c r="AG108" s="20">
        <v>583896718</v>
      </c>
      <c r="AH108" s="19">
        <f t="shared" si="34"/>
        <v>492636</v>
      </c>
      <c r="AI108" s="30">
        <v>28</v>
      </c>
      <c r="AJ108" s="20">
        <v>584615782</v>
      </c>
      <c r="AK108" s="19">
        <f t="shared" si="35"/>
        <v>0</v>
      </c>
    </row>
    <row r="109" spans="2:37" x14ac:dyDescent="0.25">
      <c r="B109" s="30">
        <v>29</v>
      </c>
      <c r="C109" s="23">
        <v>418049383</v>
      </c>
      <c r="D109" s="19">
        <f t="shared" si="24"/>
        <v>923918</v>
      </c>
      <c r="E109" s="21"/>
      <c r="F109" s="25">
        <v>435817311</v>
      </c>
      <c r="G109" s="19"/>
      <c r="H109" s="30">
        <v>29</v>
      </c>
      <c r="I109" s="25">
        <v>452118464</v>
      </c>
      <c r="J109" s="19">
        <f t="shared" si="26"/>
        <v>635715</v>
      </c>
      <c r="K109" s="30">
        <v>29</v>
      </c>
      <c r="L109" s="25">
        <v>471547466</v>
      </c>
      <c r="M109" s="19">
        <f t="shared" si="27"/>
        <v>738110</v>
      </c>
      <c r="N109" s="30">
        <v>29</v>
      </c>
      <c r="O109" s="25">
        <v>495742484</v>
      </c>
      <c r="P109" s="19">
        <f t="shared" si="28"/>
        <v>611633</v>
      </c>
      <c r="Q109" s="30">
        <v>29</v>
      </c>
      <c r="R109" s="25">
        <v>524214883</v>
      </c>
      <c r="S109" s="19">
        <f t="shared" si="29"/>
        <v>877467</v>
      </c>
      <c r="T109" s="30">
        <v>29</v>
      </c>
      <c r="U109" s="20">
        <v>554577021</v>
      </c>
      <c r="V109" s="19">
        <f t="shared" si="30"/>
        <v>1012626</v>
      </c>
      <c r="W109" s="30">
        <v>29</v>
      </c>
      <c r="X109" s="20">
        <v>565404736</v>
      </c>
      <c r="Y109" s="19">
        <f t="shared" si="31"/>
        <v>17</v>
      </c>
      <c r="Z109" s="30">
        <v>29</v>
      </c>
      <c r="AA109" s="20">
        <v>566093478</v>
      </c>
      <c r="AB109" s="19">
        <f t="shared" si="32"/>
        <v>9684</v>
      </c>
      <c r="AC109" s="30">
        <v>29</v>
      </c>
      <c r="AD109" s="20">
        <v>573560291</v>
      </c>
      <c r="AE109" s="19">
        <f t="shared" si="33"/>
        <v>0</v>
      </c>
      <c r="AF109" s="30">
        <v>29</v>
      </c>
      <c r="AG109" s="20">
        <v>584389354</v>
      </c>
      <c r="AH109" s="19">
        <f t="shared" si="34"/>
        <v>226428</v>
      </c>
      <c r="AI109" s="30">
        <v>29</v>
      </c>
      <c r="AJ109" s="20">
        <v>584615782</v>
      </c>
      <c r="AK109" s="19">
        <f t="shared" si="35"/>
        <v>0</v>
      </c>
    </row>
    <row r="110" spans="2:37" x14ac:dyDescent="0.25">
      <c r="B110" s="30">
        <v>30</v>
      </c>
      <c r="C110" s="23">
        <v>418973301</v>
      </c>
      <c r="D110" s="19">
        <f t="shared" si="24"/>
        <v>1026816</v>
      </c>
      <c r="E110" s="21"/>
      <c r="G110" s="19"/>
      <c r="H110" s="30">
        <v>30</v>
      </c>
      <c r="I110" s="25">
        <v>452754179</v>
      </c>
      <c r="J110" s="19">
        <f t="shared" si="26"/>
        <v>1091190</v>
      </c>
      <c r="K110" s="30">
        <v>30</v>
      </c>
      <c r="L110" s="25">
        <v>472285576</v>
      </c>
      <c r="M110" s="19">
        <f t="shared" si="27"/>
        <v>437692</v>
      </c>
      <c r="N110" s="30">
        <v>30</v>
      </c>
      <c r="O110" s="25">
        <v>496354117</v>
      </c>
      <c r="P110" s="19">
        <f t="shared" si="28"/>
        <v>755924</v>
      </c>
      <c r="Q110" s="30">
        <v>30</v>
      </c>
      <c r="R110" s="25">
        <v>525092350</v>
      </c>
      <c r="S110" s="19">
        <f t="shared" si="29"/>
        <v>795056</v>
      </c>
      <c r="T110" s="30">
        <v>30</v>
      </c>
      <c r="U110" s="20">
        <v>555589647</v>
      </c>
      <c r="V110" s="19">
        <f t="shared" si="30"/>
        <v>1228052</v>
      </c>
      <c r="W110" s="30">
        <v>30</v>
      </c>
      <c r="X110" s="20">
        <v>565404753</v>
      </c>
      <c r="Y110" s="19">
        <f t="shared" si="31"/>
        <v>0</v>
      </c>
      <c r="Z110" s="30">
        <v>30</v>
      </c>
      <c r="AA110" s="20">
        <v>566103162</v>
      </c>
      <c r="AB110" s="19">
        <f t="shared" si="32"/>
        <v>14572</v>
      </c>
      <c r="AC110" s="30">
        <v>30</v>
      </c>
      <c r="AD110" s="20">
        <v>573560291</v>
      </c>
      <c r="AE110" s="19">
        <f t="shared" si="33"/>
        <v>0</v>
      </c>
      <c r="AF110" s="30">
        <v>30</v>
      </c>
      <c r="AG110" s="20">
        <v>584615782</v>
      </c>
      <c r="AH110" s="19">
        <f t="shared" si="34"/>
        <v>0</v>
      </c>
      <c r="AI110" s="30">
        <v>30</v>
      </c>
      <c r="AJ110" s="20">
        <v>584615782</v>
      </c>
      <c r="AK110" s="19">
        <f t="shared" si="35"/>
        <v>0</v>
      </c>
    </row>
    <row r="111" spans="2:37" x14ac:dyDescent="0.25">
      <c r="B111" s="26">
        <v>31</v>
      </c>
      <c r="C111" s="23">
        <v>420000117</v>
      </c>
      <c r="D111" s="19">
        <f t="shared" si="24"/>
        <v>914699</v>
      </c>
      <c r="E111" s="21"/>
      <c r="G111" s="19"/>
      <c r="H111" s="26">
        <v>31</v>
      </c>
      <c r="I111" s="25">
        <v>453845369</v>
      </c>
      <c r="J111" s="19">
        <f t="shared" si="26"/>
        <v>904851</v>
      </c>
      <c r="K111" s="26"/>
      <c r="L111" s="25">
        <v>472723268</v>
      </c>
      <c r="M111" s="19"/>
      <c r="N111" s="26">
        <v>31</v>
      </c>
      <c r="O111" s="25">
        <v>497110041</v>
      </c>
      <c r="P111" s="19">
        <f t="shared" si="28"/>
        <v>819994</v>
      </c>
      <c r="Q111" s="26"/>
      <c r="R111" s="20">
        <v>525887406</v>
      </c>
      <c r="S111" s="19"/>
      <c r="T111" s="26">
        <v>31</v>
      </c>
      <c r="U111" s="20">
        <v>556817699</v>
      </c>
      <c r="V111" s="19">
        <f t="shared" si="30"/>
        <v>1211069</v>
      </c>
      <c r="W111" s="26">
        <v>31</v>
      </c>
      <c r="X111" s="20">
        <v>565404753</v>
      </c>
      <c r="Y111" s="19">
        <f t="shared" si="31"/>
        <v>94</v>
      </c>
      <c r="Z111" s="26"/>
      <c r="AA111" s="20">
        <v>566117734</v>
      </c>
      <c r="AB111" s="19"/>
      <c r="AC111" s="26">
        <v>31</v>
      </c>
      <c r="AD111" s="20">
        <v>573560291</v>
      </c>
      <c r="AE111" s="19">
        <f t="shared" si="33"/>
        <v>0</v>
      </c>
      <c r="AF111" s="26"/>
      <c r="AG111" s="20">
        <v>584615782</v>
      </c>
      <c r="AH111" s="19"/>
      <c r="AI111" s="26">
        <v>31</v>
      </c>
      <c r="AJ111" s="20">
        <v>584615782</v>
      </c>
      <c r="AK111" s="19">
        <f t="shared" si="35"/>
        <v>0</v>
      </c>
    </row>
    <row r="112" spans="2:37" x14ac:dyDescent="0.25">
      <c r="B112" s="21"/>
      <c r="C112" s="25">
        <v>420914816</v>
      </c>
      <c r="D112" s="19"/>
      <c r="E112" s="21"/>
      <c r="G112" s="19"/>
      <c r="H112" s="21"/>
      <c r="I112" s="22">
        <v>454750220</v>
      </c>
      <c r="J112" s="19"/>
      <c r="K112" s="21"/>
      <c r="L112" s="25"/>
      <c r="M112" s="19"/>
      <c r="N112" s="21"/>
      <c r="O112" s="25">
        <v>497930035</v>
      </c>
      <c r="P112" s="19"/>
      <c r="Q112" s="21"/>
      <c r="R112" s="22"/>
      <c r="S112" s="19"/>
      <c r="T112" s="21"/>
      <c r="U112" s="20">
        <v>558028768</v>
      </c>
      <c r="V112" s="19"/>
      <c r="W112" s="21"/>
      <c r="X112" s="20">
        <v>565404847</v>
      </c>
      <c r="Y112" s="19"/>
      <c r="Z112" s="21"/>
      <c r="AA112" s="22"/>
      <c r="AB112" s="19"/>
      <c r="AC112" s="21"/>
      <c r="AD112" s="20">
        <v>573560291</v>
      </c>
      <c r="AE112" s="19"/>
      <c r="AF112" s="21"/>
      <c r="AG112" s="22"/>
      <c r="AH112" s="19"/>
      <c r="AI112" s="21"/>
      <c r="AJ112" s="20">
        <v>584615782</v>
      </c>
      <c r="AK112" s="19"/>
    </row>
    <row r="113" spans="2:37" x14ac:dyDescent="0.25">
      <c r="B113" s="18"/>
      <c r="C113" s="17"/>
      <c r="D113" s="16">
        <f>SUM(D81:D112)</f>
        <v>24846029</v>
      </c>
      <c r="E113" s="18"/>
      <c r="F113" s="17"/>
      <c r="G113" s="16">
        <f>SUM(G81:G112)</f>
        <v>14902495</v>
      </c>
      <c r="H113" s="18"/>
      <c r="I113" s="17"/>
      <c r="J113" s="16">
        <f>SUM(J81:J112)</f>
        <v>18932909</v>
      </c>
      <c r="K113" s="18"/>
      <c r="L113" s="17"/>
      <c r="M113" s="16">
        <f>SUM(M81:M112)</f>
        <v>17973048</v>
      </c>
      <c r="N113" s="18"/>
      <c r="O113" s="17"/>
      <c r="P113" s="16">
        <f>SUM(P81:P112)</f>
        <v>25206767</v>
      </c>
      <c r="Q113" s="18"/>
      <c r="R113" s="17"/>
      <c r="S113" s="16">
        <f>SUM(S81:S112)</f>
        <v>27957371</v>
      </c>
      <c r="T113" s="18"/>
      <c r="U113" s="17"/>
      <c r="V113" s="16">
        <f>SUM(V81:V112)</f>
        <v>32141362</v>
      </c>
      <c r="W113" s="18"/>
      <c r="X113" s="17"/>
      <c r="Y113" s="16">
        <f>SUM(Y81:Y112)</f>
        <v>7376079</v>
      </c>
      <c r="Z113" s="18"/>
      <c r="AA113" s="17"/>
      <c r="AB113" s="16">
        <f>SUM(AB81:AB112)</f>
        <v>712887</v>
      </c>
      <c r="AC113" s="18"/>
      <c r="AD113" s="17"/>
      <c r="AE113" s="16">
        <f>SUM(AE81:AE112)</f>
        <v>7442557</v>
      </c>
      <c r="AF113" s="18"/>
      <c r="AG113" s="17"/>
      <c r="AH113" s="16">
        <f>SUM(AH81:AH112)</f>
        <v>11055491</v>
      </c>
      <c r="AI113" s="18"/>
      <c r="AJ113" s="17"/>
      <c r="AK113" s="16">
        <f>SUM(AK81:AK112)</f>
        <v>0</v>
      </c>
    </row>
    <row r="116" spans="2:37" x14ac:dyDescent="0.25">
      <c r="B116" s="41">
        <v>40544</v>
      </c>
      <c r="C116" s="40"/>
      <c r="D116" s="39"/>
      <c r="E116" s="41">
        <v>40575</v>
      </c>
      <c r="F116" s="40"/>
      <c r="G116" s="39"/>
      <c r="H116" s="41">
        <v>40603</v>
      </c>
      <c r="I116" s="40"/>
      <c r="J116" s="39"/>
      <c r="K116" s="41">
        <v>40634</v>
      </c>
      <c r="L116" s="40"/>
      <c r="M116" s="39"/>
      <c r="N116" s="41">
        <v>40664</v>
      </c>
      <c r="O116" s="40"/>
      <c r="P116" s="39"/>
      <c r="Q116" s="41">
        <v>40695</v>
      </c>
      <c r="R116" s="40"/>
      <c r="S116" s="39"/>
      <c r="T116" s="41">
        <v>40725</v>
      </c>
      <c r="U116" s="40"/>
      <c r="V116" s="39"/>
      <c r="W116" s="41">
        <v>40756</v>
      </c>
      <c r="X116" s="40"/>
      <c r="Y116" s="39"/>
      <c r="Z116" s="41">
        <v>40787</v>
      </c>
      <c r="AA116" s="40"/>
      <c r="AB116" s="39"/>
      <c r="AC116" s="41">
        <v>40817</v>
      </c>
      <c r="AD116" s="40"/>
      <c r="AE116" s="39"/>
      <c r="AF116" s="41">
        <v>40848</v>
      </c>
      <c r="AG116" s="40"/>
      <c r="AH116" s="39"/>
      <c r="AI116" s="41">
        <v>40878</v>
      </c>
      <c r="AJ116" s="40"/>
      <c r="AK116" s="39"/>
    </row>
    <row r="117" spans="2:37" ht="45" x14ac:dyDescent="0.25">
      <c r="B117" s="37" t="s">
        <v>14</v>
      </c>
      <c r="C117" s="36" t="s">
        <v>13</v>
      </c>
      <c r="D117" s="35" t="s">
        <v>12</v>
      </c>
      <c r="E117" s="37" t="s">
        <v>14</v>
      </c>
      <c r="F117" s="36" t="s">
        <v>13</v>
      </c>
      <c r="G117" s="35" t="s">
        <v>12</v>
      </c>
      <c r="H117" s="37" t="s">
        <v>14</v>
      </c>
      <c r="I117" s="36" t="s">
        <v>13</v>
      </c>
      <c r="J117" s="35" t="s">
        <v>12</v>
      </c>
      <c r="K117" s="37" t="s">
        <v>14</v>
      </c>
      <c r="L117" s="36" t="s">
        <v>13</v>
      </c>
      <c r="M117" s="35" t="s">
        <v>12</v>
      </c>
      <c r="N117" s="37" t="s">
        <v>14</v>
      </c>
      <c r="O117" s="36" t="s">
        <v>13</v>
      </c>
      <c r="P117" s="35" t="s">
        <v>12</v>
      </c>
      <c r="Q117" s="37" t="s">
        <v>14</v>
      </c>
      <c r="R117" s="36" t="s">
        <v>13</v>
      </c>
      <c r="S117" s="35" t="s">
        <v>12</v>
      </c>
      <c r="T117" s="37" t="s">
        <v>14</v>
      </c>
      <c r="U117" s="36" t="s">
        <v>13</v>
      </c>
      <c r="V117" s="35" t="s">
        <v>12</v>
      </c>
      <c r="W117" s="37" t="s">
        <v>14</v>
      </c>
      <c r="X117" s="36" t="s">
        <v>13</v>
      </c>
      <c r="Y117" s="35" t="s">
        <v>12</v>
      </c>
      <c r="Z117" s="37" t="s">
        <v>14</v>
      </c>
      <c r="AA117" s="36" t="s">
        <v>13</v>
      </c>
      <c r="AB117" s="35" t="s">
        <v>12</v>
      </c>
      <c r="AC117" s="37" t="s">
        <v>14</v>
      </c>
      <c r="AD117" s="36" t="s">
        <v>13</v>
      </c>
      <c r="AE117" s="35" t="s">
        <v>12</v>
      </c>
      <c r="AF117" s="37" t="s">
        <v>14</v>
      </c>
      <c r="AG117" s="36" t="s">
        <v>13</v>
      </c>
      <c r="AH117" s="35" t="s">
        <v>12</v>
      </c>
      <c r="AI117" s="37" t="s">
        <v>14</v>
      </c>
      <c r="AJ117" s="36" t="s">
        <v>13</v>
      </c>
      <c r="AK117" s="35" t="s">
        <v>12</v>
      </c>
    </row>
    <row r="118" spans="2:37" x14ac:dyDescent="0.25">
      <c r="B118" s="30"/>
      <c r="C118" s="34"/>
      <c r="D118" s="19"/>
      <c r="E118" s="21"/>
      <c r="G118" s="19"/>
      <c r="H118" s="21"/>
      <c r="J118" s="19"/>
      <c r="K118" s="30"/>
      <c r="L118" s="34"/>
      <c r="M118" s="19"/>
      <c r="N118" s="30"/>
      <c r="O118" s="34"/>
      <c r="P118" s="19"/>
      <c r="Q118" s="21"/>
      <c r="S118" s="19"/>
      <c r="T118" s="30"/>
      <c r="U118" s="34"/>
      <c r="V118" s="19"/>
      <c r="W118" s="30"/>
      <c r="X118" s="34"/>
      <c r="Y118" s="19"/>
      <c r="Z118" s="21"/>
      <c r="AB118" s="19"/>
      <c r="AC118" s="30"/>
      <c r="AD118" s="34"/>
      <c r="AE118" s="19"/>
      <c r="AF118" s="21"/>
      <c r="AH118" s="19"/>
      <c r="AI118" s="30"/>
      <c r="AJ118" s="34"/>
      <c r="AK118" s="19"/>
    </row>
    <row r="119" spans="2:37" x14ac:dyDescent="0.25">
      <c r="B119" s="30">
        <v>1</v>
      </c>
      <c r="C119" s="23">
        <v>584615782</v>
      </c>
      <c r="D119" s="19">
        <f t="shared" ref="D119:D149" si="36">SUM(C120-C119)</f>
        <v>0</v>
      </c>
      <c r="E119" s="30">
        <v>1</v>
      </c>
      <c r="F119" s="23">
        <v>584621350</v>
      </c>
      <c r="G119" s="19">
        <f t="shared" ref="G119:G146" si="37">SUM(F120-F119)</f>
        <v>0</v>
      </c>
      <c r="H119" s="30">
        <v>1</v>
      </c>
      <c r="I119" s="23">
        <v>585696960</v>
      </c>
      <c r="J119" s="19">
        <f t="shared" ref="J119:J149" si="38">SUM(I120-I119)</f>
        <v>0</v>
      </c>
      <c r="K119" s="30">
        <v>1</v>
      </c>
      <c r="L119" s="23">
        <v>585696960</v>
      </c>
      <c r="M119" s="19">
        <f t="shared" ref="M119:M148" si="39">SUM(L120-L119)</f>
        <v>0</v>
      </c>
      <c r="N119" s="30">
        <v>1</v>
      </c>
      <c r="O119" s="34">
        <v>586504551</v>
      </c>
      <c r="P119" s="19">
        <f t="shared" ref="P119:P149" si="40">SUM(O120-O119)</f>
        <v>113955</v>
      </c>
      <c r="Q119" s="30">
        <v>1</v>
      </c>
      <c r="R119" s="34">
        <v>593532817</v>
      </c>
      <c r="S119" s="19">
        <f t="shared" ref="S119:S148" si="41">SUM(R120-R119)</f>
        <v>0</v>
      </c>
      <c r="T119" s="30">
        <v>1</v>
      </c>
      <c r="U119" s="23">
        <v>593873525</v>
      </c>
      <c r="V119" s="19">
        <f t="shared" ref="V119:V149" si="42">SUM(U120-U119)</f>
        <v>44629</v>
      </c>
      <c r="W119" s="30">
        <v>1</v>
      </c>
      <c r="X119" s="23">
        <v>600784165</v>
      </c>
      <c r="Y119" s="19">
        <f t="shared" ref="Y119:Y149" si="43">SUM(X120-X119)</f>
        <v>151001</v>
      </c>
      <c r="Z119" s="30">
        <v>1</v>
      </c>
      <c r="AA119" s="23">
        <v>609536024</v>
      </c>
      <c r="AB119" s="19">
        <f t="shared" ref="AB119:AB148" si="44">SUM(AA120-AA119)</f>
        <v>661279</v>
      </c>
      <c r="AC119" s="30">
        <v>1</v>
      </c>
      <c r="AD119" s="23">
        <v>623521585</v>
      </c>
      <c r="AE119" s="19">
        <f t="shared" ref="AE119:AE149" si="45">SUM(AD120-AD119)</f>
        <v>555618</v>
      </c>
      <c r="AF119" s="30">
        <v>1</v>
      </c>
      <c r="AG119" s="23">
        <v>626537218</v>
      </c>
      <c r="AH119" s="19">
        <f t="shared" ref="AH119:AH148" si="46">SUM(AG120-AG119)</f>
        <v>0</v>
      </c>
      <c r="AI119" s="30">
        <v>1</v>
      </c>
      <c r="AJ119" s="20">
        <v>627546451</v>
      </c>
      <c r="AK119" s="19">
        <f t="shared" ref="AK119:AK149" si="47">SUM(AJ120-AJ119)</f>
        <v>1130270</v>
      </c>
    </row>
    <row r="120" spans="2:37" x14ac:dyDescent="0.25">
      <c r="B120" s="30">
        <v>2</v>
      </c>
      <c r="C120" s="23">
        <v>584615782</v>
      </c>
      <c r="D120" s="19">
        <f t="shared" si="36"/>
        <v>0</v>
      </c>
      <c r="E120" s="30">
        <v>2</v>
      </c>
      <c r="F120" s="23">
        <v>584621350</v>
      </c>
      <c r="G120" s="19">
        <f t="shared" si="37"/>
        <v>0</v>
      </c>
      <c r="H120" s="30">
        <v>2</v>
      </c>
      <c r="I120" s="23">
        <v>585696960</v>
      </c>
      <c r="J120" s="19">
        <f t="shared" si="38"/>
        <v>0</v>
      </c>
      <c r="K120" s="30">
        <v>2</v>
      </c>
      <c r="L120" s="23">
        <v>585696960</v>
      </c>
      <c r="M120" s="19">
        <f t="shared" si="39"/>
        <v>0</v>
      </c>
      <c r="N120" s="30">
        <v>2</v>
      </c>
      <c r="O120" s="34">
        <v>586618506</v>
      </c>
      <c r="P120" s="19">
        <f t="shared" si="40"/>
        <v>747931</v>
      </c>
      <c r="Q120" s="30">
        <v>2</v>
      </c>
      <c r="R120" s="34">
        <v>593532817</v>
      </c>
      <c r="S120" s="19">
        <f t="shared" si="41"/>
        <v>0</v>
      </c>
      <c r="T120" s="30">
        <v>2</v>
      </c>
      <c r="U120" s="23">
        <v>593918154</v>
      </c>
      <c r="V120" s="19">
        <f t="shared" si="42"/>
        <v>177571</v>
      </c>
      <c r="W120" s="30">
        <v>2</v>
      </c>
      <c r="X120" s="23">
        <v>600935166</v>
      </c>
      <c r="Y120" s="19">
        <f t="shared" si="43"/>
        <v>129155</v>
      </c>
      <c r="Z120" s="30">
        <v>2</v>
      </c>
      <c r="AA120" s="23">
        <v>610197303</v>
      </c>
      <c r="AB120" s="19">
        <f t="shared" si="44"/>
        <v>467210</v>
      </c>
      <c r="AC120" s="30">
        <v>2</v>
      </c>
      <c r="AD120" s="23">
        <v>624077203</v>
      </c>
      <c r="AE120" s="19">
        <f t="shared" si="45"/>
        <v>495607</v>
      </c>
      <c r="AF120" s="30">
        <v>2</v>
      </c>
      <c r="AG120" s="23">
        <v>626537218</v>
      </c>
      <c r="AH120" s="19">
        <f t="shared" si="46"/>
        <v>46266</v>
      </c>
      <c r="AI120" s="30">
        <v>2</v>
      </c>
      <c r="AJ120" s="20">
        <v>628676721</v>
      </c>
      <c r="AK120" s="19">
        <f t="shared" si="47"/>
        <v>1197601</v>
      </c>
    </row>
    <row r="121" spans="2:37" x14ac:dyDescent="0.25">
      <c r="B121" s="30">
        <v>3</v>
      </c>
      <c r="C121" s="23">
        <v>584615782</v>
      </c>
      <c r="D121" s="19">
        <f t="shared" si="36"/>
        <v>0</v>
      </c>
      <c r="E121" s="30">
        <v>3</v>
      </c>
      <c r="F121" s="23">
        <v>584621350</v>
      </c>
      <c r="G121" s="19">
        <f t="shared" si="37"/>
        <v>0</v>
      </c>
      <c r="H121" s="30">
        <v>3</v>
      </c>
      <c r="I121" s="23">
        <v>585696960</v>
      </c>
      <c r="J121" s="19">
        <f t="shared" si="38"/>
        <v>0</v>
      </c>
      <c r="K121" s="30">
        <v>3</v>
      </c>
      <c r="L121" s="23">
        <v>585696960</v>
      </c>
      <c r="M121" s="19">
        <f t="shared" si="39"/>
        <v>0</v>
      </c>
      <c r="N121" s="30">
        <v>3</v>
      </c>
      <c r="O121" s="34">
        <v>587366437</v>
      </c>
      <c r="P121" s="19">
        <f t="shared" si="40"/>
        <v>1023401</v>
      </c>
      <c r="Q121" s="30">
        <v>3</v>
      </c>
      <c r="R121" s="34">
        <v>593532817</v>
      </c>
      <c r="S121" s="19">
        <f t="shared" si="41"/>
        <v>0</v>
      </c>
      <c r="T121" s="30">
        <v>3</v>
      </c>
      <c r="U121" s="23">
        <v>594095725</v>
      </c>
      <c r="V121" s="19">
        <f t="shared" si="42"/>
        <v>498413</v>
      </c>
      <c r="W121" s="30">
        <v>3</v>
      </c>
      <c r="X121" s="23">
        <v>601064321</v>
      </c>
      <c r="Y121" s="19">
        <f t="shared" si="43"/>
        <v>4535</v>
      </c>
      <c r="Z121" s="30">
        <v>3</v>
      </c>
      <c r="AA121" s="23">
        <v>610664513</v>
      </c>
      <c r="AB121" s="19">
        <f t="shared" si="44"/>
        <v>527584</v>
      </c>
      <c r="AC121" s="30">
        <v>3</v>
      </c>
      <c r="AD121" s="23">
        <v>624572810</v>
      </c>
      <c r="AE121" s="19">
        <f t="shared" si="45"/>
        <v>768484</v>
      </c>
      <c r="AF121" s="30">
        <v>3</v>
      </c>
      <c r="AG121" s="23">
        <v>626583484</v>
      </c>
      <c r="AH121" s="19">
        <f t="shared" si="46"/>
        <v>0</v>
      </c>
      <c r="AI121" s="30">
        <v>3</v>
      </c>
      <c r="AJ121" s="20">
        <v>629874322</v>
      </c>
      <c r="AK121" s="19">
        <f t="shared" si="47"/>
        <v>1071328</v>
      </c>
    </row>
    <row r="122" spans="2:37" x14ac:dyDescent="0.25">
      <c r="B122" s="30">
        <v>4</v>
      </c>
      <c r="C122" s="23">
        <v>584615782</v>
      </c>
      <c r="D122" s="19">
        <f t="shared" si="36"/>
        <v>0</v>
      </c>
      <c r="E122" s="30">
        <v>4</v>
      </c>
      <c r="F122" s="23">
        <v>584621350</v>
      </c>
      <c r="G122" s="19">
        <f t="shared" si="37"/>
        <v>0</v>
      </c>
      <c r="H122" s="30">
        <v>4</v>
      </c>
      <c r="I122" s="23">
        <v>585696960</v>
      </c>
      <c r="J122" s="19">
        <f t="shared" si="38"/>
        <v>0</v>
      </c>
      <c r="K122" s="30">
        <v>4</v>
      </c>
      <c r="L122" s="23">
        <v>585696960</v>
      </c>
      <c r="M122" s="19">
        <f t="shared" si="39"/>
        <v>0</v>
      </c>
      <c r="N122" s="30">
        <v>4</v>
      </c>
      <c r="O122" s="34">
        <v>588389838</v>
      </c>
      <c r="P122" s="19">
        <f t="shared" si="40"/>
        <v>677783</v>
      </c>
      <c r="Q122" s="30">
        <v>4</v>
      </c>
      <c r="R122" s="34">
        <v>593532817</v>
      </c>
      <c r="S122" s="19">
        <f t="shared" si="41"/>
        <v>0</v>
      </c>
      <c r="T122" s="30">
        <v>4</v>
      </c>
      <c r="U122" s="23">
        <v>594594138</v>
      </c>
      <c r="V122" s="19">
        <f t="shared" si="42"/>
        <v>462486</v>
      </c>
      <c r="W122" s="30">
        <v>4</v>
      </c>
      <c r="X122" s="23">
        <v>601068856</v>
      </c>
      <c r="Y122" s="19">
        <f t="shared" si="43"/>
        <v>208685</v>
      </c>
      <c r="Z122" s="30">
        <v>4</v>
      </c>
      <c r="AA122" s="23">
        <v>611192097</v>
      </c>
      <c r="AB122" s="19">
        <f t="shared" si="44"/>
        <v>612093</v>
      </c>
      <c r="AC122" s="30">
        <v>4</v>
      </c>
      <c r="AD122" s="23">
        <v>625341294</v>
      </c>
      <c r="AE122" s="19">
        <f t="shared" si="45"/>
        <v>551016</v>
      </c>
      <c r="AF122" s="30">
        <v>4</v>
      </c>
      <c r="AG122" s="23">
        <v>626583484</v>
      </c>
      <c r="AH122" s="19">
        <f t="shared" si="46"/>
        <v>0</v>
      </c>
      <c r="AI122" s="30">
        <v>4</v>
      </c>
      <c r="AJ122" s="20">
        <v>630945650</v>
      </c>
      <c r="AK122" s="19">
        <f t="shared" si="47"/>
        <v>809874</v>
      </c>
    </row>
    <row r="123" spans="2:37" x14ac:dyDescent="0.25">
      <c r="B123" s="30">
        <v>5</v>
      </c>
      <c r="C123" s="23">
        <v>584615782</v>
      </c>
      <c r="D123" s="19">
        <f t="shared" si="36"/>
        <v>0</v>
      </c>
      <c r="E123" s="30">
        <v>5</v>
      </c>
      <c r="F123" s="23">
        <v>584621350</v>
      </c>
      <c r="G123" s="19">
        <f t="shared" si="37"/>
        <v>0</v>
      </c>
      <c r="H123" s="30">
        <v>5</v>
      </c>
      <c r="I123" s="23">
        <v>585696960</v>
      </c>
      <c r="J123" s="19">
        <f t="shared" si="38"/>
        <v>0</v>
      </c>
      <c r="K123" s="30">
        <v>5</v>
      </c>
      <c r="L123" s="23">
        <v>585696960</v>
      </c>
      <c r="M123" s="19">
        <f t="shared" si="39"/>
        <v>0</v>
      </c>
      <c r="N123" s="30">
        <v>5</v>
      </c>
      <c r="O123" s="56">
        <v>589067621</v>
      </c>
      <c r="P123" s="19">
        <f t="shared" si="40"/>
        <v>332379</v>
      </c>
      <c r="Q123" s="30">
        <v>5</v>
      </c>
      <c r="R123" s="34">
        <v>593532817</v>
      </c>
      <c r="S123" s="19">
        <f t="shared" si="41"/>
        <v>0</v>
      </c>
      <c r="T123" s="30">
        <v>5</v>
      </c>
      <c r="U123" s="23">
        <v>595056624</v>
      </c>
      <c r="V123" s="19">
        <f t="shared" si="42"/>
        <v>232227</v>
      </c>
      <c r="W123" s="30">
        <v>5</v>
      </c>
      <c r="X123" s="23">
        <v>601277541</v>
      </c>
      <c r="Y123" s="19">
        <f t="shared" si="43"/>
        <v>8445</v>
      </c>
      <c r="Z123" s="30">
        <v>5</v>
      </c>
      <c r="AA123" s="23">
        <v>611804190</v>
      </c>
      <c r="AB123" s="19">
        <f t="shared" si="44"/>
        <v>546175</v>
      </c>
      <c r="AC123" s="30">
        <v>5</v>
      </c>
      <c r="AD123" s="23">
        <v>625892310</v>
      </c>
      <c r="AE123" s="19">
        <f t="shared" si="45"/>
        <v>522107</v>
      </c>
      <c r="AF123" s="30">
        <v>5</v>
      </c>
      <c r="AG123" s="23">
        <v>626583484</v>
      </c>
      <c r="AH123" s="19">
        <f t="shared" si="46"/>
        <v>0</v>
      </c>
      <c r="AI123" s="30">
        <v>5</v>
      </c>
      <c r="AJ123" s="20">
        <v>631755524</v>
      </c>
      <c r="AK123" s="19">
        <f t="shared" si="47"/>
        <v>1172698</v>
      </c>
    </row>
    <row r="124" spans="2:37" x14ac:dyDescent="0.25">
      <c r="B124" s="30">
        <v>6</v>
      </c>
      <c r="C124" s="23">
        <v>584615782</v>
      </c>
      <c r="D124" s="19">
        <f t="shared" si="36"/>
        <v>0</v>
      </c>
      <c r="E124" s="30">
        <v>6</v>
      </c>
      <c r="F124" s="23">
        <v>584621350</v>
      </c>
      <c r="G124" s="19">
        <f t="shared" si="37"/>
        <v>0</v>
      </c>
      <c r="H124" s="30">
        <v>6</v>
      </c>
      <c r="I124" s="23">
        <v>585696960</v>
      </c>
      <c r="J124" s="19">
        <f t="shared" si="38"/>
        <v>0</v>
      </c>
      <c r="K124" s="30">
        <v>6</v>
      </c>
      <c r="L124" s="23">
        <v>585696960</v>
      </c>
      <c r="M124" s="19">
        <f t="shared" si="39"/>
        <v>0</v>
      </c>
      <c r="N124" s="30">
        <v>6</v>
      </c>
      <c r="O124" s="34">
        <v>589400000</v>
      </c>
      <c r="P124" s="19">
        <f t="shared" si="40"/>
        <v>357762</v>
      </c>
      <c r="Q124" s="30">
        <v>6</v>
      </c>
      <c r="R124" s="34">
        <v>593532817</v>
      </c>
      <c r="S124" s="19">
        <f t="shared" si="41"/>
        <v>0</v>
      </c>
      <c r="T124" s="30">
        <v>6</v>
      </c>
      <c r="U124" s="23">
        <v>595288851</v>
      </c>
      <c r="V124" s="19">
        <f t="shared" si="42"/>
        <v>107427</v>
      </c>
      <c r="W124" s="30">
        <v>6</v>
      </c>
      <c r="X124" s="23">
        <v>601285986</v>
      </c>
      <c r="Y124" s="19">
        <f t="shared" si="43"/>
        <v>56431</v>
      </c>
      <c r="Z124" s="30">
        <v>6</v>
      </c>
      <c r="AA124" s="23">
        <v>612350365</v>
      </c>
      <c r="AB124" s="19">
        <f t="shared" si="44"/>
        <v>436825</v>
      </c>
      <c r="AC124" s="30">
        <v>6</v>
      </c>
      <c r="AD124" s="23">
        <v>626414417</v>
      </c>
      <c r="AE124" s="19">
        <f t="shared" si="45"/>
        <v>122798</v>
      </c>
      <c r="AF124" s="30">
        <v>6</v>
      </c>
      <c r="AG124" s="23">
        <v>626583484</v>
      </c>
      <c r="AH124" s="19">
        <f t="shared" si="46"/>
        <v>0</v>
      </c>
      <c r="AI124" s="30">
        <v>6</v>
      </c>
      <c r="AJ124" s="20">
        <v>632928222</v>
      </c>
      <c r="AK124" s="19">
        <f t="shared" si="47"/>
        <v>1117101</v>
      </c>
    </row>
    <row r="125" spans="2:37" x14ac:dyDescent="0.25">
      <c r="B125" s="26">
        <v>7</v>
      </c>
      <c r="C125" s="23">
        <v>584615782</v>
      </c>
      <c r="D125" s="19">
        <f t="shared" si="36"/>
        <v>0</v>
      </c>
      <c r="E125" s="26">
        <v>7</v>
      </c>
      <c r="F125" s="23">
        <v>584621350</v>
      </c>
      <c r="G125" s="19">
        <f t="shared" si="37"/>
        <v>0</v>
      </c>
      <c r="H125" s="26">
        <v>7</v>
      </c>
      <c r="I125" s="23">
        <v>585696960</v>
      </c>
      <c r="J125" s="19">
        <f t="shared" si="38"/>
        <v>0</v>
      </c>
      <c r="K125" s="26">
        <v>7</v>
      </c>
      <c r="L125" s="23">
        <v>585696960</v>
      </c>
      <c r="M125" s="19">
        <f t="shared" si="39"/>
        <v>0</v>
      </c>
      <c r="N125" s="26">
        <v>7</v>
      </c>
      <c r="O125" s="34">
        <v>589757762</v>
      </c>
      <c r="P125" s="19">
        <f t="shared" si="40"/>
        <v>207585</v>
      </c>
      <c r="Q125" s="26">
        <v>7</v>
      </c>
      <c r="R125" s="34">
        <v>593532817</v>
      </c>
      <c r="S125" s="19">
        <f t="shared" si="41"/>
        <v>0</v>
      </c>
      <c r="T125" s="26">
        <v>7</v>
      </c>
      <c r="U125" s="23">
        <v>595396278</v>
      </c>
      <c r="V125" s="19">
        <f t="shared" si="42"/>
        <v>323652</v>
      </c>
      <c r="W125" s="26">
        <v>7</v>
      </c>
      <c r="X125" s="23">
        <v>601342417</v>
      </c>
      <c r="Y125" s="19">
        <f t="shared" si="43"/>
        <v>258776</v>
      </c>
      <c r="Z125" s="26">
        <v>7</v>
      </c>
      <c r="AA125" s="23">
        <v>612787190</v>
      </c>
      <c r="AB125" s="19">
        <f t="shared" si="44"/>
        <v>431300</v>
      </c>
      <c r="AC125" s="26">
        <v>7</v>
      </c>
      <c r="AD125" s="23">
        <v>626537215</v>
      </c>
      <c r="AE125" s="19">
        <f t="shared" si="45"/>
        <v>0</v>
      </c>
      <c r="AF125" s="26">
        <v>7</v>
      </c>
      <c r="AG125" s="23">
        <v>626583484</v>
      </c>
      <c r="AH125" s="19">
        <f t="shared" si="46"/>
        <v>0</v>
      </c>
      <c r="AI125" s="26">
        <v>7</v>
      </c>
      <c r="AJ125" s="20">
        <v>634045323</v>
      </c>
      <c r="AK125" s="19">
        <f t="shared" si="47"/>
        <v>909956</v>
      </c>
    </row>
    <row r="126" spans="2:37" x14ac:dyDescent="0.25">
      <c r="B126" s="30">
        <v>8</v>
      </c>
      <c r="C126" s="23">
        <v>584615782</v>
      </c>
      <c r="D126" s="19">
        <f t="shared" si="36"/>
        <v>0</v>
      </c>
      <c r="E126" s="30">
        <v>8</v>
      </c>
      <c r="F126" s="23">
        <v>584621350</v>
      </c>
      <c r="G126" s="19">
        <f t="shared" si="37"/>
        <v>8299</v>
      </c>
      <c r="H126" s="30">
        <v>8</v>
      </c>
      <c r="I126" s="23">
        <v>585696960</v>
      </c>
      <c r="J126" s="19">
        <f t="shared" si="38"/>
        <v>0</v>
      </c>
      <c r="K126" s="30">
        <v>8</v>
      </c>
      <c r="L126" s="23">
        <v>585696960</v>
      </c>
      <c r="M126" s="19">
        <f t="shared" si="39"/>
        <v>0</v>
      </c>
      <c r="N126" s="30">
        <v>8</v>
      </c>
      <c r="O126" s="56">
        <v>589965347</v>
      </c>
      <c r="P126" s="19">
        <f t="shared" si="40"/>
        <v>284304</v>
      </c>
      <c r="Q126" s="30">
        <v>8</v>
      </c>
      <c r="R126" s="34">
        <v>593532817</v>
      </c>
      <c r="S126" s="19">
        <f t="shared" si="41"/>
        <v>0</v>
      </c>
      <c r="T126" s="30">
        <v>8</v>
      </c>
      <c r="U126" s="23">
        <v>595719930</v>
      </c>
      <c r="V126" s="19">
        <f t="shared" si="42"/>
        <v>299636</v>
      </c>
      <c r="W126" s="30">
        <v>8</v>
      </c>
      <c r="X126" s="23">
        <v>601601193</v>
      </c>
      <c r="Y126" s="19">
        <f t="shared" si="43"/>
        <v>67236</v>
      </c>
      <c r="Z126" s="30">
        <v>8</v>
      </c>
      <c r="AA126" s="23">
        <v>613218490</v>
      </c>
      <c r="AB126" s="19">
        <f t="shared" si="44"/>
        <v>412968</v>
      </c>
      <c r="AC126" s="30">
        <v>8</v>
      </c>
      <c r="AD126" s="23">
        <v>626537215</v>
      </c>
      <c r="AE126" s="19">
        <f t="shared" si="45"/>
        <v>1</v>
      </c>
      <c r="AF126" s="30">
        <v>8</v>
      </c>
      <c r="AG126" s="23">
        <v>626583484</v>
      </c>
      <c r="AH126" s="19">
        <f t="shared" si="46"/>
        <v>0</v>
      </c>
      <c r="AI126" s="30">
        <v>8</v>
      </c>
      <c r="AJ126" s="20">
        <v>634955279</v>
      </c>
      <c r="AK126" s="19">
        <f t="shared" si="47"/>
        <v>1110332</v>
      </c>
    </row>
    <row r="127" spans="2:37" x14ac:dyDescent="0.25">
      <c r="B127" s="30">
        <v>9</v>
      </c>
      <c r="C127" s="23">
        <v>584615782</v>
      </c>
      <c r="D127" s="19">
        <f t="shared" si="36"/>
        <v>0</v>
      </c>
      <c r="E127" s="30">
        <v>9</v>
      </c>
      <c r="F127" s="23">
        <v>584629649</v>
      </c>
      <c r="G127" s="19">
        <f t="shared" si="37"/>
        <v>0</v>
      </c>
      <c r="H127" s="30">
        <v>9</v>
      </c>
      <c r="I127" s="23">
        <v>585696960</v>
      </c>
      <c r="J127" s="19">
        <f t="shared" si="38"/>
        <v>0</v>
      </c>
      <c r="K127" s="30">
        <v>9</v>
      </c>
      <c r="L127" s="23">
        <v>585696960</v>
      </c>
      <c r="M127" s="19">
        <f t="shared" si="39"/>
        <v>0</v>
      </c>
      <c r="N127" s="30">
        <v>9</v>
      </c>
      <c r="O127" s="34">
        <v>590249651</v>
      </c>
      <c r="P127" s="19">
        <f t="shared" si="40"/>
        <v>193278</v>
      </c>
      <c r="Q127" s="30">
        <v>9</v>
      </c>
      <c r="R127" s="34">
        <v>593532817</v>
      </c>
      <c r="S127" s="19">
        <f t="shared" si="41"/>
        <v>0</v>
      </c>
      <c r="T127" s="30">
        <v>9</v>
      </c>
      <c r="U127" s="23">
        <v>596019566</v>
      </c>
      <c r="V127" s="19">
        <f t="shared" si="42"/>
        <v>221919</v>
      </c>
      <c r="W127" s="30">
        <v>9</v>
      </c>
      <c r="X127" s="23">
        <v>601668429</v>
      </c>
      <c r="Y127" s="19">
        <f t="shared" si="43"/>
        <v>464797</v>
      </c>
      <c r="Z127" s="30">
        <v>9</v>
      </c>
      <c r="AA127" s="23">
        <v>613631458</v>
      </c>
      <c r="AB127" s="19">
        <f t="shared" si="44"/>
        <v>311307</v>
      </c>
      <c r="AC127" s="30">
        <v>9</v>
      </c>
      <c r="AD127" s="32">
        <v>626537216</v>
      </c>
      <c r="AE127" s="19">
        <f t="shared" si="45"/>
        <v>0</v>
      </c>
      <c r="AF127" s="30">
        <v>9</v>
      </c>
      <c r="AG127" s="23">
        <v>626583484</v>
      </c>
      <c r="AH127" s="19">
        <f t="shared" si="46"/>
        <v>0</v>
      </c>
      <c r="AI127" s="30">
        <v>9</v>
      </c>
      <c r="AJ127" s="20">
        <v>636065611</v>
      </c>
      <c r="AK127" s="19">
        <f t="shared" si="47"/>
        <v>1063578</v>
      </c>
    </row>
    <row r="128" spans="2:37" x14ac:dyDescent="0.25">
      <c r="B128" s="30">
        <v>10</v>
      </c>
      <c r="C128" s="23">
        <v>584615782</v>
      </c>
      <c r="D128" s="19">
        <f t="shared" si="36"/>
        <v>0</v>
      </c>
      <c r="E128" s="30">
        <v>10</v>
      </c>
      <c r="F128" s="23">
        <v>584629649</v>
      </c>
      <c r="G128" s="19">
        <f t="shared" si="37"/>
        <v>0</v>
      </c>
      <c r="H128" s="30">
        <v>10</v>
      </c>
      <c r="I128" s="23">
        <v>585696960</v>
      </c>
      <c r="J128" s="19">
        <f t="shared" si="38"/>
        <v>0</v>
      </c>
      <c r="K128" s="30">
        <v>10</v>
      </c>
      <c r="L128" s="23">
        <v>585696960</v>
      </c>
      <c r="M128" s="19">
        <f t="shared" si="39"/>
        <v>0</v>
      </c>
      <c r="N128" s="30">
        <v>10</v>
      </c>
      <c r="O128" s="56">
        <v>590442929</v>
      </c>
      <c r="P128" s="19">
        <f t="shared" si="40"/>
        <v>421427</v>
      </c>
      <c r="Q128" s="30">
        <v>10</v>
      </c>
      <c r="R128" s="34">
        <v>593532817</v>
      </c>
      <c r="S128" s="19">
        <f t="shared" si="41"/>
        <v>0</v>
      </c>
      <c r="T128" s="30">
        <v>10</v>
      </c>
      <c r="U128" s="23">
        <v>596241485</v>
      </c>
      <c r="V128" s="19">
        <f t="shared" si="42"/>
        <v>326955</v>
      </c>
      <c r="W128" s="30">
        <v>10</v>
      </c>
      <c r="X128" s="23">
        <v>602133226</v>
      </c>
      <c r="Y128" s="19">
        <f t="shared" si="43"/>
        <v>525099</v>
      </c>
      <c r="Z128" s="30">
        <v>10</v>
      </c>
      <c r="AA128" s="23">
        <v>613942765</v>
      </c>
      <c r="AB128" s="19">
        <f t="shared" si="44"/>
        <v>377425</v>
      </c>
      <c r="AC128" s="30">
        <v>10</v>
      </c>
      <c r="AD128" s="32">
        <v>626537216</v>
      </c>
      <c r="AE128" s="19">
        <f t="shared" si="45"/>
        <v>0</v>
      </c>
      <c r="AF128" s="30">
        <v>10</v>
      </c>
      <c r="AG128" s="23">
        <v>626583484</v>
      </c>
      <c r="AH128" s="19">
        <f t="shared" si="46"/>
        <v>0</v>
      </c>
      <c r="AI128" s="30">
        <v>10</v>
      </c>
      <c r="AJ128" s="20">
        <v>637129189</v>
      </c>
      <c r="AK128" s="19">
        <f t="shared" si="47"/>
        <v>909037</v>
      </c>
    </row>
    <row r="129" spans="2:37" x14ac:dyDescent="0.25">
      <c r="B129" s="30">
        <v>11</v>
      </c>
      <c r="C129" s="23">
        <v>584615782</v>
      </c>
      <c r="D129" s="19">
        <f t="shared" si="36"/>
        <v>0</v>
      </c>
      <c r="E129" s="30">
        <v>11</v>
      </c>
      <c r="F129" s="23">
        <v>584629649</v>
      </c>
      <c r="G129" s="19">
        <f t="shared" si="37"/>
        <v>0</v>
      </c>
      <c r="H129" s="30">
        <v>11</v>
      </c>
      <c r="I129" s="23">
        <v>585696960</v>
      </c>
      <c r="J129" s="19">
        <f t="shared" si="38"/>
        <v>0</v>
      </c>
      <c r="K129" s="30">
        <v>11</v>
      </c>
      <c r="L129" s="23">
        <v>585696960</v>
      </c>
      <c r="M129" s="19">
        <f t="shared" si="39"/>
        <v>0</v>
      </c>
      <c r="N129" s="30">
        <v>11</v>
      </c>
      <c r="O129" s="34">
        <v>590864356</v>
      </c>
      <c r="P129" s="19">
        <f t="shared" si="40"/>
        <v>683712</v>
      </c>
      <c r="Q129" s="30">
        <v>11</v>
      </c>
      <c r="R129" s="34">
        <v>593532817</v>
      </c>
      <c r="S129" s="19">
        <f t="shared" si="41"/>
        <v>0</v>
      </c>
      <c r="T129" s="30">
        <v>11</v>
      </c>
      <c r="U129" s="32">
        <v>596568440</v>
      </c>
      <c r="V129" s="19">
        <f t="shared" si="42"/>
        <v>714119</v>
      </c>
      <c r="W129" s="30">
        <v>11</v>
      </c>
      <c r="X129" s="32">
        <v>602658325</v>
      </c>
      <c r="Y129" s="19">
        <f t="shared" si="43"/>
        <v>199532</v>
      </c>
      <c r="Z129" s="30">
        <v>11</v>
      </c>
      <c r="AA129" s="32">
        <v>614320190</v>
      </c>
      <c r="AB129" s="19">
        <f t="shared" si="44"/>
        <v>506034</v>
      </c>
      <c r="AC129" s="30">
        <v>11</v>
      </c>
      <c r="AD129" s="32">
        <v>626537216</v>
      </c>
      <c r="AE129" s="19">
        <f t="shared" si="45"/>
        <v>0</v>
      </c>
      <c r="AF129" s="30">
        <v>11</v>
      </c>
      <c r="AG129" s="23">
        <v>626583484</v>
      </c>
      <c r="AH129" s="19">
        <f t="shared" si="46"/>
        <v>0</v>
      </c>
      <c r="AI129" s="30">
        <v>11</v>
      </c>
      <c r="AJ129" s="20">
        <v>638038226</v>
      </c>
      <c r="AK129" s="19">
        <f t="shared" si="47"/>
        <v>1117757</v>
      </c>
    </row>
    <row r="130" spans="2:37" x14ac:dyDescent="0.25">
      <c r="B130" s="30">
        <v>12</v>
      </c>
      <c r="C130" s="23">
        <v>584615782</v>
      </c>
      <c r="D130" s="19">
        <f t="shared" si="36"/>
        <v>0</v>
      </c>
      <c r="E130" s="30">
        <v>12</v>
      </c>
      <c r="F130" s="23">
        <v>584629649</v>
      </c>
      <c r="G130" s="19">
        <f t="shared" si="37"/>
        <v>0</v>
      </c>
      <c r="H130" s="30">
        <v>12</v>
      </c>
      <c r="I130" s="23">
        <v>585696960</v>
      </c>
      <c r="J130" s="19">
        <f t="shared" si="38"/>
        <v>0</v>
      </c>
      <c r="K130" s="30">
        <v>12</v>
      </c>
      <c r="L130" s="23">
        <v>585696960</v>
      </c>
      <c r="M130" s="19">
        <f t="shared" si="39"/>
        <v>0</v>
      </c>
      <c r="N130" s="30">
        <v>12</v>
      </c>
      <c r="O130" s="56">
        <v>591548068</v>
      </c>
      <c r="P130" s="19">
        <f t="shared" si="40"/>
        <v>605931</v>
      </c>
      <c r="Q130" s="30">
        <v>12</v>
      </c>
      <c r="R130" s="34">
        <v>593532817</v>
      </c>
      <c r="S130" s="19">
        <f t="shared" si="41"/>
        <v>0</v>
      </c>
      <c r="T130" s="30">
        <v>12</v>
      </c>
      <c r="U130" s="23">
        <v>597282559</v>
      </c>
      <c r="V130" s="19">
        <f t="shared" si="42"/>
        <v>577355</v>
      </c>
      <c r="W130" s="30">
        <v>12</v>
      </c>
      <c r="X130" s="23">
        <v>602857857</v>
      </c>
      <c r="Y130" s="19">
        <f t="shared" si="43"/>
        <v>465910</v>
      </c>
      <c r="Z130" s="30">
        <v>12</v>
      </c>
      <c r="AA130" s="23">
        <v>614826224</v>
      </c>
      <c r="AB130" s="19">
        <f t="shared" si="44"/>
        <v>534504</v>
      </c>
      <c r="AC130" s="30">
        <v>12</v>
      </c>
      <c r="AD130" s="23">
        <v>626537216</v>
      </c>
      <c r="AE130" s="19">
        <f t="shared" si="45"/>
        <v>0</v>
      </c>
      <c r="AF130" s="30">
        <v>12</v>
      </c>
      <c r="AG130" s="23">
        <v>626583484</v>
      </c>
      <c r="AH130" s="19">
        <f t="shared" si="46"/>
        <v>0</v>
      </c>
      <c r="AI130" s="30">
        <v>12</v>
      </c>
      <c r="AJ130" s="20">
        <v>639155983</v>
      </c>
      <c r="AK130" s="19">
        <f t="shared" si="47"/>
        <v>1160259</v>
      </c>
    </row>
    <row r="131" spans="2:37" x14ac:dyDescent="0.25">
      <c r="B131" s="30">
        <v>13</v>
      </c>
      <c r="C131" s="23">
        <v>584615782</v>
      </c>
      <c r="D131" s="19">
        <f t="shared" si="36"/>
        <v>0</v>
      </c>
      <c r="E131" s="30">
        <v>13</v>
      </c>
      <c r="F131" s="23">
        <v>584629649</v>
      </c>
      <c r="G131" s="19">
        <f t="shared" si="37"/>
        <v>0</v>
      </c>
      <c r="H131" s="30">
        <v>13</v>
      </c>
      <c r="I131" s="23">
        <v>585696960</v>
      </c>
      <c r="J131" s="19">
        <f t="shared" si="38"/>
        <v>0</v>
      </c>
      <c r="K131" s="30">
        <v>13</v>
      </c>
      <c r="L131" s="23">
        <v>585696960</v>
      </c>
      <c r="M131" s="19">
        <f t="shared" si="39"/>
        <v>0</v>
      </c>
      <c r="N131" s="30">
        <v>13</v>
      </c>
      <c r="O131" s="34">
        <v>592153999</v>
      </c>
      <c r="P131" s="19">
        <f t="shared" si="40"/>
        <v>116188</v>
      </c>
      <c r="Q131" s="30">
        <v>13</v>
      </c>
      <c r="R131" s="34">
        <v>593532817</v>
      </c>
      <c r="S131" s="19">
        <f t="shared" si="41"/>
        <v>0</v>
      </c>
      <c r="T131" s="30">
        <v>13</v>
      </c>
      <c r="U131" s="23">
        <v>597859914</v>
      </c>
      <c r="V131" s="19">
        <f t="shared" si="42"/>
        <v>641152</v>
      </c>
      <c r="W131" s="30">
        <v>13</v>
      </c>
      <c r="X131" s="23">
        <v>603323767</v>
      </c>
      <c r="Y131" s="19">
        <f t="shared" si="43"/>
        <v>391279</v>
      </c>
      <c r="Z131" s="30">
        <v>13</v>
      </c>
      <c r="AA131" s="23">
        <v>615360728</v>
      </c>
      <c r="AB131" s="19">
        <f t="shared" si="44"/>
        <v>587009</v>
      </c>
      <c r="AC131" s="30">
        <v>13</v>
      </c>
      <c r="AD131" s="32">
        <v>626537216</v>
      </c>
      <c r="AE131" s="19">
        <f t="shared" si="45"/>
        <v>0</v>
      </c>
      <c r="AF131" s="30">
        <v>13</v>
      </c>
      <c r="AG131" s="23">
        <v>626583484</v>
      </c>
      <c r="AH131" s="19">
        <f t="shared" si="46"/>
        <v>0</v>
      </c>
      <c r="AI131" s="30">
        <v>13</v>
      </c>
      <c r="AJ131" s="20">
        <v>640316242</v>
      </c>
      <c r="AK131" s="19">
        <f t="shared" si="47"/>
        <v>1123707</v>
      </c>
    </row>
    <row r="132" spans="2:37" x14ac:dyDescent="0.25">
      <c r="B132" s="30">
        <v>14</v>
      </c>
      <c r="C132" s="23">
        <v>584615782</v>
      </c>
      <c r="D132" s="19">
        <f t="shared" si="36"/>
        <v>5568</v>
      </c>
      <c r="E132" s="30">
        <v>14</v>
      </c>
      <c r="F132" s="23">
        <v>584629649</v>
      </c>
      <c r="G132" s="19">
        <f t="shared" si="37"/>
        <v>826698</v>
      </c>
      <c r="H132" s="30">
        <v>14</v>
      </c>
      <c r="I132" s="23">
        <v>585696960</v>
      </c>
      <c r="J132" s="19">
        <f t="shared" si="38"/>
        <v>0</v>
      </c>
      <c r="K132" s="30">
        <v>14</v>
      </c>
      <c r="L132" s="23">
        <v>585696960</v>
      </c>
      <c r="M132" s="19">
        <f t="shared" si="39"/>
        <v>0</v>
      </c>
      <c r="N132" s="30">
        <v>14</v>
      </c>
      <c r="O132" s="34">
        <v>592270187</v>
      </c>
      <c r="P132" s="19">
        <f t="shared" si="40"/>
        <v>0</v>
      </c>
      <c r="Q132" s="30">
        <v>14</v>
      </c>
      <c r="R132" s="34">
        <v>593532817</v>
      </c>
      <c r="S132" s="19">
        <f t="shared" si="41"/>
        <v>0</v>
      </c>
      <c r="T132" s="30">
        <v>14</v>
      </c>
      <c r="U132" s="23">
        <v>598501066</v>
      </c>
      <c r="V132" s="19">
        <f t="shared" si="42"/>
        <v>221360</v>
      </c>
      <c r="W132" s="30">
        <v>14</v>
      </c>
      <c r="X132" s="23">
        <v>603715046</v>
      </c>
      <c r="Y132" s="19">
        <f t="shared" si="43"/>
        <v>198486</v>
      </c>
      <c r="Z132" s="30">
        <v>14</v>
      </c>
      <c r="AA132" s="23">
        <v>615947737</v>
      </c>
      <c r="AB132" s="19">
        <f t="shared" si="44"/>
        <v>86599</v>
      </c>
      <c r="AC132" s="30">
        <v>14</v>
      </c>
      <c r="AD132" s="23">
        <v>626537216</v>
      </c>
      <c r="AE132" s="19">
        <f t="shared" si="45"/>
        <v>0</v>
      </c>
      <c r="AF132" s="30">
        <v>14</v>
      </c>
      <c r="AG132" s="23">
        <v>626583484</v>
      </c>
      <c r="AH132" s="19">
        <f t="shared" si="46"/>
        <v>0</v>
      </c>
      <c r="AI132" s="30">
        <v>14</v>
      </c>
      <c r="AJ132" s="20">
        <v>641439949</v>
      </c>
      <c r="AK132" s="19">
        <f t="shared" si="47"/>
        <v>1157225</v>
      </c>
    </row>
    <row r="133" spans="2:37" x14ac:dyDescent="0.25">
      <c r="B133" s="30">
        <v>15</v>
      </c>
      <c r="C133" s="23">
        <v>584621350</v>
      </c>
      <c r="D133" s="19">
        <f t="shared" si="36"/>
        <v>0</v>
      </c>
      <c r="E133" s="30">
        <v>15</v>
      </c>
      <c r="F133" s="23">
        <v>585456347</v>
      </c>
      <c r="G133" s="19">
        <f t="shared" si="37"/>
        <v>208378</v>
      </c>
      <c r="H133" s="30">
        <v>15</v>
      </c>
      <c r="I133" s="23">
        <v>585696960</v>
      </c>
      <c r="J133" s="19">
        <f t="shared" si="38"/>
        <v>0</v>
      </c>
      <c r="K133" s="30">
        <v>15</v>
      </c>
      <c r="L133" s="23">
        <v>585696960</v>
      </c>
      <c r="M133" s="19">
        <f t="shared" si="39"/>
        <v>0</v>
      </c>
      <c r="N133" s="30">
        <v>15</v>
      </c>
      <c r="O133" s="56">
        <v>592270187</v>
      </c>
      <c r="P133" s="19">
        <f t="shared" si="40"/>
        <v>651855</v>
      </c>
      <c r="Q133" s="30">
        <v>15</v>
      </c>
      <c r="R133" s="34">
        <v>593532817</v>
      </c>
      <c r="S133" s="19">
        <f t="shared" si="41"/>
        <v>0</v>
      </c>
      <c r="T133" s="30">
        <v>15</v>
      </c>
      <c r="U133" s="23">
        <v>598722426</v>
      </c>
      <c r="V133" s="19">
        <f t="shared" si="42"/>
        <v>56883</v>
      </c>
      <c r="W133" s="30">
        <v>15</v>
      </c>
      <c r="X133" s="23">
        <v>603913532</v>
      </c>
      <c r="Y133" s="19">
        <f t="shared" si="43"/>
        <v>143463</v>
      </c>
      <c r="Z133" s="30">
        <v>15</v>
      </c>
      <c r="AA133" s="23">
        <v>616034336</v>
      </c>
      <c r="AB133" s="19">
        <f t="shared" si="44"/>
        <v>296968</v>
      </c>
      <c r="AC133" s="30">
        <v>15</v>
      </c>
      <c r="AD133" s="23">
        <v>626537216</v>
      </c>
      <c r="AE133" s="19">
        <f t="shared" si="45"/>
        <v>0</v>
      </c>
      <c r="AF133" s="30">
        <v>15</v>
      </c>
      <c r="AG133" s="23">
        <v>626583484</v>
      </c>
      <c r="AH133" s="19">
        <f t="shared" si="46"/>
        <v>0</v>
      </c>
      <c r="AI133" s="30">
        <v>15</v>
      </c>
      <c r="AJ133" s="20">
        <v>642597174</v>
      </c>
      <c r="AK133" s="19">
        <f t="shared" si="47"/>
        <v>1132017</v>
      </c>
    </row>
    <row r="134" spans="2:37" x14ac:dyDescent="0.25">
      <c r="B134" s="30">
        <v>16</v>
      </c>
      <c r="C134" s="23">
        <v>584621350</v>
      </c>
      <c r="D134" s="19">
        <f t="shared" si="36"/>
        <v>0</v>
      </c>
      <c r="E134" s="30">
        <v>16</v>
      </c>
      <c r="F134" s="23">
        <v>585664725</v>
      </c>
      <c r="G134" s="19">
        <f t="shared" si="37"/>
        <v>0</v>
      </c>
      <c r="H134" s="30">
        <v>16</v>
      </c>
      <c r="I134" s="23">
        <v>585696960</v>
      </c>
      <c r="J134" s="19">
        <f t="shared" si="38"/>
        <v>0</v>
      </c>
      <c r="K134" s="30">
        <v>16</v>
      </c>
      <c r="L134" s="23">
        <v>585696960</v>
      </c>
      <c r="M134" s="19">
        <f t="shared" si="39"/>
        <v>0</v>
      </c>
      <c r="N134" s="30">
        <v>16</v>
      </c>
      <c r="O134" s="34">
        <v>592922042</v>
      </c>
      <c r="P134" s="19">
        <f t="shared" si="40"/>
        <v>516903</v>
      </c>
      <c r="Q134" s="30">
        <v>16</v>
      </c>
      <c r="R134" s="34">
        <v>593532817</v>
      </c>
      <c r="S134" s="19">
        <f t="shared" si="41"/>
        <v>0</v>
      </c>
      <c r="T134" s="30">
        <v>16</v>
      </c>
      <c r="U134" s="23">
        <v>598779309</v>
      </c>
      <c r="V134" s="19">
        <f t="shared" si="42"/>
        <v>51002</v>
      </c>
      <c r="W134" s="30">
        <v>16</v>
      </c>
      <c r="X134" s="23">
        <v>604056995</v>
      </c>
      <c r="Y134" s="19">
        <f t="shared" si="43"/>
        <v>214759</v>
      </c>
      <c r="Z134" s="30">
        <v>16</v>
      </c>
      <c r="AA134" s="23">
        <v>616331304</v>
      </c>
      <c r="AB134" s="19">
        <f t="shared" si="44"/>
        <v>74322</v>
      </c>
      <c r="AC134" s="30">
        <v>16</v>
      </c>
      <c r="AD134" s="23">
        <v>626537216</v>
      </c>
      <c r="AE134" s="19">
        <f t="shared" si="45"/>
        <v>0</v>
      </c>
      <c r="AF134" s="30">
        <v>16</v>
      </c>
      <c r="AG134" s="23">
        <v>626583484</v>
      </c>
      <c r="AH134" s="19">
        <f t="shared" si="46"/>
        <v>0</v>
      </c>
      <c r="AI134" s="30">
        <v>16</v>
      </c>
      <c r="AJ134" s="20">
        <v>643729191</v>
      </c>
      <c r="AK134" s="19">
        <f t="shared" si="47"/>
        <v>982942</v>
      </c>
    </row>
    <row r="135" spans="2:37" x14ac:dyDescent="0.25">
      <c r="B135" s="30">
        <v>17</v>
      </c>
      <c r="C135" s="23">
        <v>584621350</v>
      </c>
      <c r="D135" s="19">
        <f t="shared" si="36"/>
        <v>0</v>
      </c>
      <c r="E135" s="30">
        <v>17</v>
      </c>
      <c r="F135" s="23">
        <v>585664725</v>
      </c>
      <c r="G135" s="19">
        <f t="shared" si="37"/>
        <v>32235</v>
      </c>
      <c r="H135" s="30">
        <v>17</v>
      </c>
      <c r="I135" s="23">
        <v>585696960</v>
      </c>
      <c r="J135" s="19">
        <f t="shared" si="38"/>
        <v>0</v>
      </c>
      <c r="K135" s="30">
        <v>17</v>
      </c>
      <c r="L135" s="23">
        <v>585696960</v>
      </c>
      <c r="M135" s="19">
        <f t="shared" si="39"/>
        <v>0</v>
      </c>
      <c r="N135" s="30">
        <v>17</v>
      </c>
      <c r="O135" s="56">
        <v>593438945</v>
      </c>
      <c r="P135" s="19">
        <f t="shared" si="40"/>
        <v>93867</v>
      </c>
      <c r="Q135" s="30">
        <v>17</v>
      </c>
      <c r="R135" s="34">
        <v>593532817</v>
      </c>
      <c r="S135" s="19">
        <f t="shared" si="41"/>
        <v>0</v>
      </c>
      <c r="T135" s="30">
        <v>17</v>
      </c>
      <c r="U135" s="23">
        <v>598830311</v>
      </c>
      <c r="V135" s="19">
        <f t="shared" si="42"/>
        <v>225642</v>
      </c>
      <c r="W135" s="30">
        <v>17</v>
      </c>
      <c r="X135" s="23">
        <v>604271754</v>
      </c>
      <c r="Y135" s="19">
        <f t="shared" si="43"/>
        <v>495744</v>
      </c>
      <c r="Z135" s="30">
        <v>17</v>
      </c>
      <c r="AA135" s="23">
        <v>616405626</v>
      </c>
      <c r="AB135" s="19">
        <f t="shared" si="44"/>
        <v>405343</v>
      </c>
      <c r="AC135" s="30">
        <v>17</v>
      </c>
      <c r="AD135" s="23">
        <v>626537216</v>
      </c>
      <c r="AE135" s="19">
        <f t="shared" si="45"/>
        <v>0</v>
      </c>
      <c r="AF135" s="30">
        <v>17</v>
      </c>
      <c r="AG135" s="23">
        <v>626583484</v>
      </c>
      <c r="AH135" s="19">
        <f t="shared" si="46"/>
        <v>0</v>
      </c>
      <c r="AI135" s="30">
        <v>17</v>
      </c>
      <c r="AJ135" s="20">
        <v>644712133</v>
      </c>
      <c r="AK135" s="19">
        <f t="shared" si="47"/>
        <v>1084726</v>
      </c>
    </row>
    <row r="136" spans="2:37" x14ac:dyDescent="0.25">
      <c r="B136" s="30">
        <v>18</v>
      </c>
      <c r="C136" s="23">
        <v>584621350</v>
      </c>
      <c r="D136" s="19">
        <f t="shared" si="36"/>
        <v>0</v>
      </c>
      <c r="E136" s="30">
        <v>18</v>
      </c>
      <c r="F136" s="23">
        <v>585696960</v>
      </c>
      <c r="G136" s="19">
        <f t="shared" si="37"/>
        <v>0</v>
      </c>
      <c r="H136" s="30">
        <v>18</v>
      </c>
      <c r="I136" s="23">
        <v>585696960</v>
      </c>
      <c r="J136" s="19">
        <f t="shared" si="38"/>
        <v>0</v>
      </c>
      <c r="K136" s="30">
        <v>18</v>
      </c>
      <c r="L136" s="23">
        <v>585696960</v>
      </c>
      <c r="M136" s="19">
        <f t="shared" si="39"/>
        <v>0</v>
      </c>
      <c r="N136" s="30">
        <v>18</v>
      </c>
      <c r="O136" s="34">
        <v>593532812</v>
      </c>
      <c r="P136" s="19">
        <f t="shared" si="40"/>
        <v>5</v>
      </c>
      <c r="Q136" s="30">
        <v>18</v>
      </c>
      <c r="R136" s="34">
        <v>593532817</v>
      </c>
      <c r="S136" s="19">
        <f t="shared" si="41"/>
        <v>0</v>
      </c>
      <c r="T136" s="30">
        <v>18</v>
      </c>
      <c r="U136" s="23">
        <v>599055953</v>
      </c>
      <c r="V136" s="19">
        <f t="shared" si="42"/>
        <v>82898</v>
      </c>
      <c r="W136" s="30">
        <v>18</v>
      </c>
      <c r="X136" s="23">
        <v>604767498</v>
      </c>
      <c r="Y136" s="19">
        <f t="shared" si="43"/>
        <v>303477</v>
      </c>
      <c r="Z136" s="30">
        <v>18</v>
      </c>
      <c r="AA136" s="23">
        <v>616810969</v>
      </c>
      <c r="AB136" s="19">
        <f t="shared" si="44"/>
        <v>336931</v>
      </c>
      <c r="AC136" s="30">
        <v>18</v>
      </c>
      <c r="AD136" s="23">
        <v>626537216</v>
      </c>
      <c r="AE136" s="19">
        <f t="shared" si="45"/>
        <v>0</v>
      </c>
      <c r="AF136" s="30">
        <v>18</v>
      </c>
      <c r="AG136" s="23">
        <v>626583484</v>
      </c>
      <c r="AH136" s="19">
        <f t="shared" si="46"/>
        <v>0</v>
      </c>
      <c r="AI136" s="30">
        <v>18</v>
      </c>
      <c r="AJ136" s="20">
        <v>645796859</v>
      </c>
      <c r="AK136" s="19">
        <f t="shared" si="47"/>
        <v>1178842</v>
      </c>
    </row>
    <row r="137" spans="2:37" x14ac:dyDescent="0.25">
      <c r="B137" s="30">
        <v>19</v>
      </c>
      <c r="C137" s="23">
        <v>584621350</v>
      </c>
      <c r="D137" s="19">
        <f t="shared" si="36"/>
        <v>0</v>
      </c>
      <c r="E137" s="30">
        <v>19</v>
      </c>
      <c r="F137" s="23">
        <v>585696960</v>
      </c>
      <c r="G137" s="19">
        <f t="shared" si="37"/>
        <v>0</v>
      </c>
      <c r="H137" s="30">
        <v>19</v>
      </c>
      <c r="I137" s="23">
        <v>585696960</v>
      </c>
      <c r="J137" s="19">
        <f t="shared" si="38"/>
        <v>0</v>
      </c>
      <c r="K137" s="30">
        <v>19</v>
      </c>
      <c r="L137" s="23">
        <v>585696960</v>
      </c>
      <c r="M137" s="19">
        <f t="shared" si="39"/>
        <v>0</v>
      </c>
      <c r="N137" s="30">
        <v>19</v>
      </c>
      <c r="O137" s="56">
        <v>593532817</v>
      </c>
      <c r="P137" s="19">
        <f t="shared" si="40"/>
        <v>0</v>
      </c>
      <c r="Q137" s="30">
        <v>19</v>
      </c>
      <c r="R137" s="34">
        <v>593532817</v>
      </c>
      <c r="S137" s="19">
        <f t="shared" si="41"/>
        <v>0</v>
      </c>
      <c r="T137" s="30">
        <v>19</v>
      </c>
      <c r="U137" s="23">
        <v>599138851</v>
      </c>
      <c r="V137" s="19">
        <f t="shared" si="42"/>
        <v>191529</v>
      </c>
      <c r="W137" s="30">
        <v>19</v>
      </c>
      <c r="X137" s="23">
        <v>605070975</v>
      </c>
      <c r="Y137" s="19">
        <f t="shared" si="43"/>
        <v>66700</v>
      </c>
      <c r="Z137" s="30">
        <v>19</v>
      </c>
      <c r="AA137" s="23">
        <v>617147900</v>
      </c>
      <c r="AB137" s="19">
        <f t="shared" si="44"/>
        <v>420490</v>
      </c>
      <c r="AC137" s="30">
        <v>19</v>
      </c>
      <c r="AD137" s="23">
        <v>626537216</v>
      </c>
      <c r="AE137" s="19">
        <f t="shared" si="45"/>
        <v>0</v>
      </c>
      <c r="AF137" s="30">
        <v>19</v>
      </c>
      <c r="AG137" s="23">
        <v>626583484</v>
      </c>
      <c r="AH137" s="19">
        <f t="shared" si="46"/>
        <v>0</v>
      </c>
      <c r="AI137" s="30">
        <v>19</v>
      </c>
      <c r="AJ137" s="20">
        <v>646975701</v>
      </c>
      <c r="AK137" s="19">
        <f t="shared" si="47"/>
        <v>1024299</v>
      </c>
    </row>
    <row r="138" spans="2:37" x14ac:dyDescent="0.25">
      <c r="B138" s="30">
        <v>20</v>
      </c>
      <c r="C138" s="23">
        <v>584621350</v>
      </c>
      <c r="D138" s="19">
        <f t="shared" si="36"/>
        <v>0</v>
      </c>
      <c r="E138" s="30">
        <v>20</v>
      </c>
      <c r="F138" s="23">
        <v>585696960</v>
      </c>
      <c r="G138" s="19">
        <f t="shared" si="37"/>
        <v>0</v>
      </c>
      <c r="H138" s="30">
        <v>20</v>
      </c>
      <c r="I138" s="23">
        <v>585696960</v>
      </c>
      <c r="J138" s="19">
        <f t="shared" si="38"/>
        <v>0</v>
      </c>
      <c r="K138" s="30">
        <v>20</v>
      </c>
      <c r="L138" s="23">
        <v>585696960</v>
      </c>
      <c r="M138" s="19">
        <f t="shared" si="39"/>
        <v>0</v>
      </c>
      <c r="N138" s="30">
        <v>20</v>
      </c>
      <c r="O138" s="34">
        <v>593532817</v>
      </c>
      <c r="P138" s="19">
        <f t="shared" si="40"/>
        <v>0</v>
      </c>
      <c r="Q138" s="30">
        <v>20</v>
      </c>
      <c r="R138" s="34">
        <v>593532817</v>
      </c>
      <c r="S138" s="19">
        <f t="shared" si="41"/>
        <v>0</v>
      </c>
      <c r="T138" s="30">
        <v>20</v>
      </c>
      <c r="U138" s="23">
        <v>599330380</v>
      </c>
      <c r="V138" s="19">
        <f t="shared" si="42"/>
        <v>41008</v>
      </c>
      <c r="W138" s="30">
        <v>20</v>
      </c>
      <c r="X138" s="23">
        <v>605137675</v>
      </c>
      <c r="Y138" s="19">
        <f t="shared" si="43"/>
        <v>84855</v>
      </c>
      <c r="Z138" s="30">
        <v>20</v>
      </c>
      <c r="AA138" s="23">
        <v>617568390</v>
      </c>
      <c r="AB138" s="19">
        <f t="shared" si="44"/>
        <v>514216</v>
      </c>
      <c r="AC138" s="30">
        <v>20</v>
      </c>
      <c r="AD138" s="23">
        <v>626537216</v>
      </c>
      <c r="AE138" s="19">
        <f t="shared" si="45"/>
        <v>0</v>
      </c>
      <c r="AF138" s="30">
        <v>20</v>
      </c>
      <c r="AG138" s="23">
        <v>626583484</v>
      </c>
      <c r="AH138" s="19">
        <f t="shared" si="46"/>
        <v>0</v>
      </c>
      <c r="AI138" s="30">
        <v>20</v>
      </c>
      <c r="AJ138" s="20">
        <v>648000000</v>
      </c>
      <c r="AK138" s="19">
        <f t="shared" si="47"/>
        <v>1261299</v>
      </c>
    </row>
    <row r="139" spans="2:37" x14ac:dyDescent="0.25">
      <c r="B139" s="30">
        <v>21</v>
      </c>
      <c r="C139" s="23">
        <v>584621350</v>
      </c>
      <c r="D139" s="19">
        <f t="shared" si="36"/>
        <v>0</v>
      </c>
      <c r="E139" s="30">
        <v>21</v>
      </c>
      <c r="F139" s="23">
        <v>585696960</v>
      </c>
      <c r="G139" s="19">
        <f t="shared" si="37"/>
        <v>0</v>
      </c>
      <c r="H139" s="30">
        <v>21</v>
      </c>
      <c r="I139" s="23">
        <v>585696960</v>
      </c>
      <c r="J139" s="19">
        <f t="shared" si="38"/>
        <v>0</v>
      </c>
      <c r="K139" s="30">
        <v>21</v>
      </c>
      <c r="L139" s="23">
        <v>585696960</v>
      </c>
      <c r="M139" s="19">
        <f t="shared" si="39"/>
        <v>0</v>
      </c>
      <c r="N139" s="30">
        <v>21</v>
      </c>
      <c r="O139" s="55">
        <v>593532817</v>
      </c>
      <c r="P139" s="19">
        <f t="shared" si="40"/>
        <v>0</v>
      </c>
      <c r="Q139" s="30">
        <v>21</v>
      </c>
      <c r="R139" s="34">
        <v>593532817</v>
      </c>
      <c r="S139" s="19">
        <f t="shared" si="41"/>
        <v>0</v>
      </c>
      <c r="T139" s="30">
        <v>21</v>
      </c>
      <c r="U139" s="23">
        <v>599371388</v>
      </c>
      <c r="V139" s="19">
        <f t="shared" si="42"/>
        <v>203003</v>
      </c>
      <c r="W139" s="30">
        <v>21</v>
      </c>
      <c r="X139" s="23">
        <v>605222530</v>
      </c>
      <c r="Y139" s="19">
        <f t="shared" si="43"/>
        <v>202730</v>
      </c>
      <c r="Z139" s="30">
        <v>21</v>
      </c>
      <c r="AA139" s="23">
        <v>618082606</v>
      </c>
      <c r="AB139" s="19">
        <f t="shared" si="44"/>
        <v>491831</v>
      </c>
      <c r="AC139" s="30">
        <v>21</v>
      </c>
      <c r="AD139" s="23">
        <v>626537216</v>
      </c>
      <c r="AE139" s="19">
        <f t="shared" si="45"/>
        <v>1</v>
      </c>
      <c r="AF139" s="30">
        <v>21</v>
      </c>
      <c r="AG139" s="23">
        <v>626583484</v>
      </c>
      <c r="AH139" s="19">
        <f t="shared" si="46"/>
        <v>1</v>
      </c>
      <c r="AI139" s="30">
        <v>21</v>
      </c>
      <c r="AJ139" s="20">
        <v>649261299</v>
      </c>
      <c r="AK139" s="19">
        <f t="shared" si="47"/>
        <v>1158690</v>
      </c>
    </row>
    <row r="140" spans="2:37" x14ac:dyDescent="0.25">
      <c r="B140" s="30">
        <v>22</v>
      </c>
      <c r="C140" s="23">
        <v>584621350</v>
      </c>
      <c r="D140" s="19">
        <f t="shared" si="36"/>
        <v>0</v>
      </c>
      <c r="E140" s="30">
        <v>22</v>
      </c>
      <c r="F140" s="23">
        <v>585696960</v>
      </c>
      <c r="G140" s="19">
        <f t="shared" si="37"/>
        <v>0</v>
      </c>
      <c r="H140" s="30">
        <v>22</v>
      </c>
      <c r="I140" s="23">
        <v>585696960</v>
      </c>
      <c r="J140" s="19">
        <f t="shared" si="38"/>
        <v>0</v>
      </c>
      <c r="K140" s="30">
        <v>22</v>
      </c>
      <c r="L140" s="23">
        <v>585696960</v>
      </c>
      <c r="M140" s="19">
        <f t="shared" si="39"/>
        <v>0</v>
      </c>
      <c r="N140" s="30">
        <v>22</v>
      </c>
      <c r="O140" s="55">
        <v>593532817</v>
      </c>
      <c r="P140" s="19">
        <f t="shared" si="40"/>
        <v>0</v>
      </c>
      <c r="Q140" s="30">
        <v>22</v>
      </c>
      <c r="R140" s="34">
        <v>593532817</v>
      </c>
      <c r="S140" s="19">
        <f t="shared" si="41"/>
        <v>0</v>
      </c>
      <c r="T140" s="30">
        <v>22</v>
      </c>
      <c r="U140" s="23">
        <v>599574391</v>
      </c>
      <c r="V140" s="19">
        <f t="shared" si="42"/>
        <v>79892</v>
      </c>
      <c r="W140" s="30">
        <v>22</v>
      </c>
      <c r="X140" s="23">
        <v>605425260</v>
      </c>
      <c r="Y140" s="19">
        <f t="shared" si="43"/>
        <v>394739</v>
      </c>
      <c r="Z140" s="30">
        <v>22</v>
      </c>
      <c r="AA140" s="23">
        <v>618574437</v>
      </c>
      <c r="AB140" s="19">
        <f t="shared" si="44"/>
        <v>496163</v>
      </c>
      <c r="AC140" s="30">
        <v>22</v>
      </c>
      <c r="AD140" s="23">
        <v>626537217</v>
      </c>
      <c r="AE140" s="19">
        <f t="shared" si="45"/>
        <v>0</v>
      </c>
      <c r="AF140" s="30">
        <v>22</v>
      </c>
      <c r="AG140" s="23">
        <v>626583485</v>
      </c>
      <c r="AH140" s="19">
        <f t="shared" si="46"/>
        <v>0</v>
      </c>
      <c r="AI140" s="30">
        <v>22</v>
      </c>
      <c r="AJ140" s="20">
        <v>650419989</v>
      </c>
      <c r="AK140" s="19">
        <f t="shared" si="47"/>
        <v>1130424</v>
      </c>
    </row>
    <row r="141" spans="2:37" x14ac:dyDescent="0.25">
      <c r="B141" s="30">
        <v>23</v>
      </c>
      <c r="C141" s="23">
        <v>584621350</v>
      </c>
      <c r="D141" s="19">
        <f t="shared" si="36"/>
        <v>0</v>
      </c>
      <c r="E141" s="30">
        <v>23</v>
      </c>
      <c r="F141" s="23">
        <v>585696960</v>
      </c>
      <c r="G141" s="19">
        <f t="shared" si="37"/>
        <v>0</v>
      </c>
      <c r="H141" s="30">
        <v>23</v>
      </c>
      <c r="I141" s="23">
        <v>585696960</v>
      </c>
      <c r="J141" s="19">
        <f t="shared" si="38"/>
        <v>0</v>
      </c>
      <c r="K141" s="30">
        <v>23</v>
      </c>
      <c r="L141" s="23">
        <v>585696960</v>
      </c>
      <c r="M141" s="19">
        <f t="shared" si="39"/>
        <v>389350</v>
      </c>
      <c r="N141" s="30">
        <v>23</v>
      </c>
      <c r="O141" s="55">
        <v>593532817</v>
      </c>
      <c r="P141" s="19">
        <f t="shared" si="40"/>
        <v>0</v>
      </c>
      <c r="Q141" s="30">
        <v>23</v>
      </c>
      <c r="R141" s="34">
        <v>593532817</v>
      </c>
      <c r="S141" s="19">
        <f t="shared" si="41"/>
        <v>0</v>
      </c>
      <c r="T141" s="30">
        <v>23</v>
      </c>
      <c r="U141" s="23">
        <v>599654283</v>
      </c>
      <c r="V141" s="19">
        <f t="shared" si="42"/>
        <v>112694</v>
      </c>
      <c r="W141" s="30">
        <v>23</v>
      </c>
      <c r="X141" s="23">
        <v>605819999</v>
      </c>
      <c r="Y141" s="19">
        <f t="shared" si="43"/>
        <v>260516</v>
      </c>
      <c r="Z141" s="30">
        <v>23</v>
      </c>
      <c r="AA141" s="23">
        <v>619070600</v>
      </c>
      <c r="AB141" s="19">
        <f t="shared" si="44"/>
        <v>599442</v>
      </c>
      <c r="AC141" s="30">
        <v>23</v>
      </c>
      <c r="AD141" s="23">
        <v>626537217</v>
      </c>
      <c r="AE141" s="19">
        <f t="shared" si="45"/>
        <v>0</v>
      </c>
      <c r="AF141" s="30">
        <v>23</v>
      </c>
      <c r="AG141" s="23">
        <v>626583485</v>
      </c>
      <c r="AH141" s="19">
        <f t="shared" si="46"/>
        <v>0</v>
      </c>
      <c r="AI141" s="30">
        <v>23</v>
      </c>
      <c r="AJ141" s="20">
        <v>651550413</v>
      </c>
      <c r="AK141" s="19">
        <f t="shared" si="47"/>
        <v>1005957</v>
      </c>
    </row>
    <row r="142" spans="2:37" x14ac:dyDescent="0.25">
      <c r="B142" s="30">
        <v>24</v>
      </c>
      <c r="C142" s="23">
        <v>584621350</v>
      </c>
      <c r="D142" s="19">
        <f t="shared" si="36"/>
        <v>0</v>
      </c>
      <c r="E142" s="30">
        <v>24</v>
      </c>
      <c r="F142" s="23">
        <v>585696960</v>
      </c>
      <c r="G142" s="19">
        <f t="shared" si="37"/>
        <v>0</v>
      </c>
      <c r="H142" s="30">
        <v>24</v>
      </c>
      <c r="I142" s="23">
        <v>585696960</v>
      </c>
      <c r="J142" s="19">
        <f t="shared" si="38"/>
        <v>0</v>
      </c>
      <c r="K142" s="30">
        <v>24</v>
      </c>
      <c r="L142" s="23">
        <v>586086310</v>
      </c>
      <c r="M142" s="19">
        <f t="shared" si="39"/>
        <v>339638</v>
      </c>
      <c r="N142" s="30">
        <v>24</v>
      </c>
      <c r="O142" s="55">
        <v>593532817</v>
      </c>
      <c r="P142" s="19">
        <f t="shared" si="40"/>
        <v>0</v>
      </c>
      <c r="Q142" s="30">
        <v>24</v>
      </c>
      <c r="R142" s="34">
        <v>593532817</v>
      </c>
      <c r="S142" s="19">
        <f t="shared" si="41"/>
        <v>0</v>
      </c>
      <c r="T142" s="30">
        <v>24</v>
      </c>
      <c r="U142" s="23">
        <v>599766977</v>
      </c>
      <c r="V142" s="19">
        <f t="shared" si="42"/>
        <v>204573</v>
      </c>
      <c r="W142" s="30">
        <v>24</v>
      </c>
      <c r="X142" s="23">
        <v>606080515</v>
      </c>
      <c r="Y142" s="19">
        <f t="shared" si="43"/>
        <v>157621</v>
      </c>
      <c r="Z142" s="30">
        <v>24</v>
      </c>
      <c r="AA142" s="23">
        <v>619670042</v>
      </c>
      <c r="AB142" s="19">
        <f t="shared" si="44"/>
        <v>567104</v>
      </c>
      <c r="AC142" s="30">
        <v>24</v>
      </c>
      <c r="AD142" s="23">
        <v>626537217</v>
      </c>
      <c r="AE142" s="19">
        <f t="shared" si="45"/>
        <v>0</v>
      </c>
      <c r="AF142" s="30">
        <v>24</v>
      </c>
      <c r="AG142" s="23">
        <v>626583485</v>
      </c>
      <c r="AH142" s="19">
        <f t="shared" si="46"/>
        <v>0</v>
      </c>
      <c r="AI142" s="30">
        <v>24</v>
      </c>
      <c r="AJ142" s="20">
        <v>652556370</v>
      </c>
      <c r="AK142" s="19">
        <f t="shared" si="47"/>
        <v>1163787</v>
      </c>
    </row>
    <row r="143" spans="2:37" x14ac:dyDescent="0.25">
      <c r="B143" s="30">
        <v>25</v>
      </c>
      <c r="C143" s="23">
        <v>584621350</v>
      </c>
      <c r="D143" s="19">
        <f t="shared" si="36"/>
        <v>0</v>
      </c>
      <c r="E143" s="30">
        <v>25</v>
      </c>
      <c r="F143" s="23">
        <v>585696960</v>
      </c>
      <c r="G143" s="19">
        <f t="shared" si="37"/>
        <v>0</v>
      </c>
      <c r="H143" s="30">
        <v>25</v>
      </c>
      <c r="I143" s="23">
        <v>585696960</v>
      </c>
      <c r="J143" s="19">
        <f t="shared" si="38"/>
        <v>0</v>
      </c>
      <c r="K143" s="30">
        <v>25</v>
      </c>
      <c r="L143" s="23">
        <v>586425948</v>
      </c>
      <c r="M143" s="19">
        <f t="shared" si="39"/>
        <v>78603</v>
      </c>
      <c r="N143" s="30">
        <v>25</v>
      </c>
      <c r="O143" s="55">
        <v>593532817</v>
      </c>
      <c r="P143" s="19">
        <f t="shared" si="40"/>
        <v>0</v>
      </c>
      <c r="Q143" s="30">
        <v>25</v>
      </c>
      <c r="R143" s="34">
        <v>593532817</v>
      </c>
      <c r="S143" s="19">
        <f t="shared" si="41"/>
        <v>0</v>
      </c>
      <c r="T143" s="30">
        <v>25</v>
      </c>
      <c r="U143" s="23">
        <v>599971550</v>
      </c>
      <c r="V143" s="19">
        <f t="shared" si="42"/>
        <v>146491</v>
      </c>
      <c r="W143" s="30">
        <v>25</v>
      </c>
      <c r="X143" s="23">
        <v>606238136</v>
      </c>
      <c r="Y143" s="19">
        <f t="shared" si="43"/>
        <v>190483</v>
      </c>
      <c r="Z143" s="30">
        <v>25</v>
      </c>
      <c r="AA143" s="23">
        <v>620237146</v>
      </c>
      <c r="AB143" s="19">
        <f t="shared" si="44"/>
        <v>384753</v>
      </c>
      <c r="AC143" s="30">
        <v>25</v>
      </c>
      <c r="AD143" s="23">
        <v>626537217</v>
      </c>
      <c r="AE143" s="19">
        <f t="shared" si="45"/>
        <v>0</v>
      </c>
      <c r="AF143" s="30">
        <v>25</v>
      </c>
      <c r="AG143" s="23">
        <v>626583485</v>
      </c>
      <c r="AH143" s="19">
        <f t="shared" si="46"/>
        <v>0</v>
      </c>
      <c r="AI143" s="30">
        <v>25</v>
      </c>
      <c r="AJ143" s="20">
        <v>653720157</v>
      </c>
      <c r="AK143" s="19">
        <f t="shared" si="47"/>
        <v>988743</v>
      </c>
    </row>
    <row r="144" spans="2:37" x14ac:dyDescent="0.25">
      <c r="B144" s="30">
        <v>26</v>
      </c>
      <c r="C144" s="23">
        <v>584621350</v>
      </c>
      <c r="D144" s="19">
        <f t="shared" si="36"/>
        <v>0</v>
      </c>
      <c r="E144" s="30">
        <v>26</v>
      </c>
      <c r="F144" s="23">
        <v>585696960</v>
      </c>
      <c r="G144" s="19">
        <f t="shared" si="37"/>
        <v>0</v>
      </c>
      <c r="H144" s="30">
        <v>26</v>
      </c>
      <c r="I144" s="23">
        <v>585696960</v>
      </c>
      <c r="J144" s="19">
        <f t="shared" si="38"/>
        <v>0</v>
      </c>
      <c r="K144" s="30">
        <v>26</v>
      </c>
      <c r="L144" s="23">
        <v>586504551</v>
      </c>
      <c r="M144" s="19">
        <f t="shared" si="39"/>
        <v>0</v>
      </c>
      <c r="N144" s="30">
        <v>26</v>
      </c>
      <c r="O144" s="55">
        <v>593532817</v>
      </c>
      <c r="P144" s="19">
        <f t="shared" si="40"/>
        <v>0</v>
      </c>
      <c r="Q144" s="30">
        <v>26</v>
      </c>
      <c r="R144" s="34">
        <v>593532817</v>
      </c>
      <c r="S144" s="19">
        <f t="shared" si="41"/>
        <v>0</v>
      </c>
      <c r="T144" s="30">
        <v>26</v>
      </c>
      <c r="U144" s="23">
        <v>600118041</v>
      </c>
      <c r="V144" s="19">
        <f t="shared" si="42"/>
        <v>152446</v>
      </c>
      <c r="W144" s="30">
        <v>26</v>
      </c>
      <c r="X144" s="23">
        <v>606428619</v>
      </c>
      <c r="Y144" s="19">
        <f t="shared" si="43"/>
        <v>40738</v>
      </c>
      <c r="Z144" s="30">
        <v>26</v>
      </c>
      <c r="AA144" s="23">
        <v>620621899</v>
      </c>
      <c r="AB144" s="19">
        <f t="shared" si="44"/>
        <v>693583</v>
      </c>
      <c r="AC144" s="30">
        <v>26</v>
      </c>
      <c r="AD144" s="23">
        <v>626537217</v>
      </c>
      <c r="AE144" s="19">
        <f t="shared" si="45"/>
        <v>0</v>
      </c>
      <c r="AF144" s="30">
        <v>26</v>
      </c>
      <c r="AG144" s="23">
        <v>626583485</v>
      </c>
      <c r="AH144" s="19">
        <f t="shared" si="46"/>
        <v>0</v>
      </c>
      <c r="AI144" s="30">
        <v>26</v>
      </c>
      <c r="AJ144" s="20">
        <v>654708900</v>
      </c>
      <c r="AK144" s="19">
        <f t="shared" si="47"/>
        <v>1189273</v>
      </c>
    </row>
    <row r="145" spans="2:37" x14ac:dyDescent="0.25">
      <c r="B145" s="30">
        <v>27</v>
      </c>
      <c r="C145" s="23">
        <v>584621350</v>
      </c>
      <c r="D145" s="19">
        <f t="shared" si="36"/>
        <v>0</v>
      </c>
      <c r="E145" s="30">
        <v>27</v>
      </c>
      <c r="F145" s="23">
        <v>585696960</v>
      </c>
      <c r="G145" s="19">
        <f t="shared" si="37"/>
        <v>0</v>
      </c>
      <c r="H145" s="30">
        <v>27</v>
      </c>
      <c r="I145" s="23">
        <v>585696960</v>
      </c>
      <c r="J145" s="19">
        <f t="shared" si="38"/>
        <v>0</v>
      </c>
      <c r="K145" s="30">
        <v>27</v>
      </c>
      <c r="L145" s="23">
        <v>586504551</v>
      </c>
      <c r="M145" s="19">
        <f t="shared" si="39"/>
        <v>0</v>
      </c>
      <c r="N145" s="30">
        <v>27</v>
      </c>
      <c r="O145" s="55">
        <v>593532817</v>
      </c>
      <c r="P145" s="19">
        <f t="shared" si="40"/>
        <v>0</v>
      </c>
      <c r="Q145" s="30">
        <v>27</v>
      </c>
      <c r="R145" s="34">
        <v>593532817</v>
      </c>
      <c r="S145" s="19">
        <f t="shared" si="41"/>
        <v>0</v>
      </c>
      <c r="T145" s="30">
        <v>27</v>
      </c>
      <c r="U145" s="23">
        <v>600270487</v>
      </c>
      <c r="V145" s="19">
        <f t="shared" si="42"/>
        <v>59308</v>
      </c>
      <c r="W145" s="30">
        <v>27</v>
      </c>
      <c r="X145" s="23">
        <v>606469357</v>
      </c>
      <c r="Y145" s="19">
        <f t="shared" si="43"/>
        <v>1133108</v>
      </c>
      <c r="Z145" s="30">
        <v>27</v>
      </c>
      <c r="AA145" s="23">
        <v>621315482</v>
      </c>
      <c r="AB145" s="19">
        <f t="shared" si="44"/>
        <v>554703</v>
      </c>
      <c r="AC145" s="30">
        <v>27</v>
      </c>
      <c r="AD145" s="23">
        <v>626537217</v>
      </c>
      <c r="AE145" s="19">
        <f t="shared" si="45"/>
        <v>0</v>
      </c>
      <c r="AF145" s="30">
        <v>27</v>
      </c>
      <c r="AG145" s="23">
        <v>626583485</v>
      </c>
      <c r="AH145" s="19">
        <f t="shared" si="46"/>
        <v>0</v>
      </c>
      <c r="AI145" s="30">
        <v>27</v>
      </c>
      <c r="AJ145" s="20">
        <v>655898173</v>
      </c>
      <c r="AK145" s="19">
        <f t="shared" si="47"/>
        <v>1132500</v>
      </c>
    </row>
    <row r="146" spans="2:37" x14ac:dyDescent="0.25">
      <c r="B146" s="30">
        <v>28</v>
      </c>
      <c r="C146" s="23">
        <v>584621350</v>
      </c>
      <c r="D146" s="19">
        <f t="shared" si="36"/>
        <v>0</v>
      </c>
      <c r="E146" s="30">
        <v>28</v>
      </c>
      <c r="F146" s="23">
        <v>585696960</v>
      </c>
      <c r="G146" s="19">
        <f t="shared" si="37"/>
        <v>0</v>
      </c>
      <c r="H146" s="30">
        <v>28</v>
      </c>
      <c r="I146" s="23">
        <v>585696960</v>
      </c>
      <c r="J146" s="19">
        <f t="shared" si="38"/>
        <v>0</v>
      </c>
      <c r="K146" s="30">
        <v>28</v>
      </c>
      <c r="L146" s="23">
        <v>586504551</v>
      </c>
      <c r="M146" s="19">
        <f t="shared" si="39"/>
        <v>0</v>
      </c>
      <c r="N146" s="30">
        <v>28</v>
      </c>
      <c r="O146" s="55">
        <v>593532817</v>
      </c>
      <c r="P146" s="19">
        <f t="shared" si="40"/>
        <v>0</v>
      </c>
      <c r="Q146" s="30">
        <v>28</v>
      </c>
      <c r="R146" s="34">
        <v>593532817</v>
      </c>
      <c r="S146" s="19">
        <f t="shared" si="41"/>
        <v>0</v>
      </c>
      <c r="T146" s="30">
        <v>28</v>
      </c>
      <c r="U146" s="23">
        <v>600329795</v>
      </c>
      <c r="V146" s="19">
        <f t="shared" si="42"/>
        <v>144927</v>
      </c>
      <c r="W146" s="30">
        <v>28</v>
      </c>
      <c r="X146" s="23">
        <v>607602465</v>
      </c>
      <c r="Y146" s="19">
        <f t="shared" si="43"/>
        <v>332902</v>
      </c>
      <c r="Z146" s="30">
        <v>28</v>
      </c>
      <c r="AA146" s="23">
        <v>621870185</v>
      </c>
      <c r="AB146" s="19">
        <f t="shared" si="44"/>
        <v>559876</v>
      </c>
      <c r="AC146" s="30">
        <v>28</v>
      </c>
      <c r="AD146" s="23">
        <v>626537217</v>
      </c>
      <c r="AE146" s="19">
        <f t="shared" si="45"/>
        <v>1</v>
      </c>
      <c r="AF146" s="30">
        <v>28</v>
      </c>
      <c r="AG146" s="23">
        <v>626583485</v>
      </c>
      <c r="AH146" s="19">
        <f t="shared" si="46"/>
        <v>0</v>
      </c>
      <c r="AI146" s="30">
        <v>28</v>
      </c>
      <c r="AJ146" s="20">
        <v>657030673</v>
      </c>
      <c r="AK146" s="19">
        <f t="shared" si="47"/>
        <v>1153507</v>
      </c>
    </row>
    <row r="147" spans="2:37" x14ac:dyDescent="0.25">
      <c r="B147" s="30">
        <v>29</v>
      </c>
      <c r="C147" s="23">
        <v>584621350</v>
      </c>
      <c r="D147" s="19">
        <f t="shared" si="36"/>
        <v>0</v>
      </c>
      <c r="E147" s="21"/>
      <c r="F147" s="23">
        <v>585696960</v>
      </c>
      <c r="G147" s="19"/>
      <c r="H147" s="30">
        <v>29</v>
      </c>
      <c r="I147" s="23">
        <v>585696960</v>
      </c>
      <c r="J147" s="19">
        <f t="shared" si="38"/>
        <v>0</v>
      </c>
      <c r="K147" s="30">
        <v>29</v>
      </c>
      <c r="L147" s="23">
        <v>586504551</v>
      </c>
      <c r="M147" s="19">
        <f t="shared" si="39"/>
        <v>0</v>
      </c>
      <c r="N147" s="30">
        <v>29</v>
      </c>
      <c r="O147" s="55">
        <v>593532817</v>
      </c>
      <c r="P147" s="19">
        <f t="shared" si="40"/>
        <v>0</v>
      </c>
      <c r="Q147" s="30">
        <v>29</v>
      </c>
      <c r="R147" s="34">
        <v>593532817</v>
      </c>
      <c r="S147" s="19">
        <f t="shared" si="41"/>
        <v>171504</v>
      </c>
      <c r="T147" s="30">
        <v>29</v>
      </c>
      <c r="U147" s="23">
        <v>600474722</v>
      </c>
      <c r="V147" s="19">
        <f t="shared" si="42"/>
        <v>47809</v>
      </c>
      <c r="W147" s="30">
        <v>29</v>
      </c>
      <c r="X147" s="23">
        <v>607935367</v>
      </c>
      <c r="Y147" s="19">
        <f t="shared" si="43"/>
        <v>603438</v>
      </c>
      <c r="Z147" s="30">
        <v>29</v>
      </c>
      <c r="AA147" s="23">
        <v>622430061</v>
      </c>
      <c r="AB147" s="19">
        <f t="shared" si="44"/>
        <v>490822</v>
      </c>
      <c r="AC147" s="30">
        <v>29</v>
      </c>
      <c r="AD147" s="23">
        <v>626537218</v>
      </c>
      <c r="AE147" s="19">
        <f t="shared" si="45"/>
        <v>0</v>
      </c>
      <c r="AF147" s="30">
        <v>29</v>
      </c>
      <c r="AG147" s="23">
        <v>626583485</v>
      </c>
      <c r="AH147" s="19">
        <f t="shared" si="46"/>
        <v>0</v>
      </c>
      <c r="AI147" s="30">
        <v>29</v>
      </c>
      <c r="AJ147" s="20">
        <v>658184180</v>
      </c>
      <c r="AK147" s="19">
        <f t="shared" si="47"/>
        <v>1446639</v>
      </c>
    </row>
    <row r="148" spans="2:37" x14ac:dyDescent="0.25">
      <c r="B148" s="30">
        <v>30</v>
      </c>
      <c r="C148" s="23">
        <v>584621350</v>
      </c>
      <c r="D148" s="19">
        <f t="shared" si="36"/>
        <v>0</v>
      </c>
      <c r="E148" s="21"/>
      <c r="G148" s="19"/>
      <c r="H148" s="30">
        <v>30</v>
      </c>
      <c r="I148" s="23">
        <v>585696960</v>
      </c>
      <c r="J148" s="19">
        <f t="shared" si="38"/>
        <v>0</v>
      </c>
      <c r="K148" s="30">
        <v>30</v>
      </c>
      <c r="L148" s="23">
        <v>586504551</v>
      </c>
      <c r="M148" s="19">
        <f t="shared" si="39"/>
        <v>0</v>
      </c>
      <c r="N148" s="30">
        <v>30</v>
      </c>
      <c r="O148" s="55">
        <v>593532817</v>
      </c>
      <c r="P148" s="19">
        <f t="shared" si="40"/>
        <v>0</v>
      </c>
      <c r="Q148" s="30">
        <v>30</v>
      </c>
      <c r="R148" s="34">
        <v>593704321</v>
      </c>
      <c r="S148" s="19">
        <f t="shared" si="41"/>
        <v>169204</v>
      </c>
      <c r="T148" s="30">
        <v>30</v>
      </c>
      <c r="U148" s="53">
        <v>600522531</v>
      </c>
      <c r="V148" s="19">
        <f t="shared" si="42"/>
        <v>94616</v>
      </c>
      <c r="W148" s="30">
        <v>30</v>
      </c>
      <c r="X148" s="23">
        <v>608538805</v>
      </c>
      <c r="Y148" s="19">
        <f t="shared" si="43"/>
        <v>495127</v>
      </c>
      <c r="Z148" s="30">
        <v>30</v>
      </c>
      <c r="AA148" s="53">
        <v>622920883</v>
      </c>
      <c r="AB148" s="19">
        <f t="shared" si="44"/>
        <v>600702</v>
      </c>
      <c r="AC148" s="30">
        <v>30</v>
      </c>
      <c r="AD148" s="23">
        <v>626537218</v>
      </c>
      <c r="AE148" s="19">
        <f t="shared" si="45"/>
        <v>0</v>
      </c>
      <c r="AF148" s="30">
        <v>30</v>
      </c>
      <c r="AG148" s="23">
        <v>626583485</v>
      </c>
      <c r="AH148" s="19">
        <f t="shared" si="46"/>
        <v>962966</v>
      </c>
      <c r="AI148" s="30">
        <v>30</v>
      </c>
      <c r="AJ148" s="20">
        <v>659630819</v>
      </c>
      <c r="AK148" s="19">
        <f t="shared" si="47"/>
        <v>969181</v>
      </c>
    </row>
    <row r="149" spans="2:37" x14ac:dyDescent="0.25">
      <c r="B149" s="26">
        <v>31</v>
      </c>
      <c r="C149" s="23">
        <v>584621350</v>
      </c>
      <c r="D149" s="19">
        <f t="shared" si="36"/>
        <v>0</v>
      </c>
      <c r="E149" s="21"/>
      <c r="G149" s="19"/>
      <c r="H149" s="26">
        <v>31</v>
      </c>
      <c r="I149" s="23">
        <v>585696960</v>
      </c>
      <c r="J149" s="19">
        <f t="shared" si="38"/>
        <v>0</v>
      </c>
      <c r="K149" s="26"/>
      <c r="L149" s="23">
        <v>586504551</v>
      </c>
      <c r="M149" s="19"/>
      <c r="N149" s="26">
        <v>31</v>
      </c>
      <c r="O149" s="55">
        <v>593532817</v>
      </c>
      <c r="P149" s="19">
        <f t="shared" si="40"/>
        <v>0</v>
      </c>
      <c r="Q149" s="26"/>
      <c r="R149" s="55">
        <v>593873525</v>
      </c>
      <c r="S149" s="19"/>
      <c r="T149" s="26">
        <v>31</v>
      </c>
      <c r="U149" s="23">
        <v>600617147</v>
      </c>
      <c r="V149" s="19">
        <f t="shared" si="42"/>
        <v>167018</v>
      </c>
      <c r="W149" s="26">
        <v>31</v>
      </c>
      <c r="X149" s="23">
        <v>609033932</v>
      </c>
      <c r="Y149" s="19">
        <f t="shared" si="43"/>
        <v>502092</v>
      </c>
      <c r="Z149" s="26"/>
      <c r="AA149" s="23">
        <v>623521585</v>
      </c>
      <c r="AB149" s="19"/>
      <c r="AC149" s="26">
        <v>31</v>
      </c>
      <c r="AD149" s="23">
        <v>626537218</v>
      </c>
      <c r="AE149" s="19">
        <f t="shared" si="45"/>
        <v>0</v>
      </c>
      <c r="AF149" s="26"/>
      <c r="AG149" s="20">
        <v>627546451</v>
      </c>
      <c r="AH149" s="19"/>
      <c r="AI149" s="26">
        <v>31</v>
      </c>
      <c r="AJ149" s="20">
        <v>660600000</v>
      </c>
      <c r="AK149" s="19">
        <f t="shared" si="47"/>
        <v>911310</v>
      </c>
    </row>
    <row r="150" spans="2:37" x14ac:dyDescent="0.25">
      <c r="B150" s="21"/>
      <c r="C150" s="23">
        <v>584621350</v>
      </c>
      <c r="D150" s="19"/>
      <c r="E150" s="21"/>
      <c r="G150" s="19"/>
      <c r="H150" s="21"/>
      <c r="I150" s="23">
        <v>585696960</v>
      </c>
      <c r="J150" s="19"/>
      <c r="K150" s="21"/>
      <c r="L150" s="25"/>
      <c r="M150" s="19"/>
      <c r="N150" s="21"/>
      <c r="O150" s="34">
        <v>593532817</v>
      </c>
      <c r="P150" s="19"/>
      <c r="Q150" s="21"/>
      <c r="R150" s="22"/>
      <c r="S150" s="19"/>
      <c r="T150" s="21"/>
      <c r="U150" s="23">
        <v>600784165</v>
      </c>
      <c r="V150" s="19"/>
      <c r="W150" s="21"/>
      <c r="X150" s="23">
        <v>609536024</v>
      </c>
      <c r="Y150" s="19"/>
      <c r="Z150" s="21"/>
      <c r="AA150" s="22"/>
      <c r="AB150" s="19"/>
      <c r="AC150" s="21"/>
      <c r="AD150" s="23">
        <v>626537218</v>
      </c>
      <c r="AE150" s="19"/>
      <c r="AF150" s="21"/>
      <c r="AG150" s="22"/>
      <c r="AH150" s="19"/>
      <c r="AI150" s="21"/>
      <c r="AJ150" s="23">
        <v>661511310</v>
      </c>
      <c r="AK150" s="19"/>
    </row>
    <row r="151" spans="2:37" x14ac:dyDescent="0.25">
      <c r="B151" s="18"/>
      <c r="C151" s="17"/>
      <c r="D151" s="16">
        <f>SUM(D119:D150)</f>
        <v>5568</v>
      </c>
      <c r="E151" s="18"/>
      <c r="F151" s="17"/>
      <c r="G151" s="16">
        <f>SUM(G119:G150)</f>
        <v>1075610</v>
      </c>
      <c r="H151" s="18"/>
      <c r="I151" s="17"/>
      <c r="J151" s="16">
        <f>SUM(J119:J150)</f>
        <v>0</v>
      </c>
      <c r="K151" s="18"/>
      <c r="L151" s="17"/>
      <c r="M151" s="16">
        <f>SUM(M119:M150)</f>
        <v>807591</v>
      </c>
      <c r="N151" s="18"/>
      <c r="O151" s="17"/>
      <c r="P151" s="16">
        <f>SUM(P119:P150)</f>
        <v>7028266</v>
      </c>
      <c r="Q151" s="18"/>
      <c r="R151" s="17"/>
      <c r="S151" s="16">
        <f>SUM(S119:S150)</f>
        <v>340708</v>
      </c>
      <c r="T151" s="18"/>
      <c r="U151" s="17"/>
      <c r="V151" s="16">
        <f>SUM(V119:V150)</f>
        <v>6910640</v>
      </c>
      <c r="W151" s="18"/>
      <c r="X151" s="17"/>
      <c r="Y151" s="16">
        <f>SUM(Y119:Y150)</f>
        <v>8751859</v>
      </c>
      <c r="Z151" s="18"/>
      <c r="AA151" s="17"/>
      <c r="AB151" s="16">
        <f>SUM(AB119:AB150)</f>
        <v>13985561</v>
      </c>
      <c r="AC151" s="18"/>
      <c r="AD151" s="17"/>
      <c r="AE151" s="16">
        <f>SUM(AE119:AE150)</f>
        <v>3015633</v>
      </c>
      <c r="AF151" s="18"/>
      <c r="AG151" s="17"/>
      <c r="AH151" s="16">
        <f>SUM(AH119:AH150)</f>
        <v>1009233</v>
      </c>
      <c r="AI151" s="18"/>
      <c r="AJ151" s="17"/>
      <c r="AK151" s="16">
        <f>SUM(AK119:AK150)</f>
        <v>33964859</v>
      </c>
    </row>
    <row r="154" spans="2:37" x14ac:dyDescent="0.25">
      <c r="B154" s="41">
        <v>40909</v>
      </c>
      <c r="C154" s="40"/>
      <c r="D154" s="40"/>
      <c r="E154" s="41">
        <v>40940</v>
      </c>
      <c r="F154" s="40"/>
      <c r="G154" s="39"/>
      <c r="H154" s="42">
        <v>40969</v>
      </c>
      <c r="I154" s="40"/>
      <c r="J154" s="40"/>
      <c r="K154" s="41">
        <v>41000</v>
      </c>
      <c r="L154" s="40"/>
      <c r="M154" s="40"/>
      <c r="N154" s="41">
        <v>41030</v>
      </c>
      <c r="O154" s="40"/>
      <c r="P154" s="40"/>
      <c r="Q154" s="41">
        <v>41061</v>
      </c>
      <c r="R154" s="40"/>
      <c r="S154" s="40"/>
      <c r="T154" s="41">
        <v>41091</v>
      </c>
      <c r="U154" s="40"/>
      <c r="V154" s="40"/>
      <c r="W154" s="41">
        <v>41122</v>
      </c>
      <c r="X154" s="40"/>
      <c r="Y154" s="40"/>
      <c r="Z154" s="41">
        <v>41153</v>
      </c>
      <c r="AA154" s="40"/>
      <c r="AB154" s="40"/>
      <c r="AC154" s="41">
        <v>41183</v>
      </c>
      <c r="AD154" s="40"/>
      <c r="AE154" s="40"/>
      <c r="AF154" s="41">
        <v>41214</v>
      </c>
      <c r="AG154" s="40"/>
      <c r="AH154" s="40"/>
      <c r="AI154" s="41">
        <v>41244</v>
      </c>
      <c r="AJ154" s="40"/>
      <c r="AK154" s="39"/>
    </row>
    <row r="155" spans="2:37" ht="45" x14ac:dyDescent="0.25">
      <c r="B155" s="37" t="s">
        <v>14</v>
      </c>
      <c r="C155" s="36" t="s">
        <v>13</v>
      </c>
      <c r="D155" s="38" t="s">
        <v>12</v>
      </c>
      <c r="E155" s="37" t="s">
        <v>14</v>
      </c>
      <c r="F155" s="36" t="s">
        <v>13</v>
      </c>
      <c r="G155" s="35" t="s">
        <v>12</v>
      </c>
      <c r="H155" s="36" t="s">
        <v>14</v>
      </c>
      <c r="I155" s="36" t="s">
        <v>13</v>
      </c>
      <c r="J155" s="38" t="s">
        <v>12</v>
      </c>
      <c r="K155" s="37" t="s">
        <v>14</v>
      </c>
      <c r="L155" s="36" t="s">
        <v>13</v>
      </c>
      <c r="M155" s="38" t="s">
        <v>12</v>
      </c>
      <c r="N155" s="37" t="s">
        <v>14</v>
      </c>
      <c r="O155" s="36" t="s">
        <v>13</v>
      </c>
      <c r="P155" s="38" t="s">
        <v>12</v>
      </c>
      <c r="Q155" s="37" t="s">
        <v>14</v>
      </c>
      <c r="R155" s="36" t="s">
        <v>13</v>
      </c>
      <c r="S155" s="38" t="s">
        <v>12</v>
      </c>
      <c r="T155" s="37" t="s">
        <v>14</v>
      </c>
      <c r="U155" s="36" t="s">
        <v>13</v>
      </c>
      <c r="V155" s="38" t="s">
        <v>12</v>
      </c>
      <c r="W155" s="37" t="s">
        <v>14</v>
      </c>
      <c r="X155" s="36" t="s">
        <v>13</v>
      </c>
      <c r="Y155" s="38" t="s">
        <v>12</v>
      </c>
      <c r="Z155" s="37" t="s">
        <v>14</v>
      </c>
      <c r="AA155" s="36" t="s">
        <v>13</v>
      </c>
      <c r="AB155" s="38" t="s">
        <v>12</v>
      </c>
      <c r="AC155" s="37" t="s">
        <v>14</v>
      </c>
      <c r="AD155" s="36" t="s">
        <v>13</v>
      </c>
      <c r="AE155" s="38" t="s">
        <v>12</v>
      </c>
      <c r="AF155" s="37" t="s">
        <v>14</v>
      </c>
      <c r="AG155" s="36" t="s">
        <v>13</v>
      </c>
      <c r="AH155" s="38" t="s">
        <v>12</v>
      </c>
      <c r="AI155" s="37" t="s">
        <v>14</v>
      </c>
      <c r="AJ155" s="36" t="s">
        <v>13</v>
      </c>
      <c r="AK155" s="35" t="s">
        <v>12</v>
      </c>
    </row>
    <row r="156" spans="2:37" x14ac:dyDescent="0.25">
      <c r="B156" s="30"/>
      <c r="C156" s="34"/>
      <c r="E156" s="21"/>
      <c r="G156" s="19"/>
      <c r="K156" s="30"/>
      <c r="L156" s="34"/>
      <c r="N156" s="30"/>
      <c r="O156" s="34"/>
      <c r="Q156" s="21"/>
      <c r="T156" s="30"/>
      <c r="U156" s="34"/>
      <c r="W156" s="30"/>
      <c r="X156" s="34"/>
      <c r="Z156" s="21"/>
      <c r="AC156" s="30"/>
      <c r="AD156" s="34"/>
      <c r="AF156" s="21"/>
      <c r="AI156" s="30"/>
      <c r="AJ156" s="34"/>
      <c r="AK156" s="19"/>
    </row>
    <row r="157" spans="2:37" x14ac:dyDescent="0.25">
      <c r="B157" s="30">
        <v>1</v>
      </c>
      <c r="C157" s="23">
        <v>661511310</v>
      </c>
      <c r="D157" s="15">
        <f t="shared" ref="D157:D187" si="48">SUM(C158-C157)</f>
        <v>1066100</v>
      </c>
      <c r="E157" s="30">
        <v>1</v>
      </c>
      <c r="F157" s="23">
        <v>696141471</v>
      </c>
      <c r="G157" s="19">
        <f t="shared" ref="G157:G185" si="49">SUM(F158-F157)</f>
        <v>889353</v>
      </c>
      <c r="H157" s="23">
        <v>1</v>
      </c>
      <c r="I157" s="23">
        <v>726307960</v>
      </c>
      <c r="J157" s="15">
        <f t="shared" ref="J157:J187" si="50">SUM(I158-I157)</f>
        <v>1144200</v>
      </c>
      <c r="K157" s="30">
        <v>1</v>
      </c>
      <c r="L157" s="23">
        <v>759521707</v>
      </c>
      <c r="M157" s="15">
        <f t="shared" ref="M157:M186" si="51">SUM(L158-L157)</f>
        <v>1176534</v>
      </c>
      <c r="N157" s="30">
        <v>1</v>
      </c>
      <c r="O157" s="23">
        <v>785939336</v>
      </c>
      <c r="P157" s="15">
        <f t="shared" ref="P157:P187" si="52">SUM(O158-O157)</f>
        <v>528917</v>
      </c>
      <c r="Q157" s="30">
        <v>1</v>
      </c>
      <c r="R157" s="23">
        <v>810935751</v>
      </c>
      <c r="S157" s="15">
        <f t="shared" ref="S157:S186" si="53">SUM(R158-R157)</f>
        <v>1137229</v>
      </c>
      <c r="T157" s="30">
        <v>1</v>
      </c>
      <c r="U157" s="23">
        <v>822137530</v>
      </c>
      <c r="V157" s="15">
        <f t="shared" ref="V157:V187" si="54">SUM(U158-U157)</f>
        <v>161047</v>
      </c>
      <c r="W157" s="30">
        <v>1</v>
      </c>
      <c r="X157" s="23">
        <v>826868100</v>
      </c>
      <c r="Y157" s="15">
        <f t="shared" ref="Y157:Y187" si="55">SUM(X158-X157)</f>
        <v>230006</v>
      </c>
      <c r="Z157" s="30">
        <v>1</v>
      </c>
      <c r="AA157" s="23">
        <v>830647876</v>
      </c>
      <c r="AB157" s="15">
        <f t="shared" ref="AB157:AB186" si="56">SUM(AA158-AA157)</f>
        <v>97258</v>
      </c>
      <c r="AC157" s="30">
        <v>1</v>
      </c>
      <c r="AD157" s="23">
        <v>836264185</v>
      </c>
      <c r="AE157" s="15">
        <f t="shared" ref="AE157:AE187" si="57">SUM(AD158-AD157)</f>
        <v>507103</v>
      </c>
      <c r="AF157" s="30">
        <v>1</v>
      </c>
      <c r="AG157" s="23">
        <v>839065959</v>
      </c>
      <c r="AH157" s="15">
        <f t="shared" ref="AH157:AH186" si="58">SUM(AG158-AG157)</f>
        <v>0</v>
      </c>
      <c r="AI157" s="30">
        <v>1</v>
      </c>
      <c r="AJ157" s="20">
        <v>840283789</v>
      </c>
      <c r="AK157" s="19">
        <f t="shared" ref="AK157:AK187" si="59">SUM(AJ158-AJ157)</f>
        <v>0</v>
      </c>
    </row>
    <row r="158" spans="2:37" x14ac:dyDescent="0.25">
      <c r="B158" s="30">
        <v>2</v>
      </c>
      <c r="C158" s="23">
        <v>662577410</v>
      </c>
      <c r="D158" s="15">
        <f t="shared" si="48"/>
        <v>1111933</v>
      </c>
      <c r="E158" s="30">
        <v>2</v>
      </c>
      <c r="F158" s="23">
        <v>697030824</v>
      </c>
      <c r="G158" s="19">
        <f t="shared" si="49"/>
        <v>1107596</v>
      </c>
      <c r="H158" s="23">
        <v>2</v>
      </c>
      <c r="I158" s="23">
        <v>727452160</v>
      </c>
      <c r="J158" s="15">
        <f t="shared" si="50"/>
        <v>1067840</v>
      </c>
      <c r="K158" s="30">
        <v>2</v>
      </c>
      <c r="L158" s="23">
        <v>760698241</v>
      </c>
      <c r="M158" s="15">
        <f t="shared" si="51"/>
        <v>955483</v>
      </c>
      <c r="N158" s="30">
        <v>2</v>
      </c>
      <c r="O158" s="23">
        <v>786468253</v>
      </c>
      <c r="P158" s="15">
        <f t="shared" si="52"/>
        <v>705586</v>
      </c>
      <c r="Q158" s="30">
        <v>2</v>
      </c>
      <c r="R158" s="23">
        <v>812072980</v>
      </c>
      <c r="S158" s="15">
        <f t="shared" si="53"/>
        <v>1142745</v>
      </c>
      <c r="T158" s="30">
        <v>2</v>
      </c>
      <c r="U158" s="23">
        <v>822298577</v>
      </c>
      <c r="V158" s="15">
        <f t="shared" si="54"/>
        <v>54392</v>
      </c>
      <c r="W158" s="30">
        <v>2</v>
      </c>
      <c r="X158" s="23">
        <v>827098106</v>
      </c>
      <c r="Y158" s="15">
        <f t="shared" si="55"/>
        <v>142622</v>
      </c>
      <c r="Z158" s="30">
        <v>2</v>
      </c>
      <c r="AA158" s="23">
        <v>830745134</v>
      </c>
      <c r="AB158" s="15">
        <f t="shared" si="56"/>
        <v>176192</v>
      </c>
      <c r="AC158" s="30">
        <v>2</v>
      </c>
      <c r="AD158" s="23">
        <v>836771288</v>
      </c>
      <c r="AE158" s="15">
        <f t="shared" si="57"/>
        <v>338143</v>
      </c>
      <c r="AF158" s="30">
        <v>2</v>
      </c>
      <c r="AG158" s="23">
        <v>839065959</v>
      </c>
      <c r="AH158" s="15">
        <f t="shared" si="58"/>
        <v>0</v>
      </c>
      <c r="AI158" s="30">
        <v>2</v>
      </c>
      <c r="AJ158" s="20">
        <v>840283789</v>
      </c>
      <c r="AK158" s="19">
        <f t="shared" si="59"/>
        <v>0</v>
      </c>
    </row>
    <row r="159" spans="2:37" x14ac:dyDescent="0.25">
      <c r="B159" s="30">
        <v>3</v>
      </c>
      <c r="C159" s="23">
        <v>663689343</v>
      </c>
      <c r="D159" s="15">
        <f t="shared" si="48"/>
        <v>1127397</v>
      </c>
      <c r="E159" s="30">
        <v>3</v>
      </c>
      <c r="F159" s="23">
        <v>698138420</v>
      </c>
      <c r="G159" s="19">
        <f t="shared" si="49"/>
        <v>1011308</v>
      </c>
      <c r="H159" s="23">
        <v>3</v>
      </c>
      <c r="I159" s="23">
        <v>728520000</v>
      </c>
      <c r="J159" s="15">
        <f t="shared" si="50"/>
        <v>1062366</v>
      </c>
      <c r="K159" s="30">
        <v>3</v>
      </c>
      <c r="L159" s="23">
        <v>761653724</v>
      </c>
      <c r="M159" s="15">
        <f t="shared" si="51"/>
        <v>946173</v>
      </c>
      <c r="N159" s="30">
        <v>3</v>
      </c>
      <c r="O159" s="23">
        <v>787173839</v>
      </c>
      <c r="P159" s="15">
        <f t="shared" si="52"/>
        <v>555821</v>
      </c>
      <c r="Q159" s="30">
        <v>3</v>
      </c>
      <c r="R159" s="23">
        <v>813215725</v>
      </c>
      <c r="S159" s="15">
        <f t="shared" si="53"/>
        <v>1184185</v>
      </c>
      <c r="T159" s="30">
        <v>3</v>
      </c>
      <c r="U159" s="23">
        <v>822352969</v>
      </c>
      <c r="V159" s="15">
        <f t="shared" si="54"/>
        <v>201621</v>
      </c>
      <c r="W159" s="30">
        <v>3</v>
      </c>
      <c r="X159" s="23">
        <v>827240728</v>
      </c>
      <c r="Y159" s="15">
        <f t="shared" si="55"/>
        <v>4292</v>
      </c>
      <c r="Z159" s="30">
        <v>3</v>
      </c>
      <c r="AA159" s="23">
        <v>830921326</v>
      </c>
      <c r="AB159" s="15">
        <f t="shared" si="56"/>
        <v>0</v>
      </c>
      <c r="AC159" s="30">
        <v>3</v>
      </c>
      <c r="AD159" s="23">
        <v>837109431</v>
      </c>
      <c r="AE159" s="15">
        <f t="shared" si="57"/>
        <v>147171</v>
      </c>
      <c r="AF159" s="30">
        <v>3</v>
      </c>
      <c r="AG159" s="23">
        <v>839065959</v>
      </c>
      <c r="AH159" s="15">
        <f t="shared" si="58"/>
        <v>0</v>
      </c>
      <c r="AI159" s="30">
        <v>3</v>
      </c>
      <c r="AJ159" s="20">
        <v>840283789</v>
      </c>
      <c r="AK159" s="19">
        <f t="shared" si="59"/>
        <v>0</v>
      </c>
    </row>
    <row r="160" spans="2:37" x14ac:dyDescent="0.25">
      <c r="B160" s="30">
        <v>4</v>
      </c>
      <c r="C160" s="23">
        <v>664816740</v>
      </c>
      <c r="D160" s="15">
        <f t="shared" si="48"/>
        <v>1160621</v>
      </c>
      <c r="E160" s="30">
        <v>4</v>
      </c>
      <c r="F160" s="23">
        <v>699149728</v>
      </c>
      <c r="G160" s="19">
        <f t="shared" si="49"/>
        <v>1194382</v>
      </c>
      <c r="H160" s="23">
        <v>4</v>
      </c>
      <c r="I160" s="23">
        <v>729582366</v>
      </c>
      <c r="J160" s="15">
        <f t="shared" si="50"/>
        <v>1043798</v>
      </c>
      <c r="K160" s="30">
        <v>4</v>
      </c>
      <c r="L160" s="23">
        <v>762599897</v>
      </c>
      <c r="M160" s="15">
        <f t="shared" si="51"/>
        <v>1128483</v>
      </c>
      <c r="N160" s="30">
        <v>4</v>
      </c>
      <c r="O160" s="23">
        <v>787729660</v>
      </c>
      <c r="P160" s="15">
        <f t="shared" si="52"/>
        <v>510040</v>
      </c>
      <c r="Q160" s="30">
        <v>4</v>
      </c>
      <c r="R160" s="23">
        <v>814399910</v>
      </c>
      <c r="S160" s="15">
        <f t="shared" si="53"/>
        <v>1174387</v>
      </c>
      <c r="T160" s="30">
        <v>4</v>
      </c>
      <c r="U160" s="23">
        <v>822554590</v>
      </c>
      <c r="V160" s="15">
        <f t="shared" si="54"/>
        <v>31636</v>
      </c>
      <c r="W160" s="30">
        <v>4</v>
      </c>
      <c r="X160" s="23">
        <v>827245020</v>
      </c>
      <c r="Y160" s="15">
        <f t="shared" si="55"/>
        <v>1</v>
      </c>
      <c r="Z160" s="30">
        <v>4</v>
      </c>
      <c r="AA160" s="23">
        <v>830921326</v>
      </c>
      <c r="AB160" s="15">
        <f t="shared" si="56"/>
        <v>106172</v>
      </c>
      <c r="AC160" s="30">
        <v>4</v>
      </c>
      <c r="AD160" s="23">
        <v>837256602</v>
      </c>
      <c r="AE160" s="15">
        <f t="shared" si="57"/>
        <v>176492</v>
      </c>
      <c r="AF160" s="30">
        <v>4</v>
      </c>
      <c r="AG160" s="23">
        <v>839065959</v>
      </c>
      <c r="AH160" s="15">
        <f t="shared" si="58"/>
        <v>0</v>
      </c>
      <c r="AI160" s="30">
        <v>4</v>
      </c>
      <c r="AJ160" s="20">
        <v>840283789</v>
      </c>
      <c r="AK160" s="19">
        <f t="shared" si="59"/>
        <v>97070</v>
      </c>
    </row>
    <row r="161" spans="2:37" x14ac:dyDescent="0.25">
      <c r="B161" s="30">
        <v>5</v>
      </c>
      <c r="C161" s="23">
        <v>665977361</v>
      </c>
      <c r="D161" s="15">
        <f t="shared" si="48"/>
        <v>904693</v>
      </c>
      <c r="E161" s="30">
        <v>5</v>
      </c>
      <c r="F161" s="23">
        <v>700344110</v>
      </c>
      <c r="G161" s="19">
        <f t="shared" si="49"/>
        <v>1249090</v>
      </c>
      <c r="H161" s="23">
        <v>5</v>
      </c>
      <c r="I161" s="23">
        <v>730626164</v>
      </c>
      <c r="J161" s="15">
        <f t="shared" si="50"/>
        <v>1141055</v>
      </c>
      <c r="K161" s="30">
        <v>5</v>
      </c>
      <c r="L161" s="23">
        <v>763728380</v>
      </c>
      <c r="M161" s="15">
        <f t="shared" si="51"/>
        <v>1171620</v>
      </c>
      <c r="N161" s="30">
        <v>5</v>
      </c>
      <c r="O161" s="54">
        <v>788239700</v>
      </c>
      <c r="P161" s="15">
        <f t="shared" si="52"/>
        <v>359034</v>
      </c>
      <c r="Q161" s="30">
        <v>5</v>
      </c>
      <c r="R161" s="23">
        <v>815574297</v>
      </c>
      <c r="S161" s="15">
        <f t="shared" si="53"/>
        <v>731714</v>
      </c>
      <c r="T161" s="30">
        <v>5</v>
      </c>
      <c r="U161" s="23">
        <v>822586226</v>
      </c>
      <c r="V161" s="15">
        <f t="shared" si="54"/>
        <v>218684</v>
      </c>
      <c r="W161" s="30">
        <v>5</v>
      </c>
      <c r="X161" s="23">
        <v>827245021</v>
      </c>
      <c r="Y161" s="15">
        <f t="shared" si="55"/>
        <v>117684</v>
      </c>
      <c r="Z161" s="30">
        <v>5</v>
      </c>
      <c r="AA161" s="23">
        <v>831027498</v>
      </c>
      <c r="AB161" s="15">
        <f t="shared" si="56"/>
        <v>0</v>
      </c>
      <c r="AC161" s="30">
        <v>5</v>
      </c>
      <c r="AD161" s="23">
        <v>837433094</v>
      </c>
      <c r="AE161" s="15">
        <f t="shared" si="57"/>
        <v>0</v>
      </c>
      <c r="AF161" s="30">
        <v>5</v>
      </c>
      <c r="AG161" s="23">
        <v>839065959</v>
      </c>
      <c r="AH161" s="15">
        <f t="shared" si="58"/>
        <v>0</v>
      </c>
      <c r="AI161" s="30">
        <v>5</v>
      </c>
      <c r="AJ161" s="20">
        <v>840380859</v>
      </c>
      <c r="AK161" s="19">
        <f t="shared" si="59"/>
        <v>0</v>
      </c>
    </row>
    <row r="162" spans="2:37" x14ac:dyDescent="0.25">
      <c r="B162" s="30">
        <v>6</v>
      </c>
      <c r="C162" s="23">
        <v>666882054</v>
      </c>
      <c r="D162" s="15">
        <f t="shared" si="48"/>
        <v>1074868</v>
      </c>
      <c r="E162" s="30">
        <v>6</v>
      </c>
      <c r="F162" s="23">
        <v>701593200</v>
      </c>
      <c r="G162" s="19">
        <f t="shared" si="49"/>
        <v>1389389</v>
      </c>
      <c r="H162" s="23">
        <v>6</v>
      </c>
      <c r="I162" s="23">
        <v>731767219</v>
      </c>
      <c r="J162" s="15">
        <f t="shared" si="50"/>
        <v>1153615</v>
      </c>
      <c r="K162" s="30">
        <v>6</v>
      </c>
      <c r="L162" s="23">
        <v>764900000</v>
      </c>
      <c r="M162" s="15">
        <f t="shared" si="51"/>
        <v>1114713</v>
      </c>
      <c r="N162" s="30">
        <v>6</v>
      </c>
      <c r="O162" s="23">
        <v>788598734</v>
      </c>
      <c r="P162" s="15">
        <f t="shared" si="52"/>
        <v>751264</v>
      </c>
      <c r="Q162" s="30">
        <v>6</v>
      </c>
      <c r="R162" s="23">
        <v>816306011</v>
      </c>
      <c r="S162" s="15">
        <f t="shared" si="53"/>
        <v>826917</v>
      </c>
      <c r="T162" s="30">
        <v>6</v>
      </c>
      <c r="U162" s="23">
        <v>822804910</v>
      </c>
      <c r="V162" s="15">
        <f t="shared" si="54"/>
        <v>98016</v>
      </c>
      <c r="W162" s="30">
        <v>6</v>
      </c>
      <c r="X162" s="23">
        <v>827362705</v>
      </c>
      <c r="Y162" s="15">
        <f t="shared" si="55"/>
        <v>151094</v>
      </c>
      <c r="Z162" s="30">
        <v>6</v>
      </c>
      <c r="AA162" s="23">
        <v>831027498</v>
      </c>
      <c r="AB162" s="15">
        <f t="shared" si="56"/>
        <v>78654</v>
      </c>
      <c r="AC162" s="30">
        <v>6</v>
      </c>
      <c r="AD162" s="23">
        <v>837433094</v>
      </c>
      <c r="AE162" s="15">
        <f t="shared" si="57"/>
        <v>0</v>
      </c>
      <c r="AF162" s="30">
        <v>6</v>
      </c>
      <c r="AG162" s="23">
        <v>839065959</v>
      </c>
      <c r="AH162" s="15">
        <f t="shared" si="58"/>
        <v>0</v>
      </c>
      <c r="AI162" s="30">
        <v>6</v>
      </c>
      <c r="AJ162" s="20">
        <v>840380859</v>
      </c>
      <c r="AK162" s="19">
        <f t="shared" si="59"/>
        <v>0</v>
      </c>
    </row>
    <row r="163" spans="2:37" x14ac:dyDescent="0.25">
      <c r="B163" s="26">
        <v>7</v>
      </c>
      <c r="C163" s="23">
        <v>667956922</v>
      </c>
      <c r="D163" s="15">
        <f t="shared" si="48"/>
        <v>1140394</v>
      </c>
      <c r="E163" s="26">
        <v>7</v>
      </c>
      <c r="F163" s="23">
        <v>702982589</v>
      </c>
      <c r="G163" s="19">
        <f t="shared" si="49"/>
        <v>889318</v>
      </c>
      <c r="H163" s="27">
        <v>7</v>
      </c>
      <c r="I163" s="23">
        <v>732920834</v>
      </c>
      <c r="J163" s="15">
        <f t="shared" si="50"/>
        <v>1223417</v>
      </c>
      <c r="K163" s="26">
        <v>7</v>
      </c>
      <c r="L163" s="23">
        <v>766014713</v>
      </c>
      <c r="M163" s="15">
        <f t="shared" si="51"/>
        <v>1008705</v>
      </c>
      <c r="N163" s="26">
        <v>7</v>
      </c>
      <c r="O163" s="23">
        <v>789349998</v>
      </c>
      <c r="P163" s="15">
        <f t="shared" si="52"/>
        <v>919998</v>
      </c>
      <c r="Q163" s="26">
        <v>7</v>
      </c>
      <c r="R163" s="23">
        <v>817132928</v>
      </c>
      <c r="S163" s="15">
        <f t="shared" si="53"/>
        <v>1073743</v>
      </c>
      <c r="T163" s="26">
        <v>7</v>
      </c>
      <c r="U163" s="23">
        <v>822902926</v>
      </c>
      <c r="V163" s="15">
        <f t="shared" si="54"/>
        <v>133248</v>
      </c>
      <c r="W163" s="26">
        <v>7</v>
      </c>
      <c r="X163" s="23">
        <v>827513799</v>
      </c>
      <c r="Y163" s="15">
        <f t="shared" si="55"/>
        <v>205392</v>
      </c>
      <c r="Z163" s="26">
        <v>7</v>
      </c>
      <c r="AA163" s="23">
        <v>831106152</v>
      </c>
      <c r="AB163" s="15">
        <f t="shared" si="56"/>
        <v>0</v>
      </c>
      <c r="AC163" s="26">
        <v>7</v>
      </c>
      <c r="AD163" s="23">
        <v>837433094</v>
      </c>
      <c r="AE163" s="15">
        <f t="shared" si="57"/>
        <v>133777</v>
      </c>
      <c r="AF163" s="26">
        <v>7</v>
      </c>
      <c r="AG163" s="23">
        <v>839065959</v>
      </c>
      <c r="AH163" s="15">
        <f t="shared" si="58"/>
        <v>0</v>
      </c>
      <c r="AI163" s="26">
        <v>7</v>
      </c>
      <c r="AJ163" s="20">
        <v>840380859</v>
      </c>
      <c r="AK163" s="19">
        <f t="shared" si="59"/>
        <v>0</v>
      </c>
    </row>
    <row r="164" spans="2:37" x14ac:dyDescent="0.25">
      <c r="B164" s="30">
        <v>8</v>
      </c>
      <c r="C164" s="23">
        <v>669097316</v>
      </c>
      <c r="D164" s="15">
        <f t="shared" si="48"/>
        <v>1157711</v>
      </c>
      <c r="E164" s="30">
        <v>8</v>
      </c>
      <c r="F164" s="23">
        <v>703871907</v>
      </c>
      <c r="G164" s="19">
        <f t="shared" si="49"/>
        <v>924497</v>
      </c>
      <c r="H164" s="23">
        <v>8</v>
      </c>
      <c r="I164" s="23">
        <v>734144251</v>
      </c>
      <c r="J164" s="15">
        <f t="shared" si="50"/>
        <v>930329</v>
      </c>
      <c r="K164" s="30">
        <v>8</v>
      </c>
      <c r="L164" s="23">
        <v>767023418</v>
      </c>
      <c r="M164" s="15">
        <f t="shared" si="51"/>
        <v>1100174</v>
      </c>
      <c r="N164" s="30">
        <v>8</v>
      </c>
      <c r="O164" s="54">
        <v>790269996</v>
      </c>
      <c r="P164" s="15">
        <f t="shared" si="52"/>
        <v>825975</v>
      </c>
      <c r="Q164" s="30">
        <v>8</v>
      </c>
      <c r="R164" s="23">
        <v>818206671</v>
      </c>
      <c r="S164" s="15">
        <f t="shared" si="53"/>
        <v>682700</v>
      </c>
      <c r="T164" s="30">
        <v>8</v>
      </c>
      <c r="U164" s="23">
        <v>823036174</v>
      </c>
      <c r="V164" s="15">
        <f t="shared" si="54"/>
        <v>216364</v>
      </c>
      <c r="W164" s="30">
        <v>8</v>
      </c>
      <c r="X164" s="23">
        <v>827719191</v>
      </c>
      <c r="Y164" s="15">
        <f t="shared" si="55"/>
        <v>109403</v>
      </c>
      <c r="Z164" s="30">
        <v>8</v>
      </c>
      <c r="AA164" s="23">
        <v>831106152</v>
      </c>
      <c r="AB164" s="15">
        <f t="shared" si="56"/>
        <v>100</v>
      </c>
      <c r="AC164" s="30">
        <v>8</v>
      </c>
      <c r="AD164" s="23">
        <v>837566871</v>
      </c>
      <c r="AE164" s="15">
        <f t="shared" si="57"/>
        <v>20068</v>
      </c>
      <c r="AF164" s="30">
        <v>8</v>
      </c>
      <c r="AG164" s="23">
        <v>839065959</v>
      </c>
      <c r="AH164" s="15">
        <f t="shared" si="58"/>
        <v>0</v>
      </c>
      <c r="AI164" s="30">
        <v>8</v>
      </c>
      <c r="AJ164" s="20">
        <v>840380859</v>
      </c>
      <c r="AK164" s="19">
        <f t="shared" si="59"/>
        <v>0</v>
      </c>
    </row>
    <row r="165" spans="2:37" x14ac:dyDescent="0.25">
      <c r="B165" s="30">
        <v>9</v>
      </c>
      <c r="C165" s="23">
        <v>670255027</v>
      </c>
      <c r="D165" s="15">
        <f t="shared" si="48"/>
        <v>1212179</v>
      </c>
      <c r="E165" s="30">
        <v>9</v>
      </c>
      <c r="F165" s="23">
        <v>704796404</v>
      </c>
      <c r="G165" s="19">
        <f t="shared" si="49"/>
        <v>1096528</v>
      </c>
      <c r="H165" s="23">
        <v>9</v>
      </c>
      <c r="I165" s="23">
        <v>735074580</v>
      </c>
      <c r="J165" s="15">
        <f t="shared" si="50"/>
        <v>975715</v>
      </c>
      <c r="K165" s="30">
        <v>9</v>
      </c>
      <c r="L165" s="23">
        <v>768123592</v>
      </c>
      <c r="M165" s="15">
        <f t="shared" si="51"/>
        <v>1144978</v>
      </c>
      <c r="N165" s="30">
        <v>9</v>
      </c>
      <c r="O165" s="23">
        <v>791095971</v>
      </c>
      <c r="P165" s="15">
        <f t="shared" si="52"/>
        <v>1001609</v>
      </c>
      <c r="Q165" s="30">
        <v>9</v>
      </c>
      <c r="R165" s="23">
        <v>818889371</v>
      </c>
      <c r="S165" s="15">
        <f t="shared" si="53"/>
        <v>525975</v>
      </c>
      <c r="T165" s="30">
        <v>9</v>
      </c>
      <c r="U165" s="23">
        <v>823252538</v>
      </c>
      <c r="V165" s="15">
        <f t="shared" si="54"/>
        <v>396110</v>
      </c>
      <c r="W165" s="30">
        <v>9</v>
      </c>
      <c r="X165" s="23">
        <v>827828594</v>
      </c>
      <c r="Y165" s="15">
        <f t="shared" si="55"/>
        <v>171492</v>
      </c>
      <c r="Z165" s="30">
        <v>9</v>
      </c>
      <c r="AA165" s="23">
        <v>831106252</v>
      </c>
      <c r="AB165" s="15">
        <f t="shared" si="56"/>
        <v>103121</v>
      </c>
      <c r="AC165" s="30">
        <v>9</v>
      </c>
      <c r="AD165" s="23">
        <v>837586939</v>
      </c>
      <c r="AE165" s="15">
        <f t="shared" si="57"/>
        <v>114664</v>
      </c>
      <c r="AF165" s="30">
        <v>9</v>
      </c>
      <c r="AG165" s="23">
        <v>839065959</v>
      </c>
      <c r="AH165" s="15">
        <f t="shared" si="58"/>
        <v>0</v>
      </c>
      <c r="AI165" s="30">
        <v>9</v>
      </c>
      <c r="AJ165" s="20">
        <v>840380859</v>
      </c>
      <c r="AK165" s="19">
        <f t="shared" si="59"/>
        <v>0</v>
      </c>
    </row>
    <row r="166" spans="2:37" x14ac:dyDescent="0.25">
      <c r="B166" s="30">
        <v>10</v>
      </c>
      <c r="C166" s="23">
        <v>671467206</v>
      </c>
      <c r="D166" s="15">
        <f t="shared" si="48"/>
        <v>1119078</v>
      </c>
      <c r="E166" s="30">
        <v>10</v>
      </c>
      <c r="F166" s="23">
        <v>705892932</v>
      </c>
      <c r="G166" s="19">
        <f t="shared" si="49"/>
        <v>1090945</v>
      </c>
      <c r="H166" s="23">
        <v>10</v>
      </c>
      <c r="I166" s="23">
        <v>736050295</v>
      </c>
      <c r="J166" s="15">
        <f t="shared" si="50"/>
        <v>1169127</v>
      </c>
      <c r="K166" s="30">
        <v>10</v>
      </c>
      <c r="L166" s="23">
        <v>769268570</v>
      </c>
      <c r="M166" s="15">
        <f t="shared" si="51"/>
        <v>1145179</v>
      </c>
      <c r="N166" s="30">
        <v>10</v>
      </c>
      <c r="O166" s="54">
        <v>792097580</v>
      </c>
      <c r="P166" s="15">
        <f t="shared" si="52"/>
        <v>609179</v>
      </c>
      <c r="Q166" s="30">
        <v>10</v>
      </c>
      <c r="R166" s="23">
        <v>819415346</v>
      </c>
      <c r="S166" s="15">
        <f t="shared" si="53"/>
        <v>632605</v>
      </c>
      <c r="T166" s="30">
        <v>10</v>
      </c>
      <c r="U166" s="23">
        <v>823648648</v>
      </c>
      <c r="V166" s="15">
        <f t="shared" si="54"/>
        <v>229128</v>
      </c>
      <c r="W166" s="30">
        <v>10</v>
      </c>
      <c r="X166" s="23">
        <v>828000086</v>
      </c>
      <c r="Y166" s="15">
        <f t="shared" si="55"/>
        <v>0</v>
      </c>
      <c r="Z166" s="30">
        <v>10</v>
      </c>
      <c r="AA166" s="23">
        <v>831209373</v>
      </c>
      <c r="AB166" s="15">
        <f t="shared" si="56"/>
        <v>154932</v>
      </c>
      <c r="AC166" s="30">
        <v>10</v>
      </c>
      <c r="AD166" s="23">
        <v>837701603</v>
      </c>
      <c r="AE166" s="15">
        <f t="shared" si="57"/>
        <v>0</v>
      </c>
      <c r="AF166" s="30">
        <v>10</v>
      </c>
      <c r="AG166" s="23">
        <v>839065959</v>
      </c>
      <c r="AH166" s="15">
        <f t="shared" si="58"/>
        <v>0</v>
      </c>
      <c r="AI166" s="30">
        <v>10</v>
      </c>
      <c r="AJ166" s="20">
        <v>840380859</v>
      </c>
      <c r="AK166" s="19">
        <f t="shared" si="59"/>
        <v>0</v>
      </c>
    </row>
    <row r="167" spans="2:37" x14ac:dyDescent="0.25">
      <c r="B167" s="30">
        <v>11</v>
      </c>
      <c r="C167" s="23">
        <v>672586284</v>
      </c>
      <c r="D167" s="15">
        <f t="shared" si="48"/>
        <v>1184864</v>
      </c>
      <c r="E167" s="30">
        <v>11</v>
      </c>
      <c r="F167" s="32">
        <v>706983877</v>
      </c>
      <c r="G167" s="19">
        <f t="shared" si="49"/>
        <v>1140100</v>
      </c>
      <c r="H167" s="23">
        <v>11</v>
      </c>
      <c r="I167" s="23">
        <v>737219422</v>
      </c>
      <c r="J167" s="15">
        <f t="shared" si="50"/>
        <v>1171042</v>
      </c>
      <c r="K167" s="30">
        <v>11</v>
      </c>
      <c r="L167" s="23">
        <v>770413749</v>
      </c>
      <c r="M167" s="15">
        <f t="shared" si="51"/>
        <v>1179888</v>
      </c>
      <c r="N167" s="30">
        <v>11</v>
      </c>
      <c r="O167" s="23">
        <v>792706759</v>
      </c>
      <c r="P167" s="15">
        <f t="shared" si="52"/>
        <v>964571</v>
      </c>
      <c r="Q167" s="30">
        <v>11</v>
      </c>
      <c r="R167" s="23">
        <v>820047951</v>
      </c>
      <c r="S167" s="15">
        <f t="shared" si="53"/>
        <v>719533</v>
      </c>
      <c r="T167" s="30">
        <v>11</v>
      </c>
      <c r="U167" s="32">
        <v>823877776</v>
      </c>
      <c r="V167" s="15">
        <f t="shared" si="54"/>
        <v>578070</v>
      </c>
      <c r="W167" s="30">
        <v>11</v>
      </c>
      <c r="X167" s="32">
        <v>828000086</v>
      </c>
      <c r="Y167" s="15">
        <f t="shared" si="55"/>
        <v>0</v>
      </c>
      <c r="Z167" s="30">
        <v>11</v>
      </c>
      <c r="AA167" s="32">
        <v>831364305</v>
      </c>
      <c r="AB167" s="15">
        <f t="shared" si="56"/>
        <v>119862</v>
      </c>
      <c r="AC167" s="30">
        <v>11</v>
      </c>
      <c r="AD167" s="32">
        <v>837701603</v>
      </c>
      <c r="AE167" s="15">
        <f t="shared" si="57"/>
        <v>8579</v>
      </c>
      <c r="AF167" s="30">
        <v>11</v>
      </c>
      <c r="AG167" s="23">
        <v>839065959</v>
      </c>
      <c r="AH167" s="15">
        <f t="shared" si="58"/>
        <v>0</v>
      </c>
      <c r="AI167" s="30">
        <v>11</v>
      </c>
      <c r="AJ167" s="20">
        <v>840380859</v>
      </c>
      <c r="AK167" s="19">
        <f t="shared" si="59"/>
        <v>0</v>
      </c>
    </row>
    <row r="168" spans="2:37" x14ac:dyDescent="0.25">
      <c r="B168" s="30">
        <v>12</v>
      </c>
      <c r="C168" s="23">
        <v>673771148</v>
      </c>
      <c r="D168" s="15">
        <f t="shared" si="48"/>
        <v>1133131</v>
      </c>
      <c r="E168" s="30">
        <v>12</v>
      </c>
      <c r="F168" s="23">
        <v>708123977</v>
      </c>
      <c r="G168" s="19">
        <f t="shared" si="49"/>
        <v>1198988</v>
      </c>
      <c r="H168" s="23">
        <v>12</v>
      </c>
      <c r="I168" s="23">
        <v>738390464</v>
      </c>
      <c r="J168" s="15">
        <f t="shared" si="50"/>
        <v>1110624</v>
      </c>
      <c r="K168" s="30">
        <v>12</v>
      </c>
      <c r="L168" s="23">
        <v>771593637</v>
      </c>
      <c r="M168" s="15">
        <f t="shared" si="51"/>
        <v>1117161</v>
      </c>
      <c r="N168" s="30">
        <v>12</v>
      </c>
      <c r="O168" s="54">
        <v>793671330</v>
      </c>
      <c r="P168" s="15">
        <f t="shared" si="52"/>
        <v>1072330</v>
      </c>
      <c r="Q168" s="30">
        <v>12</v>
      </c>
      <c r="R168" s="23">
        <v>820767484</v>
      </c>
      <c r="S168" s="15">
        <f t="shared" si="53"/>
        <v>370008</v>
      </c>
      <c r="T168" s="30">
        <v>12</v>
      </c>
      <c r="U168" s="23">
        <v>824455846</v>
      </c>
      <c r="V168" s="15">
        <f t="shared" si="54"/>
        <v>144270</v>
      </c>
      <c r="W168" s="30">
        <v>12</v>
      </c>
      <c r="X168" s="23">
        <v>828000086</v>
      </c>
      <c r="Y168" s="15">
        <f t="shared" si="55"/>
        <v>131193</v>
      </c>
      <c r="Z168" s="30">
        <v>12</v>
      </c>
      <c r="AA168" s="23">
        <v>831484167</v>
      </c>
      <c r="AB168" s="15">
        <f t="shared" si="56"/>
        <v>54522</v>
      </c>
      <c r="AC168" s="30">
        <v>12</v>
      </c>
      <c r="AD168" s="23">
        <v>837710182</v>
      </c>
      <c r="AE168" s="15">
        <f t="shared" si="57"/>
        <v>0</v>
      </c>
      <c r="AF168" s="30">
        <v>12</v>
      </c>
      <c r="AG168" s="23">
        <v>839065959</v>
      </c>
      <c r="AH168" s="15">
        <f t="shared" si="58"/>
        <v>0</v>
      </c>
      <c r="AI168" s="30">
        <v>12</v>
      </c>
      <c r="AJ168" s="20">
        <v>840380859</v>
      </c>
      <c r="AK168" s="19">
        <f t="shared" si="59"/>
        <v>0</v>
      </c>
    </row>
    <row r="169" spans="2:37" x14ac:dyDescent="0.25">
      <c r="B169" s="30">
        <v>13</v>
      </c>
      <c r="C169" s="23">
        <v>674904279</v>
      </c>
      <c r="D169" s="15">
        <f t="shared" si="48"/>
        <v>974161</v>
      </c>
      <c r="E169" s="30">
        <v>13</v>
      </c>
      <c r="F169" s="23">
        <v>709322965</v>
      </c>
      <c r="G169" s="19">
        <f t="shared" si="49"/>
        <v>886308</v>
      </c>
      <c r="H169" s="23">
        <v>13</v>
      </c>
      <c r="I169" s="23">
        <v>739501088</v>
      </c>
      <c r="J169" s="15">
        <f t="shared" si="50"/>
        <v>1391055</v>
      </c>
      <c r="K169" s="30">
        <v>13</v>
      </c>
      <c r="L169" s="23">
        <v>772710798</v>
      </c>
      <c r="M169" s="15">
        <f t="shared" si="51"/>
        <v>1080765</v>
      </c>
      <c r="N169" s="30">
        <v>13</v>
      </c>
      <c r="O169" s="23">
        <v>794743660</v>
      </c>
      <c r="P169" s="15">
        <f t="shared" si="52"/>
        <v>1082452</v>
      </c>
      <c r="Q169" s="30">
        <v>13</v>
      </c>
      <c r="R169" s="23">
        <v>821137492</v>
      </c>
      <c r="S169" s="15">
        <f t="shared" si="53"/>
        <v>43782</v>
      </c>
      <c r="T169" s="30">
        <v>13</v>
      </c>
      <c r="U169" s="23">
        <v>824600116</v>
      </c>
      <c r="V169" s="15">
        <f t="shared" si="54"/>
        <v>8541</v>
      </c>
      <c r="W169" s="30">
        <v>13</v>
      </c>
      <c r="X169" s="23">
        <v>828131279</v>
      </c>
      <c r="Y169" s="15">
        <f t="shared" si="55"/>
        <v>516817</v>
      </c>
      <c r="Z169" s="30">
        <v>13</v>
      </c>
      <c r="AA169" s="23">
        <v>831538689</v>
      </c>
      <c r="AB169" s="15">
        <f t="shared" si="56"/>
        <v>180566</v>
      </c>
      <c r="AC169" s="30">
        <v>13</v>
      </c>
      <c r="AD169" s="23">
        <v>837710182</v>
      </c>
      <c r="AE169" s="15">
        <f t="shared" si="57"/>
        <v>0</v>
      </c>
      <c r="AF169" s="30">
        <v>13</v>
      </c>
      <c r="AG169" s="23">
        <v>839065959</v>
      </c>
      <c r="AH169" s="15">
        <f t="shared" si="58"/>
        <v>0</v>
      </c>
      <c r="AI169" s="30">
        <v>13</v>
      </c>
      <c r="AJ169" s="20">
        <v>840380859</v>
      </c>
      <c r="AK169" s="19">
        <f t="shared" si="59"/>
        <v>0</v>
      </c>
    </row>
    <row r="170" spans="2:37" x14ac:dyDescent="0.25">
      <c r="B170" s="30">
        <v>14</v>
      </c>
      <c r="C170" s="23">
        <v>675878440</v>
      </c>
      <c r="D170" s="15">
        <f t="shared" si="48"/>
        <v>1067943</v>
      </c>
      <c r="E170" s="30">
        <v>14</v>
      </c>
      <c r="F170" s="23">
        <v>710209273</v>
      </c>
      <c r="G170" s="19">
        <f t="shared" si="49"/>
        <v>1088034</v>
      </c>
      <c r="H170" s="23">
        <v>14</v>
      </c>
      <c r="I170" s="23">
        <v>740892143</v>
      </c>
      <c r="J170" s="15">
        <f t="shared" si="50"/>
        <v>857531</v>
      </c>
      <c r="K170" s="30">
        <v>14</v>
      </c>
      <c r="L170" s="23">
        <v>773791563</v>
      </c>
      <c r="M170" s="15">
        <f t="shared" si="51"/>
        <v>1209593</v>
      </c>
      <c r="N170" s="30">
        <v>14</v>
      </c>
      <c r="O170" s="23">
        <v>795826112</v>
      </c>
      <c r="P170" s="15">
        <f t="shared" si="52"/>
        <v>589794</v>
      </c>
      <c r="Q170" s="30">
        <v>14</v>
      </c>
      <c r="R170" s="23">
        <v>821181274</v>
      </c>
      <c r="S170" s="15">
        <f t="shared" si="53"/>
        <v>181361</v>
      </c>
      <c r="T170" s="30">
        <v>14</v>
      </c>
      <c r="U170" s="23">
        <v>824608657</v>
      </c>
      <c r="V170" s="15">
        <f t="shared" si="54"/>
        <v>107030</v>
      </c>
      <c r="W170" s="30">
        <v>14</v>
      </c>
      <c r="X170" s="23">
        <v>828648096</v>
      </c>
      <c r="Y170" s="15">
        <f t="shared" si="55"/>
        <v>505264</v>
      </c>
      <c r="Z170" s="30">
        <v>14</v>
      </c>
      <c r="AA170" s="23">
        <v>831719255</v>
      </c>
      <c r="AB170" s="15">
        <f t="shared" si="56"/>
        <v>145077</v>
      </c>
      <c r="AC170" s="30">
        <v>14</v>
      </c>
      <c r="AD170" s="23">
        <v>837710182</v>
      </c>
      <c r="AE170" s="15">
        <f t="shared" si="57"/>
        <v>0</v>
      </c>
      <c r="AF170" s="30">
        <v>14</v>
      </c>
      <c r="AG170" s="23">
        <v>839065959</v>
      </c>
      <c r="AH170" s="15">
        <f t="shared" si="58"/>
        <v>0</v>
      </c>
      <c r="AI170" s="30">
        <v>14</v>
      </c>
      <c r="AJ170" s="20">
        <v>840380859</v>
      </c>
      <c r="AK170" s="19">
        <f t="shared" si="59"/>
        <v>0</v>
      </c>
    </row>
    <row r="171" spans="2:37" x14ac:dyDescent="0.25">
      <c r="B171" s="30">
        <v>15</v>
      </c>
      <c r="C171" s="23">
        <v>676946383</v>
      </c>
      <c r="D171" s="15">
        <f t="shared" si="48"/>
        <v>1114675</v>
      </c>
      <c r="E171" s="30">
        <v>15</v>
      </c>
      <c r="F171" s="23">
        <v>711297307</v>
      </c>
      <c r="G171" s="19">
        <f t="shared" si="49"/>
        <v>880673</v>
      </c>
      <c r="H171" s="23">
        <v>15</v>
      </c>
      <c r="I171" s="23">
        <v>741749674</v>
      </c>
      <c r="J171" s="15">
        <f t="shared" si="50"/>
        <v>935597</v>
      </c>
      <c r="K171" s="30">
        <v>15</v>
      </c>
      <c r="L171" s="23">
        <v>775001156</v>
      </c>
      <c r="M171" s="15">
        <f t="shared" si="51"/>
        <v>998844</v>
      </c>
      <c r="N171" s="30">
        <v>15</v>
      </c>
      <c r="O171" s="54">
        <v>796415906</v>
      </c>
      <c r="P171" s="15">
        <f t="shared" si="52"/>
        <v>704174</v>
      </c>
      <c r="Q171" s="30">
        <v>15</v>
      </c>
      <c r="R171" s="23">
        <v>821362635</v>
      </c>
      <c r="S171" s="15">
        <f t="shared" si="53"/>
        <v>0</v>
      </c>
      <c r="T171" s="30">
        <v>15</v>
      </c>
      <c r="U171" s="23">
        <v>824715687</v>
      </c>
      <c r="V171" s="15">
        <f t="shared" si="54"/>
        <v>333423</v>
      </c>
      <c r="W171" s="30">
        <v>15</v>
      </c>
      <c r="X171" s="23">
        <v>829153360</v>
      </c>
      <c r="Y171" s="15">
        <f t="shared" si="55"/>
        <v>31241</v>
      </c>
      <c r="Z171" s="30">
        <v>15</v>
      </c>
      <c r="AA171" s="23">
        <v>831864332</v>
      </c>
      <c r="AB171" s="15">
        <f t="shared" si="56"/>
        <v>168309</v>
      </c>
      <c r="AC171" s="30">
        <v>15</v>
      </c>
      <c r="AD171" s="23">
        <v>837710182</v>
      </c>
      <c r="AE171" s="15">
        <f t="shared" si="57"/>
        <v>0</v>
      </c>
      <c r="AF171" s="30">
        <v>15</v>
      </c>
      <c r="AG171" s="23">
        <v>839065959</v>
      </c>
      <c r="AH171" s="15">
        <f t="shared" si="58"/>
        <v>0</v>
      </c>
      <c r="AI171" s="30">
        <v>15</v>
      </c>
      <c r="AJ171" s="20">
        <v>840380859</v>
      </c>
      <c r="AK171" s="19">
        <f t="shared" si="59"/>
        <v>0</v>
      </c>
    </row>
    <row r="172" spans="2:37" x14ac:dyDescent="0.25">
      <c r="B172" s="30">
        <v>16</v>
      </c>
      <c r="C172" s="23">
        <v>678061058</v>
      </c>
      <c r="D172" s="15">
        <f t="shared" si="48"/>
        <v>1128849</v>
      </c>
      <c r="E172" s="30">
        <v>16</v>
      </c>
      <c r="F172" s="23">
        <v>712177980</v>
      </c>
      <c r="G172" s="19">
        <f t="shared" si="49"/>
        <v>1130743</v>
      </c>
      <c r="H172" s="23">
        <v>16</v>
      </c>
      <c r="I172" s="23">
        <v>742685271</v>
      </c>
      <c r="J172" s="15">
        <f t="shared" si="50"/>
        <v>1046416</v>
      </c>
      <c r="K172" s="30">
        <v>16</v>
      </c>
      <c r="L172" s="23">
        <v>776000000</v>
      </c>
      <c r="M172" s="15">
        <f t="shared" si="51"/>
        <v>1000000</v>
      </c>
      <c r="N172" s="30">
        <v>16</v>
      </c>
      <c r="O172" s="23">
        <v>797120080</v>
      </c>
      <c r="P172" s="15">
        <f t="shared" si="52"/>
        <v>985353</v>
      </c>
      <c r="Q172" s="30">
        <v>16</v>
      </c>
      <c r="R172" s="23">
        <v>821362635</v>
      </c>
      <c r="S172" s="15">
        <f t="shared" si="53"/>
        <v>1</v>
      </c>
      <c r="T172" s="30">
        <v>16</v>
      </c>
      <c r="U172" s="23">
        <v>825049110</v>
      </c>
      <c r="V172" s="15">
        <f t="shared" si="54"/>
        <v>180259</v>
      </c>
      <c r="W172" s="30">
        <v>16</v>
      </c>
      <c r="X172" s="23">
        <v>829184601</v>
      </c>
      <c r="Y172" s="15">
        <f t="shared" si="55"/>
        <v>143349</v>
      </c>
      <c r="Z172" s="30">
        <v>16</v>
      </c>
      <c r="AA172" s="23">
        <v>832032641</v>
      </c>
      <c r="AB172" s="15">
        <f t="shared" si="56"/>
        <v>409798</v>
      </c>
      <c r="AC172" s="30">
        <v>16</v>
      </c>
      <c r="AD172" s="23">
        <v>837710182</v>
      </c>
      <c r="AE172" s="15">
        <f t="shared" si="57"/>
        <v>593759</v>
      </c>
      <c r="AF172" s="30">
        <v>16</v>
      </c>
      <c r="AG172" s="23">
        <v>839065959</v>
      </c>
      <c r="AH172" s="15">
        <f t="shared" si="58"/>
        <v>0</v>
      </c>
      <c r="AI172" s="30">
        <v>16</v>
      </c>
      <c r="AJ172" s="20">
        <v>840380859</v>
      </c>
      <c r="AK172" s="19">
        <f t="shared" si="59"/>
        <v>903062</v>
      </c>
    </row>
    <row r="173" spans="2:37" x14ac:dyDescent="0.25">
      <c r="B173" s="30">
        <v>17</v>
      </c>
      <c r="C173" s="23">
        <v>679189907</v>
      </c>
      <c r="D173" s="15">
        <f t="shared" si="48"/>
        <v>1161191</v>
      </c>
      <c r="E173" s="30">
        <v>17</v>
      </c>
      <c r="F173" s="23">
        <v>713308723</v>
      </c>
      <c r="G173" s="19">
        <f t="shared" si="49"/>
        <v>830768</v>
      </c>
      <c r="H173" s="23">
        <v>17</v>
      </c>
      <c r="I173" s="23">
        <v>743731687</v>
      </c>
      <c r="J173" s="15">
        <f t="shared" si="50"/>
        <v>1136307</v>
      </c>
      <c r="K173" s="30">
        <v>17</v>
      </c>
      <c r="L173" s="23">
        <v>777000000</v>
      </c>
      <c r="M173" s="15">
        <f t="shared" si="51"/>
        <v>1419506</v>
      </c>
      <c r="N173" s="30">
        <v>17</v>
      </c>
      <c r="O173" s="54">
        <v>798105433</v>
      </c>
      <c r="P173" s="15">
        <f t="shared" si="52"/>
        <v>720584</v>
      </c>
      <c r="Q173" s="30">
        <v>17</v>
      </c>
      <c r="R173" s="23">
        <v>821362636</v>
      </c>
      <c r="S173" s="15">
        <f t="shared" si="53"/>
        <v>51044</v>
      </c>
      <c r="T173" s="30">
        <v>17</v>
      </c>
      <c r="U173" s="23">
        <v>825229369</v>
      </c>
      <c r="V173" s="15">
        <f t="shared" si="54"/>
        <v>304308</v>
      </c>
      <c r="W173" s="30">
        <v>17</v>
      </c>
      <c r="X173" s="23">
        <v>829327950</v>
      </c>
      <c r="Y173" s="15">
        <f t="shared" si="55"/>
        <v>33891</v>
      </c>
      <c r="Z173" s="30">
        <v>17</v>
      </c>
      <c r="AA173" s="23">
        <v>832442439</v>
      </c>
      <c r="AB173" s="15">
        <f t="shared" si="56"/>
        <v>132558</v>
      </c>
      <c r="AC173" s="30">
        <v>17</v>
      </c>
      <c r="AD173" s="23">
        <v>838303941</v>
      </c>
      <c r="AE173" s="15">
        <f t="shared" si="57"/>
        <v>68618</v>
      </c>
      <c r="AF173" s="30">
        <v>17</v>
      </c>
      <c r="AG173" s="23">
        <v>839065959</v>
      </c>
      <c r="AH173" s="15">
        <f t="shared" si="58"/>
        <v>0</v>
      </c>
      <c r="AI173" s="30">
        <v>17</v>
      </c>
      <c r="AJ173" s="20">
        <v>841283921</v>
      </c>
      <c r="AK173" s="19">
        <f t="shared" si="59"/>
        <v>514838</v>
      </c>
    </row>
    <row r="174" spans="2:37" x14ac:dyDescent="0.25">
      <c r="B174" s="30">
        <v>18</v>
      </c>
      <c r="C174" s="23">
        <v>680351098</v>
      </c>
      <c r="D174" s="15">
        <f t="shared" si="48"/>
        <v>1136696</v>
      </c>
      <c r="E174" s="30">
        <v>18</v>
      </c>
      <c r="F174" s="23">
        <v>714139491</v>
      </c>
      <c r="G174" s="19">
        <f t="shared" si="49"/>
        <v>989253</v>
      </c>
      <c r="H174" s="23">
        <v>18</v>
      </c>
      <c r="I174" s="23">
        <v>744867994</v>
      </c>
      <c r="J174" s="15">
        <f t="shared" si="50"/>
        <v>1189638</v>
      </c>
      <c r="K174" s="30">
        <v>18</v>
      </c>
      <c r="L174" s="23">
        <v>778419506</v>
      </c>
      <c r="M174" s="15">
        <f t="shared" si="51"/>
        <v>12851</v>
      </c>
      <c r="N174" s="30">
        <v>18</v>
      </c>
      <c r="O174" s="23">
        <v>798826017</v>
      </c>
      <c r="P174" s="15">
        <f t="shared" si="52"/>
        <v>606710</v>
      </c>
      <c r="Q174" s="30">
        <v>18</v>
      </c>
      <c r="R174" s="23">
        <v>821413680</v>
      </c>
      <c r="S174" s="15">
        <f t="shared" si="53"/>
        <v>0</v>
      </c>
      <c r="T174" s="30">
        <v>18</v>
      </c>
      <c r="U174" s="23">
        <v>825533677</v>
      </c>
      <c r="V174" s="15">
        <f t="shared" si="54"/>
        <v>69065</v>
      </c>
      <c r="W174" s="30">
        <v>18</v>
      </c>
      <c r="X174" s="23">
        <v>829361841</v>
      </c>
      <c r="Y174" s="15">
        <f t="shared" si="55"/>
        <v>28480</v>
      </c>
      <c r="Z174" s="30">
        <v>18</v>
      </c>
      <c r="AA174" s="23">
        <v>832574997</v>
      </c>
      <c r="AB174" s="15">
        <f t="shared" si="56"/>
        <v>281251</v>
      </c>
      <c r="AC174" s="30">
        <v>18</v>
      </c>
      <c r="AD174" s="23">
        <v>838372559</v>
      </c>
      <c r="AE174" s="15">
        <f t="shared" si="57"/>
        <v>631186</v>
      </c>
      <c r="AF174" s="30">
        <v>18</v>
      </c>
      <c r="AG174" s="23">
        <v>839065959</v>
      </c>
      <c r="AH174" s="15">
        <f t="shared" si="58"/>
        <v>0</v>
      </c>
      <c r="AI174" s="30">
        <v>18</v>
      </c>
      <c r="AJ174" s="20">
        <v>841798759</v>
      </c>
      <c r="AK174" s="19">
        <f t="shared" si="59"/>
        <v>145786</v>
      </c>
    </row>
    <row r="175" spans="2:37" x14ac:dyDescent="0.25">
      <c r="B175" s="30">
        <v>19</v>
      </c>
      <c r="C175" s="23">
        <v>681487794</v>
      </c>
      <c r="D175" s="15">
        <f t="shared" si="48"/>
        <v>1166667</v>
      </c>
      <c r="E175" s="30">
        <v>19</v>
      </c>
      <c r="F175" s="23">
        <v>715128744</v>
      </c>
      <c r="G175" s="19">
        <f t="shared" si="49"/>
        <v>1007867</v>
      </c>
      <c r="H175" s="23">
        <v>19</v>
      </c>
      <c r="I175" s="23">
        <v>746057632</v>
      </c>
      <c r="J175" s="15">
        <f t="shared" si="50"/>
        <v>1126249</v>
      </c>
      <c r="K175" s="30">
        <v>19</v>
      </c>
      <c r="L175" s="23">
        <v>778432357</v>
      </c>
      <c r="M175" s="15">
        <f t="shared" si="51"/>
        <v>102504</v>
      </c>
      <c r="N175" s="30">
        <v>19</v>
      </c>
      <c r="O175" s="54">
        <v>799432727</v>
      </c>
      <c r="P175" s="15">
        <f t="shared" si="52"/>
        <v>1194463</v>
      </c>
      <c r="Q175" s="30">
        <v>19</v>
      </c>
      <c r="R175" s="23">
        <v>821413680</v>
      </c>
      <c r="S175" s="15">
        <f t="shared" si="53"/>
        <v>65835</v>
      </c>
      <c r="T175" s="30">
        <v>19</v>
      </c>
      <c r="U175" s="23">
        <v>825602742</v>
      </c>
      <c r="V175" s="15">
        <f t="shared" si="54"/>
        <v>139100</v>
      </c>
      <c r="W175" s="30">
        <v>19</v>
      </c>
      <c r="X175" s="23">
        <v>829390321</v>
      </c>
      <c r="Y175" s="15">
        <f t="shared" si="55"/>
        <v>163342</v>
      </c>
      <c r="Z175" s="30">
        <v>19</v>
      </c>
      <c r="AA175" s="23">
        <v>832856248</v>
      </c>
      <c r="AB175" s="15">
        <f t="shared" si="56"/>
        <v>90839</v>
      </c>
      <c r="AC175" s="30">
        <v>19</v>
      </c>
      <c r="AD175" s="23">
        <v>839003745</v>
      </c>
      <c r="AE175" s="15">
        <f t="shared" si="57"/>
        <v>0</v>
      </c>
      <c r="AF175" s="30">
        <v>19</v>
      </c>
      <c r="AG175" s="23">
        <v>839065959</v>
      </c>
      <c r="AH175" s="15">
        <f t="shared" si="58"/>
        <v>0</v>
      </c>
      <c r="AI175" s="30">
        <v>19</v>
      </c>
      <c r="AJ175" s="20">
        <v>841944545</v>
      </c>
      <c r="AK175" s="19">
        <f t="shared" si="59"/>
        <v>1109673</v>
      </c>
    </row>
    <row r="176" spans="2:37" x14ac:dyDescent="0.25">
      <c r="B176" s="30">
        <v>20</v>
      </c>
      <c r="C176" s="23">
        <v>682654461</v>
      </c>
      <c r="D176" s="15">
        <f t="shared" si="48"/>
        <v>1095939</v>
      </c>
      <c r="E176" s="30">
        <v>20</v>
      </c>
      <c r="F176" s="23">
        <v>716136611</v>
      </c>
      <c r="G176" s="19">
        <f t="shared" si="49"/>
        <v>878797</v>
      </c>
      <c r="H176" s="23">
        <v>20</v>
      </c>
      <c r="I176" s="23">
        <v>747183881</v>
      </c>
      <c r="J176" s="15">
        <f t="shared" si="50"/>
        <v>958975</v>
      </c>
      <c r="K176" s="30">
        <v>20</v>
      </c>
      <c r="L176" s="23">
        <v>778534861</v>
      </c>
      <c r="M176" s="15">
        <f t="shared" si="51"/>
        <v>410282</v>
      </c>
      <c r="N176" s="30">
        <v>20</v>
      </c>
      <c r="O176" s="23">
        <v>800627190</v>
      </c>
      <c r="P176" s="15">
        <f t="shared" si="52"/>
        <v>1180870</v>
      </c>
      <c r="Q176" s="30">
        <v>20</v>
      </c>
      <c r="R176" s="23">
        <v>821479515</v>
      </c>
      <c r="S176" s="15">
        <f t="shared" si="53"/>
        <v>0</v>
      </c>
      <c r="T176" s="30">
        <v>20</v>
      </c>
      <c r="U176" s="23">
        <v>825741842</v>
      </c>
      <c r="V176" s="15">
        <f t="shared" si="54"/>
        <v>54540</v>
      </c>
      <c r="W176" s="30">
        <v>20</v>
      </c>
      <c r="X176" s="23">
        <v>829553663</v>
      </c>
      <c r="Y176" s="15">
        <f t="shared" si="55"/>
        <v>0</v>
      </c>
      <c r="Z176" s="30">
        <v>20</v>
      </c>
      <c r="AA176" s="23">
        <v>832947087</v>
      </c>
      <c r="AB176" s="15">
        <f t="shared" si="56"/>
        <v>258105</v>
      </c>
      <c r="AC176" s="30">
        <v>20</v>
      </c>
      <c r="AD176" s="23">
        <v>839003745</v>
      </c>
      <c r="AE176" s="15">
        <f t="shared" si="57"/>
        <v>0</v>
      </c>
      <c r="AF176" s="30">
        <v>20</v>
      </c>
      <c r="AG176" s="23">
        <v>839065959</v>
      </c>
      <c r="AH176" s="15">
        <f t="shared" si="58"/>
        <v>0</v>
      </c>
      <c r="AI176" s="30">
        <v>20</v>
      </c>
      <c r="AJ176" s="20">
        <v>843054218</v>
      </c>
      <c r="AK176" s="19">
        <f t="shared" si="59"/>
        <v>1163880</v>
      </c>
    </row>
    <row r="177" spans="2:37" x14ac:dyDescent="0.25">
      <c r="B177" s="30">
        <v>21</v>
      </c>
      <c r="C177" s="23">
        <v>683750400</v>
      </c>
      <c r="D177" s="15">
        <f t="shared" si="48"/>
        <v>1137240</v>
      </c>
      <c r="E177" s="30">
        <v>21</v>
      </c>
      <c r="F177" s="23">
        <v>717015408</v>
      </c>
      <c r="G177" s="19">
        <f t="shared" si="49"/>
        <v>1076494</v>
      </c>
      <c r="H177" s="23">
        <v>21</v>
      </c>
      <c r="I177" s="23">
        <v>748142856</v>
      </c>
      <c r="J177" s="15">
        <f t="shared" si="50"/>
        <v>1368483</v>
      </c>
      <c r="K177" s="30">
        <v>21</v>
      </c>
      <c r="L177" s="23">
        <v>778945143</v>
      </c>
      <c r="M177" s="15">
        <f t="shared" si="51"/>
        <v>891498</v>
      </c>
      <c r="N177" s="30">
        <v>21</v>
      </c>
      <c r="O177" s="23">
        <v>801808060</v>
      </c>
      <c r="P177" s="15">
        <f t="shared" si="52"/>
        <v>1029571</v>
      </c>
      <c r="Q177" s="30">
        <v>21</v>
      </c>
      <c r="R177" s="23">
        <v>821479515</v>
      </c>
      <c r="S177" s="15">
        <f t="shared" si="53"/>
        <v>154246</v>
      </c>
      <c r="T177" s="30">
        <v>21</v>
      </c>
      <c r="U177" s="23">
        <v>825796382</v>
      </c>
      <c r="V177" s="15">
        <f t="shared" si="54"/>
        <v>0</v>
      </c>
      <c r="W177" s="30">
        <v>21</v>
      </c>
      <c r="X177" s="23">
        <v>829553663</v>
      </c>
      <c r="Y177" s="15">
        <f t="shared" si="55"/>
        <v>131877</v>
      </c>
      <c r="Z177" s="30">
        <v>21</v>
      </c>
      <c r="AA177" s="23">
        <v>833205192</v>
      </c>
      <c r="AB177" s="15">
        <f t="shared" si="56"/>
        <v>124542</v>
      </c>
      <c r="AC177" s="30">
        <v>21</v>
      </c>
      <c r="AD177" s="23">
        <v>839003745</v>
      </c>
      <c r="AE177" s="15">
        <f t="shared" si="57"/>
        <v>0</v>
      </c>
      <c r="AF177" s="30">
        <v>21</v>
      </c>
      <c r="AG177" s="23">
        <v>839065959</v>
      </c>
      <c r="AH177" s="15">
        <f t="shared" si="58"/>
        <v>0</v>
      </c>
      <c r="AI177" s="30">
        <v>21</v>
      </c>
      <c r="AJ177" s="20">
        <v>844218098</v>
      </c>
      <c r="AK177" s="19">
        <f t="shared" si="59"/>
        <v>1069092</v>
      </c>
    </row>
    <row r="178" spans="2:37" x14ac:dyDescent="0.25">
      <c r="B178" s="30">
        <v>22</v>
      </c>
      <c r="C178" s="23">
        <v>684887640</v>
      </c>
      <c r="D178" s="15">
        <f t="shared" si="48"/>
        <v>1176867</v>
      </c>
      <c r="E178" s="30">
        <v>22</v>
      </c>
      <c r="F178" s="23">
        <v>718091902</v>
      </c>
      <c r="G178" s="19">
        <f t="shared" si="49"/>
        <v>847307</v>
      </c>
      <c r="H178" s="23">
        <v>22</v>
      </c>
      <c r="I178" s="23">
        <v>749511339</v>
      </c>
      <c r="J178" s="15">
        <f t="shared" si="50"/>
        <v>871773</v>
      </c>
      <c r="K178" s="30">
        <v>22</v>
      </c>
      <c r="L178" s="23">
        <v>779836641</v>
      </c>
      <c r="M178" s="15">
        <f t="shared" si="51"/>
        <v>1140536</v>
      </c>
      <c r="N178" s="30">
        <v>22</v>
      </c>
      <c r="O178" s="54">
        <v>802837631</v>
      </c>
      <c r="P178" s="15">
        <f t="shared" si="52"/>
        <v>842745</v>
      </c>
      <c r="Q178" s="30">
        <v>22</v>
      </c>
      <c r="R178" s="23">
        <v>821633761</v>
      </c>
      <c r="S178" s="15">
        <f t="shared" si="53"/>
        <v>0</v>
      </c>
      <c r="T178" s="30">
        <v>22</v>
      </c>
      <c r="U178" s="23">
        <v>825796382</v>
      </c>
      <c r="V178" s="15">
        <f t="shared" si="54"/>
        <v>99404</v>
      </c>
      <c r="W178" s="30">
        <v>22</v>
      </c>
      <c r="X178" s="23">
        <v>829685540</v>
      </c>
      <c r="Y178" s="15">
        <f t="shared" si="55"/>
        <v>32175</v>
      </c>
      <c r="Z178" s="30">
        <v>22</v>
      </c>
      <c r="AA178" s="23">
        <v>833329734</v>
      </c>
      <c r="AB178" s="15">
        <f t="shared" si="56"/>
        <v>138738</v>
      </c>
      <c r="AC178" s="30">
        <v>22</v>
      </c>
      <c r="AD178" s="23">
        <v>839003745</v>
      </c>
      <c r="AE178" s="15">
        <f t="shared" si="57"/>
        <v>0</v>
      </c>
      <c r="AF178" s="30">
        <v>22</v>
      </c>
      <c r="AG178" s="23">
        <v>839065959</v>
      </c>
      <c r="AH178" s="15">
        <f t="shared" si="58"/>
        <v>0</v>
      </c>
      <c r="AI178" s="30">
        <v>22</v>
      </c>
      <c r="AJ178" s="20">
        <v>845287190</v>
      </c>
      <c r="AK178" s="19">
        <f t="shared" si="59"/>
        <v>1219933</v>
      </c>
    </row>
    <row r="179" spans="2:37" x14ac:dyDescent="0.25">
      <c r="B179" s="30">
        <v>23</v>
      </c>
      <c r="C179" s="23">
        <v>686064507</v>
      </c>
      <c r="D179" s="15">
        <f t="shared" si="48"/>
        <v>1156336</v>
      </c>
      <c r="E179" s="30">
        <v>23</v>
      </c>
      <c r="F179" s="23">
        <v>718939209</v>
      </c>
      <c r="G179" s="19">
        <f t="shared" si="49"/>
        <v>1120174</v>
      </c>
      <c r="H179" s="23">
        <v>23</v>
      </c>
      <c r="I179" s="23">
        <v>750383112</v>
      </c>
      <c r="J179" s="15">
        <f t="shared" si="50"/>
        <v>764954</v>
      </c>
      <c r="K179" s="30">
        <v>23</v>
      </c>
      <c r="L179" s="23">
        <v>780977177</v>
      </c>
      <c r="M179" s="15">
        <f t="shared" si="51"/>
        <v>1181358</v>
      </c>
      <c r="N179" s="30">
        <v>23</v>
      </c>
      <c r="O179" s="23">
        <v>803680376</v>
      </c>
      <c r="P179" s="15">
        <f t="shared" si="52"/>
        <v>785141</v>
      </c>
      <c r="Q179" s="30">
        <v>23</v>
      </c>
      <c r="R179" s="23">
        <v>821633761</v>
      </c>
      <c r="S179" s="15">
        <f t="shared" si="53"/>
        <v>0</v>
      </c>
      <c r="T179" s="30">
        <v>23</v>
      </c>
      <c r="U179" s="23">
        <v>825895786</v>
      </c>
      <c r="V179" s="15">
        <f t="shared" si="54"/>
        <v>44055</v>
      </c>
      <c r="W179" s="30">
        <v>23</v>
      </c>
      <c r="X179" s="23">
        <v>829717715</v>
      </c>
      <c r="Y179" s="15">
        <f t="shared" si="55"/>
        <v>132586</v>
      </c>
      <c r="Z179" s="30">
        <v>23</v>
      </c>
      <c r="AA179" s="23">
        <v>833468472</v>
      </c>
      <c r="AB179" s="15">
        <f t="shared" si="56"/>
        <v>219670</v>
      </c>
      <c r="AC179" s="30">
        <v>23</v>
      </c>
      <c r="AD179" s="23">
        <v>839003745</v>
      </c>
      <c r="AE179" s="15">
        <f t="shared" si="57"/>
        <v>0</v>
      </c>
      <c r="AF179" s="30">
        <v>23</v>
      </c>
      <c r="AG179" s="23">
        <v>839065959</v>
      </c>
      <c r="AH179" s="15">
        <f t="shared" si="58"/>
        <v>0</v>
      </c>
      <c r="AI179" s="30">
        <v>23</v>
      </c>
      <c r="AJ179" s="20">
        <v>846507123</v>
      </c>
      <c r="AK179" s="19">
        <f t="shared" si="59"/>
        <v>1103919</v>
      </c>
    </row>
    <row r="180" spans="2:37" x14ac:dyDescent="0.25">
      <c r="B180" s="30">
        <v>24</v>
      </c>
      <c r="C180" s="23">
        <v>687220843</v>
      </c>
      <c r="D180" s="15">
        <f t="shared" si="48"/>
        <v>1196373</v>
      </c>
      <c r="E180" s="30">
        <v>24</v>
      </c>
      <c r="F180" s="23">
        <v>720059383</v>
      </c>
      <c r="G180" s="19">
        <f t="shared" si="49"/>
        <v>936388</v>
      </c>
      <c r="H180" s="23">
        <v>24</v>
      </c>
      <c r="I180" s="23">
        <v>751148066</v>
      </c>
      <c r="J180" s="15">
        <f t="shared" si="50"/>
        <v>1168795</v>
      </c>
      <c r="K180" s="30">
        <v>24</v>
      </c>
      <c r="L180" s="23">
        <v>782158535</v>
      </c>
      <c r="M180" s="15">
        <f t="shared" si="51"/>
        <v>876976</v>
      </c>
      <c r="N180" s="30">
        <v>24</v>
      </c>
      <c r="O180" s="54">
        <v>804465517</v>
      </c>
      <c r="P180" s="15">
        <f t="shared" si="52"/>
        <v>976643</v>
      </c>
      <c r="Q180" s="30">
        <v>24</v>
      </c>
      <c r="R180" s="23">
        <v>821633761</v>
      </c>
      <c r="S180" s="15">
        <f t="shared" si="53"/>
        <v>86603</v>
      </c>
      <c r="T180" s="30">
        <v>24</v>
      </c>
      <c r="U180" s="23">
        <v>825939841</v>
      </c>
      <c r="V180" s="15">
        <f t="shared" si="54"/>
        <v>152053</v>
      </c>
      <c r="W180" s="30">
        <v>24</v>
      </c>
      <c r="X180" s="23">
        <v>829850301</v>
      </c>
      <c r="Y180" s="15">
        <f t="shared" si="55"/>
        <v>1</v>
      </c>
      <c r="Z180" s="30">
        <v>24</v>
      </c>
      <c r="AA180" s="23">
        <v>833688142</v>
      </c>
      <c r="AB180" s="15">
        <f t="shared" si="56"/>
        <v>490726</v>
      </c>
      <c r="AC180" s="30">
        <v>24</v>
      </c>
      <c r="AD180" s="23">
        <v>839003745</v>
      </c>
      <c r="AE180" s="15">
        <f t="shared" si="57"/>
        <v>62214</v>
      </c>
      <c r="AF180" s="30">
        <v>24</v>
      </c>
      <c r="AG180" s="23">
        <v>839065959</v>
      </c>
      <c r="AH180" s="15">
        <f t="shared" si="58"/>
        <v>0</v>
      </c>
      <c r="AI180" s="30">
        <v>24</v>
      </c>
      <c r="AJ180" s="20">
        <v>847611042</v>
      </c>
      <c r="AK180" s="19">
        <f t="shared" si="59"/>
        <v>1046492</v>
      </c>
    </row>
    <row r="181" spans="2:37" x14ac:dyDescent="0.25">
      <c r="B181" s="30">
        <v>25</v>
      </c>
      <c r="C181" s="23">
        <v>688417216</v>
      </c>
      <c r="D181" s="15">
        <f t="shared" si="48"/>
        <v>1298152</v>
      </c>
      <c r="E181" s="30">
        <v>25</v>
      </c>
      <c r="F181" s="23">
        <v>720995771</v>
      </c>
      <c r="G181" s="19">
        <f t="shared" si="49"/>
        <v>1083854</v>
      </c>
      <c r="H181" s="23">
        <v>25</v>
      </c>
      <c r="I181" s="23">
        <v>752316861</v>
      </c>
      <c r="J181" s="15">
        <f t="shared" si="50"/>
        <v>904534</v>
      </c>
      <c r="K181" s="30">
        <v>25</v>
      </c>
      <c r="L181" s="23">
        <v>783035511</v>
      </c>
      <c r="M181" s="15">
        <f t="shared" si="51"/>
        <v>724461</v>
      </c>
      <c r="N181" s="30">
        <v>25</v>
      </c>
      <c r="O181" s="23">
        <v>805442160</v>
      </c>
      <c r="P181" s="15">
        <f t="shared" si="52"/>
        <v>612209</v>
      </c>
      <c r="Q181" s="30">
        <v>25</v>
      </c>
      <c r="R181" s="23">
        <v>821720364</v>
      </c>
      <c r="S181" s="15">
        <f t="shared" si="53"/>
        <v>0</v>
      </c>
      <c r="T181" s="30">
        <v>25</v>
      </c>
      <c r="U181" s="23">
        <v>826091894</v>
      </c>
      <c r="V181" s="15">
        <f t="shared" si="54"/>
        <v>16946</v>
      </c>
      <c r="W181" s="30">
        <v>25</v>
      </c>
      <c r="X181" s="23">
        <v>829850302</v>
      </c>
      <c r="Y181" s="15">
        <f t="shared" si="55"/>
        <v>0</v>
      </c>
      <c r="Z181" s="30">
        <v>25</v>
      </c>
      <c r="AA181" s="23">
        <v>834178868</v>
      </c>
      <c r="AB181" s="15">
        <f t="shared" si="56"/>
        <v>335024</v>
      </c>
      <c r="AC181" s="30">
        <v>25</v>
      </c>
      <c r="AD181" s="23">
        <v>839065959</v>
      </c>
      <c r="AE181" s="15">
        <f t="shared" si="57"/>
        <v>0</v>
      </c>
      <c r="AF181" s="30">
        <v>25</v>
      </c>
      <c r="AG181" s="23">
        <v>839065959</v>
      </c>
      <c r="AH181" s="15">
        <f t="shared" si="58"/>
        <v>0</v>
      </c>
      <c r="AI181" s="30">
        <v>25</v>
      </c>
      <c r="AJ181" s="20">
        <v>848657534</v>
      </c>
      <c r="AK181" s="19">
        <f t="shared" si="59"/>
        <v>1184914</v>
      </c>
    </row>
    <row r="182" spans="2:37" x14ac:dyDescent="0.25">
      <c r="B182" s="30">
        <v>26</v>
      </c>
      <c r="C182" s="23">
        <v>689715368</v>
      </c>
      <c r="D182" s="15">
        <f t="shared" si="48"/>
        <v>940142</v>
      </c>
      <c r="E182" s="30">
        <v>26</v>
      </c>
      <c r="F182" s="23">
        <v>722079625</v>
      </c>
      <c r="G182" s="19">
        <f t="shared" si="49"/>
        <v>1290158</v>
      </c>
      <c r="H182" s="23">
        <v>26</v>
      </c>
      <c r="I182" s="23">
        <v>753221395</v>
      </c>
      <c r="J182" s="15">
        <f t="shared" si="50"/>
        <v>778605</v>
      </c>
      <c r="K182" s="30">
        <v>26</v>
      </c>
      <c r="L182" s="23">
        <v>783759972</v>
      </c>
      <c r="M182" s="15">
        <f t="shared" si="51"/>
        <v>467768</v>
      </c>
      <c r="N182" s="30">
        <v>26</v>
      </c>
      <c r="O182" s="54">
        <v>806054369</v>
      </c>
      <c r="P182" s="15">
        <f t="shared" si="52"/>
        <v>686373</v>
      </c>
      <c r="Q182" s="30">
        <v>26</v>
      </c>
      <c r="R182" s="23">
        <v>821720364</v>
      </c>
      <c r="S182" s="15">
        <f t="shared" si="53"/>
        <v>180868</v>
      </c>
      <c r="T182" s="30">
        <v>26</v>
      </c>
      <c r="U182" s="23">
        <v>826108840</v>
      </c>
      <c r="V182" s="15">
        <f t="shared" si="54"/>
        <v>171833</v>
      </c>
      <c r="W182" s="30">
        <v>26</v>
      </c>
      <c r="X182" s="23">
        <v>829850302</v>
      </c>
      <c r="Y182" s="15">
        <f t="shared" si="55"/>
        <v>162358</v>
      </c>
      <c r="Z182" s="30">
        <v>26</v>
      </c>
      <c r="AA182" s="23">
        <v>834513892</v>
      </c>
      <c r="AB182" s="15">
        <f t="shared" si="56"/>
        <v>342988</v>
      </c>
      <c r="AC182" s="30">
        <v>26</v>
      </c>
      <c r="AD182" s="23">
        <v>839065959</v>
      </c>
      <c r="AE182" s="15">
        <f t="shared" si="57"/>
        <v>0</v>
      </c>
      <c r="AF182" s="30">
        <v>26</v>
      </c>
      <c r="AG182" s="23">
        <v>839065959</v>
      </c>
      <c r="AH182" s="15">
        <f t="shared" si="58"/>
        <v>0</v>
      </c>
      <c r="AI182" s="30">
        <v>26</v>
      </c>
      <c r="AJ182" s="20">
        <v>849842448</v>
      </c>
      <c r="AK182" s="19">
        <f t="shared" si="59"/>
        <v>1147030</v>
      </c>
    </row>
    <row r="183" spans="2:37" x14ac:dyDescent="0.25">
      <c r="B183" s="30">
        <v>27</v>
      </c>
      <c r="C183" s="23">
        <v>690655510</v>
      </c>
      <c r="D183" s="15">
        <f t="shared" si="48"/>
        <v>969860</v>
      </c>
      <c r="E183" s="30">
        <v>27</v>
      </c>
      <c r="F183" s="23">
        <v>723369783</v>
      </c>
      <c r="G183" s="19">
        <f t="shared" si="49"/>
        <v>945498</v>
      </c>
      <c r="H183" s="23">
        <v>27</v>
      </c>
      <c r="I183" s="23">
        <v>754000000</v>
      </c>
      <c r="J183" s="15">
        <f t="shared" si="50"/>
        <v>989001</v>
      </c>
      <c r="K183" s="30">
        <v>27</v>
      </c>
      <c r="L183" s="23">
        <v>784227740</v>
      </c>
      <c r="M183" s="15">
        <f t="shared" si="51"/>
        <v>378490</v>
      </c>
      <c r="N183" s="30">
        <v>27</v>
      </c>
      <c r="O183" s="23">
        <v>806740742</v>
      </c>
      <c r="P183" s="15">
        <f t="shared" si="52"/>
        <v>614737</v>
      </c>
      <c r="Q183" s="30">
        <v>27</v>
      </c>
      <c r="R183" s="23">
        <v>821901232</v>
      </c>
      <c r="S183" s="15">
        <f t="shared" si="53"/>
        <v>29896</v>
      </c>
      <c r="T183" s="30">
        <v>27</v>
      </c>
      <c r="U183" s="23">
        <v>826280673</v>
      </c>
      <c r="V183" s="15">
        <f t="shared" si="54"/>
        <v>0</v>
      </c>
      <c r="W183" s="30">
        <v>27</v>
      </c>
      <c r="X183" s="23">
        <v>830012660</v>
      </c>
      <c r="Y183" s="15">
        <f t="shared" si="55"/>
        <v>12515</v>
      </c>
      <c r="Z183" s="30">
        <v>27</v>
      </c>
      <c r="AA183" s="23">
        <v>834856880</v>
      </c>
      <c r="AB183" s="15">
        <f t="shared" si="56"/>
        <v>344850</v>
      </c>
      <c r="AC183" s="30">
        <v>27</v>
      </c>
      <c r="AD183" s="23">
        <v>839065959</v>
      </c>
      <c r="AE183" s="15">
        <f t="shared" si="57"/>
        <v>0</v>
      </c>
      <c r="AF183" s="30">
        <v>27</v>
      </c>
      <c r="AG183" s="23">
        <v>839065959</v>
      </c>
      <c r="AH183" s="15">
        <f t="shared" si="58"/>
        <v>0</v>
      </c>
      <c r="AI183" s="30">
        <v>27</v>
      </c>
      <c r="AJ183" s="20">
        <v>850989478</v>
      </c>
      <c r="AK183" s="19">
        <f t="shared" si="59"/>
        <v>1127516</v>
      </c>
    </row>
    <row r="184" spans="2:37" x14ac:dyDescent="0.25">
      <c r="B184" s="30">
        <v>28</v>
      </c>
      <c r="C184" s="23">
        <v>691625370</v>
      </c>
      <c r="D184" s="15">
        <f t="shared" si="48"/>
        <v>631842</v>
      </c>
      <c r="E184" s="30">
        <v>28</v>
      </c>
      <c r="F184" s="23">
        <v>724315281</v>
      </c>
      <c r="G184" s="19">
        <f t="shared" si="49"/>
        <v>1185263</v>
      </c>
      <c r="H184" s="23">
        <v>28</v>
      </c>
      <c r="I184" s="23">
        <v>754989001</v>
      </c>
      <c r="J184" s="15">
        <f t="shared" si="50"/>
        <v>1212319</v>
      </c>
      <c r="K184" s="30">
        <v>28</v>
      </c>
      <c r="L184" s="23">
        <v>784606230</v>
      </c>
      <c r="M184" s="15">
        <f t="shared" si="51"/>
        <v>418231</v>
      </c>
      <c r="N184" s="30">
        <v>28</v>
      </c>
      <c r="O184" s="54">
        <v>807355479</v>
      </c>
      <c r="P184" s="15">
        <f t="shared" si="52"/>
        <v>815182</v>
      </c>
      <c r="Q184" s="30">
        <v>28</v>
      </c>
      <c r="R184" s="23">
        <v>821931128</v>
      </c>
      <c r="S184" s="15">
        <f t="shared" si="53"/>
        <v>190850</v>
      </c>
      <c r="T184" s="30">
        <v>28</v>
      </c>
      <c r="U184" s="23">
        <v>826280673</v>
      </c>
      <c r="V184" s="15">
        <f t="shared" si="54"/>
        <v>107629</v>
      </c>
      <c r="W184" s="30">
        <v>28</v>
      </c>
      <c r="X184" s="23">
        <v>830025175</v>
      </c>
      <c r="Y184" s="15">
        <f t="shared" si="55"/>
        <v>248696</v>
      </c>
      <c r="Z184" s="30">
        <v>28</v>
      </c>
      <c r="AA184" s="23">
        <v>835201730</v>
      </c>
      <c r="AB184" s="15">
        <f t="shared" si="56"/>
        <v>69761</v>
      </c>
      <c r="AC184" s="30">
        <v>28</v>
      </c>
      <c r="AD184" s="23">
        <v>839065959</v>
      </c>
      <c r="AE184" s="15">
        <f t="shared" si="57"/>
        <v>0</v>
      </c>
      <c r="AF184" s="30">
        <v>28</v>
      </c>
      <c r="AG184" s="23">
        <v>839065959</v>
      </c>
      <c r="AH184" s="15">
        <f t="shared" si="58"/>
        <v>0</v>
      </c>
      <c r="AI184" s="30">
        <v>28</v>
      </c>
      <c r="AJ184" s="20">
        <v>852116994</v>
      </c>
      <c r="AK184" s="19">
        <f t="shared" si="59"/>
        <v>1119657</v>
      </c>
    </row>
    <row r="185" spans="2:37" x14ac:dyDescent="0.25">
      <c r="B185" s="30">
        <v>29</v>
      </c>
      <c r="C185" s="23">
        <v>692257212</v>
      </c>
      <c r="D185" s="15">
        <f t="shared" si="48"/>
        <v>1596108</v>
      </c>
      <c r="E185" s="30">
        <v>29</v>
      </c>
      <c r="F185" s="23">
        <v>725500544</v>
      </c>
      <c r="G185" s="19">
        <f t="shared" si="49"/>
        <v>807416</v>
      </c>
      <c r="H185" s="23">
        <v>29</v>
      </c>
      <c r="I185" s="23">
        <v>756201320</v>
      </c>
      <c r="J185" s="15">
        <f t="shared" si="50"/>
        <v>1093282</v>
      </c>
      <c r="K185" s="30">
        <v>29</v>
      </c>
      <c r="L185" s="23">
        <v>785024461</v>
      </c>
      <c r="M185" s="15">
        <f t="shared" si="51"/>
        <v>650508</v>
      </c>
      <c r="N185" s="30">
        <v>29</v>
      </c>
      <c r="O185" s="23">
        <v>808170661</v>
      </c>
      <c r="P185" s="15">
        <f t="shared" si="52"/>
        <v>843377</v>
      </c>
      <c r="Q185" s="30">
        <v>29</v>
      </c>
      <c r="R185" s="23">
        <v>822121978</v>
      </c>
      <c r="S185" s="15">
        <f t="shared" si="53"/>
        <v>15552</v>
      </c>
      <c r="T185" s="30">
        <v>29</v>
      </c>
      <c r="U185" s="23">
        <v>826388302</v>
      </c>
      <c r="V185" s="15">
        <f t="shared" si="54"/>
        <v>16740</v>
      </c>
      <c r="W185" s="30">
        <v>29</v>
      </c>
      <c r="X185" s="23">
        <v>830273871</v>
      </c>
      <c r="Y185" s="15">
        <f t="shared" si="55"/>
        <v>103470</v>
      </c>
      <c r="Z185" s="30">
        <v>29</v>
      </c>
      <c r="AA185" s="23">
        <v>835271491</v>
      </c>
      <c r="AB185" s="15">
        <f t="shared" si="56"/>
        <v>52900</v>
      </c>
      <c r="AC185" s="30">
        <v>29</v>
      </c>
      <c r="AD185" s="23">
        <v>839065959</v>
      </c>
      <c r="AE185" s="15">
        <f t="shared" si="57"/>
        <v>0</v>
      </c>
      <c r="AF185" s="30">
        <v>29</v>
      </c>
      <c r="AG185" s="23">
        <v>839065959</v>
      </c>
      <c r="AH185" s="15">
        <f t="shared" si="58"/>
        <v>0</v>
      </c>
      <c r="AI185" s="30">
        <v>29</v>
      </c>
      <c r="AJ185" s="20">
        <v>853236651</v>
      </c>
      <c r="AK185" s="19">
        <f t="shared" si="59"/>
        <v>1131852</v>
      </c>
    </row>
    <row r="186" spans="2:37" x14ac:dyDescent="0.25">
      <c r="B186" s="30">
        <v>30</v>
      </c>
      <c r="C186" s="23">
        <v>693853320</v>
      </c>
      <c r="D186" s="15">
        <f t="shared" si="48"/>
        <v>1118644</v>
      </c>
      <c r="E186" s="21"/>
      <c r="F186" s="23">
        <v>726307960</v>
      </c>
      <c r="G186" s="19"/>
      <c r="H186" s="23">
        <v>30</v>
      </c>
      <c r="I186" s="23">
        <v>757294602</v>
      </c>
      <c r="J186" s="15">
        <f t="shared" si="50"/>
        <v>1097009</v>
      </c>
      <c r="K186" s="30">
        <v>30</v>
      </c>
      <c r="L186" s="23">
        <v>785674969</v>
      </c>
      <c r="M186" s="15">
        <f t="shared" si="51"/>
        <v>264367</v>
      </c>
      <c r="N186" s="30">
        <v>30</v>
      </c>
      <c r="O186" s="54">
        <v>809014038</v>
      </c>
      <c r="P186" s="15">
        <f t="shared" si="52"/>
        <v>966784</v>
      </c>
      <c r="Q186" s="30">
        <v>30</v>
      </c>
      <c r="R186" s="23">
        <v>822137530</v>
      </c>
      <c r="S186" s="15">
        <f t="shared" si="53"/>
        <v>0</v>
      </c>
      <c r="T186" s="30">
        <v>30</v>
      </c>
      <c r="U186" s="53">
        <v>826405042</v>
      </c>
      <c r="V186" s="15">
        <f t="shared" si="54"/>
        <v>289749</v>
      </c>
      <c r="W186" s="30">
        <v>30</v>
      </c>
      <c r="X186" s="23">
        <v>830377341</v>
      </c>
      <c r="Y186" s="15">
        <f t="shared" si="55"/>
        <v>196349</v>
      </c>
      <c r="Z186" s="30">
        <v>30</v>
      </c>
      <c r="AA186" s="53">
        <v>835324391</v>
      </c>
      <c r="AB186" s="15">
        <f t="shared" si="56"/>
        <v>939794</v>
      </c>
      <c r="AC186" s="30">
        <v>30</v>
      </c>
      <c r="AD186" s="23">
        <v>839065959</v>
      </c>
      <c r="AE186" s="15">
        <f t="shared" si="57"/>
        <v>0</v>
      </c>
      <c r="AF186" s="30">
        <v>30</v>
      </c>
      <c r="AG186" s="23">
        <v>839065959</v>
      </c>
      <c r="AH186" s="15">
        <f t="shared" si="58"/>
        <v>0</v>
      </c>
      <c r="AI186" s="30">
        <v>30</v>
      </c>
      <c r="AJ186" s="20">
        <v>854368503</v>
      </c>
      <c r="AK186" s="19">
        <f t="shared" si="59"/>
        <v>1189141</v>
      </c>
    </row>
    <row r="187" spans="2:37" x14ac:dyDescent="0.25">
      <c r="B187" s="26">
        <v>31</v>
      </c>
      <c r="C187" s="23">
        <v>694971964</v>
      </c>
      <c r="D187" s="15">
        <f t="shared" si="48"/>
        <v>1169507</v>
      </c>
      <c r="E187" s="21"/>
      <c r="G187" s="19"/>
      <c r="H187" s="27">
        <v>31</v>
      </c>
      <c r="I187" s="23">
        <v>758391611</v>
      </c>
      <c r="J187" s="15">
        <f t="shared" si="50"/>
        <v>1130096</v>
      </c>
      <c r="K187" s="26"/>
      <c r="L187" s="23">
        <v>785939336</v>
      </c>
      <c r="N187" s="26">
        <v>31</v>
      </c>
      <c r="O187" s="23">
        <v>809980822</v>
      </c>
      <c r="P187" s="15">
        <f t="shared" si="52"/>
        <v>954929</v>
      </c>
      <c r="Q187" s="26"/>
      <c r="R187" s="23">
        <v>822137530</v>
      </c>
      <c r="T187" s="26">
        <v>31</v>
      </c>
      <c r="U187" s="23">
        <v>826694791</v>
      </c>
      <c r="V187" s="15">
        <f t="shared" si="54"/>
        <v>173309</v>
      </c>
      <c r="W187" s="26">
        <v>31</v>
      </c>
      <c r="X187" s="23">
        <v>830573690</v>
      </c>
      <c r="Y187" s="15">
        <f t="shared" si="55"/>
        <v>74186</v>
      </c>
      <c r="Z187" s="26"/>
      <c r="AA187" s="23">
        <v>836264185</v>
      </c>
      <c r="AC187" s="26">
        <v>31</v>
      </c>
      <c r="AD187" s="23">
        <v>839065959</v>
      </c>
      <c r="AE187" s="15">
        <f t="shared" si="57"/>
        <v>0</v>
      </c>
      <c r="AF187" s="26"/>
      <c r="AG187" s="23">
        <v>839065959</v>
      </c>
      <c r="AI187" s="26">
        <v>31</v>
      </c>
      <c r="AJ187" s="20">
        <v>855557644</v>
      </c>
      <c r="AK187" s="19">
        <f t="shared" si="59"/>
        <v>997137</v>
      </c>
    </row>
    <row r="188" spans="2:37" x14ac:dyDescent="0.25">
      <c r="B188" s="21"/>
      <c r="C188" s="23">
        <v>696141471</v>
      </c>
      <c r="E188" s="21"/>
      <c r="G188" s="19"/>
      <c r="I188" s="23">
        <v>759521707</v>
      </c>
      <c r="K188" s="21"/>
      <c r="L188" s="25"/>
      <c r="N188" s="21"/>
      <c r="O188" s="23">
        <v>810935751</v>
      </c>
      <c r="Q188" s="21"/>
      <c r="R188" s="22"/>
      <c r="T188" s="21"/>
      <c r="U188" s="23">
        <v>826868100</v>
      </c>
      <c r="W188" s="21"/>
      <c r="X188" s="23">
        <v>830647876</v>
      </c>
      <c r="Z188" s="21"/>
      <c r="AA188" s="22"/>
      <c r="AC188" s="21"/>
      <c r="AD188" s="23">
        <v>839065959</v>
      </c>
      <c r="AF188" s="21"/>
      <c r="AG188" s="22"/>
      <c r="AI188" s="21"/>
      <c r="AJ188" s="20">
        <v>856554781</v>
      </c>
      <c r="AK188" s="19"/>
    </row>
    <row r="189" spans="2:37" x14ac:dyDescent="0.25">
      <c r="B189" s="18"/>
      <c r="C189" s="17"/>
      <c r="D189" s="17">
        <f>SUM(D157:D188)</f>
        <v>34630161</v>
      </c>
      <c r="E189" s="18"/>
      <c r="F189" s="17"/>
      <c r="G189" s="16">
        <f>SUM(G157:G188)</f>
        <v>30166489</v>
      </c>
      <c r="H189" s="17"/>
      <c r="I189" s="17"/>
      <c r="J189" s="17">
        <f>SUM(J157:J188)</f>
        <v>33213747</v>
      </c>
      <c r="K189" s="18"/>
      <c r="L189" s="17"/>
      <c r="M189" s="17">
        <f>SUM(M157:M188)</f>
        <v>26417629</v>
      </c>
      <c r="N189" s="18"/>
      <c r="O189" s="17"/>
      <c r="P189" s="17">
        <f>SUM(P157:P188)</f>
        <v>24996415</v>
      </c>
      <c r="Q189" s="18"/>
      <c r="R189" s="17"/>
      <c r="S189" s="17">
        <f>SUM(S157:S188)</f>
        <v>11201779</v>
      </c>
      <c r="T189" s="18"/>
      <c r="U189" s="17"/>
      <c r="V189" s="17">
        <f>SUM(V157:V188)</f>
        <v>4730570</v>
      </c>
      <c r="W189" s="18"/>
      <c r="X189" s="17"/>
      <c r="Y189" s="17">
        <f>SUM(Y157:Y188)</f>
        <v>3779776</v>
      </c>
      <c r="Z189" s="18"/>
      <c r="AA189" s="17"/>
      <c r="AB189" s="17">
        <f>SUM(AB157:AB188)</f>
        <v>5616309</v>
      </c>
      <c r="AC189" s="18"/>
      <c r="AD189" s="17"/>
      <c r="AE189" s="17">
        <f>SUM(AE157:AE188)</f>
        <v>2801774</v>
      </c>
      <c r="AF189" s="18"/>
      <c r="AG189" s="17"/>
      <c r="AH189" s="17">
        <f>SUM(AH157:AH188)</f>
        <v>0</v>
      </c>
      <c r="AI189" s="18"/>
      <c r="AJ189" s="17"/>
      <c r="AK189" s="16">
        <f>SUM(AK157:AK188)</f>
        <v>16270992</v>
      </c>
    </row>
    <row r="192" spans="2:37" x14ac:dyDescent="0.25">
      <c r="B192" s="41">
        <v>41275</v>
      </c>
      <c r="C192" s="40"/>
      <c r="D192" s="40"/>
      <c r="E192" s="41">
        <v>41306</v>
      </c>
      <c r="F192" s="40"/>
      <c r="G192" s="39"/>
      <c r="H192" s="42">
        <v>41334</v>
      </c>
      <c r="I192" s="40"/>
      <c r="J192" s="40"/>
      <c r="K192" s="41">
        <v>41365</v>
      </c>
      <c r="L192" s="40"/>
      <c r="M192" s="39"/>
      <c r="N192" s="42">
        <v>41395</v>
      </c>
      <c r="O192" s="40"/>
      <c r="P192" s="40"/>
      <c r="Q192" s="41">
        <v>41426</v>
      </c>
      <c r="R192" s="40"/>
      <c r="S192" s="39"/>
      <c r="T192" s="42">
        <v>41456</v>
      </c>
      <c r="U192" s="40"/>
      <c r="V192" s="40"/>
      <c r="W192" s="41">
        <v>41487</v>
      </c>
      <c r="X192" s="40"/>
      <c r="Y192" s="39"/>
      <c r="Z192" s="42">
        <v>41518</v>
      </c>
      <c r="AA192" s="40"/>
      <c r="AB192" s="40"/>
      <c r="AC192" s="41">
        <v>41548</v>
      </c>
      <c r="AD192" s="40"/>
      <c r="AE192" s="39"/>
      <c r="AF192" s="42">
        <v>41579</v>
      </c>
      <c r="AG192" s="40"/>
      <c r="AH192" s="40"/>
      <c r="AI192" s="41">
        <v>41609</v>
      </c>
      <c r="AJ192" s="40"/>
      <c r="AK192" s="39"/>
    </row>
    <row r="193" spans="2:37" ht="45" x14ac:dyDescent="0.25">
      <c r="B193" s="37" t="s">
        <v>14</v>
      </c>
      <c r="C193" s="36" t="s">
        <v>13</v>
      </c>
      <c r="D193" s="38" t="s">
        <v>12</v>
      </c>
      <c r="E193" s="37" t="s">
        <v>14</v>
      </c>
      <c r="F193" s="36" t="s">
        <v>13</v>
      </c>
      <c r="G193" s="35" t="s">
        <v>12</v>
      </c>
      <c r="H193" s="36" t="s">
        <v>14</v>
      </c>
      <c r="I193" s="36" t="s">
        <v>13</v>
      </c>
      <c r="J193" s="38" t="s">
        <v>12</v>
      </c>
      <c r="K193" s="37" t="s">
        <v>14</v>
      </c>
      <c r="L193" s="36" t="s">
        <v>13</v>
      </c>
      <c r="M193" s="35" t="s">
        <v>12</v>
      </c>
      <c r="N193" s="36" t="s">
        <v>14</v>
      </c>
      <c r="O193" s="36" t="s">
        <v>13</v>
      </c>
      <c r="P193" s="38" t="s">
        <v>12</v>
      </c>
      <c r="Q193" s="37" t="s">
        <v>14</v>
      </c>
      <c r="R193" s="36" t="s">
        <v>13</v>
      </c>
      <c r="S193" s="35" t="s">
        <v>12</v>
      </c>
      <c r="T193" s="36" t="s">
        <v>14</v>
      </c>
      <c r="U193" s="36" t="s">
        <v>13</v>
      </c>
      <c r="V193" s="38" t="s">
        <v>12</v>
      </c>
      <c r="W193" s="37" t="s">
        <v>14</v>
      </c>
      <c r="X193" s="36" t="s">
        <v>13</v>
      </c>
      <c r="Y193" s="35" t="s">
        <v>12</v>
      </c>
      <c r="Z193" s="36" t="s">
        <v>14</v>
      </c>
      <c r="AA193" s="36" t="s">
        <v>13</v>
      </c>
      <c r="AB193" s="38" t="s">
        <v>12</v>
      </c>
      <c r="AC193" s="37" t="s">
        <v>14</v>
      </c>
      <c r="AD193" s="36" t="s">
        <v>13</v>
      </c>
      <c r="AE193" s="35" t="s">
        <v>12</v>
      </c>
      <c r="AF193" s="36" t="s">
        <v>14</v>
      </c>
      <c r="AG193" s="36" t="s">
        <v>13</v>
      </c>
      <c r="AH193" s="38" t="s">
        <v>12</v>
      </c>
      <c r="AI193" s="37" t="s">
        <v>14</v>
      </c>
      <c r="AJ193" s="36" t="s">
        <v>13</v>
      </c>
      <c r="AK193" s="35" t="s">
        <v>12</v>
      </c>
    </row>
    <row r="194" spans="2:37" x14ac:dyDescent="0.25">
      <c r="B194" s="30"/>
      <c r="C194" s="34"/>
      <c r="E194" s="21"/>
      <c r="G194" s="19"/>
      <c r="K194" s="30"/>
      <c r="L194" s="34"/>
      <c r="M194" s="19"/>
      <c r="N194" s="23"/>
      <c r="O194" s="34"/>
      <c r="Q194" s="21"/>
      <c r="R194" s="24"/>
      <c r="S194" s="19"/>
      <c r="T194" s="23"/>
      <c r="U194" s="34"/>
      <c r="W194" s="30"/>
      <c r="X194" s="34"/>
      <c r="Y194" s="19"/>
      <c r="AC194" s="30"/>
      <c r="AD194" s="34"/>
      <c r="AE194" s="19"/>
      <c r="AI194" s="30"/>
      <c r="AJ194" s="34"/>
      <c r="AK194" s="19"/>
    </row>
    <row r="195" spans="2:37" x14ac:dyDescent="0.25">
      <c r="B195" s="30">
        <v>1</v>
      </c>
      <c r="C195" s="24">
        <v>856554781</v>
      </c>
      <c r="D195" s="15">
        <f t="shared" ref="D195:D225" si="60">SUM(C196-C195)</f>
        <v>1143021</v>
      </c>
      <c r="E195" s="30">
        <v>1</v>
      </c>
      <c r="F195" s="24">
        <v>891687745</v>
      </c>
      <c r="G195" s="19">
        <f t="shared" ref="G195:G222" si="61">SUM(F196-F195)</f>
        <v>1178452</v>
      </c>
      <c r="H195" s="23">
        <v>1</v>
      </c>
      <c r="I195" s="29">
        <v>923183868</v>
      </c>
      <c r="J195" s="15">
        <f t="shared" ref="J195:J225" si="62">SUM(I196-I195)</f>
        <v>1092148</v>
      </c>
      <c r="K195" s="30">
        <v>1</v>
      </c>
      <c r="L195" s="24">
        <v>957464106</v>
      </c>
      <c r="M195" s="19">
        <f t="shared" ref="M195:M224" si="63">SUM(L196-L195)</f>
        <v>1091856</v>
      </c>
      <c r="N195" s="23">
        <v>1</v>
      </c>
      <c r="O195" s="24">
        <v>984924467</v>
      </c>
      <c r="P195" s="15">
        <f t="shared" ref="P195:P225" si="64">SUM(O196-O195)</f>
        <v>522851</v>
      </c>
      <c r="Q195" s="30">
        <v>1</v>
      </c>
      <c r="R195" s="24">
        <v>986180030</v>
      </c>
      <c r="S195" s="19">
        <f t="shared" ref="S195:S224" si="65">SUM(R196-R195)</f>
        <v>0</v>
      </c>
      <c r="T195" s="23">
        <v>1</v>
      </c>
      <c r="U195" s="24">
        <v>990585959</v>
      </c>
      <c r="V195" s="15">
        <f t="shared" ref="V195:V211" si="66">SUM(U196-U195)</f>
        <v>888717</v>
      </c>
      <c r="W195" s="30">
        <v>1</v>
      </c>
      <c r="X195" s="24">
        <v>8765105</v>
      </c>
      <c r="Y195" s="19">
        <f t="shared" ref="Y195:Y225" si="67">SUM(X196-X195)</f>
        <v>489831</v>
      </c>
      <c r="Z195" s="23">
        <v>1</v>
      </c>
      <c r="AA195" s="24">
        <v>14344868</v>
      </c>
      <c r="AB195" s="15">
        <f t="shared" ref="AB195:AB224" si="68">SUM(AA196-AA195)</f>
        <v>103314</v>
      </c>
      <c r="AC195" s="30">
        <v>1</v>
      </c>
      <c r="AD195" s="24">
        <v>14717713</v>
      </c>
      <c r="AE195" s="19">
        <f t="shared" ref="AE195:AE225" si="69">SUM(AD196-AD195)</f>
        <v>1</v>
      </c>
      <c r="AF195" s="23">
        <v>1</v>
      </c>
      <c r="AG195" s="23">
        <v>14717717</v>
      </c>
      <c r="AH195" s="15">
        <f t="shared" ref="AH195:AH224" si="70">SUM(AG196-AG195)</f>
        <v>0</v>
      </c>
      <c r="AI195" s="30">
        <v>1</v>
      </c>
      <c r="AJ195" s="24">
        <v>14797443</v>
      </c>
      <c r="AK195" s="19">
        <f t="shared" ref="AK195:AK225" si="71">SUM(AJ196-AJ195)</f>
        <v>915856</v>
      </c>
    </row>
    <row r="196" spans="2:37" x14ac:dyDescent="0.25">
      <c r="B196" s="30">
        <v>2</v>
      </c>
      <c r="C196" s="24">
        <v>857697802</v>
      </c>
      <c r="D196" s="15">
        <f t="shared" si="60"/>
        <v>1111131</v>
      </c>
      <c r="E196" s="30">
        <v>2</v>
      </c>
      <c r="F196" s="24">
        <v>892866197</v>
      </c>
      <c r="G196" s="19">
        <f t="shared" si="61"/>
        <v>1141182</v>
      </c>
      <c r="H196" s="23">
        <v>2</v>
      </c>
      <c r="I196" s="29">
        <v>924276016</v>
      </c>
      <c r="J196" s="15">
        <f t="shared" si="62"/>
        <v>1060002</v>
      </c>
      <c r="K196" s="30">
        <v>2</v>
      </c>
      <c r="L196" s="24">
        <v>958555962</v>
      </c>
      <c r="M196" s="19">
        <f t="shared" si="63"/>
        <v>1135520</v>
      </c>
      <c r="N196" s="23">
        <v>2</v>
      </c>
      <c r="O196" s="24">
        <v>985447318</v>
      </c>
      <c r="P196" s="15">
        <f t="shared" si="64"/>
        <v>393328</v>
      </c>
      <c r="Q196" s="30">
        <v>2</v>
      </c>
      <c r="R196" s="24">
        <v>986180030</v>
      </c>
      <c r="S196" s="19">
        <f t="shared" si="65"/>
        <v>0</v>
      </c>
      <c r="T196" s="23">
        <v>2</v>
      </c>
      <c r="U196" s="24">
        <v>991474676</v>
      </c>
      <c r="V196" s="15">
        <f t="shared" si="66"/>
        <v>581030</v>
      </c>
      <c r="W196" s="30">
        <v>2</v>
      </c>
      <c r="X196" s="24">
        <v>9254936</v>
      </c>
      <c r="Y196" s="19">
        <f t="shared" si="67"/>
        <v>562600</v>
      </c>
      <c r="Z196" s="23">
        <v>2</v>
      </c>
      <c r="AA196" s="24">
        <v>14448182</v>
      </c>
      <c r="AB196" s="15">
        <f t="shared" si="68"/>
        <v>35339</v>
      </c>
      <c r="AC196" s="30">
        <v>2</v>
      </c>
      <c r="AD196" s="24">
        <v>14717714</v>
      </c>
      <c r="AE196" s="19">
        <f t="shared" si="69"/>
        <v>0</v>
      </c>
      <c r="AF196" s="23">
        <v>2</v>
      </c>
      <c r="AG196" s="23">
        <v>14717717</v>
      </c>
      <c r="AH196" s="15">
        <f t="shared" si="70"/>
        <v>0</v>
      </c>
      <c r="AI196" s="30">
        <v>2</v>
      </c>
      <c r="AJ196" s="24">
        <v>15713299</v>
      </c>
      <c r="AK196" s="19">
        <f t="shared" si="71"/>
        <v>1138876</v>
      </c>
    </row>
    <row r="197" spans="2:37" x14ac:dyDescent="0.25">
      <c r="B197" s="30">
        <v>3</v>
      </c>
      <c r="C197" s="24">
        <v>858808933</v>
      </c>
      <c r="D197" s="15">
        <f t="shared" si="60"/>
        <v>1116472</v>
      </c>
      <c r="E197" s="30">
        <v>3</v>
      </c>
      <c r="F197" s="24">
        <v>894007379</v>
      </c>
      <c r="G197" s="19">
        <f t="shared" si="61"/>
        <v>1092844</v>
      </c>
      <c r="H197" s="23">
        <v>3</v>
      </c>
      <c r="I197" s="29">
        <v>925336018</v>
      </c>
      <c r="J197" s="15">
        <f t="shared" si="62"/>
        <v>996564</v>
      </c>
      <c r="K197" s="30">
        <v>3</v>
      </c>
      <c r="L197" s="24">
        <v>959691482</v>
      </c>
      <c r="M197" s="19">
        <f t="shared" si="63"/>
        <v>1117417</v>
      </c>
      <c r="N197" s="23">
        <v>3</v>
      </c>
      <c r="O197" s="24">
        <v>985840646</v>
      </c>
      <c r="P197" s="15">
        <f t="shared" si="64"/>
        <v>0</v>
      </c>
      <c r="Q197" s="30">
        <v>3</v>
      </c>
      <c r="R197" s="24">
        <v>986180030</v>
      </c>
      <c r="S197" s="19">
        <f t="shared" si="65"/>
        <v>0</v>
      </c>
      <c r="T197" s="23">
        <v>3</v>
      </c>
      <c r="U197" s="24">
        <v>992055706</v>
      </c>
      <c r="V197" s="15">
        <f t="shared" si="66"/>
        <v>836087</v>
      </c>
      <c r="W197" s="30">
        <v>3</v>
      </c>
      <c r="X197" s="24">
        <v>9817536</v>
      </c>
      <c r="Y197" s="19">
        <f t="shared" si="67"/>
        <v>548074</v>
      </c>
      <c r="Z197" s="23">
        <v>3</v>
      </c>
      <c r="AA197" s="24">
        <v>14483521</v>
      </c>
      <c r="AB197" s="15">
        <f t="shared" si="68"/>
        <v>2130</v>
      </c>
      <c r="AC197" s="30">
        <v>3</v>
      </c>
      <c r="AD197" s="24">
        <v>14717714</v>
      </c>
      <c r="AE197" s="19">
        <f t="shared" si="69"/>
        <v>1</v>
      </c>
      <c r="AF197" s="23">
        <v>3</v>
      </c>
      <c r="AG197" s="23">
        <v>14717717</v>
      </c>
      <c r="AH197" s="15">
        <f t="shared" si="70"/>
        <v>0</v>
      </c>
      <c r="AI197" s="30">
        <v>3</v>
      </c>
      <c r="AJ197" s="24">
        <v>16852175</v>
      </c>
      <c r="AK197" s="19">
        <f t="shared" si="71"/>
        <v>1086392</v>
      </c>
    </row>
    <row r="198" spans="2:37" x14ac:dyDescent="0.25">
      <c r="B198" s="30">
        <v>4</v>
      </c>
      <c r="C198" s="24">
        <v>859925405</v>
      </c>
      <c r="D198" s="15">
        <f t="shared" si="60"/>
        <v>1144654</v>
      </c>
      <c r="E198" s="30">
        <v>4</v>
      </c>
      <c r="F198" s="24">
        <v>895100223</v>
      </c>
      <c r="G198" s="19">
        <f t="shared" si="61"/>
        <v>1176115</v>
      </c>
      <c r="H198" s="23">
        <v>4</v>
      </c>
      <c r="I198" s="29">
        <v>926332582</v>
      </c>
      <c r="J198" s="15">
        <f t="shared" si="62"/>
        <v>1163603</v>
      </c>
      <c r="K198" s="30">
        <v>4</v>
      </c>
      <c r="L198" s="24">
        <v>960808899</v>
      </c>
      <c r="M198" s="19">
        <f t="shared" si="63"/>
        <v>1142944</v>
      </c>
      <c r="N198" s="23">
        <v>4</v>
      </c>
      <c r="O198" s="24">
        <v>985840646</v>
      </c>
      <c r="P198" s="15">
        <f t="shared" si="64"/>
        <v>0</v>
      </c>
      <c r="Q198" s="30">
        <v>4</v>
      </c>
      <c r="R198" s="24">
        <v>986180030</v>
      </c>
      <c r="S198" s="19">
        <f t="shared" si="65"/>
        <v>100966</v>
      </c>
      <c r="T198" s="23">
        <v>4</v>
      </c>
      <c r="U198" s="24">
        <v>992891793</v>
      </c>
      <c r="V198" s="15">
        <f t="shared" si="66"/>
        <v>278336</v>
      </c>
      <c r="W198" s="30">
        <v>4</v>
      </c>
      <c r="X198" s="24">
        <v>10365610</v>
      </c>
      <c r="Y198" s="19">
        <f t="shared" si="67"/>
        <v>465144</v>
      </c>
      <c r="Z198" s="23">
        <v>4</v>
      </c>
      <c r="AA198" s="24">
        <v>14485651</v>
      </c>
      <c r="AB198" s="15">
        <f t="shared" si="68"/>
        <v>0</v>
      </c>
      <c r="AC198" s="30">
        <v>4</v>
      </c>
      <c r="AD198" s="24">
        <v>14717715</v>
      </c>
      <c r="AE198" s="19">
        <f t="shared" si="69"/>
        <v>0</v>
      </c>
      <c r="AF198" s="23">
        <v>4</v>
      </c>
      <c r="AG198" s="23">
        <v>14717717</v>
      </c>
      <c r="AH198" s="15">
        <f t="shared" si="70"/>
        <v>0</v>
      </c>
      <c r="AI198" s="30">
        <v>4</v>
      </c>
      <c r="AJ198" s="24">
        <v>17938567</v>
      </c>
      <c r="AK198" s="19">
        <f t="shared" si="71"/>
        <v>964458</v>
      </c>
    </row>
    <row r="199" spans="2:37" x14ac:dyDescent="0.25">
      <c r="B199" s="30">
        <v>5</v>
      </c>
      <c r="C199" s="24">
        <v>861070059</v>
      </c>
      <c r="D199" s="15">
        <f t="shared" si="60"/>
        <v>1126914</v>
      </c>
      <c r="E199" s="30">
        <v>5</v>
      </c>
      <c r="F199" s="24">
        <v>896276338</v>
      </c>
      <c r="G199" s="19">
        <f t="shared" si="61"/>
        <v>1114234</v>
      </c>
      <c r="H199" s="23">
        <v>5</v>
      </c>
      <c r="I199" s="29">
        <v>927496185</v>
      </c>
      <c r="J199" s="15">
        <f t="shared" si="62"/>
        <v>1114904</v>
      </c>
      <c r="K199" s="30">
        <v>5</v>
      </c>
      <c r="L199" s="24">
        <v>961951843</v>
      </c>
      <c r="M199" s="19">
        <f t="shared" si="63"/>
        <v>1090659</v>
      </c>
      <c r="N199" s="23">
        <v>5</v>
      </c>
      <c r="O199" s="24">
        <v>985840646</v>
      </c>
      <c r="P199" s="15">
        <f t="shared" si="64"/>
        <v>0</v>
      </c>
      <c r="Q199" s="30">
        <v>5</v>
      </c>
      <c r="R199" s="24">
        <v>986280996</v>
      </c>
      <c r="S199" s="19">
        <f t="shared" si="65"/>
        <v>0</v>
      </c>
      <c r="T199" s="23">
        <v>5</v>
      </c>
      <c r="U199" s="24">
        <v>993170129</v>
      </c>
      <c r="V199" s="15">
        <f t="shared" si="66"/>
        <v>0</v>
      </c>
      <c r="W199" s="30">
        <v>5</v>
      </c>
      <c r="X199" s="24">
        <v>10830754</v>
      </c>
      <c r="Y199" s="19">
        <f t="shared" si="67"/>
        <v>293795</v>
      </c>
      <c r="Z199" s="23">
        <v>5</v>
      </c>
      <c r="AA199" s="24">
        <v>14485651</v>
      </c>
      <c r="AB199" s="15">
        <f t="shared" si="68"/>
        <v>0</v>
      </c>
      <c r="AC199" s="30">
        <v>5</v>
      </c>
      <c r="AD199" s="24">
        <v>14717715</v>
      </c>
      <c r="AE199" s="19">
        <f t="shared" si="69"/>
        <v>0</v>
      </c>
      <c r="AF199" s="23">
        <v>5</v>
      </c>
      <c r="AG199" s="23">
        <v>14717717</v>
      </c>
      <c r="AH199" s="15">
        <f t="shared" si="70"/>
        <v>0</v>
      </c>
      <c r="AI199" s="30">
        <v>5</v>
      </c>
      <c r="AJ199" s="24">
        <v>18903025</v>
      </c>
      <c r="AK199" s="19">
        <f t="shared" si="71"/>
        <v>973847</v>
      </c>
    </row>
    <row r="200" spans="2:37" x14ac:dyDescent="0.25">
      <c r="B200" s="30">
        <v>6</v>
      </c>
      <c r="C200" s="24">
        <v>862196973</v>
      </c>
      <c r="D200" s="15">
        <f t="shared" si="60"/>
        <v>1153354</v>
      </c>
      <c r="E200" s="30">
        <v>6</v>
      </c>
      <c r="F200" s="24">
        <v>897390572</v>
      </c>
      <c r="G200" s="19">
        <f t="shared" si="61"/>
        <v>1108813</v>
      </c>
      <c r="H200" s="23">
        <v>6</v>
      </c>
      <c r="I200" s="29">
        <v>928611089</v>
      </c>
      <c r="J200" s="15">
        <f t="shared" si="62"/>
        <v>1140621</v>
      </c>
      <c r="K200" s="30">
        <v>6</v>
      </c>
      <c r="L200" s="24">
        <v>963042502</v>
      </c>
      <c r="M200" s="19">
        <f t="shared" si="63"/>
        <v>1118613</v>
      </c>
      <c r="N200" s="23">
        <v>6</v>
      </c>
      <c r="O200" s="24">
        <v>985840646</v>
      </c>
      <c r="P200" s="15">
        <f t="shared" si="64"/>
        <v>0</v>
      </c>
      <c r="Q200" s="30">
        <v>6</v>
      </c>
      <c r="R200" s="24">
        <v>986280996</v>
      </c>
      <c r="S200" s="19">
        <f t="shared" si="65"/>
        <v>251814</v>
      </c>
      <c r="T200" s="23">
        <v>6</v>
      </c>
      <c r="U200" s="24">
        <v>993170129</v>
      </c>
      <c r="V200" s="15">
        <f t="shared" si="66"/>
        <v>215534</v>
      </c>
      <c r="W200" s="30">
        <v>6</v>
      </c>
      <c r="X200" s="24">
        <v>11124549</v>
      </c>
      <c r="Y200" s="19">
        <f t="shared" si="67"/>
        <v>254878</v>
      </c>
      <c r="Z200" s="23">
        <v>6</v>
      </c>
      <c r="AA200" s="24">
        <v>14485651</v>
      </c>
      <c r="AB200" s="15">
        <f t="shared" si="68"/>
        <v>1</v>
      </c>
      <c r="AC200" s="30">
        <v>6</v>
      </c>
      <c r="AD200" s="24">
        <v>14717715</v>
      </c>
      <c r="AE200" s="19">
        <f t="shared" si="69"/>
        <v>0</v>
      </c>
      <c r="AF200" s="23">
        <v>6</v>
      </c>
      <c r="AG200" s="23">
        <v>14717717</v>
      </c>
      <c r="AH200" s="15">
        <f t="shared" si="70"/>
        <v>0</v>
      </c>
      <c r="AI200" s="30">
        <v>6</v>
      </c>
      <c r="AJ200" s="24">
        <v>19876872</v>
      </c>
      <c r="AK200" s="19">
        <f t="shared" si="71"/>
        <v>1027642</v>
      </c>
    </row>
    <row r="201" spans="2:37" x14ac:dyDescent="0.25">
      <c r="B201" s="26">
        <v>7</v>
      </c>
      <c r="C201" s="24">
        <v>863350327</v>
      </c>
      <c r="D201" s="15">
        <f t="shared" si="60"/>
        <v>1116410</v>
      </c>
      <c r="E201" s="26">
        <v>7</v>
      </c>
      <c r="F201" s="24">
        <v>898499385</v>
      </c>
      <c r="G201" s="19">
        <f t="shared" si="61"/>
        <v>1142958</v>
      </c>
      <c r="H201" s="27">
        <v>7</v>
      </c>
      <c r="I201" s="29">
        <v>929751710</v>
      </c>
      <c r="J201" s="15">
        <f t="shared" si="62"/>
        <v>1184474</v>
      </c>
      <c r="K201" s="26">
        <v>7</v>
      </c>
      <c r="L201" s="24">
        <v>964161115</v>
      </c>
      <c r="M201" s="19">
        <f t="shared" si="63"/>
        <v>1203180</v>
      </c>
      <c r="N201" s="27">
        <v>7</v>
      </c>
      <c r="O201" s="24">
        <v>985840646</v>
      </c>
      <c r="P201" s="15">
        <f t="shared" si="64"/>
        <v>0</v>
      </c>
      <c r="Q201" s="26">
        <v>7</v>
      </c>
      <c r="R201" s="24">
        <v>986532810</v>
      </c>
      <c r="S201" s="19">
        <f t="shared" si="65"/>
        <v>0</v>
      </c>
      <c r="T201" s="27">
        <v>7</v>
      </c>
      <c r="U201" s="24">
        <v>993385663</v>
      </c>
      <c r="V201" s="15">
        <f t="shared" si="66"/>
        <v>445835</v>
      </c>
      <c r="W201" s="26">
        <v>7</v>
      </c>
      <c r="X201" s="24">
        <v>11379427</v>
      </c>
      <c r="Y201" s="19">
        <f t="shared" si="67"/>
        <v>221860</v>
      </c>
      <c r="Z201" s="27">
        <v>7</v>
      </c>
      <c r="AA201" s="24">
        <v>14485652</v>
      </c>
      <c r="AB201" s="15">
        <f t="shared" si="68"/>
        <v>0</v>
      </c>
      <c r="AC201" s="26">
        <v>7</v>
      </c>
      <c r="AD201" s="24">
        <v>14717715</v>
      </c>
      <c r="AE201" s="19">
        <f t="shared" si="69"/>
        <v>0</v>
      </c>
      <c r="AF201" s="27">
        <v>7</v>
      </c>
      <c r="AG201" s="23">
        <v>14717717</v>
      </c>
      <c r="AH201" s="15">
        <f t="shared" si="70"/>
        <v>0</v>
      </c>
      <c r="AI201" s="26">
        <v>7</v>
      </c>
      <c r="AJ201" s="24">
        <v>20904514</v>
      </c>
      <c r="AK201" s="19">
        <f t="shared" si="71"/>
        <v>1133942</v>
      </c>
    </row>
    <row r="202" spans="2:37" x14ac:dyDescent="0.25">
      <c r="B202" s="30">
        <v>8</v>
      </c>
      <c r="C202" s="24">
        <v>864466737</v>
      </c>
      <c r="D202" s="15">
        <f t="shared" si="60"/>
        <v>1142017</v>
      </c>
      <c r="E202" s="30">
        <v>8</v>
      </c>
      <c r="F202" s="24">
        <v>899642343</v>
      </c>
      <c r="G202" s="19">
        <f t="shared" si="61"/>
        <v>1224172</v>
      </c>
      <c r="H202" s="23">
        <v>8</v>
      </c>
      <c r="I202" s="29">
        <v>930936184</v>
      </c>
      <c r="J202" s="15">
        <f t="shared" si="62"/>
        <v>981038</v>
      </c>
      <c r="K202" s="30">
        <v>8</v>
      </c>
      <c r="L202" s="24">
        <v>965364295</v>
      </c>
      <c r="M202" s="19">
        <f t="shared" si="63"/>
        <v>1125786</v>
      </c>
      <c r="N202" s="23">
        <v>8</v>
      </c>
      <c r="O202" s="24">
        <v>985840646</v>
      </c>
      <c r="P202" s="15">
        <f t="shared" si="64"/>
        <v>0</v>
      </c>
      <c r="Q202" s="30">
        <v>8</v>
      </c>
      <c r="R202" s="24">
        <v>986532810</v>
      </c>
      <c r="S202" s="19">
        <f t="shared" si="65"/>
        <v>0</v>
      </c>
      <c r="T202" s="23">
        <v>8</v>
      </c>
      <c r="U202" s="24">
        <v>993831498</v>
      </c>
      <c r="V202" s="15">
        <f t="shared" si="66"/>
        <v>538600</v>
      </c>
      <c r="W202" s="30">
        <v>8</v>
      </c>
      <c r="X202" s="24">
        <v>11601287</v>
      </c>
      <c r="Y202" s="19">
        <f t="shared" si="67"/>
        <v>210871</v>
      </c>
      <c r="Z202" s="23">
        <v>8</v>
      </c>
      <c r="AA202" s="24">
        <v>14485652</v>
      </c>
      <c r="AB202" s="15">
        <f t="shared" si="68"/>
        <v>83081</v>
      </c>
      <c r="AC202" s="30">
        <v>8</v>
      </c>
      <c r="AD202" s="24">
        <v>14717715</v>
      </c>
      <c r="AE202" s="19">
        <f t="shared" si="69"/>
        <v>0</v>
      </c>
      <c r="AF202" s="23">
        <v>8</v>
      </c>
      <c r="AG202" s="23">
        <v>14717717</v>
      </c>
      <c r="AH202" s="15">
        <f t="shared" si="70"/>
        <v>0</v>
      </c>
      <c r="AI202" s="30">
        <v>8</v>
      </c>
      <c r="AJ202" s="24">
        <v>22038456</v>
      </c>
      <c r="AK202" s="19">
        <f t="shared" si="71"/>
        <v>1134919</v>
      </c>
    </row>
    <row r="203" spans="2:37" x14ac:dyDescent="0.25">
      <c r="B203" s="30">
        <v>9</v>
      </c>
      <c r="C203" s="24">
        <v>865608754</v>
      </c>
      <c r="D203" s="15">
        <f t="shared" si="60"/>
        <v>1135979</v>
      </c>
      <c r="E203" s="30">
        <v>9</v>
      </c>
      <c r="F203" s="24">
        <v>900866515</v>
      </c>
      <c r="G203" s="19">
        <f t="shared" si="61"/>
        <v>1008059</v>
      </c>
      <c r="H203" s="23">
        <v>9</v>
      </c>
      <c r="I203" s="29">
        <v>931917222</v>
      </c>
      <c r="J203" s="15">
        <f t="shared" si="62"/>
        <v>1171717</v>
      </c>
      <c r="K203" s="30">
        <v>9</v>
      </c>
      <c r="L203" s="24">
        <v>966490081</v>
      </c>
      <c r="M203" s="19">
        <f t="shared" si="63"/>
        <v>1133413</v>
      </c>
      <c r="N203" s="23">
        <v>9</v>
      </c>
      <c r="O203" s="24">
        <v>985840646</v>
      </c>
      <c r="P203" s="15">
        <f t="shared" si="64"/>
        <v>0</v>
      </c>
      <c r="Q203" s="30">
        <v>9</v>
      </c>
      <c r="R203" s="24">
        <v>986532810</v>
      </c>
      <c r="S203" s="19">
        <f t="shared" si="65"/>
        <v>0</v>
      </c>
      <c r="T203" s="23">
        <v>9</v>
      </c>
      <c r="U203" s="24">
        <v>994370098</v>
      </c>
      <c r="V203" s="15">
        <f t="shared" si="66"/>
        <v>550109</v>
      </c>
      <c r="W203" s="30">
        <v>9</v>
      </c>
      <c r="X203" s="24">
        <v>11812158</v>
      </c>
      <c r="Y203" s="19">
        <f t="shared" si="67"/>
        <v>38911</v>
      </c>
      <c r="Z203" s="23">
        <v>9</v>
      </c>
      <c r="AA203" s="24">
        <v>14568733</v>
      </c>
      <c r="AB203" s="15">
        <f t="shared" si="68"/>
        <v>0</v>
      </c>
      <c r="AC203" s="30">
        <v>9</v>
      </c>
      <c r="AD203" s="24">
        <v>14717715</v>
      </c>
      <c r="AE203" s="19">
        <f t="shared" si="69"/>
        <v>0</v>
      </c>
      <c r="AF203" s="23">
        <v>9</v>
      </c>
      <c r="AG203" s="23">
        <v>14717717</v>
      </c>
      <c r="AH203" s="15">
        <f t="shared" si="70"/>
        <v>0</v>
      </c>
      <c r="AI203" s="30">
        <v>9</v>
      </c>
      <c r="AJ203" s="24">
        <v>23173375</v>
      </c>
      <c r="AK203" s="19">
        <f t="shared" si="71"/>
        <v>1116892</v>
      </c>
    </row>
    <row r="204" spans="2:37" x14ac:dyDescent="0.25">
      <c r="B204" s="30">
        <v>10</v>
      </c>
      <c r="C204" s="24">
        <v>866744733</v>
      </c>
      <c r="D204" s="15">
        <f t="shared" si="60"/>
        <v>1168206</v>
      </c>
      <c r="E204" s="30">
        <v>10</v>
      </c>
      <c r="F204" s="24">
        <v>901874574</v>
      </c>
      <c r="G204" s="19">
        <f t="shared" si="61"/>
        <v>1158066</v>
      </c>
      <c r="H204" s="23">
        <v>10</v>
      </c>
      <c r="I204" s="29">
        <v>933088939</v>
      </c>
      <c r="J204" s="15">
        <f t="shared" si="62"/>
        <v>1151215</v>
      </c>
      <c r="K204" s="30">
        <v>10</v>
      </c>
      <c r="L204" s="24">
        <v>967623494</v>
      </c>
      <c r="M204" s="19">
        <f t="shared" si="63"/>
        <v>1131020</v>
      </c>
      <c r="N204" s="23">
        <v>10</v>
      </c>
      <c r="O204" s="24">
        <v>985840646</v>
      </c>
      <c r="P204" s="15">
        <f t="shared" si="64"/>
        <v>0</v>
      </c>
      <c r="Q204" s="30">
        <v>10</v>
      </c>
      <c r="R204" s="24">
        <v>986532810</v>
      </c>
      <c r="S204" s="19">
        <f t="shared" si="65"/>
        <v>0</v>
      </c>
      <c r="T204" s="23">
        <v>10</v>
      </c>
      <c r="U204" s="24">
        <v>994920207</v>
      </c>
      <c r="V204" s="15">
        <f t="shared" si="66"/>
        <v>678392</v>
      </c>
      <c r="W204" s="30">
        <v>10</v>
      </c>
      <c r="X204" s="24">
        <v>11851069</v>
      </c>
      <c r="Y204" s="19">
        <f t="shared" si="67"/>
        <v>0</v>
      </c>
      <c r="Z204" s="23">
        <v>10</v>
      </c>
      <c r="AA204" s="24">
        <v>14568733</v>
      </c>
      <c r="AB204" s="15">
        <f t="shared" si="68"/>
        <v>148975</v>
      </c>
      <c r="AC204" s="30">
        <v>10</v>
      </c>
      <c r="AD204" s="24">
        <v>14717715</v>
      </c>
      <c r="AE204" s="19">
        <f t="shared" si="69"/>
        <v>1</v>
      </c>
      <c r="AF204" s="23">
        <v>10</v>
      </c>
      <c r="AG204" s="23">
        <v>14717717</v>
      </c>
      <c r="AH204" s="15">
        <f t="shared" si="70"/>
        <v>0</v>
      </c>
      <c r="AI204" s="30">
        <v>10</v>
      </c>
      <c r="AJ204" s="33">
        <v>24290267</v>
      </c>
      <c r="AK204" s="19">
        <f t="shared" si="71"/>
        <v>1019316</v>
      </c>
    </row>
    <row r="205" spans="2:37" x14ac:dyDescent="0.25">
      <c r="B205" s="30">
        <v>11</v>
      </c>
      <c r="C205" s="24">
        <v>867912939</v>
      </c>
      <c r="D205" s="15">
        <f t="shared" si="60"/>
        <v>1065054</v>
      </c>
      <c r="E205" s="30">
        <v>11</v>
      </c>
      <c r="F205" s="33">
        <v>903032640</v>
      </c>
      <c r="G205" s="19">
        <f t="shared" si="61"/>
        <v>1119251</v>
      </c>
      <c r="H205" s="23">
        <v>11</v>
      </c>
      <c r="I205" s="29">
        <v>934240154</v>
      </c>
      <c r="J205" s="15">
        <f t="shared" si="62"/>
        <v>1135650</v>
      </c>
      <c r="K205" s="30">
        <v>11</v>
      </c>
      <c r="L205" s="24">
        <v>968754514</v>
      </c>
      <c r="M205" s="19">
        <f t="shared" si="63"/>
        <v>1375236</v>
      </c>
      <c r="N205" s="23">
        <v>11</v>
      </c>
      <c r="O205" s="24">
        <v>985840646</v>
      </c>
      <c r="P205" s="15">
        <f t="shared" si="64"/>
        <v>0</v>
      </c>
      <c r="Q205" s="30">
        <v>11</v>
      </c>
      <c r="R205" s="24">
        <v>986532810</v>
      </c>
      <c r="S205" s="19">
        <f t="shared" si="65"/>
        <v>0</v>
      </c>
      <c r="T205" s="23">
        <v>11</v>
      </c>
      <c r="U205" s="24">
        <v>995598599</v>
      </c>
      <c r="V205" s="15">
        <f t="shared" si="66"/>
        <v>459949</v>
      </c>
      <c r="W205" s="30">
        <v>11</v>
      </c>
      <c r="X205" s="33">
        <v>11851069</v>
      </c>
      <c r="Y205" s="19">
        <f t="shared" si="67"/>
        <v>278468</v>
      </c>
      <c r="Z205" s="23">
        <v>11</v>
      </c>
      <c r="AA205" s="33">
        <v>14717708</v>
      </c>
      <c r="AB205" s="15">
        <f t="shared" si="68"/>
        <v>1</v>
      </c>
      <c r="AC205" s="30">
        <v>11</v>
      </c>
      <c r="AD205" s="33">
        <v>14717716</v>
      </c>
      <c r="AE205" s="19">
        <f t="shared" si="69"/>
        <v>0</v>
      </c>
      <c r="AF205" s="23">
        <v>11</v>
      </c>
      <c r="AG205" s="23">
        <v>14717717</v>
      </c>
      <c r="AH205" s="15">
        <f t="shared" si="70"/>
        <v>0</v>
      </c>
      <c r="AI205" s="30">
        <v>11</v>
      </c>
      <c r="AJ205" s="24">
        <v>25309583</v>
      </c>
      <c r="AK205" s="19">
        <f t="shared" si="71"/>
        <v>1118105</v>
      </c>
    </row>
    <row r="206" spans="2:37" x14ac:dyDescent="0.25">
      <c r="B206" s="30">
        <v>12</v>
      </c>
      <c r="C206" s="24">
        <v>868977993</v>
      </c>
      <c r="D206" s="15">
        <f t="shared" si="60"/>
        <v>1132837</v>
      </c>
      <c r="E206" s="30">
        <v>12</v>
      </c>
      <c r="F206" s="24">
        <v>904151891</v>
      </c>
      <c r="G206" s="19">
        <f t="shared" si="61"/>
        <v>1139711</v>
      </c>
      <c r="H206" s="23">
        <v>12</v>
      </c>
      <c r="I206" s="29">
        <v>935375804</v>
      </c>
      <c r="J206" s="15">
        <f t="shared" si="62"/>
        <v>987855</v>
      </c>
      <c r="K206" s="30">
        <v>12</v>
      </c>
      <c r="L206" s="24">
        <v>970129750</v>
      </c>
      <c r="M206" s="19">
        <f t="shared" si="63"/>
        <v>896522</v>
      </c>
      <c r="N206" s="23">
        <v>12</v>
      </c>
      <c r="O206" s="24">
        <v>985840646</v>
      </c>
      <c r="P206" s="15">
        <f t="shared" si="64"/>
        <v>0</v>
      </c>
      <c r="Q206" s="30">
        <v>12</v>
      </c>
      <c r="R206" s="24">
        <v>986532810</v>
      </c>
      <c r="S206" s="19">
        <f t="shared" si="65"/>
        <v>0</v>
      </c>
      <c r="T206" s="23">
        <v>12</v>
      </c>
      <c r="U206" s="24">
        <v>996058548</v>
      </c>
      <c r="V206" s="15">
        <f t="shared" si="66"/>
        <v>580116</v>
      </c>
      <c r="W206" s="30">
        <v>12</v>
      </c>
      <c r="X206" s="24">
        <v>12129537</v>
      </c>
      <c r="Y206" s="19">
        <f t="shared" si="67"/>
        <v>84766</v>
      </c>
      <c r="Z206" s="23">
        <v>12</v>
      </c>
      <c r="AA206" s="24">
        <v>14717709</v>
      </c>
      <c r="AB206" s="15">
        <f t="shared" si="68"/>
        <v>0</v>
      </c>
      <c r="AC206" s="30">
        <v>12</v>
      </c>
      <c r="AD206" s="33">
        <v>14717716</v>
      </c>
      <c r="AE206" s="19">
        <f t="shared" si="69"/>
        <v>0</v>
      </c>
      <c r="AF206" s="23">
        <v>12</v>
      </c>
      <c r="AG206" s="23">
        <v>14717717</v>
      </c>
      <c r="AH206" s="15">
        <f t="shared" si="70"/>
        <v>0</v>
      </c>
      <c r="AI206" s="30">
        <v>12</v>
      </c>
      <c r="AJ206" s="24">
        <v>26427688</v>
      </c>
      <c r="AK206" s="19">
        <f t="shared" si="71"/>
        <v>1071646</v>
      </c>
    </row>
    <row r="207" spans="2:37" x14ac:dyDescent="0.25">
      <c r="B207" s="30">
        <v>13</v>
      </c>
      <c r="C207" s="24">
        <v>870110830</v>
      </c>
      <c r="D207" s="15">
        <f t="shared" si="60"/>
        <v>1261415</v>
      </c>
      <c r="E207" s="30">
        <v>13</v>
      </c>
      <c r="F207" s="24">
        <v>905291602</v>
      </c>
      <c r="G207" s="19">
        <f t="shared" si="61"/>
        <v>1136004</v>
      </c>
      <c r="H207" s="23">
        <v>13</v>
      </c>
      <c r="I207" s="29">
        <v>936363659</v>
      </c>
      <c r="J207" s="15">
        <f t="shared" si="62"/>
        <v>1169591</v>
      </c>
      <c r="K207" s="30">
        <v>13</v>
      </c>
      <c r="L207" s="24">
        <v>971026272</v>
      </c>
      <c r="M207" s="19">
        <f t="shared" si="63"/>
        <v>1094570</v>
      </c>
      <c r="N207" s="23">
        <v>13</v>
      </c>
      <c r="O207" s="24">
        <v>985840646</v>
      </c>
      <c r="P207" s="15">
        <f t="shared" si="64"/>
        <v>0</v>
      </c>
      <c r="Q207" s="30">
        <v>13</v>
      </c>
      <c r="R207" s="24">
        <v>986532810</v>
      </c>
      <c r="S207" s="19">
        <f t="shared" si="65"/>
        <v>0</v>
      </c>
      <c r="T207" s="23">
        <v>13</v>
      </c>
      <c r="U207" s="24">
        <v>996638664</v>
      </c>
      <c r="V207" s="15">
        <f t="shared" si="66"/>
        <v>444889</v>
      </c>
      <c r="W207" s="30">
        <v>13</v>
      </c>
      <c r="X207" s="24">
        <v>12214303</v>
      </c>
      <c r="Y207" s="19">
        <f t="shared" si="67"/>
        <v>0</v>
      </c>
      <c r="Z207" s="23">
        <v>13</v>
      </c>
      <c r="AA207" s="24">
        <v>14717709</v>
      </c>
      <c r="AB207" s="15">
        <f t="shared" si="68"/>
        <v>1</v>
      </c>
      <c r="AC207" s="30">
        <v>13</v>
      </c>
      <c r="AD207" s="33">
        <v>14717716</v>
      </c>
      <c r="AE207" s="19">
        <f t="shared" si="69"/>
        <v>0</v>
      </c>
      <c r="AF207" s="23">
        <v>13</v>
      </c>
      <c r="AG207" s="23">
        <v>14717717</v>
      </c>
      <c r="AH207" s="15">
        <f t="shared" si="70"/>
        <v>1</v>
      </c>
      <c r="AI207" s="30">
        <v>13</v>
      </c>
      <c r="AJ207" s="24">
        <v>27499334</v>
      </c>
      <c r="AK207" s="19">
        <f t="shared" si="71"/>
        <v>1123143</v>
      </c>
    </row>
    <row r="208" spans="2:37" x14ac:dyDescent="0.25">
      <c r="B208" s="30">
        <v>14</v>
      </c>
      <c r="C208" s="24">
        <v>871372245</v>
      </c>
      <c r="D208" s="15">
        <f t="shared" si="60"/>
        <v>1052429</v>
      </c>
      <c r="E208" s="30">
        <v>14</v>
      </c>
      <c r="F208" s="24">
        <v>906427606</v>
      </c>
      <c r="G208" s="19">
        <f t="shared" si="61"/>
        <v>1152081</v>
      </c>
      <c r="H208" s="23">
        <v>14</v>
      </c>
      <c r="I208" s="29">
        <v>937533250</v>
      </c>
      <c r="J208" s="15">
        <f t="shared" si="62"/>
        <v>1049539</v>
      </c>
      <c r="K208" s="30">
        <v>14</v>
      </c>
      <c r="L208" s="24">
        <v>972120842</v>
      </c>
      <c r="M208" s="19">
        <f t="shared" si="63"/>
        <v>1142592</v>
      </c>
      <c r="N208" s="23">
        <v>14</v>
      </c>
      <c r="O208" s="24">
        <v>985840646</v>
      </c>
      <c r="P208" s="15">
        <f t="shared" si="64"/>
        <v>53882</v>
      </c>
      <c r="Q208" s="30">
        <v>14</v>
      </c>
      <c r="R208" s="24">
        <v>986532810</v>
      </c>
      <c r="S208" s="19">
        <f t="shared" si="65"/>
        <v>0</v>
      </c>
      <c r="T208" s="23">
        <v>14</v>
      </c>
      <c r="U208" s="24">
        <v>997083553</v>
      </c>
      <c r="V208" s="15">
        <f t="shared" si="66"/>
        <v>473432</v>
      </c>
      <c r="W208" s="30">
        <v>14</v>
      </c>
      <c r="X208" s="24">
        <v>12214303</v>
      </c>
      <c r="Y208" s="19">
        <f t="shared" si="67"/>
        <v>375453</v>
      </c>
      <c r="Z208" s="23">
        <v>14</v>
      </c>
      <c r="AA208" s="24">
        <v>14717710</v>
      </c>
      <c r="AB208" s="15">
        <f t="shared" si="68"/>
        <v>0</v>
      </c>
      <c r="AC208" s="30">
        <v>14</v>
      </c>
      <c r="AD208" s="33">
        <v>14717716</v>
      </c>
      <c r="AE208" s="19">
        <f t="shared" si="69"/>
        <v>0</v>
      </c>
      <c r="AF208" s="23">
        <v>14</v>
      </c>
      <c r="AG208" s="23">
        <v>14717718</v>
      </c>
      <c r="AH208" s="15">
        <f t="shared" si="70"/>
        <v>0</v>
      </c>
      <c r="AI208" s="30">
        <v>14</v>
      </c>
      <c r="AJ208" s="24">
        <v>28622477</v>
      </c>
      <c r="AK208" s="19">
        <f t="shared" si="71"/>
        <v>1155064</v>
      </c>
    </row>
    <row r="209" spans="2:37" x14ac:dyDescent="0.25">
      <c r="B209" s="30">
        <v>15</v>
      </c>
      <c r="C209" s="24">
        <v>872424674</v>
      </c>
      <c r="D209" s="15">
        <f t="shared" si="60"/>
        <v>1115955</v>
      </c>
      <c r="E209" s="30">
        <v>15</v>
      </c>
      <c r="F209" s="24">
        <v>907579687</v>
      </c>
      <c r="G209" s="19">
        <f t="shared" si="61"/>
        <v>1056608</v>
      </c>
      <c r="H209" s="23">
        <v>15</v>
      </c>
      <c r="I209" s="29">
        <v>938582789</v>
      </c>
      <c r="J209" s="15">
        <f t="shared" si="62"/>
        <v>1067188</v>
      </c>
      <c r="K209" s="30">
        <v>15</v>
      </c>
      <c r="L209" s="24">
        <v>973263434</v>
      </c>
      <c r="M209" s="19">
        <f t="shared" si="63"/>
        <v>1240548</v>
      </c>
      <c r="N209" s="23">
        <v>15</v>
      </c>
      <c r="O209" s="24">
        <v>985894528</v>
      </c>
      <c r="P209" s="15">
        <f t="shared" si="64"/>
        <v>0</v>
      </c>
      <c r="Q209" s="30">
        <v>15</v>
      </c>
      <c r="R209" s="24">
        <v>986532810</v>
      </c>
      <c r="S209" s="19">
        <f t="shared" si="65"/>
        <v>0</v>
      </c>
      <c r="T209" s="23">
        <v>15</v>
      </c>
      <c r="U209" s="24">
        <v>997556985</v>
      </c>
      <c r="V209" s="15">
        <f t="shared" si="66"/>
        <v>584215</v>
      </c>
      <c r="W209" s="30">
        <v>15</v>
      </c>
      <c r="X209" s="24">
        <v>12589756</v>
      </c>
      <c r="Y209" s="19">
        <f t="shared" si="67"/>
        <v>189532</v>
      </c>
      <c r="Z209" s="23">
        <v>15</v>
      </c>
      <c r="AA209" s="24">
        <v>14717710</v>
      </c>
      <c r="AB209" s="15">
        <f t="shared" si="68"/>
        <v>1</v>
      </c>
      <c r="AC209" s="30">
        <v>15</v>
      </c>
      <c r="AD209" s="33">
        <v>14717716</v>
      </c>
      <c r="AE209" s="19">
        <f t="shared" si="69"/>
        <v>0</v>
      </c>
      <c r="AF209" s="23">
        <v>15</v>
      </c>
      <c r="AG209" s="23">
        <v>14717718</v>
      </c>
      <c r="AH209" s="15">
        <f t="shared" si="70"/>
        <v>0</v>
      </c>
      <c r="AI209" s="30">
        <v>15</v>
      </c>
      <c r="AJ209" s="24">
        <v>29777541</v>
      </c>
      <c r="AK209" s="19">
        <f t="shared" si="71"/>
        <v>1053652</v>
      </c>
    </row>
    <row r="210" spans="2:37" x14ac:dyDescent="0.25">
      <c r="B210" s="30">
        <v>16</v>
      </c>
      <c r="C210" s="24">
        <v>873540629</v>
      </c>
      <c r="D210" s="15">
        <f t="shared" si="60"/>
        <v>1166898</v>
      </c>
      <c r="E210" s="30">
        <v>16</v>
      </c>
      <c r="F210" s="24">
        <v>908636295</v>
      </c>
      <c r="G210" s="19">
        <f t="shared" si="61"/>
        <v>1137396</v>
      </c>
      <c r="H210" s="23">
        <v>16</v>
      </c>
      <c r="I210" s="29">
        <v>939649977</v>
      </c>
      <c r="J210" s="15">
        <f t="shared" si="62"/>
        <v>1136390</v>
      </c>
      <c r="K210" s="30">
        <v>16</v>
      </c>
      <c r="L210" s="24">
        <v>974503982</v>
      </c>
      <c r="M210" s="19">
        <f t="shared" si="63"/>
        <v>1042380</v>
      </c>
      <c r="N210" s="23">
        <v>16</v>
      </c>
      <c r="O210" s="24">
        <v>985894528</v>
      </c>
      <c r="P210" s="15">
        <f t="shared" si="64"/>
        <v>0</v>
      </c>
      <c r="Q210" s="30">
        <v>16</v>
      </c>
      <c r="R210" s="24">
        <v>986532810</v>
      </c>
      <c r="S210" s="19">
        <f t="shared" si="65"/>
        <v>106621</v>
      </c>
      <c r="T210" s="23">
        <v>16</v>
      </c>
      <c r="U210" s="24">
        <v>998141200</v>
      </c>
      <c r="V210" s="15">
        <f t="shared" si="66"/>
        <v>570720</v>
      </c>
      <c r="W210" s="30">
        <v>16</v>
      </c>
      <c r="X210" s="24">
        <v>12779288</v>
      </c>
      <c r="Y210" s="19">
        <f t="shared" si="67"/>
        <v>0</v>
      </c>
      <c r="Z210" s="23">
        <v>16</v>
      </c>
      <c r="AA210" s="24">
        <v>14717711</v>
      </c>
      <c r="AB210" s="15">
        <f t="shared" si="68"/>
        <v>0</v>
      </c>
      <c r="AC210" s="30">
        <v>16</v>
      </c>
      <c r="AD210" s="33">
        <v>14717716</v>
      </c>
      <c r="AE210" s="19">
        <f t="shared" si="69"/>
        <v>0</v>
      </c>
      <c r="AF210" s="23">
        <v>16</v>
      </c>
      <c r="AG210" s="23">
        <v>14717718</v>
      </c>
      <c r="AH210" s="15">
        <f t="shared" si="70"/>
        <v>0</v>
      </c>
      <c r="AI210" s="30">
        <v>16</v>
      </c>
      <c r="AJ210" s="24">
        <v>30831193</v>
      </c>
      <c r="AK210" s="19">
        <f t="shared" si="71"/>
        <v>1120476</v>
      </c>
    </row>
    <row r="211" spans="2:37" x14ac:dyDescent="0.25">
      <c r="B211" s="30">
        <v>17</v>
      </c>
      <c r="C211" s="24">
        <v>874707527</v>
      </c>
      <c r="D211" s="15">
        <f t="shared" si="60"/>
        <v>1098895</v>
      </c>
      <c r="E211" s="30">
        <v>17</v>
      </c>
      <c r="F211" s="24">
        <v>909773691</v>
      </c>
      <c r="G211" s="19">
        <f t="shared" si="61"/>
        <v>1139057</v>
      </c>
      <c r="H211" s="23">
        <v>17</v>
      </c>
      <c r="I211" s="29">
        <v>940786367</v>
      </c>
      <c r="J211" s="15">
        <f t="shared" si="62"/>
        <v>1130189</v>
      </c>
      <c r="K211" s="30">
        <v>17</v>
      </c>
      <c r="L211" s="24">
        <v>975546362</v>
      </c>
      <c r="M211" s="19">
        <f t="shared" si="63"/>
        <v>1090366</v>
      </c>
      <c r="N211" s="23">
        <v>17</v>
      </c>
      <c r="O211" s="24">
        <v>985894528</v>
      </c>
      <c r="P211" s="15">
        <f t="shared" si="64"/>
        <v>0</v>
      </c>
      <c r="Q211" s="30">
        <v>17</v>
      </c>
      <c r="R211" s="24">
        <v>986639431</v>
      </c>
      <c r="S211" s="19">
        <f t="shared" si="65"/>
        <v>1</v>
      </c>
      <c r="T211" s="23">
        <v>17</v>
      </c>
      <c r="U211" s="24">
        <v>998711920</v>
      </c>
      <c r="V211" s="15">
        <f t="shared" si="66"/>
        <v>734852</v>
      </c>
      <c r="W211" s="30">
        <v>17</v>
      </c>
      <c r="X211" s="24">
        <v>12779288</v>
      </c>
      <c r="Y211" s="19">
        <f t="shared" si="67"/>
        <v>159942</v>
      </c>
      <c r="Z211" s="23">
        <v>17</v>
      </c>
      <c r="AA211" s="24">
        <v>14717711</v>
      </c>
      <c r="AB211" s="15">
        <f t="shared" si="68"/>
        <v>0</v>
      </c>
      <c r="AC211" s="30">
        <v>17</v>
      </c>
      <c r="AD211" s="33">
        <v>14717716</v>
      </c>
      <c r="AE211" s="19">
        <f t="shared" si="69"/>
        <v>0</v>
      </c>
      <c r="AF211" s="23">
        <v>17</v>
      </c>
      <c r="AG211" s="23">
        <v>14717718</v>
      </c>
      <c r="AH211" s="15">
        <f t="shared" si="70"/>
        <v>0</v>
      </c>
      <c r="AI211" s="30">
        <v>17</v>
      </c>
      <c r="AJ211" s="24">
        <v>31951669</v>
      </c>
      <c r="AK211" s="19">
        <f t="shared" si="71"/>
        <v>1057331</v>
      </c>
    </row>
    <row r="212" spans="2:37" x14ac:dyDescent="0.25">
      <c r="B212" s="30">
        <v>18</v>
      </c>
      <c r="C212" s="24">
        <v>875806422</v>
      </c>
      <c r="D212" s="15">
        <f t="shared" si="60"/>
        <v>1156661</v>
      </c>
      <c r="E212" s="30">
        <v>18</v>
      </c>
      <c r="F212" s="24">
        <v>910912748</v>
      </c>
      <c r="G212" s="19">
        <f t="shared" si="61"/>
        <v>1192378</v>
      </c>
      <c r="H212" s="23">
        <v>18</v>
      </c>
      <c r="I212" s="29">
        <v>941916556</v>
      </c>
      <c r="J212" s="15">
        <f t="shared" si="62"/>
        <v>1040163</v>
      </c>
      <c r="K212" s="30">
        <v>18</v>
      </c>
      <c r="L212" s="24">
        <v>976636728</v>
      </c>
      <c r="M212" s="19">
        <f t="shared" si="63"/>
        <v>1150984</v>
      </c>
      <c r="N212" s="23">
        <v>18</v>
      </c>
      <c r="O212" s="24">
        <v>985894528</v>
      </c>
      <c r="P212" s="15">
        <f t="shared" si="64"/>
        <v>0</v>
      </c>
      <c r="Q212" s="30">
        <v>18</v>
      </c>
      <c r="R212" s="24">
        <v>986639432</v>
      </c>
      <c r="S212" s="19">
        <f t="shared" si="65"/>
        <v>281773</v>
      </c>
      <c r="T212" s="23">
        <v>18</v>
      </c>
      <c r="U212" s="24">
        <v>999446772</v>
      </c>
      <c r="V212" s="15">
        <v>935920</v>
      </c>
      <c r="W212" s="30">
        <v>18</v>
      </c>
      <c r="X212" s="24">
        <v>12939230</v>
      </c>
      <c r="Y212" s="19">
        <f t="shared" si="67"/>
        <v>210788</v>
      </c>
      <c r="Z212" s="23">
        <v>18</v>
      </c>
      <c r="AA212" s="24">
        <v>14717711</v>
      </c>
      <c r="AB212" s="15">
        <f t="shared" si="68"/>
        <v>1</v>
      </c>
      <c r="AC212" s="30">
        <v>18</v>
      </c>
      <c r="AD212" s="33">
        <v>14717716</v>
      </c>
      <c r="AE212" s="19">
        <f t="shared" si="69"/>
        <v>0</v>
      </c>
      <c r="AF212" s="23">
        <v>18</v>
      </c>
      <c r="AG212" s="23">
        <v>14717718</v>
      </c>
      <c r="AH212" s="15">
        <f t="shared" si="70"/>
        <v>0</v>
      </c>
      <c r="AI212" s="30">
        <v>18</v>
      </c>
      <c r="AJ212" s="24">
        <v>33009000</v>
      </c>
      <c r="AK212" s="19">
        <f t="shared" si="71"/>
        <v>1112145</v>
      </c>
    </row>
    <row r="213" spans="2:37" x14ac:dyDescent="0.25">
      <c r="B213" s="30">
        <v>19</v>
      </c>
      <c r="C213" s="24">
        <v>876963083</v>
      </c>
      <c r="D213" s="15">
        <f t="shared" si="60"/>
        <v>1260879</v>
      </c>
      <c r="E213" s="30">
        <v>19</v>
      </c>
      <c r="F213" s="24">
        <v>912105126</v>
      </c>
      <c r="G213" s="19">
        <f t="shared" si="61"/>
        <v>1016645</v>
      </c>
      <c r="H213" s="23">
        <v>19</v>
      </c>
      <c r="I213" s="29">
        <v>942956719</v>
      </c>
      <c r="J213" s="15">
        <f t="shared" si="62"/>
        <v>1145924</v>
      </c>
      <c r="K213" s="30">
        <v>19</v>
      </c>
      <c r="L213" s="24">
        <v>977787712</v>
      </c>
      <c r="M213" s="19">
        <f t="shared" si="63"/>
        <v>1062277</v>
      </c>
      <c r="N213" s="23">
        <v>19</v>
      </c>
      <c r="O213" s="24">
        <v>985894528</v>
      </c>
      <c r="P213" s="15">
        <f t="shared" si="64"/>
        <v>0</v>
      </c>
      <c r="Q213" s="30">
        <v>19</v>
      </c>
      <c r="R213" s="24">
        <v>986921205</v>
      </c>
      <c r="S213" s="19">
        <f t="shared" si="65"/>
        <v>42503</v>
      </c>
      <c r="T213" s="23">
        <v>19</v>
      </c>
      <c r="U213" s="24">
        <v>88059</v>
      </c>
      <c r="V213" s="15">
        <f t="shared" ref="V213:V225" si="72">SUM(U214-U213)</f>
        <v>658710</v>
      </c>
      <c r="W213" s="30">
        <v>19</v>
      </c>
      <c r="X213" s="24">
        <v>13150018</v>
      </c>
      <c r="Y213" s="19">
        <f t="shared" si="67"/>
        <v>135710</v>
      </c>
      <c r="Z213" s="23">
        <v>19</v>
      </c>
      <c r="AA213" s="24">
        <v>14717712</v>
      </c>
      <c r="AB213" s="15">
        <f t="shared" si="68"/>
        <v>0</v>
      </c>
      <c r="AC213" s="30">
        <v>19</v>
      </c>
      <c r="AD213" s="33">
        <v>14717716</v>
      </c>
      <c r="AE213" s="19">
        <f t="shared" si="69"/>
        <v>0</v>
      </c>
      <c r="AF213" s="23">
        <v>19</v>
      </c>
      <c r="AG213" s="23">
        <v>14717718</v>
      </c>
      <c r="AH213" s="15">
        <f t="shared" si="70"/>
        <v>0</v>
      </c>
      <c r="AI213" s="30">
        <v>19</v>
      </c>
      <c r="AJ213" s="24">
        <v>34121145</v>
      </c>
      <c r="AK213" s="19">
        <f t="shared" si="71"/>
        <v>1075959</v>
      </c>
    </row>
    <row r="214" spans="2:37" x14ac:dyDescent="0.25">
      <c r="B214" s="30">
        <v>20</v>
      </c>
      <c r="C214" s="24">
        <v>878223962</v>
      </c>
      <c r="D214" s="15">
        <f t="shared" si="60"/>
        <v>1201050</v>
      </c>
      <c r="E214" s="30">
        <v>20</v>
      </c>
      <c r="F214" s="24">
        <v>913121771</v>
      </c>
      <c r="G214" s="19">
        <f t="shared" si="61"/>
        <v>1153889</v>
      </c>
      <c r="H214" s="23">
        <v>20</v>
      </c>
      <c r="I214" s="29">
        <v>944102643</v>
      </c>
      <c r="J214" s="15">
        <f t="shared" si="62"/>
        <v>908579</v>
      </c>
      <c r="K214" s="30">
        <v>20</v>
      </c>
      <c r="L214" s="24">
        <v>978849989</v>
      </c>
      <c r="M214" s="19">
        <f t="shared" si="63"/>
        <v>1136885</v>
      </c>
      <c r="N214" s="23">
        <v>20</v>
      </c>
      <c r="O214" s="24">
        <v>985894528</v>
      </c>
      <c r="P214" s="15">
        <f t="shared" si="64"/>
        <v>1</v>
      </c>
      <c r="Q214" s="30">
        <v>20</v>
      </c>
      <c r="R214" s="24">
        <v>986963708</v>
      </c>
      <c r="S214" s="19">
        <f t="shared" si="65"/>
        <v>161391</v>
      </c>
      <c r="T214" s="23">
        <v>20</v>
      </c>
      <c r="U214" s="24">
        <v>746769</v>
      </c>
      <c r="V214" s="15">
        <f t="shared" si="72"/>
        <v>625041</v>
      </c>
      <c r="W214" s="30">
        <v>20</v>
      </c>
      <c r="X214" s="24">
        <v>13285728</v>
      </c>
      <c r="Y214" s="19">
        <f t="shared" si="67"/>
        <v>243547</v>
      </c>
      <c r="Z214" s="23">
        <v>20</v>
      </c>
      <c r="AA214" s="24">
        <v>14717712</v>
      </c>
      <c r="AB214" s="15">
        <f t="shared" si="68"/>
        <v>0</v>
      </c>
      <c r="AC214" s="30">
        <v>20</v>
      </c>
      <c r="AD214" s="33">
        <v>14717716</v>
      </c>
      <c r="AE214" s="19">
        <f t="shared" si="69"/>
        <v>0</v>
      </c>
      <c r="AF214" s="23">
        <v>20</v>
      </c>
      <c r="AG214" s="23">
        <v>14717718</v>
      </c>
      <c r="AH214" s="15">
        <f t="shared" si="70"/>
        <v>0</v>
      </c>
      <c r="AI214" s="30">
        <v>20</v>
      </c>
      <c r="AJ214" s="24">
        <v>35197104</v>
      </c>
      <c r="AK214" s="19">
        <f t="shared" si="71"/>
        <v>1070749</v>
      </c>
    </row>
    <row r="215" spans="2:37" x14ac:dyDescent="0.25">
      <c r="B215" s="30">
        <v>21</v>
      </c>
      <c r="C215" s="24">
        <v>879425012</v>
      </c>
      <c r="D215" s="15">
        <f t="shared" si="60"/>
        <v>926378</v>
      </c>
      <c r="E215" s="30">
        <v>21</v>
      </c>
      <c r="F215" s="24">
        <v>914275660</v>
      </c>
      <c r="G215" s="19">
        <f t="shared" si="61"/>
        <v>1139219</v>
      </c>
      <c r="H215" s="23">
        <v>21</v>
      </c>
      <c r="I215" s="29">
        <v>945011222</v>
      </c>
      <c r="J215" s="15">
        <f t="shared" si="62"/>
        <v>1358184</v>
      </c>
      <c r="K215" s="30">
        <v>21</v>
      </c>
      <c r="L215" s="24">
        <v>979986874</v>
      </c>
      <c r="M215" s="19">
        <f t="shared" si="63"/>
        <v>802492</v>
      </c>
      <c r="N215" s="23">
        <v>21</v>
      </c>
      <c r="O215" s="24">
        <v>985894529</v>
      </c>
      <c r="P215" s="15">
        <f t="shared" si="64"/>
        <v>1</v>
      </c>
      <c r="Q215" s="30">
        <v>21</v>
      </c>
      <c r="R215" s="24">
        <v>987125099</v>
      </c>
      <c r="S215" s="19">
        <f t="shared" si="65"/>
        <v>0</v>
      </c>
      <c r="T215" s="23">
        <v>21</v>
      </c>
      <c r="U215" s="24">
        <v>1371810</v>
      </c>
      <c r="V215" s="15">
        <f t="shared" si="72"/>
        <v>488142</v>
      </c>
      <c r="W215" s="30">
        <v>21</v>
      </c>
      <c r="X215" s="24">
        <v>13529275</v>
      </c>
      <c r="Y215" s="19">
        <f t="shared" si="67"/>
        <v>7440</v>
      </c>
      <c r="Z215" s="23">
        <v>21</v>
      </c>
      <c r="AA215" s="24">
        <v>14717712</v>
      </c>
      <c r="AB215" s="15">
        <f t="shared" si="68"/>
        <v>0</v>
      </c>
      <c r="AC215" s="30">
        <v>21</v>
      </c>
      <c r="AD215" s="33">
        <v>14717716</v>
      </c>
      <c r="AE215" s="19">
        <f t="shared" si="69"/>
        <v>0</v>
      </c>
      <c r="AF215" s="23">
        <v>21</v>
      </c>
      <c r="AG215" s="23">
        <v>14717718</v>
      </c>
      <c r="AH215" s="15">
        <f t="shared" si="70"/>
        <v>0</v>
      </c>
      <c r="AI215" s="30">
        <v>21</v>
      </c>
      <c r="AJ215" s="24">
        <v>36267853</v>
      </c>
      <c r="AK215" s="19">
        <f t="shared" si="71"/>
        <v>1123990</v>
      </c>
    </row>
    <row r="216" spans="2:37" x14ac:dyDescent="0.25">
      <c r="B216" s="30">
        <v>22</v>
      </c>
      <c r="C216" s="24">
        <v>880351390</v>
      </c>
      <c r="D216" s="15">
        <f t="shared" si="60"/>
        <v>1154641</v>
      </c>
      <c r="E216" s="30">
        <v>22</v>
      </c>
      <c r="F216" s="24">
        <v>915414879</v>
      </c>
      <c r="G216" s="19">
        <f t="shared" si="61"/>
        <v>1012575</v>
      </c>
      <c r="H216" s="23">
        <v>22</v>
      </c>
      <c r="I216" s="29">
        <v>946369406</v>
      </c>
      <c r="J216" s="15">
        <f t="shared" si="62"/>
        <v>1114755</v>
      </c>
      <c r="K216" s="30">
        <v>22</v>
      </c>
      <c r="L216" s="24">
        <v>980789366</v>
      </c>
      <c r="M216" s="19">
        <f t="shared" si="63"/>
        <v>461126</v>
      </c>
      <c r="N216" s="23">
        <v>22</v>
      </c>
      <c r="O216" s="24">
        <v>985894530</v>
      </c>
      <c r="P216" s="15">
        <f t="shared" si="64"/>
        <v>0</v>
      </c>
      <c r="Q216" s="30">
        <v>22</v>
      </c>
      <c r="R216" s="24">
        <v>987125099</v>
      </c>
      <c r="S216" s="19">
        <f t="shared" si="65"/>
        <v>0</v>
      </c>
      <c r="T216" s="23">
        <v>22</v>
      </c>
      <c r="U216" s="24">
        <v>1859952</v>
      </c>
      <c r="V216" s="15">
        <f t="shared" si="72"/>
        <v>714494</v>
      </c>
      <c r="W216" s="30">
        <v>22</v>
      </c>
      <c r="X216" s="24">
        <v>13536715</v>
      </c>
      <c r="Y216" s="19">
        <f t="shared" si="67"/>
        <v>221078</v>
      </c>
      <c r="Z216" s="23">
        <v>22</v>
      </c>
      <c r="AA216" s="24">
        <v>14717712</v>
      </c>
      <c r="AB216" s="15">
        <f t="shared" si="68"/>
        <v>0</v>
      </c>
      <c r="AC216" s="30">
        <v>22</v>
      </c>
      <c r="AD216" s="33">
        <v>14717716</v>
      </c>
      <c r="AE216" s="19">
        <f t="shared" si="69"/>
        <v>0</v>
      </c>
      <c r="AF216" s="23">
        <v>22</v>
      </c>
      <c r="AG216" s="23">
        <v>14717718</v>
      </c>
      <c r="AH216" s="15">
        <f t="shared" si="70"/>
        <v>0</v>
      </c>
      <c r="AI216" s="30">
        <v>22</v>
      </c>
      <c r="AJ216" s="24">
        <v>37391843</v>
      </c>
      <c r="AK216" s="19">
        <f t="shared" si="71"/>
        <v>1092034</v>
      </c>
    </row>
    <row r="217" spans="2:37" x14ac:dyDescent="0.25">
      <c r="B217" s="30">
        <v>23</v>
      </c>
      <c r="C217" s="24">
        <v>881506031</v>
      </c>
      <c r="D217" s="15">
        <f t="shared" si="60"/>
        <v>1186918</v>
      </c>
      <c r="E217" s="30">
        <v>23</v>
      </c>
      <c r="F217" s="24">
        <v>916427454</v>
      </c>
      <c r="G217" s="19">
        <f t="shared" si="61"/>
        <v>744238</v>
      </c>
      <c r="H217" s="23">
        <v>23</v>
      </c>
      <c r="I217" s="29">
        <v>947484161</v>
      </c>
      <c r="J217" s="15">
        <f t="shared" si="62"/>
        <v>1126599</v>
      </c>
      <c r="K217" s="30">
        <v>23</v>
      </c>
      <c r="L217" s="24">
        <v>981250492</v>
      </c>
      <c r="M217" s="19">
        <f t="shared" si="63"/>
        <v>454029</v>
      </c>
      <c r="N217" s="23">
        <v>23</v>
      </c>
      <c r="O217" s="24">
        <v>985894530</v>
      </c>
      <c r="P217" s="15">
        <f t="shared" si="64"/>
        <v>0</v>
      </c>
      <c r="Q217" s="30">
        <v>23</v>
      </c>
      <c r="R217" s="24">
        <v>987125099</v>
      </c>
      <c r="S217" s="19">
        <f t="shared" si="65"/>
        <v>273582</v>
      </c>
      <c r="T217" s="23">
        <v>23</v>
      </c>
      <c r="U217" s="24">
        <v>2574446</v>
      </c>
      <c r="V217" s="15">
        <f t="shared" si="72"/>
        <v>654445</v>
      </c>
      <c r="W217" s="30">
        <v>23</v>
      </c>
      <c r="X217" s="24">
        <v>13757793</v>
      </c>
      <c r="Y217" s="19">
        <f t="shared" si="67"/>
        <v>17135</v>
      </c>
      <c r="Z217" s="23">
        <v>23</v>
      </c>
      <c r="AA217" s="24">
        <v>14717712</v>
      </c>
      <c r="AB217" s="15">
        <f t="shared" si="68"/>
        <v>0</v>
      </c>
      <c r="AC217" s="30">
        <v>23</v>
      </c>
      <c r="AD217" s="33">
        <v>14717716</v>
      </c>
      <c r="AE217" s="19">
        <f t="shared" si="69"/>
        <v>0</v>
      </c>
      <c r="AF217" s="23">
        <v>23</v>
      </c>
      <c r="AG217" s="23">
        <v>14717718</v>
      </c>
      <c r="AH217" s="15">
        <f t="shared" si="70"/>
        <v>0</v>
      </c>
      <c r="AI217" s="30">
        <v>23</v>
      </c>
      <c r="AJ217" s="24">
        <v>38483877</v>
      </c>
      <c r="AK217" s="19">
        <f t="shared" si="71"/>
        <v>1187187</v>
      </c>
    </row>
    <row r="218" spans="2:37" x14ac:dyDescent="0.25">
      <c r="B218" s="30">
        <v>24</v>
      </c>
      <c r="C218" s="24">
        <v>882692949</v>
      </c>
      <c r="D218" s="15">
        <f t="shared" si="60"/>
        <v>1186021</v>
      </c>
      <c r="E218" s="30">
        <v>24</v>
      </c>
      <c r="F218" s="24">
        <v>917171692</v>
      </c>
      <c r="G218" s="19">
        <f t="shared" si="61"/>
        <v>1635227</v>
      </c>
      <c r="H218" s="23">
        <v>24</v>
      </c>
      <c r="I218" s="29">
        <v>948610760</v>
      </c>
      <c r="J218" s="15">
        <f t="shared" si="62"/>
        <v>1130197</v>
      </c>
      <c r="K218" s="30">
        <v>24</v>
      </c>
      <c r="L218" s="24">
        <v>981704521</v>
      </c>
      <c r="M218" s="19">
        <f t="shared" si="63"/>
        <v>0</v>
      </c>
      <c r="N218" s="23">
        <v>24</v>
      </c>
      <c r="O218" s="24">
        <v>985894530</v>
      </c>
      <c r="P218" s="15">
        <f t="shared" si="64"/>
        <v>0</v>
      </c>
      <c r="Q218" s="30">
        <v>24</v>
      </c>
      <c r="R218" s="24">
        <v>987398681</v>
      </c>
      <c r="S218" s="19">
        <f t="shared" si="65"/>
        <v>159283</v>
      </c>
      <c r="T218" s="23">
        <v>24</v>
      </c>
      <c r="U218" s="24">
        <v>3228891</v>
      </c>
      <c r="V218" s="15">
        <f t="shared" si="72"/>
        <v>735351</v>
      </c>
      <c r="W218" s="30">
        <v>24</v>
      </c>
      <c r="X218" s="24">
        <v>13774928</v>
      </c>
      <c r="Y218" s="19">
        <f t="shared" si="67"/>
        <v>0</v>
      </c>
      <c r="Z218" s="23">
        <v>24</v>
      </c>
      <c r="AA218" s="24">
        <v>14717712</v>
      </c>
      <c r="AB218" s="15">
        <f t="shared" si="68"/>
        <v>0</v>
      </c>
      <c r="AC218" s="30">
        <v>24</v>
      </c>
      <c r="AD218" s="33">
        <v>14717716</v>
      </c>
      <c r="AE218" s="19">
        <f t="shared" si="69"/>
        <v>0</v>
      </c>
      <c r="AF218" s="23">
        <v>24</v>
      </c>
      <c r="AG218" s="23">
        <v>14717718</v>
      </c>
      <c r="AH218" s="15">
        <f t="shared" si="70"/>
        <v>0</v>
      </c>
      <c r="AI218" s="30">
        <v>24</v>
      </c>
      <c r="AJ218" s="24">
        <v>39671064</v>
      </c>
      <c r="AK218" s="19">
        <f t="shared" si="71"/>
        <v>891407</v>
      </c>
    </row>
    <row r="219" spans="2:37" x14ac:dyDescent="0.25">
      <c r="B219" s="30">
        <v>25</v>
      </c>
      <c r="C219" s="24">
        <v>883878970</v>
      </c>
      <c r="D219" s="15">
        <f t="shared" si="60"/>
        <v>960145</v>
      </c>
      <c r="E219" s="30">
        <v>25</v>
      </c>
      <c r="F219" s="24">
        <v>918806919</v>
      </c>
      <c r="G219" s="19">
        <f t="shared" si="61"/>
        <v>1124893</v>
      </c>
      <c r="H219" s="23">
        <v>25</v>
      </c>
      <c r="I219" s="29">
        <v>949740957</v>
      </c>
      <c r="J219" s="15">
        <f t="shared" si="62"/>
        <v>1135955</v>
      </c>
      <c r="K219" s="30">
        <v>25</v>
      </c>
      <c r="L219" s="24">
        <v>981704521</v>
      </c>
      <c r="M219" s="19">
        <f t="shared" si="63"/>
        <v>2000102</v>
      </c>
      <c r="N219" s="23">
        <v>25</v>
      </c>
      <c r="O219" s="24">
        <v>985894530</v>
      </c>
      <c r="P219" s="15">
        <f t="shared" si="64"/>
        <v>0</v>
      </c>
      <c r="Q219" s="30">
        <v>25</v>
      </c>
      <c r="R219" s="24">
        <v>987557964</v>
      </c>
      <c r="S219" s="19">
        <f t="shared" si="65"/>
        <v>423035</v>
      </c>
      <c r="T219" s="23">
        <v>25</v>
      </c>
      <c r="U219" s="24">
        <v>3964242</v>
      </c>
      <c r="V219" s="15">
        <f t="shared" si="72"/>
        <v>637442</v>
      </c>
      <c r="W219" s="30">
        <v>25</v>
      </c>
      <c r="X219" s="24">
        <v>13774928</v>
      </c>
      <c r="Y219" s="19">
        <f t="shared" si="67"/>
        <v>233813</v>
      </c>
      <c r="Z219" s="23">
        <v>25</v>
      </c>
      <c r="AA219" s="24">
        <v>14717712</v>
      </c>
      <c r="AB219" s="15">
        <f t="shared" si="68"/>
        <v>0</v>
      </c>
      <c r="AC219" s="30">
        <v>25</v>
      </c>
      <c r="AD219" s="33">
        <v>14717716</v>
      </c>
      <c r="AE219" s="19">
        <f t="shared" si="69"/>
        <v>0</v>
      </c>
      <c r="AF219" s="23">
        <v>25</v>
      </c>
      <c r="AG219" s="23">
        <v>14717718</v>
      </c>
      <c r="AH219" s="15">
        <f t="shared" si="70"/>
        <v>0</v>
      </c>
      <c r="AI219" s="30">
        <v>25</v>
      </c>
      <c r="AJ219" s="24">
        <v>40562471</v>
      </c>
      <c r="AK219" s="19">
        <f t="shared" si="71"/>
        <v>1124857</v>
      </c>
    </row>
    <row r="220" spans="2:37" x14ac:dyDescent="0.25">
      <c r="B220" s="30">
        <v>26</v>
      </c>
      <c r="C220" s="24">
        <v>884839115</v>
      </c>
      <c r="D220" s="15">
        <f t="shared" si="60"/>
        <v>1172954</v>
      </c>
      <c r="E220" s="30">
        <v>26</v>
      </c>
      <c r="F220" s="24">
        <v>919931812</v>
      </c>
      <c r="G220" s="19">
        <f t="shared" si="61"/>
        <v>1145154</v>
      </c>
      <c r="H220" s="23">
        <v>26</v>
      </c>
      <c r="I220" s="29">
        <v>950876912</v>
      </c>
      <c r="J220" s="15">
        <f t="shared" si="62"/>
        <v>992988</v>
      </c>
      <c r="K220" s="30">
        <v>26</v>
      </c>
      <c r="L220" s="24">
        <v>983704623</v>
      </c>
      <c r="M220" s="19">
        <f t="shared" si="63"/>
        <v>0</v>
      </c>
      <c r="N220" s="23">
        <v>26</v>
      </c>
      <c r="O220" s="24">
        <v>985894530</v>
      </c>
      <c r="P220" s="15">
        <f t="shared" si="64"/>
        <v>0</v>
      </c>
      <c r="Q220" s="30">
        <v>26</v>
      </c>
      <c r="R220" s="24">
        <v>987980999</v>
      </c>
      <c r="S220" s="19">
        <f t="shared" si="65"/>
        <v>184322</v>
      </c>
      <c r="T220" s="23">
        <v>26</v>
      </c>
      <c r="U220" s="24">
        <v>4601684</v>
      </c>
      <c r="V220" s="15">
        <f t="shared" si="72"/>
        <v>885953</v>
      </c>
      <c r="W220" s="30">
        <v>26</v>
      </c>
      <c r="X220" s="24">
        <v>14008741</v>
      </c>
      <c r="Y220" s="19">
        <f t="shared" si="67"/>
        <v>89974</v>
      </c>
      <c r="Z220" s="23">
        <v>26</v>
      </c>
      <c r="AA220" s="24">
        <v>14717712</v>
      </c>
      <c r="AB220" s="15">
        <f t="shared" si="68"/>
        <v>1</v>
      </c>
      <c r="AC220" s="30">
        <v>26</v>
      </c>
      <c r="AD220" s="33">
        <v>14717716</v>
      </c>
      <c r="AE220" s="19">
        <f t="shared" si="69"/>
        <v>0</v>
      </c>
      <c r="AF220" s="23">
        <v>26</v>
      </c>
      <c r="AG220" s="23">
        <v>14717718</v>
      </c>
      <c r="AH220" s="15">
        <f t="shared" si="70"/>
        <v>0</v>
      </c>
      <c r="AI220" s="30">
        <v>26</v>
      </c>
      <c r="AJ220" s="24">
        <v>41687328</v>
      </c>
      <c r="AK220" s="19">
        <f t="shared" si="71"/>
        <v>1198849</v>
      </c>
    </row>
    <row r="221" spans="2:37" x14ac:dyDescent="0.25">
      <c r="B221" s="30">
        <v>27</v>
      </c>
      <c r="C221" s="24">
        <v>886012069</v>
      </c>
      <c r="D221" s="15">
        <f t="shared" si="60"/>
        <v>1131477</v>
      </c>
      <c r="E221" s="30">
        <v>27</v>
      </c>
      <c r="F221" s="24">
        <v>921076966</v>
      </c>
      <c r="G221" s="19">
        <f t="shared" si="61"/>
        <v>1112403</v>
      </c>
      <c r="H221" s="23">
        <v>27</v>
      </c>
      <c r="I221" s="29">
        <v>951869900</v>
      </c>
      <c r="J221" s="15">
        <f t="shared" si="62"/>
        <v>1057256</v>
      </c>
      <c r="K221" s="30">
        <v>27</v>
      </c>
      <c r="L221" s="24">
        <v>983704623</v>
      </c>
      <c r="M221" s="19">
        <f t="shared" si="63"/>
        <v>0</v>
      </c>
      <c r="N221" s="23">
        <v>27</v>
      </c>
      <c r="O221" s="24">
        <v>985894530</v>
      </c>
      <c r="P221" s="15">
        <f t="shared" si="64"/>
        <v>0</v>
      </c>
      <c r="Q221" s="30">
        <v>27</v>
      </c>
      <c r="R221" s="24">
        <v>988165321</v>
      </c>
      <c r="S221" s="19">
        <f t="shared" si="65"/>
        <v>544274</v>
      </c>
      <c r="T221" s="23">
        <v>27</v>
      </c>
      <c r="U221" s="24">
        <v>5487637</v>
      </c>
      <c r="V221" s="15">
        <f t="shared" si="72"/>
        <v>528142</v>
      </c>
      <c r="W221" s="30">
        <v>27</v>
      </c>
      <c r="X221" s="24">
        <v>14098715</v>
      </c>
      <c r="Y221" s="19">
        <f t="shared" si="67"/>
        <v>76671</v>
      </c>
      <c r="Z221" s="23">
        <v>27</v>
      </c>
      <c r="AA221" s="24">
        <v>14717713</v>
      </c>
      <c r="AB221" s="15">
        <f t="shared" si="68"/>
        <v>0</v>
      </c>
      <c r="AC221" s="30">
        <v>27</v>
      </c>
      <c r="AD221" s="33">
        <v>14717716</v>
      </c>
      <c r="AE221" s="19">
        <f t="shared" si="69"/>
        <v>0</v>
      </c>
      <c r="AF221" s="23">
        <v>27</v>
      </c>
      <c r="AG221" s="23">
        <v>14717718</v>
      </c>
      <c r="AH221" s="15">
        <f t="shared" si="70"/>
        <v>0</v>
      </c>
      <c r="AI221" s="30">
        <v>27</v>
      </c>
      <c r="AJ221" s="24">
        <v>42886177</v>
      </c>
      <c r="AK221" s="19">
        <f t="shared" si="71"/>
        <v>1125522</v>
      </c>
    </row>
    <row r="222" spans="2:37" x14ac:dyDescent="0.25">
      <c r="B222" s="30">
        <v>28</v>
      </c>
      <c r="C222" s="24">
        <v>887143546</v>
      </c>
      <c r="D222" s="15">
        <f t="shared" si="60"/>
        <v>1152334</v>
      </c>
      <c r="E222" s="30">
        <v>28</v>
      </c>
      <c r="F222" s="24">
        <v>922189369</v>
      </c>
      <c r="G222" s="19">
        <f t="shared" si="61"/>
        <v>994499</v>
      </c>
      <c r="H222" s="23">
        <v>28</v>
      </c>
      <c r="I222" s="29">
        <v>952927156</v>
      </c>
      <c r="J222" s="15">
        <f t="shared" si="62"/>
        <v>1148655</v>
      </c>
      <c r="K222" s="30">
        <v>28</v>
      </c>
      <c r="L222" s="24">
        <v>983704623</v>
      </c>
      <c r="M222" s="19">
        <f t="shared" si="63"/>
        <v>499252</v>
      </c>
      <c r="N222" s="23">
        <v>28</v>
      </c>
      <c r="O222" s="24">
        <v>985894530</v>
      </c>
      <c r="P222" s="15">
        <f t="shared" si="64"/>
        <v>117932</v>
      </c>
      <c r="Q222" s="30">
        <v>28</v>
      </c>
      <c r="R222" s="24">
        <v>988709595</v>
      </c>
      <c r="S222" s="19">
        <f t="shared" si="65"/>
        <v>383266</v>
      </c>
      <c r="T222" s="23">
        <v>28</v>
      </c>
      <c r="U222" s="24">
        <v>6015779</v>
      </c>
      <c r="V222" s="15">
        <f t="shared" si="72"/>
        <v>561737</v>
      </c>
      <c r="W222" s="30">
        <v>28</v>
      </c>
      <c r="X222" s="24">
        <v>14175386</v>
      </c>
      <c r="Y222" s="19">
        <f t="shared" si="67"/>
        <v>0</v>
      </c>
      <c r="Z222" s="23">
        <v>28</v>
      </c>
      <c r="AA222" s="24">
        <v>14717713</v>
      </c>
      <c r="AB222" s="15">
        <f t="shared" si="68"/>
        <v>0</v>
      </c>
      <c r="AC222" s="30">
        <v>28</v>
      </c>
      <c r="AD222" s="33">
        <v>14717716</v>
      </c>
      <c r="AE222" s="19">
        <f t="shared" si="69"/>
        <v>0</v>
      </c>
      <c r="AF222" s="23">
        <v>28</v>
      </c>
      <c r="AG222" s="23">
        <v>14717718</v>
      </c>
      <c r="AH222" s="15">
        <f t="shared" si="70"/>
        <v>1</v>
      </c>
      <c r="AI222" s="30">
        <v>28</v>
      </c>
      <c r="AJ222" s="24">
        <v>44011699</v>
      </c>
      <c r="AK222" s="19">
        <f t="shared" si="71"/>
        <v>1056148</v>
      </c>
    </row>
    <row r="223" spans="2:37" x14ac:dyDescent="0.25">
      <c r="B223" s="30">
        <v>29</v>
      </c>
      <c r="C223" s="24">
        <v>888295880</v>
      </c>
      <c r="D223" s="15">
        <f t="shared" si="60"/>
        <v>1140024</v>
      </c>
      <c r="E223" s="30">
        <v>29</v>
      </c>
      <c r="F223" s="29">
        <v>923183868</v>
      </c>
      <c r="G223" s="19"/>
      <c r="H223" s="23">
        <v>29</v>
      </c>
      <c r="I223" s="29">
        <v>954075811</v>
      </c>
      <c r="J223" s="15">
        <f t="shared" si="62"/>
        <v>1075585</v>
      </c>
      <c r="K223" s="30">
        <v>29</v>
      </c>
      <c r="L223" s="24">
        <v>984203875</v>
      </c>
      <c r="M223" s="19">
        <f t="shared" si="63"/>
        <v>373548</v>
      </c>
      <c r="N223" s="23">
        <v>29</v>
      </c>
      <c r="O223" s="24">
        <v>986012462</v>
      </c>
      <c r="P223" s="15">
        <f t="shared" si="64"/>
        <v>0</v>
      </c>
      <c r="Q223" s="30">
        <v>29</v>
      </c>
      <c r="R223" s="24">
        <v>989092861</v>
      </c>
      <c r="S223" s="19">
        <f t="shared" si="65"/>
        <v>726919</v>
      </c>
      <c r="T223" s="23">
        <v>29</v>
      </c>
      <c r="U223" s="24">
        <v>6577516</v>
      </c>
      <c r="V223" s="15">
        <f t="shared" si="72"/>
        <v>785127</v>
      </c>
      <c r="W223" s="30">
        <v>29</v>
      </c>
      <c r="X223" s="24">
        <v>14175386</v>
      </c>
      <c r="Y223" s="19">
        <f t="shared" si="67"/>
        <v>169482</v>
      </c>
      <c r="Z223" s="23">
        <v>29</v>
      </c>
      <c r="AA223" s="24">
        <v>14717713</v>
      </c>
      <c r="AB223" s="15">
        <f t="shared" si="68"/>
        <v>0</v>
      </c>
      <c r="AC223" s="30">
        <v>29</v>
      </c>
      <c r="AD223" s="33">
        <v>14717716</v>
      </c>
      <c r="AE223" s="19">
        <f t="shared" si="69"/>
        <v>0</v>
      </c>
      <c r="AF223" s="23">
        <v>29</v>
      </c>
      <c r="AG223" s="23">
        <v>14717719</v>
      </c>
      <c r="AH223" s="15">
        <f t="shared" si="70"/>
        <v>0</v>
      </c>
      <c r="AI223" s="30">
        <v>29</v>
      </c>
      <c r="AJ223" s="52">
        <v>45067847</v>
      </c>
      <c r="AK223" s="19">
        <f t="shared" si="71"/>
        <v>1104889</v>
      </c>
    </row>
    <row r="224" spans="2:37" x14ac:dyDescent="0.25">
      <c r="B224" s="30">
        <v>30</v>
      </c>
      <c r="C224" s="24">
        <v>889435904</v>
      </c>
      <c r="D224" s="15">
        <f t="shared" si="60"/>
        <v>1103456</v>
      </c>
      <c r="E224" s="21"/>
      <c r="F224" s="29"/>
      <c r="G224" s="19"/>
      <c r="H224" s="23">
        <v>30</v>
      </c>
      <c r="I224" s="29">
        <v>955151396</v>
      </c>
      <c r="J224" s="15">
        <f t="shared" si="62"/>
        <v>1183466</v>
      </c>
      <c r="K224" s="30">
        <v>30</v>
      </c>
      <c r="L224" s="24">
        <v>984577423</v>
      </c>
      <c r="M224" s="19">
        <f t="shared" si="63"/>
        <v>347044</v>
      </c>
      <c r="N224" s="23">
        <v>30</v>
      </c>
      <c r="O224" s="24">
        <v>986012462</v>
      </c>
      <c r="P224" s="15">
        <f t="shared" si="64"/>
        <v>167568</v>
      </c>
      <c r="Q224" s="30">
        <v>30</v>
      </c>
      <c r="R224" s="24">
        <v>989819780</v>
      </c>
      <c r="S224" s="19">
        <f t="shared" si="65"/>
        <v>766179</v>
      </c>
      <c r="T224" s="23">
        <v>30</v>
      </c>
      <c r="U224" s="24">
        <v>7362643</v>
      </c>
      <c r="V224" s="15">
        <f t="shared" si="72"/>
        <v>581264</v>
      </c>
      <c r="W224" s="30">
        <v>30</v>
      </c>
      <c r="X224" s="24">
        <v>14344868</v>
      </c>
      <c r="Y224" s="19">
        <f t="shared" si="67"/>
        <v>0</v>
      </c>
      <c r="Z224" s="23">
        <v>30</v>
      </c>
      <c r="AA224" s="24">
        <v>14717713</v>
      </c>
      <c r="AB224" s="15">
        <f t="shared" si="68"/>
        <v>0</v>
      </c>
      <c r="AC224" s="30">
        <v>30</v>
      </c>
      <c r="AD224" s="33">
        <v>14717716</v>
      </c>
      <c r="AE224" s="19">
        <f t="shared" si="69"/>
        <v>0</v>
      </c>
      <c r="AF224" s="23">
        <v>30</v>
      </c>
      <c r="AG224" s="23">
        <v>14717719</v>
      </c>
      <c r="AH224" s="15">
        <f t="shared" si="70"/>
        <v>79724</v>
      </c>
      <c r="AI224" s="30">
        <v>30</v>
      </c>
      <c r="AJ224" s="24">
        <v>46172736</v>
      </c>
      <c r="AK224" s="19">
        <f t="shared" si="71"/>
        <v>0</v>
      </c>
    </row>
    <row r="225" spans="2:37" x14ac:dyDescent="0.25">
      <c r="B225" s="26">
        <v>31</v>
      </c>
      <c r="C225" s="24">
        <v>890539360</v>
      </c>
      <c r="D225" s="15">
        <f t="shared" si="60"/>
        <v>1148385</v>
      </c>
      <c r="E225" s="21"/>
      <c r="G225" s="19"/>
      <c r="H225" s="27">
        <v>31</v>
      </c>
      <c r="I225" s="29">
        <v>956334862</v>
      </c>
      <c r="J225" s="15">
        <f t="shared" si="62"/>
        <v>1129244</v>
      </c>
      <c r="K225" s="26"/>
      <c r="L225" s="24">
        <v>984924467</v>
      </c>
      <c r="M225" s="19"/>
      <c r="N225" s="27">
        <v>31</v>
      </c>
      <c r="O225" s="24">
        <v>986180030</v>
      </c>
      <c r="P225" s="15">
        <f t="shared" si="64"/>
        <v>0</v>
      </c>
      <c r="Q225" s="26"/>
      <c r="R225" s="24">
        <v>990585959</v>
      </c>
      <c r="S225" s="19"/>
      <c r="T225" s="27">
        <v>31</v>
      </c>
      <c r="U225" s="24">
        <v>7943907</v>
      </c>
      <c r="V225" s="15">
        <f t="shared" si="72"/>
        <v>821198</v>
      </c>
      <c r="W225" s="26">
        <v>31</v>
      </c>
      <c r="X225" s="24">
        <v>14344868</v>
      </c>
      <c r="Y225" s="19">
        <f t="shared" si="67"/>
        <v>0</v>
      </c>
      <c r="Z225" s="27"/>
      <c r="AA225" s="24">
        <v>14717713</v>
      </c>
      <c r="AC225" s="26">
        <v>31</v>
      </c>
      <c r="AD225" s="33">
        <v>14717716</v>
      </c>
      <c r="AE225" s="19">
        <f t="shared" si="69"/>
        <v>1</v>
      </c>
      <c r="AF225" s="27"/>
      <c r="AG225" s="24">
        <v>14797443</v>
      </c>
      <c r="AI225" s="26">
        <v>31</v>
      </c>
      <c r="AJ225" s="20">
        <v>46172736</v>
      </c>
      <c r="AK225" s="19">
        <f t="shared" si="71"/>
        <v>1057590</v>
      </c>
    </row>
    <row r="226" spans="2:37" x14ac:dyDescent="0.25">
      <c r="B226" s="21"/>
      <c r="C226" s="24">
        <v>891687745</v>
      </c>
      <c r="E226" s="21"/>
      <c r="G226" s="19"/>
      <c r="I226" s="24">
        <v>957464106</v>
      </c>
      <c r="K226" s="21"/>
      <c r="L226" s="25"/>
      <c r="M226" s="19"/>
      <c r="O226" s="24">
        <v>986180030</v>
      </c>
      <c r="Q226" s="21"/>
      <c r="R226" s="22"/>
      <c r="S226" s="19"/>
      <c r="U226" s="24">
        <v>8765105</v>
      </c>
      <c r="W226" s="21"/>
      <c r="X226" s="24">
        <v>14344868</v>
      </c>
      <c r="Y226" s="19"/>
      <c r="AA226" s="22"/>
      <c r="AC226" s="21"/>
      <c r="AD226" s="23">
        <v>14717717</v>
      </c>
      <c r="AE226" s="19"/>
      <c r="AG226" s="22"/>
      <c r="AI226" s="21"/>
      <c r="AJ226" s="20">
        <v>47230326</v>
      </c>
      <c r="AK226" s="19"/>
    </row>
    <row r="227" spans="2:37" x14ac:dyDescent="0.25">
      <c r="B227" s="18"/>
      <c r="C227" s="17"/>
      <c r="D227" s="17">
        <f>SUM(D195:D226)</f>
        <v>35132964</v>
      </c>
      <c r="E227" s="18"/>
      <c r="F227" s="17"/>
      <c r="G227" s="16">
        <f>SUM(G195:G226)</f>
        <v>31496123</v>
      </c>
      <c r="H227" s="17"/>
      <c r="I227" s="17"/>
      <c r="J227" s="17">
        <f>SUM(J195:J226)</f>
        <v>34280238</v>
      </c>
      <c r="K227" s="18"/>
      <c r="L227" s="17"/>
      <c r="M227" s="16">
        <f>SUM(M195:M226)</f>
        <v>27460361</v>
      </c>
      <c r="N227" s="17"/>
      <c r="O227" s="17"/>
      <c r="P227" s="17">
        <f>SUM(P195:P226)</f>
        <v>1255563</v>
      </c>
      <c r="Q227" s="18"/>
      <c r="R227" s="17"/>
      <c r="S227" s="16">
        <f>SUM(S195:S226)</f>
        <v>4405929</v>
      </c>
      <c r="T227" s="17"/>
      <c r="U227" s="17"/>
      <c r="V227" s="17">
        <f>SUM(V195:V226)</f>
        <v>18473779</v>
      </c>
      <c r="W227" s="18"/>
      <c r="X227" s="17"/>
      <c r="Y227" s="16">
        <f>SUM(Y195:Y226)</f>
        <v>5579763</v>
      </c>
      <c r="Z227" s="17"/>
      <c r="AA227" s="17"/>
      <c r="AB227" s="17">
        <f>SUM(AB195:AB226)</f>
        <v>372845</v>
      </c>
      <c r="AC227" s="18"/>
      <c r="AD227" s="17"/>
      <c r="AE227" s="16">
        <f>SUM(AE195:AE226)</f>
        <v>4</v>
      </c>
      <c r="AF227" s="17"/>
      <c r="AG227" s="17"/>
      <c r="AH227" s="17">
        <f>SUM(AH195:AH226)</f>
        <v>79726</v>
      </c>
      <c r="AI227" s="18"/>
      <c r="AJ227" s="17"/>
      <c r="AK227" s="16">
        <f>SUM(AK195:AK226)</f>
        <v>32432883</v>
      </c>
    </row>
    <row r="230" spans="2:37" x14ac:dyDescent="0.25">
      <c r="B230" s="41">
        <v>41640</v>
      </c>
      <c r="C230" s="40"/>
      <c r="D230" s="39"/>
      <c r="E230" s="41">
        <v>41671</v>
      </c>
      <c r="F230" s="40"/>
      <c r="G230" s="39"/>
      <c r="H230" s="41">
        <v>41699</v>
      </c>
      <c r="I230" s="40"/>
      <c r="J230" s="39"/>
      <c r="K230" s="41">
        <v>41730</v>
      </c>
      <c r="L230" s="40"/>
      <c r="M230" s="39"/>
      <c r="N230" s="41">
        <v>41760</v>
      </c>
      <c r="O230" s="40"/>
      <c r="P230" s="39"/>
      <c r="Q230" s="41">
        <v>41791</v>
      </c>
      <c r="R230" s="40"/>
      <c r="S230" s="39"/>
      <c r="T230" s="41">
        <v>41821</v>
      </c>
      <c r="U230" s="40"/>
      <c r="V230" s="39"/>
      <c r="W230" s="41">
        <v>41852</v>
      </c>
      <c r="X230" s="40"/>
      <c r="Y230" s="39"/>
      <c r="Z230" s="41">
        <v>41883</v>
      </c>
      <c r="AA230" s="40"/>
      <c r="AB230" s="39"/>
      <c r="AC230" s="41">
        <v>41913</v>
      </c>
      <c r="AD230" s="40"/>
      <c r="AE230" s="39"/>
      <c r="AF230" s="41">
        <v>41944</v>
      </c>
      <c r="AG230" s="40"/>
      <c r="AH230" s="39"/>
      <c r="AI230" s="41">
        <v>41974</v>
      </c>
      <c r="AJ230" s="40"/>
      <c r="AK230" s="39"/>
    </row>
    <row r="231" spans="2:37" ht="45" x14ac:dyDescent="0.25">
      <c r="B231" s="51" t="s">
        <v>14</v>
      </c>
      <c r="C231" s="50" t="s">
        <v>13</v>
      </c>
      <c r="D231" s="49" t="s">
        <v>12</v>
      </c>
      <c r="E231" s="51" t="s">
        <v>14</v>
      </c>
      <c r="F231" s="50" t="s">
        <v>13</v>
      </c>
      <c r="G231" s="49" t="s">
        <v>12</v>
      </c>
      <c r="H231" s="51" t="s">
        <v>14</v>
      </c>
      <c r="I231" s="50" t="s">
        <v>13</v>
      </c>
      <c r="J231" s="49" t="s">
        <v>12</v>
      </c>
      <c r="K231" s="51" t="s">
        <v>14</v>
      </c>
      <c r="L231" s="50" t="s">
        <v>13</v>
      </c>
      <c r="M231" s="49" t="s">
        <v>12</v>
      </c>
      <c r="N231" s="51" t="s">
        <v>14</v>
      </c>
      <c r="O231" s="50" t="s">
        <v>13</v>
      </c>
      <c r="P231" s="49" t="s">
        <v>12</v>
      </c>
      <c r="Q231" s="51" t="s">
        <v>14</v>
      </c>
      <c r="R231" s="50" t="s">
        <v>13</v>
      </c>
      <c r="S231" s="49" t="s">
        <v>12</v>
      </c>
      <c r="T231" s="51" t="s">
        <v>14</v>
      </c>
      <c r="U231" s="50" t="s">
        <v>13</v>
      </c>
      <c r="V231" s="49" t="s">
        <v>12</v>
      </c>
      <c r="W231" s="51" t="s">
        <v>14</v>
      </c>
      <c r="X231" s="50" t="s">
        <v>13</v>
      </c>
      <c r="Y231" s="49" t="s">
        <v>12</v>
      </c>
      <c r="Z231" s="51" t="s">
        <v>14</v>
      </c>
      <c r="AA231" s="50" t="s">
        <v>13</v>
      </c>
      <c r="AB231" s="49" t="s">
        <v>12</v>
      </c>
      <c r="AC231" s="51" t="s">
        <v>14</v>
      </c>
      <c r="AD231" s="50" t="s">
        <v>13</v>
      </c>
      <c r="AE231" s="49" t="s">
        <v>12</v>
      </c>
      <c r="AF231" s="51" t="s">
        <v>14</v>
      </c>
      <c r="AG231" s="50" t="s">
        <v>13</v>
      </c>
      <c r="AH231" s="49" t="s">
        <v>12</v>
      </c>
      <c r="AI231" s="51" t="s">
        <v>14</v>
      </c>
      <c r="AJ231" s="50" t="s">
        <v>13</v>
      </c>
      <c r="AK231" s="49" t="s">
        <v>12</v>
      </c>
    </row>
    <row r="232" spans="2:37" x14ac:dyDescent="0.25">
      <c r="B232" s="47"/>
      <c r="C232" s="48"/>
      <c r="D232" s="19"/>
      <c r="E232" s="21"/>
      <c r="G232" s="19"/>
      <c r="H232" s="21"/>
      <c r="J232" s="19"/>
      <c r="K232" s="47"/>
      <c r="L232" s="48"/>
      <c r="M232" s="19"/>
      <c r="N232" s="47"/>
      <c r="O232" s="48"/>
      <c r="P232" s="19"/>
      <c r="Q232" s="21"/>
      <c r="S232" s="19"/>
      <c r="T232" s="47"/>
      <c r="U232" s="48"/>
      <c r="V232" s="19"/>
      <c r="W232" s="47"/>
      <c r="X232" s="48"/>
      <c r="Y232" s="19"/>
      <c r="Z232" s="21"/>
      <c r="AB232" s="19"/>
      <c r="AC232" s="47"/>
      <c r="AD232" s="48"/>
      <c r="AE232" s="19"/>
      <c r="AF232" s="21"/>
      <c r="AH232" s="19"/>
      <c r="AI232" s="47"/>
      <c r="AJ232" s="48"/>
      <c r="AK232" s="19"/>
    </row>
    <row r="233" spans="2:37" x14ac:dyDescent="0.25">
      <c r="B233" s="47">
        <v>1</v>
      </c>
      <c r="C233" s="20">
        <v>47230326</v>
      </c>
      <c r="D233" s="19">
        <f t="shared" ref="D233:D263" si="73">SUM(C234-C233)</f>
        <v>954386</v>
      </c>
      <c r="E233" s="47">
        <v>1</v>
      </c>
      <c r="F233" s="20">
        <v>79314090</v>
      </c>
      <c r="G233" s="19">
        <f t="shared" ref="G233:G260" si="74">SUM(F234-F233)</f>
        <v>1002350</v>
      </c>
      <c r="H233" s="47">
        <v>1</v>
      </c>
      <c r="I233" s="20">
        <v>108498634</v>
      </c>
      <c r="J233" s="19">
        <f t="shared" ref="J233:J263" si="75">SUM(I234-I233)</f>
        <v>1018567</v>
      </c>
      <c r="K233" s="47">
        <v>1</v>
      </c>
      <c r="L233" s="20">
        <v>140965004</v>
      </c>
      <c r="M233" s="19">
        <f t="shared" ref="M233:M262" si="76">SUM(L234-L233)</f>
        <v>1119891</v>
      </c>
      <c r="N233" s="47">
        <v>1</v>
      </c>
      <c r="O233" s="20">
        <v>174424773</v>
      </c>
      <c r="P233" s="19">
        <f t="shared" ref="P233:P263" si="77">SUM(O234-O233)</f>
        <v>1075607</v>
      </c>
      <c r="Q233" s="47">
        <v>1</v>
      </c>
      <c r="R233" s="20">
        <v>209091858</v>
      </c>
      <c r="S233" s="19">
        <f t="shared" ref="S233:S262" si="78">SUM(R234-R233)</f>
        <v>1134678</v>
      </c>
      <c r="T233" s="47">
        <v>1</v>
      </c>
      <c r="U233" s="20">
        <v>231293884</v>
      </c>
      <c r="V233" s="19">
        <f t="shared" ref="V233:V263" si="79">SUM(U234-U233)</f>
        <v>921182</v>
      </c>
      <c r="W233" s="47">
        <v>1</v>
      </c>
      <c r="X233" s="20">
        <v>238448533</v>
      </c>
      <c r="Y233" s="19">
        <f t="shared" ref="Y233:Y263" si="80">SUM(X234-X233)</f>
        <v>456761</v>
      </c>
      <c r="Z233" s="47">
        <v>1</v>
      </c>
      <c r="AA233" s="20">
        <v>241344728</v>
      </c>
      <c r="AB233" s="19">
        <f t="shared" ref="AB233:AB262" si="81">SUM(AA234-AA233)</f>
        <v>1</v>
      </c>
      <c r="AC233" s="47">
        <v>1</v>
      </c>
      <c r="AD233" s="20">
        <v>241741832</v>
      </c>
      <c r="AE233" s="19">
        <f t="shared" ref="AE233:AE263" si="82">SUM(AD234-AD233)</f>
        <v>0</v>
      </c>
      <c r="AF233" s="47">
        <v>1</v>
      </c>
      <c r="AG233" s="20">
        <v>246226107</v>
      </c>
      <c r="AH233" s="19">
        <f t="shared" ref="AH233:AH262" si="83">SUM(AG234-AG233)</f>
        <v>1117953</v>
      </c>
      <c r="AI233" s="47">
        <v>1</v>
      </c>
      <c r="AJ233" s="20">
        <v>277515847</v>
      </c>
      <c r="AK233" s="19">
        <f t="shared" ref="AK233:AK263" si="84">SUM(AJ234-AJ233)</f>
        <v>917253</v>
      </c>
    </row>
    <row r="234" spans="2:37" x14ac:dyDescent="0.25">
      <c r="B234" s="47">
        <v>2</v>
      </c>
      <c r="C234" s="20">
        <v>48184712</v>
      </c>
      <c r="D234" s="19">
        <f t="shared" si="73"/>
        <v>1039249</v>
      </c>
      <c r="E234" s="47">
        <v>2</v>
      </c>
      <c r="F234" s="20">
        <v>80316440</v>
      </c>
      <c r="G234" s="19">
        <f t="shared" si="74"/>
        <v>1212928</v>
      </c>
      <c r="H234" s="47">
        <v>2</v>
      </c>
      <c r="I234" s="20">
        <v>109517201</v>
      </c>
      <c r="J234" s="19">
        <f t="shared" si="75"/>
        <v>842812</v>
      </c>
      <c r="K234" s="47">
        <v>2</v>
      </c>
      <c r="L234" s="20">
        <v>142084895</v>
      </c>
      <c r="M234" s="19">
        <f t="shared" si="76"/>
        <v>0</v>
      </c>
      <c r="N234" s="47">
        <v>2</v>
      </c>
      <c r="O234" s="20">
        <v>175500380</v>
      </c>
      <c r="P234" s="19">
        <f t="shared" si="77"/>
        <v>994396</v>
      </c>
      <c r="Q234" s="47">
        <v>2</v>
      </c>
      <c r="R234" s="20">
        <v>210226536</v>
      </c>
      <c r="S234" s="19">
        <f t="shared" si="78"/>
        <v>1117441</v>
      </c>
      <c r="T234" s="47">
        <v>2</v>
      </c>
      <c r="U234" s="20">
        <v>232215066</v>
      </c>
      <c r="V234" s="19">
        <f t="shared" si="79"/>
        <v>509888</v>
      </c>
      <c r="W234" s="47">
        <v>2</v>
      </c>
      <c r="X234" s="20">
        <v>238905294</v>
      </c>
      <c r="Y234" s="19">
        <f t="shared" si="80"/>
        <v>0</v>
      </c>
      <c r="Z234" s="47">
        <v>2</v>
      </c>
      <c r="AA234" s="20">
        <v>241344729</v>
      </c>
      <c r="AB234" s="19">
        <f t="shared" si="81"/>
        <v>0</v>
      </c>
      <c r="AC234" s="47">
        <v>2</v>
      </c>
      <c r="AD234" s="20">
        <v>241741832</v>
      </c>
      <c r="AE234" s="19">
        <f t="shared" si="82"/>
        <v>0</v>
      </c>
      <c r="AF234" s="47">
        <v>2</v>
      </c>
      <c r="AG234" s="20">
        <v>247344060</v>
      </c>
      <c r="AH234" s="19">
        <f t="shared" si="83"/>
        <v>1096135</v>
      </c>
      <c r="AI234" s="47">
        <v>2</v>
      </c>
      <c r="AJ234" s="20">
        <v>278433100</v>
      </c>
      <c r="AK234" s="19">
        <f t="shared" si="84"/>
        <v>968290</v>
      </c>
    </row>
    <row r="235" spans="2:37" x14ac:dyDescent="0.25">
      <c r="B235" s="47">
        <v>3</v>
      </c>
      <c r="C235" s="20">
        <v>49223961</v>
      </c>
      <c r="D235" s="19">
        <f t="shared" si="73"/>
        <v>1060943</v>
      </c>
      <c r="E235" s="47">
        <v>3</v>
      </c>
      <c r="F235" s="20">
        <v>81529368</v>
      </c>
      <c r="G235" s="19">
        <f t="shared" si="74"/>
        <v>1009338</v>
      </c>
      <c r="H235" s="47">
        <v>3</v>
      </c>
      <c r="I235" s="20">
        <v>110360013</v>
      </c>
      <c r="J235" s="19">
        <f t="shared" si="75"/>
        <v>988833</v>
      </c>
      <c r="K235" s="47">
        <v>3</v>
      </c>
      <c r="L235" s="20">
        <v>142084895</v>
      </c>
      <c r="M235" s="19">
        <f t="shared" si="76"/>
        <v>0</v>
      </c>
      <c r="N235" s="47">
        <v>3</v>
      </c>
      <c r="O235" s="20">
        <v>176494776</v>
      </c>
      <c r="P235" s="19">
        <f t="shared" si="77"/>
        <v>1217613</v>
      </c>
      <c r="Q235" s="47">
        <v>3</v>
      </c>
      <c r="R235" s="20">
        <v>211343977</v>
      </c>
      <c r="S235" s="19">
        <f t="shared" si="78"/>
        <v>1091020</v>
      </c>
      <c r="T235" s="47">
        <v>3</v>
      </c>
      <c r="U235" s="20">
        <v>232724954</v>
      </c>
      <c r="V235" s="19">
        <f t="shared" si="79"/>
        <v>206778</v>
      </c>
      <c r="W235" s="47">
        <v>3</v>
      </c>
      <c r="X235" s="20">
        <v>238905294</v>
      </c>
      <c r="Y235" s="19">
        <f t="shared" si="80"/>
        <v>165951</v>
      </c>
      <c r="Z235" s="47">
        <v>3</v>
      </c>
      <c r="AA235" s="20">
        <v>241344729</v>
      </c>
      <c r="AB235" s="19">
        <f t="shared" si="81"/>
        <v>1</v>
      </c>
      <c r="AC235" s="47">
        <v>3</v>
      </c>
      <c r="AD235" s="20">
        <v>241741832</v>
      </c>
      <c r="AE235" s="19">
        <f t="shared" si="82"/>
        <v>0</v>
      </c>
      <c r="AF235" s="47">
        <v>3</v>
      </c>
      <c r="AG235" s="20">
        <v>248440195</v>
      </c>
      <c r="AH235" s="19">
        <f t="shared" si="83"/>
        <v>1112535</v>
      </c>
      <c r="AI235" s="47">
        <v>3</v>
      </c>
      <c r="AJ235" s="20">
        <v>279401390</v>
      </c>
      <c r="AK235" s="19">
        <f t="shared" si="84"/>
        <v>941170</v>
      </c>
    </row>
    <row r="236" spans="2:37" x14ac:dyDescent="0.25">
      <c r="B236" s="47">
        <v>4</v>
      </c>
      <c r="C236" s="20">
        <v>50284904</v>
      </c>
      <c r="D236" s="19">
        <f t="shared" si="73"/>
        <v>1063063</v>
      </c>
      <c r="E236" s="47">
        <v>4</v>
      </c>
      <c r="F236" s="20">
        <v>82538706</v>
      </c>
      <c r="G236" s="19">
        <f t="shared" si="74"/>
        <v>999527</v>
      </c>
      <c r="H236" s="47">
        <v>4</v>
      </c>
      <c r="I236" s="20">
        <v>111348846</v>
      </c>
      <c r="J236" s="19">
        <f t="shared" si="75"/>
        <v>1190495</v>
      </c>
      <c r="K236" s="47">
        <v>4</v>
      </c>
      <c r="L236" s="20">
        <v>142084895</v>
      </c>
      <c r="M236" s="19">
        <f t="shared" si="76"/>
        <v>3076613</v>
      </c>
      <c r="N236" s="47">
        <v>4</v>
      </c>
      <c r="O236" s="20">
        <v>177712389</v>
      </c>
      <c r="P236" s="19">
        <f t="shared" si="77"/>
        <v>1185952</v>
      </c>
      <c r="Q236" s="47">
        <v>4</v>
      </c>
      <c r="R236" s="20">
        <v>212434997</v>
      </c>
      <c r="S236" s="19">
        <f t="shared" si="78"/>
        <v>1117245</v>
      </c>
      <c r="T236" s="47">
        <v>4</v>
      </c>
      <c r="U236" s="20">
        <v>232931732</v>
      </c>
      <c r="V236" s="19">
        <f t="shared" si="79"/>
        <v>45763</v>
      </c>
      <c r="W236" s="47">
        <v>4</v>
      </c>
      <c r="X236" s="20">
        <v>239071245</v>
      </c>
      <c r="Y236" s="19">
        <f t="shared" si="80"/>
        <v>94435</v>
      </c>
      <c r="Z236" s="47">
        <v>4</v>
      </c>
      <c r="AA236" s="20">
        <v>241344730</v>
      </c>
      <c r="AB236" s="19">
        <f t="shared" si="81"/>
        <v>59403</v>
      </c>
      <c r="AC236" s="47">
        <v>4</v>
      </c>
      <c r="AD236" s="20">
        <v>241741832</v>
      </c>
      <c r="AE236" s="19">
        <f t="shared" si="82"/>
        <v>0</v>
      </c>
      <c r="AF236" s="47">
        <v>4</v>
      </c>
      <c r="AG236" s="20">
        <v>249552730</v>
      </c>
      <c r="AH236" s="19">
        <f t="shared" si="83"/>
        <v>1131217</v>
      </c>
      <c r="AI236" s="47">
        <v>4</v>
      </c>
      <c r="AJ236" s="20">
        <v>280342560</v>
      </c>
      <c r="AK236" s="19">
        <f t="shared" si="84"/>
        <v>982423</v>
      </c>
    </row>
    <row r="237" spans="2:37" x14ac:dyDescent="0.25">
      <c r="B237" s="47">
        <v>5</v>
      </c>
      <c r="C237" s="20">
        <v>51347967</v>
      </c>
      <c r="D237" s="19">
        <f t="shared" si="73"/>
        <v>992349</v>
      </c>
      <c r="E237" s="47">
        <v>5</v>
      </c>
      <c r="F237" s="20">
        <v>83538233</v>
      </c>
      <c r="G237" s="19">
        <f t="shared" si="74"/>
        <v>1130630</v>
      </c>
      <c r="H237" s="47">
        <v>5</v>
      </c>
      <c r="I237" s="20">
        <v>112539341</v>
      </c>
      <c r="J237" s="19">
        <f t="shared" si="75"/>
        <v>929958</v>
      </c>
      <c r="K237" s="47">
        <v>5</v>
      </c>
      <c r="L237" s="20">
        <v>145161508</v>
      </c>
      <c r="M237" s="19">
        <f t="shared" si="76"/>
        <v>1080467</v>
      </c>
      <c r="N237" s="47">
        <v>5</v>
      </c>
      <c r="O237" s="20">
        <v>178898341</v>
      </c>
      <c r="P237" s="19">
        <f t="shared" si="77"/>
        <v>1114044</v>
      </c>
      <c r="Q237" s="47">
        <v>5</v>
      </c>
      <c r="R237" s="20">
        <v>213552242</v>
      </c>
      <c r="S237" s="19">
        <f t="shared" si="78"/>
        <v>1135562</v>
      </c>
      <c r="T237" s="47">
        <v>5</v>
      </c>
      <c r="U237" s="20">
        <v>232977495</v>
      </c>
      <c r="V237" s="19">
        <f t="shared" si="79"/>
        <v>0</v>
      </c>
      <c r="W237" s="47">
        <v>5</v>
      </c>
      <c r="X237" s="20">
        <v>239165680</v>
      </c>
      <c r="Y237" s="19">
        <f t="shared" si="80"/>
        <v>99820</v>
      </c>
      <c r="Z237" s="47">
        <v>5</v>
      </c>
      <c r="AA237" s="20">
        <v>241404133</v>
      </c>
      <c r="AB237" s="19">
        <f t="shared" si="81"/>
        <v>1</v>
      </c>
      <c r="AC237" s="47">
        <v>5</v>
      </c>
      <c r="AD237" s="20">
        <v>241741832</v>
      </c>
      <c r="AE237" s="19">
        <f t="shared" si="82"/>
        <v>1</v>
      </c>
      <c r="AF237" s="47">
        <v>5</v>
      </c>
      <c r="AG237" s="20">
        <v>250683947</v>
      </c>
      <c r="AH237" s="19">
        <f t="shared" si="83"/>
        <v>1096492</v>
      </c>
      <c r="AI237" s="47">
        <v>5</v>
      </c>
      <c r="AJ237" s="20">
        <v>281324983</v>
      </c>
      <c r="AK237" s="19">
        <f t="shared" si="84"/>
        <v>987598</v>
      </c>
    </row>
    <row r="238" spans="2:37" x14ac:dyDescent="0.25">
      <c r="B238" s="47">
        <v>6</v>
      </c>
      <c r="C238" s="20">
        <v>52340316</v>
      </c>
      <c r="D238" s="19">
        <f t="shared" si="73"/>
        <v>1059420</v>
      </c>
      <c r="E238" s="47">
        <v>6</v>
      </c>
      <c r="F238" s="20">
        <v>84668863</v>
      </c>
      <c r="G238" s="19">
        <f t="shared" si="74"/>
        <v>984116</v>
      </c>
      <c r="H238" s="47">
        <v>6</v>
      </c>
      <c r="I238" s="20">
        <v>113469299</v>
      </c>
      <c r="J238" s="19">
        <f t="shared" si="75"/>
        <v>1128155</v>
      </c>
      <c r="K238" s="47">
        <v>6</v>
      </c>
      <c r="L238" s="20">
        <v>146241975</v>
      </c>
      <c r="M238" s="19">
        <f t="shared" si="76"/>
        <v>1163794</v>
      </c>
      <c r="N238" s="47">
        <v>6</v>
      </c>
      <c r="O238" s="20">
        <v>180012385</v>
      </c>
      <c r="P238" s="19">
        <f t="shared" si="77"/>
        <v>1128445</v>
      </c>
      <c r="Q238" s="47">
        <v>6</v>
      </c>
      <c r="R238" s="20">
        <v>214687804</v>
      </c>
      <c r="S238" s="19">
        <f t="shared" si="78"/>
        <v>1055116</v>
      </c>
      <c r="T238" s="47">
        <v>6</v>
      </c>
      <c r="U238" s="20">
        <v>232977495</v>
      </c>
      <c r="V238" s="19">
        <f t="shared" si="79"/>
        <v>212416</v>
      </c>
      <c r="W238" s="47">
        <v>6</v>
      </c>
      <c r="X238" s="20">
        <v>239265500</v>
      </c>
      <c r="Y238" s="19">
        <f t="shared" si="80"/>
        <v>40813</v>
      </c>
      <c r="Z238" s="47">
        <v>6</v>
      </c>
      <c r="AA238" s="20">
        <v>241404134</v>
      </c>
      <c r="AB238" s="19">
        <f t="shared" si="81"/>
        <v>0</v>
      </c>
      <c r="AC238" s="47">
        <v>6</v>
      </c>
      <c r="AD238" s="20">
        <v>241741833</v>
      </c>
      <c r="AE238" s="19">
        <f t="shared" si="82"/>
        <v>0</v>
      </c>
      <c r="AF238" s="47">
        <v>6</v>
      </c>
      <c r="AG238" s="20">
        <v>251780439</v>
      </c>
      <c r="AH238" s="19">
        <f t="shared" si="83"/>
        <v>1132091</v>
      </c>
      <c r="AI238" s="47">
        <v>6</v>
      </c>
      <c r="AJ238" s="20">
        <v>282312581</v>
      </c>
      <c r="AK238" s="19">
        <f t="shared" si="84"/>
        <v>958068</v>
      </c>
    </row>
    <row r="239" spans="2:37" x14ac:dyDescent="0.25">
      <c r="B239" s="44">
        <v>7</v>
      </c>
      <c r="C239" s="20">
        <v>53399736</v>
      </c>
      <c r="D239" s="19">
        <f t="shared" si="73"/>
        <v>1015115</v>
      </c>
      <c r="E239" s="44">
        <v>7</v>
      </c>
      <c r="F239" s="20">
        <v>85652979</v>
      </c>
      <c r="G239" s="19">
        <f t="shared" si="74"/>
        <v>1017796</v>
      </c>
      <c r="H239" s="44">
        <v>7</v>
      </c>
      <c r="I239" s="20">
        <v>114597454</v>
      </c>
      <c r="J239" s="19">
        <f t="shared" si="75"/>
        <v>975191</v>
      </c>
      <c r="K239" s="44">
        <v>7</v>
      </c>
      <c r="L239" s="20">
        <v>147405769</v>
      </c>
      <c r="M239" s="19">
        <f t="shared" si="76"/>
        <v>1116349</v>
      </c>
      <c r="N239" s="44">
        <v>7</v>
      </c>
      <c r="O239" s="20">
        <v>181140830</v>
      </c>
      <c r="P239" s="19">
        <f t="shared" si="77"/>
        <v>1116844</v>
      </c>
      <c r="Q239" s="44">
        <v>7</v>
      </c>
      <c r="R239" s="20">
        <v>215742920</v>
      </c>
      <c r="S239" s="19">
        <f t="shared" si="78"/>
        <v>1130187</v>
      </c>
      <c r="T239" s="44">
        <v>7</v>
      </c>
      <c r="U239" s="20">
        <v>233189911</v>
      </c>
      <c r="V239" s="19">
        <f t="shared" si="79"/>
        <v>10161</v>
      </c>
      <c r="W239" s="44">
        <v>7</v>
      </c>
      <c r="X239" s="20">
        <v>239306313</v>
      </c>
      <c r="Y239" s="19">
        <f t="shared" si="80"/>
        <v>108998</v>
      </c>
      <c r="Z239" s="44">
        <v>7</v>
      </c>
      <c r="AA239" s="20">
        <v>241404134</v>
      </c>
      <c r="AB239" s="19">
        <f t="shared" si="81"/>
        <v>96876</v>
      </c>
      <c r="AC239" s="44">
        <v>7</v>
      </c>
      <c r="AD239" s="20">
        <v>241741833</v>
      </c>
      <c r="AE239" s="19">
        <f t="shared" si="82"/>
        <v>1</v>
      </c>
      <c r="AF239" s="44">
        <v>7</v>
      </c>
      <c r="AG239" s="20">
        <v>252912530</v>
      </c>
      <c r="AH239" s="19">
        <f t="shared" si="83"/>
        <v>1136535</v>
      </c>
      <c r="AI239" s="44">
        <v>7</v>
      </c>
      <c r="AJ239" s="20">
        <v>283270649</v>
      </c>
      <c r="AK239" s="19">
        <f t="shared" si="84"/>
        <v>1118898</v>
      </c>
    </row>
    <row r="240" spans="2:37" x14ac:dyDescent="0.25">
      <c r="B240" s="47">
        <v>8</v>
      </c>
      <c r="C240" s="20">
        <v>54414851</v>
      </c>
      <c r="D240" s="19">
        <f t="shared" si="73"/>
        <v>1018948</v>
      </c>
      <c r="E240" s="47">
        <v>8</v>
      </c>
      <c r="F240" s="20">
        <v>86670775</v>
      </c>
      <c r="G240" s="19">
        <f t="shared" si="74"/>
        <v>967607</v>
      </c>
      <c r="H240" s="47">
        <v>8</v>
      </c>
      <c r="I240" s="20">
        <v>115572645</v>
      </c>
      <c r="J240" s="19">
        <f t="shared" si="75"/>
        <v>941466</v>
      </c>
      <c r="K240" s="47">
        <v>8</v>
      </c>
      <c r="L240" s="20">
        <v>148522118</v>
      </c>
      <c r="M240" s="19">
        <f t="shared" si="76"/>
        <v>1154800</v>
      </c>
      <c r="N240" s="47">
        <v>8</v>
      </c>
      <c r="O240" s="20">
        <v>182257674</v>
      </c>
      <c r="P240" s="19">
        <f t="shared" si="77"/>
        <v>1129897</v>
      </c>
      <c r="Q240" s="47">
        <v>8</v>
      </c>
      <c r="R240" s="20">
        <v>216873107</v>
      </c>
      <c r="S240" s="19">
        <f t="shared" si="78"/>
        <v>1224049</v>
      </c>
      <c r="T240" s="47">
        <v>8</v>
      </c>
      <c r="U240" s="20">
        <v>233200072</v>
      </c>
      <c r="V240" s="19">
        <f t="shared" si="79"/>
        <v>210965</v>
      </c>
      <c r="W240" s="47">
        <v>8</v>
      </c>
      <c r="X240" s="20">
        <v>239415311</v>
      </c>
      <c r="Y240" s="19">
        <f t="shared" si="80"/>
        <v>41709</v>
      </c>
      <c r="Z240" s="47">
        <v>8</v>
      </c>
      <c r="AA240" s="20">
        <v>241501010</v>
      </c>
      <c r="AB240" s="19">
        <f t="shared" si="81"/>
        <v>1</v>
      </c>
      <c r="AC240" s="47">
        <v>8</v>
      </c>
      <c r="AD240" s="20">
        <v>241741834</v>
      </c>
      <c r="AE240" s="19">
        <f t="shared" si="82"/>
        <v>1</v>
      </c>
      <c r="AF240" s="47">
        <v>8</v>
      </c>
      <c r="AG240" s="20">
        <v>254049065</v>
      </c>
      <c r="AH240" s="19">
        <f t="shared" si="83"/>
        <v>1173964</v>
      </c>
      <c r="AI240" s="47">
        <v>8</v>
      </c>
      <c r="AJ240" s="20">
        <v>284389547</v>
      </c>
      <c r="AK240" s="19">
        <f t="shared" si="84"/>
        <v>1074427</v>
      </c>
    </row>
    <row r="241" spans="2:37" x14ac:dyDescent="0.25">
      <c r="B241" s="47">
        <v>9</v>
      </c>
      <c r="C241" s="20">
        <v>55433799</v>
      </c>
      <c r="D241" s="19">
        <f t="shared" si="73"/>
        <v>1009743</v>
      </c>
      <c r="E241" s="47">
        <v>9</v>
      </c>
      <c r="F241" s="20">
        <v>87638382</v>
      </c>
      <c r="G241" s="19">
        <f t="shared" si="74"/>
        <v>1089471</v>
      </c>
      <c r="H241" s="47">
        <v>9</v>
      </c>
      <c r="I241" s="20">
        <v>116514111</v>
      </c>
      <c r="J241" s="19">
        <f t="shared" si="75"/>
        <v>1073363</v>
      </c>
      <c r="K241" s="47">
        <v>9</v>
      </c>
      <c r="L241" s="20">
        <v>149676918</v>
      </c>
      <c r="M241" s="19">
        <f t="shared" si="76"/>
        <v>1153622</v>
      </c>
      <c r="N241" s="47">
        <v>9</v>
      </c>
      <c r="O241" s="20">
        <v>183387571</v>
      </c>
      <c r="P241" s="19">
        <f t="shared" si="77"/>
        <v>1117592</v>
      </c>
      <c r="Q241" s="47">
        <v>9</v>
      </c>
      <c r="R241" s="20">
        <v>218097156</v>
      </c>
      <c r="S241" s="19">
        <f t="shared" si="78"/>
        <v>1036347</v>
      </c>
      <c r="T241" s="47">
        <v>9</v>
      </c>
      <c r="U241" s="20">
        <v>233411037</v>
      </c>
      <c r="V241" s="19">
        <f t="shared" si="79"/>
        <v>250963</v>
      </c>
      <c r="W241" s="47">
        <v>9</v>
      </c>
      <c r="X241" s="20">
        <v>239457020</v>
      </c>
      <c r="Y241" s="19">
        <f t="shared" si="80"/>
        <v>1</v>
      </c>
      <c r="Z241" s="47">
        <v>9</v>
      </c>
      <c r="AA241" s="20">
        <v>241501011</v>
      </c>
      <c r="AB241" s="19">
        <f t="shared" si="81"/>
        <v>0</v>
      </c>
      <c r="AC241" s="47">
        <v>9</v>
      </c>
      <c r="AD241" s="20">
        <v>241741835</v>
      </c>
      <c r="AE241" s="19">
        <f t="shared" si="82"/>
        <v>0</v>
      </c>
      <c r="AF241" s="47">
        <v>9</v>
      </c>
      <c r="AG241" s="20">
        <v>255223029</v>
      </c>
      <c r="AH241" s="19">
        <f t="shared" si="83"/>
        <v>1010726</v>
      </c>
      <c r="AI241" s="47">
        <v>9</v>
      </c>
      <c r="AJ241" s="20">
        <v>285463974</v>
      </c>
      <c r="AK241" s="19">
        <f t="shared" si="84"/>
        <v>998916</v>
      </c>
    </row>
    <row r="242" spans="2:37" x14ac:dyDescent="0.25">
      <c r="B242" s="47">
        <v>10</v>
      </c>
      <c r="C242" s="20">
        <v>56443542</v>
      </c>
      <c r="D242" s="19">
        <f t="shared" si="73"/>
        <v>1059374</v>
      </c>
      <c r="E242" s="47">
        <v>10</v>
      </c>
      <c r="F242" s="20">
        <v>88727853</v>
      </c>
      <c r="G242" s="19">
        <f t="shared" si="74"/>
        <v>998758</v>
      </c>
      <c r="H242" s="47">
        <v>10</v>
      </c>
      <c r="I242" s="20">
        <v>117587474</v>
      </c>
      <c r="J242" s="19">
        <f t="shared" si="75"/>
        <v>1102952</v>
      </c>
      <c r="K242" s="47">
        <v>10</v>
      </c>
      <c r="L242" s="20">
        <v>150830540</v>
      </c>
      <c r="M242" s="19">
        <f t="shared" si="76"/>
        <v>1071797</v>
      </c>
      <c r="N242" s="47">
        <v>10</v>
      </c>
      <c r="O242" s="20">
        <v>184505163</v>
      </c>
      <c r="P242" s="19">
        <f t="shared" si="77"/>
        <v>1097643</v>
      </c>
      <c r="Q242" s="47">
        <v>10</v>
      </c>
      <c r="R242" s="20">
        <v>219133503</v>
      </c>
      <c r="S242" s="19">
        <f t="shared" si="78"/>
        <v>1096445</v>
      </c>
      <c r="T242" s="47">
        <v>10</v>
      </c>
      <c r="U242" s="20">
        <v>233662000</v>
      </c>
      <c r="V242" s="19">
        <f t="shared" si="79"/>
        <v>250533</v>
      </c>
      <c r="W242" s="47">
        <v>10</v>
      </c>
      <c r="X242" s="20">
        <v>239457021</v>
      </c>
      <c r="Y242" s="19">
        <f t="shared" si="80"/>
        <v>168912</v>
      </c>
      <c r="Z242" s="47">
        <v>10</v>
      </c>
      <c r="AA242" s="20">
        <v>241501011</v>
      </c>
      <c r="AB242" s="19">
        <f t="shared" si="81"/>
        <v>0</v>
      </c>
      <c r="AC242" s="47">
        <v>10</v>
      </c>
      <c r="AD242" s="20">
        <v>241741835</v>
      </c>
      <c r="AE242" s="19">
        <f t="shared" si="82"/>
        <v>1</v>
      </c>
      <c r="AF242" s="47">
        <v>10</v>
      </c>
      <c r="AG242" s="20">
        <v>256233755</v>
      </c>
      <c r="AH242" s="19">
        <f t="shared" si="83"/>
        <v>1056549</v>
      </c>
      <c r="AI242" s="47">
        <v>10</v>
      </c>
      <c r="AJ242" s="20">
        <v>286462890</v>
      </c>
      <c r="AK242" s="19">
        <f t="shared" si="84"/>
        <v>1048829</v>
      </c>
    </row>
    <row r="243" spans="2:37" x14ac:dyDescent="0.25">
      <c r="B243" s="47">
        <v>11</v>
      </c>
      <c r="C243" s="20">
        <v>57502916</v>
      </c>
      <c r="D243" s="19">
        <f t="shared" si="73"/>
        <v>844903</v>
      </c>
      <c r="E243" s="47">
        <v>11</v>
      </c>
      <c r="F243" s="45">
        <v>89726611</v>
      </c>
      <c r="G243" s="19">
        <f t="shared" si="74"/>
        <v>1110785</v>
      </c>
      <c r="H243" s="47">
        <v>11</v>
      </c>
      <c r="I243" s="20">
        <v>118690426</v>
      </c>
      <c r="J243" s="19">
        <f t="shared" si="75"/>
        <v>1027050</v>
      </c>
      <c r="K243" s="47">
        <v>11</v>
      </c>
      <c r="L243" s="20">
        <v>151902337</v>
      </c>
      <c r="M243" s="19">
        <f t="shared" si="76"/>
        <v>1091652</v>
      </c>
      <c r="N243" s="47">
        <v>11</v>
      </c>
      <c r="O243" s="20">
        <v>185602806</v>
      </c>
      <c r="P243" s="19">
        <f t="shared" si="77"/>
        <v>1145397</v>
      </c>
      <c r="Q243" s="47">
        <v>11</v>
      </c>
      <c r="R243" s="20">
        <v>220229948</v>
      </c>
      <c r="S243" s="19">
        <f t="shared" si="78"/>
        <v>1098954</v>
      </c>
      <c r="T243" s="47">
        <v>11</v>
      </c>
      <c r="U243" s="20">
        <v>233912533</v>
      </c>
      <c r="V243" s="19">
        <f t="shared" si="79"/>
        <v>52834</v>
      </c>
      <c r="W243" s="47">
        <v>11</v>
      </c>
      <c r="X243" s="45">
        <v>239625933</v>
      </c>
      <c r="Y243" s="19">
        <f t="shared" si="80"/>
        <v>63117</v>
      </c>
      <c r="Z243" s="47">
        <v>11</v>
      </c>
      <c r="AA243" s="20">
        <v>241501011</v>
      </c>
      <c r="AB243" s="19">
        <f t="shared" si="81"/>
        <v>0</v>
      </c>
      <c r="AC243" s="47">
        <v>11</v>
      </c>
      <c r="AD243" s="45">
        <v>241741836</v>
      </c>
      <c r="AE243" s="19">
        <f t="shared" si="82"/>
        <v>0</v>
      </c>
      <c r="AF243" s="47">
        <v>11</v>
      </c>
      <c r="AG243" s="20">
        <v>257290304</v>
      </c>
      <c r="AH243" s="19">
        <f t="shared" si="83"/>
        <v>1120045</v>
      </c>
      <c r="AI243" s="47">
        <v>11</v>
      </c>
      <c r="AJ243" s="45">
        <v>287511719</v>
      </c>
      <c r="AK243" s="19">
        <f t="shared" si="84"/>
        <v>965130</v>
      </c>
    </row>
    <row r="244" spans="2:37" x14ac:dyDescent="0.25">
      <c r="B244" s="47">
        <v>12</v>
      </c>
      <c r="C244" s="20">
        <v>58347819</v>
      </c>
      <c r="D244" s="19">
        <f t="shared" si="73"/>
        <v>1141388</v>
      </c>
      <c r="E244" s="47">
        <v>12</v>
      </c>
      <c r="F244" s="20">
        <v>90837396</v>
      </c>
      <c r="G244" s="19">
        <f t="shared" si="74"/>
        <v>1010531</v>
      </c>
      <c r="H244" s="47">
        <v>12</v>
      </c>
      <c r="I244" s="20">
        <v>119717476</v>
      </c>
      <c r="J244" s="19">
        <f t="shared" si="75"/>
        <v>955187</v>
      </c>
      <c r="K244" s="47">
        <v>12</v>
      </c>
      <c r="L244" s="20">
        <v>152993989</v>
      </c>
      <c r="M244" s="19">
        <f t="shared" si="76"/>
        <v>1128560</v>
      </c>
      <c r="N244" s="47">
        <v>12</v>
      </c>
      <c r="O244" s="20">
        <v>186748203</v>
      </c>
      <c r="P244" s="19">
        <f t="shared" si="77"/>
        <v>1103383</v>
      </c>
      <c r="Q244" s="47">
        <v>12</v>
      </c>
      <c r="R244" s="20">
        <v>221328902</v>
      </c>
      <c r="S244" s="19">
        <f t="shared" si="78"/>
        <v>1109025</v>
      </c>
      <c r="T244" s="47">
        <v>12</v>
      </c>
      <c r="U244" s="20">
        <v>233965367</v>
      </c>
      <c r="V244" s="19">
        <f t="shared" si="79"/>
        <v>153654</v>
      </c>
      <c r="W244" s="47">
        <v>12</v>
      </c>
      <c r="X244" s="20">
        <v>239689050</v>
      </c>
      <c r="Y244" s="19">
        <f t="shared" si="80"/>
        <v>74096</v>
      </c>
      <c r="Z244" s="47">
        <v>12</v>
      </c>
      <c r="AA244" s="20">
        <v>241501011</v>
      </c>
      <c r="AB244" s="19">
        <f t="shared" si="81"/>
        <v>1</v>
      </c>
      <c r="AC244" s="47">
        <v>12</v>
      </c>
      <c r="AD244" s="45">
        <v>241741836</v>
      </c>
      <c r="AE244" s="19">
        <f t="shared" si="82"/>
        <v>0</v>
      </c>
      <c r="AF244" s="47">
        <v>12</v>
      </c>
      <c r="AG244" s="20">
        <v>258410349</v>
      </c>
      <c r="AH244" s="19">
        <f t="shared" si="83"/>
        <v>953061</v>
      </c>
      <c r="AI244" s="47">
        <v>12</v>
      </c>
      <c r="AJ244" s="20">
        <v>288476849</v>
      </c>
      <c r="AK244" s="19">
        <f t="shared" si="84"/>
        <v>1002351</v>
      </c>
    </row>
    <row r="245" spans="2:37" x14ac:dyDescent="0.25">
      <c r="B245" s="47">
        <v>13</v>
      </c>
      <c r="C245" s="20">
        <v>59489207</v>
      </c>
      <c r="D245" s="19">
        <f t="shared" si="73"/>
        <v>1053830</v>
      </c>
      <c r="E245" s="47">
        <v>13</v>
      </c>
      <c r="F245" s="20">
        <v>91847927</v>
      </c>
      <c r="G245" s="19">
        <f t="shared" si="74"/>
        <v>1007551</v>
      </c>
      <c r="H245" s="47">
        <v>13</v>
      </c>
      <c r="I245" s="20">
        <v>120672663</v>
      </c>
      <c r="J245" s="19">
        <f t="shared" si="75"/>
        <v>1125505</v>
      </c>
      <c r="K245" s="47">
        <v>13</v>
      </c>
      <c r="L245" s="20">
        <v>154122549</v>
      </c>
      <c r="M245" s="19">
        <f t="shared" si="76"/>
        <v>1163825</v>
      </c>
      <c r="N245" s="47">
        <v>13</v>
      </c>
      <c r="O245" s="20">
        <v>187851586</v>
      </c>
      <c r="P245" s="19">
        <f t="shared" si="77"/>
        <v>1135783</v>
      </c>
      <c r="Q245" s="47">
        <v>13</v>
      </c>
      <c r="R245" s="20">
        <v>222437927</v>
      </c>
      <c r="S245" s="19">
        <f t="shared" si="78"/>
        <v>1257452</v>
      </c>
      <c r="T245" s="47">
        <v>13</v>
      </c>
      <c r="U245" s="20">
        <v>234119021</v>
      </c>
      <c r="V245" s="19">
        <f t="shared" si="79"/>
        <v>261170</v>
      </c>
      <c r="W245" s="47">
        <v>13</v>
      </c>
      <c r="X245" s="20">
        <v>239763146</v>
      </c>
      <c r="Y245" s="19">
        <f t="shared" si="80"/>
        <v>9321</v>
      </c>
      <c r="Z245" s="47">
        <v>13</v>
      </c>
      <c r="AA245" s="20">
        <v>241501012</v>
      </c>
      <c r="AB245" s="19">
        <f t="shared" si="81"/>
        <v>1</v>
      </c>
      <c r="AC245" s="47">
        <v>13</v>
      </c>
      <c r="AD245" s="45">
        <v>241741836</v>
      </c>
      <c r="AE245" s="19">
        <f t="shared" si="82"/>
        <v>0</v>
      </c>
      <c r="AF245" s="47">
        <v>13</v>
      </c>
      <c r="AG245" s="20">
        <v>259363410</v>
      </c>
      <c r="AH245" s="19">
        <f t="shared" si="83"/>
        <v>990531</v>
      </c>
      <c r="AI245" s="47">
        <v>13</v>
      </c>
      <c r="AJ245" s="20">
        <v>289479200</v>
      </c>
      <c r="AK245" s="19">
        <f t="shared" si="84"/>
        <v>904987</v>
      </c>
    </row>
    <row r="246" spans="2:37" x14ac:dyDescent="0.25">
      <c r="B246" s="47">
        <v>14</v>
      </c>
      <c r="C246" s="20">
        <v>60543037</v>
      </c>
      <c r="D246" s="19">
        <f t="shared" si="73"/>
        <v>126691</v>
      </c>
      <c r="E246" s="47">
        <v>14</v>
      </c>
      <c r="F246" s="20">
        <v>92855478</v>
      </c>
      <c r="G246" s="19">
        <f t="shared" si="74"/>
        <v>992343</v>
      </c>
      <c r="H246" s="47">
        <v>14</v>
      </c>
      <c r="I246" s="20">
        <v>121798168</v>
      </c>
      <c r="J246" s="19">
        <f t="shared" si="75"/>
        <v>1027469</v>
      </c>
      <c r="K246" s="47">
        <v>14</v>
      </c>
      <c r="L246" s="20">
        <v>155286374</v>
      </c>
      <c r="M246" s="19">
        <f t="shared" si="76"/>
        <v>1134799</v>
      </c>
      <c r="N246" s="47">
        <v>14</v>
      </c>
      <c r="O246" s="20">
        <v>188987369</v>
      </c>
      <c r="P246" s="19">
        <f t="shared" si="77"/>
        <v>1105925</v>
      </c>
      <c r="Q246" s="47">
        <v>14</v>
      </c>
      <c r="R246" s="20">
        <v>223695379</v>
      </c>
      <c r="S246" s="19">
        <f t="shared" si="78"/>
        <v>1127495</v>
      </c>
      <c r="T246" s="47">
        <v>14</v>
      </c>
      <c r="U246" s="20">
        <v>234380191</v>
      </c>
      <c r="V246" s="19">
        <f t="shared" si="79"/>
        <v>331448</v>
      </c>
      <c r="W246" s="47">
        <v>14</v>
      </c>
      <c r="X246" s="20">
        <v>239772467</v>
      </c>
      <c r="Y246" s="19">
        <f t="shared" si="80"/>
        <v>107283</v>
      </c>
      <c r="Z246" s="47">
        <v>14</v>
      </c>
      <c r="AA246" s="20">
        <v>241501013</v>
      </c>
      <c r="AB246" s="19">
        <f t="shared" si="81"/>
        <v>0</v>
      </c>
      <c r="AC246" s="47">
        <v>14</v>
      </c>
      <c r="AD246" s="45">
        <v>241741836</v>
      </c>
      <c r="AE246" s="19">
        <f t="shared" si="82"/>
        <v>0</v>
      </c>
      <c r="AF246" s="47">
        <v>14</v>
      </c>
      <c r="AG246" s="20">
        <v>260353941</v>
      </c>
      <c r="AH246" s="19">
        <f t="shared" si="83"/>
        <v>1089566</v>
      </c>
      <c r="AI246" s="47">
        <v>14</v>
      </c>
      <c r="AJ246" s="20">
        <v>290384187</v>
      </c>
      <c r="AK246" s="19">
        <f t="shared" si="84"/>
        <v>983142</v>
      </c>
    </row>
    <row r="247" spans="2:37" x14ac:dyDescent="0.25">
      <c r="B247" s="47">
        <v>15</v>
      </c>
      <c r="C247" s="20">
        <v>60669728</v>
      </c>
      <c r="D247" s="19">
        <f t="shared" si="73"/>
        <v>1996356</v>
      </c>
      <c r="E247" s="47">
        <v>15</v>
      </c>
      <c r="F247" s="20">
        <v>93847821</v>
      </c>
      <c r="G247" s="19">
        <f t="shared" si="74"/>
        <v>1075309</v>
      </c>
      <c r="H247" s="47">
        <v>15</v>
      </c>
      <c r="I247" s="20">
        <v>122825637</v>
      </c>
      <c r="J247" s="19">
        <f t="shared" si="75"/>
        <v>997224</v>
      </c>
      <c r="K247" s="47">
        <v>15</v>
      </c>
      <c r="L247" s="20">
        <v>156421173</v>
      </c>
      <c r="M247" s="19">
        <f t="shared" si="76"/>
        <v>1099258</v>
      </c>
      <c r="N247" s="47">
        <v>15</v>
      </c>
      <c r="O247" s="20">
        <v>190093294</v>
      </c>
      <c r="P247" s="19">
        <f t="shared" si="77"/>
        <v>1116878</v>
      </c>
      <c r="Q247" s="47">
        <v>15</v>
      </c>
      <c r="R247" s="20">
        <v>224822874</v>
      </c>
      <c r="S247" s="19">
        <f t="shared" si="78"/>
        <v>965879</v>
      </c>
      <c r="T247" s="47">
        <v>15</v>
      </c>
      <c r="U247" s="20">
        <v>234711639</v>
      </c>
      <c r="V247" s="19">
        <f t="shared" si="79"/>
        <v>281595</v>
      </c>
      <c r="W247" s="47">
        <v>15</v>
      </c>
      <c r="X247" s="20">
        <v>239879750</v>
      </c>
      <c r="Y247" s="19">
        <f t="shared" si="80"/>
        <v>10432</v>
      </c>
      <c r="Z247" s="47">
        <v>15</v>
      </c>
      <c r="AA247" s="20">
        <v>241501013</v>
      </c>
      <c r="AB247" s="19">
        <f t="shared" si="81"/>
        <v>1</v>
      </c>
      <c r="AC247" s="47">
        <v>15</v>
      </c>
      <c r="AD247" s="45">
        <v>241741836</v>
      </c>
      <c r="AE247" s="19">
        <f t="shared" si="82"/>
        <v>0</v>
      </c>
      <c r="AF247" s="47">
        <v>15</v>
      </c>
      <c r="AG247" s="20">
        <v>261443507</v>
      </c>
      <c r="AH247" s="19">
        <f t="shared" si="83"/>
        <v>931964</v>
      </c>
      <c r="AI247" s="47">
        <v>15</v>
      </c>
      <c r="AJ247" s="20">
        <v>291367329</v>
      </c>
      <c r="AK247" s="19">
        <f t="shared" si="84"/>
        <v>1036135</v>
      </c>
    </row>
    <row r="248" spans="2:37" x14ac:dyDescent="0.25">
      <c r="B248" s="47">
        <v>16</v>
      </c>
      <c r="C248" s="20">
        <v>62666084</v>
      </c>
      <c r="D248" s="19">
        <f t="shared" si="73"/>
        <v>986758</v>
      </c>
      <c r="E248" s="47">
        <v>16</v>
      </c>
      <c r="F248" s="20">
        <v>94923130</v>
      </c>
      <c r="G248" s="19">
        <f t="shared" si="74"/>
        <v>1001196</v>
      </c>
      <c r="H248" s="47">
        <v>16</v>
      </c>
      <c r="I248" s="20">
        <v>123822861</v>
      </c>
      <c r="J248" s="19">
        <f t="shared" si="75"/>
        <v>1065857</v>
      </c>
      <c r="K248" s="47">
        <v>16</v>
      </c>
      <c r="L248" s="20">
        <v>157520431</v>
      </c>
      <c r="M248" s="19">
        <f t="shared" si="76"/>
        <v>1134552</v>
      </c>
      <c r="N248" s="47">
        <v>16</v>
      </c>
      <c r="O248" s="20">
        <v>191210172</v>
      </c>
      <c r="P248" s="19">
        <f t="shared" si="77"/>
        <v>1051395</v>
      </c>
      <c r="Q248" s="47">
        <v>16</v>
      </c>
      <c r="R248" s="20">
        <v>225788753</v>
      </c>
      <c r="S248" s="19">
        <f t="shared" si="78"/>
        <v>1098224</v>
      </c>
      <c r="T248" s="47">
        <v>16</v>
      </c>
      <c r="U248" s="20">
        <v>234993234</v>
      </c>
      <c r="V248" s="19">
        <f t="shared" si="79"/>
        <v>438355</v>
      </c>
      <c r="W248" s="47">
        <v>16</v>
      </c>
      <c r="X248" s="20">
        <v>239890182</v>
      </c>
      <c r="Y248" s="19">
        <f t="shared" si="80"/>
        <v>1</v>
      </c>
      <c r="Z248" s="47">
        <v>16</v>
      </c>
      <c r="AA248" s="20">
        <v>241501014</v>
      </c>
      <c r="AB248" s="19">
        <f t="shared" si="81"/>
        <v>50354</v>
      </c>
      <c r="AC248" s="47">
        <v>16</v>
      </c>
      <c r="AD248" s="45">
        <v>241741836</v>
      </c>
      <c r="AE248" s="19">
        <f t="shared" si="82"/>
        <v>0</v>
      </c>
      <c r="AF248" s="47">
        <v>16</v>
      </c>
      <c r="AG248" s="20">
        <v>262375471</v>
      </c>
      <c r="AH248" s="19">
        <f t="shared" si="83"/>
        <v>878116</v>
      </c>
      <c r="AI248" s="47">
        <v>16</v>
      </c>
      <c r="AJ248" s="20">
        <v>292403464</v>
      </c>
      <c r="AK248" s="19">
        <f t="shared" si="84"/>
        <v>1028266</v>
      </c>
    </row>
    <row r="249" spans="2:37" x14ac:dyDescent="0.25">
      <c r="B249" s="47">
        <v>17</v>
      </c>
      <c r="C249" s="20">
        <v>63652842</v>
      </c>
      <c r="D249" s="19">
        <f t="shared" si="73"/>
        <v>981124</v>
      </c>
      <c r="E249" s="47">
        <v>17</v>
      </c>
      <c r="F249" s="20">
        <v>95924326</v>
      </c>
      <c r="G249" s="19">
        <f t="shared" si="74"/>
        <v>973320</v>
      </c>
      <c r="H249" s="47">
        <v>17</v>
      </c>
      <c r="I249" s="20">
        <v>124888718</v>
      </c>
      <c r="J249" s="19">
        <f t="shared" si="75"/>
        <v>1037502</v>
      </c>
      <c r="K249" s="47">
        <v>17</v>
      </c>
      <c r="L249" s="20">
        <v>158654983</v>
      </c>
      <c r="M249" s="19">
        <f t="shared" si="76"/>
        <v>1111249</v>
      </c>
      <c r="N249" s="47">
        <v>17</v>
      </c>
      <c r="O249" s="20">
        <v>192261567</v>
      </c>
      <c r="P249" s="19">
        <f t="shared" si="77"/>
        <v>1104922</v>
      </c>
      <c r="Q249" s="47">
        <v>17</v>
      </c>
      <c r="R249" s="20">
        <v>226886977</v>
      </c>
      <c r="S249" s="19">
        <f t="shared" si="78"/>
        <v>413111</v>
      </c>
      <c r="T249" s="47">
        <v>17</v>
      </c>
      <c r="U249" s="20">
        <v>235431589</v>
      </c>
      <c r="V249" s="19">
        <f t="shared" si="79"/>
        <v>284368</v>
      </c>
      <c r="W249" s="47">
        <v>17</v>
      </c>
      <c r="X249" s="20">
        <v>239890183</v>
      </c>
      <c r="Y249" s="19">
        <f t="shared" si="80"/>
        <v>142475</v>
      </c>
      <c r="Z249" s="47">
        <v>17</v>
      </c>
      <c r="AA249" s="20">
        <v>241551368</v>
      </c>
      <c r="AB249" s="19">
        <f t="shared" si="81"/>
        <v>190456</v>
      </c>
      <c r="AC249" s="47">
        <v>17</v>
      </c>
      <c r="AD249" s="45">
        <v>241741836</v>
      </c>
      <c r="AE249" s="19">
        <f t="shared" si="82"/>
        <v>0</v>
      </c>
      <c r="AF249" s="47">
        <v>17</v>
      </c>
      <c r="AG249" s="20">
        <v>263253587</v>
      </c>
      <c r="AH249" s="19">
        <f t="shared" si="83"/>
        <v>1157351</v>
      </c>
      <c r="AI249" s="47">
        <v>17</v>
      </c>
      <c r="AJ249" s="20">
        <v>293431730</v>
      </c>
      <c r="AK249" s="19">
        <f t="shared" si="84"/>
        <v>1031636</v>
      </c>
    </row>
    <row r="250" spans="2:37" x14ac:dyDescent="0.25">
      <c r="B250" s="47">
        <v>18</v>
      </c>
      <c r="C250" s="20">
        <v>64633966</v>
      </c>
      <c r="D250" s="19">
        <f t="shared" si="73"/>
        <v>627380</v>
      </c>
      <c r="E250" s="47">
        <v>18</v>
      </c>
      <c r="F250" s="20">
        <v>96897646</v>
      </c>
      <c r="G250" s="19">
        <f t="shared" si="74"/>
        <v>1015484</v>
      </c>
      <c r="H250" s="47">
        <v>18</v>
      </c>
      <c r="I250" s="20">
        <v>125926220</v>
      </c>
      <c r="J250" s="19">
        <f t="shared" si="75"/>
        <v>968763</v>
      </c>
      <c r="K250" s="47">
        <v>18</v>
      </c>
      <c r="L250" s="20">
        <v>159766232</v>
      </c>
      <c r="M250" s="19">
        <f t="shared" si="76"/>
        <v>1094223</v>
      </c>
      <c r="N250" s="47">
        <v>18</v>
      </c>
      <c r="O250" s="20">
        <v>193366489</v>
      </c>
      <c r="P250" s="19">
        <f t="shared" si="77"/>
        <v>1285803</v>
      </c>
      <c r="Q250" s="47">
        <v>18</v>
      </c>
      <c r="R250" s="20">
        <v>227300088</v>
      </c>
      <c r="S250" s="19">
        <f t="shared" si="78"/>
        <v>167901</v>
      </c>
      <c r="T250" s="47">
        <v>18</v>
      </c>
      <c r="U250" s="20">
        <v>235715957</v>
      </c>
      <c r="V250" s="19">
        <f t="shared" si="79"/>
        <v>199126</v>
      </c>
      <c r="W250" s="47">
        <v>18</v>
      </c>
      <c r="X250" s="20">
        <v>240032658</v>
      </c>
      <c r="Y250" s="19">
        <f t="shared" si="80"/>
        <v>18297</v>
      </c>
      <c r="Z250" s="47">
        <v>18</v>
      </c>
      <c r="AA250" s="20">
        <v>241741824</v>
      </c>
      <c r="AB250" s="19">
        <f t="shared" si="81"/>
        <v>0</v>
      </c>
      <c r="AC250" s="47">
        <v>18</v>
      </c>
      <c r="AD250" s="45">
        <v>241741836</v>
      </c>
      <c r="AE250" s="19">
        <f t="shared" si="82"/>
        <v>0</v>
      </c>
      <c r="AF250" s="47">
        <v>18</v>
      </c>
      <c r="AG250" s="20">
        <v>264410938</v>
      </c>
      <c r="AH250" s="19">
        <f t="shared" si="83"/>
        <v>938143</v>
      </c>
      <c r="AI250" s="47">
        <v>18</v>
      </c>
      <c r="AJ250" s="20">
        <v>294463366</v>
      </c>
      <c r="AK250" s="19">
        <f t="shared" si="84"/>
        <v>1120402</v>
      </c>
    </row>
    <row r="251" spans="2:37" x14ac:dyDescent="0.25">
      <c r="B251" s="47">
        <v>19</v>
      </c>
      <c r="C251" s="20">
        <v>65261346</v>
      </c>
      <c r="D251" s="19">
        <f t="shared" si="73"/>
        <v>1387379</v>
      </c>
      <c r="E251" s="47">
        <v>19</v>
      </c>
      <c r="F251" s="20">
        <v>97913130</v>
      </c>
      <c r="G251" s="19">
        <f t="shared" si="74"/>
        <v>1315556</v>
      </c>
      <c r="H251" s="47">
        <v>19</v>
      </c>
      <c r="I251" s="20">
        <v>126894983</v>
      </c>
      <c r="J251" s="19">
        <f t="shared" si="75"/>
        <v>1042298</v>
      </c>
      <c r="K251" s="47">
        <v>19</v>
      </c>
      <c r="L251" s="20">
        <v>160860455</v>
      </c>
      <c r="M251" s="19">
        <f t="shared" si="76"/>
        <v>1199932</v>
      </c>
      <c r="N251" s="47">
        <v>19</v>
      </c>
      <c r="O251" s="20">
        <v>194652292</v>
      </c>
      <c r="P251" s="19">
        <f t="shared" si="77"/>
        <v>1081956</v>
      </c>
      <c r="Q251" s="47">
        <v>19</v>
      </c>
      <c r="R251" s="20">
        <v>227467989</v>
      </c>
      <c r="S251" s="19">
        <f t="shared" si="78"/>
        <v>261896</v>
      </c>
      <c r="T251" s="47">
        <v>19</v>
      </c>
      <c r="U251" s="20">
        <v>235915083</v>
      </c>
      <c r="V251" s="19">
        <f t="shared" si="79"/>
        <v>203254</v>
      </c>
      <c r="W251" s="47">
        <v>19</v>
      </c>
      <c r="X251" s="20">
        <v>240050955</v>
      </c>
      <c r="Y251" s="19">
        <f t="shared" si="80"/>
        <v>387593</v>
      </c>
      <c r="Z251" s="47">
        <v>19</v>
      </c>
      <c r="AA251" s="20">
        <v>241741824</v>
      </c>
      <c r="AB251" s="19">
        <f t="shared" si="81"/>
        <v>1</v>
      </c>
      <c r="AC251" s="47">
        <v>19</v>
      </c>
      <c r="AD251" s="45">
        <v>241741836</v>
      </c>
      <c r="AE251" s="19">
        <f t="shared" si="82"/>
        <v>0</v>
      </c>
      <c r="AF251" s="47">
        <v>19</v>
      </c>
      <c r="AG251" s="20">
        <v>265349081</v>
      </c>
      <c r="AH251" s="19">
        <f t="shared" si="83"/>
        <v>1022819</v>
      </c>
      <c r="AI251" s="47">
        <v>19</v>
      </c>
      <c r="AJ251" s="20">
        <v>295583768</v>
      </c>
      <c r="AK251" s="19">
        <f t="shared" si="84"/>
        <v>1140601</v>
      </c>
    </row>
    <row r="252" spans="2:37" x14ac:dyDescent="0.25">
      <c r="B252" s="47">
        <v>20</v>
      </c>
      <c r="C252" s="20">
        <v>66648725</v>
      </c>
      <c r="D252" s="19">
        <f t="shared" si="73"/>
        <v>1152470</v>
      </c>
      <c r="E252" s="47">
        <v>20</v>
      </c>
      <c r="F252" s="20">
        <v>99228686</v>
      </c>
      <c r="G252" s="19">
        <f t="shared" si="74"/>
        <v>890016</v>
      </c>
      <c r="H252" s="47">
        <v>20</v>
      </c>
      <c r="I252" s="20">
        <v>127937281</v>
      </c>
      <c r="J252" s="19">
        <f t="shared" si="75"/>
        <v>1157911</v>
      </c>
      <c r="K252" s="47">
        <v>20</v>
      </c>
      <c r="L252" s="20">
        <v>162060387</v>
      </c>
      <c r="M252" s="19">
        <f t="shared" si="76"/>
        <v>1111240</v>
      </c>
      <c r="N252" s="47">
        <v>20</v>
      </c>
      <c r="O252" s="20">
        <v>195734248</v>
      </c>
      <c r="P252" s="19">
        <f t="shared" si="77"/>
        <v>0</v>
      </c>
      <c r="Q252" s="47">
        <v>20</v>
      </c>
      <c r="R252" s="20">
        <v>227729885</v>
      </c>
      <c r="S252" s="19">
        <f t="shared" si="78"/>
        <v>297027</v>
      </c>
      <c r="T252" s="47">
        <v>20</v>
      </c>
      <c r="U252" s="20">
        <v>236118337</v>
      </c>
      <c r="V252" s="19">
        <f t="shared" si="79"/>
        <v>227662</v>
      </c>
      <c r="W252" s="47">
        <v>20</v>
      </c>
      <c r="X252" s="20">
        <v>240438548</v>
      </c>
      <c r="Y252" s="19">
        <f t="shared" si="80"/>
        <v>188760</v>
      </c>
      <c r="Z252" s="47">
        <v>20</v>
      </c>
      <c r="AA252" s="20">
        <v>241741825</v>
      </c>
      <c r="AB252" s="19">
        <f t="shared" si="81"/>
        <v>1</v>
      </c>
      <c r="AC252" s="47">
        <v>20</v>
      </c>
      <c r="AD252" s="45">
        <v>241741836</v>
      </c>
      <c r="AE252" s="19">
        <f t="shared" si="82"/>
        <v>2</v>
      </c>
      <c r="AF252" s="47">
        <v>20</v>
      </c>
      <c r="AG252" s="20">
        <v>266371900</v>
      </c>
      <c r="AH252" s="19">
        <f t="shared" si="83"/>
        <v>956833</v>
      </c>
      <c r="AI252" s="47">
        <v>20</v>
      </c>
      <c r="AJ252" s="20">
        <v>296724369</v>
      </c>
      <c r="AK252" s="19">
        <f t="shared" si="84"/>
        <v>989206</v>
      </c>
    </row>
    <row r="253" spans="2:37" x14ac:dyDescent="0.25">
      <c r="B253" s="47">
        <v>21</v>
      </c>
      <c r="C253" s="20">
        <v>67801195</v>
      </c>
      <c r="D253" s="19">
        <f t="shared" si="73"/>
        <v>1131785</v>
      </c>
      <c r="E253" s="47">
        <v>21</v>
      </c>
      <c r="F253" s="20">
        <v>100118702</v>
      </c>
      <c r="G253" s="19">
        <f t="shared" si="74"/>
        <v>982668</v>
      </c>
      <c r="H253" s="47">
        <v>21</v>
      </c>
      <c r="I253" s="20">
        <v>129095192</v>
      </c>
      <c r="J253" s="19">
        <f t="shared" si="75"/>
        <v>1112090</v>
      </c>
      <c r="K253" s="47">
        <v>21</v>
      </c>
      <c r="L253" s="20">
        <v>163171627</v>
      </c>
      <c r="M253" s="19">
        <f t="shared" si="76"/>
        <v>1167213</v>
      </c>
      <c r="N253" s="47">
        <v>21</v>
      </c>
      <c r="O253" s="20">
        <v>195734248</v>
      </c>
      <c r="P253" s="19">
        <f t="shared" si="77"/>
        <v>2208673</v>
      </c>
      <c r="Q253" s="47">
        <v>21</v>
      </c>
      <c r="R253" s="20">
        <v>228026912</v>
      </c>
      <c r="S253" s="19">
        <f t="shared" si="78"/>
        <v>289386</v>
      </c>
      <c r="T253" s="47">
        <v>21</v>
      </c>
      <c r="U253" s="20">
        <v>236345999</v>
      </c>
      <c r="V253" s="19">
        <f t="shared" si="79"/>
        <v>73491</v>
      </c>
      <c r="W253" s="47">
        <v>21</v>
      </c>
      <c r="X253" s="20">
        <v>240627308</v>
      </c>
      <c r="Y253" s="19">
        <f t="shared" si="80"/>
        <v>115053</v>
      </c>
      <c r="Z253" s="47">
        <v>21</v>
      </c>
      <c r="AA253" s="20">
        <v>241741826</v>
      </c>
      <c r="AB253" s="19">
        <f t="shared" si="81"/>
        <v>1</v>
      </c>
      <c r="AC253" s="47">
        <v>21</v>
      </c>
      <c r="AD253" s="45">
        <v>241741838</v>
      </c>
      <c r="AE253" s="19">
        <f t="shared" si="82"/>
        <v>0</v>
      </c>
      <c r="AF253" s="47">
        <v>21</v>
      </c>
      <c r="AG253" s="20">
        <v>267328733</v>
      </c>
      <c r="AH253" s="19">
        <f t="shared" si="83"/>
        <v>1003265</v>
      </c>
      <c r="AI253" s="47">
        <v>21</v>
      </c>
      <c r="AJ253" s="20">
        <v>297713575</v>
      </c>
      <c r="AK253" s="19">
        <f t="shared" si="84"/>
        <v>887061</v>
      </c>
    </row>
    <row r="254" spans="2:37" x14ac:dyDescent="0.25">
      <c r="B254" s="47">
        <v>22</v>
      </c>
      <c r="C254" s="20">
        <v>68932980</v>
      </c>
      <c r="D254" s="19">
        <f t="shared" si="73"/>
        <v>987551</v>
      </c>
      <c r="E254" s="47">
        <v>22</v>
      </c>
      <c r="F254" s="20">
        <v>101101370</v>
      </c>
      <c r="G254" s="19">
        <f t="shared" si="74"/>
        <v>960022</v>
      </c>
      <c r="H254" s="47">
        <v>22</v>
      </c>
      <c r="I254" s="20">
        <v>130207282</v>
      </c>
      <c r="J254" s="19">
        <f t="shared" si="75"/>
        <v>994271</v>
      </c>
      <c r="K254" s="47">
        <v>22</v>
      </c>
      <c r="L254" s="20">
        <v>164338840</v>
      </c>
      <c r="M254" s="19">
        <f t="shared" si="76"/>
        <v>1096844</v>
      </c>
      <c r="N254" s="47">
        <v>22</v>
      </c>
      <c r="O254" s="20">
        <v>197942921</v>
      </c>
      <c r="P254" s="19">
        <f t="shared" si="77"/>
        <v>1117258</v>
      </c>
      <c r="Q254" s="47">
        <v>22</v>
      </c>
      <c r="R254" s="20">
        <v>228316298</v>
      </c>
      <c r="S254" s="19">
        <f t="shared" si="78"/>
        <v>406839</v>
      </c>
      <c r="T254" s="47">
        <v>22</v>
      </c>
      <c r="U254" s="20">
        <v>236419490</v>
      </c>
      <c r="V254" s="19">
        <f t="shared" si="79"/>
        <v>212216</v>
      </c>
      <c r="W254" s="47">
        <v>22</v>
      </c>
      <c r="X254" s="20">
        <v>240742361</v>
      </c>
      <c r="Y254" s="19">
        <f t="shared" si="80"/>
        <v>31241</v>
      </c>
      <c r="Z254" s="47">
        <v>22</v>
      </c>
      <c r="AA254" s="20">
        <v>241741827</v>
      </c>
      <c r="AB254" s="19">
        <f t="shared" si="81"/>
        <v>1</v>
      </c>
      <c r="AC254" s="47">
        <v>22</v>
      </c>
      <c r="AD254" s="45">
        <v>241741838</v>
      </c>
      <c r="AE254" s="19">
        <f t="shared" si="82"/>
        <v>0</v>
      </c>
      <c r="AF254" s="47">
        <v>22</v>
      </c>
      <c r="AG254" s="20">
        <v>268331998</v>
      </c>
      <c r="AH254" s="19">
        <f t="shared" si="83"/>
        <v>974632</v>
      </c>
      <c r="AI254" s="47">
        <v>22</v>
      </c>
      <c r="AJ254" s="20">
        <v>298600636</v>
      </c>
      <c r="AK254" s="19">
        <f t="shared" si="84"/>
        <v>976353</v>
      </c>
    </row>
    <row r="255" spans="2:37" x14ac:dyDescent="0.25">
      <c r="B255" s="47">
        <v>23</v>
      </c>
      <c r="C255" s="20">
        <v>69920531</v>
      </c>
      <c r="D255" s="19">
        <f t="shared" si="73"/>
        <v>1001419</v>
      </c>
      <c r="E255" s="47">
        <v>23</v>
      </c>
      <c r="F255" s="20">
        <v>102061392</v>
      </c>
      <c r="G255" s="19">
        <f t="shared" si="74"/>
        <v>1091332</v>
      </c>
      <c r="H255" s="47">
        <v>23</v>
      </c>
      <c r="I255" s="20">
        <v>131201553</v>
      </c>
      <c r="J255" s="19">
        <f t="shared" si="75"/>
        <v>1070287</v>
      </c>
      <c r="K255" s="47">
        <v>23</v>
      </c>
      <c r="L255" s="20">
        <v>165435684</v>
      </c>
      <c r="M255" s="19">
        <f t="shared" si="76"/>
        <v>1101365</v>
      </c>
      <c r="N255" s="47">
        <v>23</v>
      </c>
      <c r="O255" s="20">
        <v>199060179</v>
      </c>
      <c r="P255" s="19">
        <f t="shared" si="77"/>
        <v>1192776</v>
      </c>
      <c r="Q255" s="47">
        <v>23</v>
      </c>
      <c r="R255" s="20">
        <v>228723137</v>
      </c>
      <c r="S255" s="19">
        <f t="shared" si="78"/>
        <v>483952</v>
      </c>
      <c r="T255" s="47">
        <v>23</v>
      </c>
      <c r="U255" s="20">
        <v>236631706</v>
      </c>
      <c r="V255" s="19">
        <f t="shared" si="79"/>
        <v>252959</v>
      </c>
      <c r="W255" s="47">
        <v>23</v>
      </c>
      <c r="X255" s="20">
        <v>240773602</v>
      </c>
      <c r="Y255" s="19">
        <f t="shared" si="80"/>
        <v>2</v>
      </c>
      <c r="Z255" s="47">
        <v>23</v>
      </c>
      <c r="AA255" s="20">
        <v>241741828</v>
      </c>
      <c r="AB255" s="19">
        <f t="shared" si="81"/>
        <v>0</v>
      </c>
      <c r="AC255" s="47">
        <v>23</v>
      </c>
      <c r="AD255" s="45">
        <v>241741838</v>
      </c>
      <c r="AE255" s="19">
        <f t="shared" si="82"/>
        <v>1</v>
      </c>
      <c r="AF255" s="47">
        <v>23</v>
      </c>
      <c r="AG255" s="20">
        <v>269306630</v>
      </c>
      <c r="AH255" s="19">
        <f t="shared" si="83"/>
        <v>1150617</v>
      </c>
      <c r="AI255" s="47">
        <v>23</v>
      </c>
      <c r="AJ255" s="20">
        <v>299576989</v>
      </c>
      <c r="AK255" s="19">
        <f t="shared" si="84"/>
        <v>1014780</v>
      </c>
    </row>
    <row r="256" spans="2:37" x14ac:dyDescent="0.25">
      <c r="B256" s="47">
        <v>24</v>
      </c>
      <c r="C256" s="20">
        <v>70921950</v>
      </c>
      <c r="D256" s="19">
        <f t="shared" si="73"/>
        <v>1091457</v>
      </c>
      <c r="E256" s="47">
        <v>24</v>
      </c>
      <c r="F256" s="20">
        <v>103152724</v>
      </c>
      <c r="G256" s="19">
        <f t="shared" si="74"/>
        <v>1033367</v>
      </c>
      <c r="H256" s="47">
        <v>24</v>
      </c>
      <c r="I256" s="20">
        <v>132271840</v>
      </c>
      <c r="J256" s="19">
        <f t="shared" si="75"/>
        <v>1167104</v>
      </c>
      <c r="K256" s="47">
        <v>24</v>
      </c>
      <c r="L256" s="20">
        <v>166537049</v>
      </c>
      <c r="M256" s="19">
        <f t="shared" si="76"/>
        <v>1118428</v>
      </c>
      <c r="N256" s="47">
        <v>24</v>
      </c>
      <c r="O256" s="20">
        <v>200252955</v>
      </c>
      <c r="P256" s="19">
        <f t="shared" si="77"/>
        <v>1062289</v>
      </c>
      <c r="Q256" s="47">
        <v>24</v>
      </c>
      <c r="R256" s="20">
        <v>229207089</v>
      </c>
      <c r="S256" s="19">
        <f t="shared" si="78"/>
        <v>357410</v>
      </c>
      <c r="T256" s="47">
        <v>24</v>
      </c>
      <c r="U256" s="20">
        <v>236884665</v>
      </c>
      <c r="V256" s="19">
        <f t="shared" si="79"/>
        <v>174390</v>
      </c>
      <c r="W256" s="47">
        <v>24</v>
      </c>
      <c r="X256" s="20">
        <v>240773604</v>
      </c>
      <c r="Y256" s="19">
        <f t="shared" si="80"/>
        <v>143991</v>
      </c>
      <c r="Z256" s="47">
        <v>24</v>
      </c>
      <c r="AA256" s="20">
        <v>241741828</v>
      </c>
      <c r="AB256" s="19">
        <f t="shared" si="81"/>
        <v>1</v>
      </c>
      <c r="AC256" s="47">
        <v>24</v>
      </c>
      <c r="AD256" s="45">
        <v>241741839</v>
      </c>
      <c r="AE256" s="19">
        <f t="shared" si="82"/>
        <v>0</v>
      </c>
      <c r="AF256" s="47">
        <v>24</v>
      </c>
      <c r="AG256" s="20">
        <v>270457247</v>
      </c>
      <c r="AH256" s="19">
        <f t="shared" si="83"/>
        <v>1131309</v>
      </c>
      <c r="AI256" s="47">
        <v>24</v>
      </c>
      <c r="AJ256" s="20">
        <v>300591769</v>
      </c>
      <c r="AK256" s="19">
        <f t="shared" si="84"/>
        <v>737602</v>
      </c>
    </row>
    <row r="257" spans="2:37" x14ac:dyDescent="0.25">
      <c r="B257" s="47">
        <v>25</v>
      </c>
      <c r="C257" s="20">
        <v>72013407</v>
      </c>
      <c r="D257" s="19">
        <f t="shared" si="73"/>
        <v>1069347</v>
      </c>
      <c r="E257" s="47">
        <v>25</v>
      </c>
      <c r="F257" s="20">
        <v>104186091</v>
      </c>
      <c r="G257" s="19">
        <f t="shared" si="74"/>
        <v>1120733</v>
      </c>
      <c r="H257" s="47">
        <v>25</v>
      </c>
      <c r="I257" s="20">
        <v>133438944</v>
      </c>
      <c r="J257" s="19">
        <f t="shared" si="75"/>
        <v>1119818</v>
      </c>
      <c r="K257" s="47">
        <v>25</v>
      </c>
      <c r="L257" s="20">
        <v>167655477</v>
      </c>
      <c r="M257" s="19">
        <f t="shared" si="76"/>
        <v>1268135</v>
      </c>
      <c r="N257" s="47">
        <v>25</v>
      </c>
      <c r="O257" s="20">
        <v>201315244</v>
      </c>
      <c r="P257" s="19">
        <f t="shared" si="77"/>
        <v>1183502</v>
      </c>
      <c r="Q257" s="47">
        <v>25</v>
      </c>
      <c r="R257" s="20">
        <v>229564499</v>
      </c>
      <c r="S257" s="19">
        <f t="shared" si="78"/>
        <v>384521</v>
      </c>
      <c r="T257" s="47">
        <v>25</v>
      </c>
      <c r="U257" s="20">
        <v>237059055</v>
      </c>
      <c r="V257" s="19">
        <f t="shared" si="79"/>
        <v>209862</v>
      </c>
      <c r="W257" s="47">
        <v>25</v>
      </c>
      <c r="X257" s="20">
        <v>240917595</v>
      </c>
      <c r="Y257" s="19">
        <f t="shared" si="80"/>
        <v>20932</v>
      </c>
      <c r="Z257" s="47">
        <v>25</v>
      </c>
      <c r="AA257" s="20">
        <v>241741829</v>
      </c>
      <c r="AB257" s="19">
        <f t="shared" si="81"/>
        <v>0</v>
      </c>
      <c r="AC257" s="47">
        <v>25</v>
      </c>
      <c r="AD257" s="45">
        <v>241741839</v>
      </c>
      <c r="AE257" s="19">
        <f t="shared" si="82"/>
        <v>0</v>
      </c>
      <c r="AF257" s="47">
        <v>25</v>
      </c>
      <c r="AG257" s="20">
        <v>271588556</v>
      </c>
      <c r="AH257" s="19">
        <f t="shared" si="83"/>
        <v>938894</v>
      </c>
      <c r="AI257" s="47">
        <v>25</v>
      </c>
      <c r="AJ257" s="20">
        <v>301329371</v>
      </c>
      <c r="AK257" s="19">
        <f t="shared" si="84"/>
        <v>1008214</v>
      </c>
    </row>
    <row r="258" spans="2:37" x14ac:dyDescent="0.25">
      <c r="B258" s="47">
        <v>26</v>
      </c>
      <c r="C258" s="20">
        <v>73082754</v>
      </c>
      <c r="D258" s="19">
        <f t="shared" si="73"/>
        <v>1059184</v>
      </c>
      <c r="E258" s="47">
        <v>26</v>
      </c>
      <c r="F258" s="20">
        <v>105306824</v>
      </c>
      <c r="G258" s="19">
        <f t="shared" si="74"/>
        <v>991009</v>
      </c>
      <c r="H258" s="47">
        <v>26</v>
      </c>
      <c r="I258" s="20">
        <v>134558762</v>
      </c>
      <c r="J258" s="19">
        <f t="shared" si="75"/>
        <v>978023</v>
      </c>
      <c r="K258" s="47">
        <v>26</v>
      </c>
      <c r="L258" s="20">
        <v>168923612</v>
      </c>
      <c r="M258" s="19">
        <f t="shared" si="76"/>
        <v>1146733</v>
      </c>
      <c r="N258" s="47">
        <v>26</v>
      </c>
      <c r="O258" s="20">
        <v>202498746</v>
      </c>
      <c r="P258" s="19">
        <f t="shared" si="77"/>
        <v>1074131</v>
      </c>
      <c r="Q258" s="47">
        <v>26</v>
      </c>
      <c r="R258" s="20">
        <v>229949020</v>
      </c>
      <c r="S258" s="19">
        <f t="shared" si="78"/>
        <v>314601</v>
      </c>
      <c r="T258" s="47">
        <v>26</v>
      </c>
      <c r="U258" s="20">
        <v>237268917</v>
      </c>
      <c r="V258" s="19">
        <f t="shared" si="79"/>
        <v>174850</v>
      </c>
      <c r="W258" s="47">
        <v>26</v>
      </c>
      <c r="X258" s="20">
        <v>240938527</v>
      </c>
      <c r="Y258" s="19">
        <f t="shared" si="80"/>
        <v>194152</v>
      </c>
      <c r="Z258" s="47">
        <v>26</v>
      </c>
      <c r="AA258" s="20">
        <v>241741829</v>
      </c>
      <c r="AB258" s="19">
        <f t="shared" si="81"/>
        <v>0</v>
      </c>
      <c r="AC258" s="47">
        <v>26</v>
      </c>
      <c r="AD258" s="45">
        <v>241741839</v>
      </c>
      <c r="AE258" s="19">
        <f t="shared" si="82"/>
        <v>1</v>
      </c>
      <c r="AF258" s="47">
        <v>26</v>
      </c>
      <c r="AG258" s="20">
        <v>272527450</v>
      </c>
      <c r="AH258" s="19">
        <f t="shared" si="83"/>
        <v>1006595</v>
      </c>
      <c r="AI258" s="47">
        <v>26</v>
      </c>
      <c r="AJ258" s="20">
        <v>302337585</v>
      </c>
      <c r="AK258" s="19">
        <f t="shared" si="84"/>
        <v>1002938</v>
      </c>
    </row>
    <row r="259" spans="2:37" x14ac:dyDescent="0.25">
      <c r="B259" s="47">
        <v>27</v>
      </c>
      <c r="C259" s="20">
        <v>74141938</v>
      </c>
      <c r="D259" s="19">
        <f t="shared" si="73"/>
        <v>1140881</v>
      </c>
      <c r="E259" s="47">
        <v>27</v>
      </c>
      <c r="F259" s="20">
        <v>106297833</v>
      </c>
      <c r="G259" s="19">
        <f t="shared" si="74"/>
        <v>1107418</v>
      </c>
      <c r="H259" s="47">
        <v>27</v>
      </c>
      <c r="I259" s="20">
        <v>135536785</v>
      </c>
      <c r="J259" s="19">
        <f t="shared" si="75"/>
        <v>2366355</v>
      </c>
      <c r="K259" s="47">
        <v>27</v>
      </c>
      <c r="L259" s="20">
        <v>170070345</v>
      </c>
      <c r="M259" s="19">
        <f t="shared" si="76"/>
        <v>969700</v>
      </c>
      <c r="N259" s="47">
        <v>27</v>
      </c>
      <c r="O259" s="20">
        <v>203572877</v>
      </c>
      <c r="P259" s="19">
        <f t="shared" si="77"/>
        <v>1092923</v>
      </c>
      <c r="Q259" s="47">
        <v>27</v>
      </c>
      <c r="R259" s="20">
        <v>230263621</v>
      </c>
      <c r="S259" s="19">
        <f t="shared" si="78"/>
        <v>264136</v>
      </c>
      <c r="T259" s="47">
        <v>27</v>
      </c>
      <c r="U259" s="20">
        <v>237443767</v>
      </c>
      <c r="V259" s="19">
        <f t="shared" si="79"/>
        <v>197058</v>
      </c>
      <c r="W259" s="47">
        <v>27</v>
      </c>
      <c r="X259" s="20">
        <v>241132679</v>
      </c>
      <c r="Y259" s="19">
        <f t="shared" si="80"/>
        <v>1</v>
      </c>
      <c r="Z259" s="47">
        <v>27</v>
      </c>
      <c r="AA259" s="20">
        <v>241741829</v>
      </c>
      <c r="AB259" s="19">
        <f t="shared" si="81"/>
        <v>0</v>
      </c>
      <c r="AC259" s="47">
        <v>27</v>
      </c>
      <c r="AD259" s="45">
        <v>241741840</v>
      </c>
      <c r="AE259" s="19">
        <f t="shared" si="82"/>
        <v>1</v>
      </c>
      <c r="AF259" s="47">
        <v>27</v>
      </c>
      <c r="AG259" s="20">
        <v>273534045</v>
      </c>
      <c r="AH259" s="19">
        <f t="shared" si="83"/>
        <v>1058265</v>
      </c>
      <c r="AI259" s="47">
        <v>27</v>
      </c>
      <c r="AJ259" s="20">
        <v>303340523</v>
      </c>
      <c r="AK259" s="19">
        <f t="shared" si="84"/>
        <v>1098991</v>
      </c>
    </row>
    <row r="260" spans="2:37" x14ac:dyDescent="0.25">
      <c r="B260" s="47">
        <v>28</v>
      </c>
      <c r="C260" s="20">
        <v>75282819</v>
      </c>
      <c r="D260" s="19">
        <f t="shared" si="73"/>
        <v>913690</v>
      </c>
      <c r="E260" s="47">
        <v>28</v>
      </c>
      <c r="F260" s="20">
        <v>107405251</v>
      </c>
      <c r="G260" s="19">
        <f t="shared" si="74"/>
        <v>1093383</v>
      </c>
      <c r="H260" s="47">
        <v>28</v>
      </c>
      <c r="I260" s="20">
        <v>137903140</v>
      </c>
      <c r="J260" s="19">
        <f t="shared" si="75"/>
        <v>1012243</v>
      </c>
      <c r="K260" s="47">
        <v>28</v>
      </c>
      <c r="L260" s="20">
        <v>171040045</v>
      </c>
      <c r="M260" s="19">
        <f t="shared" si="76"/>
        <v>1099171</v>
      </c>
      <c r="N260" s="47">
        <v>28</v>
      </c>
      <c r="O260" s="20">
        <v>204665800</v>
      </c>
      <c r="P260" s="19">
        <f t="shared" si="77"/>
        <v>1089090</v>
      </c>
      <c r="Q260" s="47">
        <v>28</v>
      </c>
      <c r="R260" s="20">
        <v>230527757</v>
      </c>
      <c r="S260" s="19">
        <f t="shared" si="78"/>
        <v>322339</v>
      </c>
      <c r="T260" s="47">
        <v>28</v>
      </c>
      <c r="U260" s="20">
        <v>237640825</v>
      </c>
      <c r="V260" s="19">
        <f t="shared" si="79"/>
        <v>257932</v>
      </c>
      <c r="W260" s="47">
        <v>28</v>
      </c>
      <c r="X260" s="20">
        <v>241132680</v>
      </c>
      <c r="Y260" s="19">
        <f t="shared" si="80"/>
        <v>109880</v>
      </c>
      <c r="Z260" s="47">
        <v>28</v>
      </c>
      <c r="AA260" s="20">
        <v>241741829</v>
      </c>
      <c r="AB260" s="19">
        <f t="shared" si="81"/>
        <v>0</v>
      </c>
      <c r="AC260" s="47">
        <v>28</v>
      </c>
      <c r="AD260" s="45">
        <v>241741841</v>
      </c>
      <c r="AE260" s="19">
        <f t="shared" si="82"/>
        <v>1091129</v>
      </c>
      <c r="AF260" s="47">
        <v>28</v>
      </c>
      <c r="AG260" s="20">
        <v>274592310</v>
      </c>
      <c r="AH260" s="19">
        <f t="shared" si="83"/>
        <v>918980</v>
      </c>
      <c r="AI260" s="47">
        <v>28</v>
      </c>
      <c r="AJ260" s="20">
        <v>304439514</v>
      </c>
      <c r="AK260" s="19">
        <f t="shared" si="84"/>
        <v>978832</v>
      </c>
    </row>
    <row r="261" spans="2:37" x14ac:dyDescent="0.25">
      <c r="B261" s="47">
        <v>29</v>
      </c>
      <c r="C261" s="20">
        <v>76196509</v>
      </c>
      <c r="D261" s="19">
        <f t="shared" si="73"/>
        <v>1152839</v>
      </c>
      <c r="E261" s="47"/>
      <c r="F261" s="20">
        <v>108498634</v>
      </c>
      <c r="G261" s="19"/>
      <c r="H261" s="47">
        <v>29</v>
      </c>
      <c r="I261" s="20">
        <v>138915383</v>
      </c>
      <c r="J261" s="19">
        <f t="shared" si="75"/>
        <v>942092</v>
      </c>
      <c r="K261" s="47">
        <v>29</v>
      </c>
      <c r="L261" s="20">
        <v>172139216</v>
      </c>
      <c r="M261" s="19">
        <f t="shared" si="76"/>
        <v>1111527</v>
      </c>
      <c r="N261" s="47">
        <v>29</v>
      </c>
      <c r="O261" s="20">
        <v>205754890</v>
      </c>
      <c r="P261" s="19">
        <f t="shared" si="77"/>
        <v>1118127</v>
      </c>
      <c r="Q261" s="47">
        <v>29</v>
      </c>
      <c r="R261" s="20">
        <v>230850096</v>
      </c>
      <c r="S261" s="19">
        <f t="shared" si="78"/>
        <v>405747</v>
      </c>
      <c r="T261" s="47">
        <v>29</v>
      </c>
      <c r="U261" s="20">
        <v>237898757</v>
      </c>
      <c r="V261" s="19">
        <f t="shared" si="79"/>
        <v>264241</v>
      </c>
      <c r="W261" s="47">
        <v>29</v>
      </c>
      <c r="X261" s="20">
        <v>241242560</v>
      </c>
      <c r="Y261" s="19">
        <f t="shared" si="80"/>
        <v>18713</v>
      </c>
      <c r="Z261" s="47">
        <v>29</v>
      </c>
      <c r="AA261" s="20">
        <v>241741829</v>
      </c>
      <c r="AB261" s="19">
        <f t="shared" si="81"/>
        <v>2</v>
      </c>
      <c r="AC261" s="47">
        <v>29</v>
      </c>
      <c r="AD261" s="45">
        <v>242832970</v>
      </c>
      <c r="AE261" s="19">
        <f t="shared" si="82"/>
        <v>1136612</v>
      </c>
      <c r="AF261" s="47">
        <v>29</v>
      </c>
      <c r="AG261" s="20">
        <v>275511290</v>
      </c>
      <c r="AH261" s="19">
        <f t="shared" si="83"/>
        <v>921807</v>
      </c>
      <c r="AI261" s="47">
        <v>29</v>
      </c>
      <c r="AJ261" s="20">
        <v>305418346</v>
      </c>
      <c r="AK261" s="19">
        <f t="shared" si="84"/>
        <v>1031125</v>
      </c>
    </row>
    <row r="262" spans="2:37" x14ac:dyDescent="0.25">
      <c r="B262" s="47">
        <v>30</v>
      </c>
      <c r="C262" s="20">
        <v>77349348</v>
      </c>
      <c r="D262" s="19">
        <f t="shared" si="73"/>
        <v>1152560</v>
      </c>
      <c r="E262" s="21"/>
      <c r="F262" s="20"/>
      <c r="G262" s="19"/>
      <c r="H262" s="47">
        <v>30</v>
      </c>
      <c r="I262" s="20">
        <v>139857475</v>
      </c>
      <c r="J262" s="19">
        <f t="shared" si="75"/>
        <v>0</v>
      </c>
      <c r="K262" s="47">
        <v>30</v>
      </c>
      <c r="L262" s="20">
        <v>173250743</v>
      </c>
      <c r="M262" s="19">
        <f t="shared" si="76"/>
        <v>1174030</v>
      </c>
      <c r="N262" s="47">
        <v>30</v>
      </c>
      <c r="O262" s="20">
        <v>206873017</v>
      </c>
      <c r="P262" s="19">
        <f t="shared" si="77"/>
        <v>1199394</v>
      </c>
      <c r="Q262" s="47">
        <v>30</v>
      </c>
      <c r="R262" s="20">
        <v>231255843</v>
      </c>
      <c r="S262" s="19">
        <f t="shared" si="78"/>
        <v>38041</v>
      </c>
      <c r="T262" s="47">
        <v>30</v>
      </c>
      <c r="U262" s="20">
        <v>238162998</v>
      </c>
      <c r="V262" s="19">
        <f t="shared" si="79"/>
        <v>101989</v>
      </c>
      <c r="W262" s="47">
        <v>30</v>
      </c>
      <c r="X262" s="20">
        <v>241261273</v>
      </c>
      <c r="Y262" s="19">
        <f t="shared" si="80"/>
        <v>1</v>
      </c>
      <c r="Z262" s="47">
        <v>30</v>
      </c>
      <c r="AA262" s="20">
        <v>241741831</v>
      </c>
      <c r="AB262" s="19">
        <f t="shared" si="81"/>
        <v>1</v>
      </c>
      <c r="AC262" s="47">
        <v>30</v>
      </c>
      <c r="AD262" s="45">
        <v>243969582</v>
      </c>
      <c r="AE262" s="19">
        <f t="shared" si="82"/>
        <v>1085317</v>
      </c>
      <c r="AF262" s="47">
        <v>30</v>
      </c>
      <c r="AG262" s="20">
        <v>276433097</v>
      </c>
      <c r="AH262" s="19">
        <f t="shared" si="83"/>
        <v>1082750</v>
      </c>
      <c r="AI262" s="47">
        <v>30</v>
      </c>
      <c r="AJ262" s="46">
        <v>306449471</v>
      </c>
      <c r="AK262" s="19">
        <f t="shared" si="84"/>
        <v>958406</v>
      </c>
    </row>
    <row r="263" spans="2:37" x14ac:dyDescent="0.25">
      <c r="B263" s="44">
        <v>31</v>
      </c>
      <c r="C263" s="20">
        <v>78501908</v>
      </c>
      <c r="D263" s="19">
        <f t="shared" si="73"/>
        <v>812182</v>
      </c>
      <c r="E263" s="21"/>
      <c r="F263" s="20"/>
      <c r="G263" s="19"/>
      <c r="H263" s="44">
        <v>31</v>
      </c>
      <c r="I263" s="20">
        <v>139857475</v>
      </c>
      <c r="J263" s="19">
        <f t="shared" si="75"/>
        <v>1107529</v>
      </c>
      <c r="K263" s="44"/>
      <c r="L263" s="20">
        <v>174424773</v>
      </c>
      <c r="M263" s="19"/>
      <c r="N263" s="44">
        <v>31</v>
      </c>
      <c r="O263" s="20">
        <v>208072411</v>
      </c>
      <c r="P263" s="19">
        <f t="shared" si="77"/>
        <v>1019447</v>
      </c>
      <c r="Q263" s="44"/>
      <c r="R263" s="20">
        <v>231293884</v>
      </c>
      <c r="S263" s="19"/>
      <c r="T263" s="44">
        <v>31</v>
      </c>
      <c r="U263" s="20">
        <v>238264987</v>
      </c>
      <c r="V263" s="19">
        <f t="shared" si="79"/>
        <v>183546</v>
      </c>
      <c r="W263" s="44">
        <v>31</v>
      </c>
      <c r="X263" s="20">
        <v>241261274</v>
      </c>
      <c r="Y263" s="19">
        <f t="shared" si="80"/>
        <v>83454</v>
      </c>
      <c r="Z263" s="44"/>
      <c r="AA263" s="20">
        <v>241741832</v>
      </c>
      <c r="AB263" s="19"/>
      <c r="AC263" s="44">
        <v>31</v>
      </c>
      <c r="AD263" s="45">
        <v>245054899</v>
      </c>
      <c r="AE263" s="19">
        <f t="shared" si="82"/>
        <v>1171208</v>
      </c>
      <c r="AF263" s="44"/>
      <c r="AG263" s="20">
        <v>277515847</v>
      </c>
      <c r="AH263" s="19"/>
      <c r="AI263" s="44">
        <v>31</v>
      </c>
      <c r="AJ263" s="20">
        <v>307407877</v>
      </c>
      <c r="AK263" s="19">
        <f t="shared" si="84"/>
        <v>966129</v>
      </c>
    </row>
    <row r="264" spans="2:37" x14ac:dyDescent="0.25">
      <c r="B264" s="21"/>
      <c r="C264" s="20">
        <v>79314090</v>
      </c>
      <c r="D264" s="19"/>
      <c r="E264" s="21"/>
      <c r="G264" s="19"/>
      <c r="H264" s="21"/>
      <c r="I264" s="20">
        <v>140965004</v>
      </c>
      <c r="J264" s="19"/>
      <c r="K264" s="21"/>
      <c r="L264" s="25"/>
      <c r="M264" s="19"/>
      <c r="N264" s="21"/>
      <c r="O264" s="20">
        <v>209091858</v>
      </c>
      <c r="P264" s="19"/>
      <c r="Q264" s="21"/>
      <c r="R264" s="22"/>
      <c r="S264" s="19"/>
      <c r="T264" s="21"/>
      <c r="U264" s="20">
        <v>238448533</v>
      </c>
      <c r="V264" s="19"/>
      <c r="W264" s="21"/>
      <c r="X264" s="20">
        <v>241344728</v>
      </c>
      <c r="Y264" s="19"/>
      <c r="Z264" s="21"/>
      <c r="AA264" s="22"/>
      <c r="AB264" s="19"/>
      <c r="AC264" s="21"/>
      <c r="AD264" s="20">
        <v>246226107</v>
      </c>
      <c r="AE264" s="19"/>
      <c r="AF264" s="21"/>
      <c r="AG264" s="22"/>
      <c r="AH264" s="19"/>
      <c r="AI264" s="21"/>
      <c r="AJ264" s="20">
        <v>308374006</v>
      </c>
      <c r="AK264" s="19"/>
    </row>
    <row r="265" spans="2:37" x14ac:dyDescent="0.25">
      <c r="B265" s="18"/>
      <c r="C265" s="17"/>
      <c r="D265" s="16">
        <f>SUM(D233:D264)</f>
        <v>32083764</v>
      </c>
      <c r="E265" s="18"/>
      <c r="F265" s="17"/>
      <c r="G265" s="16">
        <f>SUM(G233:G264)</f>
        <v>29184544</v>
      </c>
      <c r="H265" s="18"/>
      <c r="I265" s="17"/>
      <c r="J265" s="16">
        <f>SUM(J233:J264)</f>
        <v>32466370</v>
      </c>
      <c r="K265" s="18"/>
      <c r="L265" s="17"/>
      <c r="M265" s="16">
        <f>SUM(M233:M264)</f>
        <v>33459769</v>
      </c>
      <c r="N265" s="18"/>
      <c r="O265" s="17"/>
      <c r="P265" s="16">
        <f>SUM(P233:P264)</f>
        <v>34667085</v>
      </c>
      <c r="Q265" s="18"/>
      <c r="R265" s="17"/>
      <c r="S265" s="16">
        <f>SUM(S233:S264)</f>
        <v>22202026</v>
      </c>
      <c r="T265" s="18"/>
      <c r="U265" s="17"/>
      <c r="V265" s="16">
        <f>SUM(V233:V264)</f>
        <v>7154649</v>
      </c>
      <c r="W265" s="18"/>
      <c r="X265" s="17"/>
      <c r="Y265" s="16">
        <f>SUM(Y233:Y264)</f>
        <v>2896195</v>
      </c>
      <c r="Z265" s="18"/>
      <c r="AA265" s="17"/>
      <c r="AB265" s="16">
        <f>SUM(AB233:AB264)</f>
        <v>397104</v>
      </c>
      <c r="AC265" s="18"/>
      <c r="AD265" s="17"/>
      <c r="AE265" s="16">
        <f>SUM(AE233:AE264)</f>
        <v>4484275</v>
      </c>
      <c r="AF265" s="18"/>
      <c r="AG265" s="17"/>
      <c r="AH265" s="16">
        <f>SUM(AH233:AH264)</f>
        <v>31289740</v>
      </c>
      <c r="AI265" s="18"/>
      <c r="AJ265" s="17"/>
      <c r="AK265" s="16">
        <f>SUM(AK233:AK264)</f>
        <v>30858159</v>
      </c>
    </row>
    <row r="268" spans="2:37" x14ac:dyDescent="0.25">
      <c r="B268" s="41">
        <v>42005</v>
      </c>
      <c r="C268" s="40"/>
      <c r="D268" s="39"/>
      <c r="E268" s="41">
        <v>42036</v>
      </c>
      <c r="F268" s="40"/>
      <c r="G268" s="39"/>
      <c r="H268" s="41">
        <v>42064</v>
      </c>
      <c r="I268" s="40"/>
      <c r="J268" s="39"/>
      <c r="K268" s="41">
        <v>42095</v>
      </c>
      <c r="L268" s="40"/>
      <c r="M268" s="39"/>
      <c r="N268" s="41">
        <v>42125</v>
      </c>
      <c r="O268" s="40"/>
      <c r="P268" s="39"/>
      <c r="Q268" s="41">
        <v>42156</v>
      </c>
      <c r="R268" s="40"/>
      <c r="S268" s="39"/>
      <c r="T268" s="41">
        <v>42186</v>
      </c>
      <c r="U268" s="40"/>
      <c r="V268" s="39"/>
      <c r="W268" s="41">
        <v>42217</v>
      </c>
      <c r="X268" s="40"/>
      <c r="Y268" s="39"/>
      <c r="Z268" s="42">
        <v>42248</v>
      </c>
      <c r="AA268" s="40"/>
      <c r="AB268" s="40"/>
      <c r="AC268" s="41">
        <v>42278</v>
      </c>
      <c r="AD268" s="40"/>
      <c r="AE268" s="40"/>
      <c r="AF268" s="41">
        <v>42309</v>
      </c>
      <c r="AG268" s="40"/>
      <c r="AH268" s="40"/>
      <c r="AI268" s="41">
        <v>42339</v>
      </c>
      <c r="AJ268" s="40"/>
      <c r="AK268" s="39"/>
    </row>
    <row r="269" spans="2:37" ht="45" x14ac:dyDescent="0.25">
      <c r="B269" s="37" t="s">
        <v>14</v>
      </c>
      <c r="C269" s="36" t="s">
        <v>13</v>
      </c>
      <c r="D269" s="35" t="s">
        <v>12</v>
      </c>
      <c r="E269" s="37" t="s">
        <v>14</v>
      </c>
      <c r="F269" s="36" t="s">
        <v>13</v>
      </c>
      <c r="G269" s="35" t="s">
        <v>12</v>
      </c>
      <c r="H269" s="37" t="s">
        <v>14</v>
      </c>
      <c r="I269" s="36" t="s">
        <v>13</v>
      </c>
      <c r="J269" s="35" t="s">
        <v>12</v>
      </c>
      <c r="K269" s="37" t="s">
        <v>14</v>
      </c>
      <c r="L269" s="36" t="s">
        <v>13</v>
      </c>
      <c r="M269" s="35" t="s">
        <v>12</v>
      </c>
      <c r="N269" s="37" t="s">
        <v>14</v>
      </c>
      <c r="O269" s="36" t="s">
        <v>13</v>
      </c>
      <c r="P269" s="35" t="s">
        <v>12</v>
      </c>
      <c r="Q269" s="37" t="s">
        <v>14</v>
      </c>
      <c r="R269" s="36" t="s">
        <v>13</v>
      </c>
      <c r="S269" s="35" t="s">
        <v>12</v>
      </c>
      <c r="T269" s="37" t="s">
        <v>14</v>
      </c>
      <c r="U269" s="36" t="s">
        <v>13</v>
      </c>
      <c r="V269" s="35" t="s">
        <v>12</v>
      </c>
      <c r="W269" s="37" t="s">
        <v>14</v>
      </c>
      <c r="X269" s="36" t="s">
        <v>13</v>
      </c>
      <c r="Y269" s="35" t="s">
        <v>12</v>
      </c>
      <c r="Z269" s="36" t="s">
        <v>14</v>
      </c>
      <c r="AA269" s="36" t="s">
        <v>13</v>
      </c>
      <c r="AB269" s="38" t="s">
        <v>12</v>
      </c>
      <c r="AC269" s="37" t="s">
        <v>14</v>
      </c>
      <c r="AD269" s="36" t="s">
        <v>13</v>
      </c>
      <c r="AE269" s="38" t="s">
        <v>12</v>
      </c>
      <c r="AF269" s="37" t="s">
        <v>14</v>
      </c>
      <c r="AG269" s="36" t="s">
        <v>13</v>
      </c>
      <c r="AH269" s="38" t="s">
        <v>12</v>
      </c>
      <c r="AI269" s="37" t="s">
        <v>14</v>
      </c>
      <c r="AJ269" s="36" t="s">
        <v>13</v>
      </c>
      <c r="AK269" s="35" t="s">
        <v>12</v>
      </c>
    </row>
    <row r="270" spans="2:37" x14ac:dyDescent="0.25">
      <c r="B270" s="30"/>
      <c r="C270" s="34"/>
      <c r="D270" s="19"/>
      <c r="E270" s="21"/>
      <c r="G270" s="19"/>
      <c r="H270" s="21"/>
      <c r="J270" s="19"/>
      <c r="K270" s="30"/>
      <c r="L270" s="34"/>
      <c r="M270" s="19"/>
      <c r="N270" s="30"/>
      <c r="O270" s="34"/>
      <c r="P270" s="19"/>
      <c r="Q270" s="21"/>
      <c r="S270" s="19"/>
      <c r="T270" s="30"/>
      <c r="U270" s="34"/>
      <c r="V270" s="19"/>
      <c r="W270" s="30"/>
      <c r="X270" s="34"/>
      <c r="Y270" s="19"/>
      <c r="AC270" s="30"/>
      <c r="AD270" s="34"/>
      <c r="AF270" s="21"/>
      <c r="AI270" s="30"/>
      <c r="AJ270" s="34"/>
      <c r="AK270" s="19"/>
    </row>
    <row r="271" spans="2:37" x14ac:dyDescent="0.25">
      <c r="B271" s="30">
        <v>1</v>
      </c>
      <c r="C271" s="24">
        <v>308374006</v>
      </c>
      <c r="D271" s="19">
        <f t="shared" ref="D271:D301" si="85">SUM(C272-C271)</f>
        <v>960617</v>
      </c>
      <c r="E271" s="30">
        <v>1</v>
      </c>
      <c r="F271" s="24">
        <v>340143958</v>
      </c>
      <c r="G271" s="19">
        <f t="shared" ref="G271:G298" si="86">SUM(F272-F271)</f>
        <v>892422</v>
      </c>
      <c r="H271" s="30">
        <v>1</v>
      </c>
      <c r="I271" s="29">
        <v>368130469</v>
      </c>
      <c r="J271" s="19">
        <f t="shared" ref="J271:J301" si="87">SUM(I272-I271)</f>
        <v>1050132</v>
      </c>
      <c r="K271" s="30">
        <v>1</v>
      </c>
      <c r="L271" s="24">
        <v>401368779</v>
      </c>
      <c r="M271" s="19">
        <f t="shared" ref="M271:M300" si="88">SUM(L272-L271)</f>
        <v>1108602</v>
      </c>
      <c r="N271" s="30">
        <v>1</v>
      </c>
      <c r="O271" s="24">
        <v>434965911</v>
      </c>
      <c r="P271" s="19">
        <f t="shared" ref="P271:P301" si="89">SUM(O272-O271)</f>
        <v>1256916</v>
      </c>
      <c r="Q271" s="30">
        <v>1</v>
      </c>
      <c r="R271" s="24">
        <v>440659970</v>
      </c>
      <c r="S271" s="19">
        <f t="shared" ref="S271:S300" si="90">SUM(R272-R271)</f>
        <v>2</v>
      </c>
      <c r="T271" s="30">
        <v>1</v>
      </c>
      <c r="U271" s="24">
        <v>443461226</v>
      </c>
      <c r="V271" s="19">
        <f t="shared" ref="V271:V301" si="91">SUM(U272-U271)</f>
        <v>259372</v>
      </c>
      <c r="W271" s="30">
        <v>1</v>
      </c>
      <c r="X271" s="24">
        <v>449034856</v>
      </c>
      <c r="Y271" s="19">
        <f t="shared" ref="Y271:Y301" si="92">SUM(X272-X271)</f>
        <v>139534</v>
      </c>
      <c r="Z271" s="23">
        <v>1</v>
      </c>
      <c r="AA271" s="31">
        <v>453937420</v>
      </c>
      <c r="AB271" s="15">
        <f t="shared" ref="AB271:AB299" si="93">SUM(AA272-AA271)</f>
        <v>172638</v>
      </c>
      <c r="AC271" s="30">
        <v>1</v>
      </c>
      <c r="AD271" s="31">
        <v>454854546</v>
      </c>
      <c r="AE271" s="15">
        <f t="shared" ref="AE271:AE301" si="94">SUM(AD272-AD271)</f>
        <v>0</v>
      </c>
      <c r="AF271" s="30">
        <v>1</v>
      </c>
      <c r="AG271" s="43">
        <v>454856696</v>
      </c>
      <c r="AH271" s="15">
        <f t="shared" ref="AH271:AH300" si="95">SUM(AG272-AG271)</f>
        <v>14</v>
      </c>
      <c r="AI271" s="30">
        <v>1</v>
      </c>
      <c r="AJ271" s="31">
        <v>484651740</v>
      </c>
      <c r="AK271" s="19">
        <f t="shared" ref="AK271:AK301" si="96">SUM(AJ272-AJ271)</f>
        <v>950983</v>
      </c>
    </row>
    <row r="272" spans="2:37" x14ac:dyDescent="0.25">
      <c r="B272" s="30">
        <v>2</v>
      </c>
      <c r="C272" s="24">
        <v>309334623</v>
      </c>
      <c r="D272" s="19">
        <f t="shared" si="85"/>
        <v>897288</v>
      </c>
      <c r="E272" s="30">
        <v>2</v>
      </c>
      <c r="F272" s="24">
        <v>341036380</v>
      </c>
      <c r="G272" s="19">
        <f t="shared" si="86"/>
        <v>1116489</v>
      </c>
      <c r="H272" s="30">
        <v>2</v>
      </c>
      <c r="I272" s="29">
        <v>369180601</v>
      </c>
      <c r="J272" s="19">
        <f t="shared" si="87"/>
        <v>902534</v>
      </c>
      <c r="K272" s="30">
        <v>2</v>
      </c>
      <c r="L272" s="24">
        <v>402477381</v>
      </c>
      <c r="M272" s="19">
        <f t="shared" si="88"/>
        <v>1114692</v>
      </c>
      <c r="N272" s="30">
        <v>2</v>
      </c>
      <c r="O272" s="24">
        <v>436222827</v>
      </c>
      <c r="P272" s="19">
        <f t="shared" si="89"/>
        <v>1686670</v>
      </c>
      <c r="Q272" s="30">
        <v>2</v>
      </c>
      <c r="R272" s="24">
        <v>440659972</v>
      </c>
      <c r="S272" s="19">
        <f t="shared" si="90"/>
        <v>1</v>
      </c>
      <c r="T272" s="30">
        <v>2</v>
      </c>
      <c r="U272" s="24">
        <v>443720598</v>
      </c>
      <c r="V272" s="19">
        <f t="shared" si="91"/>
        <v>342832</v>
      </c>
      <c r="W272" s="30">
        <v>2</v>
      </c>
      <c r="X272" s="24">
        <v>449174390</v>
      </c>
      <c r="Y272" s="19">
        <f t="shared" si="92"/>
        <v>222494</v>
      </c>
      <c r="Z272" s="23">
        <v>2</v>
      </c>
      <c r="AA272" s="31">
        <v>454110058</v>
      </c>
      <c r="AB272" s="15">
        <f t="shared" si="93"/>
        <v>39563</v>
      </c>
      <c r="AC272" s="30">
        <v>2</v>
      </c>
      <c r="AD272" s="31">
        <v>454854546</v>
      </c>
      <c r="AE272" s="15">
        <f t="shared" si="94"/>
        <v>87</v>
      </c>
      <c r="AF272" s="30">
        <v>2</v>
      </c>
      <c r="AG272" s="31">
        <v>454856710</v>
      </c>
      <c r="AH272" s="15">
        <f t="shared" si="95"/>
        <v>1105367</v>
      </c>
      <c r="AI272" s="30">
        <v>2</v>
      </c>
      <c r="AJ272" s="31">
        <v>485602723</v>
      </c>
      <c r="AK272" s="19">
        <f t="shared" si="96"/>
        <v>1030958</v>
      </c>
    </row>
    <row r="273" spans="2:37" x14ac:dyDescent="0.25">
      <c r="B273" s="30">
        <v>3</v>
      </c>
      <c r="C273" s="24">
        <v>310231911</v>
      </c>
      <c r="D273" s="19">
        <f t="shared" si="85"/>
        <v>1096352</v>
      </c>
      <c r="E273" s="30">
        <v>3</v>
      </c>
      <c r="F273" s="24">
        <v>342152869</v>
      </c>
      <c r="G273" s="19">
        <f t="shared" si="86"/>
        <v>1039422</v>
      </c>
      <c r="H273" s="30">
        <v>3</v>
      </c>
      <c r="I273" s="29">
        <v>370083135</v>
      </c>
      <c r="J273" s="19">
        <f t="shared" si="87"/>
        <v>976436</v>
      </c>
      <c r="K273" s="30">
        <v>3</v>
      </c>
      <c r="L273" s="24">
        <v>403592073</v>
      </c>
      <c r="M273" s="19">
        <f t="shared" si="88"/>
        <v>1165113</v>
      </c>
      <c r="N273" s="30">
        <v>3</v>
      </c>
      <c r="O273" s="24">
        <v>437909497</v>
      </c>
      <c r="P273" s="19">
        <f t="shared" si="89"/>
        <v>412352</v>
      </c>
      <c r="Q273" s="30">
        <v>3</v>
      </c>
      <c r="R273" s="24">
        <v>440659973</v>
      </c>
      <c r="S273" s="19">
        <f t="shared" si="90"/>
        <v>1</v>
      </c>
      <c r="T273" s="30">
        <v>3</v>
      </c>
      <c r="U273" s="24">
        <v>444063430</v>
      </c>
      <c r="V273" s="19">
        <f t="shared" si="91"/>
        <v>177375</v>
      </c>
      <c r="W273" s="30">
        <v>3</v>
      </c>
      <c r="X273" s="24">
        <v>449396884</v>
      </c>
      <c r="Y273" s="19">
        <f t="shared" si="92"/>
        <v>150698</v>
      </c>
      <c r="Z273" s="23">
        <v>3</v>
      </c>
      <c r="AA273" s="31">
        <v>454149621</v>
      </c>
      <c r="AB273" s="15">
        <f t="shared" si="93"/>
        <v>126590</v>
      </c>
      <c r="AC273" s="30">
        <v>3</v>
      </c>
      <c r="AD273" s="31">
        <v>454854633</v>
      </c>
      <c r="AE273" s="15">
        <f t="shared" si="94"/>
        <v>35</v>
      </c>
      <c r="AF273" s="30">
        <v>3</v>
      </c>
      <c r="AG273" s="31">
        <v>455962077</v>
      </c>
      <c r="AH273" s="15">
        <f t="shared" si="95"/>
        <v>1122579</v>
      </c>
      <c r="AI273" s="30">
        <v>3</v>
      </c>
      <c r="AJ273" s="31">
        <v>486633681</v>
      </c>
      <c r="AK273" s="19">
        <f t="shared" si="96"/>
        <v>1290868</v>
      </c>
    </row>
    <row r="274" spans="2:37" x14ac:dyDescent="0.25">
      <c r="B274" s="30">
        <v>4</v>
      </c>
      <c r="C274" s="24">
        <v>311328263</v>
      </c>
      <c r="D274" s="19">
        <f t="shared" si="85"/>
        <v>1089502</v>
      </c>
      <c r="E274" s="30">
        <v>4</v>
      </c>
      <c r="F274" s="24">
        <v>343192291</v>
      </c>
      <c r="G274" s="19">
        <f t="shared" si="86"/>
        <v>121060</v>
      </c>
      <c r="H274" s="30">
        <v>4</v>
      </c>
      <c r="I274" s="29">
        <v>371059571</v>
      </c>
      <c r="J274" s="19">
        <f t="shared" si="87"/>
        <v>1013583</v>
      </c>
      <c r="K274" s="30">
        <v>4</v>
      </c>
      <c r="L274" s="24">
        <v>404757186</v>
      </c>
      <c r="M274" s="19">
        <f t="shared" si="88"/>
        <v>1086207</v>
      </c>
      <c r="N274" s="30">
        <v>4</v>
      </c>
      <c r="O274" s="24">
        <v>438321849</v>
      </c>
      <c r="P274" s="19">
        <f t="shared" si="89"/>
        <v>1134900</v>
      </c>
      <c r="Q274" s="30">
        <v>4</v>
      </c>
      <c r="R274" s="24">
        <v>440659974</v>
      </c>
      <c r="S274" s="19">
        <f t="shared" si="90"/>
        <v>2</v>
      </c>
      <c r="T274" s="30">
        <v>4</v>
      </c>
      <c r="U274" s="24">
        <v>444240805</v>
      </c>
      <c r="V274" s="19">
        <f t="shared" si="91"/>
        <v>149496</v>
      </c>
      <c r="W274" s="30">
        <v>4</v>
      </c>
      <c r="X274" s="24">
        <v>449547582</v>
      </c>
      <c r="Y274" s="19">
        <f t="shared" si="92"/>
        <v>0</v>
      </c>
      <c r="Z274" s="23">
        <v>4</v>
      </c>
      <c r="AA274" s="31">
        <v>454276211</v>
      </c>
      <c r="AB274" s="15">
        <f t="shared" si="93"/>
        <v>6897</v>
      </c>
      <c r="AC274" s="30">
        <v>4</v>
      </c>
      <c r="AD274" s="31">
        <v>454854668</v>
      </c>
      <c r="AE274" s="15">
        <f t="shared" si="94"/>
        <v>139</v>
      </c>
      <c r="AF274" s="30">
        <v>4</v>
      </c>
      <c r="AG274" s="31">
        <v>457084656</v>
      </c>
      <c r="AH274" s="15">
        <f t="shared" si="95"/>
        <v>0</v>
      </c>
      <c r="AI274" s="30">
        <v>4</v>
      </c>
      <c r="AJ274" s="31">
        <v>487924549</v>
      </c>
      <c r="AK274" s="19">
        <f t="shared" si="96"/>
        <v>903666</v>
      </c>
    </row>
    <row r="275" spans="2:37" x14ac:dyDescent="0.25">
      <c r="B275" s="30">
        <v>5</v>
      </c>
      <c r="C275" s="24">
        <v>312417765</v>
      </c>
      <c r="D275" s="19">
        <f t="shared" si="85"/>
        <v>1051307</v>
      </c>
      <c r="E275" s="30">
        <v>5</v>
      </c>
      <c r="F275" s="24">
        <v>343313351</v>
      </c>
      <c r="G275" s="19">
        <f t="shared" si="86"/>
        <v>2039050</v>
      </c>
      <c r="H275" s="30">
        <v>5</v>
      </c>
      <c r="I275" s="29">
        <v>372073154</v>
      </c>
      <c r="J275" s="19">
        <f t="shared" si="87"/>
        <v>940022</v>
      </c>
      <c r="K275" s="30">
        <v>5</v>
      </c>
      <c r="L275" s="24">
        <v>405843393</v>
      </c>
      <c r="M275" s="19">
        <f t="shared" si="88"/>
        <v>1125510</v>
      </c>
      <c r="N275" s="30">
        <v>5</v>
      </c>
      <c r="O275" s="24">
        <v>439456749</v>
      </c>
      <c r="P275" s="19">
        <f t="shared" si="89"/>
        <v>1130042</v>
      </c>
      <c r="Q275" s="30">
        <v>5</v>
      </c>
      <c r="R275" s="24">
        <v>440659976</v>
      </c>
      <c r="S275" s="19">
        <f t="shared" si="90"/>
        <v>0</v>
      </c>
      <c r="T275" s="30">
        <v>5</v>
      </c>
      <c r="U275" s="24">
        <v>444390301</v>
      </c>
      <c r="V275" s="19">
        <f t="shared" si="91"/>
        <v>240939</v>
      </c>
      <c r="W275" s="30">
        <v>5</v>
      </c>
      <c r="X275" s="24">
        <v>449547582</v>
      </c>
      <c r="Y275" s="19">
        <f t="shared" si="92"/>
        <v>422282</v>
      </c>
      <c r="Z275" s="23">
        <v>5</v>
      </c>
      <c r="AA275" s="31">
        <v>454283108</v>
      </c>
      <c r="AB275" s="15">
        <f t="shared" si="93"/>
        <v>5</v>
      </c>
      <c r="AC275" s="30">
        <v>5</v>
      </c>
      <c r="AD275" s="31">
        <v>454854807</v>
      </c>
      <c r="AE275" s="15">
        <f t="shared" si="94"/>
        <v>138</v>
      </c>
      <c r="AF275" s="30">
        <v>5</v>
      </c>
      <c r="AG275" s="31">
        <v>457084656</v>
      </c>
      <c r="AH275" s="15">
        <f t="shared" si="95"/>
        <v>1119376</v>
      </c>
      <c r="AI275" s="30">
        <v>5</v>
      </c>
      <c r="AJ275" s="31">
        <v>488828215</v>
      </c>
      <c r="AK275" s="19">
        <f t="shared" si="96"/>
        <v>1030067</v>
      </c>
    </row>
    <row r="276" spans="2:37" x14ac:dyDescent="0.25">
      <c r="B276" s="30">
        <v>6</v>
      </c>
      <c r="C276" s="24">
        <v>313469072</v>
      </c>
      <c r="D276" s="19">
        <f t="shared" si="85"/>
        <v>1061768</v>
      </c>
      <c r="E276" s="30">
        <v>6</v>
      </c>
      <c r="F276" s="24">
        <v>345352401</v>
      </c>
      <c r="G276" s="19">
        <f t="shared" si="86"/>
        <v>1017028</v>
      </c>
      <c r="H276" s="30">
        <v>6</v>
      </c>
      <c r="I276" s="29">
        <v>373013176</v>
      </c>
      <c r="J276" s="19">
        <f t="shared" si="87"/>
        <v>926298</v>
      </c>
      <c r="K276" s="30">
        <v>6</v>
      </c>
      <c r="L276" s="24">
        <v>406968903</v>
      </c>
      <c r="M276" s="19">
        <f t="shared" si="88"/>
        <v>1097609</v>
      </c>
      <c r="N276" s="30">
        <v>6</v>
      </c>
      <c r="O276" s="24">
        <v>440586791</v>
      </c>
      <c r="P276" s="19">
        <f t="shared" si="89"/>
        <v>62899</v>
      </c>
      <c r="Q276" s="30">
        <v>6</v>
      </c>
      <c r="R276" s="24">
        <v>440659976</v>
      </c>
      <c r="S276" s="19">
        <f t="shared" si="90"/>
        <v>0</v>
      </c>
      <c r="T276" s="30">
        <v>6</v>
      </c>
      <c r="U276" s="24">
        <v>444631240</v>
      </c>
      <c r="V276" s="19">
        <f t="shared" si="91"/>
        <v>188664</v>
      </c>
      <c r="W276" s="30">
        <v>6</v>
      </c>
      <c r="X276" s="24">
        <v>449969864</v>
      </c>
      <c r="Y276" s="19">
        <f t="shared" si="92"/>
        <v>172550</v>
      </c>
      <c r="Z276" s="23">
        <v>6</v>
      </c>
      <c r="AA276" s="31">
        <v>454283113</v>
      </c>
      <c r="AB276" s="15">
        <f t="shared" si="93"/>
        <v>114385</v>
      </c>
      <c r="AC276" s="30">
        <v>6</v>
      </c>
      <c r="AD276" s="31">
        <v>454854945</v>
      </c>
      <c r="AE276" s="15">
        <f t="shared" si="94"/>
        <v>46</v>
      </c>
      <c r="AF276" s="30">
        <v>6</v>
      </c>
      <c r="AG276" s="31">
        <v>458204032</v>
      </c>
      <c r="AH276" s="15">
        <f t="shared" si="95"/>
        <v>1155166</v>
      </c>
      <c r="AI276" s="30">
        <v>6</v>
      </c>
      <c r="AJ276" s="31">
        <v>489858282</v>
      </c>
      <c r="AK276" s="19">
        <f t="shared" si="96"/>
        <v>1115859</v>
      </c>
    </row>
    <row r="277" spans="2:37" x14ac:dyDescent="0.25">
      <c r="B277" s="26">
        <v>7</v>
      </c>
      <c r="C277" s="24">
        <v>314530840</v>
      </c>
      <c r="D277" s="19">
        <f t="shared" si="85"/>
        <v>1015061</v>
      </c>
      <c r="E277" s="26">
        <v>7</v>
      </c>
      <c r="F277" s="24">
        <v>346369429</v>
      </c>
      <c r="G277" s="19">
        <f t="shared" si="86"/>
        <v>944482</v>
      </c>
      <c r="H277" s="26">
        <v>7</v>
      </c>
      <c r="I277" s="29">
        <v>373939474</v>
      </c>
      <c r="J277" s="19">
        <f t="shared" si="87"/>
        <v>1113701</v>
      </c>
      <c r="K277" s="26">
        <v>7</v>
      </c>
      <c r="L277" s="24">
        <v>408066512</v>
      </c>
      <c r="M277" s="19">
        <f t="shared" si="88"/>
        <v>1147873</v>
      </c>
      <c r="N277" s="26">
        <v>7</v>
      </c>
      <c r="O277" s="24">
        <v>440649690</v>
      </c>
      <c r="P277" s="19">
        <f t="shared" si="89"/>
        <v>2</v>
      </c>
      <c r="Q277" s="26">
        <v>7</v>
      </c>
      <c r="R277" s="24">
        <v>440659976</v>
      </c>
      <c r="S277" s="19">
        <f t="shared" si="90"/>
        <v>1</v>
      </c>
      <c r="T277" s="26">
        <v>7</v>
      </c>
      <c r="U277" s="24">
        <v>444819904</v>
      </c>
      <c r="V277" s="19">
        <f t="shared" si="91"/>
        <v>218206</v>
      </c>
      <c r="W277" s="26">
        <v>7</v>
      </c>
      <c r="X277" s="24">
        <v>450142414</v>
      </c>
      <c r="Y277" s="19">
        <f t="shared" si="92"/>
        <v>132635</v>
      </c>
      <c r="Z277" s="27">
        <v>7</v>
      </c>
      <c r="AA277" s="31">
        <v>454397498</v>
      </c>
      <c r="AB277" s="15">
        <f t="shared" si="93"/>
        <v>11984</v>
      </c>
      <c r="AC277" s="26">
        <v>7</v>
      </c>
      <c r="AD277" s="31">
        <v>454854991</v>
      </c>
      <c r="AE277" s="15">
        <f t="shared" si="94"/>
        <v>290</v>
      </c>
      <c r="AF277" s="26">
        <v>7</v>
      </c>
      <c r="AG277" s="31">
        <v>459359198</v>
      </c>
      <c r="AH277" s="15">
        <f t="shared" si="95"/>
        <v>1072521</v>
      </c>
      <c r="AI277" s="26">
        <v>7</v>
      </c>
      <c r="AJ277" s="31">
        <v>490974141</v>
      </c>
      <c r="AK277" s="19">
        <f t="shared" si="96"/>
        <v>591467</v>
      </c>
    </row>
    <row r="278" spans="2:37" x14ac:dyDescent="0.25">
      <c r="B278" s="30">
        <v>8</v>
      </c>
      <c r="C278" s="24">
        <v>315545901</v>
      </c>
      <c r="D278" s="19">
        <f t="shared" si="85"/>
        <v>1043538</v>
      </c>
      <c r="E278" s="30">
        <v>8</v>
      </c>
      <c r="F278" s="24">
        <v>347313911</v>
      </c>
      <c r="G278" s="19">
        <f t="shared" si="86"/>
        <v>1032865</v>
      </c>
      <c r="H278" s="30">
        <v>8</v>
      </c>
      <c r="I278" s="29">
        <v>375053175</v>
      </c>
      <c r="J278" s="19">
        <f t="shared" si="87"/>
        <v>957764</v>
      </c>
      <c r="K278" s="30">
        <v>8</v>
      </c>
      <c r="L278" s="24">
        <v>409214385</v>
      </c>
      <c r="M278" s="19">
        <f t="shared" si="88"/>
        <v>1108235</v>
      </c>
      <c r="N278" s="30">
        <v>8</v>
      </c>
      <c r="O278" s="24">
        <v>440649692</v>
      </c>
      <c r="P278" s="19">
        <f t="shared" si="89"/>
        <v>2</v>
      </c>
      <c r="Q278" s="30">
        <v>8</v>
      </c>
      <c r="R278" s="24">
        <v>440659977</v>
      </c>
      <c r="S278" s="19">
        <f t="shared" si="90"/>
        <v>1</v>
      </c>
      <c r="T278" s="30">
        <v>8</v>
      </c>
      <c r="U278" s="24">
        <v>445038110</v>
      </c>
      <c r="V278" s="19">
        <f t="shared" si="91"/>
        <v>212311</v>
      </c>
      <c r="W278" s="30">
        <v>8</v>
      </c>
      <c r="X278" s="24">
        <v>450275049</v>
      </c>
      <c r="Y278" s="19">
        <f t="shared" si="92"/>
        <v>73427</v>
      </c>
      <c r="Z278" s="23">
        <v>8</v>
      </c>
      <c r="AA278" s="31">
        <v>454409482</v>
      </c>
      <c r="AB278" s="15">
        <f t="shared" si="93"/>
        <v>140758</v>
      </c>
      <c r="AC278" s="30">
        <v>8</v>
      </c>
      <c r="AD278" s="31">
        <v>454855281</v>
      </c>
      <c r="AE278" s="15">
        <f t="shared" si="94"/>
        <v>24</v>
      </c>
      <c r="AF278" s="30">
        <v>8</v>
      </c>
      <c r="AG278" s="31">
        <v>460431719</v>
      </c>
      <c r="AH278" s="15">
        <f t="shared" si="95"/>
        <v>1058077</v>
      </c>
      <c r="AI278" s="30">
        <v>8</v>
      </c>
      <c r="AJ278" s="31">
        <v>491565608</v>
      </c>
      <c r="AK278" s="19">
        <f t="shared" si="96"/>
        <v>1214266</v>
      </c>
    </row>
    <row r="279" spans="2:37" x14ac:dyDescent="0.25">
      <c r="B279" s="30">
        <v>9</v>
      </c>
      <c r="C279" s="24">
        <v>316589439</v>
      </c>
      <c r="D279" s="19">
        <f t="shared" si="85"/>
        <v>1236521</v>
      </c>
      <c r="E279" s="30">
        <v>9</v>
      </c>
      <c r="F279" s="24">
        <v>348346776</v>
      </c>
      <c r="G279" s="19">
        <f t="shared" si="86"/>
        <v>997868</v>
      </c>
      <c r="H279" s="30">
        <v>9</v>
      </c>
      <c r="I279" s="29">
        <v>376010939</v>
      </c>
      <c r="J279" s="19">
        <f t="shared" si="87"/>
        <v>1131948</v>
      </c>
      <c r="K279" s="30">
        <v>9</v>
      </c>
      <c r="L279" s="24">
        <v>410322620</v>
      </c>
      <c r="M279" s="19">
        <f t="shared" si="88"/>
        <v>1348373</v>
      </c>
      <c r="N279" s="30">
        <v>9</v>
      </c>
      <c r="O279" s="24">
        <v>440649694</v>
      </c>
      <c r="P279" s="19">
        <f t="shared" si="89"/>
        <v>1</v>
      </c>
      <c r="Q279" s="30">
        <v>9</v>
      </c>
      <c r="R279" s="24">
        <v>440659978</v>
      </c>
      <c r="S279" s="19">
        <f t="shared" si="90"/>
        <v>0</v>
      </c>
      <c r="T279" s="30">
        <v>9</v>
      </c>
      <c r="U279" s="24">
        <v>445250421</v>
      </c>
      <c r="V279" s="19">
        <f t="shared" si="91"/>
        <v>243822</v>
      </c>
      <c r="W279" s="30">
        <v>9</v>
      </c>
      <c r="X279" s="24">
        <v>450348476</v>
      </c>
      <c r="Y279" s="19">
        <f t="shared" si="92"/>
        <v>119624</v>
      </c>
      <c r="Z279" s="23">
        <v>9</v>
      </c>
      <c r="AA279" s="31">
        <v>454550240</v>
      </c>
      <c r="AB279" s="15">
        <f t="shared" si="93"/>
        <v>152</v>
      </c>
      <c r="AC279" s="30">
        <v>9</v>
      </c>
      <c r="AD279" s="31">
        <v>454855305</v>
      </c>
      <c r="AE279" s="15">
        <f t="shared" si="94"/>
        <v>7</v>
      </c>
      <c r="AF279" s="30">
        <v>9</v>
      </c>
      <c r="AG279" s="31">
        <v>461489796</v>
      </c>
      <c r="AH279" s="15">
        <f t="shared" si="95"/>
        <v>1128608</v>
      </c>
      <c r="AI279" s="30">
        <v>9</v>
      </c>
      <c r="AJ279" s="31">
        <v>492779874</v>
      </c>
      <c r="AK279" s="19">
        <f t="shared" si="96"/>
        <v>1029726</v>
      </c>
    </row>
    <row r="280" spans="2:37" x14ac:dyDescent="0.25">
      <c r="B280" s="30">
        <v>10</v>
      </c>
      <c r="C280" s="24">
        <v>317825960</v>
      </c>
      <c r="D280" s="19">
        <f t="shared" si="85"/>
        <v>888941</v>
      </c>
      <c r="E280" s="30">
        <v>10</v>
      </c>
      <c r="F280" s="24">
        <v>349344644</v>
      </c>
      <c r="G280" s="19">
        <f t="shared" si="86"/>
        <v>1077848</v>
      </c>
      <c r="H280" s="30">
        <v>10</v>
      </c>
      <c r="I280" s="29">
        <v>377142887</v>
      </c>
      <c r="J280" s="19">
        <f t="shared" si="87"/>
        <v>676037</v>
      </c>
      <c r="K280" s="30">
        <v>10</v>
      </c>
      <c r="L280" s="24">
        <v>411670993</v>
      </c>
      <c r="M280" s="19">
        <f t="shared" si="88"/>
        <v>1055654</v>
      </c>
      <c r="N280" s="30">
        <v>10</v>
      </c>
      <c r="O280" s="24">
        <v>440649695</v>
      </c>
      <c r="P280" s="19">
        <f t="shared" si="89"/>
        <v>1</v>
      </c>
      <c r="Q280" s="30">
        <v>10</v>
      </c>
      <c r="R280" s="24">
        <v>440659978</v>
      </c>
      <c r="S280" s="19">
        <f t="shared" si="90"/>
        <v>3</v>
      </c>
      <c r="T280" s="30">
        <v>10</v>
      </c>
      <c r="U280" s="24">
        <v>445494243</v>
      </c>
      <c r="V280" s="19">
        <f t="shared" si="91"/>
        <v>206858</v>
      </c>
      <c r="W280" s="30">
        <v>10</v>
      </c>
      <c r="X280" s="24">
        <v>450468100</v>
      </c>
      <c r="Y280" s="19">
        <f t="shared" si="92"/>
        <v>93464</v>
      </c>
      <c r="Z280" s="23">
        <v>10</v>
      </c>
      <c r="AA280" s="31">
        <v>454550392</v>
      </c>
      <c r="AB280" s="15">
        <f t="shared" si="93"/>
        <v>134625</v>
      </c>
      <c r="AC280" s="30">
        <v>10</v>
      </c>
      <c r="AD280" s="31">
        <v>454855312</v>
      </c>
      <c r="AE280" s="15">
        <f t="shared" si="94"/>
        <v>389</v>
      </c>
      <c r="AF280" s="30">
        <v>10</v>
      </c>
      <c r="AG280" s="31">
        <v>462618404</v>
      </c>
      <c r="AH280" s="15">
        <f t="shared" si="95"/>
        <v>1170886</v>
      </c>
      <c r="AI280" s="30">
        <v>10</v>
      </c>
      <c r="AJ280" s="31">
        <v>493809600</v>
      </c>
      <c r="AK280" s="19">
        <f t="shared" si="96"/>
        <v>0</v>
      </c>
    </row>
    <row r="281" spans="2:37" x14ac:dyDescent="0.25">
      <c r="B281" s="30">
        <v>11</v>
      </c>
      <c r="C281" s="24">
        <v>318714901</v>
      </c>
      <c r="D281" s="19">
        <f t="shared" si="85"/>
        <v>915369</v>
      </c>
      <c r="E281" s="30">
        <v>11</v>
      </c>
      <c r="F281" s="33">
        <v>350422492</v>
      </c>
      <c r="G281" s="19">
        <f t="shared" si="86"/>
        <v>899858</v>
      </c>
      <c r="H281" s="30">
        <v>11</v>
      </c>
      <c r="I281" s="29">
        <v>377818924</v>
      </c>
      <c r="J281" s="19">
        <f t="shared" si="87"/>
        <v>1331445</v>
      </c>
      <c r="K281" s="30">
        <v>11</v>
      </c>
      <c r="L281" s="24">
        <v>412726647</v>
      </c>
      <c r="M281" s="19">
        <f t="shared" si="88"/>
        <v>1098727</v>
      </c>
      <c r="N281" s="30">
        <v>11</v>
      </c>
      <c r="O281" s="24">
        <v>440649696</v>
      </c>
      <c r="P281" s="19">
        <f t="shared" si="89"/>
        <v>1</v>
      </c>
      <c r="Q281" s="30">
        <v>11</v>
      </c>
      <c r="R281" s="24">
        <v>440659981</v>
      </c>
      <c r="S281" s="19">
        <f t="shared" si="90"/>
        <v>0</v>
      </c>
      <c r="T281" s="30">
        <v>11</v>
      </c>
      <c r="U281" s="24">
        <v>445701101</v>
      </c>
      <c r="V281" s="19">
        <f t="shared" si="91"/>
        <v>96054</v>
      </c>
      <c r="W281" s="30">
        <v>11</v>
      </c>
      <c r="X281" s="24">
        <v>450561564</v>
      </c>
      <c r="Y281" s="19">
        <f t="shared" si="92"/>
        <v>219344</v>
      </c>
      <c r="Z281" s="23">
        <v>11</v>
      </c>
      <c r="AA281" s="31">
        <v>454685017</v>
      </c>
      <c r="AB281" s="15">
        <f t="shared" si="93"/>
        <v>102</v>
      </c>
      <c r="AC281" s="30">
        <v>11</v>
      </c>
      <c r="AD281" s="31">
        <v>454855701</v>
      </c>
      <c r="AE281" s="15">
        <f t="shared" si="94"/>
        <v>126</v>
      </c>
      <c r="AF281" s="30">
        <v>11</v>
      </c>
      <c r="AG281" s="31">
        <v>463789290</v>
      </c>
      <c r="AH281" s="15">
        <f t="shared" si="95"/>
        <v>853264</v>
      </c>
      <c r="AI281" s="30">
        <v>11</v>
      </c>
      <c r="AJ281" s="31">
        <v>493809600</v>
      </c>
      <c r="AK281" s="19">
        <f t="shared" si="96"/>
        <v>1949046</v>
      </c>
    </row>
    <row r="282" spans="2:37" x14ac:dyDescent="0.25">
      <c r="B282" s="30">
        <v>12</v>
      </c>
      <c r="C282" s="24">
        <v>319630270</v>
      </c>
      <c r="D282" s="19">
        <f t="shared" si="85"/>
        <v>1026560</v>
      </c>
      <c r="E282" s="30">
        <v>12</v>
      </c>
      <c r="F282" s="24">
        <v>351322350</v>
      </c>
      <c r="G282" s="19">
        <f t="shared" si="86"/>
        <v>30825</v>
      </c>
      <c r="H282" s="30">
        <v>12</v>
      </c>
      <c r="I282" s="29">
        <v>379150369</v>
      </c>
      <c r="J282" s="19">
        <f t="shared" si="87"/>
        <v>1073539</v>
      </c>
      <c r="K282" s="30">
        <v>12</v>
      </c>
      <c r="L282" s="24">
        <v>413825374</v>
      </c>
      <c r="M282" s="19">
        <f t="shared" si="88"/>
        <v>1007610</v>
      </c>
      <c r="N282" s="30">
        <v>12</v>
      </c>
      <c r="O282" s="24">
        <v>440649697</v>
      </c>
      <c r="P282" s="19">
        <f t="shared" si="89"/>
        <v>1</v>
      </c>
      <c r="Q282" s="30">
        <v>12</v>
      </c>
      <c r="R282" s="24">
        <v>440659981</v>
      </c>
      <c r="S282" s="19">
        <f t="shared" si="90"/>
        <v>2</v>
      </c>
      <c r="T282" s="30">
        <v>12</v>
      </c>
      <c r="U282" s="24">
        <v>445797155</v>
      </c>
      <c r="V282" s="19">
        <f t="shared" si="91"/>
        <v>226363</v>
      </c>
      <c r="W282" s="30">
        <v>12</v>
      </c>
      <c r="X282" s="28">
        <v>450780908</v>
      </c>
      <c r="Y282" s="19">
        <f t="shared" si="92"/>
        <v>173583</v>
      </c>
      <c r="Z282" s="23">
        <v>12</v>
      </c>
      <c r="AA282" s="31">
        <v>454685119</v>
      </c>
      <c r="AB282" s="15">
        <f t="shared" si="93"/>
        <v>132</v>
      </c>
      <c r="AC282" s="30">
        <v>12</v>
      </c>
      <c r="AD282" s="31">
        <v>454855827</v>
      </c>
      <c r="AE282" s="15">
        <f t="shared" si="94"/>
        <v>0</v>
      </c>
      <c r="AF282" s="30">
        <v>12</v>
      </c>
      <c r="AG282" s="31">
        <v>464642554</v>
      </c>
      <c r="AH282" s="15">
        <f t="shared" si="95"/>
        <v>995376</v>
      </c>
      <c r="AI282" s="30">
        <v>12</v>
      </c>
      <c r="AJ282" s="31">
        <v>495758646</v>
      </c>
      <c r="AK282" s="19">
        <f t="shared" si="96"/>
        <v>1094721</v>
      </c>
    </row>
    <row r="283" spans="2:37" x14ac:dyDescent="0.25">
      <c r="B283" s="30">
        <v>13</v>
      </c>
      <c r="C283" s="24">
        <v>320656830</v>
      </c>
      <c r="D283" s="19">
        <f t="shared" si="85"/>
        <v>1118617</v>
      </c>
      <c r="E283" s="30">
        <v>13</v>
      </c>
      <c r="F283" s="24">
        <v>351353175</v>
      </c>
      <c r="G283" s="19">
        <f t="shared" si="86"/>
        <v>2030306</v>
      </c>
      <c r="H283" s="30">
        <v>13</v>
      </c>
      <c r="I283" s="29">
        <v>380223908</v>
      </c>
      <c r="J283" s="19">
        <f t="shared" si="87"/>
        <v>1122296</v>
      </c>
      <c r="K283" s="30">
        <v>13</v>
      </c>
      <c r="L283" s="24">
        <v>414832984</v>
      </c>
      <c r="M283" s="19">
        <f t="shared" si="88"/>
        <v>1094453</v>
      </c>
      <c r="N283" s="30">
        <v>13</v>
      </c>
      <c r="O283" s="24">
        <v>440649698</v>
      </c>
      <c r="P283" s="19">
        <f t="shared" si="89"/>
        <v>3</v>
      </c>
      <c r="Q283" s="30">
        <v>13</v>
      </c>
      <c r="R283" s="24">
        <v>440659983</v>
      </c>
      <c r="S283" s="19">
        <f t="shared" si="90"/>
        <v>2</v>
      </c>
      <c r="T283" s="30">
        <v>13</v>
      </c>
      <c r="U283" s="24">
        <v>446023518</v>
      </c>
      <c r="V283" s="19">
        <f t="shared" si="91"/>
        <v>133315</v>
      </c>
      <c r="W283" s="30">
        <v>13</v>
      </c>
      <c r="X283" s="24">
        <v>450954491</v>
      </c>
      <c r="Y283" s="19">
        <f t="shared" si="92"/>
        <v>231198</v>
      </c>
      <c r="Z283" s="23">
        <v>13</v>
      </c>
      <c r="AA283" s="31">
        <v>454685251</v>
      </c>
      <c r="AB283" s="15">
        <f t="shared" si="93"/>
        <v>168084</v>
      </c>
      <c r="AC283" s="30">
        <v>13</v>
      </c>
      <c r="AD283" s="31">
        <v>454855827</v>
      </c>
      <c r="AE283" s="15">
        <f t="shared" si="94"/>
        <v>70</v>
      </c>
      <c r="AF283" s="30">
        <v>13</v>
      </c>
      <c r="AG283" s="31">
        <v>465637930</v>
      </c>
      <c r="AH283" s="15">
        <f t="shared" si="95"/>
        <v>1043615</v>
      </c>
      <c r="AI283" s="30">
        <v>13</v>
      </c>
      <c r="AJ283" s="31">
        <v>496853367</v>
      </c>
      <c r="AK283" s="19">
        <f t="shared" si="96"/>
        <v>1085302</v>
      </c>
    </row>
    <row r="284" spans="2:37" x14ac:dyDescent="0.25">
      <c r="B284" s="30">
        <v>14</v>
      </c>
      <c r="C284" s="24">
        <v>321775447</v>
      </c>
      <c r="D284" s="19">
        <f t="shared" si="85"/>
        <v>1032696</v>
      </c>
      <c r="E284" s="30">
        <v>14</v>
      </c>
      <c r="F284" s="24">
        <v>353383481</v>
      </c>
      <c r="G284" s="19">
        <f t="shared" si="86"/>
        <v>920324</v>
      </c>
      <c r="H284" s="30">
        <v>14</v>
      </c>
      <c r="I284" s="29">
        <v>381346204</v>
      </c>
      <c r="J284" s="19">
        <f t="shared" si="87"/>
        <v>1123922</v>
      </c>
      <c r="K284" s="30">
        <v>14</v>
      </c>
      <c r="L284" s="24">
        <v>415927437</v>
      </c>
      <c r="M284" s="19">
        <f t="shared" si="88"/>
        <v>1146577</v>
      </c>
      <c r="N284" s="30">
        <v>14</v>
      </c>
      <c r="O284" s="24">
        <v>440649701</v>
      </c>
      <c r="P284" s="19">
        <f t="shared" si="89"/>
        <v>2</v>
      </c>
      <c r="Q284" s="30">
        <v>14</v>
      </c>
      <c r="R284" s="24">
        <v>440659985</v>
      </c>
      <c r="S284" s="19">
        <f t="shared" si="90"/>
        <v>185463</v>
      </c>
      <c r="T284" s="30">
        <v>14</v>
      </c>
      <c r="U284" s="24">
        <v>446156833</v>
      </c>
      <c r="V284" s="19">
        <f t="shared" si="91"/>
        <v>131482</v>
      </c>
      <c r="W284" s="30">
        <v>14</v>
      </c>
      <c r="X284" s="24">
        <v>451185689</v>
      </c>
      <c r="Y284" s="19">
        <f t="shared" si="92"/>
        <v>146534</v>
      </c>
      <c r="Z284" s="23">
        <v>14</v>
      </c>
      <c r="AA284" s="31">
        <v>454853335</v>
      </c>
      <c r="AB284" s="15">
        <f t="shared" si="93"/>
        <v>205</v>
      </c>
      <c r="AC284" s="30">
        <v>14</v>
      </c>
      <c r="AD284" s="31">
        <v>454855897</v>
      </c>
      <c r="AE284" s="15">
        <f t="shared" si="94"/>
        <v>164</v>
      </c>
      <c r="AF284" s="30">
        <v>14</v>
      </c>
      <c r="AG284" s="31">
        <v>466681545</v>
      </c>
      <c r="AH284" s="15">
        <f t="shared" si="95"/>
        <v>961884</v>
      </c>
      <c r="AI284" s="30">
        <v>14</v>
      </c>
      <c r="AJ284" s="31">
        <v>497938669</v>
      </c>
      <c r="AK284" s="19">
        <f t="shared" si="96"/>
        <v>1116897</v>
      </c>
    </row>
    <row r="285" spans="2:37" x14ac:dyDescent="0.25">
      <c r="B285" s="30">
        <v>15</v>
      </c>
      <c r="C285" s="24">
        <v>322808143</v>
      </c>
      <c r="D285" s="19">
        <f t="shared" si="85"/>
        <v>968731</v>
      </c>
      <c r="E285" s="30">
        <v>15</v>
      </c>
      <c r="F285" s="24">
        <v>354303805</v>
      </c>
      <c r="G285" s="19">
        <f t="shared" si="86"/>
        <v>939644</v>
      </c>
      <c r="H285" s="30">
        <v>15</v>
      </c>
      <c r="I285" s="29">
        <v>382470126</v>
      </c>
      <c r="J285" s="19">
        <f t="shared" si="87"/>
        <v>1055720</v>
      </c>
      <c r="K285" s="30">
        <v>15</v>
      </c>
      <c r="L285" s="24">
        <v>417074014</v>
      </c>
      <c r="M285" s="19">
        <f t="shared" si="88"/>
        <v>1095669</v>
      </c>
      <c r="N285" s="30">
        <v>15</v>
      </c>
      <c r="O285" s="24">
        <v>440649703</v>
      </c>
      <c r="P285" s="19">
        <f t="shared" si="89"/>
        <v>1</v>
      </c>
      <c r="Q285" s="30">
        <v>15</v>
      </c>
      <c r="R285" s="24">
        <v>440845448</v>
      </c>
      <c r="S285" s="19">
        <f t="shared" si="90"/>
        <v>11065</v>
      </c>
      <c r="T285" s="30">
        <v>15</v>
      </c>
      <c r="U285" s="24">
        <v>446288315</v>
      </c>
      <c r="V285" s="19">
        <f t="shared" si="91"/>
        <v>102356</v>
      </c>
      <c r="W285" s="30">
        <v>15</v>
      </c>
      <c r="X285" s="28">
        <v>451332223</v>
      </c>
      <c r="Y285" s="19">
        <f t="shared" si="92"/>
        <v>143402</v>
      </c>
      <c r="Z285" s="23">
        <v>15</v>
      </c>
      <c r="AA285" s="31">
        <v>454853540</v>
      </c>
      <c r="AB285" s="15">
        <f t="shared" si="93"/>
        <v>2</v>
      </c>
      <c r="AC285" s="30">
        <v>15</v>
      </c>
      <c r="AD285" s="31">
        <v>454856061</v>
      </c>
      <c r="AE285" s="15">
        <f t="shared" si="94"/>
        <v>0</v>
      </c>
      <c r="AF285" s="30">
        <v>15</v>
      </c>
      <c r="AG285" s="31">
        <v>467643429</v>
      </c>
      <c r="AH285" s="15">
        <f t="shared" si="95"/>
        <v>1046967</v>
      </c>
      <c r="AI285" s="30">
        <v>15</v>
      </c>
      <c r="AJ285" s="31">
        <v>499055566</v>
      </c>
      <c r="AK285" s="19">
        <f t="shared" si="96"/>
        <v>1093474</v>
      </c>
    </row>
    <row r="286" spans="2:37" x14ac:dyDescent="0.25">
      <c r="B286" s="30">
        <v>16</v>
      </c>
      <c r="C286" s="24">
        <v>323776874</v>
      </c>
      <c r="D286" s="19">
        <f t="shared" si="85"/>
        <v>962429</v>
      </c>
      <c r="E286" s="30">
        <v>16</v>
      </c>
      <c r="F286" s="24">
        <v>355243449</v>
      </c>
      <c r="G286" s="19">
        <f t="shared" si="86"/>
        <v>1074005</v>
      </c>
      <c r="H286" s="30">
        <v>16</v>
      </c>
      <c r="I286" s="29">
        <v>383525846</v>
      </c>
      <c r="J286" s="19">
        <f t="shared" si="87"/>
        <v>1130411</v>
      </c>
      <c r="K286" s="30">
        <v>16</v>
      </c>
      <c r="L286" s="24">
        <v>418169683</v>
      </c>
      <c r="M286" s="19">
        <f t="shared" si="88"/>
        <v>1138162</v>
      </c>
      <c r="N286" s="30">
        <v>16</v>
      </c>
      <c r="O286" s="24">
        <v>440649704</v>
      </c>
      <c r="P286" s="19">
        <f t="shared" si="89"/>
        <v>1</v>
      </c>
      <c r="Q286" s="30">
        <v>16</v>
      </c>
      <c r="R286" s="24">
        <v>440856513</v>
      </c>
      <c r="S286" s="19">
        <f t="shared" si="90"/>
        <v>182224</v>
      </c>
      <c r="T286" s="30">
        <v>16</v>
      </c>
      <c r="U286" s="24">
        <v>446390671</v>
      </c>
      <c r="V286" s="19">
        <f t="shared" si="91"/>
        <v>219511</v>
      </c>
      <c r="W286" s="30">
        <v>16</v>
      </c>
      <c r="X286" s="24">
        <v>451475625</v>
      </c>
      <c r="Y286" s="19">
        <f t="shared" si="92"/>
        <v>192205</v>
      </c>
      <c r="Z286" s="23">
        <v>16</v>
      </c>
      <c r="AA286" s="31">
        <v>454853542</v>
      </c>
      <c r="AB286" s="15">
        <f t="shared" si="93"/>
        <v>4</v>
      </c>
      <c r="AC286" s="30">
        <v>16</v>
      </c>
      <c r="AD286" s="31">
        <v>454856061</v>
      </c>
      <c r="AE286" s="15">
        <f t="shared" si="94"/>
        <v>85</v>
      </c>
      <c r="AF286" s="30">
        <v>16</v>
      </c>
      <c r="AG286" s="31">
        <v>468690396</v>
      </c>
      <c r="AH286" s="15">
        <f t="shared" si="95"/>
        <v>1160004</v>
      </c>
      <c r="AI286" s="30">
        <v>16</v>
      </c>
      <c r="AJ286" s="31">
        <v>500149040</v>
      </c>
      <c r="AK286" s="19">
        <f t="shared" si="96"/>
        <v>1049866</v>
      </c>
    </row>
    <row r="287" spans="2:37" x14ac:dyDescent="0.25">
      <c r="B287" s="30">
        <v>17</v>
      </c>
      <c r="C287" s="24">
        <v>324739303</v>
      </c>
      <c r="D287" s="19">
        <f t="shared" si="85"/>
        <v>1051829</v>
      </c>
      <c r="E287" s="30">
        <v>17</v>
      </c>
      <c r="F287" s="24">
        <v>356317454</v>
      </c>
      <c r="G287" s="19">
        <f t="shared" si="86"/>
        <v>1020113</v>
      </c>
      <c r="H287" s="30">
        <v>17</v>
      </c>
      <c r="I287" s="29">
        <v>384656257</v>
      </c>
      <c r="J287" s="19">
        <f t="shared" si="87"/>
        <v>1071234</v>
      </c>
      <c r="K287" s="30">
        <v>17</v>
      </c>
      <c r="L287" s="24">
        <v>419307845</v>
      </c>
      <c r="M287" s="19">
        <f t="shared" si="88"/>
        <v>1186968</v>
      </c>
      <c r="N287" s="30">
        <v>17</v>
      </c>
      <c r="O287" s="24">
        <v>440649705</v>
      </c>
      <c r="P287" s="19">
        <f t="shared" si="89"/>
        <v>2</v>
      </c>
      <c r="Q287" s="30">
        <v>17</v>
      </c>
      <c r="R287" s="24">
        <v>441038737</v>
      </c>
      <c r="S287" s="19">
        <f t="shared" si="90"/>
        <v>44766</v>
      </c>
      <c r="T287" s="30">
        <v>17</v>
      </c>
      <c r="U287" s="24">
        <v>446610182</v>
      </c>
      <c r="V287" s="19">
        <f t="shared" si="91"/>
        <v>112183</v>
      </c>
      <c r="W287" s="30">
        <v>17</v>
      </c>
      <c r="X287" s="28">
        <v>451667830</v>
      </c>
      <c r="Y287" s="19">
        <f t="shared" si="92"/>
        <v>215418</v>
      </c>
      <c r="Z287" s="23">
        <v>17</v>
      </c>
      <c r="AA287" s="31">
        <v>454853546</v>
      </c>
      <c r="AB287" s="15">
        <f t="shared" si="93"/>
        <v>4</v>
      </c>
      <c r="AC287" s="30">
        <v>17</v>
      </c>
      <c r="AD287" s="31">
        <v>454856146</v>
      </c>
      <c r="AE287" s="15">
        <f t="shared" si="94"/>
        <v>115</v>
      </c>
      <c r="AF287" s="30">
        <v>17</v>
      </c>
      <c r="AG287" s="31">
        <v>469850400</v>
      </c>
      <c r="AH287" s="15">
        <f t="shared" si="95"/>
        <v>849207</v>
      </c>
      <c r="AI287" s="30">
        <v>17</v>
      </c>
      <c r="AJ287" s="31">
        <v>501198906</v>
      </c>
      <c r="AK287" s="19">
        <f t="shared" si="96"/>
        <v>1060731</v>
      </c>
    </row>
    <row r="288" spans="2:37" x14ac:dyDescent="0.25">
      <c r="B288" s="30">
        <v>18</v>
      </c>
      <c r="C288" s="24">
        <v>325791132</v>
      </c>
      <c r="D288" s="19">
        <f t="shared" si="85"/>
        <v>1040576</v>
      </c>
      <c r="E288" s="30">
        <v>18</v>
      </c>
      <c r="F288" s="24">
        <v>357337567</v>
      </c>
      <c r="G288" s="19">
        <f t="shared" si="86"/>
        <v>874500</v>
      </c>
      <c r="H288" s="30">
        <v>18</v>
      </c>
      <c r="I288" s="29">
        <v>385727491</v>
      </c>
      <c r="J288" s="19">
        <f t="shared" si="87"/>
        <v>1088013</v>
      </c>
      <c r="K288" s="30">
        <v>18</v>
      </c>
      <c r="L288" s="24">
        <v>420494813</v>
      </c>
      <c r="M288" s="19">
        <f t="shared" si="88"/>
        <v>1043777</v>
      </c>
      <c r="N288" s="30">
        <v>18</v>
      </c>
      <c r="O288" s="24">
        <v>440649707</v>
      </c>
      <c r="P288" s="19">
        <f t="shared" si="89"/>
        <v>1</v>
      </c>
      <c r="Q288" s="30">
        <v>18</v>
      </c>
      <c r="R288" s="24">
        <v>441083503</v>
      </c>
      <c r="S288" s="19">
        <f t="shared" si="90"/>
        <v>150034</v>
      </c>
      <c r="T288" s="30">
        <v>18</v>
      </c>
      <c r="U288" s="24">
        <v>446722365</v>
      </c>
      <c r="V288" s="19">
        <f t="shared" si="91"/>
        <v>91527</v>
      </c>
      <c r="W288" s="30">
        <v>18</v>
      </c>
      <c r="X288" s="24">
        <v>451883248</v>
      </c>
      <c r="Y288" s="19">
        <f t="shared" si="92"/>
        <v>230816</v>
      </c>
      <c r="Z288" s="23">
        <v>18</v>
      </c>
      <c r="AA288" s="31">
        <v>454853550</v>
      </c>
      <c r="AB288" s="15">
        <f t="shared" si="93"/>
        <v>6</v>
      </c>
      <c r="AC288" s="30">
        <v>18</v>
      </c>
      <c r="AD288" s="31">
        <v>454856261</v>
      </c>
      <c r="AE288" s="15">
        <f t="shared" si="94"/>
        <v>125</v>
      </c>
      <c r="AF288" s="30">
        <v>18</v>
      </c>
      <c r="AG288" s="31">
        <v>470699607</v>
      </c>
      <c r="AH288" s="15">
        <f t="shared" si="95"/>
        <v>1061254</v>
      </c>
      <c r="AI288" s="30">
        <v>18</v>
      </c>
      <c r="AJ288" s="31">
        <v>502259637</v>
      </c>
      <c r="AK288" s="19">
        <f t="shared" si="96"/>
        <v>1232735</v>
      </c>
    </row>
    <row r="289" spans="2:37" x14ac:dyDescent="0.25">
      <c r="B289" s="30">
        <v>19</v>
      </c>
      <c r="C289" s="24">
        <v>326831708</v>
      </c>
      <c r="D289" s="19">
        <f t="shared" si="85"/>
        <v>970607</v>
      </c>
      <c r="E289" s="30">
        <v>19</v>
      </c>
      <c r="F289" s="24">
        <v>358212067</v>
      </c>
      <c r="G289" s="19">
        <f t="shared" si="86"/>
        <v>929300</v>
      </c>
      <c r="H289" s="30">
        <v>19</v>
      </c>
      <c r="I289" s="29">
        <v>386815504</v>
      </c>
      <c r="J289" s="19">
        <f t="shared" si="87"/>
        <v>1088225</v>
      </c>
      <c r="K289" s="30">
        <v>19</v>
      </c>
      <c r="L289" s="24">
        <v>421538590</v>
      </c>
      <c r="M289" s="19">
        <f t="shared" si="88"/>
        <v>1131202</v>
      </c>
      <c r="N289" s="30">
        <v>19</v>
      </c>
      <c r="O289" s="24">
        <v>440649708</v>
      </c>
      <c r="P289" s="19">
        <f t="shared" si="89"/>
        <v>10248</v>
      </c>
      <c r="Q289" s="30">
        <v>19</v>
      </c>
      <c r="R289" s="24">
        <v>441233537</v>
      </c>
      <c r="S289" s="19">
        <f t="shared" si="90"/>
        <v>224353</v>
      </c>
      <c r="T289" s="30">
        <v>19</v>
      </c>
      <c r="U289" s="24">
        <v>446813892</v>
      </c>
      <c r="V289" s="19">
        <f t="shared" si="91"/>
        <v>221527</v>
      </c>
      <c r="W289" s="30">
        <v>19</v>
      </c>
      <c r="X289" s="28">
        <v>452114064</v>
      </c>
      <c r="Y289" s="19">
        <f t="shared" si="92"/>
        <v>203676</v>
      </c>
      <c r="Z289" s="23">
        <v>19</v>
      </c>
      <c r="AA289" s="31">
        <v>454853556</v>
      </c>
      <c r="AB289" s="15">
        <f t="shared" si="93"/>
        <v>3</v>
      </c>
      <c r="AC289" s="30">
        <v>19</v>
      </c>
      <c r="AD289" s="31">
        <v>454856386</v>
      </c>
      <c r="AE289" s="15">
        <f t="shared" si="94"/>
        <v>9</v>
      </c>
      <c r="AF289" s="30">
        <v>19</v>
      </c>
      <c r="AG289" s="31">
        <v>471760861</v>
      </c>
      <c r="AH289" s="15">
        <f t="shared" si="95"/>
        <v>1017434</v>
      </c>
      <c r="AI289" s="30">
        <v>19</v>
      </c>
      <c r="AJ289" s="31">
        <v>503492372</v>
      </c>
      <c r="AK289" s="19">
        <f t="shared" si="96"/>
        <v>1028131</v>
      </c>
    </row>
    <row r="290" spans="2:37" x14ac:dyDescent="0.25">
      <c r="B290" s="30">
        <v>20</v>
      </c>
      <c r="C290" s="24">
        <v>327802315</v>
      </c>
      <c r="D290" s="19">
        <f t="shared" si="85"/>
        <v>1066718</v>
      </c>
      <c r="E290" s="30">
        <v>20</v>
      </c>
      <c r="F290" s="24">
        <v>359141367</v>
      </c>
      <c r="G290" s="19">
        <f t="shared" si="86"/>
        <v>1147298</v>
      </c>
      <c r="H290" s="30">
        <v>20</v>
      </c>
      <c r="I290" s="29">
        <v>387903729</v>
      </c>
      <c r="J290" s="19">
        <f t="shared" si="87"/>
        <v>1108837</v>
      </c>
      <c r="K290" s="30">
        <v>20</v>
      </c>
      <c r="L290" s="24">
        <v>422669792</v>
      </c>
      <c r="M290" s="19">
        <f t="shared" si="88"/>
        <v>1110143</v>
      </c>
      <c r="N290" s="30">
        <v>20</v>
      </c>
      <c r="O290" s="24">
        <v>440659956</v>
      </c>
      <c r="P290" s="19">
        <f t="shared" si="89"/>
        <v>1</v>
      </c>
      <c r="Q290" s="30">
        <v>20</v>
      </c>
      <c r="R290" s="24">
        <v>441457890</v>
      </c>
      <c r="S290" s="19">
        <f t="shared" si="90"/>
        <v>37850</v>
      </c>
      <c r="T290" s="30">
        <v>20</v>
      </c>
      <c r="U290" s="24">
        <v>447035419</v>
      </c>
      <c r="V290" s="19">
        <f t="shared" si="91"/>
        <v>157292</v>
      </c>
      <c r="W290" s="30">
        <v>20</v>
      </c>
      <c r="X290" s="24">
        <v>452317740</v>
      </c>
      <c r="Y290" s="19">
        <f t="shared" si="92"/>
        <v>183490</v>
      </c>
      <c r="Z290" s="23">
        <v>20</v>
      </c>
      <c r="AA290" s="31">
        <v>454853559</v>
      </c>
      <c r="AB290" s="15">
        <f t="shared" si="93"/>
        <v>124</v>
      </c>
      <c r="AC290" s="30">
        <v>20</v>
      </c>
      <c r="AD290" s="31">
        <v>454856395</v>
      </c>
      <c r="AE290" s="15">
        <f t="shared" si="94"/>
        <v>7</v>
      </c>
      <c r="AF290" s="30">
        <v>20</v>
      </c>
      <c r="AG290" s="31">
        <v>472778295</v>
      </c>
      <c r="AH290" s="15">
        <f t="shared" si="95"/>
        <v>1099683</v>
      </c>
      <c r="AI290" s="30">
        <v>20</v>
      </c>
      <c r="AJ290" s="31">
        <v>504520503</v>
      </c>
      <c r="AK290" s="19">
        <f t="shared" si="96"/>
        <v>965555</v>
      </c>
    </row>
    <row r="291" spans="2:37" x14ac:dyDescent="0.25">
      <c r="B291" s="30">
        <v>21</v>
      </c>
      <c r="C291" s="24">
        <v>328869033</v>
      </c>
      <c r="D291" s="19">
        <f t="shared" si="85"/>
        <v>1021619</v>
      </c>
      <c r="E291" s="30">
        <v>21</v>
      </c>
      <c r="F291" s="24">
        <v>360288665</v>
      </c>
      <c r="G291" s="19">
        <f t="shared" si="86"/>
        <v>970750</v>
      </c>
      <c r="H291" s="30">
        <v>21</v>
      </c>
      <c r="I291" s="29">
        <v>389012566</v>
      </c>
      <c r="J291" s="19">
        <f t="shared" si="87"/>
        <v>1206622</v>
      </c>
      <c r="K291" s="30">
        <v>21</v>
      </c>
      <c r="L291" s="24">
        <v>423779935</v>
      </c>
      <c r="M291" s="19">
        <f t="shared" si="88"/>
        <v>1104299</v>
      </c>
      <c r="N291" s="30">
        <v>21</v>
      </c>
      <c r="O291" s="24">
        <v>440659957</v>
      </c>
      <c r="P291" s="19">
        <f t="shared" si="89"/>
        <v>1</v>
      </c>
      <c r="Q291" s="30">
        <v>21</v>
      </c>
      <c r="R291" s="24">
        <v>441495740</v>
      </c>
      <c r="S291" s="19">
        <f t="shared" si="90"/>
        <v>9</v>
      </c>
      <c r="T291" s="30">
        <v>21</v>
      </c>
      <c r="U291" s="24">
        <v>447192711</v>
      </c>
      <c r="V291" s="19">
        <f t="shared" si="91"/>
        <v>330743</v>
      </c>
      <c r="W291" s="30">
        <v>21</v>
      </c>
      <c r="X291" s="24">
        <v>452501230</v>
      </c>
      <c r="Y291" s="19">
        <f t="shared" si="92"/>
        <v>48054</v>
      </c>
      <c r="Z291" s="23">
        <v>21</v>
      </c>
      <c r="AA291" s="31">
        <v>454853683</v>
      </c>
      <c r="AB291" s="15">
        <f t="shared" si="93"/>
        <v>121</v>
      </c>
      <c r="AC291" s="30">
        <v>21</v>
      </c>
      <c r="AD291" s="31">
        <v>454856402</v>
      </c>
      <c r="AE291" s="15">
        <f t="shared" si="94"/>
        <v>8</v>
      </c>
      <c r="AF291" s="30">
        <v>21</v>
      </c>
      <c r="AG291" s="31">
        <v>473877978</v>
      </c>
      <c r="AH291" s="15">
        <f t="shared" si="95"/>
        <v>1062418</v>
      </c>
      <c r="AI291" s="30">
        <v>21</v>
      </c>
      <c r="AJ291" s="31">
        <v>505486058</v>
      </c>
      <c r="AK291" s="19">
        <f t="shared" si="96"/>
        <v>1108809</v>
      </c>
    </row>
    <row r="292" spans="2:37" x14ac:dyDescent="0.25">
      <c r="B292" s="30">
        <v>22</v>
      </c>
      <c r="C292" s="24">
        <v>329890652</v>
      </c>
      <c r="D292" s="19">
        <f t="shared" si="85"/>
        <v>1097018</v>
      </c>
      <c r="E292" s="30">
        <v>22</v>
      </c>
      <c r="F292" s="24">
        <v>361259415</v>
      </c>
      <c r="G292" s="19">
        <f t="shared" si="86"/>
        <v>872427</v>
      </c>
      <c r="H292" s="30">
        <v>22</v>
      </c>
      <c r="I292" s="29">
        <v>390219188</v>
      </c>
      <c r="J292" s="19">
        <f t="shared" si="87"/>
        <v>1061459</v>
      </c>
      <c r="K292" s="30">
        <v>22</v>
      </c>
      <c r="L292" s="24">
        <v>424884234</v>
      </c>
      <c r="M292" s="19">
        <f t="shared" si="88"/>
        <v>1137068</v>
      </c>
      <c r="N292" s="30">
        <v>22</v>
      </c>
      <c r="O292" s="24">
        <v>440659958</v>
      </c>
      <c r="P292" s="19">
        <f t="shared" si="89"/>
        <v>2</v>
      </c>
      <c r="Q292" s="30">
        <v>22</v>
      </c>
      <c r="R292" s="24">
        <v>441495749</v>
      </c>
      <c r="S292" s="19">
        <f t="shared" si="90"/>
        <v>83967</v>
      </c>
      <c r="T292" s="30">
        <v>22</v>
      </c>
      <c r="U292" s="24">
        <v>447523454</v>
      </c>
      <c r="V292" s="19">
        <f t="shared" si="91"/>
        <v>105151</v>
      </c>
      <c r="W292" s="30">
        <v>22</v>
      </c>
      <c r="X292" s="28">
        <v>452549284</v>
      </c>
      <c r="Y292" s="19">
        <f t="shared" si="92"/>
        <v>117</v>
      </c>
      <c r="Z292" s="23">
        <v>22</v>
      </c>
      <c r="AA292" s="31">
        <v>454853804</v>
      </c>
      <c r="AB292" s="15">
        <f t="shared" si="93"/>
        <v>78</v>
      </c>
      <c r="AC292" s="30">
        <v>22</v>
      </c>
      <c r="AD292" s="31">
        <v>454856410</v>
      </c>
      <c r="AE292" s="15">
        <f t="shared" si="94"/>
        <v>14</v>
      </c>
      <c r="AF292" s="30">
        <v>22</v>
      </c>
      <c r="AG292" s="31">
        <v>474940396</v>
      </c>
      <c r="AH292" s="15">
        <f t="shared" si="95"/>
        <v>1120724</v>
      </c>
      <c r="AI292" s="30">
        <v>22</v>
      </c>
      <c r="AJ292" s="31">
        <v>506594867</v>
      </c>
      <c r="AK292" s="19">
        <f t="shared" si="96"/>
        <v>984138</v>
      </c>
    </row>
    <row r="293" spans="2:37" x14ac:dyDescent="0.25">
      <c r="B293" s="30">
        <v>23</v>
      </c>
      <c r="C293" s="24">
        <v>330987670</v>
      </c>
      <c r="D293" s="19">
        <f t="shared" si="85"/>
        <v>970759</v>
      </c>
      <c r="E293" s="30">
        <v>23</v>
      </c>
      <c r="F293" s="24">
        <v>362131842</v>
      </c>
      <c r="G293" s="19">
        <f t="shared" si="86"/>
        <v>1104787</v>
      </c>
      <c r="H293" s="30">
        <v>23</v>
      </c>
      <c r="I293" s="29">
        <v>391280647</v>
      </c>
      <c r="J293" s="19">
        <f t="shared" si="87"/>
        <v>1091692</v>
      </c>
      <c r="K293" s="30">
        <v>23</v>
      </c>
      <c r="L293" s="24">
        <v>426021302</v>
      </c>
      <c r="M293" s="19">
        <f t="shared" si="88"/>
        <v>1089302</v>
      </c>
      <c r="N293" s="30">
        <v>23</v>
      </c>
      <c r="O293" s="24">
        <v>440659960</v>
      </c>
      <c r="P293" s="19">
        <f t="shared" si="89"/>
        <v>0</v>
      </c>
      <c r="Q293" s="30">
        <v>23</v>
      </c>
      <c r="R293" s="24">
        <v>441579716</v>
      </c>
      <c r="S293" s="19">
        <f t="shared" si="90"/>
        <v>213960</v>
      </c>
      <c r="T293" s="30">
        <v>23</v>
      </c>
      <c r="U293" s="24">
        <v>447628605</v>
      </c>
      <c r="V293" s="19">
        <f t="shared" si="91"/>
        <v>151772</v>
      </c>
      <c r="W293" s="30">
        <v>23</v>
      </c>
      <c r="X293" s="24">
        <v>452549401</v>
      </c>
      <c r="Y293" s="19">
        <f t="shared" si="92"/>
        <v>195452</v>
      </c>
      <c r="Z293" s="23">
        <v>23</v>
      </c>
      <c r="AA293" s="31">
        <v>454853882</v>
      </c>
      <c r="AB293" s="15">
        <f t="shared" si="93"/>
        <v>84</v>
      </c>
      <c r="AC293" s="30">
        <v>23</v>
      </c>
      <c r="AD293" s="31">
        <v>454856424</v>
      </c>
      <c r="AE293" s="15">
        <f t="shared" si="94"/>
        <v>0</v>
      </c>
      <c r="AF293" s="30">
        <v>23</v>
      </c>
      <c r="AG293" s="31">
        <v>476061120</v>
      </c>
      <c r="AH293" s="15">
        <f t="shared" si="95"/>
        <v>1018610</v>
      </c>
      <c r="AI293" s="30">
        <v>23</v>
      </c>
      <c r="AJ293" s="31">
        <v>507579005</v>
      </c>
      <c r="AK293" s="19">
        <f t="shared" si="96"/>
        <v>1104596</v>
      </c>
    </row>
    <row r="294" spans="2:37" x14ac:dyDescent="0.25">
      <c r="B294" s="30">
        <v>24</v>
      </c>
      <c r="C294" s="24">
        <v>331958429</v>
      </c>
      <c r="D294" s="19">
        <f t="shared" si="85"/>
        <v>1002878</v>
      </c>
      <c r="E294" s="30">
        <v>24</v>
      </c>
      <c r="F294" s="24">
        <v>363236629</v>
      </c>
      <c r="G294" s="19">
        <f t="shared" si="86"/>
        <v>1014268</v>
      </c>
      <c r="H294" s="30">
        <v>24</v>
      </c>
      <c r="I294" s="29">
        <v>392372339</v>
      </c>
      <c r="J294" s="19">
        <f t="shared" si="87"/>
        <v>1137123</v>
      </c>
      <c r="K294" s="30">
        <v>24</v>
      </c>
      <c r="L294" s="24">
        <v>427110604</v>
      </c>
      <c r="M294" s="19">
        <f t="shared" si="88"/>
        <v>1119606</v>
      </c>
      <c r="N294" s="30">
        <v>24</v>
      </c>
      <c r="O294" s="24">
        <v>440659960</v>
      </c>
      <c r="P294" s="19">
        <f t="shared" si="89"/>
        <v>1</v>
      </c>
      <c r="Q294" s="30">
        <v>24</v>
      </c>
      <c r="R294" s="24">
        <v>441793676</v>
      </c>
      <c r="S294" s="19">
        <f t="shared" si="90"/>
        <v>161142</v>
      </c>
      <c r="T294" s="30">
        <v>24</v>
      </c>
      <c r="U294" s="24">
        <v>447780377</v>
      </c>
      <c r="V294" s="19">
        <f t="shared" si="91"/>
        <v>116237</v>
      </c>
      <c r="W294" s="30">
        <v>24</v>
      </c>
      <c r="X294" s="28">
        <v>452744853</v>
      </c>
      <c r="Y294" s="19">
        <f t="shared" si="92"/>
        <v>176558</v>
      </c>
      <c r="Z294" s="23">
        <v>24</v>
      </c>
      <c r="AA294" s="31">
        <v>454853966</v>
      </c>
      <c r="AB294" s="15">
        <f t="shared" si="93"/>
        <v>186</v>
      </c>
      <c r="AC294" s="30">
        <v>24</v>
      </c>
      <c r="AD294" s="31">
        <v>454856424</v>
      </c>
      <c r="AE294" s="15">
        <f t="shared" si="94"/>
        <v>0</v>
      </c>
      <c r="AF294" s="30">
        <v>24</v>
      </c>
      <c r="AG294" s="31">
        <v>477079730</v>
      </c>
      <c r="AH294" s="15">
        <f t="shared" si="95"/>
        <v>148481</v>
      </c>
      <c r="AI294" s="30">
        <v>24</v>
      </c>
      <c r="AJ294" s="31">
        <v>508683601</v>
      </c>
      <c r="AK294" s="19">
        <f t="shared" si="96"/>
        <v>995879</v>
      </c>
    </row>
    <row r="295" spans="2:37" x14ac:dyDescent="0.25">
      <c r="B295" s="30">
        <v>25</v>
      </c>
      <c r="C295" s="24">
        <v>332961307</v>
      </c>
      <c r="D295" s="19">
        <f t="shared" si="85"/>
        <v>1030546</v>
      </c>
      <c r="E295" s="30">
        <v>25</v>
      </c>
      <c r="F295" s="24">
        <v>364250897</v>
      </c>
      <c r="G295" s="19">
        <f t="shared" si="86"/>
        <v>952470</v>
      </c>
      <c r="H295" s="30">
        <v>25</v>
      </c>
      <c r="I295" s="29">
        <v>393509462</v>
      </c>
      <c r="J295" s="19">
        <f t="shared" si="87"/>
        <v>1099775</v>
      </c>
      <c r="K295" s="30">
        <v>25</v>
      </c>
      <c r="L295" s="24">
        <v>428230210</v>
      </c>
      <c r="M295" s="19">
        <f t="shared" si="88"/>
        <v>1117041</v>
      </c>
      <c r="N295" s="30">
        <v>25</v>
      </c>
      <c r="O295" s="24">
        <v>440659961</v>
      </c>
      <c r="P295" s="19">
        <f t="shared" si="89"/>
        <v>1</v>
      </c>
      <c r="Q295" s="30">
        <v>25</v>
      </c>
      <c r="R295" s="24">
        <v>441954818</v>
      </c>
      <c r="S295" s="19">
        <f t="shared" si="90"/>
        <v>283784</v>
      </c>
      <c r="T295" s="30">
        <v>25</v>
      </c>
      <c r="U295" s="24">
        <v>447896614</v>
      </c>
      <c r="V295" s="19">
        <f t="shared" si="91"/>
        <v>109268</v>
      </c>
      <c r="W295" s="30">
        <v>25</v>
      </c>
      <c r="X295" s="24">
        <v>452921411</v>
      </c>
      <c r="Y295" s="19">
        <f t="shared" si="92"/>
        <v>207553</v>
      </c>
      <c r="Z295" s="23">
        <v>25</v>
      </c>
      <c r="AA295" s="31">
        <v>454854152</v>
      </c>
      <c r="AB295" s="15">
        <f t="shared" si="93"/>
        <v>83</v>
      </c>
      <c r="AC295" s="30">
        <v>25</v>
      </c>
      <c r="AD295" s="31">
        <v>454856424</v>
      </c>
      <c r="AE295" s="15">
        <f t="shared" si="94"/>
        <v>21</v>
      </c>
      <c r="AF295" s="30">
        <v>25</v>
      </c>
      <c r="AG295" s="31">
        <v>477228211</v>
      </c>
      <c r="AH295" s="15">
        <f t="shared" si="95"/>
        <v>2261931</v>
      </c>
      <c r="AI295" s="30">
        <v>25</v>
      </c>
      <c r="AJ295" s="31">
        <v>509679480</v>
      </c>
      <c r="AK295" s="19">
        <f t="shared" si="96"/>
        <v>1064574</v>
      </c>
    </row>
    <row r="296" spans="2:37" x14ac:dyDescent="0.25">
      <c r="B296" s="30">
        <v>26</v>
      </c>
      <c r="C296" s="24">
        <v>333991853</v>
      </c>
      <c r="D296" s="19">
        <f t="shared" si="85"/>
        <v>1041795</v>
      </c>
      <c r="E296" s="30">
        <v>26</v>
      </c>
      <c r="F296" s="24">
        <v>365203367</v>
      </c>
      <c r="G296" s="19">
        <f t="shared" si="86"/>
        <v>961830</v>
      </c>
      <c r="H296" s="30">
        <v>26</v>
      </c>
      <c r="I296" s="29">
        <v>394609237</v>
      </c>
      <c r="J296" s="19">
        <f t="shared" si="87"/>
        <v>1132430</v>
      </c>
      <c r="K296" s="30">
        <v>26</v>
      </c>
      <c r="L296" s="24">
        <v>429347251</v>
      </c>
      <c r="M296" s="19">
        <f t="shared" si="88"/>
        <v>1139663</v>
      </c>
      <c r="N296" s="30">
        <v>26</v>
      </c>
      <c r="O296" s="24">
        <v>440659962</v>
      </c>
      <c r="P296" s="19">
        <f t="shared" si="89"/>
        <v>1</v>
      </c>
      <c r="Q296" s="30">
        <v>26</v>
      </c>
      <c r="R296" s="24">
        <v>442238602</v>
      </c>
      <c r="S296" s="19">
        <f t="shared" si="90"/>
        <v>38676</v>
      </c>
      <c r="T296" s="30">
        <v>26</v>
      </c>
      <c r="U296" s="24">
        <v>448005882</v>
      </c>
      <c r="V296" s="19">
        <f t="shared" si="91"/>
        <v>149224</v>
      </c>
      <c r="W296" s="30">
        <v>26</v>
      </c>
      <c r="X296" s="28">
        <v>453128964</v>
      </c>
      <c r="Y296" s="19">
        <f t="shared" si="92"/>
        <v>190471</v>
      </c>
      <c r="Z296" s="23">
        <v>26</v>
      </c>
      <c r="AA296" s="31">
        <v>454854235</v>
      </c>
      <c r="AB296" s="15">
        <f t="shared" si="93"/>
        <v>78</v>
      </c>
      <c r="AC296" s="30">
        <v>26</v>
      </c>
      <c r="AD296" s="31">
        <v>454856445</v>
      </c>
      <c r="AE296" s="15">
        <f t="shared" si="94"/>
        <v>8</v>
      </c>
      <c r="AF296" s="30">
        <v>26</v>
      </c>
      <c r="AG296" s="31">
        <v>479490142</v>
      </c>
      <c r="AH296" s="15">
        <f t="shared" si="95"/>
        <v>1108207</v>
      </c>
      <c r="AI296" s="30">
        <v>26</v>
      </c>
      <c r="AJ296" s="31">
        <v>510744054</v>
      </c>
      <c r="AK296" s="19">
        <f t="shared" si="96"/>
        <v>1000323</v>
      </c>
    </row>
    <row r="297" spans="2:37" x14ac:dyDescent="0.25">
      <c r="B297" s="30">
        <v>27</v>
      </c>
      <c r="C297" s="24">
        <v>335033648</v>
      </c>
      <c r="D297" s="19">
        <f t="shared" si="85"/>
        <v>991094</v>
      </c>
      <c r="E297" s="30">
        <v>27</v>
      </c>
      <c r="F297" s="24">
        <v>366165197</v>
      </c>
      <c r="G297" s="19">
        <f t="shared" si="86"/>
        <v>1003340</v>
      </c>
      <c r="H297" s="30">
        <v>27</v>
      </c>
      <c r="I297" s="29">
        <v>395741667</v>
      </c>
      <c r="J297" s="19">
        <f t="shared" si="87"/>
        <v>1171542</v>
      </c>
      <c r="K297" s="30">
        <v>27</v>
      </c>
      <c r="L297" s="24">
        <v>430486914</v>
      </c>
      <c r="M297" s="19">
        <f t="shared" si="88"/>
        <v>1115586</v>
      </c>
      <c r="N297" s="30">
        <v>27</v>
      </c>
      <c r="O297" s="24">
        <v>440659963</v>
      </c>
      <c r="P297" s="19">
        <f t="shared" si="89"/>
        <v>0</v>
      </c>
      <c r="Q297" s="30">
        <v>27</v>
      </c>
      <c r="R297" s="24">
        <v>442277278</v>
      </c>
      <c r="S297" s="19">
        <f t="shared" si="90"/>
        <v>128654</v>
      </c>
      <c r="T297" s="30">
        <v>27</v>
      </c>
      <c r="U297" s="24">
        <v>448155106</v>
      </c>
      <c r="V297" s="19">
        <f t="shared" si="91"/>
        <v>177985</v>
      </c>
      <c r="W297" s="30">
        <v>27</v>
      </c>
      <c r="X297" s="28">
        <v>453319435</v>
      </c>
      <c r="Y297" s="19">
        <f t="shared" si="92"/>
        <v>206716</v>
      </c>
      <c r="Z297" s="23">
        <v>27</v>
      </c>
      <c r="AA297" s="31">
        <v>454854313</v>
      </c>
      <c r="AB297" s="15">
        <f t="shared" si="93"/>
        <v>25</v>
      </c>
      <c r="AC297" s="30">
        <v>27</v>
      </c>
      <c r="AD297" s="31">
        <v>454856453</v>
      </c>
      <c r="AE297" s="15">
        <f t="shared" si="94"/>
        <v>12</v>
      </c>
      <c r="AF297" s="30">
        <v>27</v>
      </c>
      <c r="AG297" s="31">
        <v>480598349</v>
      </c>
      <c r="AH297" s="15">
        <f t="shared" si="95"/>
        <v>899784</v>
      </c>
      <c r="AI297" s="30">
        <v>27</v>
      </c>
      <c r="AJ297" s="31">
        <v>511744377</v>
      </c>
      <c r="AK297" s="19">
        <f t="shared" si="96"/>
        <v>2064924</v>
      </c>
    </row>
    <row r="298" spans="2:37" x14ac:dyDescent="0.25">
      <c r="B298" s="30">
        <v>28</v>
      </c>
      <c r="C298" s="24">
        <v>336024742</v>
      </c>
      <c r="D298" s="19">
        <f t="shared" si="85"/>
        <v>941956</v>
      </c>
      <c r="E298" s="30">
        <v>28</v>
      </c>
      <c r="F298" s="24">
        <v>367168537</v>
      </c>
      <c r="G298" s="19">
        <f t="shared" si="86"/>
        <v>961932</v>
      </c>
      <c r="H298" s="30">
        <v>28</v>
      </c>
      <c r="I298" s="29">
        <v>396913209</v>
      </c>
      <c r="J298" s="19">
        <f t="shared" si="87"/>
        <v>1089689</v>
      </c>
      <c r="K298" s="30">
        <v>28</v>
      </c>
      <c r="L298" s="24">
        <v>431602500</v>
      </c>
      <c r="M298" s="19">
        <f t="shared" si="88"/>
        <v>1133635</v>
      </c>
      <c r="N298" s="30">
        <v>28</v>
      </c>
      <c r="O298" s="24">
        <v>440659963</v>
      </c>
      <c r="P298" s="19">
        <f t="shared" si="89"/>
        <v>3</v>
      </c>
      <c r="Q298" s="30">
        <v>28</v>
      </c>
      <c r="R298" s="24">
        <v>442405932</v>
      </c>
      <c r="S298" s="19">
        <f t="shared" si="90"/>
        <v>248266</v>
      </c>
      <c r="T298" s="30">
        <v>28</v>
      </c>
      <c r="U298" s="24">
        <v>448333091</v>
      </c>
      <c r="V298" s="19">
        <f t="shared" si="91"/>
        <v>156477</v>
      </c>
      <c r="W298" s="30">
        <v>28</v>
      </c>
      <c r="X298" s="24">
        <v>453526151</v>
      </c>
      <c r="Y298" s="19">
        <f t="shared" si="92"/>
        <v>115974</v>
      </c>
      <c r="Z298" s="23">
        <v>28</v>
      </c>
      <c r="AA298" s="31">
        <v>454854338</v>
      </c>
      <c r="AB298" s="15">
        <f t="shared" si="93"/>
        <v>10</v>
      </c>
      <c r="AC298" s="30">
        <v>28</v>
      </c>
      <c r="AD298" s="31">
        <v>454856465</v>
      </c>
      <c r="AE298" s="15">
        <f t="shared" si="94"/>
        <v>186</v>
      </c>
      <c r="AF298" s="30">
        <v>28</v>
      </c>
      <c r="AG298" s="31">
        <v>481498133</v>
      </c>
      <c r="AH298" s="15">
        <f t="shared" si="95"/>
        <v>941630</v>
      </c>
      <c r="AI298" s="30">
        <v>28</v>
      </c>
      <c r="AJ298" s="31">
        <v>513809301</v>
      </c>
      <c r="AK298" s="19">
        <f t="shared" si="96"/>
        <v>90059</v>
      </c>
    </row>
    <row r="299" spans="2:37" x14ac:dyDescent="0.25">
      <c r="B299" s="30">
        <v>29</v>
      </c>
      <c r="C299" s="24">
        <v>336966698</v>
      </c>
      <c r="D299" s="19">
        <f t="shared" si="85"/>
        <v>1102494</v>
      </c>
      <c r="E299" s="30"/>
      <c r="F299" s="29">
        <v>368130469</v>
      </c>
      <c r="G299" s="19"/>
      <c r="H299" s="30">
        <v>29</v>
      </c>
      <c r="I299" s="29">
        <v>398002898</v>
      </c>
      <c r="J299" s="19">
        <f t="shared" si="87"/>
        <v>1103070</v>
      </c>
      <c r="K299" s="30">
        <v>29</v>
      </c>
      <c r="L299" s="24">
        <v>432736135</v>
      </c>
      <c r="M299" s="19">
        <f t="shared" si="88"/>
        <v>1104220</v>
      </c>
      <c r="N299" s="30">
        <v>29</v>
      </c>
      <c r="O299" s="24">
        <v>440659966</v>
      </c>
      <c r="P299" s="19">
        <f t="shared" si="89"/>
        <v>2</v>
      </c>
      <c r="Q299" s="30">
        <v>29</v>
      </c>
      <c r="R299" s="24">
        <v>442654198</v>
      </c>
      <c r="S299" s="19">
        <f t="shared" si="90"/>
        <v>512299</v>
      </c>
      <c r="T299" s="30">
        <v>29</v>
      </c>
      <c r="U299" s="24">
        <v>448489568</v>
      </c>
      <c r="V299" s="19">
        <f t="shared" si="91"/>
        <v>140767</v>
      </c>
      <c r="W299" s="30">
        <v>29</v>
      </c>
      <c r="X299" s="28">
        <v>453642125</v>
      </c>
      <c r="Y299" s="19">
        <f t="shared" si="92"/>
        <v>22999</v>
      </c>
      <c r="Z299" s="23">
        <v>29</v>
      </c>
      <c r="AA299" s="31">
        <v>454854348</v>
      </c>
      <c r="AB299" s="15">
        <f t="shared" si="93"/>
        <v>186</v>
      </c>
      <c r="AC299" s="30">
        <v>29</v>
      </c>
      <c r="AD299" s="31">
        <v>454856651</v>
      </c>
      <c r="AE299" s="15">
        <f t="shared" si="94"/>
        <v>17</v>
      </c>
      <c r="AF299" s="30">
        <v>29</v>
      </c>
      <c r="AG299" s="31">
        <v>482439763</v>
      </c>
      <c r="AH299" s="15">
        <f t="shared" si="95"/>
        <v>1090310</v>
      </c>
      <c r="AI299" s="30">
        <v>29</v>
      </c>
      <c r="AJ299" s="31">
        <v>513899360</v>
      </c>
      <c r="AK299" s="19">
        <f t="shared" si="96"/>
        <v>961048</v>
      </c>
    </row>
    <row r="300" spans="2:37" x14ac:dyDescent="0.25">
      <c r="B300" s="30">
        <v>30</v>
      </c>
      <c r="C300" s="24">
        <v>338069192</v>
      </c>
      <c r="D300" s="19">
        <f t="shared" si="85"/>
        <v>1122012</v>
      </c>
      <c r="E300" s="21"/>
      <c r="F300" s="29"/>
      <c r="G300" s="19"/>
      <c r="H300" s="30">
        <v>30</v>
      </c>
      <c r="I300" s="29">
        <v>399105968</v>
      </c>
      <c r="J300" s="19">
        <f t="shared" si="87"/>
        <v>1127658</v>
      </c>
      <c r="K300" s="30">
        <v>30</v>
      </c>
      <c r="L300" s="24">
        <v>433840355</v>
      </c>
      <c r="M300" s="19">
        <f t="shared" si="88"/>
        <v>1125556</v>
      </c>
      <c r="N300" s="30">
        <v>30</v>
      </c>
      <c r="O300" s="24">
        <v>440659968</v>
      </c>
      <c r="P300" s="19">
        <f t="shared" si="89"/>
        <v>1</v>
      </c>
      <c r="Q300" s="30">
        <v>30</v>
      </c>
      <c r="R300" s="24">
        <v>443166497</v>
      </c>
      <c r="S300" s="19">
        <f t="shared" si="90"/>
        <v>294729</v>
      </c>
      <c r="T300" s="30">
        <v>30</v>
      </c>
      <c r="U300" s="24">
        <v>448630335</v>
      </c>
      <c r="V300" s="19">
        <f t="shared" si="91"/>
        <v>219967</v>
      </c>
      <c r="W300" s="30">
        <v>30</v>
      </c>
      <c r="X300" s="24">
        <v>453665124</v>
      </c>
      <c r="Y300" s="19">
        <f t="shared" si="92"/>
        <v>153270</v>
      </c>
      <c r="Z300" s="23">
        <v>30</v>
      </c>
      <c r="AA300" s="31">
        <v>454854534</v>
      </c>
      <c r="AB300" s="15">
        <f>SUM(AA301-AA300)</f>
        <v>12</v>
      </c>
      <c r="AC300" s="30">
        <v>30</v>
      </c>
      <c r="AD300" s="31">
        <v>454856668</v>
      </c>
      <c r="AE300" s="15">
        <f t="shared" si="94"/>
        <v>19</v>
      </c>
      <c r="AF300" s="30">
        <v>30</v>
      </c>
      <c r="AG300" s="31">
        <v>483530073</v>
      </c>
      <c r="AH300" s="15">
        <f t="shared" si="95"/>
        <v>1121304</v>
      </c>
      <c r="AI300" s="30">
        <v>30</v>
      </c>
      <c r="AJ300" s="31">
        <v>514860408</v>
      </c>
      <c r="AK300" s="19">
        <f t="shared" si="96"/>
        <v>960860</v>
      </c>
    </row>
    <row r="301" spans="2:37" x14ac:dyDescent="0.25">
      <c r="B301" s="26">
        <v>31</v>
      </c>
      <c r="C301" s="24">
        <v>339191204</v>
      </c>
      <c r="D301" s="19">
        <f t="shared" si="85"/>
        <v>952754</v>
      </c>
      <c r="E301" s="21"/>
      <c r="G301" s="19"/>
      <c r="H301" s="26">
        <v>31</v>
      </c>
      <c r="I301" s="29">
        <v>400233626</v>
      </c>
      <c r="J301" s="19">
        <f t="shared" si="87"/>
        <v>1135153</v>
      </c>
      <c r="K301" s="26"/>
      <c r="L301" s="24">
        <v>434965911</v>
      </c>
      <c r="M301" s="19"/>
      <c r="N301" s="26">
        <v>31</v>
      </c>
      <c r="O301" s="24">
        <v>440659969</v>
      </c>
      <c r="P301" s="19">
        <f t="shared" si="89"/>
        <v>1</v>
      </c>
      <c r="Q301" s="26"/>
      <c r="R301" s="24">
        <v>443461226</v>
      </c>
      <c r="S301" s="19"/>
      <c r="T301" s="26">
        <v>31</v>
      </c>
      <c r="U301" s="24">
        <v>448850302</v>
      </c>
      <c r="V301" s="19">
        <f t="shared" si="91"/>
        <v>184554</v>
      </c>
      <c r="W301" s="26">
        <v>31</v>
      </c>
      <c r="X301" s="28">
        <v>453818394</v>
      </c>
      <c r="Y301" s="19">
        <f t="shared" si="92"/>
        <v>119026</v>
      </c>
      <c r="Z301" s="27"/>
      <c r="AA301" s="23">
        <f>AD271</f>
        <v>454854546</v>
      </c>
      <c r="AC301" s="26">
        <v>31</v>
      </c>
      <c r="AD301" s="31">
        <v>454856687</v>
      </c>
      <c r="AE301" s="15">
        <f t="shared" si="94"/>
        <v>9</v>
      </c>
      <c r="AF301" s="26"/>
      <c r="AG301" s="31">
        <v>484651377</v>
      </c>
      <c r="AI301" s="26">
        <v>31</v>
      </c>
      <c r="AJ301" s="31">
        <v>515821268</v>
      </c>
      <c r="AK301" s="19">
        <f t="shared" si="96"/>
        <v>1003503</v>
      </c>
    </row>
    <row r="302" spans="2:37" x14ac:dyDescent="0.25">
      <c r="B302" s="21"/>
      <c r="C302" s="24">
        <v>340143958</v>
      </c>
      <c r="D302" s="19"/>
      <c r="E302" s="21"/>
      <c r="G302" s="19"/>
      <c r="H302" s="21"/>
      <c r="I302" s="24">
        <v>401368779</v>
      </c>
      <c r="J302" s="19"/>
      <c r="K302" s="21"/>
      <c r="L302" s="25"/>
      <c r="M302" s="19"/>
      <c r="N302" s="21"/>
      <c r="O302" s="24">
        <v>440659970</v>
      </c>
      <c r="P302" s="19"/>
      <c r="Q302" s="21"/>
      <c r="R302" s="22"/>
      <c r="S302" s="19"/>
      <c r="T302" s="21"/>
      <c r="U302" s="24">
        <v>449034856</v>
      </c>
      <c r="V302" s="19"/>
      <c r="W302" s="21"/>
      <c r="X302" s="23">
        <v>453937420</v>
      </c>
      <c r="Y302" s="19"/>
      <c r="AA302" s="22"/>
      <c r="AC302" s="21"/>
      <c r="AD302" s="23">
        <v>454856696</v>
      </c>
      <c r="AF302" s="21"/>
      <c r="AG302" s="22"/>
      <c r="AI302" s="21"/>
      <c r="AJ302" s="20">
        <v>516824771</v>
      </c>
      <c r="AK302" s="19"/>
    </row>
    <row r="303" spans="2:37" x14ac:dyDescent="0.25">
      <c r="B303" s="18"/>
      <c r="C303" s="17"/>
      <c r="D303" s="16">
        <f>SUM(D271:D302)</f>
        <v>31769952</v>
      </c>
      <c r="E303" s="18"/>
      <c r="F303" s="17"/>
      <c r="G303" s="16">
        <f>SUM(G271:G302)</f>
        <v>27986511</v>
      </c>
      <c r="H303" s="18"/>
      <c r="I303" s="17"/>
      <c r="J303" s="16">
        <f>SUM(J271:J302)</f>
        <v>33238310</v>
      </c>
      <c r="K303" s="18"/>
      <c r="L303" s="17"/>
      <c r="M303" s="16">
        <f>SUM(M271:M302)</f>
        <v>33597132</v>
      </c>
      <c r="N303" s="18"/>
      <c r="O303" s="17"/>
      <c r="P303" s="16">
        <f>SUM(P271:P302)</f>
        <v>5694059</v>
      </c>
      <c r="Q303" s="18"/>
      <c r="R303" s="17"/>
      <c r="S303" s="16">
        <f>SUM(S271:S302)</f>
        <v>2801256</v>
      </c>
      <c r="T303" s="18"/>
      <c r="U303" s="17"/>
      <c r="V303" s="16">
        <f>SUM(V271:V302)</f>
        <v>5573630</v>
      </c>
      <c r="W303" s="18"/>
      <c r="X303" s="17"/>
      <c r="Y303" s="16">
        <f>SUM(Y271:Y302)</f>
        <v>4902564</v>
      </c>
      <c r="Z303" s="17"/>
      <c r="AA303" s="17"/>
      <c r="AB303" s="17">
        <f>SUM(AB271:AB302)</f>
        <v>917126</v>
      </c>
      <c r="AC303" s="18"/>
      <c r="AD303" s="17"/>
      <c r="AE303" s="17">
        <f>SUM(AE271:AE302)</f>
        <v>2150</v>
      </c>
      <c r="AF303" s="18"/>
      <c r="AG303" s="17"/>
      <c r="AH303" s="17">
        <f>SUM(AH271:AH302)</f>
        <v>29794681</v>
      </c>
      <c r="AI303" s="18"/>
      <c r="AJ303" s="17"/>
      <c r="AK303" s="16">
        <f>SUM(AK271:AK302)</f>
        <v>32173031</v>
      </c>
    </row>
    <row r="306" spans="2:37" x14ac:dyDescent="0.25">
      <c r="B306" s="41">
        <v>42370</v>
      </c>
      <c r="C306" s="40"/>
      <c r="D306" s="39"/>
      <c r="E306" s="41">
        <v>42401</v>
      </c>
      <c r="F306" s="40"/>
      <c r="G306" s="39"/>
      <c r="H306" s="41">
        <v>42430</v>
      </c>
      <c r="I306" s="40"/>
      <c r="J306" s="39"/>
      <c r="K306" s="41">
        <v>42461</v>
      </c>
      <c r="L306" s="40"/>
      <c r="M306" s="39"/>
      <c r="N306" s="41">
        <v>42491</v>
      </c>
      <c r="O306" s="40"/>
      <c r="P306" s="39"/>
      <c r="Q306" s="41">
        <v>42522</v>
      </c>
      <c r="R306" s="40"/>
      <c r="S306" s="39"/>
      <c r="T306" s="41">
        <v>42552</v>
      </c>
      <c r="U306" s="40"/>
      <c r="V306" s="39"/>
      <c r="W306" s="41">
        <v>42583</v>
      </c>
      <c r="X306" s="40"/>
      <c r="Y306" s="39"/>
      <c r="Z306" s="42">
        <v>42614</v>
      </c>
      <c r="AA306" s="40"/>
      <c r="AB306" s="40"/>
      <c r="AC306" s="41">
        <v>42644</v>
      </c>
      <c r="AD306" s="40"/>
      <c r="AE306" s="40"/>
      <c r="AF306" s="41">
        <v>42675</v>
      </c>
      <c r="AG306" s="40"/>
      <c r="AH306" s="40"/>
      <c r="AI306" s="41">
        <v>42705</v>
      </c>
      <c r="AJ306" s="40"/>
      <c r="AK306" s="39"/>
    </row>
    <row r="307" spans="2:37" ht="45" x14ac:dyDescent="0.25">
      <c r="B307" s="37" t="s">
        <v>14</v>
      </c>
      <c r="C307" s="36" t="s">
        <v>13</v>
      </c>
      <c r="D307" s="35" t="s">
        <v>12</v>
      </c>
      <c r="E307" s="37" t="s">
        <v>14</v>
      </c>
      <c r="F307" s="36" t="s">
        <v>13</v>
      </c>
      <c r="G307" s="35" t="s">
        <v>12</v>
      </c>
      <c r="H307" s="37" t="s">
        <v>14</v>
      </c>
      <c r="I307" s="36" t="s">
        <v>13</v>
      </c>
      <c r="J307" s="35" t="s">
        <v>12</v>
      </c>
      <c r="K307" s="37" t="s">
        <v>14</v>
      </c>
      <c r="L307" s="36" t="s">
        <v>13</v>
      </c>
      <c r="M307" s="35" t="s">
        <v>12</v>
      </c>
      <c r="N307" s="37" t="s">
        <v>14</v>
      </c>
      <c r="O307" s="36" t="s">
        <v>13</v>
      </c>
      <c r="P307" s="35" t="s">
        <v>12</v>
      </c>
      <c r="Q307" s="37" t="s">
        <v>14</v>
      </c>
      <c r="R307" s="36" t="s">
        <v>13</v>
      </c>
      <c r="S307" s="35" t="s">
        <v>12</v>
      </c>
      <c r="T307" s="37" t="s">
        <v>14</v>
      </c>
      <c r="U307" s="36" t="s">
        <v>13</v>
      </c>
      <c r="V307" s="35" t="s">
        <v>12</v>
      </c>
      <c r="W307" s="37" t="s">
        <v>14</v>
      </c>
      <c r="X307" s="36" t="s">
        <v>13</v>
      </c>
      <c r="Y307" s="35" t="s">
        <v>12</v>
      </c>
      <c r="Z307" s="36" t="s">
        <v>14</v>
      </c>
      <c r="AA307" s="36" t="s">
        <v>13</v>
      </c>
      <c r="AB307" s="38" t="s">
        <v>12</v>
      </c>
      <c r="AC307" s="37" t="s">
        <v>14</v>
      </c>
      <c r="AD307" s="36" t="s">
        <v>13</v>
      </c>
      <c r="AE307" s="38" t="s">
        <v>12</v>
      </c>
      <c r="AF307" s="37" t="s">
        <v>14</v>
      </c>
      <c r="AG307" s="36" t="s">
        <v>13</v>
      </c>
      <c r="AH307" s="38" t="s">
        <v>12</v>
      </c>
      <c r="AI307" s="37" t="s">
        <v>14</v>
      </c>
      <c r="AJ307" s="36" t="s">
        <v>13</v>
      </c>
      <c r="AK307" s="35" t="s">
        <v>12</v>
      </c>
    </row>
    <row r="308" spans="2:37" x14ac:dyDescent="0.25">
      <c r="B308" s="30"/>
      <c r="C308" s="34"/>
      <c r="D308" s="19"/>
      <c r="E308" s="21"/>
      <c r="G308" s="19"/>
      <c r="H308" s="21"/>
      <c r="J308" s="19"/>
      <c r="K308" s="30"/>
      <c r="L308" s="34"/>
      <c r="M308" s="19"/>
      <c r="N308" s="30"/>
      <c r="O308" s="34"/>
      <c r="P308" s="19"/>
      <c r="Q308" s="21"/>
      <c r="S308" s="19"/>
      <c r="T308" s="30"/>
      <c r="U308" s="34"/>
      <c r="V308" s="19"/>
      <c r="W308" s="30"/>
      <c r="X308" s="34"/>
      <c r="Y308" s="19"/>
      <c r="AC308" s="30"/>
      <c r="AD308" s="34"/>
      <c r="AF308" s="21"/>
      <c r="AI308" s="30"/>
      <c r="AJ308" s="34"/>
      <c r="AK308" s="19"/>
    </row>
    <row r="309" spans="2:37" x14ac:dyDescent="0.25">
      <c r="B309" s="30">
        <v>1</v>
      </c>
      <c r="C309" s="31">
        <v>516824771</v>
      </c>
      <c r="D309" s="19">
        <f t="shared" ref="D309:D339" si="97">SUM(C310-C309)</f>
        <v>980419</v>
      </c>
      <c r="E309" s="30">
        <v>1</v>
      </c>
      <c r="F309" s="31">
        <v>539261629</v>
      </c>
      <c r="G309" s="19">
        <f t="shared" ref="G309:G336" si="98">SUM(F310-F309)</f>
        <v>937143</v>
      </c>
      <c r="H309" s="30">
        <v>1</v>
      </c>
      <c r="I309" s="31">
        <v>568841959</v>
      </c>
      <c r="J309" s="19">
        <f t="shared" ref="J309:J339" si="99">SUM(I310-I309)</f>
        <v>990816</v>
      </c>
      <c r="K309" s="30">
        <v>1</v>
      </c>
      <c r="L309" s="31">
        <v>601937144</v>
      </c>
      <c r="M309" s="19">
        <f t="shared" ref="M309:M338" si="100">SUM(L310-L309)</f>
        <v>1141345</v>
      </c>
      <c r="N309" s="30">
        <v>1</v>
      </c>
      <c r="O309" s="31">
        <v>635089455</v>
      </c>
      <c r="P309" s="19">
        <f t="shared" ref="P309:P339" si="101">SUM(O310-O309)</f>
        <v>966507</v>
      </c>
      <c r="Q309" s="30">
        <v>1</v>
      </c>
      <c r="R309" s="31">
        <v>659335353</v>
      </c>
      <c r="S309" s="19">
        <f t="shared" ref="S309:S338" si="102">SUM(R310-R309)</f>
        <v>0</v>
      </c>
      <c r="T309" s="30">
        <v>1</v>
      </c>
      <c r="U309" s="31">
        <v>663881193</v>
      </c>
      <c r="V309" s="19">
        <f t="shared" ref="V309:V339" si="103">SUM(U310-U309)</f>
        <v>529982</v>
      </c>
      <c r="W309" s="30">
        <v>1</v>
      </c>
      <c r="X309" s="31">
        <v>677952836</v>
      </c>
      <c r="Y309" s="19">
        <f t="shared" ref="Y309:Y339" si="104">SUM(X310-X309)</f>
        <v>475876</v>
      </c>
      <c r="Z309" s="23">
        <v>1</v>
      </c>
      <c r="AA309" s="31">
        <v>686388828</v>
      </c>
      <c r="AB309" s="15">
        <f t="shared" ref="AB309:AB338" si="105">SUM(AA310-AA309)</f>
        <v>242117</v>
      </c>
      <c r="AC309" s="30">
        <v>1</v>
      </c>
      <c r="AD309" s="31">
        <v>687445776</v>
      </c>
      <c r="AE309" s="15">
        <f t="shared" ref="AE309:AE339" si="106">SUM(AD310-AD309)</f>
        <v>0</v>
      </c>
      <c r="AF309" s="30">
        <v>1</v>
      </c>
      <c r="AG309" s="31">
        <v>703150166</v>
      </c>
      <c r="AH309" s="15">
        <f t="shared" ref="AH309:AH338" si="107">SUM(AG310-AG309)</f>
        <v>1042357</v>
      </c>
      <c r="AI309" s="30">
        <v>1</v>
      </c>
      <c r="AJ309" s="20">
        <v>732283993</v>
      </c>
      <c r="AK309" s="19">
        <f t="shared" ref="AK309:AK339" si="108">SUM(AJ310-AJ309)</f>
        <v>904261</v>
      </c>
    </row>
    <row r="310" spans="2:37" x14ac:dyDescent="0.25">
      <c r="B310" s="30">
        <v>2</v>
      </c>
      <c r="C310" s="31">
        <v>517805190</v>
      </c>
      <c r="D310" s="19">
        <f t="shared" si="97"/>
        <v>973893</v>
      </c>
      <c r="E310" s="30">
        <v>2</v>
      </c>
      <c r="F310" s="31">
        <v>540198772</v>
      </c>
      <c r="G310" s="19">
        <f t="shared" si="98"/>
        <v>953998</v>
      </c>
      <c r="H310" s="30">
        <v>2</v>
      </c>
      <c r="I310" s="31">
        <v>569832775</v>
      </c>
      <c r="J310" s="19">
        <f t="shared" si="99"/>
        <v>1136065</v>
      </c>
      <c r="K310" s="30">
        <v>2</v>
      </c>
      <c r="L310" s="31">
        <v>603078489</v>
      </c>
      <c r="M310" s="19">
        <f t="shared" si="100"/>
        <v>1102929</v>
      </c>
      <c r="N310" s="30">
        <v>2</v>
      </c>
      <c r="O310" s="31">
        <v>636055962</v>
      </c>
      <c r="P310" s="19">
        <f t="shared" si="101"/>
        <v>1280565</v>
      </c>
      <c r="Q310" s="30">
        <v>2</v>
      </c>
      <c r="R310" s="31">
        <v>659335353</v>
      </c>
      <c r="S310" s="19">
        <f t="shared" si="102"/>
        <v>186835</v>
      </c>
      <c r="T310" s="30">
        <v>2</v>
      </c>
      <c r="U310" s="31">
        <v>664411175</v>
      </c>
      <c r="V310" s="19">
        <f t="shared" si="103"/>
        <v>146887</v>
      </c>
      <c r="W310" s="30">
        <v>2</v>
      </c>
      <c r="X310" s="31">
        <v>678428712</v>
      </c>
      <c r="Y310" s="19">
        <f t="shared" si="104"/>
        <v>341027</v>
      </c>
      <c r="Z310" s="23">
        <v>2</v>
      </c>
      <c r="AA310" s="31">
        <v>686630945</v>
      </c>
      <c r="AB310" s="15">
        <f t="shared" si="105"/>
        <v>152242</v>
      </c>
      <c r="AC310" s="30">
        <v>2</v>
      </c>
      <c r="AD310" s="31">
        <v>687445776</v>
      </c>
      <c r="AE310" s="15">
        <f t="shared" si="106"/>
        <v>0</v>
      </c>
      <c r="AF310" s="30">
        <v>2</v>
      </c>
      <c r="AG310" s="31">
        <v>704192523</v>
      </c>
      <c r="AH310" s="15">
        <f t="shared" si="107"/>
        <v>1041434</v>
      </c>
      <c r="AI310" s="30">
        <v>2</v>
      </c>
      <c r="AJ310" s="20">
        <v>733188254</v>
      </c>
      <c r="AK310" s="19">
        <f t="shared" si="108"/>
        <v>1136816</v>
      </c>
    </row>
    <row r="311" spans="2:37" x14ac:dyDescent="0.25">
      <c r="B311" s="30">
        <v>3</v>
      </c>
      <c r="C311" s="31">
        <v>518779083</v>
      </c>
      <c r="D311" s="19">
        <f t="shared" si="97"/>
        <v>1024391</v>
      </c>
      <c r="E311" s="30">
        <v>3</v>
      </c>
      <c r="F311" s="31">
        <v>541152770</v>
      </c>
      <c r="G311" s="19">
        <f t="shared" si="98"/>
        <v>1009029</v>
      </c>
      <c r="H311" s="30">
        <v>3</v>
      </c>
      <c r="I311" s="31">
        <v>570968840</v>
      </c>
      <c r="J311" s="19">
        <f t="shared" si="99"/>
        <v>1095132</v>
      </c>
      <c r="K311" s="30">
        <v>3</v>
      </c>
      <c r="L311" s="31">
        <v>604181418</v>
      </c>
      <c r="M311" s="19">
        <f t="shared" si="100"/>
        <v>1073481</v>
      </c>
      <c r="N311" s="30">
        <v>3</v>
      </c>
      <c r="O311" s="31">
        <v>637336527</v>
      </c>
      <c r="P311" s="19">
        <f t="shared" si="101"/>
        <v>971262</v>
      </c>
      <c r="Q311" s="30">
        <v>3</v>
      </c>
      <c r="R311" s="31">
        <v>659522188</v>
      </c>
      <c r="S311" s="19">
        <f t="shared" si="102"/>
        <v>0</v>
      </c>
      <c r="T311" s="30">
        <v>3</v>
      </c>
      <c r="U311" s="31">
        <v>664558062</v>
      </c>
      <c r="V311" s="19">
        <f t="shared" si="103"/>
        <v>368841</v>
      </c>
      <c r="W311" s="30">
        <v>3</v>
      </c>
      <c r="X311" s="31">
        <v>678769739</v>
      </c>
      <c r="Y311" s="19">
        <f t="shared" si="104"/>
        <v>357834</v>
      </c>
      <c r="Z311" s="23">
        <v>3</v>
      </c>
      <c r="AA311" s="31">
        <v>686783187</v>
      </c>
      <c r="AB311" s="15">
        <f t="shared" si="105"/>
        <v>114023</v>
      </c>
      <c r="AC311" s="30">
        <v>3</v>
      </c>
      <c r="AD311" s="31">
        <v>687445776</v>
      </c>
      <c r="AE311" s="15">
        <f t="shared" si="106"/>
        <v>20</v>
      </c>
      <c r="AF311" s="30">
        <v>3</v>
      </c>
      <c r="AG311" s="31">
        <v>705233957</v>
      </c>
      <c r="AH311" s="15">
        <f t="shared" si="107"/>
        <v>992038</v>
      </c>
      <c r="AI311" s="30">
        <v>3</v>
      </c>
      <c r="AJ311" s="20">
        <v>734325070</v>
      </c>
      <c r="AK311" s="19">
        <f t="shared" si="108"/>
        <v>1019617</v>
      </c>
    </row>
    <row r="312" spans="2:37" x14ac:dyDescent="0.25">
      <c r="B312" s="30">
        <v>4</v>
      </c>
      <c r="C312" s="31">
        <v>519803474</v>
      </c>
      <c r="D312" s="19">
        <f t="shared" si="97"/>
        <v>1136385</v>
      </c>
      <c r="E312" s="30">
        <v>4</v>
      </c>
      <c r="F312" s="31">
        <v>542161799</v>
      </c>
      <c r="G312" s="19">
        <f t="shared" si="98"/>
        <v>954469</v>
      </c>
      <c r="H312" s="30">
        <v>4</v>
      </c>
      <c r="I312" s="31">
        <v>572063972</v>
      </c>
      <c r="J312" s="19">
        <f t="shared" si="99"/>
        <v>1088489</v>
      </c>
      <c r="K312" s="30">
        <v>4</v>
      </c>
      <c r="L312" s="31">
        <v>605254899</v>
      </c>
      <c r="M312" s="19">
        <f t="shared" si="100"/>
        <v>1161552</v>
      </c>
      <c r="N312" s="30">
        <v>4</v>
      </c>
      <c r="O312" s="31">
        <v>638307789</v>
      </c>
      <c r="P312" s="19">
        <f t="shared" si="101"/>
        <v>1083844</v>
      </c>
      <c r="Q312" s="30">
        <v>4</v>
      </c>
      <c r="R312" s="31">
        <v>659522188</v>
      </c>
      <c r="S312" s="19">
        <f t="shared" si="102"/>
        <v>0</v>
      </c>
      <c r="T312" s="30">
        <v>4</v>
      </c>
      <c r="U312" s="31">
        <v>664926903</v>
      </c>
      <c r="V312" s="19">
        <f t="shared" si="103"/>
        <v>201251</v>
      </c>
      <c r="W312" s="30">
        <v>4</v>
      </c>
      <c r="X312" s="31">
        <v>679127573</v>
      </c>
      <c r="Y312" s="19">
        <f t="shared" si="104"/>
        <v>292489</v>
      </c>
      <c r="Z312" s="23">
        <v>4</v>
      </c>
      <c r="AA312" s="31">
        <v>686897210</v>
      </c>
      <c r="AB312" s="15">
        <f t="shared" si="105"/>
        <v>78429</v>
      </c>
      <c r="AC312" s="30">
        <v>4</v>
      </c>
      <c r="AD312" s="31">
        <v>687445796</v>
      </c>
      <c r="AE312" s="15">
        <f t="shared" si="106"/>
        <v>0</v>
      </c>
      <c r="AF312" s="30">
        <v>4</v>
      </c>
      <c r="AG312" s="31">
        <v>706225995</v>
      </c>
      <c r="AH312" s="15">
        <f t="shared" si="107"/>
        <v>1075391</v>
      </c>
      <c r="AI312" s="30">
        <v>4</v>
      </c>
      <c r="AJ312" s="20">
        <v>735344687</v>
      </c>
      <c r="AK312" s="19">
        <f t="shared" si="108"/>
        <v>869748</v>
      </c>
    </row>
    <row r="313" spans="2:37" x14ac:dyDescent="0.25">
      <c r="B313" s="30">
        <v>5</v>
      </c>
      <c r="C313" s="31">
        <v>520939859</v>
      </c>
      <c r="D313" s="19">
        <f t="shared" si="97"/>
        <v>1066508</v>
      </c>
      <c r="E313" s="30">
        <v>5</v>
      </c>
      <c r="F313" s="31">
        <v>543116268</v>
      </c>
      <c r="G313" s="19">
        <f t="shared" si="98"/>
        <v>1254817</v>
      </c>
      <c r="H313" s="30">
        <v>5</v>
      </c>
      <c r="I313" s="31">
        <v>573152461</v>
      </c>
      <c r="J313" s="19">
        <f t="shared" si="99"/>
        <v>1125728</v>
      </c>
      <c r="K313" s="30">
        <v>5</v>
      </c>
      <c r="L313" s="31">
        <v>606416451</v>
      </c>
      <c r="M313" s="19">
        <f t="shared" si="100"/>
        <v>1045821</v>
      </c>
      <c r="N313" s="30">
        <v>5</v>
      </c>
      <c r="O313" s="31">
        <v>639391633</v>
      </c>
      <c r="P313" s="19">
        <f t="shared" si="101"/>
        <v>1147600</v>
      </c>
      <c r="Q313" s="30">
        <v>5</v>
      </c>
      <c r="R313" s="31">
        <v>659522188</v>
      </c>
      <c r="S313" s="19">
        <f t="shared" si="102"/>
        <v>117320</v>
      </c>
      <c r="T313" s="30">
        <v>5</v>
      </c>
      <c r="U313" s="31">
        <v>665128154</v>
      </c>
      <c r="V313" s="19">
        <f t="shared" si="103"/>
        <v>302634</v>
      </c>
      <c r="W313" s="30">
        <v>5</v>
      </c>
      <c r="X313" s="31">
        <v>679420062</v>
      </c>
      <c r="Y313" s="19">
        <f t="shared" si="104"/>
        <v>374105</v>
      </c>
      <c r="Z313" s="23">
        <v>5</v>
      </c>
      <c r="AA313" s="31">
        <v>686975639</v>
      </c>
      <c r="AB313" s="15">
        <f t="shared" si="105"/>
        <v>1110</v>
      </c>
      <c r="AC313" s="30">
        <v>5</v>
      </c>
      <c r="AD313" s="31">
        <v>687445796</v>
      </c>
      <c r="AE313" s="15">
        <f t="shared" si="106"/>
        <v>1</v>
      </c>
      <c r="AF313" s="30">
        <v>5</v>
      </c>
      <c r="AG313" s="31">
        <v>707301386</v>
      </c>
      <c r="AH313" s="15">
        <f t="shared" si="107"/>
        <v>974196</v>
      </c>
      <c r="AI313" s="30">
        <v>5</v>
      </c>
      <c r="AJ313" s="20">
        <v>736214435</v>
      </c>
      <c r="AK313" s="19">
        <f t="shared" si="108"/>
        <v>883185</v>
      </c>
    </row>
    <row r="314" spans="2:37" x14ac:dyDescent="0.25">
      <c r="B314" s="30">
        <v>6</v>
      </c>
      <c r="C314" s="31">
        <v>522006367</v>
      </c>
      <c r="D314" s="19">
        <f t="shared" si="97"/>
        <v>0</v>
      </c>
      <c r="E314" s="30">
        <v>6</v>
      </c>
      <c r="F314" s="31">
        <v>544371085</v>
      </c>
      <c r="G314" s="19">
        <f t="shared" si="98"/>
        <v>827897</v>
      </c>
      <c r="H314" s="30">
        <v>6</v>
      </c>
      <c r="I314" s="31">
        <v>574278189</v>
      </c>
      <c r="J314" s="19">
        <f t="shared" si="99"/>
        <v>977704</v>
      </c>
      <c r="K314" s="30">
        <v>6</v>
      </c>
      <c r="L314" s="31">
        <v>607462272</v>
      </c>
      <c r="M314" s="19">
        <f t="shared" si="100"/>
        <v>1116667</v>
      </c>
      <c r="N314" s="30">
        <v>6</v>
      </c>
      <c r="O314" s="31">
        <v>640539233</v>
      </c>
      <c r="P314" s="19">
        <f t="shared" si="101"/>
        <v>1247238</v>
      </c>
      <c r="Q314" s="30">
        <v>6</v>
      </c>
      <c r="R314" s="31">
        <v>659639508</v>
      </c>
      <c r="S314" s="19">
        <f t="shared" si="102"/>
        <v>0</v>
      </c>
      <c r="T314" s="30">
        <v>6</v>
      </c>
      <c r="U314" s="31">
        <v>665430788</v>
      </c>
      <c r="V314" s="19">
        <f t="shared" si="103"/>
        <v>332764</v>
      </c>
      <c r="W314" s="30">
        <v>6</v>
      </c>
      <c r="X314" s="31">
        <v>679794167</v>
      </c>
      <c r="Y314" s="19">
        <f t="shared" si="104"/>
        <v>187917</v>
      </c>
      <c r="Z314" s="23">
        <v>6</v>
      </c>
      <c r="AA314" s="31">
        <v>686976749</v>
      </c>
      <c r="AB314" s="15">
        <f t="shared" si="105"/>
        <v>122279</v>
      </c>
      <c r="AC314" s="30">
        <v>6</v>
      </c>
      <c r="AD314" s="31">
        <v>687445797</v>
      </c>
      <c r="AE314" s="15">
        <f t="shared" si="106"/>
        <v>5</v>
      </c>
      <c r="AF314" s="30">
        <v>6</v>
      </c>
      <c r="AG314" s="31">
        <v>708275582</v>
      </c>
      <c r="AH314" s="15">
        <f t="shared" si="107"/>
        <v>1016629</v>
      </c>
      <c r="AI314" s="30">
        <v>6</v>
      </c>
      <c r="AJ314" s="20">
        <v>737097620</v>
      </c>
      <c r="AK314" s="19">
        <f t="shared" si="108"/>
        <v>960421</v>
      </c>
    </row>
    <row r="315" spans="2:37" x14ac:dyDescent="0.25">
      <c r="B315" s="26">
        <v>7</v>
      </c>
      <c r="C315" s="31">
        <v>522006367</v>
      </c>
      <c r="D315" s="19">
        <f t="shared" si="97"/>
        <v>44357</v>
      </c>
      <c r="E315" s="26">
        <v>7</v>
      </c>
      <c r="F315" s="31">
        <v>545198982</v>
      </c>
      <c r="G315" s="19">
        <f t="shared" si="98"/>
        <v>965711</v>
      </c>
      <c r="H315" s="26">
        <v>7</v>
      </c>
      <c r="I315" s="31">
        <v>575255893</v>
      </c>
      <c r="J315" s="19">
        <f t="shared" si="99"/>
        <v>971820</v>
      </c>
      <c r="K315" s="26">
        <v>7</v>
      </c>
      <c r="L315" s="31">
        <v>608578939</v>
      </c>
      <c r="M315" s="19">
        <f t="shared" si="100"/>
        <v>1105994</v>
      </c>
      <c r="N315" s="26">
        <v>7</v>
      </c>
      <c r="O315" s="31">
        <v>641786471</v>
      </c>
      <c r="P315" s="19">
        <f t="shared" si="101"/>
        <v>1121900</v>
      </c>
      <c r="Q315" s="26">
        <v>7</v>
      </c>
      <c r="R315" s="31">
        <v>659639508</v>
      </c>
      <c r="S315" s="19">
        <f t="shared" si="102"/>
        <v>214271</v>
      </c>
      <c r="T315" s="26">
        <v>7</v>
      </c>
      <c r="U315" s="31">
        <v>665763552</v>
      </c>
      <c r="V315" s="19">
        <f t="shared" si="103"/>
        <v>337689</v>
      </c>
      <c r="W315" s="26">
        <v>7</v>
      </c>
      <c r="X315" s="31">
        <v>679982084</v>
      </c>
      <c r="Y315" s="19">
        <f t="shared" si="104"/>
        <v>255841</v>
      </c>
      <c r="Z315" s="27">
        <v>7</v>
      </c>
      <c r="AA315" s="31">
        <v>687099028</v>
      </c>
      <c r="AB315" s="15">
        <f t="shared" si="105"/>
        <v>5</v>
      </c>
      <c r="AC315" s="26">
        <v>7</v>
      </c>
      <c r="AD315" s="31">
        <v>687445802</v>
      </c>
      <c r="AE315" s="15">
        <f t="shared" si="106"/>
        <v>1</v>
      </c>
      <c r="AF315" s="26">
        <v>7</v>
      </c>
      <c r="AG315" s="31">
        <v>709292211</v>
      </c>
      <c r="AH315" s="15">
        <f t="shared" si="107"/>
        <v>585081</v>
      </c>
      <c r="AI315" s="26">
        <v>7</v>
      </c>
      <c r="AJ315" s="20">
        <v>738058041</v>
      </c>
      <c r="AK315" s="19">
        <f t="shared" si="108"/>
        <v>923207</v>
      </c>
    </row>
    <row r="316" spans="2:37" x14ac:dyDescent="0.25">
      <c r="B316" s="30">
        <v>8</v>
      </c>
      <c r="C316" s="31">
        <v>522050724</v>
      </c>
      <c r="D316" s="19">
        <f t="shared" si="97"/>
        <v>11</v>
      </c>
      <c r="E316" s="30">
        <v>8</v>
      </c>
      <c r="F316" s="31">
        <v>546164693</v>
      </c>
      <c r="G316" s="19">
        <f t="shared" si="98"/>
        <v>1112947</v>
      </c>
      <c r="H316" s="30">
        <v>8</v>
      </c>
      <c r="I316" s="31">
        <v>576227713</v>
      </c>
      <c r="J316" s="19">
        <f t="shared" si="99"/>
        <v>1020596</v>
      </c>
      <c r="K316" s="30">
        <v>8</v>
      </c>
      <c r="L316" s="31">
        <v>609684933</v>
      </c>
      <c r="M316" s="19">
        <f t="shared" si="100"/>
        <v>1088507</v>
      </c>
      <c r="N316" s="30">
        <v>8</v>
      </c>
      <c r="O316" s="31">
        <v>642908371</v>
      </c>
      <c r="P316" s="19">
        <f t="shared" si="101"/>
        <v>983988</v>
      </c>
      <c r="Q316" s="30">
        <v>8</v>
      </c>
      <c r="R316" s="31">
        <v>659853779</v>
      </c>
      <c r="S316" s="19">
        <f t="shared" si="102"/>
        <v>57670</v>
      </c>
      <c r="T316" s="30">
        <v>8</v>
      </c>
      <c r="U316" s="31">
        <v>666101241</v>
      </c>
      <c r="V316" s="19">
        <f t="shared" si="103"/>
        <v>439861</v>
      </c>
      <c r="W316" s="30">
        <v>8</v>
      </c>
      <c r="X316" s="31">
        <v>680237925</v>
      </c>
      <c r="Y316" s="19">
        <f t="shared" si="104"/>
        <v>406249</v>
      </c>
      <c r="Z316" s="23">
        <v>8</v>
      </c>
      <c r="AA316" s="31">
        <v>687099033</v>
      </c>
      <c r="AB316" s="15">
        <f t="shared" si="105"/>
        <v>129717</v>
      </c>
      <c r="AC316" s="30">
        <v>8</v>
      </c>
      <c r="AD316" s="31">
        <v>687445803</v>
      </c>
      <c r="AE316" s="15">
        <f t="shared" si="106"/>
        <v>0</v>
      </c>
      <c r="AF316" s="30">
        <v>8</v>
      </c>
      <c r="AG316" s="31">
        <v>709877292</v>
      </c>
      <c r="AH316" s="15">
        <f t="shared" si="107"/>
        <v>731135</v>
      </c>
      <c r="AI316" s="30">
        <v>8</v>
      </c>
      <c r="AJ316" s="20">
        <v>738981248</v>
      </c>
      <c r="AK316" s="19">
        <f t="shared" si="108"/>
        <v>895088</v>
      </c>
    </row>
    <row r="317" spans="2:37" x14ac:dyDescent="0.25">
      <c r="B317" s="30">
        <v>9</v>
      </c>
      <c r="C317" s="31">
        <v>522050735</v>
      </c>
      <c r="D317" s="19">
        <f t="shared" si="97"/>
        <v>12</v>
      </c>
      <c r="E317" s="30">
        <v>9</v>
      </c>
      <c r="F317" s="31">
        <v>547277640</v>
      </c>
      <c r="G317" s="19">
        <f t="shared" si="98"/>
        <v>969500</v>
      </c>
      <c r="H317" s="30">
        <v>9</v>
      </c>
      <c r="I317" s="31">
        <v>577248309</v>
      </c>
      <c r="J317" s="19">
        <f t="shared" si="99"/>
        <v>1034002</v>
      </c>
      <c r="K317" s="30">
        <v>9</v>
      </c>
      <c r="L317" s="31">
        <v>610773440</v>
      </c>
      <c r="M317" s="19">
        <f t="shared" si="100"/>
        <v>1138163</v>
      </c>
      <c r="N317" s="30">
        <v>9</v>
      </c>
      <c r="O317" s="31">
        <v>643892359</v>
      </c>
      <c r="P317" s="19">
        <f t="shared" si="101"/>
        <v>1114267</v>
      </c>
      <c r="Q317" s="30">
        <v>9</v>
      </c>
      <c r="R317" s="31">
        <v>659911449</v>
      </c>
      <c r="S317" s="19">
        <f t="shared" si="102"/>
        <v>158475</v>
      </c>
      <c r="T317" s="30">
        <v>9</v>
      </c>
      <c r="U317" s="31">
        <v>666541102</v>
      </c>
      <c r="V317" s="19">
        <f t="shared" si="103"/>
        <v>398883</v>
      </c>
      <c r="W317" s="30">
        <v>9</v>
      </c>
      <c r="X317" s="31">
        <v>680644174</v>
      </c>
      <c r="Y317" s="19">
        <f t="shared" si="104"/>
        <v>273314</v>
      </c>
      <c r="Z317" s="23">
        <v>9</v>
      </c>
      <c r="AA317" s="31">
        <v>687228750</v>
      </c>
      <c r="AB317" s="15">
        <f t="shared" si="105"/>
        <v>14</v>
      </c>
      <c r="AC317" s="30">
        <v>9</v>
      </c>
      <c r="AD317" s="31">
        <v>687445803</v>
      </c>
      <c r="AE317" s="15">
        <f t="shared" si="106"/>
        <v>0</v>
      </c>
      <c r="AF317" s="30">
        <v>9</v>
      </c>
      <c r="AG317" s="31">
        <v>710608427</v>
      </c>
      <c r="AH317" s="15">
        <f t="shared" si="107"/>
        <v>1034825</v>
      </c>
      <c r="AI317" s="30">
        <v>9</v>
      </c>
      <c r="AJ317" s="20">
        <v>739876336</v>
      </c>
      <c r="AK317" s="19">
        <f t="shared" si="108"/>
        <v>1098403</v>
      </c>
    </row>
    <row r="318" spans="2:37" x14ac:dyDescent="0.25">
      <c r="B318" s="30">
        <v>10</v>
      </c>
      <c r="C318" s="31">
        <v>522050747</v>
      </c>
      <c r="D318" s="19">
        <f t="shared" si="97"/>
        <v>0</v>
      </c>
      <c r="E318" s="30">
        <v>10</v>
      </c>
      <c r="F318" s="31">
        <v>548247140</v>
      </c>
      <c r="G318" s="19">
        <f t="shared" si="98"/>
        <v>1037552</v>
      </c>
      <c r="H318" s="30">
        <v>10</v>
      </c>
      <c r="I318" s="31">
        <v>578282311</v>
      </c>
      <c r="J318" s="19">
        <f t="shared" si="99"/>
        <v>978476</v>
      </c>
      <c r="K318" s="30">
        <v>10</v>
      </c>
      <c r="L318" s="31">
        <v>611911603</v>
      </c>
      <c r="M318" s="19">
        <f t="shared" si="100"/>
        <v>1111682</v>
      </c>
      <c r="N318" s="30">
        <v>10</v>
      </c>
      <c r="O318" s="31">
        <v>645006626</v>
      </c>
      <c r="P318" s="19">
        <f t="shared" si="101"/>
        <v>1143649</v>
      </c>
      <c r="Q318" s="30">
        <v>10</v>
      </c>
      <c r="R318" s="31">
        <v>660069924</v>
      </c>
      <c r="S318" s="19">
        <f t="shared" si="102"/>
        <v>27805</v>
      </c>
      <c r="T318" s="30">
        <v>10</v>
      </c>
      <c r="U318" s="31">
        <v>666939985</v>
      </c>
      <c r="V318" s="19">
        <f t="shared" si="103"/>
        <v>518988</v>
      </c>
      <c r="W318" s="30">
        <v>10</v>
      </c>
      <c r="X318" s="31">
        <v>680917488</v>
      </c>
      <c r="Y318" s="19">
        <f t="shared" si="104"/>
        <v>305674</v>
      </c>
      <c r="Z318" s="23">
        <v>10</v>
      </c>
      <c r="AA318" s="31">
        <v>687228764</v>
      </c>
      <c r="AB318" s="15">
        <f t="shared" si="105"/>
        <v>37</v>
      </c>
      <c r="AC318" s="30">
        <v>10</v>
      </c>
      <c r="AD318" s="31">
        <v>687445803</v>
      </c>
      <c r="AE318" s="15">
        <f t="shared" si="106"/>
        <v>0</v>
      </c>
      <c r="AF318" s="30">
        <v>10</v>
      </c>
      <c r="AG318" s="31">
        <v>711643252</v>
      </c>
      <c r="AH318" s="15">
        <f t="shared" si="107"/>
        <v>1090000</v>
      </c>
      <c r="AI318" s="30">
        <v>10</v>
      </c>
      <c r="AJ318" s="20">
        <v>740974739</v>
      </c>
      <c r="AK318" s="19">
        <f t="shared" si="108"/>
        <v>899593</v>
      </c>
    </row>
    <row r="319" spans="2:37" x14ac:dyDescent="0.25">
      <c r="B319" s="30">
        <v>11</v>
      </c>
      <c r="C319" s="31">
        <v>522050747</v>
      </c>
      <c r="D319" s="19">
        <f t="shared" si="97"/>
        <v>0</v>
      </c>
      <c r="E319" s="30">
        <v>11</v>
      </c>
      <c r="F319" s="31">
        <v>549284692</v>
      </c>
      <c r="G319" s="19">
        <f t="shared" si="98"/>
        <v>1177178</v>
      </c>
      <c r="H319" s="30">
        <v>11</v>
      </c>
      <c r="I319" s="31">
        <v>579260787</v>
      </c>
      <c r="J319" s="19">
        <f t="shared" si="99"/>
        <v>1126732</v>
      </c>
      <c r="K319" s="30">
        <v>11</v>
      </c>
      <c r="L319" s="31">
        <v>613023285</v>
      </c>
      <c r="M319" s="19">
        <f t="shared" si="100"/>
        <v>1066134</v>
      </c>
      <c r="N319" s="30">
        <v>11</v>
      </c>
      <c r="O319" s="31">
        <v>646150275</v>
      </c>
      <c r="P319" s="19">
        <f t="shared" si="101"/>
        <v>1102744</v>
      </c>
      <c r="Q319" s="30">
        <v>11</v>
      </c>
      <c r="R319" s="31">
        <v>660097729</v>
      </c>
      <c r="S319" s="19">
        <f t="shared" si="102"/>
        <v>234</v>
      </c>
      <c r="T319" s="30">
        <v>11</v>
      </c>
      <c r="U319" s="31">
        <v>667458973</v>
      </c>
      <c r="V319" s="19">
        <f t="shared" si="103"/>
        <v>658658</v>
      </c>
      <c r="W319" s="30">
        <v>11</v>
      </c>
      <c r="X319" s="31">
        <v>681223162</v>
      </c>
      <c r="Y319" s="19">
        <f t="shared" si="104"/>
        <v>275578</v>
      </c>
      <c r="Z319" s="23">
        <v>11</v>
      </c>
      <c r="AA319" s="31">
        <v>687228801</v>
      </c>
      <c r="AB319" s="15">
        <f t="shared" si="105"/>
        <v>124102</v>
      </c>
      <c r="AC319" s="30">
        <v>11</v>
      </c>
      <c r="AD319" s="31">
        <v>687445803</v>
      </c>
      <c r="AE319" s="15">
        <f t="shared" si="106"/>
        <v>148</v>
      </c>
      <c r="AF319" s="30">
        <v>11</v>
      </c>
      <c r="AG319" s="31">
        <v>712733252</v>
      </c>
      <c r="AH319" s="15">
        <f t="shared" si="107"/>
        <v>1044323</v>
      </c>
      <c r="AI319" s="30">
        <v>11</v>
      </c>
      <c r="AJ319" s="20">
        <v>741874332</v>
      </c>
      <c r="AK319" s="19">
        <f t="shared" si="108"/>
        <v>866188</v>
      </c>
    </row>
    <row r="320" spans="2:37" x14ac:dyDescent="0.25">
      <c r="B320" s="30">
        <v>12</v>
      </c>
      <c r="C320" s="31">
        <v>522050747</v>
      </c>
      <c r="D320" s="19">
        <f t="shared" si="97"/>
        <v>37</v>
      </c>
      <c r="E320" s="30">
        <v>12</v>
      </c>
      <c r="F320" s="31">
        <v>550461870</v>
      </c>
      <c r="G320" s="19">
        <f t="shared" si="98"/>
        <v>1015975</v>
      </c>
      <c r="H320" s="30">
        <v>12</v>
      </c>
      <c r="I320" s="31">
        <v>580387519</v>
      </c>
      <c r="J320" s="19">
        <f t="shared" si="99"/>
        <v>979563</v>
      </c>
      <c r="K320" s="30">
        <v>12</v>
      </c>
      <c r="L320" s="31">
        <v>614089419</v>
      </c>
      <c r="M320" s="19">
        <f t="shared" si="100"/>
        <v>1141935</v>
      </c>
      <c r="N320" s="30">
        <v>12</v>
      </c>
      <c r="O320" s="31">
        <v>647253019</v>
      </c>
      <c r="P320" s="19">
        <f t="shared" si="101"/>
        <v>1128478</v>
      </c>
      <c r="Q320" s="30">
        <v>12</v>
      </c>
      <c r="R320" s="31">
        <v>660097963</v>
      </c>
      <c r="S320" s="19">
        <f t="shared" si="102"/>
        <v>166593</v>
      </c>
      <c r="T320" s="30">
        <v>12</v>
      </c>
      <c r="U320" s="31">
        <v>668117631</v>
      </c>
      <c r="V320" s="19">
        <f t="shared" si="103"/>
        <v>506647</v>
      </c>
      <c r="W320" s="30">
        <v>12</v>
      </c>
      <c r="X320" s="31">
        <v>681498740</v>
      </c>
      <c r="Y320" s="19">
        <f t="shared" si="104"/>
        <v>327334</v>
      </c>
      <c r="Z320" s="23">
        <v>12</v>
      </c>
      <c r="AA320" s="31">
        <v>687352903</v>
      </c>
      <c r="AB320" s="15">
        <f t="shared" si="105"/>
        <v>21568</v>
      </c>
      <c r="AC320" s="30">
        <v>12</v>
      </c>
      <c r="AD320" s="31">
        <v>687445951</v>
      </c>
      <c r="AE320" s="15">
        <f t="shared" si="106"/>
        <v>38</v>
      </c>
      <c r="AF320" s="30">
        <v>12</v>
      </c>
      <c r="AG320" s="31">
        <v>713777575</v>
      </c>
      <c r="AH320" s="15">
        <f t="shared" si="107"/>
        <v>964322</v>
      </c>
      <c r="AI320" s="30">
        <v>12</v>
      </c>
      <c r="AJ320" s="20">
        <v>742740520</v>
      </c>
      <c r="AK320" s="19">
        <f t="shared" si="108"/>
        <v>1017459</v>
      </c>
    </row>
    <row r="321" spans="2:37" x14ac:dyDescent="0.25">
      <c r="B321" s="30">
        <v>13</v>
      </c>
      <c r="C321" s="31">
        <v>522050784</v>
      </c>
      <c r="D321" s="19">
        <f t="shared" si="97"/>
        <v>31</v>
      </c>
      <c r="E321" s="30">
        <v>13</v>
      </c>
      <c r="F321" s="31">
        <v>551477845</v>
      </c>
      <c r="G321" s="19">
        <f t="shared" si="98"/>
        <v>918898</v>
      </c>
      <c r="H321" s="30">
        <v>13</v>
      </c>
      <c r="I321" s="31">
        <v>581367082</v>
      </c>
      <c r="J321" s="19">
        <f t="shared" si="99"/>
        <v>1023656</v>
      </c>
      <c r="K321" s="30">
        <v>13</v>
      </c>
      <c r="L321" s="31">
        <v>615231354</v>
      </c>
      <c r="M321" s="19">
        <f t="shared" si="100"/>
        <v>1064719</v>
      </c>
      <c r="N321" s="30">
        <v>13</v>
      </c>
      <c r="O321" s="31">
        <v>648381497</v>
      </c>
      <c r="P321" s="19">
        <f t="shared" si="101"/>
        <v>1155202</v>
      </c>
      <c r="Q321" s="30">
        <v>13</v>
      </c>
      <c r="R321" s="31">
        <v>660264556</v>
      </c>
      <c r="S321" s="19">
        <f t="shared" si="102"/>
        <v>40129</v>
      </c>
      <c r="T321" s="30">
        <v>13</v>
      </c>
      <c r="U321" s="31">
        <v>668624278</v>
      </c>
      <c r="V321" s="19">
        <f t="shared" si="103"/>
        <v>523139</v>
      </c>
      <c r="W321" s="30">
        <v>13</v>
      </c>
      <c r="X321" s="31">
        <v>681826074</v>
      </c>
      <c r="Y321" s="19">
        <f t="shared" si="104"/>
        <v>194694</v>
      </c>
      <c r="Z321" s="23">
        <v>13</v>
      </c>
      <c r="AA321" s="31">
        <v>687374471</v>
      </c>
      <c r="AB321" s="15">
        <f t="shared" si="105"/>
        <v>3753</v>
      </c>
      <c r="AC321" s="30">
        <v>13</v>
      </c>
      <c r="AD321" s="31">
        <v>687445989</v>
      </c>
      <c r="AE321" s="15">
        <f t="shared" si="106"/>
        <v>1</v>
      </c>
      <c r="AF321" s="30">
        <v>13</v>
      </c>
      <c r="AG321" s="31">
        <v>714741897</v>
      </c>
      <c r="AH321" s="15">
        <f t="shared" si="107"/>
        <v>964828</v>
      </c>
      <c r="AI321" s="30">
        <v>13</v>
      </c>
      <c r="AJ321" s="20">
        <v>743757979</v>
      </c>
      <c r="AK321" s="19">
        <f t="shared" si="108"/>
        <v>978212</v>
      </c>
    </row>
    <row r="322" spans="2:37" x14ac:dyDescent="0.25">
      <c r="B322" s="30">
        <v>14</v>
      </c>
      <c r="C322" s="31">
        <v>522050815</v>
      </c>
      <c r="D322" s="19">
        <f t="shared" si="97"/>
        <v>1084</v>
      </c>
      <c r="E322" s="30">
        <v>14</v>
      </c>
      <c r="F322" s="31">
        <v>552396743</v>
      </c>
      <c r="G322" s="19">
        <f t="shared" si="98"/>
        <v>1060153</v>
      </c>
      <c r="H322" s="30">
        <v>14</v>
      </c>
      <c r="I322" s="31">
        <v>582390738</v>
      </c>
      <c r="J322" s="19">
        <f t="shared" si="99"/>
        <v>987061</v>
      </c>
      <c r="K322" s="30">
        <v>14</v>
      </c>
      <c r="L322" s="31">
        <v>616296073</v>
      </c>
      <c r="M322" s="19">
        <f t="shared" si="100"/>
        <v>1173697</v>
      </c>
      <c r="N322" s="30">
        <v>14</v>
      </c>
      <c r="O322" s="31">
        <v>649536699</v>
      </c>
      <c r="P322" s="19">
        <f t="shared" si="101"/>
        <v>1119145</v>
      </c>
      <c r="Q322" s="30">
        <v>14</v>
      </c>
      <c r="R322" s="31">
        <v>660304685</v>
      </c>
      <c r="S322" s="19">
        <f t="shared" si="102"/>
        <v>180784</v>
      </c>
      <c r="T322" s="30">
        <v>14</v>
      </c>
      <c r="U322" s="31">
        <v>669147417</v>
      </c>
      <c r="V322" s="19">
        <f t="shared" si="103"/>
        <v>478564</v>
      </c>
      <c r="W322" s="30">
        <v>14</v>
      </c>
      <c r="X322" s="31">
        <v>682020768</v>
      </c>
      <c r="Y322" s="19">
        <f t="shared" si="104"/>
        <v>234805</v>
      </c>
      <c r="Z322" s="23">
        <v>14</v>
      </c>
      <c r="AA322" s="31">
        <v>687378224</v>
      </c>
      <c r="AB322" s="15">
        <f t="shared" si="105"/>
        <v>13061</v>
      </c>
      <c r="AC322" s="30">
        <v>14</v>
      </c>
      <c r="AD322" s="31">
        <v>687445990</v>
      </c>
      <c r="AE322" s="15">
        <f t="shared" si="106"/>
        <v>7</v>
      </c>
      <c r="AF322" s="30">
        <v>14</v>
      </c>
      <c r="AG322" s="31">
        <v>715706725</v>
      </c>
      <c r="AH322" s="15">
        <f t="shared" si="107"/>
        <v>921049</v>
      </c>
      <c r="AI322" s="30">
        <v>14</v>
      </c>
      <c r="AJ322" s="20">
        <v>744736191</v>
      </c>
      <c r="AK322" s="19">
        <f t="shared" si="108"/>
        <v>951110</v>
      </c>
    </row>
    <row r="323" spans="2:37" x14ac:dyDescent="0.25">
      <c r="B323" s="30">
        <v>15</v>
      </c>
      <c r="C323" s="31">
        <v>522051899</v>
      </c>
      <c r="D323" s="19">
        <f t="shared" si="97"/>
        <v>827708</v>
      </c>
      <c r="E323" s="30">
        <v>15</v>
      </c>
      <c r="F323" s="31">
        <v>553456896</v>
      </c>
      <c r="G323" s="19">
        <f t="shared" si="98"/>
        <v>1025934</v>
      </c>
      <c r="H323" s="30">
        <v>15</v>
      </c>
      <c r="I323" s="31">
        <v>583377799</v>
      </c>
      <c r="J323" s="19">
        <f t="shared" si="99"/>
        <v>1055821</v>
      </c>
      <c r="K323" s="30">
        <v>15</v>
      </c>
      <c r="L323" s="31">
        <v>617469770</v>
      </c>
      <c r="M323" s="19">
        <f t="shared" si="100"/>
        <v>1137979</v>
      </c>
      <c r="N323" s="30">
        <v>15</v>
      </c>
      <c r="O323" s="31">
        <v>650655844</v>
      </c>
      <c r="P323" s="19">
        <f t="shared" si="101"/>
        <v>1051705</v>
      </c>
      <c r="Q323" s="30">
        <v>15</v>
      </c>
      <c r="R323" s="31">
        <v>660485469</v>
      </c>
      <c r="S323" s="19">
        <f t="shared" si="102"/>
        <v>56695</v>
      </c>
      <c r="T323" s="30">
        <v>15</v>
      </c>
      <c r="U323" s="31">
        <v>669625981</v>
      </c>
      <c r="V323" s="19">
        <f t="shared" si="103"/>
        <v>633364</v>
      </c>
      <c r="W323" s="30">
        <v>15</v>
      </c>
      <c r="X323" s="31">
        <v>682255573</v>
      </c>
      <c r="Y323" s="19">
        <f t="shared" si="104"/>
        <v>393039</v>
      </c>
      <c r="Z323" s="23">
        <v>15</v>
      </c>
      <c r="AA323" s="31">
        <v>687391285</v>
      </c>
      <c r="AB323" s="15">
        <f t="shared" si="105"/>
        <v>6424</v>
      </c>
      <c r="AC323" s="30">
        <v>15</v>
      </c>
      <c r="AD323" s="31">
        <v>687445997</v>
      </c>
      <c r="AE323" s="15">
        <f t="shared" si="106"/>
        <v>0</v>
      </c>
      <c r="AF323" s="30">
        <v>15</v>
      </c>
      <c r="AG323" s="31">
        <v>716627774</v>
      </c>
      <c r="AH323" s="15">
        <f t="shared" si="107"/>
        <v>1050656</v>
      </c>
      <c r="AI323" s="30">
        <v>15</v>
      </c>
      <c r="AJ323" s="20">
        <v>745687301</v>
      </c>
      <c r="AK323" s="19">
        <f t="shared" si="108"/>
        <v>940073</v>
      </c>
    </row>
    <row r="324" spans="2:37" x14ac:dyDescent="0.25">
      <c r="B324" s="30">
        <v>16</v>
      </c>
      <c r="C324" s="31">
        <v>522879607</v>
      </c>
      <c r="D324" s="19">
        <f t="shared" si="97"/>
        <v>932989</v>
      </c>
      <c r="E324" s="30">
        <v>16</v>
      </c>
      <c r="F324" s="31">
        <v>554482830</v>
      </c>
      <c r="G324" s="19">
        <f t="shared" si="98"/>
        <v>1139342</v>
      </c>
      <c r="H324" s="30">
        <v>16</v>
      </c>
      <c r="I324" s="31">
        <v>584433620</v>
      </c>
      <c r="J324" s="19">
        <f t="shared" si="99"/>
        <v>1068414</v>
      </c>
      <c r="K324" s="30">
        <v>16</v>
      </c>
      <c r="L324" s="31">
        <v>618607749</v>
      </c>
      <c r="M324" s="19">
        <f t="shared" si="100"/>
        <v>1124787</v>
      </c>
      <c r="N324" s="30">
        <v>16</v>
      </c>
      <c r="O324" s="31">
        <v>651707549</v>
      </c>
      <c r="P324" s="19">
        <f t="shared" si="101"/>
        <v>1113371</v>
      </c>
      <c r="Q324" s="30">
        <v>16</v>
      </c>
      <c r="R324" s="31">
        <v>660542164</v>
      </c>
      <c r="S324" s="19">
        <f t="shared" si="102"/>
        <v>195828</v>
      </c>
      <c r="T324" s="30">
        <v>16</v>
      </c>
      <c r="U324" s="31">
        <v>670259345</v>
      </c>
      <c r="V324" s="19">
        <f t="shared" si="103"/>
        <v>401705</v>
      </c>
      <c r="W324" s="30">
        <v>16</v>
      </c>
      <c r="X324" s="31">
        <v>682648612</v>
      </c>
      <c r="Y324" s="19">
        <f t="shared" si="104"/>
        <v>276184</v>
      </c>
      <c r="Z324" s="23">
        <v>16</v>
      </c>
      <c r="AA324" s="31">
        <v>687397709</v>
      </c>
      <c r="AB324" s="15">
        <f t="shared" si="105"/>
        <v>539</v>
      </c>
      <c r="AC324" s="30">
        <v>16</v>
      </c>
      <c r="AD324" s="31">
        <v>687445997</v>
      </c>
      <c r="AE324" s="15">
        <f t="shared" si="106"/>
        <v>2</v>
      </c>
      <c r="AF324" s="30">
        <v>16</v>
      </c>
      <c r="AG324" s="31">
        <v>717678430</v>
      </c>
      <c r="AH324" s="15">
        <f t="shared" si="107"/>
        <v>1008664</v>
      </c>
      <c r="AI324" s="30">
        <v>16</v>
      </c>
      <c r="AJ324" s="20">
        <v>746627374</v>
      </c>
      <c r="AK324" s="19">
        <f t="shared" si="108"/>
        <v>885097</v>
      </c>
    </row>
    <row r="325" spans="2:37" x14ac:dyDescent="0.25">
      <c r="B325" s="30">
        <v>17</v>
      </c>
      <c r="C325" s="31">
        <v>523812596</v>
      </c>
      <c r="D325" s="19">
        <f t="shared" si="97"/>
        <v>934626</v>
      </c>
      <c r="E325" s="30">
        <v>17</v>
      </c>
      <c r="F325" s="31">
        <v>555622172</v>
      </c>
      <c r="G325" s="19">
        <f t="shared" si="98"/>
        <v>1085243</v>
      </c>
      <c r="H325" s="30">
        <v>17</v>
      </c>
      <c r="I325" s="31">
        <v>585502034</v>
      </c>
      <c r="J325" s="19">
        <f t="shared" si="99"/>
        <v>1174232</v>
      </c>
      <c r="K325" s="30">
        <v>17</v>
      </c>
      <c r="L325" s="31">
        <v>619732536</v>
      </c>
      <c r="M325" s="19">
        <f t="shared" si="100"/>
        <v>1016111</v>
      </c>
      <c r="N325" s="30">
        <v>17</v>
      </c>
      <c r="O325" s="31">
        <v>652820920</v>
      </c>
      <c r="P325" s="19">
        <f t="shared" si="101"/>
        <v>1146695</v>
      </c>
      <c r="Q325" s="30">
        <v>17</v>
      </c>
      <c r="R325" s="31">
        <v>660737992</v>
      </c>
      <c r="S325" s="19">
        <f t="shared" si="102"/>
        <v>2245</v>
      </c>
      <c r="T325" s="30">
        <v>17</v>
      </c>
      <c r="U325" s="31">
        <v>670661050</v>
      </c>
      <c r="V325" s="19">
        <f t="shared" si="103"/>
        <v>376054</v>
      </c>
      <c r="W325" s="30">
        <v>17</v>
      </c>
      <c r="X325" s="31">
        <v>682924796</v>
      </c>
      <c r="Y325" s="19">
        <f t="shared" si="104"/>
        <v>343366</v>
      </c>
      <c r="Z325" s="23">
        <v>17</v>
      </c>
      <c r="AA325" s="31">
        <v>687398248</v>
      </c>
      <c r="AB325" s="15">
        <f t="shared" si="105"/>
        <v>7</v>
      </c>
      <c r="AC325" s="30">
        <v>17</v>
      </c>
      <c r="AD325" s="31">
        <v>687445999</v>
      </c>
      <c r="AE325" s="15">
        <f t="shared" si="106"/>
        <v>1026904</v>
      </c>
      <c r="AF325" s="30">
        <v>17</v>
      </c>
      <c r="AG325" s="31">
        <v>718687094</v>
      </c>
      <c r="AH325" s="15">
        <f t="shared" si="107"/>
        <v>929904</v>
      </c>
      <c r="AI325" s="30">
        <v>17</v>
      </c>
      <c r="AJ325" s="20">
        <v>747512471</v>
      </c>
      <c r="AK325" s="19">
        <f t="shared" si="108"/>
        <v>1153221</v>
      </c>
    </row>
    <row r="326" spans="2:37" x14ac:dyDescent="0.25">
      <c r="B326" s="30">
        <v>18</v>
      </c>
      <c r="C326" s="31">
        <v>524747222</v>
      </c>
      <c r="D326" s="19">
        <f t="shared" si="97"/>
        <v>1073825</v>
      </c>
      <c r="E326" s="30">
        <v>18</v>
      </c>
      <c r="F326" s="31">
        <v>556707415</v>
      </c>
      <c r="G326" s="19">
        <f t="shared" si="98"/>
        <v>1064336</v>
      </c>
      <c r="H326" s="30">
        <v>18</v>
      </c>
      <c r="I326" s="31">
        <v>586676266</v>
      </c>
      <c r="J326" s="19">
        <f t="shared" si="99"/>
        <v>1040727</v>
      </c>
      <c r="K326" s="30">
        <v>18</v>
      </c>
      <c r="L326" s="31">
        <v>620748647</v>
      </c>
      <c r="M326" s="19">
        <f t="shared" si="100"/>
        <v>1153562</v>
      </c>
      <c r="N326" s="30">
        <v>18</v>
      </c>
      <c r="O326" s="31">
        <v>653967615</v>
      </c>
      <c r="P326" s="19">
        <f t="shared" si="101"/>
        <v>1095499</v>
      </c>
      <c r="Q326" s="30">
        <v>18</v>
      </c>
      <c r="R326" s="31">
        <v>660740237</v>
      </c>
      <c r="S326" s="19">
        <f t="shared" si="102"/>
        <v>26</v>
      </c>
      <c r="T326" s="30">
        <v>18</v>
      </c>
      <c r="U326" s="31">
        <v>671037104</v>
      </c>
      <c r="V326" s="19">
        <f t="shared" si="103"/>
        <v>575658</v>
      </c>
      <c r="W326" s="30">
        <v>18</v>
      </c>
      <c r="X326" s="31">
        <v>683268162</v>
      </c>
      <c r="Y326" s="19">
        <f t="shared" si="104"/>
        <v>231920</v>
      </c>
      <c r="Z326" s="23">
        <v>18</v>
      </c>
      <c r="AA326" s="31">
        <v>687398255</v>
      </c>
      <c r="AB326" s="15">
        <f t="shared" si="105"/>
        <v>9</v>
      </c>
      <c r="AC326" s="30">
        <v>18</v>
      </c>
      <c r="AD326" s="31">
        <v>688472903</v>
      </c>
      <c r="AE326" s="15">
        <f t="shared" si="106"/>
        <v>1059917</v>
      </c>
      <c r="AF326" s="30">
        <v>18</v>
      </c>
      <c r="AG326" s="31">
        <v>719616998</v>
      </c>
      <c r="AH326" s="15">
        <f t="shared" si="107"/>
        <v>963462</v>
      </c>
      <c r="AI326" s="30">
        <v>18</v>
      </c>
      <c r="AJ326" s="20">
        <v>748665692</v>
      </c>
      <c r="AK326" s="19">
        <f t="shared" si="108"/>
        <v>1003021</v>
      </c>
    </row>
    <row r="327" spans="2:37" x14ac:dyDescent="0.25">
      <c r="B327" s="30">
        <v>19</v>
      </c>
      <c r="C327" s="31">
        <v>525821047</v>
      </c>
      <c r="D327" s="19">
        <f t="shared" si="97"/>
        <v>996173</v>
      </c>
      <c r="E327" s="30">
        <v>19</v>
      </c>
      <c r="F327" s="31">
        <v>557771751</v>
      </c>
      <c r="G327" s="19">
        <f t="shared" si="98"/>
        <v>1002442</v>
      </c>
      <c r="H327" s="30">
        <v>19</v>
      </c>
      <c r="I327" s="31">
        <v>587716993</v>
      </c>
      <c r="J327" s="19">
        <f t="shared" si="99"/>
        <v>1138842</v>
      </c>
      <c r="K327" s="30">
        <v>19</v>
      </c>
      <c r="L327" s="31">
        <v>621902209</v>
      </c>
      <c r="M327" s="19">
        <f t="shared" si="100"/>
        <v>1033159</v>
      </c>
      <c r="N327" s="30">
        <v>19</v>
      </c>
      <c r="O327" s="31">
        <v>655063114</v>
      </c>
      <c r="P327" s="19">
        <f t="shared" si="101"/>
        <v>1098647</v>
      </c>
      <c r="Q327" s="30">
        <v>19</v>
      </c>
      <c r="R327" s="31">
        <v>660740263</v>
      </c>
      <c r="S327" s="19">
        <f t="shared" si="102"/>
        <v>165196</v>
      </c>
      <c r="T327" s="30">
        <v>19</v>
      </c>
      <c r="U327" s="31">
        <v>671612762</v>
      </c>
      <c r="V327" s="19">
        <f t="shared" si="103"/>
        <v>597155</v>
      </c>
      <c r="W327" s="30">
        <v>19</v>
      </c>
      <c r="X327" s="31">
        <v>683500082</v>
      </c>
      <c r="Y327" s="19">
        <f t="shared" si="104"/>
        <v>359771</v>
      </c>
      <c r="Z327" s="23">
        <v>19</v>
      </c>
      <c r="AA327" s="31">
        <v>687398264</v>
      </c>
      <c r="AB327" s="15">
        <f t="shared" si="105"/>
        <v>114</v>
      </c>
      <c r="AC327" s="30">
        <v>19</v>
      </c>
      <c r="AD327" s="31">
        <v>689532820</v>
      </c>
      <c r="AE327" s="15">
        <f t="shared" si="106"/>
        <v>1053113</v>
      </c>
      <c r="AF327" s="30">
        <v>19</v>
      </c>
      <c r="AG327" s="31">
        <v>720580460</v>
      </c>
      <c r="AH327" s="15">
        <f t="shared" si="107"/>
        <v>1107247</v>
      </c>
      <c r="AI327" s="30">
        <v>19</v>
      </c>
      <c r="AJ327" s="20">
        <v>749668713</v>
      </c>
      <c r="AK327" s="19">
        <f t="shared" si="108"/>
        <v>1047458</v>
      </c>
    </row>
    <row r="328" spans="2:37" x14ac:dyDescent="0.25">
      <c r="B328" s="30">
        <v>20</v>
      </c>
      <c r="C328" s="31">
        <v>526817220</v>
      </c>
      <c r="D328" s="19">
        <f t="shared" si="97"/>
        <v>1009188</v>
      </c>
      <c r="E328" s="30">
        <v>20</v>
      </c>
      <c r="F328" s="31">
        <v>558774193</v>
      </c>
      <c r="G328" s="19">
        <f t="shared" si="98"/>
        <v>898572</v>
      </c>
      <c r="H328" s="30">
        <v>20</v>
      </c>
      <c r="I328" s="31">
        <v>588855835</v>
      </c>
      <c r="J328" s="19">
        <f t="shared" si="99"/>
        <v>689117</v>
      </c>
      <c r="K328" s="30">
        <v>20</v>
      </c>
      <c r="L328" s="31">
        <v>622935368</v>
      </c>
      <c r="M328" s="19">
        <f t="shared" si="100"/>
        <v>1134347</v>
      </c>
      <c r="N328" s="30">
        <v>20</v>
      </c>
      <c r="O328" s="31">
        <v>656161761</v>
      </c>
      <c r="P328" s="19">
        <f t="shared" si="101"/>
        <v>1181563</v>
      </c>
      <c r="Q328" s="30">
        <v>20</v>
      </c>
      <c r="R328" s="31">
        <v>660905459</v>
      </c>
      <c r="S328" s="19">
        <f t="shared" si="102"/>
        <v>156264</v>
      </c>
      <c r="T328" s="30">
        <v>20</v>
      </c>
      <c r="U328" s="31">
        <v>672209917</v>
      </c>
      <c r="V328" s="19">
        <f t="shared" si="103"/>
        <v>457246</v>
      </c>
      <c r="W328" s="30">
        <v>20</v>
      </c>
      <c r="X328" s="31">
        <v>683859853</v>
      </c>
      <c r="Y328" s="19">
        <f t="shared" si="104"/>
        <v>131443</v>
      </c>
      <c r="Z328" s="23">
        <v>20</v>
      </c>
      <c r="AA328" s="31">
        <v>687398378</v>
      </c>
      <c r="AB328" s="15">
        <f t="shared" si="105"/>
        <v>19553</v>
      </c>
      <c r="AC328" s="30">
        <v>20</v>
      </c>
      <c r="AD328" s="31">
        <v>690585933</v>
      </c>
      <c r="AE328" s="15">
        <f t="shared" si="106"/>
        <v>1044825</v>
      </c>
      <c r="AF328" s="30">
        <v>20</v>
      </c>
      <c r="AG328" s="31">
        <v>721687707</v>
      </c>
      <c r="AH328" s="15">
        <f t="shared" si="107"/>
        <v>815482</v>
      </c>
      <c r="AI328" s="30">
        <v>20</v>
      </c>
      <c r="AJ328" s="20">
        <v>750716171</v>
      </c>
      <c r="AK328" s="19">
        <f t="shared" si="108"/>
        <v>941805</v>
      </c>
    </row>
    <row r="329" spans="2:37" x14ac:dyDescent="0.25">
      <c r="B329" s="30">
        <v>21</v>
      </c>
      <c r="C329" s="31">
        <v>527826408</v>
      </c>
      <c r="D329" s="19">
        <f t="shared" si="97"/>
        <v>1191039</v>
      </c>
      <c r="E329" s="30">
        <v>21</v>
      </c>
      <c r="F329" s="31">
        <v>559672765</v>
      </c>
      <c r="G329" s="19">
        <f t="shared" si="98"/>
        <v>1066683</v>
      </c>
      <c r="H329" s="30">
        <v>21</v>
      </c>
      <c r="I329" s="31">
        <v>589544952</v>
      </c>
      <c r="J329" s="19">
        <f t="shared" si="99"/>
        <v>1426238</v>
      </c>
      <c r="K329" s="30">
        <v>21</v>
      </c>
      <c r="L329" s="31">
        <v>624069715</v>
      </c>
      <c r="M329" s="19">
        <f t="shared" si="100"/>
        <v>1086985</v>
      </c>
      <c r="N329" s="30">
        <v>21</v>
      </c>
      <c r="O329" s="31">
        <v>657343324</v>
      </c>
      <c r="P329" s="19">
        <f t="shared" si="101"/>
        <v>1145484</v>
      </c>
      <c r="Q329" s="30">
        <v>21</v>
      </c>
      <c r="R329" s="31">
        <v>661061723</v>
      </c>
      <c r="S329" s="19">
        <f t="shared" si="102"/>
        <v>28247</v>
      </c>
      <c r="T329" s="30">
        <v>21</v>
      </c>
      <c r="U329" s="31">
        <v>672667163</v>
      </c>
      <c r="V329" s="19">
        <f t="shared" si="103"/>
        <v>440826</v>
      </c>
      <c r="W329" s="30">
        <v>21</v>
      </c>
      <c r="X329" s="31">
        <v>683991296</v>
      </c>
      <c r="Y329" s="19">
        <f t="shared" si="104"/>
        <v>182455</v>
      </c>
      <c r="Z329" s="23">
        <v>21</v>
      </c>
      <c r="AA329" s="31">
        <v>687417931</v>
      </c>
      <c r="AB329" s="15">
        <f t="shared" si="105"/>
        <v>4097</v>
      </c>
      <c r="AC329" s="30">
        <v>21</v>
      </c>
      <c r="AD329" s="31">
        <v>691630758</v>
      </c>
      <c r="AE329" s="15">
        <f t="shared" si="106"/>
        <v>1116938</v>
      </c>
      <c r="AF329" s="30">
        <v>21</v>
      </c>
      <c r="AG329" s="31">
        <v>722503189</v>
      </c>
      <c r="AH329" s="15">
        <f t="shared" si="107"/>
        <v>1015814</v>
      </c>
      <c r="AI329" s="30">
        <v>21</v>
      </c>
      <c r="AJ329" s="20">
        <v>751657976</v>
      </c>
      <c r="AK329" s="19">
        <f t="shared" si="108"/>
        <v>1066530</v>
      </c>
    </row>
    <row r="330" spans="2:37" x14ac:dyDescent="0.25">
      <c r="B330" s="30">
        <v>22</v>
      </c>
      <c r="C330" s="31">
        <v>529017447</v>
      </c>
      <c r="D330" s="19">
        <f t="shared" si="97"/>
        <v>1125651</v>
      </c>
      <c r="E330" s="30">
        <v>22</v>
      </c>
      <c r="F330" s="31">
        <v>560739448</v>
      </c>
      <c r="G330" s="19">
        <f t="shared" si="98"/>
        <v>1081767</v>
      </c>
      <c r="H330" s="30">
        <v>22</v>
      </c>
      <c r="I330" s="31">
        <v>590971190</v>
      </c>
      <c r="J330" s="19">
        <f t="shared" si="99"/>
        <v>1085715</v>
      </c>
      <c r="K330" s="30">
        <v>22</v>
      </c>
      <c r="L330" s="31">
        <v>625156700</v>
      </c>
      <c r="M330" s="19">
        <f t="shared" si="100"/>
        <v>1196581</v>
      </c>
      <c r="N330" s="30">
        <v>22</v>
      </c>
      <c r="O330" s="31">
        <v>658488808</v>
      </c>
      <c r="P330" s="19">
        <f t="shared" si="101"/>
        <v>603094</v>
      </c>
      <c r="Q330" s="30">
        <v>22</v>
      </c>
      <c r="R330" s="31">
        <v>661089970</v>
      </c>
      <c r="S330" s="19">
        <f t="shared" si="102"/>
        <v>527670</v>
      </c>
      <c r="T330" s="30">
        <v>22</v>
      </c>
      <c r="U330" s="31">
        <v>673107989</v>
      </c>
      <c r="V330" s="19">
        <f t="shared" si="103"/>
        <v>612501</v>
      </c>
      <c r="W330" s="30">
        <v>22</v>
      </c>
      <c r="X330" s="31">
        <v>684173751</v>
      </c>
      <c r="Y330" s="19">
        <f t="shared" si="104"/>
        <v>259157</v>
      </c>
      <c r="Z330" s="23">
        <v>22</v>
      </c>
      <c r="AA330" s="31">
        <v>687422028</v>
      </c>
      <c r="AB330" s="15">
        <f t="shared" si="105"/>
        <v>19598</v>
      </c>
      <c r="AC330" s="30">
        <v>22</v>
      </c>
      <c r="AD330" s="31">
        <v>692747696</v>
      </c>
      <c r="AE330" s="15">
        <f t="shared" si="106"/>
        <v>1086028</v>
      </c>
      <c r="AF330" s="30">
        <v>22</v>
      </c>
      <c r="AG330" s="31">
        <v>723519003</v>
      </c>
      <c r="AH330" s="15">
        <f t="shared" si="107"/>
        <v>944183</v>
      </c>
      <c r="AI330" s="30">
        <v>22</v>
      </c>
      <c r="AJ330" s="20">
        <v>752724506</v>
      </c>
      <c r="AK330" s="19">
        <f t="shared" si="108"/>
        <v>1025194</v>
      </c>
    </row>
    <row r="331" spans="2:37" x14ac:dyDescent="0.25">
      <c r="B331" s="30">
        <v>23</v>
      </c>
      <c r="C331" s="31">
        <v>530143098</v>
      </c>
      <c r="D331" s="19">
        <f t="shared" si="97"/>
        <v>841763</v>
      </c>
      <c r="E331" s="30">
        <v>23</v>
      </c>
      <c r="F331" s="31">
        <v>561821215</v>
      </c>
      <c r="G331" s="19">
        <f t="shared" si="98"/>
        <v>952192</v>
      </c>
      <c r="H331" s="30">
        <v>23</v>
      </c>
      <c r="I331" s="31">
        <v>592056905</v>
      </c>
      <c r="J331" s="19">
        <f t="shared" si="99"/>
        <v>1040312</v>
      </c>
      <c r="K331" s="30">
        <v>23</v>
      </c>
      <c r="L331" s="31">
        <v>626353281</v>
      </c>
      <c r="M331" s="19">
        <f t="shared" si="100"/>
        <v>1048044</v>
      </c>
      <c r="N331" s="30">
        <v>23</v>
      </c>
      <c r="O331" s="31">
        <v>659091902</v>
      </c>
      <c r="P331" s="19">
        <f t="shared" si="101"/>
        <v>229280</v>
      </c>
      <c r="Q331" s="30">
        <v>23</v>
      </c>
      <c r="R331" s="31">
        <v>661617640</v>
      </c>
      <c r="S331" s="19">
        <f t="shared" si="102"/>
        <v>94713</v>
      </c>
      <c r="T331" s="30">
        <v>23</v>
      </c>
      <c r="U331" s="31">
        <v>673720490</v>
      </c>
      <c r="V331" s="19">
        <f t="shared" si="103"/>
        <v>409301</v>
      </c>
      <c r="W331" s="30">
        <v>23</v>
      </c>
      <c r="X331" s="31">
        <v>684432908</v>
      </c>
      <c r="Y331" s="19">
        <f t="shared" si="104"/>
        <v>222560</v>
      </c>
      <c r="Z331" s="23">
        <v>23</v>
      </c>
      <c r="AA331" s="31">
        <v>687441626</v>
      </c>
      <c r="AB331" s="15">
        <f t="shared" si="105"/>
        <v>4145</v>
      </c>
      <c r="AC331" s="30">
        <v>23</v>
      </c>
      <c r="AD331" s="31">
        <v>693833724</v>
      </c>
      <c r="AE331" s="15">
        <f t="shared" si="106"/>
        <v>960495</v>
      </c>
      <c r="AF331" s="30">
        <v>23</v>
      </c>
      <c r="AG331" s="31">
        <v>724463186</v>
      </c>
      <c r="AH331" s="15">
        <f t="shared" si="107"/>
        <v>985555</v>
      </c>
      <c r="AI331" s="30">
        <v>23</v>
      </c>
      <c r="AJ331" s="20">
        <v>753749700</v>
      </c>
      <c r="AK331" s="19">
        <f t="shared" si="108"/>
        <v>1096999</v>
      </c>
    </row>
    <row r="332" spans="2:37" x14ac:dyDescent="0.25">
      <c r="B332" s="30">
        <v>24</v>
      </c>
      <c r="C332" s="31">
        <v>530984861</v>
      </c>
      <c r="D332" s="19">
        <f t="shared" si="97"/>
        <v>945811</v>
      </c>
      <c r="E332" s="30">
        <v>24</v>
      </c>
      <c r="F332" s="31">
        <v>562773407</v>
      </c>
      <c r="G332" s="19">
        <f t="shared" si="98"/>
        <v>1075731</v>
      </c>
      <c r="H332" s="30">
        <v>24</v>
      </c>
      <c r="I332" s="31">
        <v>593097217</v>
      </c>
      <c r="J332" s="19">
        <f t="shared" si="99"/>
        <v>1058998</v>
      </c>
      <c r="K332" s="30">
        <v>24</v>
      </c>
      <c r="L332" s="31">
        <v>627401325</v>
      </c>
      <c r="M332" s="19">
        <f t="shared" si="100"/>
        <v>1101393</v>
      </c>
      <c r="N332" s="30">
        <v>24</v>
      </c>
      <c r="O332" s="31">
        <v>659321182</v>
      </c>
      <c r="P332" s="19">
        <f t="shared" si="101"/>
        <v>686</v>
      </c>
      <c r="Q332" s="30">
        <v>24</v>
      </c>
      <c r="R332" s="31">
        <v>661712353</v>
      </c>
      <c r="S332" s="19">
        <f t="shared" si="102"/>
        <v>401244</v>
      </c>
      <c r="T332" s="30">
        <v>24</v>
      </c>
      <c r="U332" s="31">
        <v>674129791</v>
      </c>
      <c r="V332" s="19">
        <f t="shared" si="103"/>
        <v>579812</v>
      </c>
      <c r="W332" s="30">
        <v>24</v>
      </c>
      <c r="X332" s="31">
        <v>684655468</v>
      </c>
      <c r="Y332" s="19">
        <f t="shared" si="104"/>
        <v>218492</v>
      </c>
      <c r="Z332" s="23">
        <v>24</v>
      </c>
      <c r="AA332" s="31">
        <v>687445771</v>
      </c>
      <c r="AB332" s="15">
        <f t="shared" si="105"/>
        <v>5</v>
      </c>
      <c r="AC332" s="30">
        <v>24</v>
      </c>
      <c r="AD332" s="31">
        <v>694794219</v>
      </c>
      <c r="AE332" s="15">
        <f t="shared" si="106"/>
        <v>1059958</v>
      </c>
      <c r="AF332" s="30">
        <v>24</v>
      </c>
      <c r="AG332" s="31">
        <v>725448741</v>
      </c>
      <c r="AH332" s="15">
        <f t="shared" si="107"/>
        <v>935114</v>
      </c>
      <c r="AI332" s="30">
        <v>24</v>
      </c>
      <c r="AJ332" s="20">
        <v>754846699</v>
      </c>
      <c r="AK332" s="19">
        <f t="shared" si="108"/>
        <v>1017406</v>
      </c>
    </row>
    <row r="333" spans="2:37" x14ac:dyDescent="0.25">
      <c r="B333" s="30">
        <v>25</v>
      </c>
      <c r="C333" s="31">
        <v>531930672</v>
      </c>
      <c r="D333" s="19">
        <f t="shared" si="97"/>
        <v>954965</v>
      </c>
      <c r="E333" s="30">
        <v>25</v>
      </c>
      <c r="F333" s="31">
        <v>563849138</v>
      </c>
      <c r="G333" s="19">
        <f t="shared" si="98"/>
        <v>1038029</v>
      </c>
      <c r="H333" s="30">
        <v>25</v>
      </c>
      <c r="I333" s="31">
        <v>594156215</v>
      </c>
      <c r="J333" s="19">
        <f t="shared" si="99"/>
        <v>1101586</v>
      </c>
      <c r="K333" s="30">
        <v>25</v>
      </c>
      <c r="L333" s="31">
        <v>628502718</v>
      </c>
      <c r="M333" s="19">
        <f t="shared" si="100"/>
        <v>1106873</v>
      </c>
      <c r="N333" s="30">
        <v>25</v>
      </c>
      <c r="O333" s="31">
        <v>659321868</v>
      </c>
      <c r="P333" s="19">
        <f t="shared" si="101"/>
        <v>14</v>
      </c>
      <c r="Q333" s="30">
        <v>25</v>
      </c>
      <c r="R333" s="31">
        <v>662113597</v>
      </c>
      <c r="S333" s="19">
        <f t="shared" si="102"/>
        <v>124475</v>
      </c>
      <c r="T333" s="30">
        <v>25</v>
      </c>
      <c r="U333" s="31">
        <v>674709603</v>
      </c>
      <c r="V333" s="19">
        <f t="shared" si="103"/>
        <v>607676</v>
      </c>
      <c r="W333" s="30">
        <v>25</v>
      </c>
      <c r="X333" s="31">
        <v>684873960</v>
      </c>
      <c r="Y333" s="19">
        <f t="shared" si="104"/>
        <v>261368</v>
      </c>
      <c r="Z333" s="23">
        <v>25</v>
      </c>
      <c r="AA333" s="31">
        <v>687445776</v>
      </c>
      <c r="AB333" s="15">
        <f t="shared" si="105"/>
        <v>0</v>
      </c>
      <c r="AC333" s="30">
        <v>25</v>
      </c>
      <c r="AD333" s="31">
        <v>695854177</v>
      </c>
      <c r="AE333" s="15">
        <f t="shared" si="106"/>
        <v>1036588</v>
      </c>
      <c r="AF333" s="30">
        <v>25</v>
      </c>
      <c r="AG333" s="31">
        <v>726383855</v>
      </c>
      <c r="AH333" s="15">
        <f t="shared" si="107"/>
        <v>966623</v>
      </c>
      <c r="AI333" s="30">
        <v>25</v>
      </c>
      <c r="AJ333" s="20">
        <v>755864105</v>
      </c>
      <c r="AK333" s="19">
        <f t="shared" si="108"/>
        <v>1016588</v>
      </c>
    </row>
    <row r="334" spans="2:37" x14ac:dyDescent="0.25">
      <c r="B334" s="30">
        <v>26</v>
      </c>
      <c r="C334" s="31">
        <v>532885637</v>
      </c>
      <c r="D334" s="19">
        <f t="shared" si="97"/>
        <v>1099389</v>
      </c>
      <c r="E334" s="30">
        <v>26</v>
      </c>
      <c r="F334" s="31">
        <v>564887167</v>
      </c>
      <c r="G334" s="19">
        <f t="shared" si="98"/>
        <v>1137656</v>
      </c>
      <c r="H334" s="30">
        <v>26</v>
      </c>
      <c r="I334" s="31">
        <v>595257801</v>
      </c>
      <c r="J334" s="19">
        <f t="shared" si="99"/>
        <v>1114495</v>
      </c>
      <c r="K334" s="30">
        <v>26</v>
      </c>
      <c r="L334" s="31">
        <v>629609591</v>
      </c>
      <c r="M334" s="19">
        <f t="shared" si="100"/>
        <v>1084735</v>
      </c>
      <c r="N334" s="30">
        <v>26</v>
      </c>
      <c r="O334" s="31">
        <v>659321882</v>
      </c>
      <c r="P334" s="19">
        <f t="shared" si="101"/>
        <v>3196</v>
      </c>
      <c r="Q334" s="30">
        <v>26</v>
      </c>
      <c r="R334" s="31">
        <v>662238072</v>
      </c>
      <c r="S334" s="19">
        <f t="shared" si="102"/>
        <v>164766</v>
      </c>
      <c r="T334" s="30">
        <v>26</v>
      </c>
      <c r="U334" s="31">
        <v>675317279</v>
      </c>
      <c r="V334" s="19">
        <f t="shared" si="103"/>
        <v>571321</v>
      </c>
      <c r="W334" s="30">
        <v>26</v>
      </c>
      <c r="X334" s="31">
        <v>685135328</v>
      </c>
      <c r="Y334" s="19">
        <f t="shared" si="104"/>
        <v>233199</v>
      </c>
      <c r="Z334" s="23">
        <v>26</v>
      </c>
      <c r="AA334" s="31">
        <v>687445776</v>
      </c>
      <c r="AB334" s="15">
        <f t="shared" si="105"/>
        <v>0</v>
      </c>
      <c r="AC334" s="30">
        <v>26</v>
      </c>
      <c r="AD334" s="31">
        <v>696890765</v>
      </c>
      <c r="AE334" s="15">
        <f t="shared" si="106"/>
        <v>1034859</v>
      </c>
      <c r="AF334" s="30">
        <v>26</v>
      </c>
      <c r="AG334" s="31">
        <v>727350478</v>
      </c>
      <c r="AH334" s="15">
        <f t="shared" si="107"/>
        <v>910568</v>
      </c>
      <c r="AI334" s="30">
        <v>26</v>
      </c>
      <c r="AJ334" s="20">
        <v>756880693</v>
      </c>
      <c r="AK334" s="19">
        <f t="shared" si="108"/>
        <v>895886</v>
      </c>
    </row>
    <row r="335" spans="2:37" x14ac:dyDescent="0.25">
      <c r="B335" s="30">
        <v>27</v>
      </c>
      <c r="C335" s="31">
        <v>533985026</v>
      </c>
      <c r="D335" s="19">
        <f t="shared" si="97"/>
        <v>1114935</v>
      </c>
      <c r="E335" s="30">
        <v>27</v>
      </c>
      <c r="F335" s="31">
        <v>566024823</v>
      </c>
      <c r="G335" s="19">
        <f t="shared" si="98"/>
        <v>948700</v>
      </c>
      <c r="H335" s="30">
        <v>27</v>
      </c>
      <c r="I335" s="31">
        <v>596372296</v>
      </c>
      <c r="J335" s="19">
        <f t="shared" si="99"/>
        <v>1140631</v>
      </c>
      <c r="K335" s="30">
        <v>27</v>
      </c>
      <c r="L335" s="31">
        <v>630694326</v>
      </c>
      <c r="M335" s="19">
        <f t="shared" si="100"/>
        <v>1134998</v>
      </c>
      <c r="N335" s="30">
        <v>27</v>
      </c>
      <c r="O335" s="31">
        <v>659325078</v>
      </c>
      <c r="P335" s="19">
        <f t="shared" si="101"/>
        <v>10107</v>
      </c>
      <c r="Q335" s="30">
        <v>27</v>
      </c>
      <c r="R335" s="31">
        <v>662402838</v>
      </c>
      <c r="S335" s="19">
        <f t="shared" si="102"/>
        <v>462877</v>
      </c>
      <c r="T335" s="30">
        <v>27</v>
      </c>
      <c r="U335" s="31">
        <v>675888600</v>
      </c>
      <c r="V335" s="19">
        <f t="shared" si="103"/>
        <v>631941</v>
      </c>
      <c r="W335" s="30">
        <v>27</v>
      </c>
      <c r="X335" s="31">
        <v>685368527</v>
      </c>
      <c r="Y335" s="19">
        <f t="shared" si="104"/>
        <v>133537</v>
      </c>
      <c r="Z335" s="23">
        <v>27</v>
      </c>
      <c r="AA335" s="31">
        <v>687445776</v>
      </c>
      <c r="AB335" s="15">
        <f t="shared" si="105"/>
        <v>0</v>
      </c>
      <c r="AC335" s="30">
        <v>27</v>
      </c>
      <c r="AD335" s="31">
        <v>697925624</v>
      </c>
      <c r="AE335" s="15">
        <f t="shared" si="106"/>
        <v>1043318</v>
      </c>
      <c r="AF335" s="30">
        <v>27</v>
      </c>
      <c r="AG335" s="31">
        <v>728261046</v>
      </c>
      <c r="AH335" s="15">
        <f t="shared" si="107"/>
        <v>1106635</v>
      </c>
      <c r="AI335" s="30">
        <v>27</v>
      </c>
      <c r="AJ335" s="20">
        <v>757776579</v>
      </c>
      <c r="AK335" s="19">
        <f t="shared" si="108"/>
        <v>963941</v>
      </c>
    </row>
    <row r="336" spans="2:37" x14ac:dyDescent="0.25">
      <c r="B336" s="30">
        <v>28</v>
      </c>
      <c r="C336" s="31">
        <v>535099961</v>
      </c>
      <c r="D336" s="19">
        <f t="shared" si="97"/>
        <v>1009981</v>
      </c>
      <c r="E336" s="30">
        <v>28</v>
      </c>
      <c r="F336" s="31">
        <v>566973523</v>
      </c>
      <c r="G336" s="19">
        <f t="shared" si="98"/>
        <v>944223</v>
      </c>
      <c r="H336" s="30">
        <v>28</v>
      </c>
      <c r="I336" s="31">
        <v>597512927</v>
      </c>
      <c r="J336" s="19">
        <f t="shared" si="99"/>
        <v>1117802</v>
      </c>
      <c r="K336" s="30">
        <v>28</v>
      </c>
      <c r="L336" s="31">
        <v>631829324</v>
      </c>
      <c r="M336" s="19">
        <f t="shared" si="100"/>
        <v>1086538</v>
      </c>
      <c r="N336" s="30">
        <v>28</v>
      </c>
      <c r="O336" s="31">
        <v>659335185</v>
      </c>
      <c r="P336" s="19">
        <f t="shared" si="101"/>
        <v>115</v>
      </c>
      <c r="Q336" s="30">
        <v>28</v>
      </c>
      <c r="R336" s="31">
        <v>662865715</v>
      </c>
      <c r="S336" s="19">
        <f t="shared" si="102"/>
        <v>272030</v>
      </c>
      <c r="T336" s="30">
        <v>28</v>
      </c>
      <c r="U336" s="31">
        <v>676520541</v>
      </c>
      <c r="V336" s="19">
        <f t="shared" si="103"/>
        <v>583841</v>
      </c>
      <c r="W336" s="30">
        <v>28</v>
      </c>
      <c r="X336" s="31">
        <v>685502064</v>
      </c>
      <c r="Y336" s="19">
        <f t="shared" si="104"/>
        <v>243898</v>
      </c>
      <c r="Z336" s="23">
        <v>28</v>
      </c>
      <c r="AA336" s="31">
        <v>687445776</v>
      </c>
      <c r="AB336" s="15">
        <f t="shared" si="105"/>
        <v>0</v>
      </c>
      <c r="AC336" s="30">
        <v>28</v>
      </c>
      <c r="AD336" s="31">
        <v>698968942</v>
      </c>
      <c r="AE336" s="15">
        <f t="shared" si="106"/>
        <v>1059545</v>
      </c>
      <c r="AF336" s="30">
        <v>28</v>
      </c>
      <c r="AG336" s="31">
        <v>729367681</v>
      </c>
      <c r="AH336" s="15">
        <f t="shared" si="107"/>
        <v>957038</v>
      </c>
      <c r="AI336" s="30">
        <v>28</v>
      </c>
      <c r="AJ336" s="20">
        <v>758740520</v>
      </c>
      <c r="AK336" s="19">
        <f t="shared" si="108"/>
        <v>982131</v>
      </c>
    </row>
    <row r="337" spans="2:37" x14ac:dyDescent="0.25">
      <c r="B337" s="30">
        <v>29</v>
      </c>
      <c r="C337" s="31">
        <v>536109942</v>
      </c>
      <c r="D337" s="19">
        <f t="shared" si="97"/>
        <v>961175</v>
      </c>
      <c r="E337" s="30">
        <v>29</v>
      </c>
      <c r="F337" s="31">
        <v>567917746</v>
      </c>
      <c r="G337" s="19"/>
      <c r="H337" s="30">
        <v>29</v>
      </c>
      <c r="I337" s="31">
        <v>598630729</v>
      </c>
      <c r="J337" s="19">
        <f t="shared" si="99"/>
        <v>1087364</v>
      </c>
      <c r="K337" s="30">
        <v>29</v>
      </c>
      <c r="L337" s="31">
        <v>632915862</v>
      </c>
      <c r="M337" s="19">
        <f t="shared" si="100"/>
        <v>1075667</v>
      </c>
      <c r="N337" s="30">
        <v>29</v>
      </c>
      <c r="O337" s="31">
        <v>659335300</v>
      </c>
      <c r="P337" s="19">
        <f t="shared" si="101"/>
        <v>18</v>
      </c>
      <c r="Q337" s="30">
        <v>29</v>
      </c>
      <c r="R337" s="31">
        <v>663137745</v>
      </c>
      <c r="S337" s="19">
        <f t="shared" si="102"/>
        <v>389412</v>
      </c>
      <c r="T337" s="30">
        <v>29</v>
      </c>
      <c r="U337" s="31">
        <v>677104382</v>
      </c>
      <c r="V337" s="19">
        <f t="shared" si="103"/>
        <v>307954</v>
      </c>
      <c r="W337" s="30">
        <v>29</v>
      </c>
      <c r="X337" s="31">
        <v>685745962</v>
      </c>
      <c r="Y337" s="19">
        <f t="shared" si="104"/>
        <v>243593</v>
      </c>
      <c r="Z337" s="23">
        <v>29</v>
      </c>
      <c r="AA337" s="31">
        <v>687445776</v>
      </c>
      <c r="AB337" s="15">
        <f t="shared" si="105"/>
        <v>0</v>
      </c>
      <c r="AC337" s="30">
        <v>29</v>
      </c>
      <c r="AD337" s="31">
        <v>700028487</v>
      </c>
      <c r="AE337" s="15">
        <f t="shared" si="106"/>
        <v>1009150</v>
      </c>
      <c r="AF337" s="30">
        <v>29</v>
      </c>
      <c r="AG337" s="31">
        <v>730324719</v>
      </c>
      <c r="AH337" s="15">
        <f t="shared" si="107"/>
        <v>955127</v>
      </c>
      <c r="AI337" s="30">
        <v>29</v>
      </c>
      <c r="AJ337" s="20">
        <v>759722651</v>
      </c>
      <c r="AK337" s="19">
        <f t="shared" si="108"/>
        <v>1043728</v>
      </c>
    </row>
    <row r="338" spans="2:37" x14ac:dyDescent="0.25">
      <c r="B338" s="30">
        <v>30</v>
      </c>
      <c r="C338" s="31">
        <v>537071117</v>
      </c>
      <c r="D338" s="19">
        <f t="shared" si="97"/>
        <v>1047190</v>
      </c>
      <c r="E338" s="21"/>
      <c r="F338" s="29">
        <v>568841959</v>
      </c>
      <c r="G338" s="19"/>
      <c r="H338" s="30">
        <v>30</v>
      </c>
      <c r="I338" s="31">
        <v>599718093</v>
      </c>
      <c r="J338" s="19">
        <f t="shared" si="99"/>
        <v>1099489</v>
      </c>
      <c r="K338" s="30">
        <v>30</v>
      </c>
      <c r="L338" s="31">
        <v>633991529</v>
      </c>
      <c r="M338" s="19">
        <f t="shared" si="100"/>
        <v>1097926</v>
      </c>
      <c r="N338" s="30">
        <v>30</v>
      </c>
      <c r="O338" s="31">
        <v>659335318</v>
      </c>
      <c r="P338" s="19">
        <f t="shared" si="101"/>
        <v>26</v>
      </c>
      <c r="Q338" s="30">
        <v>30</v>
      </c>
      <c r="R338" s="31">
        <v>663527157</v>
      </c>
      <c r="S338" s="19">
        <f t="shared" si="102"/>
        <v>354036</v>
      </c>
      <c r="T338" s="30">
        <v>30</v>
      </c>
      <c r="U338" s="31">
        <v>677412336</v>
      </c>
      <c r="V338" s="19">
        <f t="shared" si="103"/>
        <v>292417</v>
      </c>
      <c r="W338" s="30">
        <v>30</v>
      </c>
      <c r="X338" s="31">
        <v>685989555</v>
      </c>
      <c r="Y338" s="19">
        <f t="shared" si="104"/>
        <v>256768</v>
      </c>
      <c r="Z338" s="23">
        <v>30</v>
      </c>
      <c r="AA338" s="31">
        <v>687445776</v>
      </c>
      <c r="AB338" s="15">
        <f t="shared" si="105"/>
        <v>0</v>
      </c>
      <c r="AC338" s="30">
        <v>30</v>
      </c>
      <c r="AD338" s="31">
        <v>701037637</v>
      </c>
      <c r="AE338" s="15">
        <f t="shared" si="106"/>
        <v>1101729</v>
      </c>
      <c r="AF338" s="30">
        <v>30</v>
      </c>
      <c r="AG338" s="31">
        <v>731279846</v>
      </c>
      <c r="AH338" s="15">
        <f t="shared" si="107"/>
        <v>1004147</v>
      </c>
      <c r="AI338" s="30">
        <v>30</v>
      </c>
      <c r="AJ338" s="20">
        <v>760766379</v>
      </c>
      <c r="AK338" s="19">
        <f t="shared" si="108"/>
        <v>1038084</v>
      </c>
    </row>
    <row r="339" spans="2:37" x14ac:dyDescent="0.25">
      <c r="B339" s="26">
        <v>31</v>
      </c>
      <c r="C339" s="31">
        <v>538118307</v>
      </c>
      <c r="D339" s="19">
        <f t="shared" si="97"/>
        <v>1143322</v>
      </c>
      <c r="E339" s="21"/>
      <c r="G339" s="19"/>
      <c r="H339" s="26">
        <v>31</v>
      </c>
      <c r="I339" s="31">
        <v>600817582</v>
      </c>
      <c r="J339" s="19">
        <f t="shared" si="99"/>
        <v>1119562</v>
      </c>
      <c r="K339" s="26"/>
      <c r="L339" s="31">
        <v>635089455</v>
      </c>
      <c r="M339" s="19"/>
      <c r="N339" s="26">
        <v>31</v>
      </c>
      <c r="O339" s="31">
        <v>659335344</v>
      </c>
      <c r="P339" s="19">
        <f t="shared" si="101"/>
        <v>9</v>
      </c>
      <c r="Q339" s="26"/>
      <c r="R339" s="24">
        <v>663881193</v>
      </c>
      <c r="S339" s="19"/>
      <c r="T339" s="26">
        <v>31</v>
      </c>
      <c r="U339" s="31">
        <v>677704753</v>
      </c>
      <c r="V339" s="19">
        <f t="shared" si="103"/>
        <v>247705</v>
      </c>
      <c r="W339" s="26">
        <v>31</v>
      </c>
      <c r="X339" s="31">
        <v>686246323</v>
      </c>
      <c r="Y339" s="19">
        <f t="shared" si="104"/>
        <v>142505</v>
      </c>
      <c r="Z339" s="27"/>
      <c r="AA339" s="23">
        <v>687445776</v>
      </c>
      <c r="AC339" s="26">
        <v>31</v>
      </c>
      <c r="AD339" s="31">
        <v>702139366</v>
      </c>
      <c r="AE339" s="15">
        <f t="shared" si="106"/>
        <v>1010800</v>
      </c>
      <c r="AF339" s="26"/>
      <c r="AG339" s="23">
        <v>732283993</v>
      </c>
      <c r="AI339" s="26">
        <v>31</v>
      </c>
      <c r="AJ339" s="20">
        <v>761804463</v>
      </c>
      <c r="AK339" s="19">
        <f t="shared" si="108"/>
        <v>1114630</v>
      </c>
    </row>
    <row r="340" spans="2:37" x14ac:dyDescent="0.25">
      <c r="B340" s="21"/>
      <c r="C340" s="24">
        <v>539261629</v>
      </c>
      <c r="D340" s="19"/>
      <c r="E340" s="21"/>
      <c r="G340" s="19"/>
      <c r="H340" s="21"/>
      <c r="I340" s="24">
        <v>601937144</v>
      </c>
      <c r="J340" s="19"/>
      <c r="K340" s="21"/>
      <c r="L340" s="25"/>
      <c r="M340" s="19"/>
      <c r="N340" s="21"/>
      <c r="O340" s="24">
        <v>659335353</v>
      </c>
      <c r="P340" s="19"/>
      <c r="Q340" s="21"/>
      <c r="R340" s="22"/>
      <c r="S340" s="19"/>
      <c r="T340" s="21"/>
      <c r="U340" s="24">
        <v>677952458</v>
      </c>
      <c r="V340" s="19"/>
      <c r="W340" s="21"/>
      <c r="X340" s="23">
        <v>686388828</v>
      </c>
      <c r="Y340" s="19"/>
      <c r="AA340" s="22"/>
      <c r="AC340" s="21"/>
      <c r="AD340" s="23">
        <v>703150166</v>
      </c>
      <c r="AF340" s="21"/>
      <c r="AG340" s="22"/>
      <c r="AI340" s="21"/>
      <c r="AJ340" s="20">
        <v>762919093</v>
      </c>
      <c r="AK340" s="19"/>
    </row>
    <row r="341" spans="2:37" x14ac:dyDescent="0.25">
      <c r="B341" s="18"/>
      <c r="C341" s="17"/>
      <c r="D341" s="16">
        <f>SUM(D309:D340)</f>
        <v>22436858</v>
      </c>
      <c r="E341" s="18"/>
      <c r="F341" s="17"/>
      <c r="G341" s="16">
        <f>SUM(G309:G340)</f>
        <v>28656117</v>
      </c>
      <c r="H341" s="18"/>
      <c r="I341" s="17"/>
      <c r="J341" s="16">
        <f>SUM(J309:J340)</f>
        <v>33095185</v>
      </c>
      <c r="K341" s="18"/>
      <c r="L341" s="17"/>
      <c r="M341" s="16">
        <f>SUM(M309:M340)</f>
        <v>33152311</v>
      </c>
      <c r="N341" s="18"/>
      <c r="O341" s="17"/>
      <c r="P341" s="16">
        <f>SUM(P309:P340)</f>
        <v>24245898</v>
      </c>
      <c r="Q341" s="18"/>
      <c r="R341" s="17"/>
      <c r="S341" s="16">
        <f>SUM(S309:S340)</f>
        <v>4545840</v>
      </c>
      <c r="T341" s="18"/>
      <c r="U341" s="17"/>
      <c r="V341" s="16">
        <f>SUM(V309:V340)</f>
        <v>14071265</v>
      </c>
      <c r="W341" s="18"/>
      <c r="X341" s="17"/>
      <c r="Y341" s="16">
        <f>SUM(Y309:Y340)</f>
        <v>8435992</v>
      </c>
      <c r="Z341" s="17"/>
      <c r="AA341" s="17"/>
      <c r="AB341" s="17">
        <f>SUM(AB309:AB340)</f>
        <v>1056948</v>
      </c>
      <c r="AC341" s="18"/>
      <c r="AD341" s="17"/>
      <c r="AE341" s="17">
        <f>SUM(AE309:AE340)</f>
        <v>15704390</v>
      </c>
      <c r="AF341" s="18"/>
      <c r="AG341" s="17"/>
      <c r="AH341" s="17">
        <f>SUM(AH309:AH340)</f>
        <v>29133827</v>
      </c>
      <c r="AI341" s="18"/>
      <c r="AJ341" s="17"/>
      <c r="AK341" s="16">
        <f>SUM(AK309:AK340)</f>
        <v>30635100</v>
      </c>
    </row>
    <row r="344" spans="2:37" x14ac:dyDescent="0.25">
      <c r="B344" s="41">
        <v>42736</v>
      </c>
      <c r="C344" s="40"/>
      <c r="D344" s="39"/>
      <c r="E344" s="41">
        <v>42767</v>
      </c>
      <c r="F344" s="40"/>
      <c r="G344" s="39"/>
      <c r="H344" s="41">
        <v>42795</v>
      </c>
      <c r="I344" s="40"/>
      <c r="J344" s="39"/>
      <c r="K344" s="41">
        <v>42826</v>
      </c>
      <c r="L344" s="40"/>
      <c r="M344" s="39"/>
      <c r="N344" s="41">
        <v>42856</v>
      </c>
      <c r="O344" s="40"/>
      <c r="P344" s="39"/>
      <c r="Q344" s="41">
        <v>42887</v>
      </c>
      <c r="R344" s="40"/>
      <c r="S344" s="39"/>
      <c r="T344" s="41">
        <v>42917</v>
      </c>
      <c r="U344" s="40"/>
      <c r="V344" s="39"/>
      <c r="W344" s="41">
        <v>42948</v>
      </c>
      <c r="X344" s="40"/>
      <c r="Y344" s="39"/>
      <c r="Z344" s="42">
        <v>42979</v>
      </c>
      <c r="AA344" s="40"/>
      <c r="AB344" s="40"/>
      <c r="AC344" s="41">
        <v>43009</v>
      </c>
      <c r="AD344" s="40"/>
      <c r="AE344" s="40"/>
      <c r="AF344" s="41">
        <v>43040</v>
      </c>
      <c r="AG344" s="40"/>
      <c r="AH344" s="40"/>
      <c r="AI344" s="41">
        <v>43070</v>
      </c>
      <c r="AJ344" s="40"/>
      <c r="AK344" s="39"/>
    </row>
    <row r="345" spans="2:37" ht="45" x14ac:dyDescent="0.25">
      <c r="B345" s="37" t="s">
        <v>14</v>
      </c>
      <c r="C345" s="36" t="s">
        <v>13</v>
      </c>
      <c r="D345" s="35" t="s">
        <v>12</v>
      </c>
      <c r="E345" s="37" t="s">
        <v>14</v>
      </c>
      <c r="F345" s="36" t="s">
        <v>13</v>
      </c>
      <c r="G345" s="35" t="s">
        <v>12</v>
      </c>
      <c r="H345" s="37" t="s">
        <v>14</v>
      </c>
      <c r="I345" s="36" t="s">
        <v>13</v>
      </c>
      <c r="J345" s="35" t="s">
        <v>12</v>
      </c>
      <c r="K345" s="37" t="s">
        <v>14</v>
      </c>
      <c r="L345" s="36" t="s">
        <v>13</v>
      </c>
      <c r="M345" s="35" t="s">
        <v>12</v>
      </c>
      <c r="N345" s="37" t="s">
        <v>14</v>
      </c>
      <c r="O345" s="36" t="s">
        <v>13</v>
      </c>
      <c r="P345" s="35" t="s">
        <v>12</v>
      </c>
      <c r="Q345" s="37" t="s">
        <v>14</v>
      </c>
      <c r="R345" s="36" t="s">
        <v>13</v>
      </c>
      <c r="S345" s="35" t="s">
        <v>12</v>
      </c>
      <c r="T345" s="37" t="s">
        <v>14</v>
      </c>
      <c r="U345" s="36" t="s">
        <v>13</v>
      </c>
      <c r="V345" s="35" t="s">
        <v>12</v>
      </c>
      <c r="W345" s="37" t="s">
        <v>14</v>
      </c>
      <c r="X345" s="36" t="s">
        <v>13</v>
      </c>
      <c r="Y345" s="35" t="s">
        <v>12</v>
      </c>
      <c r="Z345" s="36" t="s">
        <v>14</v>
      </c>
      <c r="AA345" s="36" t="s">
        <v>13</v>
      </c>
      <c r="AB345" s="38" t="s">
        <v>12</v>
      </c>
      <c r="AC345" s="37" t="s">
        <v>14</v>
      </c>
      <c r="AD345" s="36" t="s">
        <v>13</v>
      </c>
      <c r="AE345" s="38" t="s">
        <v>12</v>
      </c>
      <c r="AF345" s="37" t="s">
        <v>14</v>
      </c>
      <c r="AG345" s="36" t="s">
        <v>13</v>
      </c>
      <c r="AH345" s="38" t="s">
        <v>12</v>
      </c>
      <c r="AI345" s="37" t="s">
        <v>14</v>
      </c>
      <c r="AJ345" s="36" t="s">
        <v>13</v>
      </c>
      <c r="AK345" s="35" t="s">
        <v>12</v>
      </c>
    </row>
    <row r="346" spans="2:37" x14ac:dyDescent="0.25">
      <c r="B346" s="30"/>
      <c r="C346" s="34"/>
      <c r="D346" s="19"/>
      <c r="E346" s="21"/>
      <c r="G346" s="19"/>
      <c r="H346" s="21"/>
      <c r="J346" s="19"/>
      <c r="K346" s="30"/>
      <c r="L346" s="34"/>
      <c r="M346" s="19"/>
      <c r="N346" s="30"/>
      <c r="O346" s="34"/>
      <c r="P346" s="19"/>
      <c r="Q346" s="21"/>
      <c r="S346" s="19"/>
      <c r="T346" s="30"/>
      <c r="U346" s="34"/>
      <c r="V346" s="19"/>
      <c r="W346" s="30"/>
      <c r="X346" s="34"/>
      <c r="Y346" s="19"/>
      <c r="AC346" s="30"/>
      <c r="AD346" s="34"/>
      <c r="AF346" s="21"/>
      <c r="AI346" s="30"/>
      <c r="AJ346" s="34"/>
      <c r="AK346" s="19"/>
    </row>
    <row r="347" spans="2:37" x14ac:dyDescent="0.25">
      <c r="B347" s="30">
        <v>1</v>
      </c>
      <c r="C347" s="24"/>
      <c r="D347" s="19">
        <f t="shared" ref="D347:D377" si="109">SUM(C348-C347)</f>
        <v>0</v>
      </c>
      <c r="E347" s="30">
        <v>1</v>
      </c>
      <c r="F347" s="24"/>
      <c r="G347" s="19">
        <f t="shared" ref="G347:G374" si="110">SUM(F348-F347)</f>
        <v>0</v>
      </c>
      <c r="H347" s="30">
        <v>1</v>
      </c>
      <c r="I347" s="29"/>
      <c r="J347" s="19">
        <f t="shared" ref="J347:J377" si="111">SUM(I348-I347)</f>
        <v>0</v>
      </c>
      <c r="K347" s="30">
        <v>1</v>
      </c>
      <c r="L347" s="24"/>
      <c r="M347" s="19">
        <f t="shared" ref="M347:M376" si="112">SUM(L348-L347)</f>
        <v>0</v>
      </c>
      <c r="N347" s="30">
        <v>1</v>
      </c>
      <c r="O347" s="24"/>
      <c r="P347" s="19">
        <f t="shared" ref="P347:P377" si="113">SUM(O348-O347)</f>
        <v>0</v>
      </c>
      <c r="Q347" s="30">
        <v>1</v>
      </c>
      <c r="R347" s="24"/>
      <c r="S347" s="19">
        <f t="shared" ref="S347:S376" si="114">SUM(R348-R347)</f>
        <v>0</v>
      </c>
      <c r="T347" s="30">
        <v>1</v>
      </c>
      <c r="U347" s="24"/>
      <c r="V347" s="19">
        <f t="shared" ref="V347:V377" si="115">SUM(U348-U347)</f>
        <v>0</v>
      </c>
      <c r="W347" s="30">
        <v>1</v>
      </c>
      <c r="X347" s="24"/>
      <c r="Y347" s="19">
        <f t="shared" ref="Y347:Y377" si="116">SUM(X348-X347)</f>
        <v>0</v>
      </c>
      <c r="Z347" s="23">
        <v>1</v>
      </c>
      <c r="AA347" s="31"/>
      <c r="AB347" s="15">
        <f t="shared" ref="AB347:AB376" si="117">SUM(AA348-AA347)</f>
        <v>0</v>
      </c>
      <c r="AC347" s="30">
        <v>1</v>
      </c>
      <c r="AD347" s="23"/>
      <c r="AE347" s="15">
        <f t="shared" ref="AE347:AE377" si="118">SUM(AD348-AD347)</f>
        <v>0</v>
      </c>
      <c r="AF347" s="30">
        <v>1</v>
      </c>
      <c r="AG347" s="23"/>
      <c r="AH347" s="15">
        <f t="shared" ref="AH347:AH376" si="119">SUM(AG348-AG347)</f>
        <v>0</v>
      </c>
      <c r="AI347" s="30">
        <v>1</v>
      </c>
      <c r="AJ347" s="20"/>
      <c r="AK347" s="19">
        <f t="shared" ref="AK347:AK377" si="120">SUM(AJ348-AJ347)</f>
        <v>0</v>
      </c>
    </row>
    <row r="348" spans="2:37" x14ac:dyDescent="0.25">
      <c r="B348" s="30">
        <v>2</v>
      </c>
      <c r="C348" s="24"/>
      <c r="D348" s="19">
        <f t="shared" si="109"/>
        <v>0</v>
      </c>
      <c r="E348" s="30">
        <v>2</v>
      </c>
      <c r="F348" s="24"/>
      <c r="G348" s="19">
        <f t="shared" si="110"/>
        <v>0</v>
      </c>
      <c r="H348" s="30">
        <v>2</v>
      </c>
      <c r="I348" s="29"/>
      <c r="J348" s="19">
        <f t="shared" si="111"/>
        <v>0</v>
      </c>
      <c r="K348" s="30">
        <v>2</v>
      </c>
      <c r="L348" s="24"/>
      <c r="M348" s="19">
        <f t="shared" si="112"/>
        <v>0</v>
      </c>
      <c r="N348" s="30">
        <v>2</v>
      </c>
      <c r="O348" s="24"/>
      <c r="P348" s="19">
        <f t="shared" si="113"/>
        <v>0</v>
      </c>
      <c r="Q348" s="30">
        <v>2</v>
      </c>
      <c r="R348" s="24"/>
      <c r="S348" s="19">
        <f t="shared" si="114"/>
        <v>0</v>
      </c>
      <c r="T348" s="30">
        <v>2</v>
      </c>
      <c r="U348" s="24"/>
      <c r="V348" s="19">
        <f t="shared" si="115"/>
        <v>0</v>
      </c>
      <c r="W348" s="30">
        <v>2</v>
      </c>
      <c r="X348" s="24"/>
      <c r="Y348" s="19">
        <f t="shared" si="116"/>
        <v>0</v>
      </c>
      <c r="Z348" s="23">
        <v>2</v>
      </c>
      <c r="AA348" s="31"/>
      <c r="AB348" s="15">
        <f t="shared" si="117"/>
        <v>0</v>
      </c>
      <c r="AC348" s="30">
        <v>2</v>
      </c>
      <c r="AD348" s="23"/>
      <c r="AE348" s="15">
        <f t="shared" si="118"/>
        <v>0</v>
      </c>
      <c r="AF348" s="30">
        <v>2</v>
      </c>
      <c r="AG348" s="23"/>
      <c r="AH348" s="15">
        <f t="shared" si="119"/>
        <v>0</v>
      </c>
      <c r="AI348" s="30">
        <v>2</v>
      </c>
      <c r="AJ348" s="20"/>
      <c r="AK348" s="19">
        <f t="shared" si="120"/>
        <v>0</v>
      </c>
    </row>
    <row r="349" spans="2:37" x14ac:dyDescent="0.25">
      <c r="B349" s="30">
        <v>3</v>
      </c>
      <c r="C349" s="24"/>
      <c r="D349" s="19">
        <f t="shared" si="109"/>
        <v>0</v>
      </c>
      <c r="E349" s="30">
        <v>3</v>
      </c>
      <c r="F349" s="24"/>
      <c r="G349" s="19">
        <f t="shared" si="110"/>
        <v>0</v>
      </c>
      <c r="H349" s="30">
        <v>3</v>
      </c>
      <c r="I349" s="29"/>
      <c r="J349" s="19">
        <f t="shared" si="111"/>
        <v>0</v>
      </c>
      <c r="K349" s="30">
        <v>3</v>
      </c>
      <c r="L349" s="24"/>
      <c r="M349" s="19">
        <f t="shared" si="112"/>
        <v>0</v>
      </c>
      <c r="N349" s="30">
        <v>3</v>
      </c>
      <c r="O349" s="24"/>
      <c r="P349" s="19">
        <f t="shared" si="113"/>
        <v>0</v>
      </c>
      <c r="Q349" s="30">
        <v>3</v>
      </c>
      <c r="R349" s="24"/>
      <c r="S349" s="19">
        <f t="shared" si="114"/>
        <v>0</v>
      </c>
      <c r="T349" s="30">
        <v>3</v>
      </c>
      <c r="U349" s="24"/>
      <c r="V349" s="19">
        <f t="shared" si="115"/>
        <v>0</v>
      </c>
      <c r="W349" s="30">
        <v>3</v>
      </c>
      <c r="X349" s="24"/>
      <c r="Y349" s="19">
        <f t="shared" si="116"/>
        <v>0</v>
      </c>
      <c r="Z349" s="23">
        <v>3</v>
      </c>
      <c r="AA349" s="31"/>
      <c r="AB349" s="15">
        <f t="shared" si="117"/>
        <v>0</v>
      </c>
      <c r="AC349" s="30">
        <v>3</v>
      </c>
      <c r="AD349" s="23"/>
      <c r="AE349" s="15">
        <f t="shared" si="118"/>
        <v>0</v>
      </c>
      <c r="AF349" s="30">
        <v>3</v>
      </c>
      <c r="AG349" s="23"/>
      <c r="AH349" s="15">
        <f t="shared" si="119"/>
        <v>0</v>
      </c>
      <c r="AI349" s="30">
        <v>3</v>
      </c>
      <c r="AJ349" s="20"/>
      <c r="AK349" s="19">
        <f t="shared" si="120"/>
        <v>0</v>
      </c>
    </row>
    <row r="350" spans="2:37" x14ac:dyDescent="0.25">
      <c r="B350" s="30">
        <v>4</v>
      </c>
      <c r="C350" s="24"/>
      <c r="D350" s="19">
        <f t="shared" si="109"/>
        <v>0</v>
      </c>
      <c r="E350" s="30">
        <v>4</v>
      </c>
      <c r="F350" s="24"/>
      <c r="G350" s="19">
        <f t="shared" si="110"/>
        <v>0</v>
      </c>
      <c r="H350" s="30">
        <v>4</v>
      </c>
      <c r="I350" s="29"/>
      <c r="J350" s="19">
        <f t="shared" si="111"/>
        <v>0</v>
      </c>
      <c r="K350" s="30">
        <v>4</v>
      </c>
      <c r="L350" s="24"/>
      <c r="M350" s="19">
        <f t="shared" si="112"/>
        <v>0</v>
      </c>
      <c r="N350" s="30">
        <v>4</v>
      </c>
      <c r="O350" s="24"/>
      <c r="P350" s="19">
        <f t="shared" si="113"/>
        <v>0</v>
      </c>
      <c r="Q350" s="30">
        <v>4</v>
      </c>
      <c r="R350" s="24"/>
      <c r="S350" s="19">
        <f t="shared" si="114"/>
        <v>0</v>
      </c>
      <c r="T350" s="30">
        <v>4</v>
      </c>
      <c r="U350" s="24"/>
      <c r="V350" s="19">
        <f t="shared" si="115"/>
        <v>0</v>
      </c>
      <c r="W350" s="30">
        <v>4</v>
      </c>
      <c r="X350" s="24"/>
      <c r="Y350" s="19">
        <f t="shared" si="116"/>
        <v>0</v>
      </c>
      <c r="Z350" s="23">
        <v>4</v>
      </c>
      <c r="AA350" s="31"/>
      <c r="AB350" s="15">
        <f t="shared" si="117"/>
        <v>0</v>
      </c>
      <c r="AC350" s="30">
        <v>4</v>
      </c>
      <c r="AD350" s="23"/>
      <c r="AE350" s="15">
        <f t="shared" si="118"/>
        <v>0</v>
      </c>
      <c r="AF350" s="30">
        <v>4</v>
      </c>
      <c r="AG350" s="23"/>
      <c r="AH350" s="15">
        <f t="shared" si="119"/>
        <v>0</v>
      </c>
      <c r="AI350" s="30">
        <v>4</v>
      </c>
      <c r="AJ350" s="20"/>
      <c r="AK350" s="19">
        <f t="shared" si="120"/>
        <v>0</v>
      </c>
    </row>
    <row r="351" spans="2:37" x14ac:dyDescent="0.25">
      <c r="B351" s="30">
        <v>5</v>
      </c>
      <c r="C351" s="24"/>
      <c r="D351" s="19">
        <f t="shared" si="109"/>
        <v>0</v>
      </c>
      <c r="E351" s="30">
        <v>5</v>
      </c>
      <c r="F351" s="24"/>
      <c r="G351" s="19">
        <f t="shared" si="110"/>
        <v>0</v>
      </c>
      <c r="H351" s="30">
        <v>5</v>
      </c>
      <c r="I351" s="29"/>
      <c r="J351" s="19">
        <f t="shared" si="111"/>
        <v>0</v>
      </c>
      <c r="K351" s="30">
        <v>5</v>
      </c>
      <c r="L351" s="24"/>
      <c r="M351" s="19">
        <f t="shared" si="112"/>
        <v>0</v>
      </c>
      <c r="N351" s="30">
        <v>5</v>
      </c>
      <c r="O351" s="24"/>
      <c r="P351" s="19">
        <f t="shared" si="113"/>
        <v>0</v>
      </c>
      <c r="Q351" s="30">
        <v>5</v>
      </c>
      <c r="R351" s="24"/>
      <c r="S351" s="19">
        <f t="shared" si="114"/>
        <v>0</v>
      </c>
      <c r="T351" s="30">
        <v>5</v>
      </c>
      <c r="U351" s="24"/>
      <c r="V351" s="19">
        <f t="shared" si="115"/>
        <v>0</v>
      </c>
      <c r="W351" s="30">
        <v>5</v>
      </c>
      <c r="X351" s="24"/>
      <c r="Y351" s="19">
        <f t="shared" si="116"/>
        <v>0</v>
      </c>
      <c r="Z351" s="23">
        <v>5</v>
      </c>
      <c r="AA351" s="31"/>
      <c r="AB351" s="15">
        <f t="shared" si="117"/>
        <v>0</v>
      </c>
      <c r="AC351" s="30">
        <v>5</v>
      </c>
      <c r="AD351" s="23"/>
      <c r="AE351" s="15">
        <f t="shared" si="118"/>
        <v>0</v>
      </c>
      <c r="AF351" s="30">
        <v>5</v>
      </c>
      <c r="AG351" s="23"/>
      <c r="AH351" s="15">
        <f t="shared" si="119"/>
        <v>0</v>
      </c>
      <c r="AI351" s="30">
        <v>5</v>
      </c>
      <c r="AJ351" s="20"/>
      <c r="AK351" s="19">
        <f t="shared" si="120"/>
        <v>0</v>
      </c>
    </row>
    <row r="352" spans="2:37" x14ac:dyDescent="0.25">
      <c r="B352" s="30">
        <v>6</v>
      </c>
      <c r="C352" s="24"/>
      <c r="D352" s="19">
        <f t="shared" si="109"/>
        <v>0</v>
      </c>
      <c r="E352" s="30">
        <v>6</v>
      </c>
      <c r="F352" s="24"/>
      <c r="G352" s="19">
        <f t="shared" si="110"/>
        <v>0</v>
      </c>
      <c r="H352" s="30">
        <v>6</v>
      </c>
      <c r="I352" s="29"/>
      <c r="J352" s="19">
        <f t="shared" si="111"/>
        <v>0</v>
      </c>
      <c r="K352" s="30">
        <v>6</v>
      </c>
      <c r="L352" s="24"/>
      <c r="M352" s="19">
        <f t="shared" si="112"/>
        <v>0</v>
      </c>
      <c r="N352" s="30">
        <v>6</v>
      </c>
      <c r="O352" s="24"/>
      <c r="P352" s="19">
        <f t="shared" si="113"/>
        <v>0</v>
      </c>
      <c r="Q352" s="30">
        <v>6</v>
      </c>
      <c r="R352" s="24"/>
      <c r="S352" s="19">
        <f t="shared" si="114"/>
        <v>0</v>
      </c>
      <c r="T352" s="30">
        <v>6</v>
      </c>
      <c r="U352" s="24"/>
      <c r="V352" s="19">
        <f t="shared" si="115"/>
        <v>0</v>
      </c>
      <c r="W352" s="30">
        <v>6</v>
      </c>
      <c r="X352" s="24"/>
      <c r="Y352" s="19">
        <f t="shared" si="116"/>
        <v>0</v>
      </c>
      <c r="Z352" s="23">
        <v>6</v>
      </c>
      <c r="AA352" s="31"/>
      <c r="AB352" s="15">
        <f t="shared" si="117"/>
        <v>0</v>
      </c>
      <c r="AC352" s="30">
        <v>6</v>
      </c>
      <c r="AD352" s="23"/>
      <c r="AE352" s="15">
        <f t="shared" si="118"/>
        <v>0</v>
      </c>
      <c r="AF352" s="30">
        <v>6</v>
      </c>
      <c r="AG352" s="23"/>
      <c r="AH352" s="15">
        <f t="shared" si="119"/>
        <v>0</v>
      </c>
      <c r="AI352" s="30">
        <v>6</v>
      </c>
      <c r="AJ352" s="20"/>
      <c r="AK352" s="19">
        <f t="shared" si="120"/>
        <v>0</v>
      </c>
    </row>
    <row r="353" spans="2:37" x14ac:dyDescent="0.25">
      <c r="B353" s="26">
        <v>7</v>
      </c>
      <c r="C353" s="24"/>
      <c r="D353" s="19">
        <f t="shared" si="109"/>
        <v>0</v>
      </c>
      <c r="E353" s="26">
        <v>7</v>
      </c>
      <c r="F353" s="24"/>
      <c r="G353" s="19">
        <f t="shared" si="110"/>
        <v>0</v>
      </c>
      <c r="H353" s="26">
        <v>7</v>
      </c>
      <c r="I353" s="29"/>
      <c r="J353" s="19">
        <f t="shared" si="111"/>
        <v>0</v>
      </c>
      <c r="K353" s="26">
        <v>7</v>
      </c>
      <c r="L353" s="24"/>
      <c r="M353" s="19">
        <f t="shared" si="112"/>
        <v>0</v>
      </c>
      <c r="N353" s="26">
        <v>7</v>
      </c>
      <c r="O353" s="24"/>
      <c r="P353" s="19">
        <f t="shared" si="113"/>
        <v>0</v>
      </c>
      <c r="Q353" s="26">
        <v>7</v>
      </c>
      <c r="R353" s="24"/>
      <c r="S353" s="19">
        <f t="shared" si="114"/>
        <v>0</v>
      </c>
      <c r="T353" s="26">
        <v>7</v>
      </c>
      <c r="U353" s="24"/>
      <c r="V353" s="19">
        <f t="shared" si="115"/>
        <v>0</v>
      </c>
      <c r="W353" s="26">
        <v>7</v>
      </c>
      <c r="X353" s="24"/>
      <c r="Y353" s="19">
        <f t="shared" si="116"/>
        <v>0</v>
      </c>
      <c r="Z353" s="27">
        <v>7</v>
      </c>
      <c r="AA353" s="31"/>
      <c r="AB353" s="15">
        <f t="shared" si="117"/>
        <v>0</v>
      </c>
      <c r="AC353" s="26">
        <v>7</v>
      </c>
      <c r="AD353" s="23"/>
      <c r="AE353" s="15">
        <f t="shared" si="118"/>
        <v>0</v>
      </c>
      <c r="AF353" s="26">
        <v>7</v>
      </c>
      <c r="AG353" s="23"/>
      <c r="AH353" s="15">
        <f t="shared" si="119"/>
        <v>0</v>
      </c>
      <c r="AI353" s="26">
        <v>7</v>
      </c>
      <c r="AJ353" s="20"/>
      <c r="AK353" s="19">
        <f t="shared" si="120"/>
        <v>0</v>
      </c>
    </row>
    <row r="354" spans="2:37" x14ac:dyDescent="0.25">
      <c r="B354" s="30">
        <v>8</v>
      </c>
      <c r="C354" s="24"/>
      <c r="D354" s="19">
        <f t="shared" si="109"/>
        <v>0</v>
      </c>
      <c r="E354" s="30">
        <v>8</v>
      </c>
      <c r="F354" s="24"/>
      <c r="G354" s="19">
        <f t="shared" si="110"/>
        <v>0</v>
      </c>
      <c r="H354" s="30">
        <v>8</v>
      </c>
      <c r="I354" s="29"/>
      <c r="J354" s="19">
        <f t="shared" si="111"/>
        <v>0</v>
      </c>
      <c r="K354" s="30">
        <v>8</v>
      </c>
      <c r="L354" s="24"/>
      <c r="M354" s="19">
        <f t="shared" si="112"/>
        <v>0</v>
      </c>
      <c r="N354" s="30">
        <v>8</v>
      </c>
      <c r="O354" s="24"/>
      <c r="P354" s="19">
        <f t="shared" si="113"/>
        <v>0</v>
      </c>
      <c r="Q354" s="30">
        <v>8</v>
      </c>
      <c r="R354" s="24"/>
      <c r="S354" s="19">
        <f t="shared" si="114"/>
        <v>0</v>
      </c>
      <c r="T354" s="30">
        <v>8</v>
      </c>
      <c r="U354" s="24"/>
      <c r="V354" s="19">
        <f t="shared" si="115"/>
        <v>0</v>
      </c>
      <c r="W354" s="30">
        <v>8</v>
      </c>
      <c r="X354" s="24"/>
      <c r="Y354" s="19">
        <f t="shared" si="116"/>
        <v>0</v>
      </c>
      <c r="Z354" s="23">
        <v>8</v>
      </c>
      <c r="AA354" s="31"/>
      <c r="AB354" s="15">
        <f t="shared" si="117"/>
        <v>0</v>
      </c>
      <c r="AC354" s="30">
        <v>8</v>
      </c>
      <c r="AD354" s="23"/>
      <c r="AE354" s="15">
        <f t="shared" si="118"/>
        <v>0</v>
      </c>
      <c r="AF354" s="30">
        <v>8</v>
      </c>
      <c r="AG354" s="23"/>
      <c r="AH354" s="15">
        <f t="shared" si="119"/>
        <v>0</v>
      </c>
      <c r="AI354" s="30">
        <v>8</v>
      </c>
      <c r="AJ354" s="20"/>
      <c r="AK354" s="19">
        <f t="shared" si="120"/>
        <v>0</v>
      </c>
    </row>
    <row r="355" spans="2:37" x14ac:dyDescent="0.25">
      <c r="B355" s="30">
        <v>9</v>
      </c>
      <c r="C355" s="24"/>
      <c r="D355" s="19">
        <f t="shared" si="109"/>
        <v>0</v>
      </c>
      <c r="E355" s="30">
        <v>9</v>
      </c>
      <c r="F355" s="24"/>
      <c r="G355" s="19">
        <f t="shared" si="110"/>
        <v>0</v>
      </c>
      <c r="H355" s="30">
        <v>9</v>
      </c>
      <c r="I355" s="29"/>
      <c r="J355" s="19">
        <f t="shared" si="111"/>
        <v>0</v>
      </c>
      <c r="K355" s="30">
        <v>9</v>
      </c>
      <c r="L355" s="24"/>
      <c r="M355" s="19">
        <f t="shared" si="112"/>
        <v>0</v>
      </c>
      <c r="N355" s="30">
        <v>9</v>
      </c>
      <c r="O355" s="24"/>
      <c r="P355" s="19">
        <f t="shared" si="113"/>
        <v>0</v>
      </c>
      <c r="Q355" s="30">
        <v>9</v>
      </c>
      <c r="R355" s="24"/>
      <c r="S355" s="19">
        <f t="shared" si="114"/>
        <v>0</v>
      </c>
      <c r="T355" s="30">
        <v>9</v>
      </c>
      <c r="U355" s="24"/>
      <c r="V355" s="19">
        <f t="shared" si="115"/>
        <v>0</v>
      </c>
      <c r="W355" s="30">
        <v>9</v>
      </c>
      <c r="X355" s="24"/>
      <c r="Y355" s="19">
        <f t="shared" si="116"/>
        <v>0</v>
      </c>
      <c r="Z355" s="23">
        <v>9</v>
      </c>
      <c r="AA355" s="31"/>
      <c r="AB355" s="15">
        <f t="shared" si="117"/>
        <v>0</v>
      </c>
      <c r="AC355" s="30">
        <v>9</v>
      </c>
      <c r="AD355" s="23"/>
      <c r="AE355" s="15">
        <f t="shared" si="118"/>
        <v>0</v>
      </c>
      <c r="AF355" s="30">
        <v>9</v>
      </c>
      <c r="AG355" s="23"/>
      <c r="AH355" s="15">
        <f t="shared" si="119"/>
        <v>0</v>
      </c>
      <c r="AI355" s="30">
        <v>9</v>
      </c>
      <c r="AJ355" s="20"/>
      <c r="AK355" s="19">
        <f t="shared" si="120"/>
        <v>0</v>
      </c>
    </row>
    <row r="356" spans="2:37" x14ac:dyDescent="0.25">
      <c r="B356" s="30">
        <v>10</v>
      </c>
      <c r="C356" s="24"/>
      <c r="D356" s="19">
        <f t="shared" si="109"/>
        <v>0</v>
      </c>
      <c r="E356" s="30">
        <v>10</v>
      </c>
      <c r="F356" s="24"/>
      <c r="G356" s="19">
        <f t="shared" si="110"/>
        <v>0</v>
      </c>
      <c r="H356" s="30">
        <v>10</v>
      </c>
      <c r="I356" s="29"/>
      <c r="J356" s="19">
        <f t="shared" si="111"/>
        <v>0</v>
      </c>
      <c r="K356" s="30">
        <v>10</v>
      </c>
      <c r="L356" s="24"/>
      <c r="M356" s="19">
        <f t="shared" si="112"/>
        <v>0</v>
      </c>
      <c r="N356" s="30">
        <v>10</v>
      </c>
      <c r="O356" s="24"/>
      <c r="P356" s="19">
        <f t="shared" si="113"/>
        <v>0</v>
      </c>
      <c r="Q356" s="30">
        <v>10</v>
      </c>
      <c r="R356" s="24"/>
      <c r="S356" s="19">
        <f t="shared" si="114"/>
        <v>0</v>
      </c>
      <c r="T356" s="30">
        <v>10</v>
      </c>
      <c r="U356" s="24"/>
      <c r="V356" s="19">
        <f t="shared" si="115"/>
        <v>0</v>
      </c>
      <c r="W356" s="30">
        <v>10</v>
      </c>
      <c r="X356" s="24"/>
      <c r="Y356" s="19">
        <f t="shared" si="116"/>
        <v>0</v>
      </c>
      <c r="Z356" s="23">
        <v>10</v>
      </c>
      <c r="AA356" s="31"/>
      <c r="AB356" s="15">
        <f t="shared" si="117"/>
        <v>0</v>
      </c>
      <c r="AC356" s="30">
        <v>10</v>
      </c>
      <c r="AD356" s="23"/>
      <c r="AE356" s="15">
        <f t="shared" si="118"/>
        <v>0</v>
      </c>
      <c r="AF356" s="30">
        <v>10</v>
      </c>
      <c r="AG356" s="23"/>
      <c r="AH356" s="15">
        <f t="shared" si="119"/>
        <v>0</v>
      </c>
      <c r="AI356" s="30">
        <v>10</v>
      </c>
      <c r="AJ356" s="20"/>
      <c r="AK356" s="19">
        <f t="shared" si="120"/>
        <v>0</v>
      </c>
    </row>
    <row r="357" spans="2:37" x14ac:dyDescent="0.25">
      <c r="B357" s="30">
        <v>11</v>
      </c>
      <c r="C357" s="24"/>
      <c r="D357" s="19">
        <f t="shared" si="109"/>
        <v>0</v>
      </c>
      <c r="E357" s="30">
        <v>11</v>
      </c>
      <c r="F357" s="33"/>
      <c r="G357" s="19">
        <f t="shared" si="110"/>
        <v>0</v>
      </c>
      <c r="H357" s="30">
        <v>11</v>
      </c>
      <c r="I357" s="29"/>
      <c r="J357" s="19">
        <f t="shared" si="111"/>
        <v>0</v>
      </c>
      <c r="K357" s="30">
        <v>11</v>
      </c>
      <c r="L357" s="24"/>
      <c r="M357" s="19">
        <f t="shared" si="112"/>
        <v>0</v>
      </c>
      <c r="N357" s="30">
        <v>11</v>
      </c>
      <c r="O357" s="24"/>
      <c r="P357" s="19">
        <f t="shared" si="113"/>
        <v>0</v>
      </c>
      <c r="Q357" s="30">
        <v>11</v>
      </c>
      <c r="R357" s="24"/>
      <c r="S357" s="19">
        <f t="shared" si="114"/>
        <v>0</v>
      </c>
      <c r="T357" s="30">
        <v>11</v>
      </c>
      <c r="U357" s="24"/>
      <c r="V357" s="19">
        <f t="shared" si="115"/>
        <v>0</v>
      </c>
      <c r="W357" s="30">
        <v>11</v>
      </c>
      <c r="X357" s="24"/>
      <c r="Y357" s="19">
        <f t="shared" si="116"/>
        <v>0</v>
      </c>
      <c r="Z357" s="23">
        <v>11</v>
      </c>
      <c r="AA357" s="31"/>
      <c r="AB357" s="15">
        <f t="shared" si="117"/>
        <v>0</v>
      </c>
      <c r="AC357" s="30">
        <v>11</v>
      </c>
      <c r="AD357" s="32"/>
      <c r="AE357" s="15">
        <f t="shared" si="118"/>
        <v>0</v>
      </c>
      <c r="AF357" s="30">
        <v>11</v>
      </c>
      <c r="AG357" s="23"/>
      <c r="AH357" s="15">
        <f t="shared" si="119"/>
        <v>0</v>
      </c>
      <c r="AI357" s="30">
        <v>11</v>
      </c>
      <c r="AJ357" s="20"/>
      <c r="AK357" s="19">
        <f t="shared" si="120"/>
        <v>0</v>
      </c>
    </row>
    <row r="358" spans="2:37" x14ac:dyDescent="0.25">
      <c r="B358" s="30">
        <v>12</v>
      </c>
      <c r="C358" s="24"/>
      <c r="D358" s="19">
        <f t="shared" si="109"/>
        <v>0</v>
      </c>
      <c r="E358" s="30">
        <v>12</v>
      </c>
      <c r="F358" s="24"/>
      <c r="G358" s="19">
        <f t="shared" si="110"/>
        <v>0</v>
      </c>
      <c r="H358" s="30">
        <v>12</v>
      </c>
      <c r="I358" s="29"/>
      <c r="J358" s="19">
        <f t="shared" si="111"/>
        <v>0</v>
      </c>
      <c r="K358" s="30">
        <v>12</v>
      </c>
      <c r="L358" s="24"/>
      <c r="M358" s="19">
        <f t="shared" si="112"/>
        <v>0</v>
      </c>
      <c r="N358" s="30">
        <v>12</v>
      </c>
      <c r="O358" s="24"/>
      <c r="P358" s="19">
        <f t="shared" si="113"/>
        <v>0</v>
      </c>
      <c r="Q358" s="30">
        <v>12</v>
      </c>
      <c r="R358" s="24"/>
      <c r="S358" s="19">
        <f t="shared" si="114"/>
        <v>0</v>
      </c>
      <c r="T358" s="30">
        <v>12</v>
      </c>
      <c r="U358" s="24"/>
      <c r="V358" s="19">
        <f t="shared" si="115"/>
        <v>0</v>
      </c>
      <c r="W358" s="30">
        <v>12</v>
      </c>
      <c r="X358" s="28"/>
      <c r="Y358" s="19">
        <f t="shared" si="116"/>
        <v>0</v>
      </c>
      <c r="Z358" s="23">
        <v>12</v>
      </c>
      <c r="AA358" s="31"/>
      <c r="AB358" s="15">
        <f t="shared" si="117"/>
        <v>0</v>
      </c>
      <c r="AC358" s="30">
        <v>12</v>
      </c>
      <c r="AD358" s="23"/>
      <c r="AE358" s="15">
        <f t="shared" si="118"/>
        <v>0</v>
      </c>
      <c r="AF358" s="30">
        <v>12</v>
      </c>
      <c r="AG358" s="23"/>
      <c r="AH358" s="15">
        <f t="shared" si="119"/>
        <v>0</v>
      </c>
      <c r="AI358" s="30">
        <v>12</v>
      </c>
      <c r="AJ358" s="20"/>
      <c r="AK358" s="19">
        <f t="shared" si="120"/>
        <v>0</v>
      </c>
    </row>
    <row r="359" spans="2:37" x14ac:dyDescent="0.25">
      <c r="B359" s="30">
        <v>13</v>
      </c>
      <c r="C359" s="24"/>
      <c r="D359" s="19">
        <f t="shared" si="109"/>
        <v>0</v>
      </c>
      <c r="E359" s="30">
        <v>13</v>
      </c>
      <c r="F359" s="24"/>
      <c r="G359" s="19">
        <f t="shared" si="110"/>
        <v>0</v>
      </c>
      <c r="H359" s="30">
        <v>13</v>
      </c>
      <c r="I359" s="29"/>
      <c r="J359" s="19">
        <f t="shared" si="111"/>
        <v>0</v>
      </c>
      <c r="K359" s="30">
        <v>13</v>
      </c>
      <c r="L359" s="24"/>
      <c r="M359" s="19">
        <f t="shared" si="112"/>
        <v>0</v>
      </c>
      <c r="N359" s="30">
        <v>13</v>
      </c>
      <c r="O359" s="24"/>
      <c r="P359" s="19">
        <f t="shared" si="113"/>
        <v>0</v>
      </c>
      <c r="Q359" s="30">
        <v>13</v>
      </c>
      <c r="R359" s="24"/>
      <c r="S359" s="19">
        <f t="shared" si="114"/>
        <v>0</v>
      </c>
      <c r="T359" s="30">
        <v>13</v>
      </c>
      <c r="U359" s="24"/>
      <c r="V359" s="19">
        <f t="shared" si="115"/>
        <v>0</v>
      </c>
      <c r="W359" s="30">
        <v>13</v>
      </c>
      <c r="X359" s="24"/>
      <c r="Y359" s="19">
        <f t="shared" si="116"/>
        <v>0</v>
      </c>
      <c r="Z359" s="23">
        <v>13</v>
      </c>
      <c r="AA359" s="31"/>
      <c r="AB359" s="15">
        <f t="shared" si="117"/>
        <v>0</v>
      </c>
      <c r="AC359" s="30">
        <v>13</v>
      </c>
      <c r="AD359" s="23"/>
      <c r="AE359" s="15">
        <f t="shared" si="118"/>
        <v>0</v>
      </c>
      <c r="AF359" s="30">
        <v>13</v>
      </c>
      <c r="AG359" s="23"/>
      <c r="AH359" s="15">
        <f t="shared" si="119"/>
        <v>0</v>
      </c>
      <c r="AI359" s="30">
        <v>13</v>
      </c>
      <c r="AJ359" s="20"/>
      <c r="AK359" s="19">
        <f t="shared" si="120"/>
        <v>0</v>
      </c>
    </row>
    <row r="360" spans="2:37" x14ac:dyDescent="0.25">
      <c r="B360" s="30">
        <v>14</v>
      </c>
      <c r="C360" s="24"/>
      <c r="D360" s="19">
        <f t="shared" si="109"/>
        <v>0</v>
      </c>
      <c r="E360" s="30">
        <v>14</v>
      </c>
      <c r="F360" s="24"/>
      <c r="G360" s="19">
        <f t="shared" si="110"/>
        <v>0</v>
      </c>
      <c r="H360" s="30">
        <v>14</v>
      </c>
      <c r="I360" s="29"/>
      <c r="J360" s="19">
        <f t="shared" si="111"/>
        <v>0</v>
      </c>
      <c r="K360" s="30">
        <v>14</v>
      </c>
      <c r="L360" s="24"/>
      <c r="M360" s="19">
        <f t="shared" si="112"/>
        <v>0</v>
      </c>
      <c r="N360" s="30">
        <v>14</v>
      </c>
      <c r="O360" s="24"/>
      <c r="P360" s="19">
        <f t="shared" si="113"/>
        <v>0</v>
      </c>
      <c r="Q360" s="30">
        <v>14</v>
      </c>
      <c r="R360" s="24"/>
      <c r="S360" s="19">
        <f t="shared" si="114"/>
        <v>0</v>
      </c>
      <c r="T360" s="30">
        <v>14</v>
      </c>
      <c r="U360" s="24"/>
      <c r="V360" s="19">
        <f t="shared" si="115"/>
        <v>0</v>
      </c>
      <c r="W360" s="30">
        <v>14</v>
      </c>
      <c r="X360" s="24"/>
      <c r="Y360" s="19">
        <f t="shared" si="116"/>
        <v>0</v>
      </c>
      <c r="Z360" s="23">
        <v>14</v>
      </c>
      <c r="AA360" s="31"/>
      <c r="AB360" s="15">
        <f t="shared" si="117"/>
        <v>0</v>
      </c>
      <c r="AC360" s="30">
        <v>14</v>
      </c>
      <c r="AD360" s="23"/>
      <c r="AE360" s="15">
        <f t="shared" si="118"/>
        <v>0</v>
      </c>
      <c r="AF360" s="30">
        <v>14</v>
      </c>
      <c r="AG360" s="23"/>
      <c r="AH360" s="15">
        <f t="shared" si="119"/>
        <v>0</v>
      </c>
      <c r="AI360" s="30">
        <v>14</v>
      </c>
      <c r="AJ360" s="20"/>
      <c r="AK360" s="19">
        <f t="shared" si="120"/>
        <v>0</v>
      </c>
    </row>
    <row r="361" spans="2:37" x14ac:dyDescent="0.25">
      <c r="B361" s="30">
        <v>15</v>
      </c>
      <c r="C361" s="24"/>
      <c r="D361" s="19">
        <f t="shared" si="109"/>
        <v>0</v>
      </c>
      <c r="E361" s="30">
        <v>15</v>
      </c>
      <c r="F361" s="24"/>
      <c r="G361" s="19">
        <f t="shared" si="110"/>
        <v>0</v>
      </c>
      <c r="H361" s="30">
        <v>15</v>
      </c>
      <c r="I361" s="29"/>
      <c r="J361" s="19">
        <f t="shared" si="111"/>
        <v>0</v>
      </c>
      <c r="K361" s="30">
        <v>15</v>
      </c>
      <c r="L361" s="24"/>
      <c r="M361" s="19">
        <f t="shared" si="112"/>
        <v>0</v>
      </c>
      <c r="N361" s="30">
        <v>15</v>
      </c>
      <c r="O361" s="24"/>
      <c r="P361" s="19">
        <f t="shared" si="113"/>
        <v>0</v>
      </c>
      <c r="Q361" s="30">
        <v>15</v>
      </c>
      <c r="R361" s="24"/>
      <c r="S361" s="19">
        <f t="shared" si="114"/>
        <v>0</v>
      </c>
      <c r="T361" s="30">
        <v>15</v>
      </c>
      <c r="U361" s="24"/>
      <c r="V361" s="19">
        <f t="shared" si="115"/>
        <v>0</v>
      </c>
      <c r="W361" s="30">
        <v>15</v>
      </c>
      <c r="X361" s="28"/>
      <c r="Y361" s="19">
        <f t="shared" si="116"/>
        <v>0</v>
      </c>
      <c r="Z361" s="23">
        <v>15</v>
      </c>
      <c r="AA361" s="31"/>
      <c r="AB361" s="15">
        <f t="shared" si="117"/>
        <v>0</v>
      </c>
      <c r="AC361" s="30">
        <v>15</v>
      </c>
      <c r="AD361" s="23"/>
      <c r="AE361" s="15">
        <f t="shared" si="118"/>
        <v>0</v>
      </c>
      <c r="AF361" s="30">
        <v>15</v>
      </c>
      <c r="AG361" s="23"/>
      <c r="AH361" s="15">
        <f t="shared" si="119"/>
        <v>0</v>
      </c>
      <c r="AI361" s="30">
        <v>15</v>
      </c>
      <c r="AJ361" s="20"/>
      <c r="AK361" s="19">
        <f t="shared" si="120"/>
        <v>0</v>
      </c>
    </row>
    <row r="362" spans="2:37" x14ac:dyDescent="0.25">
      <c r="B362" s="30">
        <v>16</v>
      </c>
      <c r="C362" s="24"/>
      <c r="D362" s="19">
        <f t="shared" si="109"/>
        <v>0</v>
      </c>
      <c r="E362" s="30">
        <v>16</v>
      </c>
      <c r="F362" s="24"/>
      <c r="G362" s="19">
        <f t="shared" si="110"/>
        <v>0</v>
      </c>
      <c r="H362" s="30">
        <v>16</v>
      </c>
      <c r="I362" s="29"/>
      <c r="J362" s="19">
        <f t="shared" si="111"/>
        <v>0</v>
      </c>
      <c r="K362" s="30">
        <v>16</v>
      </c>
      <c r="L362" s="24"/>
      <c r="M362" s="19">
        <f t="shared" si="112"/>
        <v>0</v>
      </c>
      <c r="N362" s="30">
        <v>16</v>
      </c>
      <c r="O362" s="24"/>
      <c r="P362" s="19">
        <f t="shared" si="113"/>
        <v>0</v>
      </c>
      <c r="Q362" s="30">
        <v>16</v>
      </c>
      <c r="R362" s="24"/>
      <c r="S362" s="19">
        <f t="shared" si="114"/>
        <v>0</v>
      </c>
      <c r="T362" s="30">
        <v>16</v>
      </c>
      <c r="U362" s="24"/>
      <c r="V362" s="19">
        <f t="shared" si="115"/>
        <v>0</v>
      </c>
      <c r="W362" s="30">
        <v>16</v>
      </c>
      <c r="X362" s="24"/>
      <c r="Y362" s="19">
        <f t="shared" si="116"/>
        <v>0</v>
      </c>
      <c r="Z362" s="23">
        <v>16</v>
      </c>
      <c r="AA362" s="31"/>
      <c r="AB362" s="15">
        <f t="shared" si="117"/>
        <v>0</v>
      </c>
      <c r="AC362" s="30">
        <v>16</v>
      </c>
      <c r="AD362" s="23"/>
      <c r="AE362" s="15">
        <f t="shared" si="118"/>
        <v>0</v>
      </c>
      <c r="AF362" s="30">
        <v>16</v>
      </c>
      <c r="AG362" s="23"/>
      <c r="AH362" s="15">
        <f t="shared" si="119"/>
        <v>0</v>
      </c>
      <c r="AI362" s="30">
        <v>16</v>
      </c>
      <c r="AJ362" s="20"/>
      <c r="AK362" s="19">
        <f t="shared" si="120"/>
        <v>0</v>
      </c>
    </row>
    <row r="363" spans="2:37" x14ac:dyDescent="0.25">
      <c r="B363" s="30">
        <v>17</v>
      </c>
      <c r="C363" s="24"/>
      <c r="D363" s="19">
        <f t="shared" si="109"/>
        <v>0</v>
      </c>
      <c r="E363" s="30">
        <v>17</v>
      </c>
      <c r="F363" s="24"/>
      <c r="G363" s="19">
        <f t="shared" si="110"/>
        <v>0</v>
      </c>
      <c r="H363" s="30">
        <v>17</v>
      </c>
      <c r="I363" s="29"/>
      <c r="J363" s="19">
        <f t="shared" si="111"/>
        <v>0</v>
      </c>
      <c r="K363" s="30">
        <v>17</v>
      </c>
      <c r="L363" s="24"/>
      <c r="M363" s="19">
        <f t="shared" si="112"/>
        <v>0</v>
      </c>
      <c r="N363" s="30">
        <v>17</v>
      </c>
      <c r="O363" s="24"/>
      <c r="P363" s="19">
        <f t="shared" si="113"/>
        <v>0</v>
      </c>
      <c r="Q363" s="30">
        <v>17</v>
      </c>
      <c r="R363" s="24"/>
      <c r="S363" s="19">
        <f t="shared" si="114"/>
        <v>0</v>
      </c>
      <c r="T363" s="30">
        <v>17</v>
      </c>
      <c r="U363" s="24"/>
      <c r="V363" s="19">
        <f t="shared" si="115"/>
        <v>0</v>
      </c>
      <c r="W363" s="30">
        <v>17</v>
      </c>
      <c r="X363" s="28"/>
      <c r="Y363" s="19">
        <f t="shared" si="116"/>
        <v>0</v>
      </c>
      <c r="Z363" s="23">
        <v>17</v>
      </c>
      <c r="AA363" s="31"/>
      <c r="AB363" s="15">
        <f t="shared" si="117"/>
        <v>0</v>
      </c>
      <c r="AC363" s="30">
        <v>17</v>
      </c>
      <c r="AD363" s="23"/>
      <c r="AE363" s="15">
        <f t="shared" si="118"/>
        <v>0</v>
      </c>
      <c r="AF363" s="30">
        <v>17</v>
      </c>
      <c r="AG363" s="23"/>
      <c r="AH363" s="15">
        <f t="shared" si="119"/>
        <v>0</v>
      </c>
      <c r="AI363" s="30">
        <v>17</v>
      </c>
      <c r="AJ363" s="20"/>
      <c r="AK363" s="19">
        <f t="shared" si="120"/>
        <v>0</v>
      </c>
    </row>
    <row r="364" spans="2:37" x14ac:dyDescent="0.25">
      <c r="B364" s="30">
        <v>18</v>
      </c>
      <c r="C364" s="24"/>
      <c r="D364" s="19">
        <f t="shared" si="109"/>
        <v>0</v>
      </c>
      <c r="E364" s="30">
        <v>18</v>
      </c>
      <c r="F364" s="24"/>
      <c r="G364" s="19">
        <f t="shared" si="110"/>
        <v>0</v>
      </c>
      <c r="H364" s="30">
        <v>18</v>
      </c>
      <c r="I364" s="29"/>
      <c r="J364" s="19">
        <f t="shared" si="111"/>
        <v>0</v>
      </c>
      <c r="K364" s="30">
        <v>18</v>
      </c>
      <c r="L364" s="24"/>
      <c r="M364" s="19">
        <f t="shared" si="112"/>
        <v>0</v>
      </c>
      <c r="N364" s="30">
        <v>18</v>
      </c>
      <c r="O364" s="24"/>
      <c r="P364" s="19">
        <f t="shared" si="113"/>
        <v>0</v>
      </c>
      <c r="Q364" s="30">
        <v>18</v>
      </c>
      <c r="R364" s="24"/>
      <c r="S364" s="19">
        <f t="shared" si="114"/>
        <v>0</v>
      </c>
      <c r="T364" s="30">
        <v>18</v>
      </c>
      <c r="U364" s="24"/>
      <c r="V364" s="19">
        <f t="shared" si="115"/>
        <v>0</v>
      </c>
      <c r="W364" s="30">
        <v>18</v>
      </c>
      <c r="X364" s="24"/>
      <c r="Y364" s="19">
        <f t="shared" si="116"/>
        <v>0</v>
      </c>
      <c r="Z364" s="23">
        <v>18</v>
      </c>
      <c r="AA364" s="31"/>
      <c r="AB364" s="15">
        <f t="shared" si="117"/>
        <v>0</v>
      </c>
      <c r="AC364" s="30">
        <v>18</v>
      </c>
      <c r="AD364" s="23"/>
      <c r="AE364" s="15">
        <f t="shared" si="118"/>
        <v>0</v>
      </c>
      <c r="AF364" s="30">
        <v>18</v>
      </c>
      <c r="AG364" s="23"/>
      <c r="AH364" s="15">
        <f t="shared" si="119"/>
        <v>0</v>
      </c>
      <c r="AI364" s="30">
        <v>18</v>
      </c>
      <c r="AJ364" s="20"/>
      <c r="AK364" s="19">
        <f t="shared" si="120"/>
        <v>0</v>
      </c>
    </row>
    <row r="365" spans="2:37" x14ac:dyDescent="0.25">
      <c r="B365" s="30">
        <v>19</v>
      </c>
      <c r="C365" s="24"/>
      <c r="D365" s="19">
        <f t="shared" si="109"/>
        <v>0</v>
      </c>
      <c r="E365" s="30">
        <v>19</v>
      </c>
      <c r="F365" s="24"/>
      <c r="G365" s="19">
        <f t="shared" si="110"/>
        <v>0</v>
      </c>
      <c r="H365" s="30">
        <v>19</v>
      </c>
      <c r="I365" s="29"/>
      <c r="J365" s="19">
        <f t="shared" si="111"/>
        <v>0</v>
      </c>
      <c r="K365" s="30">
        <v>19</v>
      </c>
      <c r="L365" s="24"/>
      <c r="M365" s="19">
        <f t="shared" si="112"/>
        <v>0</v>
      </c>
      <c r="N365" s="30">
        <v>19</v>
      </c>
      <c r="O365" s="24"/>
      <c r="P365" s="19">
        <f t="shared" si="113"/>
        <v>0</v>
      </c>
      <c r="Q365" s="30">
        <v>19</v>
      </c>
      <c r="R365" s="24"/>
      <c r="S365" s="19">
        <f t="shared" si="114"/>
        <v>0</v>
      </c>
      <c r="T365" s="30">
        <v>19</v>
      </c>
      <c r="U365" s="24"/>
      <c r="V365" s="19">
        <f t="shared" si="115"/>
        <v>0</v>
      </c>
      <c r="W365" s="30">
        <v>19</v>
      </c>
      <c r="X365" s="28"/>
      <c r="Y365" s="19">
        <f t="shared" si="116"/>
        <v>0</v>
      </c>
      <c r="Z365" s="23">
        <v>19</v>
      </c>
      <c r="AA365" s="31"/>
      <c r="AB365" s="15">
        <f t="shared" si="117"/>
        <v>0</v>
      </c>
      <c r="AC365" s="30">
        <v>19</v>
      </c>
      <c r="AD365" s="23"/>
      <c r="AE365" s="15">
        <f t="shared" si="118"/>
        <v>0</v>
      </c>
      <c r="AF365" s="30">
        <v>19</v>
      </c>
      <c r="AG365" s="23"/>
      <c r="AH365" s="15">
        <f t="shared" si="119"/>
        <v>0</v>
      </c>
      <c r="AI365" s="30">
        <v>19</v>
      </c>
      <c r="AJ365" s="20"/>
      <c r="AK365" s="19">
        <f t="shared" si="120"/>
        <v>0</v>
      </c>
    </row>
    <row r="366" spans="2:37" x14ac:dyDescent="0.25">
      <c r="B366" s="30">
        <v>20</v>
      </c>
      <c r="C366" s="24"/>
      <c r="D366" s="19">
        <f t="shared" si="109"/>
        <v>0</v>
      </c>
      <c r="E366" s="30">
        <v>20</v>
      </c>
      <c r="F366" s="24"/>
      <c r="G366" s="19">
        <f t="shared" si="110"/>
        <v>0</v>
      </c>
      <c r="H366" s="30">
        <v>20</v>
      </c>
      <c r="I366" s="29"/>
      <c r="J366" s="19">
        <f t="shared" si="111"/>
        <v>0</v>
      </c>
      <c r="K366" s="30">
        <v>20</v>
      </c>
      <c r="L366" s="24"/>
      <c r="M366" s="19">
        <f t="shared" si="112"/>
        <v>0</v>
      </c>
      <c r="N366" s="30">
        <v>20</v>
      </c>
      <c r="O366" s="24"/>
      <c r="P366" s="19">
        <f t="shared" si="113"/>
        <v>0</v>
      </c>
      <c r="Q366" s="30">
        <v>20</v>
      </c>
      <c r="R366" s="24"/>
      <c r="S366" s="19">
        <f t="shared" si="114"/>
        <v>0</v>
      </c>
      <c r="T366" s="30">
        <v>20</v>
      </c>
      <c r="U366" s="24"/>
      <c r="V366" s="19">
        <f t="shared" si="115"/>
        <v>0</v>
      </c>
      <c r="W366" s="30">
        <v>20</v>
      </c>
      <c r="X366" s="24"/>
      <c r="Y366" s="19">
        <f t="shared" si="116"/>
        <v>0</v>
      </c>
      <c r="Z366" s="23">
        <v>20</v>
      </c>
      <c r="AA366" s="31"/>
      <c r="AB366" s="15">
        <f t="shared" si="117"/>
        <v>0</v>
      </c>
      <c r="AC366" s="30">
        <v>20</v>
      </c>
      <c r="AD366" s="23"/>
      <c r="AE366" s="15">
        <f t="shared" si="118"/>
        <v>0</v>
      </c>
      <c r="AF366" s="30">
        <v>20</v>
      </c>
      <c r="AG366" s="23"/>
      <c r="AH366" s="15">
        <f t="shared" si="119"/>
        <v>0</v>
      </c>
      <c r="AI366" s="30">
        <v>20</v>
      </c>
      <c r="AJ366" s="20"/>
      <c r="AK366" s="19">
        <f t="shared" si="120"/>
        <v>0</v>
      </c>
    </row>
    <row r="367" spans="2:37" x14ac:dyDescent="0.25">
      <c r="B367" s="30">
        <v>21</v>
      </c>
      <c r="C367" s="24"/>
      <c r="D367" s="19">
        <f t="shared" si="109"/>
        <v>0</v>
      </c>
      <c r="E367" s="30">
        <v>21</v>
      </c>
      <c r="F367" s="24"/>
      <c r="G367" s="19">
        <f t="shared" si="110"/>
        <v>0</v>
      </c>
      <c r="H367" s="30">
        <v>21</v>
      </c>
      <c r="I367" s="29"/>
      <c r="J367" s="19">
        <f t="shared" si="111"/>
        <v>0</v>
      </c>
      <c r="K367" s="30">
        <v>21</v>
      </c>
      <c r="L367" s="24"/>
      <c r="M367" s="19">
        <f t="shared" si="112"/>
        <v>0</v>
      </c>
      <c r="N367" s="30">
        <v>21</v>
      </c>
      <c r="O367" s="24"/>
      <c r="P367" s="19">
        <f t="shared" si="113"/>
        <v>0</v>
      </c>
      <c r="Q367" s="30">
        <v>21</v>
      </c>
      <c r="R367" s="24"/>
      <c r="S367" s="19">
        <f t="shared" si="114"/>
        <v>0</v>
      </c>
      <c r="T367" s="30">
        <v>21</v>
      </c>
      <c r="U367" s="24"/>
      <c r="V367" s="19">
        <f t="shared" si="115"/>
        <v>0</v>
      </c>
      <c r="W367" s="30">
        <v>21</v>
      </c>
      <c r="X367" s="24"/>
      <c r="Y367" s="19">
        <f t="shared" si="116"/>
        <v>0</v>
      </c>
      <c r="Z367" s="23">
        <v>21</v>
      </c>
      <c r="AA367" s="31"/>
      <c r="AB367" s="15">
        <f t="shared" si="117"/>
        <v>0</v>
      </c>
      <c r="AC367" s="30">
        <v>21</v>
      </c>
      <c r="AD367" s="23"/>
      <c r="AE367" s="15">
        <f t="shared" si="118"/>
        <v>0</v>
      </c>
      <c r="AF367" s="30">
        <v>21</v>
      </c>
      <c r="AG367" s="23"/>
      <c r="AH367" s="15">
        <f t="shared" si="119"/>
        <v>0</v>
      </c>
      <c r="AI367" s="30">
        <v>21</v>
      </c>
      <c r="AJ367" s="20"/>
      <c r="AK367" s="19">
        <f t="shared" si="120"/>
        <v>0</v>
      </c>
    </row>
    <row r="368" spans="2:37" x14ac:dyDescent="0.25">
      <c r="B368" s="30">
        <v>22</v>
      </c>
      <c r="C368" s="24"/>
      <c r="D368" s="19">
        <f t="shared" si="109"/>
        <v>0</v>
      </c>
      <c r="E368" s="30">
        <v>22</v>
      </c>
      <c r="F368" s="24"/>
      <c r="G368" s="19">
        <f t="shared" si="110"/>
        <v>0</v>
      </c>
      <c r="H368" s="30">
        <v>22</v>
      </c>
      <c r="I368" s="29"/>
      <c r="J368" s="19">
        <f t="shared" si="111"/>
        <v>0</v>
      </c>
      <c r="K368" s="30">
        <v>22</v>
      </c>
      <c r="L368" s="24"/>
      <c r="M368" s="19">
        <f t="shared" si="112"/>
        <v>0</v>
      </c>
      <c r="N368" s="30">
        <v>22</v>
      </c>
      <c r="O368" s="24"/>
      <c r="P368" s="19">
        <f t="shared" si="113"/>
        <v>0</v>
      </c>
      <c r="Q368" s="30">
        <v>22</v>
      </c>
      <c r="R368" s="24"/>
      <c r="S368" s="19">
        <f t="shared" si="114"/>
        <v>0</v>
      </c>
      <c r="T368" s="30">
        <v>22</v>
      </c>
      <c r="U368" s="24"/>
      <c r="V368" s="19">
        <f t="shared" si="115"/>
        <v>0</v>
      </c>
      <c r="W368" s="30">
        <v>22</v>
      </c>
      <c r="X368" s="28"/>
      <c r="Y368" s="19">
        <f t="shared" si="116"/>
        <v>0</v>
      </c>
      <c r="Z368" s="23">
        <v>22</v>
      </c>
      <c r="AA368" s="31"/>
      <c r="AB368" s="15">
        <f t="shared" si="117"/>
        <v>0</v>
      </c>
      <c r="AC368" s="30">
        <v>22</v>
      </c>
      <c r="AD368" s="23"/>
      <c r="AE368" s="15">
        <f t="shared" si="118"/>
        <v>0</v>
      </c>
      <c r="AF368" s="30">
        <v>22</v>
      </c>
      <c r="AG368" s="23"/>
      <c r="AH368" s="15">
        <f t="shared" si="119"/>
        <v>0</v>
      </c>
      <c r="AI368" s="30">
        <v>22</v>
      </c>
      <c r="AJ368" s="20"/>
      <c r="AK368" s="19">
        <f t="shared" si="120"/>
        <v>0</v>
      </c>
    </row>
    <row r="369" spans="2:37" x14ac:dyDescent="0.25">
      <c r="B369" s="30">
        <v>23</v>
      </c>
      <c r="C369" s="24"/>
      <c r="D369" s="19">
        <f t="shared" si="109"/>
        <v>0</v>
      </c>
      <c r="E369" s="30">
        <v>23</v>
      </c>
      <c r="F369" s="24"/>
      <c r="G369" s="19">
        <f t="shared" si="110"/>
        <v>0</v>
      </c>
      <c r="H369" s="30">
        <v>23</v>
      </c>
      <c r="I369" s="29"/>
      <c r="J369" s="19">
        <f t="shared" si="111"/>
        <v>0</v>
      </c>
      <c r="K369" s="30">
        <v>23</v>
      </c>
      <c r="L369" s="24"/>
      <c r="M369" s="19">
        <f t="shared" si="112"/>
        <v>0</v>
      </c>
      <c r="N369" s="30">
        <v>23</v>
      </c>
      <c r="O369" s="24"/>
      <c r="P369" s="19">
        <f t="shared" si="113"/>
        <v>0</v>
      </c>
      <c r="Q369" s="30">
        <v>23</v>
      </c>
      <c r="R369" s="24"/>
      <c r="S369" s="19">
        <f t="shared" si="114"/>
        <v>0</v>
      </c>
      <c r="T369" s="30">
        <v>23</v>
      </c>
      <c r="U369" s="24"/>
      <c r="V369" s="19">
        <f t="shared" si="115"/>
        <v>0</v>
      </c>
      <c r="W369" s="30">
        <v>23</v>
      </c>
      <c r="X369" s="24"/>
      <c r="Y369" s="19">
        <f t="shared" si="116"/>
        <v>0</v>
      </c>
      <c r="Z369" s="23">
        <v>23</v>
      </c>
      <c r="AA369" s="31"/>
      <c r="AB369" s="15">
        <f t="shared" si="117"/>
        <v>0</v>
      </c>
      <c r="AC369" s="30">
        <v>23</v>
      </c>
      <c r="AD369" s="23"/>
      <c r="AE369" s="15">
        <f t="shared" si="118"/>
        <v>0</v>
      </c>
      <c r="AF369" s="30">
        <v>23</v>
      </c>
      <c r="AG369" s="23"/>
      <c r="AH369" s="15">
        <f t="shared" si="119"/>
        <v>0</v>
      </c>
      <c r="AI369" s="30">
        <v>23</v>
      </c>
      <c r="AJ369" s="20"/>
      <c r="AK369" s="19">
        <f t="shared" si="120"/>
        <v>0</v>
      </c>
    </row>
    <row r="370" spans="2:37" x14ac:dyDescent="0.25">
      <c r="B370" s="30">
        <v>24</v>
      </c>
      <c r="C370" s="24"/>
      <c r="D370" s="19">
        <f t="shared" si="109"/>
        <v>0</v>
      </c>
      <c r="E370" s="30">
        <v>24</v>
      </c>
      <c r="F370" s="24"/>
      <c r="G370" s="19">
        <f t="shared" si="110"/>
        <v>0</v>
      </c>
      <c r="H370" s="30">
        <v>24</v>
      </c>
      <c r="I370" s="29"/>
      <c r="J370" s="19">
        <f t="shared" si="111"/>
        <v>0</v>
      </c>
      <c r="K370" s="30">
        <v>24</v>
      </c>
      <c r="L370" s="24"/>
      <c r="M370" s="19">
        <f t="shared" si="112"/>
        <v>0</v>
      </c>
      <c r="N370" s="30">
        <v>24</v>
      </c>
      <c r="O370" s="24"/>
      <c r="P370" s="19">
        <f t="shared" si="113"/>
        <v>0</v>
      </c>
      <c r="Q370" s="30">
        <v>24</v>
      </c>
      <c r="R370" s="24"/>
      <c r="S370" s="19">
        <f t="shared" si="114"/>
        <v>0</v>
      </c>
      <c r="T370" s="30">
        <v>24</v>
      </c>
      <c r="U370" s="24"/>
      <c r="V370" s="19">
        <f t="shared" si="115"/>
        <v>0</v>
      </c>
      <c r="W370" s="30">
        <v>24</v>
      </c>
      <c r="X370" s="28"/>
      <c r="Y370" s="19">
        <f t="shared" si="116"/>
        <v>0</v>
      </c>
      <c r="Z370" s="23">
        <v>24</v>
      </c>
      <c r="AA370" s="31"/>
      <c r="AB370" s="15">
        <f t="shared" si="117"/>
        <v>0</v>
      </c>
      <c r="AC370" s="30">
        <v>24</v>
      </c>
      <c r="AD370" s="23"/>
      <c r="AE370" s="15">
        <f t="shared" si="118"/>
        <v>0</v>
      </c>
      <c r="AF370" s="30">
        <v>24</v>
      </c>
      <c r="AG370" s="23"/>
      <c r="AH370" s="15">
        <f t="shared" si="119"/>
        <v>0</v>
      </c>
      <c r="AI370" s="30">
        <v>24</v>
      </c>
      <c r="AJ370" s="20"/>
      <c r="AK370" s="19">
        <f t="shared" si="120"/>
        <v>0</v>
      </c>
    </row>
    <row r="371" spans="2:37" x14ac:dyDescent="0.25">
      <c r="B371" s="30">
        <v>25</v>
      </c>
      <c r="C371" s="24"/>
      <c r="D371" s="19">
        <f t="shared" si="109"/>
        <v>0</v>
      </c>
      <c r="E371" s="30">
        <v>25</v>
      </c>
      <c r="F371" s="24"/>
      <c r="G371" s="19">
        <f t="shared" si="110"/>
        <v>0</v>
      </c>
      <c r="H371" s="30">
        <v>25</v>
      </c>
      <c r="I371" s="29"/>
      <c r="J371" s="19">
        <f t="shared" si="111"/>
        <v>0</v>
      </c>
      <c r="K371" s="30">
        <v>25</v>
      </c>
      <c r="L371" s="24"/>
      <c r="M371" s="19">
        <f t="shared" si="112"/>
        <v>0</v>
      </c>
      <c r="N371" s="30">
        <v>25</v>
      </c>
      <c r="O371" s="24"/>
      <c r="P371" s="19">
        <f t="shared" si="113"/>
        <v>0</v>
      </c>
      <c r="Q371" s="30">
        <v>25</v>
      </c>
      <c r="R371" s="24"/>
      <c r="S371" s="19">
        <f t="shared" si="114"/>
        <v>0</v>
      </c>
      <c r="T371" s="30">
        <v>25</v>
      </c>
      <c r="U371" s="24"/>
      <c r="V371" s="19">
        <f t="shared" si="115"/>
        <v>0</v>
      </c>
      <c r="W371" s="30">
        <v>25</v>
      </c>
      <c r="X371" s="24"/>
      <c r="Y371" s="19">
        <f t="shared" si="116"/>
        <v>0</v>
      </c>
      <c r="Z371" s="23">
        <v>25</v>
      </c>
      <c r="AA371" s="31"/>
      <c r="AB371" s="15">
        <f t="shared" si="117"/>
        <v>0</v>
      </c>
      <c r="AC371" s="30">
        <v>25</v>
      </c>
      <c r="AD371" s="23"/>
      <c r="AE371" s="15">
        <f t="shared" si="118"/>
        <v>0</v>
      </c>
      <c r="AF371" s="30">
        <v>25</v>
      </c>
      <c r="AG371" s="23"/>
      <c r="AH371" s="15">
        <f t="shared" si="119"/>
        <v>0</v>
      </c>
      <c r="AI371" s="30">
        <v>25</v>
      </c>
      <c r="AJ371" s="20"/>
      <c r="AK371" s="19">
        <f t="shared" si="120"/>
        <v>0</v>
      </c>
    </row>
    <row r="372" spans="2:37" x14ac:dyDescent="0.25">
      <c r="B372" s="30">
        <v>26</v>
      </c>
      <c r="C372" s="24"/>
      <c r="D372" s="19">
        <f t="shared" si="109"/>
        <v>0</v>
      </c>
      <c r="E372" s="30">
        <v>26</v>
      </c>
      <c r="F372" s="24"/>
      <c r="G372" s="19">
        <f t="shared" si="110"/>
        <v>0</v>
      </c>
      <c r="H372" s="30">
        <v>26</v>
      </c>
      <c r="I372" s="29"/>
      <c r="J372" s="19">
        <f t="shared" si="111"/>
        <v>0</v>
      </c>
      <c r="K372" s="30">
        <v>26</v>
      </c>
      <c r="L372" s="24"/>
      <c r="M372" s="19">
        <f t="shared" si="112"/>
        <v>0</v>
      </c>
      <c r="N372" s="30">
        <v>26</v>
      </c>
      <c r="O372" s="24"/>
      <c r="P372" s="19">
        <f t="shared" si="113"/>
        <v>0</v>
      </c>
      <c r="Q372" s="30">
        <v>26</v>
      </c>
      <c r="R372" s="24"/>
      <c r="S372" s="19">
        <f t="shared" si="114"/>
        <v>0</v>
      </c>
      <c r="T372" s="30">
        <v>26</v>
      </c>
      <c r="U372" s="24"/>
      <c r="V372" s="19">
        <f t="shared" si="115"/>
        <v>0</v>
      </c>
      <c r="W372" s="30">
        <v>26</v>
      </c>
      <c r="X372" s="28"/>
      <c r="Y372" s="19">
        <f t="shared" si="116"/>
        <v>0</v>
      </c>
      <c r="Z372" s="23">
        <v>26</v>
      </c>
      <c r="AA372" s="31"/>
      <c r="AB372" s="15">
        <f t="shared" si="117"/>
        <v>0</v>
      </c>
      <c r="AC372" s="30">
        <v>26</v>
      </c>
      <c r="AD372" s="23"/>
      <c r="AE372" s="15">
        <f t="shared" si="118"/>
        <v>0</v>
      </c>
      <c r="AF372" s="30">
        <v>26</v>
      </c>
      <c r="AG372" s="23"/>
      <c r="AH372" s="15">
        <f t="shared" si="119"/>
        <v>0</v>
      </c>
      <c r="AI372" s="30">
        <v>26</v>
      </c>
      <c r="AJ372" s="20"/>
      <c r="AK372" s="19">
        <f t="shared" si="120"/>
        <v>0</v>
      </c>
    </row>
    <row r="373" spans="2:37" x14ac:dyDescent="0.25">
      <c r="B373" s="30">
        <v>27</v>
      </c>
      <c r="C373" s="24"/>
      <c r="D373" s="19">
        <f t="shared" si="109"/>
        <v>0</v>
      </c>
      <c r="E373" s="30">
        <v>27</v>
      </c>
      <c r="F373" s="24"/>
      <c r="G373" s="19">
        <f t="shared" si="110"/>
        <v>0</v>
      </c>
      <c r="H373" s="30">
        <v>27</v>
      </c>
      <c r="I373" s="29"/>
      <c r="J373" s="19">
        <f t="shared" si="111"/>
        <v>0</v>
      </c>
      <c r="K373" s="30">
        <v>27</v>
      </c>
      <c r="L373" s="24"/>
      <c r="M373" s="19">
        <f t="shared" si="112"/>
        <v>0</v>
      </c>
      <c r="N373" s="30">
        <v>27</v>
      </c>
      <c r="O373" s="24"/>
      <c r="P373" s="19">
        <f t="shared" si="113"/>
        <v>0</v>
      </c>
      <c r="Q373" s="30">
        <v>27</v>
      </c>
      <c r="R373" s="24"/>
      <c r="S373" s="19">
        <f t="shared" si="114"/>
        <v>0</v>
      </c>
      <c r="T373" s="30">
        <v>27</v>
      </c>
      <c r="U373" s="24"/>
      <c r="V373" s="19">
        <f t="shared" si="115"/>
        <v>0</v>
      </c>
      <c r="W373" s="30">
        <v>27</v>
      </c>
      <c r="X373" s="28"/>
      <c r="Y373" s="19">
        <f t="shared" si="116"/>
        <v>0</v>
      </c>
      <c r="Z373" s="23">
        <v>27</v>
      </c>
      <c r="AA373" s="31"/>
      <c r="AB373" s="15">
        <f t="shared" si="117"/>
        <v>0</v>
      </c>
      <c r="AC373" s="30">
        <v>27</v>
      </c>
      <c r="AD373" s="23"/>
      <c r="AE373" s="15">
        <f t="shared" si="118"/>
        <v>0</v>
      </c>
      <c r="AF373" s="30">
        <v>27</v>
      </c>
      <c r="AG373" s="23"/>
      <c r="AH373" s="15">
        <f t="shared" si="119"/>
        <v>0</v>
      </c>
      <c r="AI373" s="30">
        <v>27</v>
      </c>
      <c r="AJ373" s="20"/>
      <c r="AK373" s="19">
        <f t="shared" si="120"/>
        <v>0</v>
      </c>
    </row>
    <row r="374" spans="2:37" x14ac:dyDescent="0.25">
      <c r="B374" s="30">
        <v>28</v>
      </c>
      <c r="C374" s="24"/>
      <c r="D374" s="19">
        <f t="shared" si="109"/>
        <v>0</v>
      </c>
      <c r="E374" s="30">
        <v>28</v>
      </c>
      <c r="F374" s="24"/>
      <c r="G374" s="19">
        <f t="shared" si="110"/>
        <v>0</v>
      </c>
      <c r="H374" s="30">
        <v>28</v>
      </c>
      <c r="I374" s="29"/>
      <c r="J374" s="19">
        <f t="shared" si="111"/>
        <v>0</v>
      </c>
      <c r="K374" s="30">
        <v>28</v>
      </c>
      <c r="L374" s="24"/>
      <c r="M374" s="19">
        <f t="shared" si="112"/>
        <v>0</v>
      </c>
      <c r="N374" s="30">
        <v>28</v>
      </c>
      <c r="O374" s="24"/>
      <c r="P374" s="19">
        <f t="shared" si="113"/>
        <v>0</v>
      </c>
      <c r="Q374" s="30">
        <v>28</v>
      </c>
      <c r="R374" s="24"/>
      <c r="S374" s="19">
        <f t="shared" si="114"/>
        <v>0</v>
      </c>
      <c r="T374" s="30">
        <v>28</v>
      </c>
      <c r="U374" s="24"/>
      <c r="V374" s="19">
        <f t="shared" si="115"/>
        <v>0</v>
      </c>
      <c r="W374" s="30">
        <v>28</v>
      </c>
      <c r="X374" s="24"/>
      <c r="Y374" s="19">
        <f t="shared" si="116"/>
        <v>0</v>
      </c>
      <c r="Z374" s="23">
        <v>28</v>
      </c>
      <c r="AA374" s="31"/>
      <c r="AB374" s="15">
        <f t="shared" si="117"/>
        <v>0</v>
      </c>
      <c r="AC374" s="30">
        <v>28</v>
      </c>
      <c r="AD374" s="23"/>
      <c r="AE374" s="15">
        <f t="shared" si="118"/>
        <v>0</v>
      </c>
      <c r="AF374" s="30">
        <v>28</v>
      </c>
      <c r="AG374" s="23"/>
      <c r="AH374" s="15">
        <f t="shared" si="119"/>
        <v>0</v>
      </c>
      <c r="AI374" s="30">
        <v>28</v>
      </c>
      <c r="AJ374" s="20"/>
      <c r="AK374" s="19">
        <f t="shared" si="120"/>
        <v>0</v>
      </c>
    </row>
    <row r="375" spans="2:37" x14ac:dyDescent="0.25">
      <c r="B375" s="30">
        <v>29</v>
      </c>
      <c r="C375" s="24"/>
      <c r="D375" s="19">
        <f t="shared" si="109"/>
        <v>0</v>
      </c>
      <c r="E375" s="30"/>
      <c r="F375" s="29"/>
      <c r="G375" s="19"/>
      <c r="H375" s="30">
        <v>29</v>
      </c>
      <c r="I375" s="29"/>
      <c r="J375" s="19">
        <f t="shared" si="111"/>
        <v>0</v>
      </c>
      <c r="K375" s="30">
        <v>29</v>
      </c>
      <c r="L375" s="24"/>
      <c r="M375" s="19">
        <f t="shared" si="112"/>
        <v>0</v>
      </c>
      <c r="N375" s="30">
        <v>29</v>
      </c>
      <c r="O375" s="24"/>
      <c r="P375" s="19">
        <f t="shared" si="113"/>
        <v>0</v>
      </c>
      <c r="Q375" s="30">
        <v>29</v>
      </c>
      <c r="R375" s="24"/>
      <c r="S375" s="19">
        <f t="shared" si="114"/>
        <v>0</v>
      </c>
      <c r="T375" s="30">
        <v>29</v>
      </c>
      <c r="U375" s="24"/>
      <c r="V375" s="19">
        <f t="shared" si="115"/>
        <v>0</v>
      </c>
      <c r="W375" s="30">
        <v>29</v>
      </c>
      <c r="X375" s="28"/>
      <c r="Y375" s="19">
        <f t="shared" si="116"/>
        <v>0</v>
      </c>
      <c r="Z375" s="23">
        <v>29</v>
      </c>
      <c r="AA375" s="31"/>
      <c r="AB375" s="15">
        <f t="shared" si="117"/>
        <v>0</v>
      </c>
      <c r="AC375" s="30">
        <v>29</v>
      </c>
      <c r="AD375" s="23"/>
      <c r="AE375" s="15">
        <f t="shared" si="118"/>
        <v>0</v>
      </c>
      <c r="AF375" s="30">
        <v>29</v>
      </c>
      <c r="AG375" s="23"/>
      <c r="AH375" s="15">
        <f t="shared" si="119"/>
        <v>0</v>
      </c>
      <c r="AI375" s="30">
        <v>29</v>
      </c>
      <c r="AJ375" s="20"/>
      <c r="AK375" s="19">
        <f t="shared" si="120"/>
        <v>0</v>
      </c>
    </row>
    <row r="376" spans="2:37" x14ac:dyDescent="0.25">
      <c r="B376" s="30">
        <v>30</v>
      </c>
      <c r="C376" s="24"/>
      <c r="D376" s="19">
        <f t="shared" si="109"/>
        <v>0</v>
      </c>
      <c r="E376" s="21"/>
      <c r="F376" s="29"/>
      <c r="G376" s="19"/>
      <c r="H376" s="30">
        <v>30</v>
      </c>
      <c r="I376" s="29"/>
      <c r="J376" s="19">
        <f t="shared" si="111"/>
        <v>0</v>
      </c>
      <c r="K376" s="30">
        <v>30</v>
      </c>
      <c r="L376" s="24"/>
      <c r="M376" s="19">
        <f t="shared" si="112"/>
        <v>0</v>
      </c>
      <c r="N376" s="30">
        <v>30</v>
      </c>
      <c r="O376" s="24"/>
      <c r="P376" s="19">
        <f t="shared" si="113"/>
        <v>0</v>
      </c>
      <c r="Q376" s="30">
        <v>30</v>
      </c>
      <c r="R376" s="24"/>
      <c r="S376" s="19">
        <f t="shared" si="114"/>
        <v>0</v>
      </c>
      <c r="T376" s="30">
        <v>30</v>
      </c>
      <c r="U376" s="24"/>
      <c r="V376" s="19">
        <f t="shared" si="115"/>
        <v>0</v>
      </c>
      <c r="W376" s="30">
        <v>30</v>
      </c>
      <c r="X376" s="24"/>
      <c r="Y376" s="19">
        <f t="shared" si="116"/>
        <v>0</v>
      </c>
      <c r="Z376" s="23">
        <v>30</v>
      </c>
      <c r="AA376" s="31"/>
      <c r="AB376" s="15">
        <f t="shared" si="117"/>
        <v>0</v>
      </c>
      <c r="AC376" s="30">
        <v>30</v>
      </c>
      <c r="AD376" s="23"/>
      <c r="AE376" s="15">
        <f t="shared" si="118"/>
        <v>0</v>
      </c>
      <c r="AF376" s="30">
        <v>30</v>
      </c>
      <c r="AG376" s="23"/>
      <c r="AH376" s="15">
        <f t="shared" si="119"/>
        <v>0</v>
      </c>
      <c r="AI376" s="30">
        <v>30</v>
      </c>
      <c r="AJ376" s="20"/>
      <c r="AK376" s="19">
        <f t="shared" si="120"/>
        <v>0</v>
      </c>
    </row>
    <row r="377" spans="2:37" x14ac:dyDescent="0.25">
      <c r="B377" s="26">
        <v>31</v>
      </c>
      <c r="C377" s="24"/>
      <c r="D377" s="19">
        <f t="shared" si="109"/>
        <v>0</v>
      </c>
      <c r="E377" s="21"/>
      <c r="G377" s="19"/>
      <c r="H377" s="26">
        <v>31</v>
      </c>
      <c r="I377" s="29"/>
      <c r="J377" s="19">
        <f t="shared" si="111"/>
        <v>0</v>
      </c>
      <c r="K377" s="26"/>
      <c r="L377" s="24"/>
      <c r="M377" s="19"/>
      <c r="N377" s="26">
        <v>31</v>
      </c>
      <c r="O377" s="24"/>
      <c r="P377" s="19">
        <f t="shared" si="113"/>
        <v>0</v>
      </c>
      <c r="Q377" s="26"/>
      <c r="R377" s="24"/>
      <c r="S377" s="19"/>
      <c r="T377" s="26">
        <v>31</v>
      </c>
      <c r="U377" s="24"/>
      <c r="V377" s="19">
        <f t="shared" si="115"/>
        <v>0</v>
      </c>
      <c r="W377" s="26">
        <v>31</v>
      </c>
      <c r="X377" s="28"/>
      <c r="Y377" s="19">
        <f t="shared" si="116"/>
        <v>0</v>
      </c>
      <c r="Z377" s="27"/>
      <c r="AA377" s="23"/>
      <c r="AC377" s="26">
        <v>31</v>
      </c>
      <c r="AD377" s="23"/>
      <c r="AE377" s="15">
        <f t="shared" si="118"/>
        <v>0</v>
      </c>
      <c r="AF377" s="26"/>
      <c r="AG377" s="23"/>
      <c r="AI377" s="26">
        <v>31</v>
      </c>
      <c r="AJ377" s="20"/>
      <c r="AK377" s="19">
        <f t="shared" si="120"/>
        <v>0</v>
      </c>
    </row>
    <row r="378" spans="2:37" x14ac:dyDescent="0.25">
      <c r="B378" s="21"/>
      <c r="C378" s="24"/>
      <c r="D378" s="19"/>
      <c r="E378" s="21"/>
      <c r="G378" s="19"/>
      <c r="H378" s="21"/>
      <c r="I378" s="24"/>
      <c r="J378" s="19"/>
      <c r="K378" s="21"/>
      <c r="L378" s="25"/>
      <c r="M378" s="19"/>
      <c r="N378" s="21"/>
      <c r="O378" s="24"/>
      <c r="P378" s="19"/>
      <c r="Q378" s="21"/>
      <c r="R378" s="22"/>
      <c r="S378" s="19"/>
      <c r="T378" s="21"/>
      <c r="U378" s="24"/>
      <c r="V378" s="19"/>
      <c r="W378" s="21"/>
      <c r="X378" s="23"/>
      <c r="Y378" s="19"/>
      <c r="AA378" s="22"/>
      <c r="AC378" s="21"/>
      <c r="AD378" s="23"/>
      <c r="AF378" s="21"/>
      <c r="AG378" s="22"/>
      <c r="AI378" s="21"/>
      <c r="AJ378" s="20"/>
      <c r="AK378" s="19"/>
    </row>
    <row r="379" spans="2:37" x14ac:dyDescent="0.25">
      <c r="B379" s="18"/>
      <c r="C379" s="17"/>
      <c r="D379" s="16">
        <f>SUM(D347:D378)</f>
        <v>0</v>
      </c>
      <c r="E379" s="18"/>
      <c r="F379" s="17"/>
      <c r="G379" s="16">
        <f>SUM(G347:G378)</f>
        <v>0</v>
      </c>
      <c r="H379" s="18"/>
      <c r="I379" s="17"/>
      <c r="J379" s="16">
        <f>SUM(J347:J378)</f>
        <v>0</v>
      </c>
      <c r="K379" s="18"/>
      <c r="L379" s="17"/>
      <c r="M379" s="16">
        <f>SUM(M347:M378)</f>
        <v>0</v>
      </c>
      <c r="N379" s="18"/>
      <c r="O379" s="17"/>
      <c r="P379" s="16">
        <f>SUM(P347:P378)</f>
        <v>0</v>
      </c>
      <c r="Q379" s="18"/>
      <c r="R379" s="17"/>
      <c r="S379" s="16">
        <f>SUM(S347:S378)</f>
        <v>0</v>
      </c>
      <c r="T379" s="18"/>
      <c r="U379" s="17"/>
      <c r="V379" s="16">
        <f>SUM(V347:V378)</f>
        <v>0</v>
      </c>
      <c r="W379" s="18"/>
      <c r="X379" s="17"/>
      <c r="Y379" s="16">
        <f>SUM(Y347:Y378)</f>
        <v>0</v>
      </c>
      <c r="Z379" s="17"/>
      <c r="AA379" s="17"/>
      <c r="AB379" s="17">
        <f>SUM(AB347:AB378)</f>
        <v>0</v>
      </c>
      <c r="AC379" s="18"/>
      <c r="AD379" s="17"/>
      <c r="AE379" s="17">
        <f>SUM(AE347:AE378)</f>
        <v>0</v>
      </c>
      <c r="AF379" s="18"/>
      <c r="AG379" s="17"/>
      <c r="AH379" s="17">
        <f>SUM(AH347:AH378)</f>
        <v>0</v>
      </c>
      <c r="AI379" s="18"/>
      <c r="AJ379" s="17"/>
      <c r="AK379" s="16">
        <f>SUM(AK347:AK378)</f>
        <v>0</v>
      </c>
    </row>
    <row r="382" spans="2:37" x14ac:dyDescent="0.25">
      <c r="B382" s="41">
        <v>43101</v>
      </c>
      <c r="C382" s="40"/>
      <c r="D382" s="39"/>
      <c r="E382" s="41">
        <v>43132</v>
      </c>
      <c r="F382" s="40"/>
      <c r="G382" s="39"/>
      <c r="H382" s="41">
        <v>43160</v>
      </c>
      <c r="I382" s="40"/>
      <c r="J382" s="39"/>
      <c r="K382" s="41">
        <v>43191</v>
      </c>
      <c r="L382" s="40"/>
      <c r="M382" s="39"/>
      <c r="N382" s="41">
        <v>43221</v>
      </c>
      <c r="O382" s="40"/>
      <c r="P382" s="39"/>
      <c r="Q382" s="41">
        <v>43252</v>
      </c>
      <c r="R382" s="40"/>
      <c r="S382" s="39"/>
      <c r="T382" s="41">
        <v>43282</v>
      </c>
      <c r="U382" s="40"/>
      <c r="V382" s="39"/>
      <c r="W382" s="41">
        <v>43313</v>
      </c>
      <c r="X382" s="40"/>
      <c r="Y382" s="39"/>
      <c r="Z382" s="42">
        <v>43344</v>
      </c>
      <c r="AA382" s="40"/>
      <c r="AB382" s="40"/>
      <c r="AC382" s="41">
        <v>43374</v>
      </c>
      <c r="AD382" s="40"/>
      <c r="AE382" s="40"/>
      <c r="AF382" s="41">
        <v>43405</v>
      </c>
      <c r="AG382" s="40"/>
      <c r="AH382" s="40"/>
      <c r="AI382" s="41">
        <v>43435</v>
      </c>
      <c r="AJ382" s="40"/>
      <c r="AK382" s="39"/>
    </row>
    <row r="383" spans="2:37" ht="45" x14ac:dyDescent="0.25">
      <c r="B383" s="37" t="s">
        <v>14</v>
      </c>
      <c r="C383" s="36" t="s">
        <v>13</v>
      </c>
      <c r="D383" s="35" t="s">
        <v>12</v>
      </c>
      <c r="E383" s="37" t="s">
        <v>14</v>
      </c>
      <c r="F383" s="36" t="s">
        <v>13</v>
      </c>
      <c r="G383" s="35" t="s">
        <v>12</v>
      </c>
      <c r="H383" s="37" t="s">
        <v>14</v>
      </c>
      <c r="I383" s="36" t="s">
        <v>13</v>
      </c>
      <c r="J383" s="35" t="s">
        <v>12</v>
      </c>
      <c r="K383" s="37" t="s">
        <v>14</v>
      </c>
      <c r="L383" s="36" t="s">
        <v>13</v>
      </c>
      <c r="M383" s="35" t="s">
        <v>12</v>
      </c>
      <c r="N383" s="37" t="s">
        <v>14</v>
      </c>
      <c r="O383" s="36" t="s">
        <v>13</v>
      </c>
      <c r="P383" s="35" t="s">
        <v>12</v>
      </c>
      <c r="Q383" s="37" t="s">
        <v>14</v>
      </c>
      <c r="R383" s="36" t="s">
        <v>13</v>
      </c>
      <c r="S383" s="35" t="s">
        <v>12</v>
      </c>
      <c r="T383" s="37" t="s">
        <v>14</v>
      </c>
      <c r="U383" s="36" t="s">
        <v>13</v>
      </c>
      <c r="V383" s="35" t="s">
        <v>12</v>
      </c>
      <c r="W383" s="37" t="s">
        <v>14</v>
      </c>
      <c r="X383" s="36" t="s">
        <v>13</v>
      </c>
      <c r="Y383" s="35" t="s">
        <v>12</v>
      </c>
      <c r="Z383" s="36" t="s">
        <v>14</v>
      </c>
      <c r="AA383" s="36" t="s">
        <v>13</v>
      </c>
      <c r="AB383" s="38" t="s">
        <v>12</v>
      </c>
      <c r="AC383" s="37" t="s">
        <v>14</v>
      </c>
      <c r="AD383" s="36" t="s">
        <v>13</v>
      </c>
      <c r="AE383" s="38" t="s">
        <v>12</v>
      </c>
      <c r="AF383" s="37" t="s">
        <v>14</v>
      </c>
      <c r="AG383" s="36" t="s">
        <v>13</v>
      </c>
      <c r="AH383" s="38" t="s">
        <v>12</v>
      </c>
      <c r="AI383" s="37" t="s">
        <v>14</v>
      </c>
      <c r="AJ383" s="36" t="s">
        <v>13</v>
      </c>
      <c r="AK383" s="35" t="s">
        <v>12</v>
      </c>
    </row>
    <row r="384" spans="2:37" x14ac:dyDescent="0.25">
      <c r="B384" s="30"/>
      <c r="C384" s="34"/>
      <c r="D384" s="19"/>
      <c r="E384" s="21"/>
      <c r="G384" s="19"/>
      <c r="H384" s="21"/>
      <c r="J384" s="19"/>
      <c r="K384" s="30"/>
      <c r="L384" s="34"/>
      <c r="M384" s="19"/>
      <c r="N384" s="30"/>
      <c r="O384" s="34"/>
      <c r="P384" s="19"/>
      <c r="Q384" s="21"/>
      <c r="S384" s="19"/>
      <c r="T384" s="30"/>
      <c r="U384" s="34"/>
      <c r="V384" s="19"/>
      <c r="W384" s="30"/>
      <c r="X384" s="34"/>
      <c r="Y384" s="19"/>
      <c r="AC384" s="30"/>
      <c r="AD384" s="34"/>
      <c r="AF384" s="21"/>
      <c r="AI384" s="30"/>
      <c r="AJ384" s="34"/>
      <c r="AK384" s="19"/>
    </row>
    <row r="385" spans="2:37" x14ac:dyDescent="0.25">
      <c r="B385" s="30">
        <v>1</v>
      </c>
      <c r="C385" s="24"/>
      <c r="D385" s="19">
        <f t="shared" ref="D385:D415" si="121">SUM(C386-C385)</f>
        <v>0</v>
      </c>
      <c r="E385" s="30">
        <v>1</v>
      </c>
      <c r="F385" s="24"/>
      <c r="G385" s="19">
        <f t="shared" ref="G385:G412" si="122">SUM(F386-F385)</f>
        <v>0</v>
      </c>
      <c r="H385" s="30">
        <v>1</v>
      </c>
      <c r="I385" s="29"/>
      <c r="J385" s="19">
        <f t="shared" ref="J385:J415" si="123">SUM(I386-I385)</f>
        <v>0</v>
      </c>
      <c r="K385" s="30">
        <v>1</v>
      </c>
      <c r="L385" s="24"/>
      <c r="M385" s="19">
        <f t="shared" ref="M385:M414" si="124">SUM(L386-L385)</f>
        <v>0</v>
      </c>
      <c r="N385" s="30">
        <v>1</v>
      </c>
      <c r="O385" s="24"/>
      <c r="P385" s="19">
        <f t="shared" ref="P385:P415" si="125">SUM(O386-O385)</f>
        <v>0</v>
      </c>
      <c r="Q385" s="30">
        <v>1</v>
      </c>
      <c r="R385" s="24"/>
      <c r="S385" s="19">
        <f t="shared" ref="S385:S414" si="126">SUM(R386-R385)</f>
        <v>0</v>
      </c>
      <c r="T385" s="30">
        <v>1</v>
      </c>
      <c r="U385" s="24"/>
      <c r="V385" s="19">
        <f t="shared" ref="V385:V415" si="127">SUM(U386-U385)</f>
        <v>0</v>
      </c>
      <c r="W385" s="30">
        <v>1</v>
      </c>
      <c r="X385" s="24"/>
      <c r="Y385" s="19">
        <f t="shared" ref="Y385:Y415" si="128">SUM(X386-X385)</f>
        <v>0</v>
      </c>
      <c r="Z385" s="23">
        <v>1</v>
      </c>
      <c r="AA385" s="31"/>
      <c r="AB385" s="15">
        <f t="shared" ref="AB385:AB414" si="129">SUM(AA386-AA385)</f>
        <v>0</v>
      </c>
      <c r="AC385" s="30">
        <v>1</v>
      </c>
      <c r="AD385" s="23"/>
      <c r="AE385" s="15">
        <f t="shared" ref="AE385:AE415" si="130">SUM(AD386-AD385)</f>
        <v>0</v>
      </c>
      <c r="AF385" s="30">
        <v>1</v>
      </c>
      <c r="AG385" s="23"/>
      <c r="AH385" s="15">
        <f t="shared" ref="AH385:AH414" si="131">SUM(AG386-AG385)</f>
        <v>0</v>
      </c>
      <c r="AI385" s="30">
        <v>1</v>
      </c>
      <c r="AJ385" s="20"/>
      <c r="AK385" s="19">
        <f t="shared" ref="AK385:AK415" si="132">SUM(AJ386-AJ385)</f>
        <v>0</v>
      </c>
    </row>
    <row r="386" spans="2:37" x14ac:dyDescent="0.25">
      <c r="B386" s="30">
        <v>2</v>
      </c>
      <c r="C386" s="24"/>
      <c r="D386" s="19">
        <f t="shared" si="121"/>
        <v>0</v>
      </c>
      <c r="E386" s="30">
        <v>2</v>
      </c>
      <c r="F386" s="24"/>
      <c r="G386" s="19">
        <f t="shared" si="122"/>
        <v>0</v>
      </c>
      <c r="H386" s="30">
        <v>2</v>
      </c>
      <c r="I386" s="29"/>
      <c r="J386" s="19">
        <f t="shared" si="123"/>
        <v>0</v>
      </c>
      <c r="K386" s="30">
        <v>2</v>
      </c>
      <c r="L386" s="24"/>
      <c r="M386" s="19">
        <f t="shared" si="124"/>
        <v>0</v>
      </c>
      <c r="N386" s="30">
        <v>2</v>
      </c>
      <c r="O386" s="24"/>
      <c r="P386" s="19">
        <f t="shared" si="125"/>
        <v>0</v>
      </c>
      <c r="Q386" s="30">
        <v>2</v>
      </c>
      <c r="R386" s="24"/>
      <c r="S386" s="19">
        <f t="shared" si="126"/>
        <v>0</v>
      </c>
      <c r="T386" s="30">
        <v>2</v>
      </c>
      <c r="U386" s="24"/>
      <c r="V386" s="19">
        <f t="shared" si="127"/>
        <v>0</v>
      </c>
      <c r="W386" s="30">
        <v>2</v>
      </c>
      <c r="X386" s="24"/>
      <c r="Y386" s="19">
        <f t="shared" si="128"/>
        <v>0</v>
      </c>
      <c r="Z386" s="23">
        <v>2</v>
      </c>
      <c r="AA386" s="31"/>
      <c r="AB386" s="15">
        <f t="shared" si="129"/>
        <v>0</v>
      </c>
      <c r="AC386" s="30">
        <v>2</v>
      </c>
      <c r="AD386" s="23"/>
      <c r="AE386" s="15">
        <f t="shared" si="130"/>
        <v>0</v>
      </c>
      <c r="AF386" s="30">
        <v>2</v>
      </c>
      <c r="AG386" s="23"/>
      <c r="AH386" s="15">
        <f t="shared" si="131"/>
        <v>0</v>
      </c>
      <c r="AI386" s="30">
        <v>2</v>
      </c>
      <c r="AJ386" s="20"/>
      <c r="AK386" s="19">
        <f t="shared" si="132"/>
        <v>0</v>
      </c>
    </row>
    <row r="387" spans="2:37" x14ac:dyDescent="0.25">
      <c r="B387" s="30">
        <v>3</v>
      </c>
      <c r="C387" s="24"/>
      <c r="D387" s="19">
        <f t="shared" si="121"/>
        <v>0</v>
      </c>
      <c r="E387" s="30">
        <v>3</v>
      </c>
      <c r="F387" s="24"/>
      <c r="G387" s="19">
        <f t="shared" si="122"/>
        <v>0</v>
      </c>
      <c r="H387" s="30">
        <v>3</v>
      </c>
      <c r="I387" s="29"/>
      <c r="J387" s="19">
        <f t="shared" si="123"/>
        <v>0</v>
      </c>
      <c r="K387" s="30">
        <v>3</v>
      </c>
      <c r="L387" s="24"/>
      <c r="M387" s="19">
        <f t="shared" si="124"/>
        <v>0</v>
      </c>
      <c r="N387" s="30">
        <v>3</v>
      </c>
      <c r="O387" s="24"/>
      <c r="P387" s="19">
        <f t="shared" si="125"/>
        <v>0</v>
      </c>
      <c r="Q387" s="30">
        <v>3</v>
      </c>
      <c r="R387" s="24"/>
      <c r="S387" s="19">
        <f t="shared" si="126"/>
        <v>0</v>
      </c>
      <c r="T387" s="30">
        <v>3</v>
      </c>
      <c r="U387" s="24"/>
      <c r="V387" s="19">
        <f t="shared" si="127"/>
        <v>0</v>
      </c>
      <c r="W387" s="30">
        <v>3</v>
      </c>
      <c r="X387" s="24"/>
      <c r="Y387" s="19">
        <f t="shared" si="128"/>
        <v>0</v>
      </c>
      <c r="Z387" s="23">
        <v>3</v>
      </c>
      <c r="AA387" s="31"/>
      <c r="AB387" s="15">
        <f t="shared" si="129"/>
        <v>0</v>
      </c>
      <c r="AC387" s="30">
        <v>3</v>
      </c>
      <c r="AD387" s="23"/>
      <c r="AE387" s="15">
        <f t="shared" si="130"/>
        <v>0</v>
      </c>
      <c r="AF387" s="30">
        <v>3</v>
      </c>
      <c r="AG387" s="23"/>
      <c r="AH387" s="15">
        <f t="shared" si="131"/>
        <v>0</v>
      </c>
      <c r="AI387" s="30">
        <v>3</v>
      </c>
      <c r="AJ387" s="20"/>
      <c r="AK387" s="19">
        <f t="shared" si="132"/>
        <v>0</v>
      </c>
    </row>
    <row r="388" spans="2:37" x14ac:dyDescent="0.25">
      <c r="B388" s="30">
        <v>4</v>
      </c>
      <c r="C388" s="24"/>
      <c r="D388" s="19">
        <f t="shared" si="121"/>
        <v>0</v>
      </c>
      <c r="E388" s="30">
        <v>4</v>
      </c>
      <c r="F388" s="24"/>
      <c r="G388" s="19">
        <f t="shared" si="122"/>
        <v>0</v>
      </c>
      <c r="H388" s="30">
        <v>4</v>
      </c>
      <c r="I388" s="29"/>
      <c r="J388" s="19">
        <f t="shared" si="123"/>
        <v>0</v>
      </c>
      <c r="K388" s="30">
        <v>4</v>
      </c>
      <c r="L388" s="24"/>
      <c r="M388" s="19">
        <f t="shared" si="124"/>
        <v>0</v>
      </c>
      <c r="N388" s="30">
        <v>4</v>
      </c>
      <c r="O388" s="24"/>
      <c r="P388" s="19">
        <f t="shared" si="125"/>
        <v>0</v>
      </c>
      <c r="Q388" s="30">
        <v>4</v>
      </c>
      <c r="R388" s="24"/>
      <c r="S388" s="19">
        <f t="shared" si="126"/>
        <v>0</v>
      </c>
      <c r="T388" s="30">
        <v>4</v>
      </c>
      <c r="U388" s="24"/>
      <c r="V388" s="19">
        <f t="shared" si="127"/>
        <v>0</v>
      </c>
      <c r="W388" s="30">
        <v>4</v>
      </c>
      <c r="X388" s="24"/>
      <c r="Y388" s="19">
        <f t="shared" si="128"/>
        <v>0</v>
      </c>
      <c r="Z388" s="23">
        <v>4</v>
      </c>
      <c r="AA388" s="31"/>
      <c r="AB388" s="15">
        <f t="shared" si="129"/>
        <v>0</v>
      </c>
      <c r="AC388" s="30">
        <v>4</v>
      </c>
      <c r="AD388" s="23"/>
      <c r="AE388" s="15">
        <f t="shared" si="130"/>
        <v>0</v>
      </c>
      <c r="AF388" s="30">
        <v>4</v>
      </c>
      <c r="AG388" s="23"/>
      <c r="AH388" s="15">
        <f t="shared" si="131"/>
        <v>0</v>
      </c>
      <c r="AI388" s="30">
        <v>4</v>
      </c>
      <c r="AJ388" s="20"/>
      <c r="AK388" s="19">
        <f t="shared" si="132"/>
        <v>0</v>
      </c>
    </row>
    <row r="389" spans="2:37" x14ac:dyDescent="0.25">
      <c r="B389" s="30">
        <v>5</v>
      </c>
      <c r="C389" s="24"/>
      <c r="D389" s="19">
        <f t="shared" si="121"/>
        <v>0</v>
      </c>
      <c r="E389" s="30">
        <v>5</v>
      </c>
      <c r="F389" s="24"/>
      <c r="G389" s="19">
        <f t="shared" si="122"/>
        <v>0</v>
      </c>
      <c r="H389" s="30">
        <v>5</v>
      </c>
      <c r="I389" s="29"/>
      <c r="J389" s="19">
        <f t="shared" si="123"/>
        <v>0</v>
      </c>
      <c r="K389" s="30">
        <v>5</v>
      </c>
      <c r="L389" s="24"/>
      <c r="M389" s="19">
        <f t="shared" si="124"/>
        <v>0</v>
      </c>
      <c r="N389" s="30">
        <v>5</v>
      </c>
      <c r="O389" s="24"/>
      <c r="P389" s="19">
        <f t="shared" si="125"/>
        <v>0</v>
      </c>
      <c r="Q389" s="30">
        <v>5</v>
      </c>
      <c r="R389" s="24"/>
      <c r="S389" s="19">
        <f t="shared" si="126"/>
        <v>0</v>
      </c>
      <c r="T389" s="30">
        <v>5</v>
      </c>
      <c r="U389" s="24"/>
      <c r="V389" s="19">
        <f t="shared" si="127"/>
        <v>0</v>
      </c>
      <c r="W389" s="30">
        <v>5</v>
      </c>
      <c r="X389" s="24"/>
      <c r="Y389" s="19">
        <f t="shared" si="128"/>
        <v>0</v>
      </c>
      <c r="Z389" s="23">
        <v>5</v>
      </c>
      <c r="AA389" s="31"/>
      <c r="AB389" s="15">
        <f t="shared" si="129"/>
        <v>0</v>
      </c>
      <c r="AC389" s="30">
        <v>5</v>
      </c>
      <c r="AD389" s="23"/>
      <c r="AE389" s="15">
        <f t="shared" si="130"/>
        <v>0</v>
      </c>
      <c r="AF389" s="30">
        <v>5</v>
      </c>
      <c r="AG389" s="23"/>
      <c r="AH389" s="15">
        <f t="shared" si="131"/>
        <v>0</v>
      </c>
      <c r="AI389" s="30">
        <v>5</v>
      </c>
      <c r="AJ389" s="20"/>
      <c r="AK389" s="19">
        <f t="shared" si="132"/>
        <v>0</v>
      </c>
    </row>
    <row r="390" spans="2:37" x14ac:dyDescent="0.25">
      <c r="B390" s="30">
        <v>6</v>
      </c>
      <c r="C390" s="24"/>
      <c r="D390" s="19">
        <f t="shared" si="121"/>
        <v>0</v>
      </c>
      <c r="E390" s="30">
        <v>6</v>
      </c>
      <c r="F390" s="24"/>
      <c r="G390" s="19">
        <f t="shared" si="122"/>
        <v>0</v>
      </c>
      <c r="H390" s="30">
        <v>6</v>
      </c>
      <c r="I390" s="29"/>
      <c r="J390" s="19">
        <f t="shared" si="123"/>
        <v>0</v>
      </c>
      <c r="K390" s="30">
        <v>6</v>
      </c>
      <c r="L390" s="24"/>
      <c r="M390" s="19">
        <f t="shared" si="124"/>
        <v>0</v>
      </c>
      <c r="N390" s="30">
        <v>6</v>
      </c>
      <c r="O390" s="24"/>
      <c r="P390" s="19">
        <f t="shared" si="125"/>
        <v>0</v>
      </c>
      <c r="Q390" s="30">
        <v>6</v>
      </c>
      <c r="R390" s="24"/>
      <c r="S390" s="19">
        <f t="shared" si="126"/>
        <v>0</v>
      </c>
      <c r="T390" s="30">
        <v>6</v>
      </c>
      <c r="U390" s="24"/>
      <c r="V390" s="19">
        <f t="shared" si="127"/>
        <v>0</v>
      </c>
      <c r="W390" s="30">
        <v>6</v>
      </c>
      <c r="X390" s="24"/>
      <c r="Y390" s="19">
        <f t="shared" si="128"/>
        <v>0</v>
      </c>
      <c r="Z390" s="23">
        <v>6</v>
      </c>
      <c r="AA390" s="31"/>
      <c r="AB390" s="15">
        <f t="shared" si="129"/>
        <v>0</v>
      </c>
      <c r="AC390" s="30">
        <v>6</v>
      </c>
      <c r="AD390" s="23"/>
      <c r="AE390" s="15">
        <f t="shared" si="130"/>
        <v>0</v>
      </c>
      <c r="AF390" s="30">
        <v>6</v>
      </c>
      <c r="AG390" s="23"/>
      <c r="AH390" s="15">
        <f t="shared" si="131"/>
        <v>0</v>
      </c>
      <c r="AI390" s="30">
        <v>6</v>
      </c>
      <c r="AJ390" s="20"/>
      <c r="AK390" s="19">
        <f t="shared" si="132"/>
        <v>0</v>
      </c>
    </row>
    <row r="391" spans="2:37" x14ac:dyDescent="0.25">
      <c r="B391" s="26">
        <v>7</v>
      </c>
      <c r="C391" s="24"/>
      <c r="D391" s="19">
        <f t="shared" si="121"/>
        <v>0</v>
      </c>
      <c r="E391" s="26">
        <v>7</v>
      </c>
      <c r="F391" s="24"/>
      <c r="G391" s="19">
        <f t="shared" si="122"/>
        <v>0</v>
      </c>
      <c r="H391" s="26">
        <v>7</v>
      </c>
      <c r="I391" s="29"/>
      <c r="J391" s="19">
        <f t="shared" si="123"/>
        <v>0</v>
      </c>
      <c r="K391" s="26">
        <v>7</v>
      </c>
      <c r="L391" s="24"/>
      <c r="M391" s="19">
        <f t="shared" si="124"/>
        <v>0</v>
      </c>
      <c r="N391" s="26">
        <v>7</v>
      </c>
      <c r="O391" s="24"/>
      <c r="P391" s="19">
        <f t="shared" si="125"/>
        <v>0</v>
      </c>
      <c r="Q391" s="26">
        <v>7</v>
      </c>
      <c r="R391" s="24"/>
      <c r="S391" s="19">
        <f t="shared" si="126"/>
        <v>0</v>
      </c>
      <c r="T391" s="26">
        <v>7</v>
      </c>
      <c r="U391" s="24"/>
      <c r="V391" s="19">
        <f t="shared" si="127"/>
        <v>0</v>
      </c>
      <c r="W391" s="26">
        <v>7</v>
      </c>
      <c r="X391" s="24"/>
      <c r="Y391" s="19">
        <f t="shared" si="128"/>
        <v>0</v>
      </c>
      <c r="Z391" s="27">
        <v>7</v>
      </c>
      <c r="AA391" s="31"/>
      <c r="AB391" s="15">
        <f t="shared" si="129"/>
        <v>0</v>
      </c>
      <c r="AC391" s="26">
        <v>7</v>
      </c>
      <c r="AD391" s="23"/>
      <c r="AE391" s="15">
        <f t="shared" si="130"/>
        <v>0</v>
      </c>
      <c r="AF391" s="26">
        <v>7</v>
      </c>
      <c r="AG391" s="23"/>
      <c r="AH391" s="15">
        <f t="shared" si="131"/>
        <v>0</v>
      </c>
      <c r="AI391" s="26">
        <v>7</v>
      </c>
      <c r="AJ391" s="20"/>
      <c r="AK391" s="19">
        <f t="shared" si="132"/>
        <v>0</v>
      </c>
    </row>
    <row r="392" spans="2:37" x14ac:dyDescent="0.25">
      <c r="B392" s="30">
        <v>8</v>
      </c>
      <c r="C392" s="24"/>
      <c r="D392" s="19">
        <f t="shared" si="121"/>
        <v>0</v>
      </c>
      <c r="E392" s="30">
        <v>8</v>
      </c>
      <c r="F392" s="24"/>
      <c r="G392" s="19">
        <f t="shared" si="122"/>
        <v>0</v>
      </c>
      <c r="H392" s="30">
        <v>8</v>
      </c>
      <c r="I392" s="29"/>
      <c r="J392" s="19">
        <f t="shared" si="123"/>
        <v>0</v>
      </c>
      <c r="K392" s="30">
        <v>8</v>
      </c>
      <c r="L392" s="24"/>
      <c r="M392" s="19">
        <f t="shared" si="124"/>
        <v>0</v>
      </c>
      <c r="N392" s="30">
        <v>8</v>
      </c>
      <c r="O392" s="24"/>
      <c r="P392" s="19">
        <f t="shared" si="125"/>
        <v>0</v>
      </c>
      <c r="Q392" s="30">
        <v>8</v>
      </c>
      <c r="R392" s="24"/>
      <c r="S392" s="19">
        <f t="shared" si="126"/>
        <v>0</v>
      </c>
      <c r="T392" s="30">
        <v>8</v>
      </c>
      <c r="U392" s="24"/>
      <c r="V392" s="19">
        <f t="shared" si="127"/>
        <v>0</v>
      </c>
      <c r="W392" s="30">
        <v>8</v>
      </c>
      <c r="X392" s="24"/>
      <c r="Y392" s="19">
        <f t="shared" si="128"/>
        <v>0</v>
      </c>
      <c r="Z392" s="23">
        <v>8</v>
      </c>
      <c r="AA392" s="31"/>
      <c r="AB392" s="15">
        <f t="shared" si="129"/>
        <v>0</v>
      </c>
      <c r="AC392" s="30">
        <v>8</v>
      </c>
      <c r="AD392" s="23"/>
      <c r="AE392" s="15">
        <f t="shared" si="130"/>
        <v>0</v>
      </c>
      <c r="AF392" s="30">
        <v>8</v>
      </c>
      <c r="AG392" s="23"/>
      <c r="AH392" s="15">
        <f t="shared" si="131"/>
        <v>0</v>
      </c>
      <c r="AI392" s="30">
        <v>8</v>
      </c>
      <c r="AJ392" s="20"/>
      <c r="AK392" s="19">
        <f t="shared" si="132"/>
        <v>0</v>
      </c>
    </row>
    <row r="393" spans="2:37" x14ac:dyDescent="0.25">
      <c r="B393" s="30">
        <v>9</v>
      </c>
      <c r="C393" s="24"/>
      <c r="D393" s="19">
        <f t="shared" si="121"/>
        <v>0</v>
      </c>
      <c r="E393" s="30">
        <v>9</v>
      </c>
      <c r="F393" s="24"/>
      <c r="G393" s="19">
        <f t="shared" si="122"/>
        <v>0</v>
      </c>
      <c r="H393" s="30">
        <v>9</v>
      </c>
      <c r="I393" s="29"/>
      <c r="J393" s="19">
        <f t="shared" si="123"/>
        <v>0</v>
      </c>
      <c r="K393" s="30">
        <v>9</v>
      </c>
      <c r="L393" s="24"/>
      <c r="M393" s="19">
        <f t="shared" si="124"/>
        <v>0</v>
      </c>
      <c r="N393" s="30">
        <v>9</v>
      </c>
      <c r="O393" s="24"/>
      <c r="P393" s="19">
        <f t="shared" si="125"/>
        <v>0</v>
      </c>
      <c r="Q393" s="30">
        <v>9</v>
      </c>
      <c r="R393" s="24"/>
      <c r="S393" s="19">
        <f t="shared" si="126"/>
        <v>0</v>
      </c>
      <c r="T393" s="30">
        <v>9</v>
      </c>
      <c r="U393" s="24"/>
      <c r="V393" s="19">
        <f t="shared" si="127"/>
        <v>0</v>
      </c>
      <c r="W393" s="30">
        <v>9</v>
      </c>
      <c r="X393" s="24"/>
      <c r="Y393" s="19">
        <f t="shared" si="128"/>
        <v>0</v>
      </c>
      <c r="Z393" s="23">
        <v>9</v>
      </c>
      <c r="AA393" s="31"/>
      <c r="AB393" s="15">
        <f t="shared" si="129"/>
        <v>0</v>
      </c>
      <c r="AC393" s="30">
        <v>9</v>
      </c>
      <c r="AD393" s="23"/>
      <c r="AE393" s="15">
        <f t="shared" si="130"/>
        <v>0</v>
      </c>
      <c r="AF393" s="30">
        <v>9</v>
      </c>
      <c r="AG393" s="23"/>
      <c r="AH393" s="15">
        <f t="shared" si="131"/>
        <v>0</v>
      </c>
      <c r="AI393" s="30">
        <v>9</v>
      </c>
      <c r="AJ393" s="20"/>
      <c r="AK393" s="19">
        <f t="shared" si="132"/>
        <v>0</v>
      </c>
    </row>
    <row r="394" spans="2:37" x14ac:dyDescent="0.25">
      <c r="B394" s="30">
        <v>10</v>
      </c>
      <c r="C394" s="24"/>
      <c r="D394" s="19">
        <f t="shared" si="121"/>
        <v>0</v>
      </c>
      <c r="E394" s="30">
        <v>10</v>
      </c>
      <c r="F394" s="24"/>
      <c r="G394" s="19">
        <f t="shared" si="122"/>
        <v>0</v>
      </c>
      <c r="H394" s="30">
        <v>10</v>
      </c>
      <c r="I394" s="29"/>
      <c r="J394" s="19">
        <f t="shared" si="123"/>
        <v>0</v>
      </c>
      <c r="K394" s="30">
        <v>10</v>
      </c>
      <c r="L394" s="24"/>
      <c r="M394" s="19">
        <f t="shared" si="124"/>
        <v>0</v>
      </c>
      <c r="N394" s="30">
        <v>10</v>
      </c>
      <c r="O394" s="24"/>
      <c r="P394" s="19">
        <f t="shared" si="125"/>
        <v>0</v>
      </c>
      <c r="Q394" s="30">
        <v>10</v>
      </c>
      <c r="R394" s="24"/>
      <c r="S394" s="19">
        <f t="shared" si="126"/>
        <v>0</v>
      </c>
      <c r="T394" s="30">
        <v>10</v>
      </c>
      <c r="U394" s="24"/>
      <c r="V394" s="19">
        <f t="shared" si="127"/>
        <v>0</v>
      </c>
      <c r="W394" s="30">
        <v>10</v>
      </c>
      <c r="X394" s="24"/>
      <c r="Y394" s="19">
        <f t="shared" si="128"/>
        <v>0</v>
      </c>
      <c r="Z394" s="23">
        <v>10</v>
      </c>
      <c r="AA394" s="31"/>
      <c r="AB394" s="15">
        <f t="shared" si="129"/>
        <v>0</v>
      </c>
      <c r="AC394" s="30">
        <v>10</v>
      </c>
      <c r="AD394" s="23"/>
      <c r="AE394" s="15">
        <f t="shared" si="130"/>
        <v>0</v>
      </c>
      <c r="AF394" s="30">
        <v>10</v>
      </c>
      <c r="AG394" s="23"/>
      <c r="AH394" s="15">
        <f t="shared" si="131"/>
        <v>0</v>
      </c>
      <c r="AI394" s="30">
        <v>10</v>
      </c>
      <c r="AJ394" s="20"/>
      <c r="AK394" s="19">
        <f t="shared" si="132"/>
        <v>0</v>
      </c>
    </row>
    <row r="395" spans="2:37" x14ac:dyDescent="0.25">
      <c r="B395" s="30">
        <v>11</v>
      </c>
      <c r="C395" s="24"/>
      <c r="D395" s="19">
        <f t="shared" si="121"/>
        <v>0</v>
      </c>
      <c r="E395" s="30">
        <v>11</v>
      </c>
      <c r="F395" s="33"/>
      <c r="G395" s="19">
        <f t="shared" si="122"/>
        <v>0</v>
      </c>
      <c r="H395" s="30">
        <v>11</v>
      </c>
      <c r="I395" s="29"/>
      <c r="J395" s="19">
        <f t="shared" si="123"/>
        <v>0</v>
      </c>
      <c r="K395" s="30">
        <v>11</v>
      </c>
      <c r="L395" s="24"/>
      <c r="M395" s="19">
        <f t="shared" si="124"/>
        <v>0</v>
      </c>
      <c r="N395" s="30">
        <v>11</v>
      </c>
      <c r="O395" s="24"/>
      <c r="P395" s="19">
        <f t="shared" si="125"/>
        <v>0</v>
      </c>
      <c r="Q395" s="30">
        <v>11</v>
      </c>
      <c r="R395" s="24"/>
      <c r="S395" s="19">
        <f t="shared" si="126"/>
        <v>0</v>
      </c>
      <c r="T395" s="30">
        <v>11</v>
      </c>
      <c r="U395" s="24"/>
      <c r="V395" s="19">
        <f t="shared" si="127"/>
        <v>0</v>
      </c>
      <c r="W395" s="30">
        <v>11</v>
      </c>
      <c r="X395" s="24"/>
      <c r="Y395" s="19">
        <f t="shared" si="128"/>
        <v>0</v>
      </c>
      <c r="Z395" s="23">
        <v>11</v>
      </c>
      <c r="AA395" s="31"/>
      <c r="AB395" s="15">
        <f t="shared" si="129"/>
        <v>0</v>
      </c>
      <c r="AC395" s="30">
        <v>11</v>
      </c>
      <c r="AD395" s="32"/>
      <c r="AE395" s="15">
        <f t="shared" si="130"/>
        <v>0</v>
      </c>
      <c r="AF395" s="30">
        <v>11</v>
      </c>
      <c r="AG395" s="23"/>
      <c r="AH395" s="15">
        <f t="shared" si="131"/>
        <v>0</v>
      </c>
      <c r="AI395" s="30">
        <v>11</v>
      </c>
      <c r="AJ395" s="20"/>
      <c r="AK395" s="19">
        <f t="shared" si="132"/>
        <v>0</v>
      </c>
    </row>
    <row r="396" spans="2:37" x14ac:dyDescent="0.25">
      <c r="B396" s="30">
        <v>12</v>
      </c>
      <c r="C396" s="24"/>
      <c r="D396" s="19">
        <f t="shared" si="121"/>
        <v>0</v>
      </c>
      <c r="E396" s="30">
        <v>12</v>
      </c>
      <c r="F396" s="24"/>
      <c r="G396" s="19">
        <f t="shared" si="122"/>
        <v>0</v>
      </c>
      <c r="H396" s="30">
        <v>12</v>
      </c>
      <c r="I396" s="29"/>
      <c r="J396" s="19">
        <f t="shared" si="123"/>
        <v>0</v>
      </c>
      <c r="K396" s="30">
        <v>12</v>
      </c>
      <c r="L396" s="24"/>
      <c r="M396" s="19">
        <f t="shared" si="124"/>
        <v>0</v>
      </c>
      <c r="N396" s="30">
        <v>12</v>
      </c>
      <c r="O396" s="24"/>
      <c r="P396" s="19">
        <f t="shared" si="125"/>
        <v>0</v>
      </c>
      <c r="Q396" s="30">
        <v>12</v>
      </c>
      <c r="R396" s="24"/>
      <c r="S396" s="19">
        <f t="shared" si="126"/>
        <v>0</v>
      </c>
      <c r="T396" s="30">
        <v>12</v>
      </c>
      <c r="U396" s="24"/>
      <c r="V396" s="19">
        <f t="shared" si="127"/>
        <v>0</v>
      </c>
      <c r="W396" s="30">
        <v>12</v>
      </c>
      <c r="X396" s="28"/>
      <c r="Y396" s="19">
        <f t="shared" si="128"/>
        <v>0</v>
      </c>
      <c r="Z396" s="23">
        <v>12</v>
      </c>
      <c r="AA396" s="31"/>
      <c r="AB396" s="15">
        <f t="shared" si="129"/>
        <v>0</v>
      </c>
      <c r="AC396" s="30">
        <v>12</v>
      </c>
      <c r="AD396" s="23"/>
      <c r="AE396" s="15">
        <f t="shared" si="130"/>
        <v>0</v>
      </c>
      <c r="AF396" s="30">
        <v>12</v>
      </c>
      <c r="AG396" s="23"/>
      <c r="AH396" s="15">
        <f t="shared" si="131"/>
        <v>0</v>
      </c>
      <c r="AI396" s="30">
        <v>12</v>
      </c>
      <c r="AJ396" s="20"/>
      <c r="AK396" s="19">
        <f t="shared" si="132"/>
        <v>0</v>
      </c>
    </row>
    <row r="397" spans="2:37" x14ac:dyDescent="0.25">
      <c r="B397" s="30">
        <v>13</v>
      </c>
      <c r="C397" s="24"/>
      <c r="D397" s="19">
        <f t="shared" si="121"/>
        <v>0</v>
      </c>
      <c r="E397" s="30">
        <v>13</v>
      </c>
      <c r="F397" s="24"/>
      <c r="G397" s="19">
        <f t="shared" si="122"/>
        <v>0</v>
      </c>
      <c r="H397" s="30">
        <v>13</v>
      </c>
      <c r="I397" s="29"/>
      <c r="J397" s="19">
        <f t="shared" si="123"/>
        <v>0</v>
      </c>
      <c r="K397" s="30">
        <v>13</v>
      </c>
      <c r="L397" s="24"/>
      <c r="M397" s="19">
        <f t="shared" si="124"/>
        <v>0</v>
      </c>
      <c r="N397" s="30">
        <v>13</v>
      </c>
      <c r="O397" s="24"/>
      <c r="P397" s="19">
        <f t="shared" si="125"/>
        <v>0</v>
      </c>
      <c r="Q397" s="30">
        <v>13</v>
      </c>
      <c r="R397" s="24"/>
      <c r="S397" s="19">
        <f t="shared" si="126"/>
        <v>0</v>
      </c>
      <c r="T397" s="30">
        <v>13</v>
      </c>
      <c r="U397" s="24"/>
      <c r="V397" s="19">
        <f t="shared" si="127"/>
        <v>0</v>
      </c>
      <c r="W397" s="30">
        <v>13</v>
      </c>
      <c r="X397" s="24"/>
      <c r="Y397" s="19">
        <f t="shared" si="128"/>
        <v>0</v>
      </c>
      <c r="Z397" s="23">
        <v>13</v>
      </c>
      <c r="AA397" s="31"/>
      <c r="AB397" s="15">
        <f t="shared" si="129"/>
        <v>0</v>
      </c>
      <c r="AC397" s="30">
        <v>13</v>
      </c>
      <c r="AD397" s="23"/>
      <c r="AE397" s="15">
        <f t="shared" si="130"/>
        <v>0</v>
      </c>
      <c r="AF397" s="30">
        <v>13</v>
      </c>
      <c r="AG397" s="23"/>
      <c r="AH397" s="15">
        <f t="shared" si="131"/>
        <v>0</v>
      </c>
      <c r="AI397" s="30">
        <v>13</v>
      </c>
      <c r="AJ397" s="20"/>
      <c r="AK397" s="19">
        <f t="shared" si="132"/>
        <v>0</v>
      </c>
    </row>
    <row r="398" spans="2:37" x14ac:dyDescent="0.25">
      <c r="B398" s="30">
        <v>14</v>
      </c>
      <c r="C398" s="24"/>
      <c r="D398" s="19">
        <f t="shared" si="121"/>
        <v>0</v>
      </c>
      <c r="E398" s="30">
        <v>14</v>
      </c>
      <c r="F398" s="24"/>
      <c r="G398" s="19">
        <f t="shared" si="122"/>
        <v>0</v>
      </c>
      <c r="H398" s="30">
        <v>14</v>
      </c>
      <c r="I398" s="29"/>
      <c r="J398" s="19">
        <f t="shared" si="123"/>
        <v>0</v>
      </c>
      <c r="K398" s="30">
        <v>14</v>
      </c>
      <c r="L398" s="24"/>
      <c r="M398" s="19">
        <f t="shared" si="124"/>
        <v>0</v>
      </c>
      <c r="N398" s="30">
        <v>14</v>
      </c>
      <c r="O398" s="24"/>
      <c r="P398" s="19">
        <f t="shared" si="125"/>
        <v>0</v>
      </c>
      <c r="Q398" s="30">
        <v>14</v>
      </c>
      <c r="R398" s="24"/>
      <c r="S398" s="19">
        <f t="shared" si="126"/>
        <v>0</v>
      </c>
      <c r="T398" s="30">
        <v>14</v>
      </c>
      <c r="U398" s="24"/>
      <c r="V398" s="19">
        <f t="shared" si="127"/>
        <v>0</v>
      </c>
      <c r="W398" s="30">
        <v>14</v>
      </c>
      <c r="X398" s="24"/>
      <c r="Y398" s="19">
        <f t="shared" si="128"/>
        <v>0</v>
      </c>
      <c r="Z398" s="23">
        <v>14</v>
      </c>
      <c r="AA398" s="31"/>
      <c r="AB398" s="15">
        <f t="shared" si="129"/>
        <v>0</v>
      </c>
      <c r="AC398" s="30">
        <v>14</v>
      </c>
      <c r="AD398" s="23"/>
      <c r="AE398" s="15">
        <f t="shared" si="130"/>
        <v>0</v>
      </c>
      <c r="AF398" s="30">
        <v>14</v>
      </c>
      <c r="AG398" s="23"/>
      <c r="AH398" s="15">
        <f t="shared" si="131"/>
        <v>0</v>
      </c>
      <c r="AI398" s="30">
        <v>14</v>
      </c>
      <c r="AJ398" s="20"/>
      <c r="AK398" s="19">
        <f t="shared" si="132"/>
        <v>0</v>
      </c>
    </row>
    <row r="399" spans="2:37" x14ac:dyDescent="0.25">
      <c r="B399" s="30">
        <v>15</v>
      </c>
      <c r="C399" s="24"/>
      <c r="D399" s="19">
        <f t="shared" si="121"/>
        <v>0</v>
      </c>
      <c r="E399" s="30">
        <v>15</v>
      </c>
      <c r="F399" s="24"/>
      <c r="G399" s="19">
        <f t="shared" si="122"/>
        <v>0</v>
      </c>
      <c r="H399" s="30">
        <v>15</v>
      </c>
      <c r="I399" s="29"/>
      <c r="J399" s="19">
        <f t="shared" si="123"/>
        <v>0</v>
      </c>
      <c r="K399" s="30">
        <v>15</v>
      </c>
      <c r="L399" s="24"/>
      <c r="M399" s="19">
        <f t="shared" si="124"/>
        <v>0</v>
      </c>
      <c r="N399" s="30">
        <v>15</v>
      </c>
      <c r="O399" s="24"/>
      <c r="P399" s="19">
        <f t="shared" si="125"/>
        <v>0</v>
      </c>
      <c r="Q399" s="30">
        <v>15</v>
      </c>
      <c r="R399" s="24"/>
      <c r="S399" s="19">
        <f t="shared" si="126"/>
        <v>0</v>
      </c>
      <c r="T399" s="30">
        <v>15</v>
      </c>
      <c r="U399" s="24"/>
      <c r="V399" s="19">
        <f t="shared" si="127"/>
        <v>0</v>
      </c>
      <c r="W399" s="30">
        <v>15</v>
      </c>
      <c r="X399" s="28"/>
      <c r="Y399" s="19">
        <f t="shared" si="128"/>
        <v>0</v>
      </c>
      <c r="Z399" s="23">
        <v>15</v>
      </c>
      <c r="AA399" s="31"/>
      <c r="AB399" s="15">
        <f t="shared" si="129"/>
        <v>0</v>
      </c>
      <c r="AC399" s="30">
        <v>15</v>
      </c>
      <c r="AD399" s="23"/>
      <c r="AE399" s="15">
        <f t="shared" si="130"/>
        <v>0</v>
      </c>
      <c r="AF399" s="30">
        <v>15</v>
      </c>
      <c r="AG399" s="23"/>
      <c r="AH399" s="15">
        <f t="shared" si="131"/>
        <v>0</v>
      </c>
      <c r="AI399" s="30">
        <v>15</v>
      </c>
      <c r="AJ399" s="20"/>
      <c r="AK399" s="19">
        <f t="shared" si="132"/>
        <v>0</v>
      </c>
    </row>
    <row r="400" spans="2:37" x14ac:dyDescent="0.25">
      <c r="B400" s="30">
        <v>16</v>
      </c>
      <c r="C400" s="24"/>
      <c r="D400" s="19">
        <f t="shared" si="121"/>
        <v>0</v>
      </c>
      <c r="E400" s="30">
        <v>16</v>
      </c>
      <c r="F400" s="24"/>
      <c r="G400" s="19">
        <f t="shared" si="122"/>
        <v>0</v>
      </c>
      <c r="H400" s="30">
        <v>16</v>
      </c>
      <c r="I400" s="29"/>
      <c r="J400" s="19">
        <f t="shared" si="123"/>
        <v>0</v>
      </c>
      <c r="K400" s="30">
        <v>16</v>
      </c>
      <c r="L400" s="24"/>
      <c r="M400" s="19">
        <f t="shared" si="124"/>
        <v>0</v>
      </c>
      <c r="N400" s="30">
        <v>16</v>
      </c>
      <c r="O400" s="24"/>
      <c r="P400" s="19">
        <f t="shared" si="125"/>
        <v>0</v>
      </c>
      <c r="Q400" s="30">
        <v>16</v>
      </c>
      <c r="R400" s="24"/>
      <c r="S400" s="19">
        <f t="shared" si="126"/>
        <v>0</v>
      </c>
      <c r="T400" s="30">
        <v>16</v>
      </c>
      <c r="U400" s="24"/>
      <c r="V400" s="19">
        <f t="shared" si="127"/>
        <v>0</v>
      </c>
      <c r="W400" s="30">
        <v>16</v>
      </c>
      <c r="X400" s="24"/>
      <c r="Y400" s="19">
        <f t="shared" si="128"/>
        <v>0</v>
      </c>
      <c r="Z400" s="23">
        <v>16</v>
      </c>
      <c r="AA400" s="31"/>
      <c r="AB400" s="15">
        <f t="shared" si="129"/>
        <v>0</v>
      </c>
      <c r="AC400" s="30">
        <v>16</v>
      </c>
      <c r="AD400" s="23"/>
      <c r="AE400" s="15">
        <f t="shared" si="130"/>
        <v>0</v>
      </c>
      <c r="AF400" s="30">
        <v>16</v>
      </c>
      <c r="AG400" s="23"/>
      <c r="AH400" s="15">
        <f t="shared" si="131"/>
        <v>0</v>
      </c>
      <c r="AI400" s="30">
        <v>16</v>
      </c>
      <c r="AJ400" s="20"/>
      <c r="AK400" s="19">
        <f t="shared" si="132"/>
        <v>0</v>
      </c>
    </row>
    <row r="401" spans="2:37" x14ac:dyDescent="0.25">
      <c r="B401" s="30">
        <v>17</v>
      </c>
      <c r="C401" s="24"/>
      <c r="D401" s="19">
        <f t="shared" si="121"/>
        <v>0</v>
      </c>
      <c r="E401" s="30">
        <v>17</v>
      </c>
      <c r="F401" s="24"/>
      <c r="G401" s="19">
        <f t="shared" si="122"/>
        <v>0</v>
      </c>
      <c r="H401" s="30">
        <v>17</v>
      </c>
      <c r="I401" s="29"/>
      <c r="J401" s="19">
        <f t="shared" si="123"/>
        <v>0</v>
      </c>
      <c r="K401" s="30">
        <v>17</v>
      </c>
      <c r="L401" s="24"/>
      <c r="M401" s="19">
        <f t="shared" si="124"/>
        <v>0</v>
      </c>
      <c r="N401" s="30">
        <v>17</v>
      </c>
      <c r="O401" s="24"/>
      <c r="P401" s="19">
        <f t="shared" si="125"/>
        <v>0</v>
      </c>
      <c r="Q401" s="30">
        <v>17</v>
      </c>
      <c r="R401" s="24"/>
      <c r="S401" s="19">
        <f t="shared" si="126"/>
        <v>0</v>
      </c>
      <c r="T401" s="30">
        <v>17</v>
      </c>
      <c r="U401" s="24"/>
      <c r="V401" s="19">
        <f t="shared" si="127"/>
        <v>0</v>
      </c>
      <c r="W401" s="30">
        <v>17</v>
      </c>
      <c r="X401" s="28"/>
      <c r="Y401" s="19">
        <f t="shared" si="128"/>
        <v>0</v>
      </c>
      <c r="Z401" s="23">
        <v>17</v>
      </c>
      <c r="AA401" s="31"/>
      <c r="AB401" s="15">
        <f t="shared" si="129"/>
        <v>0</v>
      </c>
      <c r="AC401" s="30">
        <v>17</v>
      </c>
      <c r="AD401" s="23"/>
      <c r="AE401" s="15">
        <f t="shared" si="130"/>
        <v>0</v>
      </c>
      <c r="AF401" s="30">
        <v>17</v>
      </c>
      <c r="AG401" s="23"/>
      <c r="AH401" s="15">
        <f t="shared" si="131"/>
        <v>0</v>
      </c>
      <c r="AI401" s="30">
        <v>17</v>
      </c>
      <c r="AJ401" s="20"/>
      <c r="AK401" s="19">
        <f t="shared" si="132"/>
        <v>0</v>
      </c>
    </row>
    <row r="402" spans="2:37" x14ac:dyDescent="0.25">
      <c r="B402" s="30">
        <v>18</v>
      </c>
      <c r="C402" s="24"/>
      <c r="D402" s="19">
        <f t="shared" si="121"/>
        <v>0</v>
      </c>
      <c r="E402" s="30">
        <v>18</v>
      </c>
      <c r="F402" s="24"/>
      <c r="G402" s="19">
        <f t="shared" si="122"/>
        <v>0</v>
      </c>
      <c r="H402" s="30">
        <v>18</v>
      </c>
      <c r="I402" s="29"/>
      <c r="J402" s="19">
        <f t="shared" si="123"/>
        <v>0</v>
      </c>
      <c r="K402" s="30">
        <v>18</v>
      </c>
      <c r="L402" s="24"/>
      <c r="M402" s="19">
        <f t="shared" si="124"/>
        <v>0</v>
      </c>
      <c r="N402" s="30">
        <v>18</v>
      </c>
      <c r="O402" s="24"/>
      <c r="P402" s="19">
        <f t="shared" si="125"/>
        <v>0</v>
      </c>
      <c r="Q402" s="30">
        <v>18</v>
      </c>
      <c r="R402" s="24"/>
      <c r="S402" s="19">
        <f t="shared" si="126"/>
        <v>0</v>
      </c>
      <c r="T402" s="30">
        <v>18</v>
      </c>
      <c r="U402" s="24"/>
      <c r="V402" s="19">
        <f t="shared" si="127"/>
        <v>0</v>
      </c>
      <c r="W402" s="30">
        <v>18</v>
      </c>
      <c r="X402" s="24"/>
      <c r="Y402" s="19">
        <f t="shared" si="128"/>
        <v>0</v>
      </c>
      <c r="Z402" s="23">
        <v>18</v>
      </c>
      <c r="AA402" s="31"/>
      <c r="AB402" s="15">
        <f t="shared" si="129"/>
        <v>0</v>
      </c>
      <c r="AC402" s="30">
        <v>18</v>
      </c>
      <c r="AD402" s="23"/>
      <c r="AE402" s="15">
        <f t="shared" si="130"/>
        <v>0</v>
      </c>
      <c r="AF402" s="30">
        <v>18</v>
      </c>
      <c r="AG402" s="23"/>
      <c r="AH402" s="15">
        <f t="shared" si="131"/>
        <v>0</v>
      </c>
      <c r="AI402" s="30">
        <v>18</v>
      </c>
      <c r="AJ402" s="20"/>
      <c r="AK402" s="19">
        <f t="shared" si="132"/>
        <v>0</v>
      </c>
    </row>
    <row r="403" spans="2:37" x14ac:dyDescent="0.25">
      <c r="B403" s="30">
        <v>19</v>
      </c>
      <c r="C403" s="24"/>
      <c r="D403" s="19">
        <f t="shared" si="121"/>
        <v>0</v>
      </c>
      <c r="E403" s="30">
        <v>19</v>
      </c>
      <c r="F403" s="24"/>
      <c r="G403" s="19">
        <f t="shared" si="122"/>
        <v>0</v>
      </c>
      <c r="H403" s="30">
        <v>19</v>
      </c>
      <c r="I403" s="29"/>
      <c r="J403" s="19">
        <f t="shared" si="123"/>
        <v>0</v>
      </c>
      <c r="K403" s="30">
        <v>19</v>
      </c>
      <c r="L403" s="24"/>
      <c r="M403" s="19">
        <f t="shared" si="124"/>
        <v>0</v>
      </c>
      <c r="N403" s="30">
        <v>19</v>
      </c>
      <c r="O403" s="24"/>
      <c r="P403" s="19">
        <f t="shared" si="125"/>
        <v>0</v>
      </c>
      <c r="Q403" s="30">
        <v>19</v>
      </c>
      <c r="R403" s="24"/>
      <c r="S403" s="19">
        <f t="shared" si="126"/>
        <v>0</v>
      </c>
      <c r="T403" s="30">
        <v>19</v>
      </c>
      <c r="U403" s="24"/>
      <c r="V403" s="19">
        <f t="shared" si="127"/>
        <v>0</v>
      </c>
      <c r="W403" s="30">
        <v>19</v>
      </c>
      <c r="X403" s="28"/>
      <c r="Y403" s="19">
        <f t="shared" si="128"/>
        <v>0</v>
      </c>
      <c r="Z403" s="23">
        <v>19</v>
      </c>
      <c r="AA403" s="31"/>
      <c r="AB403" s="15">
        <f t="shared" si="129"/>
        <v>0</v>
      </c>
      <c r="AC403" s="30">
        <v>19</v>
      </c>
      <c r="AD403" s="23"/>
      <c r="AE403" s="15">
        <f t="shared" si="130"/>
        <v>0</v>
      </c>
      <c r="AF403" s="30">
        <v>19</v>
      </c>
      <c r="AG403" s="23"/>
      <c r="AH403" s="15">
        <f t="shared" si="131"/>
        <v>0</v>
      </c>
      <c r="AI403" s="30">
        <v>19</v>
      </c>
      <c r="AJ403" s="20"/>
      <c r="AK403" s="19">
        <f t="shared" si="132"/>
        <v>0</v>
      </c>
    </row>
    <row r="404" spans="2:37" x14ac:dyDescent="0.25">
      <c r="B404" s="30">
        <v>20</v>
      </c>
      <c r="C404" s="24"/>
      <c r="D404" s="19">
        <f t="shared" si="121"/>
        <v>0</v>
      </c>
      <c r="E404" s="30">
        <v>20</v>
      </c>
      <c r="F404" s="24"/>
      <c r="G404" s="19">
        <f t="shared" si="122"/>
        <v>0</v>
      </c>
      <c r="H404" s="30">
        <v>20</v>
      </c>
      <c r="I404" s="29"/>
      <c r="J404" s="19">
        <f t="shared" si="123"/>
        <v>0</v>
      </c>
      <c r="K404" s="30">
        <v>20</v>
      </c>
      <c r="L404" s="24"/>
      <c r="M404" s="19">
        <f t="shared" si="124"/>
        <v>0</v>
      </c>
      <c r="N404" s="30">
        <v>20</v>
      </c>
      <c r="O404" s="24"/>
      <c r="P404" s="19">
        <f t="shared" si="125"/>
        <v>0</v>
      </c>
      <c r="Q404" s="30">
        <v>20</v>
      </c>
      <c r="R404" s="24"/>
      <c r="S404" s="19">
        <f t="shared" si="126"/>
        <v>0</v>
      </c>
      <c r="T404" s="30">
        <v>20</v>
      </c>
      <c r="U404" s="24"/>
      <c r="V404" s="19">
        <f t="shared" si="127"/>
        <v>0</v>
      </c>
      <c r="W404" s="30">
        <v>20</v>
      </c>
      <c r="X404" s="24"/>
      <c r="Y404" s="19">
        <f t="shared" si="128"/>
        <v>0</v>
      </c>
      <c r="Z404" s="23">
        <v>20</v>
      </c>
      <c r="AA404" s="31"/>
      <c r="AB404" s="15">
        <f t="shared" si="129"/>
        <v>0</v>
      </c>
      <c r="AC404" s="30">
        <v>20</v>
      </c>
      <c r="AD404" s="23"/>
      <c r="AE404" s="15">
        <f t="shared" si="130"/>
        <v>0</v>
      </c>
      <c r="AF404" s="30">
        <v>20</v>
      </c>
      <c r="AG404" s="23"/>
      <c r="AH404" s="15">
        <f t="shared" si="131"/>
        <v>0</v>
      </c>
      <c r="AI404" s="30">
        <v>20</v>
      </c>
      <c r="AJ404" s="20"/>
      <c r="AK404" s="19">
        <f t="shared" si="132"/>
        <v>0</v>
      </c>
    </row>
    <row r="405" spans="2:37" x14ac:dyDescent="0.25">
      <c r="B405" s="30">
        <v>21</v>
      </c>
      <c r="C405" s="24"/>
      <c r="D405" s="19">
        <f t="shared" si="121"/>
        <v>0</v>
      </c>
      <c r="E405" s="30">
        <v>21</v>
      </c>
      <c r="F405" s="24"/>
      <c r="G405" s="19">
        <f t="shared" si="122"/>
        <v>0</v>
      </c>
      <c r="H405" s="30">
        <v>21</v>
      </c>
      <c r="I405" s="29"/>
      <c r="J405" s="19">
        <f t="shared" si="123"/>
        <v>0</v>
      </c>
      <c r="K405" s="30">
        <v>21</v>
      </c>
      <c r="L405" s="24"/>
      <c r="M405" s="19">
        <f t="shared" si="124"/>
        <v>0</v>
      </c>
      <c r="N405" s="30">
        <v>21</v>
      </c>
      <c r="O405" s="24"/>
      <c r="P405" s="19">
        <f t="shared" si="125"/>
        <v>0</v>
      </c>
      <c r="Q405" s="30">
        <v>21</v>
      </c>
      <c r="R405" s="24"/>
      <c r="S405" s="19">
        <f t="shared" si="126"/>
        <v>0</v>
      </c>
      <c r="T405" s="30">
        <v>21</v>
      </c>
      <c r="U405" s="24"/>
      <c r="V405" s="19">
        <f t="shared" si="127"/>
        <v>0</v>
      </c>
      <c r="W405" s="30">
        <v>21</v>
      </c>
      <c r="X405" s="24"/>
      <c r="Y405" s="19">
        <f t="shared" si="128"/>
        <v>0</v>
      </c>
      <c r="Z405" s="23">
        <v>21</v>
      </c>
      <c r="AA405" s="31"/>
      <c r="AB405" s="15">
        <f t="shared" si="129"/>
        <v>0</v>
      </c>
      <c r="AC405" s="30">
        <v>21</v>
      </c>
      <c r="AD405" s="23"/>
      <c r="AE405" s="15">
        <f t="shared" si="130"/>
        <v>0</v>
      </c>
      <c r="AF405" s="30">
        <v>21</v>
      </c>
      <c r="AG405" s="23"/>
      <c r="AH405" s="15">
        <f t="shared" si="131"/>
        <v>0</v>
      </c>
      <c r="AI405" s="30">
        <v>21</v>
      </c>
      <c r="AJ405" s="20"/>
      <c r="AK405" s="19">
        <f t="shared" si="132"/>
        <v>0</v>
      </c>
    </row>
    <row r="406" spans="2:37" x14ac:dyDescent="0.25">
      <c r="B406" s="30">
        <v>22</v>
      </c>
      <c r="C406" s="24"/>
      <c r="D406" s="19">
        <f t="shared" si="121"/>
        <v>0</v>
      </c>
      <c r="E406" s="30">
        <v>22</v>
      </c>
      <c r="F406" s="24"/>
      <c r="G406" s="19">
        <f t="shared" si="122"/>
        <v>0</v>
      </c>
      <c r="H406" s="30">
        <v>22</v>
      </c>
      <c r="I406" s="29"/>
      <c r="J406" s="19">
        <f t="shared" si="123"/>
        <v>0</v>
      </c>
      <c r="K406" s="30">
        <v>22</v>
      </c>
      <c r="L406" s="24"/>
      <c r="M406" s="19">
        <f t="shared" si="124"/>
        <v>0</v>
      </c>
      <c r="N406" s="30">
        <v>22</v>
      </c>
      <c r="O406" s="24"/>
      <c r="P406" s="19">
        <f t="shared" si="125"/>
        <v>0</v>
      </c>
      <c r="Q406" s="30">
        <v>22</v>
      </c>
      <c r="R406" s="24"/>
      <c r="S406" s="19">
        <f t="shared" si="126"/>
        <v>0</v>
      </c>
      <c r="T406" s="30">
        <v>22</v>
      </c>
      <c r="U406" s="24"/>
      <c r="V406" s="19">
        <f t="shared" si="127"/>
        <v>0</v>
      </c>
      <c r="W406" s="30">
        <v>22</v>
      </c>
      <c r="X406" s="28"/>
      <c r="Y406" s="19">
        <f t="shared" si="128"/>
        <v>0</v>
      </c>
      <c r="Z406" s="23">
        <v>22</v>
      </c>
      <c r="AA406" s="31"/>
      <c r="AB406" s="15">
        <f t="shared" si="129"/>
        <v>0</v>
      </c>
      <c r="AC406" s="30">
        <v>22</v>
      </c>
      <c r="AD406" s="23"/>
      <c r="AE406" s="15">
        <f t="shared" si="130"/>
        <v>0</v>
      </c>
      <c r="AF406" s="30">
        <v>22</v>
      </c>
      <c r="AG406" s="23"/>
      <c r="AH406" s="15">
        <f t="shared" si="131"/>
        <v>0</v>
      </c>
      <c r="AI406" s="30">
        <v>22</v>
      </c>
      <c r="AJ406" s="20"/>
      <c r="AK406" s="19">
        <f t="shared" si="132"/>
        <v>0</v>
      </c>
    </row>
    <row r="407" spans="2:37" x14ac:dyDescent="0.25">
      <c r="B407" s="30">
        <v>23</v>
      </c>
      <c r="C407" s="24"/>
      <c r="D407" s="19">
        <f t="shared" si="121"/>
        <v>0</v>
      </c>
      <c r="E407" s="30">
        <v>23</v>
      </c>
      <c r="F407" s="24"/>
      <c r="G407" s="19">
        <f t="shared" si="122"/>
        <v>0</v>
      </c>
      <c r="H407" s="30">
        <v>23</v>
      </c>
      <c r="I407" s="29"/>
      <c r="J407" s="19">
        <f t="shared" si="123"/>
        <v>0</v>
      </c>
      <c r="K407" s="30">
        <v>23</v>
      </c>
      <c r="L407" s="24"/>
      <c r="M407" s="19">
        <f t="shared" si="124"/>
        <v>0</v>
      </c>
      <c r="N407" s="30">
        <v>23</v>
      </c>
      <c r="O407" s="24"/>
      <c r="P407" s="19">
        <f t="shared" si="125"/>
        <v>0</v>
      </c>
      <c r="Q407" s="30">
        <v>23</v>
      </c>
      <c r="R407" s="24"/>
      <c r="S407" s="19">
        <f t="shared" si="126"/>
        <v>0</v>
      </c>
      <c r="T407" s="30">
        <v>23</v>
      </c>
      <c r="U407" s="24"/>
      <c r="V407" s="19">
        <f t="shared" si="127"/>
        <v>0</v>
      </c>
      <c r="W407" s="30">
        <v>23</v>
      </c>
      <c r="X407" s="24"/>
      <c r="Y407" s="19">
        <f t="shared" si="128"/>
        <v>0</v>
      </c>
      <c r="Z407" s="23">
        <v>23</v>
      </c>
      <c r="AA407" s="31"/>
      <c r="AB407" s="15">
        <f t="shared" si="129"/>
        <v>0</v>
      </c>
      <c r="AC407" s="30">
        <v>23</v>
      </c>
      <c r="AD407" s="23"/>
      <c r="AE407" s="15">
        <f t="shared" si="130"/>
        <v>0</v>
      </c>
      <c r="AF407" s="30">
        <v>23</v>
      </c>
      <c r="AG407" s="23"/>
      <c r="AH407" s="15">
        <f t="shared" si="131"/>
        <v>0</v>
      </c>
      <c r="AI407" s="30">
        <v>23</v>
      </c>
      <c r="AJ407" s="20"/>
      <c r="AK407" s="19">
        <f t="shared" si="132"/>
        <v>0</v>
      </c>
    </row>
    <row r="408" spans="2:37" x14ac:dyDescent="0.25">
      <c r="B408" s="30">
        <v>24</v>
      </c>
      <c r="C408" s="24"/>
      <c r="D408" s="19">
        <f t="shared" si="121"/>
        <v>0</v>
      </c>
      <c r="E408" s="30">
        <v>24</v>
      </c>
      <c r="F408" s="24"/>
      <c r="G408" s="19">
        <f t="shared" si="122"/>
        <v>0</v>
      </c>
      <c r="H408" s="30">
        <v>24</v>
      </c>
      <c r="I408" s="29"/>
      <c r="J408" s="19">
        <f t="shared" si="123"/>
        <v>0</v>
      </c>
      <c r="K408" s="30">
        <v>24</v>
      </c>
      <c r="L408" s="24"/>
      <c r="M408" s="19">
        <f t="shared" si="124"/>
        <v>0</v>
      </c>
      <c r="N408" s="30">
        <v>24</v>
      </c>
      <c r="O408" s="24"/>
      <c r="P408" s="19">
        <f t="shared" si="125"/>
        <v>0</v>
      </c>
      <c r="Q408" s="30">
        <v>24</v>
      </c>
      <c r="R408" s="24"/>
      <c r="S408" s="19">
        <f t="shared" si="126"/>
        <v>0</v>
      </c>
      <c r="T408" s="30">
        <v>24</v>
      </c>
      <c r="U408" s="24"/>
      <c r="V408" s="19">
        <f t="shared" si="127"/>
        <v>0</v>
      </c>
      <c r="W408" s="30">
        <v>24</v>
      </c>
      <c r="X408" s="28"/>
      <c r="Y408" s="19">
        <f t="shared" si="128"/>
        <v>0</v>
      </c>
      <c r="Z408" s="23">
        <v>24</v>
      </c>
      <c r="AA408" s="31"/>
      <c r="AB408" s="15">
        <f t="shared" si="129"/>
        <v>0</v>
      </c>
      <c r="AC408" s="30">
        <v>24</v>
      </c>
      <c r="AD408" s="23"/>
      <c r="AE408" s="15">
        <f t="shared" si="130"/>
        <v>0</v>
      </c>
      <c r="AF408" s="30">
        <v>24</v>
      </c>
      <c r="AG408" s="23"/>
      <c r="AH408" s="15">
        <f t="shared" si="131"/>
        <v>0</v>
      </c>
      <c r="AI408" s="30">
        <v>24</v>
      </c>
      <c r="AJ408" s="20"/>
      <c r="AK408" s="19">
        <f t="shared" si="132"/>
        <v>0</v>
      </c>
    </row>
    <row r="409" spans="2:37" x14ac:dyDescent="0.25">
      <c r="B409" s="30">
        <v>25</v>
      </c>
      <c r="C409" s="24"/>
      <c r="D409" s="19">
        <f t="shared" si="121"/>
        <v>0</v>
      </c>
      <c r="E409" s="30">
        <v>25</v>
      </c>
      <c r="F409" s="24"/>
      <c r="G409" s="19">
        <f t="shared" si="122"/>
        <v>0</v>
      </c>
      <c r="H409" s="30">
        <v>25</v>
      </c>
      <c r="I409" s="29"/>
      <c r="J409" s="19">
        <f t="shared" si="123"/>
        <v>0</v>
      </c>
      <c r="K409" s="30">
        <v>25</v>
      </c>
      <c r="L409" s="24"/>
      <c r="M409" s="19">
        <f t="shared" si="124"/>
        <v>0</v>
      </c>
      <c r="N409" s="30">
        <v>25</v>
      </c>
      <c r="O409" s="24"/>
      <c r="P409" s="19">
        <f t="shared" si="125"/>
        <v>0</v>
      </c>
      <c r="Q409" s="30">
        <v>25</v>
      </c>
      <c r="R409" s="24"/>
      <c r="S409" s="19">
        <f t="shared" si="126"/>
        <v>0</v>
      </c>
      <c r="T409" s="30">
        <v>25</v>
      </c>
      <c r="U409" s="24"/>
      <c r="V409" s="19">
        <f t="shared" si="127"/>
        <v>0</v>
      </c>
      <c r="W409" s="30">
        <v>25</v>
      </c>
      <c r="X409" s="24"/>
      <c r="Y409" s="19">
        <f t="shared" si="128"/>
        <v>0</v>
      </c>
      <c r="Z409" s="23">
        <v>25</v>
      </c>
      <c r="AA409" s="31"/>
      <c r="AB409" s="15">
        <f t="shared" si="129"/>
        <v>0</v>
      </c>
      <c r="AC409" s="30">
        <v>25</v>
      </c>
      <c r="AD409" s="23"/>
      <c r="AE409" s="15">
        <f t="shared" si="130"/>
        <v>0</v>
      </c>
      <c r="AF409" s="30">
        <v>25</v>
      </c>
      <c r="AG409" s="23"/>
      <c r="AH409" s="15">
        <f t="shared" si="131"/>
        <v>0</v>
      </c>
      <c r="AI409" s="30">
        <v>25</v>
      </c>
      <c r="AJ409" s="20"/>
      <c r="AK409" s="19">
        <f t="shared" si="132"/>
        <v>0</v>
      </c>
    </row>
    <row r="410" spans="2:37" x14ac:dyDescent="0.25">
      <c r="B410" s="30">
        <v>26</v>
      </c>
      <c r="C410" s="24"/>
      <c r="D410" s="19">
        <f t="shared" si="121"/>
        <v>0</v>
      </c>
      <c r="E410" s="30">
        <v>26</v>
      </c>
      <c r="F410" s="24"/>
      <c r="G410" s="19">
        <f t="shared" si="122"/>
        <v>0</v>
      </c>
      <c r="H410" s="30">
        <v>26</v>
      </c>
      <c r="I410" s="29"/>
      <c r="J410" s="19">
        <f t="shared" si="123"/>
        <v>0</v>
      </c>
      <c r="K410" s="30">
        <v>26</v>
      </c>
      <c r="L410" s="24"/>
      <c r="M410" s="19">
        <f t="shared" si="124"/>
        <v>0</v>
      </c>
      <c r="N410" s="30">
        <v>26</v>
      </c>
      <c r="O410" s="24"/>
      <c r="P410" s="19">
        <f t="shared" si="125"/>
        <v>0</v>
      </c>
      <c r="Q410" s="30">
        <v>26</v>
      </c>
      <c r="R410" s="24"/>
      <c r="S410" s="19">
        <f t="shared" si="126"/>
        <v>0</v>
      </c>
      <c r="T410" s="30">
        <v>26</v>
      </c>
      <c r="U410" s="24"/>
      <c r="V410" s="19">
        <f t="shared" si="127"/>
        <v>0</v>
      </c>
      <c r="W410" s="30">
        <v>26</v>
      </c>
      <c r="X410" s="28"/>
      <c r="Y410" s="19">
        <f t="shared" si="128"/>
        <v>0</v>
      </c>
      <c r="Z410" s="23">
        <v>26</v>
      </c>
      <c r="AA410" s="31"/>
      <c r="AB410" s="15">
        <f t="shared" si="129"/>
        <v>0</v>
      </c>
      <c r="AC410" s="30">
        <v>26</v>
      </c>
      <c r="AD410" s="23"/>
      <c r="AE410" s="15">
        <f t="shared" si="130"/>
        <v>0</v>
      </c>
      <c r="AF410" s="30">
        <v>26</v>
      </c>
      <c r="AG410" s="23"/>
      <c r="AH410" s="15">
        <f t="shared" si="131"/>
        <v>0</v>
      </c>
      <c r="AI410" s="30">
        <v>26</v>
      </c>
      <c r="AJ410" s="20"/>
      <c r="AK410" s="19">
        <f t="shared" si="132"/>
        <v>0</v>
      </c>
    </row>
    <row r="411" spans="2:37" x14ac:dyDescent="0.25">
      <c r="B411" s="30">
        <v>27</v>
      </c>
      <c r="C411" s="24"/>
      <c r="D411" s="19">
        <f t="shared" si="121"/>
        <v>0</v>
      </c>
      <c r="E411" s="30">
        <v>27</v>
      </c>
      <c r="F411" s="24"/>
      <c r="G411" s="19">
        <f t="shared" si="122"/>
        <v>0</v>
      </c>
      <c r="H411" s="30">
        <v>27</v>
      </c>
      <c r="I411" s="29"/>
      <c r="J411" s="19">
        <f t="shared" si="123"/>
        <v>0</v>
      </c>
      <c r="K411" s="30">
        <v>27</v>
      </c>
      <c r="L411" s="24"/>
      <c r="M411" s="19">
        <f t="shared" si="124"/>
        <v>0</v>
      </c>
      <c r="N411" s="30">
        <v>27</v>
      </c>
      <c r="O411" s="24"/>
      <c r="P411" s="19">
        <f t="shared" si="125"/>
        <v>0</v>
      </c>
      <c r="Q411" s="30">
        <v>27</v>
      </c>
      <c r="R411" s="24"/>
      <c r="S411" s="19">
        <f t="shared" si="126"/>
        <v>0</v>
      </c>
      <c r="T411" s="30">
        <v>27</v>
      </c>
      <c r="U411" s="24"/>
      <c r="V411" s="19">
        <f t="shared" si="127"/>
        <v>0</v>
      </c>
      <c r="W411" s="30">
        <v>27</v>
      </c>
      <c r="X411" s="28"/>
      <c r="Y411" s="19">
        <f t="shared" si="128"/>
        <v>0</v>
      </c>
      <c r="Z411" s="23">
        <v>27</v>
      </c>
      <c r="AA411" s="31"/>
      <c r="AB411" s="15">
        <f t="shared" si="129"/>
        <v>0</v>
      </c>
      <c r="AC411" s="30">
        <v>27</v>
      </c>
      <c r="AD411" s="23"/>
      <c r="AE411" s="15">
        <f t="shared" si="130"/>
        <v>0</v>
      </c>
      <c r="AF411" s="30">
        <v>27</v>
      </c>
      <c r="AG411" s="23"/>
      <c r="AH411" s="15">
        <f t="shared" si="131"/>
        <v>0</v>
      </c>
      <c r="AI411" s="30">
        <v>27</v>
      </c>
      <c r="AJ411" s="20"/>
      <c r="AK411" s="19">
        <f t="shared" si="132"/>
        <v>0</v>
      </c>
    </row>
    <row r="412" spans="2:37" x14ac:dyDescent="0.25">
      <c r="B412" s="30">
        <v>28</v>
      </c>
      <c r="C412" s="24"/>
      <c r="D412" s="19">
        <f t="shared" si="121"/>
        <v>0</v>
      </c>
      <c r="E412" s="30">
        <v>28</v>
      </c>
      <c r="F412" s="24"/>
      <c r="G412" s="19">
        <f t="shared" si="122"/>
        <v>0</v>
      </c>
      <c r="H412" s="30">
        <v>28</v>
      </c>
      <c r="I412" s="29"/>
      <c r="J412" s="19">
        <f t="shared" si="123"/>
        <v>0</v>
      </c>
      <c r="K412" s="30">
        <v>28</v>
      </c>
      <c r="L412" s="24"/>
      <c r="M412" s="19">
        <f t="shared" si="124"/>
        <v>0</v>
      </c>
      <c r="N412" s="30">
        <v>28</v>
      </c>
      <c r="O412" s="24"/>
      <c r="P412" s="19">
        <f t="shared" si="125"/>
        <v>0</v>
      </c>
      <c r="Q412" s="30">
        <v>28</v>
      </c>
      <c r="R412" s="24"/>
      <c r="S412" s="19">
        <f t="shared" si="126"/>
        <v>0</v>
      </c>
      <c r="T412" s="30">
        <v>28</v>
      </c>
      <c r="U412" s="24"/>
      <c r="V412" s="19">
        <f t="shared" si="127"/>
        <v>0</v>
      </c>
      <c r="W412" s="30">
        <v>28</v>
      </c>
      <c r="X412" s="24"/>
      <c r="Y412" s="19">
        <f t="shared" si="128"/>
        <v>0</v>
      </c>
      <c r="Z412" s="23">
        <v>28</v>
      </c>
      <c r="AA412" s="31"/>
      <c r="AB412" s="15">
        <f t="shared" si="129"/>
        <v>0</v>
      </c>
      <c r="AC412" s="30">
        <v>28</v>
      </c>
      <c r="AD412" s="23"/>
      <c r="AE412" s="15">
        <f t="shared" si="130"/>
        <v>0</v>
      </c>
      <c r="AF412" s="30">
        <v>28</v>
      </c>
      <c r="AG412" s="23"/>
      <c r="AH412" s="15">
        <f t="shared" si="131"/>
        <v>0</v>
      </c>
      <c r="AI412" s="30">
        <v>28</v>
      </c>
      <c r="AJ412" s="20"/>
      <c r="AK412" s="19">
        <f t="shared" si="132"/>
        <v>0</v>
      </c>
    </row>
    <row r="413" spans="2:37" x14ac:dyDescent="0.25">
      <c r="B413" s="30">
        <v>29</v>
      </c>
      <c r="C413" s="24"/>
      <c r="D413" s="19">
        <f t="shared" si="121"/>
        <v>0</v>
      </c>
      <c r="E413" s="30"/>
      <c r="F413" s="29"/>
      <c r="G413" s="19"/>
      <c r="H413" s="30">
        <v>29</v>
      </c>
      <c r="I413" s="29"/>
      <c r="J413" s="19">
        <f t="shared" si="123"/>
        <v>0</v>
      </c>
      <c r="K413" s="30">
        <v>29</v>
      </c>
      <c r="L413" s="24"/>
      <c r="M413" s="19">
        <f t="shared" si="124"/>
        <v>0</v>
      </c>
      <c r="N413" s="30">
        <v>29</v>
      </c>
      <c r="O413" s="24"/>
      <c r="P413" s="19">
        <f t="shared" si="125"/>
        <v>0</v>
      </c>
      <c r="Q413" s="30">
        <v>29</v>
      </c>
      <c r="R413" s="24"/>
      <c r="S413" s="19">
        <f t="shared" si="126"/>
        <v>0</v>
      </c>
      <c r="T413" s="30">
        <v>29</v>
      </c>
      <c r="U413" s="24"/>
      <c r="V413" s="19">
        <f t="shared" si="127"/>
        <v>0</v>
      </c>
      <c r="W413" s="30">
        <v>29</v>
      </c>
      <c r="X413" s="28"/>
      <c r="Y413" s="19">
        <f t="shared" si="128"/>
        <v>0</v>
      </c>
      <c r="Z413" s="23">
        <v>29</v>
      </c>
      <c r="AA413" s="31"/>
      <c r="AB413" s="15">
        <f t="shared" si="129"/>
        <v>0</v>
      </c>
      <c r="AC413" s="30">
        <v>29</v>
      </c>
      <c r="AD413" s="23"/>
      <c r="AE413" s="15">
        <f t="shared" si="130"/>
        <v>0</v>
      </c>
      <c r="AF413" s="30">
        <v>29</v>
      </c>
      <c r="AG413" s="23"/>
      <c r="AH413" s="15">
        <f t="shared" si="131"/>
        <v>0</v>
      </c>
      <c r="AI413" s="30">
        <v>29</v>
      </c>
      <c r="AJ413" s="20"/>
      <c r="AK413" s="19">
        <f t="shared" si="132"/>
        <v>0</v>
      </c>
    </row>
    <row r="414" spans="2:37" x14ac:dyDescent="0.25">
      <c r="B414" s="30">
        <v>30</v>
      </c>
      <c r="C414" s="24"/>
      <c r="D414" s="19">
        <f t="shared" si="121"/>
        <v>0</v>
      </c>
      <c r="E414" s="21"/>
      <c r="F414" s="29"/>
      <c r="G414" s="19"/>
      <c r="H414" s="30">
        <v>30</v>
      </c>
      <c r="I414" s="29"/>
      <c r="J414" s="19">
        <f t="shared" si="123"/>
        <v>0</v>
      </c>
      <c r="K414" s="30">
        <v>30</v>
      </c>
      <c r="L414" s="24"/>
      <c r="M414" s="19">
        <f t="shared" si="124"/>
        <v>0</v>
      </c>
      <c r="N414" s="30">
        <v>30</v>
      </c>
      <c r="O414" s="24"/>
      <c r="P414" s="19">
        <f t="shared" si="125"/>
        <v>0</v>
      </c>
      <c r="Q414" s="30">
        <v>30</v>
      </c>
      <c r="R414" s="24"/>
      <c r="S414" s="19">
        <f t="shared" si="126"/>
        <v>0</v>
      </c>
      <c r="T414" s="30">
        <v>30</v>
      </c>
      <c r="U414" s="24"/>
      <c r="V414" s="19">
        <f t="shared" si="127"/>
        <v>0</v>
      </c>
      <c r="W414" s="30">
        <v>30</v>
      </c>
      <c r="X414" s="24"/>
      <c r="Y414" s="19">
        <f t="shared" si="128"/>
        <v>0</v>
      </c>
      <c r="Z414" s="23">
        <v>30</v>
      </c>
      <c r="AA414" s="31"/>
      <c r="AB414" s="15">
        <f t="shared" si="129"/>
        <v>0</v>
      </c>
      <c r="AC414" s="30">
        <v>30</v>
      </c>
      <c r="AD414" s="23"/>
      <c r="AE414" s="15">
        <f t="shared" si="130"/>
        <v>0</v>
      </c>
      <c r="AF414" s="30">
        <v>30</v>
      </c>
      <c r="AG414" s="23"/>
      <c r="AH414" s="15">
        <f t="shared" si="131"/>
        <v>0</v>
      </c>
      <c r="AI414" s="30">
        <v>30</v>
      </c>
      <c r="AJ414" s="20"/>
      <c r="AK414" s="19">
        <f t="shared" si="132"/>
        <v>0</v>
      </c>
    </row>
    <row r="415" spans="2:37" x14ac:dyDescent="0.25">
      <c r="B415" s="26">
        <v>31</v>
      </c>
      <c r="C415" s="24"/>
      <c r="D415" s="19">
        <f t="shared" si="121"/>
        <v>0</v>
      </c>
      <c r="E415" s="21"/>
      <c r="G415" s="19"/>
      <c r="H415" s="26">
        <v>31</v>
      </c>
      <c r="I415" s="29"/>
      <c r="J415" s="19">
        <f t="shared" si="123"/>
        <v>0</v>
      </c>
      <c r="K415" s="26"/>
      <c r="L415" s="24"/>
      <c r="M415" s="19"/>
      <c r="N415" s="26">
        <v>31</v>
      </c>
      <c r="O415" s="24"/>
      <c r="P415" s="19">
        <f t="shared" si="125"/>
        <v>0</v>
      </c>
      <c r="Q415" s="26"/>
      <c r="R415" s="24"/>
      <c r="S415" s="19"/>
      <c r="T415" s="26">
        <v>31</v>
      </c>
      <c r="U415" s="24"/>
      <c r="V415" s="19">
        <f t="shared" si="127"/>
        <v>0</v>
      </c>
      <c r="W415" s="26">
        <v>31</v>
      </c>
      <c r="X415" s="28"/>
      <c r="Y415" s="19">
        <f t="shared" si="128"/>
        <v>0</v>
      </c>
      <c r="Z415" s="27"/>
      <c r="AA415" s="23"/>
      <c r="AC415" s="26">
        <v>31</v>
      </c>
      <c r="AD415" s="23"/>
      <c r="AE415" s="15">
        <f t="shared" si="130"/>
        <v>0</v>
      </c>
      <c r="AF415" s="26"/>
      <c r="AG415" s="23"/>
      <c r="AI415" s="26">
        <v>31</v>
      </c>
      <c r="AJ415" s="20"/>
      <c r="AK415" s="19">
        <f t="shared" si="132"/>
        <v>0</v>
      </c>
    </row>
    <row r="416" spans="2:37" x14ac:dyDescent="0.25">
      <c r="B416" s="21"/>
      <c r="C416" s="24"/>
      <c r="D416" s="19"/>
      <c r="E416" s="21"/>
      <c r="G416" s="19"/>
      <c r="H416" s="21"/>
      <c r="I416" s="24"/>
      <c r="J416" s="19"/>
      <c r="K416" s="21"/>
      <c r="L416" s="25"/>
      <c r="M416" s="19"/>
      <c r="N416" s="21"/>
      <c r="O416" s="24"/>
      <c r="P416" s="19"/>
      <c r="Q416" s="21"/>
      <c r="R416" s="22"/>
      <c r="S416" s="19"/>
      <c r="T416" s="21"/>
      <c r="U416" s="24"/>
      <c r="V416" s="19"/>
      <c r="W416" s="21"/>
      <c r="X416" s="23"/>
      <c r="Y416" s="19"/>
      <c r="AA416" s="22"/>
      <c r="AC416" s="21"/>
      <c r="AD416" s="23"/>
      <c r="AF416" s="21"/>
      <c r="AG416" s="22"/>
      <c r="AI416" s="21"/>
      <c r="AJ416" s="20"/>
      <c r="AK416" s="19"/>
    </row>
    <row r="417" spans="2:37" x14ac:dyDescent="0.25">
      <c r="B417" s="18"/>
      <c r="C417" s="17"/>
      <c r="D417" s="16">
        <f>SUM(D385:D416)</f>
        <v>0</v>
      </c>
      <c r="E417" s="18"/>
      <c r="F417" s="17"/>
      <c r="G417" s="16">
        <f>SUM(G385:G416)</f>
        <v>0</v>
      </c>
      <c r="H417" s="18"/>
      <c r="I417" s="17"/>
      <c r="J417" s="16">
        <f>SUM(J385:J416)</f>
        <v>0</v>
      </c>
      <c r="K417" s="18"/>
      <c r="L417" s="17"/>
      <c r="M417" s="16">
        <f>SUM(M385:M416)</f>
        <v>0</v>
      </c>
      <c r="N417" s="18"/>
      <c r="O417" s="17"/>
      <c r="P417" s="16">
        <f>SUM(P385:P416)</f>
        <v>0</v>
      </c>
      <c r="Q417" s="18"/>
      <c r="R417" s="17"/>
      <c r="S417" s="16">
        <f>SUM(S385:S416)</f>
        <v>0</v>
      </c>
      <c r="T417" s="18"/>
      <c r="U417" s="17"/>
      <c r="V417" s="16">
        <f>SUM(V385:V416)</f>
        <v>0</v>
      </c>
      <c r="W417" s="18"/>
      <c r="X417" s="17"/>
      <c r="Y417" s="16">
        <f>SUM(Y385:Y416)</f>
        <v>0</v>
      </c>
      <c r="Z417" s="17"/>
      <c r="AA417" s="17"/>
      <c r="AB417" s="17">
        <f>SUM(AB385:AB416)</f>
        <v>0</v>
      </c>
      <c r="AC417" s="18"/>
      <c r="AD417" s="17"/>
      <c r="AE417" s="17">
        <f>SUM(AE385:AE416)</f>
        <v>0</v>
      </c>
      <c r="AF417" s="18"/>
      <c r="AG417" s="17"/>
      <c r="AH417" s="17">
        <f>SUM(AH385:AH416)</f>
        <v>0</v>
      </c>
      <c r="AI417" s="18"/>
      <c r="AJ417" s="17"/>
      <c r="AK417" s="16">
        <f>SUM(AK385:AK416)</f>
        <v>0</v>
      </c>
    </row>
    <row r="420" spans="2:37" x14ac:dyDescent="0.25">
      <c r="B420" s="41">
        <v>43466</v>
      </c>
      <c r="C420" s="40"/>
      <c r="D420" s="39"/>
      <c r="E420" s="41">
        <v>43497</v>
      </c>
      <c r="F420" s="40"/>
      <c r="G420" s="39"/>
      <c r="H420" s="41">
        <v>43525</v>
      </c>
      <c r="I420" s="40"/>
      <c r="J420" s="39"/>
      <c r="K420" s="41">
        <v>43556</v>
      </c>
      <c r="L420" s="40"/>
      <c r="M420" s="39"/>
      <c r="N420" s="41">
        <v>43586</v>
      </c>
      <c r="O420" s="40"/>
      <c r="P420" s="39"/>
      <c r="Q420" s="41">
        <v>43617</v>
      </c>
      <c r="R420" s="40"/>
      <c r="S420" s="39"/>
      <c r="T420" s="41">
        <v>43647</v>
      </c>
      <c r="U420" s="40"/>
      <c r="V420" s="39"/>
      <c r="W420" s="41">
        <v>43678</v>
      </c>
      <c r="X420" s="40"/>
      <c r="Y420" s="39"/>
      <c r="Z420" s="42">
        <v>43709</v>
      </c>
      <c r="AA420" s="40"/>
      <c r="AB420" s="40"/>
      <c r="AC420" s="41">
        <v>43739</v>
      </c>
      <c r="AD420" s="40"/>
      <c r="AE420" s="40"/>
      <c r="AF420" s="41">
        <v>43770</v>
      </c>
      <c r="AG420" s="40"/>
      <c r="AH420" s="40"/>
      <c r="AI420" s="41">
        <v>43800</v>
      </c>
      <c r="AJ420" s="40"/>
      <c r="AK420" s="39"/>
    </row>
    <row r="421" spans="2:37" ht="45" x14ac:dyDescent="0.25">
      <c r="B421" s="37" t="s">
        <v>14</v>
      </c>
      <c r="C421" s="36" t="s">
        <v>13</v>
      </c>
      <c r="D421" s="35" t="s">
        <v>12</v>
      </c>
      <c r="E421" s="37" t="s">
        <v>14</v>
      </c>
      <c r="F421" s="36" t="s">
        <v>13</v>
      </c>
      <c r="G421" s="35" t="s">
        <v>12</v>
      </c>
      <c r="H421" s="37" t="s">
        <v>14</v>
      </c>
      <c r="I421" s="36" t="s">
        <v>13</v>
      </c>
      <c r="J421" s="35" t="s">
        <v>12</v>
      </c>
      <c r="K421" s="37" t="s">
        <v>14</v>
      </c>
      <c r="L421" s="36" t="s">
        <v>13</v>
      </c>
      <c r="M421" s="35" t="s">
        <v>12</v>
      </c>
      <c r="N421" s="37" t="s">
        <v>14</v>
      </c>
      <c r="O421" s="36" t="s">
        <v>13</v>
      </c>
      <c r="P421" s="35" t="s">
        <v>12</v>
      </c>
      <c r="Q421" s="37" t="s">
        <v>14</v>
      </c>
      <c r="R421" s="36" t="s">
        <v>13</v>
      </c>
      <c r="S421" s="35" t="s">
        <v>12</v>
      </c>
      <c r="T421" s="37" t="s">
        <v>14</v>
      </c>
      <c r="U421" s="36" t="s">
        <v>13</v>
      </c>
      <c r="V421" s="35" t="s">
        <v>12</v>
      </c>
      <c r="W421" s="37" t="s">
        <v>14</v>
      </c>
      <c r="X421" s="36" t="s">
        <v>13</v>
      </c>
      <c r="Y421" s="35" t="s">
        <v>12</v>
      </c>
      <c r="Z421" s="36" t="s">
        <v>14</v>
      </c>
      <c r="AA421" s="36" t="s">
        <v>13</v>
      </c>
      <c r="AB421" s="38" t="s">
        <v>12</v>
      </c>
      <c r="AC421" s="37" t="s">
        <v>14</v>
      </c>
      <c r="AD421" s="36" t="s">
        <v>13</v>
      </c>
      <c r="AE421" s="38" t="s">
        <v>12</v>
      </c>
      <c r="AF421" s="37" t="s">
        <v>14</v>
      </c>
      <c r="AG421" s="36" t="s">
        <v>13</v>
      </c>
      <c r="AH421" s="38" t="s">
        <v>12</v>
      </c>
      <c r="AI421" s="37" t="s">
        <v>14</v>
      </c>
      <c r="AJ421" s="36" t="s">
        <v>13</v>
      </c>
      <c r="AK421" s="35" t="s">
        <v>12</v>
      </c>
    </row>
    <row r="422" spans="2:37" x14ac:dyDescent="0.25">
      <c r="B422" s="30"/>
      <c r="C422" s="34"/>
      <c r="D422" s="19"/>
      <c r="E422" s="21"/>
      <c r="G422" s="19"/>
      <c r="H422" s="21"/>
      <c r="J422" s="19"/>
      <c r="K422" s="30"/>
      <c r="L422" s="34"/>
      <c r="M422" s="19"/>
      <c r="N422" s="30"/>
      <c r="O422" s="34"/>
      <c r="P422" s="19"/>
      <c r="Q422" s="21"/>
      <c r="S422" s="19"/>
      <c r="T422" s="30"/>
      <c r="U422" s="34"/>
      <c r="V422" s="19"/>
      <c r="W422" s="30"/>
      <c r="X422" s="34"/>
      <c r="Y422" s="19"/>
      <c r="AC422" s="30"/>
      <c r="AD422" s="34"/>
      <c r="AF422" s="21"/>
      <c r="AI422" s="30"/>
      <c r="AJ422" s="34"/>
      <c r="AK422" s="19"/>
    </row>
    <row r="423" spans="2:37" x14ac:dyDescent="0.25">
      <c r="B423" s="30">
        <v>1</v>
      </c>
      <c r="C423" s="24"/>
      <c r="D423" s="19">
        <f t="shared" ref="D423:D453" si="133">SUM(C424-C423)</f>
        <v>0</v>
      </c>
      <c r="E423" s="30">
        <v>1</v>
      </c>
      <c r="F423" s="24"/>
      <c r="G423" s="19">
        <f t="shared" ref="G423:G450" si="134">SUM(F424-F423)</f>
        <v>0</v>
      </c>
      <c r="H423" s="30">
        <v>1</v>
      </c>
      <c r="I423" s="29"/>
      <c r="J423" s="19">
        <f t="shared" ref="J423:J453" si="135">SUM(I424-I423)</f>
        <v>0</v>
      </c>
      <c r="K423" s="30">
        <v>1</v>
      </c>
      <c r="L423" s="24"/>
      <c r="M423" s="19">
        <f t="shared" ref="M423:M452" si="136">SUM(L424-L423)</f>
        <v>0</v>
      </c>
      <c r="N423" s="30">
        <v>1</v>
      </c>
      <c r="O423" s="24"/>
      <c r="P423" s="19">
        <f t="shared" ref="P423:P453" si="137">SUM(O424-O423)</f>
        <v>0</v>
      </c>
      <c r="Q423" s="30">
        <v>1</v>
      </c>
      <c r="R423" s="24"/>
      <c r="S423" s="19">
        <f t="shared" ref="S423:S452" si="138">SUM(R424-R423)</f>
        <v>0</v>
      </c>
      <c r="T423" s="30">
        <v>1</v>
      </c>
      <c r="U423" s="24"/>
      <c r="V423" s="19">
        <f t="shared" ref="V423:V453" si="139">SUM(U424-U423)</f>
        <v>0</v>
      </c>
      <c r="W423" s="30">
        <v>1</v>
      </c>
      <c r="X423" s="24"/>
      <c r="Y423" s="19">
        <f t="shared" ref="Y423:Y453" si="140">SUM(X424-X423)</f>
        <v>0</v>
      </c>
      <c r="Z423" s="23">
        <v>1</v>
      </c>
      <c r="AA423" s="31"/>
      <c r="AB423" s="15">
        <f t="shared" ref="AB423:AB452" si="141">SUM(AA424-AA423)</f>
        <v>0</v>
      </c>
      <c r="AC423" s="30">
        <v>1</v>
      </c>
      <c r="AD423" s="23"/>
      <c r="AE423" s="15">
        <f t="shared" ref="AE423:AE453" si="142">SUM(AD424-AD423)</f>
        <v>0</v>
      </c>
      <c r="AF423" s="30">
        <v>1</v>
      </c>
      <c r="AG423" s="23"/>
      <c r="AH423" s="15">
        <f t="shared" ref="AH423:AH452" si="143">SUM(AG424-AG423)</f>
        <v>0</v>
      </c>
      <c r="AI423" s="30">
        <v>1</v>
      </c>
      <c r="AJ423" s="20"/>
      <c r="AK423" s="19">
        <f t="shared" ref="AK423:AK453" si="144">SUM(AJ424-AJ423)</f>
        <v>0</v>
      </c>
    </row>
    <row r="424" spans="2:37" x14ac:dyDescent="0.25">
      <c r="B424" s="30">
        <v>2</v>
      </c>
      <c r="C424" s="24"/>
      <c r="D424" s="19">
        <f t="shared" si="133"/>
        <v>0</v>
      </c>
      <c r="E424" s="30">
        <v>2</v>
      </c>
      <c r="F424" s="24"/>
      <c r="G424" s="19">
        <f t="shared" si="134"/>
        <v>0</v>
      </c>
      <c r="H424" s="30">
        <v>2</v>
      </c>
      <c r="I424" s="29"/>
      <c r="J424" s="19">
        <f t="shared" si="135"/>
        <v>0</v>
      </c>
      <c r="K424" s="30">
        <v>2</v>
      </c>
      <c r="L424" s="24"/>
      <c r="M424" s="19">
        <f t="shared" si="136"/>
        <v>0</v>
      </c>
      <c r="N424" s="30">
        <v>2</v>
      </c>
      <c r="O424" s="24"/>
      <c r="P424" s="19">
        <f t="shared" si="137"/>
        <v>0</v>
      </c>
      <c r="Q424" s="30">
        <v>2</v>
      </c>
      <c r="R424" s="24"/>
      <c r="S424" s="19">
        <f t="shared" si="138"/>
        <v>0</v>
      </c>
      <c r="T424" s="30">
        <v>2</v>
      </c>
      <c r="U424" s="24"/>
      <c r="V424" s="19">
        <f t="shared" si="139"/>
        <v>0</v>
      </c>
      <c r="W424" s="30">
        <v>2</v>
      </c>
      <c r="X424" s="24"/>
      <c r="Y424" s="19">
        <f t="shared" si="140"/>
        <v>0</v>
      </c>
      <c r="Z424" s="23">
        <v>2</v>
      </c>
      <c r="AA424" s="31"/>
      <c r="AB424" s="15">
        <f t="shared" si="141"/>
        <v>0</v>
      </c>
      <c r="AC424" s="30">
        <v>2</v>
      </c>
      <c r="AD424" s="23"/>
      <c r="AE424" s="15">
        <f t="shared" si="142"/>
        <v>0</v>
      </c>
      <c r="AF424" s="30">
        <v>2</v>
      </c>
      <c r="AG424" s="23"/>
      <c r="AH424" s="15">
        <f t="shared" si="143"/>
        <v>0</v>
      </c>
      <c r="AI424" s="30">
        <v>2</v>
      </c>
      <c r="AJ424" s="20"/>
      <c r="AK424" s="19">
        <f t="shared" si="144"/>
        <v>0</v>
      </c>
    </row>
    <row r="425" spans="2:37" x14ac:dyDescent="0.25">
      <c r="B425" s="30">
        <v>3</v>
      </c>
      <c r="C425" s="24"/>
      <c r="D425" s="19">
        <f t="shared" si="133"/>
        <v>0</v>
      </c>
      <c r="E425" s="30">
        <v>3</v>
      </c>
      <c r="F425" s="24"/>
      <c r="G425" s="19">
        <f t="shared" si="134"/>
        <v>0</v>
      </c>
      <c r="H425" s="30">
        <v>3</v>
      </c>
      <c r="I425" s="29"/>
      <c r="J425" s="19">
        <f t="shared" si="135"/>
        <v>0</v>
      </c>
      <c r="K425" s="30">
        <v>3</v>
      </c>
      <c r="L425" s="24"/>
      <c r="M425" s="19">
        <f t="shared" si="136"/>
        <v>0</v>
      </c>
      <c r="N425" s="30">
        <v>3</v>
      </c>
      <c r="O425" s="24"/>
      <c r="P425" s="19">
        <f t="shared" si="137"/>
        <v>0</v>
      </c>
      <c r="Q425" s="30">
        <v>3</v>
      </c>
      <c r="R425" s="24"/>
      <c r="S425" s="19">
        <f t="shared" si="138"/>
        <v>0</v>
      </c>
      <c r="T425" s="30">
        <v>3</v>
      </c>
      <c r="U425" s="24"/>
      <c r="V425" s="19">
        <f t="shared" si="139"/>
        <v>0</v>
      </c>
      <c r="W425" s="30">
        <v>3</v>
      </c>
      <c r="X425" s="24"/>
      <c r="Y425" s="19">
        <f t="shared" si="140"/>
        <v>0</v>
      </c>
      <c r="Z425" s="23">
        <v>3</v>
      </c>
      <c r="AA425" s="31"/>
      <c r="AB425" s="15">
        <f t="shared" si="141"/>
        <v>0</v>
      </c>
      <c r="AC425" s="30">
        <v>3</v>
      </c>
      <c r="AD425" s="23"/>
      <c r="AE425" s="15">
        <f t="shared" si="142"/>
        <v>0</v>
      </c>
      <c r="AF425" s="30">
        <v>3</v>
      </c>
      <c r="AG425" s="23"/>
      <c r="AH425" s="15">
        <f t="shared" si="143"/>
        <v>0</v>
      </c>
      <c r="AI425" s="30">
        <v>3</v>
      </c>
      <c r="AJ425" s="20"/>
      <c r="AK425" s="19">
        <f t="shared" si="144"/>
        <v>0</v>
      </c>
    </row>
    <row r="426" spans="2:37" x14ac:dyDescent="0.25">
      <c r="B426" s="30">
        <v>4</v>
      </c>
      <c r="C426" s="24"/>
      <c r="D426" s="19">
        <f t="shared" si="133"/>
        <v>0</v>
      </c>
      <c r="E426" s="30">
        <v>4</v>
      </c>
      <c r="F426" s="24"/>
      <c r="G426" s="19">
        <f t="shared" si="134"/>
        <v>0</v>
      </c>
      <c r="H426" s="30">
        <v>4</v>
      </c>
      <c r="I426" s="29"/>
      <c r="J426" s="19">
        <f t="shared" si="135"/>
        <v>0</v>
      </c>
      <c r="K426" s="30">
        <v>4</v>
      </c>
      <c r="L426" s="24"/>
      <c r="M426" s="19">
        <f t="shared" si="136"/>
        <v>0</v>
      </c>
      <c r="N426" s="30">
        <v>4</v>
      </c>
      <c r="O426" s="24"/>
      <c r="P426" s="19">
        <f t="shared" si="137"/>
        <v>0</v>
      </c>
      <c r="Q426" s="30">
        <v>4</v>
      </c>
      <c r="R426" s="24"/>
      <c r="S426" s="19">
        <f t="shared" si="138"/>
        <v>0</v>
      </c>
      <c r="T426" s="30">
        <v>4</v>
      </c>
      <c r="U426" s="24"/>
      <c r="V426" s="19">
        <f t="shared" si="139"/>
        <v>0</v>
      </c>
      <c r="W426" s="30">
        <v>4</v>
      </c>
      <c r="X426" s="24"/>
      <c r="Y426" s="19">
        <f t="shared" si="140"/>
        <v>0</v>
      </c>
      <c r="Z426" s="23">
        <v>4</v>
      </c>
      <c r="AA426" s="31"/>
      <c r="AB426" s="15">
        <f t="shared" si="141"/>
        <v>0</v>
      </c>
      <c r="AC426" s="30">
        <v>4</v>
      </c>
      <c r="AD426" s="23"/>
      <c r="AE426" s="15">
        <f t="shared" si="142"/>
        <v>0</v>
      </c>
      <c r="AF426" s="30">
        <v>4</v>
      </c>
      <c r="AG426" s="23"/>
      <c r="AH426" s="15">
        <f t="shared" si="143"/>
        <v>0</v>
      </c>
      <c r="AI426" s="30">
        <v>4</v>
      </c>
      <c r="AJ426" s="20"/>
      <c r="AK426" s="19">
        <f t="shared" si="144"/>
        <v>0</v>
      </c>
    </row>
    <row r="427" spans="2:37" x14ac:dyDescent="0.25">
      <c r="B427" s="30">
        <v>5</v>
      </c>
      <c r="C427" s="24"/>
      <c r="D427" s="19">
        <f t="shared" si="133"/>
        <v>0</v>
      </c>
      <c r="E427" s="30">
        <v>5</v>
      </c>
      <c r="F427" s="24"/>
      <c r="G427" s="19">
        <f t="shared" si="134"/>
        <v>0</v>
      </c>
      <c r="H427" s="30">
        <v>5</v>
      </c>
      <c r="I427" s="29"/>
      <c r="J427" s="19">
        <f t="shared" si="135"/>
        <v>0</v>
      </c>
      <c r="K427" s="30">
        <v>5</v>
      </c>
      <c r="L427" s="24"/>
      <c r="M427" s="19">
        <f t="shared" si="136"/>
        <v>0</v>
      </c>
      <c r="N427" s="30">
        <v>5</v>
      </c>
      <c r="O427" s="24"/>
      <c r="P427" s="19">
        <f t="shared" si="137"/>
        <v>0</v>
      </c>
      <c r="Q427" s="30">
        <v>5</v>
      </c>
      <c r="R427" s="24"/>
      <c r="S427" s="19">
        <f t="shared" si="138"/>
        <v>0</v>
      </c>
      <c r="T427" s="30">
        <v>5</v>
      </c>
      <c r="U427" s="24"/>
      <c r="V427" s="19">
        <f t="shared" si="139"/>
        <v>0</v>
      </c>
      <c r="W427" s="30">
        <v>5</v>
      </c>
      <c r="X427" s="24"/>
      <c r="Y427" s="19">
        <f t="shared" si="140"/>
        <v>0</v>
      </c>
      <c r="Z427" s="23">
        <v>5</v>
      </c>
      <c r="AA427" s="31"/>
      <c r="AB427" s="15">
        <f t="shared" si="141"/>
        <v>0</v>
      </c>
      <c r="AC427" s="30">
        <v>5</v>
      </c>
      <c r="AD427" s="23"/>
      <c r="AE427" s="15">
        <f t="shared" si="142"/>
        <v>0</v>
      </c>
      <c r="AF427" s="30">
        <v>5</v>
      </c>
      <c r="AG427" s="23"/>
      <c r="AH427" s="15">
        <f t="shared" si="143"/>
        <v>0</v>
      </c>
      <c r="AI427" s="30">
        <v>5</v>
      </c>
      <c r="AJ427" s="20"/>
      <c r="AK427" s="19">
        <f t="shared" si="144"/>
        <v>0</v>
      </c>
    </row>
    <row r="428" spans="2:37" x14ac:dyDescent="0.25">
      <c r="B428" s="30">
        <v>6</v>
      </c>
      <c r="C428" s="24"/>
      <c r="D428" s="19">
        <f t="shared" si="133"/>
        <v>0</v>
      </c>
      <c r="E428" s="30">
        <v>6</v>
      </c>
      <c r="F428" s="24"/>
      <c r="G428" s="19">
        <f t="shared" si="134"/>
        <v>0</v>
      </c>
      <c r="H428" s="30">
        <v>6</v>
      </c>
      <c r="I428" s="29"/>
      <c r="J428" s="19">
        <f t="shared" si="135"/>
        <v>0</v>
      </c>
      <c r="K428" s="30">
        <v>6</v>
      </c>
      <c r="L428" s="24"/>
      <c r="M428" s="19">
        <f t="shared" si="136"/>
        <v>0</v>
      </c>
      <c r="N428" s="30">
        <v>6</v>
      </c>
      <c r="O428" s="24"/>
      <c r="P428" s="19">
        <f t="shared" si="137"/>
        <v>0</v>
      </c>
      <c r="Q428" s="30">
        <v>6</v>
      </c>
      <c r="R428" s="24"/>
      <c r="S428" s="19">
        <f t="shared" si="138"/>
        <v>0</v>
      </c>
      <c r="T428" s="30">
        <v>6</v>
      </c>
      <c r="U428" s="24"/>
      <c r="V428" s="19">
        <f t="shared" si="139"/>
        <v>0</v>
      </c>
      <c r="W428" s="30">
        <v>6</v>
      </c>
      <c r="X428" s="24"/>
      <c r="Y428" s="19">
        <f t="shared" si="140"/>
        <v>0</v>
      </c>
      <c r="Z428" s="23">
        <v>6</v>
      </c>
      <c r="AA428" s="31"/>
      <c r="AB428" s="15">
        <f t="shared" si="141"/>
        <v>0</v>
      </c>
      <c r="AC428" s="30">
        <v>6</v>
      </c>
      <c r="AD428" s="23"/>
      <c r="AE428" s="15">
        <f t="shared" si="142"/>
        <v>0</v>
      </c>
      <c r="AF428" s="30">
        <v>6</v>
      </c>
      <c r="AG428" s="23"/>
      <c r="AH428" s="15">
        <f t="shared" si="143"/>
        <v>0</v>
      </c>
      <c r="AI428" s="30">
        <v>6</v>
      </c>
      <c r="AJ428" s="20"/>
      <c r="AK428" s="19">
        <f t="shared" si="144"/>
        <v>0</v>
      </c>
    </row>
    <row r="429" spans="2:37" x14ac:dyDescent="0.25">
      <c r="B429" s="26">
        <v>7</v>
      </c>
      <c r="C429" s="24"/>
      <c r="D429" s="19">
        <f t="shared" si="133"/>
        <v>0</v>
      </c>
      <c r="E429" s="26">
        <v>7</v>
      </c>
      <c r="F429" s="24"/>
      <c r="G429" s="19">
        <f t="shared" si="134"/>
        <v>0</v>
      </c>
      <c r="H429" s="26">
        <v>7</v>
      </c>
      <c r="I429" s="29"/>
      <c r="J429" s="19">
        <f t="shared" si="135"/>
        <v>0</v>
      </c>
      <c r="K429" s="26">
        <v>7</v>
      </c>
      <c r="L429" s="24"/>
      <c r="M429" s="19">
        <f t="shared" si="136"/>
        <v>0</v>
      </c>
      <c r="N429" s="26">
        <v>7</v>
      </c>
      <c r="O429" s="24"/>
      <c r="P429" s="19">
        <f t="shared" si="137"/>
        <v>0</v>
      </c>
      <c r="Q429" s="26">
        <v>7</v>
      </c>
      <c r="R429" s="24"/>
      <c r="S429" s="19">
        <f t="shared" si="138"/>
        <v>0</v>
      </c>
      <c r="T429" s="26">
        <v>7</v>
      </c>
      <c r="U429" s="24"/>
      <c r="V429" s="19">
        <f t="shared" si="139"/>
        <v>0</v>
      </c>
      <c r="W429" s="26">
        <v>7</v>
      </c>
      <c r="X429" s="24"/>
      <c r="Y429" s="19">
        <f t="shared" si="140"/>
        <v>0</v>
      </c>
      <c r="Z429" s="27">
        <v>7</v>
      </c>
      <c r="AA429" s="31"/>
      <c r="AB429" s="15">
        <f t="shared" si="141"/>
        <v>0</v>
      </c>
      <c r="AC429" s="26">
        <v>7</v>
      </c>
      <c r="AD429" s="23"/>
      <c r="AE429" s="15">
        <f t="shared" si="142"/>
        <v>0</v>
      </c>
      <c r="AF429" s="26">
        <v>7</v>
      </c>
      <c r="AG429" s="23"/>
      <c r="AH429" s="15">
        <f t="shared" si="143"/>
        <v>0</v>
      </c>
      <c r="AI429" s="26">
        <v>7</v>
      </c>
      <c r="AJ429" s="20"/>
      <c r="AK429" s="19">
        <f t="shared" si="144"/>
        <v>0</v>
      </c>
    </row>
    <row r="430" spans="2:37" x14ac:dyDescent="0.25">
      <c r="B430" s="30">
        <v>8</v>
      </c>
      <c r="C430" s="24"/>
      <c r="D430" s="19">
        <f t="shared" si="133"/>
        <v>0</v>
      </c>
      <c r="E430" s="30">
        <v>8</v>
      </c>
      <c r="F430" s="24"/>
      <c r="G430" s="19">
        <f t="shared" si="134"/>
        <v>0</v>
      </c>
      <c r="H430" s="30">
        <v>8</v>
      </c>
      <c r="I430" s="29"/>
      <c r="J430" s="19">
        <f t="shared" si="135"/>
        <v>0</v>
      </c>
      <c r="K430" s="30">
        <v>8</v>
      </c>
      <c r="L430" s="24"/>
      <c r="M430" s="19">
        <f t="shared" si="136"/>
        <v>0</v>
      </c>
      <c r="N430" s="30">
        <v>8</v>
      </c>
      <c r="O430" s="24"/>
      <c r="P430" s="19">
        <f t="shared" si="137"/>
        <v>0</v>
      </c>
      <c r="Q430" s="30">
        <v>8</v>
      </c>
      <c r="R430" s="24"/>
      <c r="S430" s="19">
        <f t="shared" si="138"/>
        <v>0</v>
      </c>
      <c r="T430" s="30">
        <v>8</v>
      </c>
      <c r="U430" s="24"/>
      <c r="V430" s="19">
        <f t="shared" si="139"/>
        <v>0</v>
      </c>
      <c r="W430" s="30">
        <v>8</v>
      </c>
      <c r="X430" s="24"/>
      <c r="Y430" s="19">
        <f t="shared" si="140"/>
        <v>0</v>
      </c>
      <c r="Z430" s="23">
        <v>8</v>
      </c>
      <c r="AA430" s="31"/>
      <c r="AB430" s="15">
        <f t="shared" si="141"/>
        <v>0</v>
      </c>
      <c r="AC430" s="30">
        <v>8</v>
      </c>
      <c r="AD430" s="23"/>
      <c r="AE430" s="15">
        <f t="shared" si="142"/>
        <v>0</v>
      </c>
      <c r="AF430" s="30">
        <v>8</v>
      </c>
      <c r="AG430" s="23"/>
      <c r="AH430" s="15">
        <f t="shared" si="143"/>
        <v>0</v>
      </c>
      <c r="AI430" s="30">
        <v>8</v>
      </c>
      <c r="AJ430" s="20"/>
      <c r="AK430" s="19">
        <f t="shared" si="144"/>
        <v>0</v>
      </c>
    </row>
    <row r="431" spans="2:37" x14ac:dyDescent="0.25">
      <c r="B431" s="30">
        <v>9</v>
      </c>
      <c r="C431" s="24"/>
      <c r="D431" s="19">
        <f t="shared" si="133"/>
        <v>0</v>
      </c>
      <c r="E431" s="30">
        <v>9</v>
      </c>
      <c r="F431" s="24"/>
      <c r="G431" s="19">
        <f t="shared" si="134"/>
        <v>0</v>
      </c>
      <c r="H431" s="30">
        <v>9</v>
      </c>
      <c r="I431" s="29"/>
      <c r="J431" s="19">
        <f t="shared" si="135"/>
        <v>0</v>
      </c>
      <c r="K431" s="30">
        <v>9</v>
      </c>
      <c r="L431" s="24"/>
      <c r="M431" s="19">
        <f t="shared" si="136"/>
        <v>0</v>
      </c>
      <c r="N431" s="30">
        <v>9</v>
      </c>
      <c r="O431" s="24"/>
      <c r="P431" s="19">
        <f t="shared" si="137"/>
        <v>0</v>
      </c>
      <c r="Q431" s="30">
        <v>9</v>
      </c>
      <c r="R431" s="24"/>
      <c r="S431" s="19">
        <f t="shared" si="138"/>
        <v>0</v>
      </c>
      <c r="T431" s="30">
        <v>9</v>
      </c>
      <c r="U431" s="24"/>
      <c r="V431" s="19">
        <f t="shared" si="139"/>
        <v>0</v>
      </c>
      <c r="W431" s="30">
        <v>9</v>
      </c>
      <c r="X431" s="24"/>
      <c r="Y431" s="19">
        <f t="shared" si="140"/>
        <v>0</v>
      </c>
      <c r="Z431" s="23">
        <v>9</v>
      </c>
      <c r="AA431" s="31"/>
      <c r="AB431" s="15">
        <f t="shared" si="141"/>
        <v>0</v>
      </c>
      <c r="AC431" s="30">
        <v>9</v>
      </c>
      <c r="AD431" s="23"/>
      <c r="AE431" s="15">
        <f t="shared" si="142"/>
        <v>0</v>
      </c>
      <c r="AF431" s="30">
        <v>9</v>
      </c>
      <c r="AG431" s="23"/>
      <c r="AH431" s="15">
        <f t="shared" si="143"/>
        <v>0</v>
      </c>
      <c r="AI431" s="30">
        <v>9</v>
      </c>
      <c r="AJ431" s="20"/>
      <c r="AK431" s="19">
        <f t="shared" si="144"/>
        <v>0</v>
      </c>
    </row>
    <row r="432" spans="2:37" x14ac:dyDescent="0.25">
      <c r="B432" s="30">
        <v>10</v>
      </c>
      <c r="C432" s="24"/>
      <c r="D432" s="19">
        <f t="shared" si="133"/>
        <v>0</v>
      </c>
      <c r="E432" s="30">
        <v>10</v>
      </c>
      <c r="F432" s="24"/>
      <c r="G432" s="19">
        <f t="shared" si="134"/>
        <v>0</v>
      </c>
      <c r="H432" s="30">
        <v>10</v>
      </c>
      <c r="I432" s="29"/>
      <c r="J432" s="19">
        <f t="shared" si="135"/>
        <v>0</v>
      </c>
      <c r="K432" s="30">
        <v>10</v>
      </c>
      <c r="L432" s="24"/>
      <c r="M432" s="19">
        <f t="shared" si="136"/>
        <v>0</v>
      </c>
      <c r="N432" s="30">
        <v>10</v>
      </c>
      <c r="O432" s="24"/>
      <c r="P432" s="19">
        <f t="shared" si="137"/>
        <v>0</v>
      </c>
      <c r="Q432" s="30">
        <v>10</v>
      </c>
      <c r="R432" s="24"/>
      <c r="S432" s="19">
        <f t="shared" si="138"/>
        <v>0</v>
      </c>
      <c r="T432" s="30">
        <v>10</v>
      </c>
      <c r="U432" s="24"/>
      <c r="V432" s="19">
        <f t="shared" si="139"/>
        <v>0</v>
      </c>
      <c r="W432" s="30">
        <v>10</v>
      </c>
      <c r="X432" s="24"/>
      <c r="Y432" s="19">
        <f t="shared" si="140"/>
        <v>0</v>
      </c>
      <c r="Z432" s="23">
        <v>10</v>
      </c>
      <c r="AA432" s="31"/>
      <c r="AB432" s="15">
        <f t="shared" si="141"/>
        <v>0</v>
      </c>
      <c r="AC432" s="30">
        <v>10</v>
      </c>
      <c r="AD432" s="23"/>
      <c r="AE432" s="15">
        <f t="shared" si="142"/>
        <v>0</v>
      </c>
      <c r="AF432" s="30">
        <v>10</v>
      </c>
      <c r="AG432" s="23"/>
      <c r="AH432" s="15">
        <f t="shared" si="143"/>
        <v>0</v>
      </c>
      <c r="AI432" s="30">
        <v>10</v>
      </c>
      <c r="AJ432" s="20"/>
      <c r="AK432" s="19">
        <f t="shared" si="144"/>
        <v>0</v>
      </c>
    </row>
    <row r="433" spans="2:37" x14ac:dyDescent="0.25">
      <c r="B433" s="30">
        <v>11</v>
      </c>
      <c r="C433" s="24"/>
      <c r="D433" s="19">
        <f t="shared" si="133"/>
        <v>0</v>
      </c>
      <c r="E433" s="30">
        <v>11</v>
      </c>
      <c r="F433" s="33"/>
      <c r="G433" s="19">
        <f t="shared" si="134"/>
        <v>0</v>
      </c>
      <c r="H433" s="30">
        <v>11</v>
      </c>
      <c r="I433" s="29"/>
      <c r="J433" s="19">
        <f t="shared" si="135"/>
        <v>0</v>
      </c>
      <c r="K433" s="30">
        <v>11</v>
      </c>
      <c r="L433" s="24"/>
      <c r="M433" s="19">
        <f t="shared" si="136"/>
        <v>0</v>
      </c>
      <c r="N433" s="30">
        <v>11</v>
      </c>
      <c r="O433" s="24"/>
      <c r="P433" s="19">
        <f t="shared" si="137"/>
        <v>0</v>
      </c>
      <c r="Q433" s="30">
        <v>11</v>
      </c>
      <c r="R433" s="24"/>
      <c r="S433" s="19">
        <f t="shared" si="138"/>
        <v>0</v>
      </c>
      <c r="T433" s="30">
        <v>11</v>
      </c>
      <c r="U433" s="24"/>
      <c r="V433" s="19">
        <f t="shared" si="139"/>
        <v>0</v>
      </c>
      <c r="W433" s="30">
        <v>11</v>
      </c>
      <c r="X433" s="24"/>
      <c r="Y433" s="19">
        <f t="shared" si="140"/>
        <v>0</v>
      </c>
      <c r="Z433" s="23">
        <v>11</v>
      </c>
      <c r="AA433" s="31"/>
      <c r="AB433" s="15">
        <f t="shared" si="141"/>
        <v>0</v>
      </c>
      <c r="AC433" s="30">
        <v>11</v>
      </c>
      <c r="AD433" s="32"/>
      <c r="AE433" s="15">
        <f t="shared" si="142"/>
        <v>0</v>
      </c>
      <c r="AF433" s="30">
        <v>11</v>
      </c>
      <c r="AG433" s="23"/>
      <c r="AH433" s="15">
        <f t="shared" si="143"/>
        <v>0</v>
      </c>
      <c r="AI433" s="30">
        <v>11</v>
      </c>
      <c r="AJ433" s="20"/>
      <c r="AK433" s="19">
        <f t="shared" si="144"/>
        <v>0</v>
      </c>
    </row>
    <row r="434" spans="2:37" x14ac:dyDescent="0.25">
      <c r="B434" s="30">
        <v>12</v>
      </c>
      <c r="C434" s="24"/>
      <c r="D434" s="19">
        <f t="shared" si="133"/>
        <v>0</v>
      </c>
      <c r="E434" s="30">
        <v>12</v>
      </c>
      <c r="F434" s="24"/>
      <c r="G434" s="19">
        <f t="shared" si="134"/>
        <v>0</v>
      </c>
      <c r="H434" s="30">
        <v>12</v>
      </c>
      <c r="I434" s="29"/>
      <c r="J434" s="19">
        <f t="shared" si="135"/>
        <v>0</v>
      </c>
      <c r="K434" s="30">
        <v>12</v>
      </c>
      <c r="L434" s="24"/>
      <c r="M434" s="19">
        <f t="shared" si="136"/>
        <v>0</v>
      </c>
      <c r="N434" s="30">
        <v>12</v>
      </c>
      <c r="O434" s="24"/>
      <c r="P434" s="19">
        <f t="shared" si="137"/>
        <v>0</v>
      </c>
      <c r="Q434" s="30">
        <v>12</v>
      </c>
      <c r="R434" s="24"/>
      <c r="S434" s="19">
        <f t="shared" si="138"/>
        <v>0</v>
      </c>
      <c r="T434" s="30">
        <v>12</v>
      </c>
      <c r="U434" s="24"/>
      <c r="V434" s="19">
        <f t="shared" si="139"/>
        <v>0</v>
      </c>
      <c r="W434" s="30">
        <v>12</v>
      </c>
      <c r="X434" s="28"/>
      <c r="Y434" s="19">
        <f t="shared" si="140"/>
        <v>0</v>
      </c>
      <c r="Z434" s="23">
        <v>12</v>
      </c>
      <c r="AA434" s="31"/>
      <c r="AB434" s="15">
        <f t="shared" si="141"/>
        <v>0</v>
      </c>
      <c r="AC434" s="30">
        <v>12</v>
      </c>
      <c r="AD434" s="23"/>
      <c r="AE434" s="15">
        <f t="shared" si="142"/>
        <v>0</v>
      </c>
      <c r="AF434" s="30">
        <v>12</v>
      </c>
      <c r="AG434" s="23"/>
      <c r="AH434" s="15">
        <f t="shared" si="143"/>
        <v>0</v>
      </c>
      <c r="AI434" s="30">
        <v>12</v>
      </c>
      <c r="AJ434" s="20"/>
      <c r="AK434" s="19">
        <f t="shared" si="144"/>
        <v>0</v>
      </c>
    </row>
    <row r="435" spans="2:37" x14ac:dyDescent="0.25">
      <c r="B435" s="30">
        <v>13</v>
      </c>
      <c r="C435" s="24"/>
      <c r="D435" s="19">
        <f t="shared" si="133"/>
        <v>0</v>
      </c>
      <c r="E435" s="30">
        <v>13</v>
      </c>
      <c r="F435" s="24"/>
      <c r="G435" s="19">
        <f t="shared" si="134"/>
        <v>0</v>
      </c>
      <c r="H435" s="30">
        <v>13</v>
      </c>
      <c r="I435" s="29"/>
      <c r="J435" s="19">
        <f t="shared" si="135"/>
        <v>0</v>
      </c>
      <c r="K435" s="30">
        <v>13</v>
      </c>
      <c r="L435" s="24"/>
      <c r="M435" s="19">
        <f t="shared" si="136"/>
        <v>0</v>
      </c>
      <c r="N435" s="30">
        <v>13</v>
      </c>
      <c r="O435" s="24"/>
      <c r="P435" s="19">
        <f t="shared" si="137"/>
        <v>0</v>
      </c>
      <c r="Q435" s="30">
        <v>13</v>
      </c>
      <c r="R435" s="24"/>
      <c r="S435" s="19">
        <f t="shared" si="138"/>
        <v>0</v>
      </c>
      <c r="T435" s="30">
        <v>13</v>
      </c>
      <c r="U435" s="24"/>
      <c r="V435" s="19">
        <f t="shared" si="139"/>
        <v>0</v>
      </c>
      <c r="W435" s="30">
        <v>13</v>
      </c>
      <c r="X435" s="24"/>
      <c r="Y435" s="19">
        <f t="shared" si="140"/>
        <v>0</v>
      </c>
      <c r="Z435" s="23">
        <v>13</v>
      </c>
      <c r="AA435" s="31"/>
      <c r="AB435" s="15">
        <f t="shared" si="141"/>
        <v>0</v>
      </c>
      <c r="AC435" s="30">
        <v>13</v>
      </c>
      <c r="AD435" s="23"/>
      <c r="AE435" s="15">
        <f t="shared" si="142"/>
        <v>0</v>
      </c>
      <c r="AF435" s="30">
        <v>13</v>
      </c>
      <c r="AG435" s="23"/>
      <c r="AH435" s="15">
        <f t="shared" si="143"/>
        <v>0</v>
      </c>
      <c r="AI435" s="30">
        <v>13</v>
      </c>
      <c r="AJ435" s="20"/>
      <c r="AK435" s="19">
        <f t="shared" si="144"/>
        <v>0</v>
      </c>
    </row>
    <row r="436" spans="2:37" x14ac:dyDescent="0.25">
      <c r="B436" s="30">
        <v>14</v>
      </c>
      <c r="C436" s="24"/>
      <c r="D436" s="19">
        <f t="shared" si="133"/>
        <v>0</v>
      </c>
      <c r="E436" s="30">
        <v>14</v>
      </c>
      <c r="F436" s="24"/>
      <c r="G436" s="19">
        <f t="shared" si="134"/>
        <v>0</v>
      </c>
      <c r="H436" s="30">
        <v>14</v>
      </c>
      <c r="I436" s="29"/>
      <c r="J436" s="19">
        <f t="shared" si="135"/>
        <v>0</v>
      </c>
      <c r="K436" s="30">
        <v>14</v>
      </c>
      <c r="L436" s="24"/>
      <c r="M436" s="19">
        <f t="shared" si="136"/>
        <v>0</v>
      </c>
      <c r="N436" s="30">
        <v>14</v>
      </c>
      <c r="O436" s="24"/>
      <c r="P436" s="19">
        <f t="shared" si="137"/>
        <v>0</v>
      </c>
      <c r="Q436" s="30">
        <v>14</v>
      </c>
      <c r="R436" s="24"/>
      <c r="S436" s="19">
        <f t="shared" si="138"/>
        <v>0</v>
      </c>
      <c r="T436" s="30">
        <v>14</v>
      </c>
      <c r="U436" s="24"/>
      <c r="V436" s="19">
        <f t="shared" si="139"/>
        <v>0</v>
      </c>
      <c r="W436" s="30">
        <v>14</v>
      </c>
      <c r="X436" s="24"/>
      <c r="Y436" s="19">
        <f t="shared" si="140"/>
        <v>0</v>
      </c>
      <c r="Z436" s="23">
        <v>14</v>
      </c>
      <c r="AA436" s="31"/>
      <c r="AB436" s="15">
        <f t="shared" si="141"/>
        <v>0</v>
      </c>
      <c r="AC436" s="30">
        <v>14</v>
      </c>
      <c r="AD436" s="23"/>
      <c r="AE436" s="15">
        <f t="shared" si="142"/>
        <v>0</v>
      </c>
      <c r="AF436" s="30">
        <v>14</v>
      </c>
      <c r="AG436" s="23"/>
      <c r="AH436" s="15">
        <f t="shared" si="143"/>
        <v>0</v>
      </c>
      <c r="AI436" s="30">
        <v>14</v>
      </c>
      <c r="AJ436" s="20"/>
      <c r="AK436" s="19">
        <f t="shared" si="144"/>
        <v>0</v>
      </c>
    </row>
    <row r="437" spans="2:37" x14ac:dyDescent="0.25">
      <c r="B437" s="30">
        <v>15</v>
      </c>
      <c r="C437" s="24"/>
      <c r="D437" s="19">
        <f t="shared" si="133"/>
        <v>0</v>
      </c>
      <c r="E437" s="30">
        <v>15</v>
      </c>
      <c r="F437" s="24"/>
      <c r="G437" s="19">
        <f t="shared" si="134"/>
        <v>0</v>
      </c>
      <c r="H437" s="30">
        <v>15</v>
      </c>
      <c r="I437" s="29"/>
      <c r="J437" s="19">
        <f t="shared" si="135"/>
        <v>0</v>
      </c>
      <c r="K437" s="30">
        <v>15</v>
      </c>
      <c r="L437" s="24"/>
      <c r="M437" s="19">
        <f t="shared" si="136"/>
        <v>0</v>
      </c>
      <c r="N437" s="30">
        <v>15</v>
      </c>
      <c r="O437" s="24"/>
      <c r="P437" s="19">
        <f t="shared" si="137"/>
        <v>0</v>
      </c>
      <c r="Q437" s="30">
        <v>15</v>
      </c>
      <c r="R437" s="24"/>
      <c r="S437" s="19">
        <f t="shared" si="138"/>
        <v>0</v>
      </c>
      <c r="T437" s="30">
        <v>15</v>
      </c>
      <c r="U437" s="24"/>
      <c r="V437" s="19">
        <f t="shared" si="139"/>
        <v>0</v>
      </c>
      <c r="W437" s="30">
        <v>15</v>
      </c>
      <c r="X437" s="28"/>
      <c r="Y437" s="19">
        <f t="shared" si="140"/>
        <v>0</v>
      </c>
      <c r="Z437" s="23">
        <v>15</v>
      </c>
      <c r="AA437" s="31"/>
      <c r="AB437" s="15">
        <f t="shared" si="141"/>
        <v>0</v>
      </c>
      <c r="AC437" s="30">
        <v>15</v>
      </c>
      <c r="AD437" s="23"/>
      <c r="AE437" s="15">
        <f t="shared" si="142"/>
        <v>0</v>
      </c>
      <c r="AF437" s="30">
        <v>15</v>
      </c>
      <c r="AG437" s="23"/>
      <c r="AH437" s="15">
        <f t="shared" si="143"/>
        <v>0</v>
      </c>
      <c r="AI437" s="30">
        <v>15</v>
      </c>
      <c r="AJ437" s="20"/>
      <c r="AK437" s="19">
        <f t="shared" si="144"/>
        <v>0</v>
      </c>
    </row>
    <row r="438" spans="2:37" x14ac:dyDescent="0.25">
      <c r="B438" s="30">
        <v>16</v>
      </c>
      <c r="C438" s="24"/>
      <c r="D438" s="19">
        <f t="shared" si="133"/>
        <v>0</v>
      </c>
      <c r="E438" s="30">
        <v>16</v>
      </c>
      <c r="F438" s="24"/>
      <c r="G438" s="19">
        <f t="shared" si="134"/>
        <v>0</v>
      </c>
      <c r="H438" s="30">
        <v>16</v>
      </c>
      <c r="I438" s="29"/>
      <c r="J438" s="19">
        <f t="shared" si="135"/>
        <v>0</v>
      </c>
      <c r="K438" s="30">
        <v>16</v>
      </c>
      <c r="L438" s="24"/>
      <c r="M438" s="19">
        <f t="shared" si="136"/>
        <v>0</v>
      </c>
      <c r="N438" s="30">
        <v>16</v>
      </c>
      <c r="O438" s="24"/>
      <c r="P438" s="19">
        <f t="shared" si="137"/>
        <v>0</v>
      </c>
      <c r="Q438" s="30">
        <v>16</v>
      </c>
      <c r="R438" s="24"/>
      <c r="S438" s="19">
        <f t="shared" si="138"/>
        <v>0</v>
      </c>
      <c r="T438" s="30">
        <v>16</v>
      </c>
      <c r="U438" s="24"/>
      <c r="V438" s="19">
        <f t="shared" si="139"/>
        <v>0</v>
      </c>
      <c r="W438" s="30">
        <v>16</v>
      </c>
      <c r="X438" s="24"/>
      <c r="Y438" s="19">
        <f t="shared" si="140"/>
        <v>0</v>
      </c>
      <c r="Z438" s="23">
        <v>16</v>
      </c>
      <c r="AA438" s="31"/>
      <c r="AB438" s="15">
        <f t="shared" si="141"/>
        <v>0</v>
      </c>
      <c r="AC438" s="30">
        <v>16</v>
      </c>
      <c r="AD438" s="23"/>
      <c r="AE438" s="15">
        <f t="shared" si="142"/>
        <v>0</v>
      </c>
      <c r="AF438" s="30">
        <v>16</v>
      </c>
      <c r="AG438" s="23"/>
      <c r="AH438" s="15">
        <f t="shared" si="143"/>
        <v>0</v>
      </c>
      <c r="AI438" s="30">
        <v>16</v>
      </c>
      <c r="AJ438" s="20"/>
      <c r="AK438" s="19">
        <f t="shared" si="144"/>
        <v>0</v>
      </c>
    </row>
    <row r="439" spans="2:37" x14ac:dyDescent="0.25">
      <c r="B439" s="30">
        <v>17</v>
      </c>
      <c r="C439" s="24"/>
      <c r="D439" s="19">
        <f t="shared" si="133"/>
        <v>0</v>
      </c>
      <c r="E439" s="30">
        <v>17</v>
      </c>
      <c r="F439" s="24"/>
      <c r="G439" s="19">
        <f t="shared" si="134"/>
        <v>0</v>
      </c>
      <c r="H439" s="30">
        <v>17</v>
      </c>
      <c r="I439" s="29"/>
      <c r="J439" s="19">
        <f t="shared" si="135"/>
        <v>0</v>
      </c>
      <c r="K439" s="30">
        <v>17</v>
      </c>
      <c r="L439" s="24"/>
      <c r="M439" s="19">
        <f t="shared" si="136"/>
        <v>0</v>
      </c>
      <c r="N439" s="30">
        <v>17</v>
      </c>
      <c r="O439" s="24"/>
      <c r="P439" s="19">
        <f t="shared" si="137"/>
        <v>0</v>
      </c>
      <c r="Q439" s="30">
        <v>17</v>
      </c>
      <c r="R439" s="24"/>
      <c r="S439" s="19">
        <f t="shared" si="138"/>
        <v>0</v>
      </c>
      <c r="T439" s="30">
        <v>17</v>
      </c>
      <c r="U439" s="24"/>
      <c r="V439" s="19">
        <f t="shared" si="139"/>
        <v>0</v>
      </c>
      <c r="W439" s="30">
        <v>17</v>
      </c>
      <c r="X439" s="28"/>
      <c r="Y439" s="19">
        <f t="shared" si="140"/>
        <v>0</v>
      </c>
      <c r="Z439" s="23">
        <v>17</v>
      </c>
      <c r="AA439" s="31"/>
      <c r="AB439" s="15">
        <f t="shared" si="141"/>
        <v>0</v>
      </c>
      <c r="AC439" s="30">
        <v>17</v>
      </c>
      <c r="AD439" s="23"/>
      <c r="AE439" s="15">
        <f t="shared" si="142"/>
        <v>0</v>
      </c>
      <c r="AF439" s="30">
        <v>17</v>
      </c>
      <c r="AG439" s="23"/>
      <c r="AH439" s="15">
        <f t="shared" si="143"/>
        <v>0</v>
      </c>
      <c r="AI439" s="30">
        <v>17</v>
      </c>
      <c r="AJ439" s="20"/>
      <c r="AK439" s="19">
        <f t="shared" si="144"/>
        <v>0</v>
      </c>
    </row>
    <row r="440" spans="2:37" x14ac:dyDescent="0.25">
      <c r="B440" s="30">
        <v>18</v>
      </c>
      <c r="C440" s="24"/>
      <c r="D440" s="19">
        <f t="shared" si="133"/>
        <v>0</v>
      </c>
      <c r="E440" s="30">
        <v>18</v>
      </c>
      <c r="F440" s="24"/>
      <c r="G440" s="19">
        <f t="shared" si="134"/>
        <v>0</v>
      </c>
      <c r="H440" s="30">
        <v>18</v>
      </c>
      <c r="I440" s="29"/>
      <c r="J440" s="19">
        <f t="shared" si="135"/>
        <v>0</v>
      </c>
      <c r="K440" s="30">
        <v>18</v>
      </c>
      <c r="L440" s="24"/>
      <c r="M440" s="19">
        <f t="shared" si="136"/>
        <v>0</v>
      </c>
      <c r="N440" s="30">
        <v>18</v>
      </c>
      <c r="O440" s="24"/>
      <c r="P440" s="19">
        <f t="shared" si="137"/>
        <v>0</v>
      </c>
      <c r="Q440" s="30">
        <v>18</v>
      </c>
      <c r="R440" s="24"/>
      <c r="S440" s="19">
        <f t="shared" si="138"/>
        <v>0</v>
      </c>
      <c r="T440" s="30">
        <v>18</v>
      </c>
      <c r="U440" s="24"/>
      <c r="V440" s="19">
        <f t="shared" si="139"/>
        <v>0</v>
      </c>
      <c r="W440" s="30">
        <v>18</v>
      </c>
      <c r="X440" s="24"/>
      <c r="Y440" s="19">
        <f t="shared" si="140"/>
        <v>0</v>
      </c>
      <c r="Z440" s="23">
        <v>18</v>
      </c>
      <c r="AA440" s="31"/>
      <c r="AB440" s="15">
        <f t="shared" si="141"/>
        <v>0</v>
      </c>
      <c r="AC440" s="30">
        <v>18</v>
      </c>
      <c r="AD440" s="23"/>
      <c r="AE440" s="15">
        <f t="shared" si="142"/>
        <v>0</v>
      </c>
      <c r="AF440" s="30">
        <v>18</v>
      </c>
      <c r="AG440" s="23"/>
      <c r="AH440" s="15">
        <f t="shared" si="143"/>
        <v>0</v>
      </c>
      <c r="AI440" s="30">
        <v>18</v>
      </c>
      <c r="AJ440" s="20"/>
      <c r="AK440" s="19">
        <f t="shared" si="144"/>
        <v>0</v>
      </c>
    </row>
    <row r="441" spans="2:37" x14ac:dyDescent="0.25">
      <c r="B441" s="30">
        <v>19</v>
      </c>
      <c r="C441" s="24"/>
      <c r="D441" s="19">
        <f t="shared" si="133"/>
        <v>0</v>
      </c>
      <c r="E441" s="30">
        <v>19</v>
      </c>
      <c r="F441" s="24"/>
      <c r="G441" s="19">
        <f t="shared" si="134"/>
        <v>0</v>
      </c>
      <c r="H441" s="30">
        <v>19</v>
      </c>
      <c r="I441" s="29"/>
      <c r="J441" s="19">
        <f t="shared" si="135"/>
        <v>0</v>
      </c>
      <c r="K441" s="30">
        <v>19</v>
      </c>
      <c r="L441" s="24"/>
      <c r="M441" s="19">
        <f t="shared" si="136"/>
        <v>0</v>
      </c>
      <c r="N441" s="30">
        <v>19</v>
      </c>
      <c r="O441" s="24"/>
      <c r="P441" s="19">
        <f t="shared" si="137"/>
        <v>0</v>
      </c>
      <c r="Q441" s="30">
        <v>19</v>
      </c>
      <c r="R441" s="24"/>
      <c r="S441" s="19">
        <f t="shared" si="138"/>
        <v>0</v>
      </c>
      <c r="T441" s="30">
        <v>19</v>
      </c>
      <c r="U441" s="24"/>
      <c r="V441" s="19">
        <f t="shared" si="139"/>
        <v>0</v>
      </c>
      <c r="W441" s="30">
        <v>19</v>
      </c>
      <c r="X441" s="28"/>
      <c r="Y441" s="19">
        <f t="shared" si="140"/>
        <v>0</v>
      </c>
      <c r="Z441" s="23">
        <v>19</v>
      </c>
      <c r="AA441" s="31"/>
      <c r="AB441" s="15">
        <f t="shared" si="141"/>
        <v>0</v>
      </c>
      <c r="AC441" s="30">
        <v>19</v>
      </c>
      <c r="AD441" s="23"/>
      <c r="AE441" s="15">
        <f t="shared" si="142"/>
        <v>0</v>
      </c>
      <c r="AF441" s="30">
        <v>19</v>
      </c>
      <c r="AG441" s="23"/>
      <c r="AH441" s="15">
        <f t="shared" si="143"/>
        <v>0</v>
      </c>
      <c r="AI441" s="30">
        <v>19</v>
      </c>
      <c r="AJ441" s="20"/>
      <c r="AK441" s="19">
        <f t="shared" si="144"/>
        <v>0</v>
      </c>
    </row>
    <row r="442" spans="2:37" x14ac:dyDescent="0.25">
      <c r="B442" s="30">
        <v>20</v>
      </c>
      <c r="C442" s="24"/>
      <c r="D442" s="19">
        <f t="shared" si="133"/>
        <v>0</v>
      </c>
      <c r="E442" s="30">
        <v>20</v>
      </c>
      <c r="F442" s="24"/>
      <c r="G442" s="19">
        <f t="shared" si="134"/>
        <v>0</v>
      </c>
      <c r="H442" s="30">
        <v>20</v>
      </c>
      <c r="I442" s="29"/>
      <c r="J442" s="19">
        <f t="shared" si="135"/>
        <v>0</v>
      </c>
      <c r="K442" s="30">
        <v>20</v>
      </c>
      <c r="L442" s="24"/>
      <c r="M442" s="19">
        <f t="shared" si="136"/>
        <v>0</v>
      </c>
      <c r="N442" s="30">
        <v>20</v>
      </c>
      <c r="O442" s="24"/>
      <c r="P442" s="19">
        <f t="shared" si="137"/>
        <v>0</v>
      </c>
      <c r="Q442" s="30">
        <v>20</v>
      </c>
      <c r="R442" s="24"/>
      <c r="S442" s="19">
        <f t="shared" si="138"/>
        <v>0</v>
      </c>
      <c r="T442" s="30">
        <v>20</v>
      </c>
      <c r="U442" s="24"/>
      <c r="V442" s="19">
        <f t="shared" si="139"/>
        <v>0</v>
      </c>
      <c r="W442" s="30">
        <v>20</v>
      </c>
      <c r="X442" s="24"/>
      <c r="Y442" s="19">
        <f t="shared" si="140"/>
        <v>0</v>
      </c>
      <c r="Z442" s="23">
        <v>20</v>
      </c>
      <c r="AA442" s="31"/>
      <c r="AB442" s="15">
        <f t="shared" si="141"/>
        <v>0</v>
      </c>
      <c r="AC442" s="30">
        <v>20</v>
      </c>
      <c r="AD442" s="23"/>
      <c r="AE442" s="15">
        <f t="shared" si="142"/>
        <v>0</v>
      </c>
      <c r="AF442" s="30">
        <v>20</v>
      </c>
      <c r="AG442" s="23"/>
      <c r="AH442" s="15">
        <f t="shared" si="143"/>
        <v>0</v>
      </c>
      <c r="AI442" s="30">
        <v>20</v>
      </c>
      <c r="AJ442" s="20"/>
      <c r="AK442" s="19">
        <f t="shared" si="144"/>
        <v>0</v>
      </c>
    </row>
    <row r="443" spans="2:37" x14ac:dyDescent="0.25">
      <c r="B443" s="30">
        <v>21</v>
      </c>
      <c r="C443" s="24"/>
      <c r="D443" s="19">
        <f t="shared" si="133"/>
        <v>0</v>
      </c>
      <c r="E443" s="30">
        <v>21</v>
      </c>
      <c r="F443" s="24"/>
      <c r="G443" s="19">
        <f t="shared" si="134"/>
        <v>0</v>
      </c>
      <c r="H443" s="30">
        <v>21</v>
      </c>
      <c r="I443" s="29"/>
      <c r="J443" s="19">
        <f t="shared" si="135"/>
        <v>0</v>
      </c>
      <c r="K443" s="30">
        <v>21</v>
      </c>
      <c r="L443" s="24"/>
      <c r="M443" s="19">
        <f t="shared" si="136"/>
        <v>0</v>
      </c>
      <c r="N443" s="30">
        <v>21</v>
      </c>
      <c r="O443" s="24"/>
      <c r="P443" s="19">
        <f t="shared" si="137"/>
        <v>0</v>
      </c>
      <c r="Q443" s="30">
        <v>21</v>
      </c>
      <c r="R443" s="24"/>
      <c r="S443" s="19">
        <f t="shared" si="138"/>
        <v>0</v>
      </c>
      <c r="T443" s="30">
        <v>21</v>
      </c>
      <c r="U443" s="24"/>
      <c r="V443" s="19">
        <f t="shared" si="139"/>
        <v>0</v>
      </c>
      <c r="W443" s="30">
        <v>21</v>
      </c>
      <c r="X443" s="24"/>
      <c r="Y443" s="19">
        <f t="shared" si="140"/>
        <v>0</v>
      </c>
      <c r="Z443" s="23">
        <v>21</v>
      </c>
      <c r="AA443" s="31"/>
      <c r="AB443" s="15">
        <f t="shared" si="141"/>
        <v>0</v>
      </c>
      <c r="AC443" s="30">
        <v>21</v>
      </c>
      <c r="AD443" s="23"/>
      <c r="AE443" s="15">
        <f t="shared" si="142"/>
        <v>0</v>
      </c>
      <c r="AF443" s="30">
        <v>21</v>
      </c>
      <c r="AG443" s="23"/>
      <c r="AH443" s="15">
        <f t="shared" si="143"/>
        <v>0</v>
      </c>
      <c r="AI443" s="30">
        <v>21</v>
      </c>
      <c r="AJ443" s="20"/>
      <c r="AK443" s="19">
        <f t="shared" si="144"/>
        <v>0</v>
      </c>
    </row>
    <row r="444" spans="2:37" x14ac:dyDescent="0.25">
      <c r="B444" s="30">
        <v>22</v>
      </c>
      <c r="C444" s="24"/>
      <c r="D444" s="19">
        <f t="shared" si="133"/>
        <v>0</v>
      </c>
      <c r="E444" s="30">
        <v>22</v>
      </c>
      <c r="F444" s="24"/>
      <c r="G444" s="19">
        <f t="shared" si="134"/>
        <v>0</v>
      </c>
      <c r="H444" s="30">
        <v>22</v>
      </c>
      <c r="I444" s="29"/>
      <c r="J444" s="19">
        <f t="shared" si="135"/>
        <v>0</v>
      </c>
      <c r="K444" s="30">
        <v>22</v>
      </c>
      <c r="L444" s="24"/>
      <c r="M444" s="19">
        <f t="shared" si="136"/>
        <v>0</v>
      </c>
      <c r="N444" s="30">
        <v>22</v>
      </c>
      <c r="O444" s="24"/>
      <c r="P444" s="19">
        <f t="shared" si="137"/>
        <v>0</v>
      </c>
      <c r="Q444" s="30">
        <v>22</v>
      </c>
      <c r="R444" s="24"/>
      <c r="S444" s="19">
        <f t="shared" si="138"/>
        <v>0</v>
      </c>
      <c r="T444" s="30">
        <v>22</v>
      </c>
      <c r="U444" s="24"/>
      <c r="V444" s="19">
        <f t="shared" si="139"/>
        <v>0</v>
      </c>
      <c r="W444" s="30">
        <v>22</v>
      </c>
      <c r="X444" s="28"/>
      <c r="Y444" s="19">
        <f t="shared" si="140"/>
        <v>0</v>
      </c>
      <c r="Z444" s="23">
        <v>22</v>
      </c>
      <c r="AA444" s="31"/>
      <c r="AB444" s="15">
        <f t="shared" si="141"/>
        <v>0</v>
      </c>
      <c r="AC444" s="30">
        <v>22</v>
      </c>
      <c r="AD444" s="23"/>
      <c r="AE444" s="15">
        <f t="shared" si="142"/>
        <v>0</v>
      </c>
      <c r="AF444" s="30">
        <v>22</v>
      </c>
      <c r="AG444" s="23"/>
      <c r="AH444" s="15">
        <f t="shared" si="143"/>
        <v>0</v>
      </c>
      <c r="AI444" s="30">
        <v>22</v>
      </c>
      <c r="AJ444" s="20"/>
      <c r="AK444" s="19">
        <f t="shared" si="144"/>
        <v>0</v>
      </c>
    </row>
    <row r="445" spans="2:37" x14ac:dyDescent="0.25">
      <c r="B445" s="30">
        <v>23</v>
      </c>
      <c r="C445" s="24"/>
      <c r="D445" s="19">
        <f t="shared" si="133"/>
        <v>0</v>
      </c>
      <c r="E445" s="30">
        <v>23</v>
      </c>
      <c r="F445" s="24"/>
      <c r="G445" s="19">
        <f t="shared" si="134"/>
        <v>0</v>
      </c>
      <c r="H445" s="30">
        <v>23</v>
      </c>
      <c r="I445" s="29"/>
      <c r="J445" s="19">
        <f t="shared" si="135"/>
        <v>0</v>
      </c>
      <c r="K445" s="30">
        <v>23</v>
      </c>
      <c r="L445" s="24"/>
      <c r="M445" s="19">
        <f t="shared" si="136"/>
        <v>0</v>
      </c>
      <c r="N445" s="30">
        <v>23</v>
      </c>
      <c r="O445" s="24"/>
      <c r="P445" s="19">
        <f t="shared" si="137"/>
        <v>0</v>
      </c>
      <c r="Q445" s="30">
        <v>23</v>
      </c>
      <c r="R445" s="24"/>
      <c r="S445" s="19">
        <f t="shared" si="138"/>
        <v>0</v>
      </c>
      <c r="T445" s="30">
        <v>23</v>
      </c>
      <c r="U445" s="24"/>
      <c r="V445" s="19">
        <f t="shared" si="139"/>
        <v>0</v>
      </c>
      <c r="W445" s="30">
        <v>23</v>
      </c>
      <c r="X445" s="24"/>
      <c r="Y445" s="19">
        <f t="shared" si="140"/>
        <v>0</v>
      </c>
      <c r="Z445" s="23">
        <v>23</v>
      </c>
      <c r="AA445" s="31"/>
      <c r="AB445" s="15">
        <f t="shared" si="141"/>
        <v>0</v>
      </c>
      <c r="AC445" s="30">
        <v>23</v>
      </c>
      <c r="AD445" s="23"/>
      <c r="AE445" s="15">
        <f t="shared" si="142"/>
        <v>0</v>
      </c>
      <c r="AF445" s="30">
        <v>23</v>
      </c>
      <c r="AG445" s="23"/>
      <c r="AH445" s="15">
        <f t="shared" si="143"/>
        <v>0</v>
      </c>
      <c r="AI445" s="30">
        <v>23</v>
      </c>
      <c r="AJ445" s="20"/>
      <c r="AK445" s="19">
        <f t="shared" si="144"/>
        <v>0</v>
      </c>
    </row>
    <row r="446" spans="2:37" x14ac:dyDescent="0.25">
      <c r="B446" s="30">
        <v>24</v>
      </c>
      <c r="C446" s="24"/>
      <c r="D446" s="19">
        <f t="shared" si="133"/>
        <v>0</v>
      </c>
      <c r="E446" s="30">
        <v>24</v>
      </c>
      <c r="F446" s="24"/>
      <c r="G446" s="19">
        <f t="shared" si="134"/>
        <v>0</v>
      </c>
      <c r="H446" s="30">
        <v>24</v>
      </c>
      <c r="I446" s="29"/>
      <c r="J446" s="19">
        <f t="shared" si="135"/>
        <v>0</v>
      </c>
      <c r="K446" s="30">
        <v>24</v>
      </c>
      <c r="L446" s="24"/>
      <c r="M446" s="19">
        <f t="shared" si="136"/>
        <v>0</v>
      </c>
      <c r="N446" s="30">
        <v>24</v>
      </c>
      <c r="O446" s="24"/>
      <c r="P446" s="19">
        <f t="shared" si="137"/>
        <v>0</v>
      </c>
      <c r="Q446" s="30">
        <v>24</v>
      </c>
      <c r="R446" s="24"/>
      <c r="S446" s="19">
        <f t="shared" si="138"/>
        <v>0</v>
      </c>
      <c r="T446" s="30">
        <v>24</v>
      </c>
      <c r="U446" s="24"/>
      <c r="V446" s="19">
        <f t="shared" si="139"/>
        <v>0</v>
      </c>
      <c r="W446" s="30">
        <v>24</v>
      </c>
      <c r="X446" s="28"/>
      <c r="Y446" s="19">
        <f t="shared" si="140"/>
        <v>0</v>
      </c>
      <c r="Z446" s="23">
        <v>24</v>
      </c>
      <c r="AA446" s="31"/>
      <c r="AB446" s="15">
        <f t="shared" si="141"/>
        <v>0</v>
      </c>
      <c r="AC446" s="30">
        <v>24</v>
      </c>
      <c r="AD446" s="23"/>
      <c r="AE446" s="15">
        <f t="shared" si="142"/>
        <v>0</v>
      </c>
      <c r="AF446" s="30">
        <v>24</v>
      </c>
      <c r="AG446" s="23"/>
      <c r="AH446" s="15">
        <f t="shared" si="143"/>
        <v>0</v>
      </c>
      <c r="AI446" s="30">
        <v>24</v>
      </c>
      <c r="AJ446" s="20"/>
      <c r="AK446" s="19">
        <f t="shared" si="144"/>
        <v>0</v>
      </c>
    </row>
    <row r="447" spans="2:37" x14ac:dyDescent="0.25">
      <c r="B447" s="30">
        <v>25</v>
      </c>
      <c r="C447" s="24"/>
      <c r="D447" s="19">
        <f t="shared" si="133"/>
        <v>0</v>
      </c>
      <c r="E447" s="30">
        <v>25</v>
      </c>
      <c r="F447" s="24"/>
      <c r="G447" s="19">
        <f t="shared" si="134"/>
        <v>0</v>
      </c>
      <c r="H447" s="30">
        <v>25</v>
      </c>
      <c r="I447" s="29"/>
      <c r="J447" s="19">
        <f t="shared" si="135"/>
        <v>0</v>
      </c>
      <c r="K447" s="30">
        <v>25</v>
      </c>
      <c r="L447" s="24"/>
      <c r="M447" s="19">
        <f t="shared" si="136"/>
        <v>0</v>
      </c>
      <c r="N447" s="30">
        <v>25</v>
      </c>
      <c r="O447" s="24"/>
      <c r="P447" s="19">
        <f t="shared" si="137"/>
        <v>0</v>
      </c>
      <c r="Q447" s="30">
        <v>25</v>
      </c>
      <c r="R447" s="24"/>
      <c r="S447" s="19">
        <f t="shared" si="138"/>
        <v>0</v>
      </c>
      <c r="T447" s="30">
        <v>25</v>
      </c>
      <c r="U447" s="24"/>
      <c r="V447" s="19">
        <f t="shared" si="139"/>
        <v>0</v>
      </c>
      <c r="W447" s="30">
        <v>25</v>
      </c>
      <c r="X447" s="24"/>
      <c r="Y447" s="19">
        <f t="shared" si="140"/>
        <v>0</v>
      </c>
      <c r="Z447" s="23">
        <v>25</v>
      </c>
      <c r="AA447" s="31"/>
      <c r="AB447" s="15">
        <f t="shared" si="141"/>
        <v>0</v>
      </c>
      <c r="AC447" s="30">
        <v>25</v>
      </c>
      <c r="AD447" s="23"/>
      <c r="AE447" s="15">
        <f t="shared" si="142"/>
        <v>0</v>
      </c>
      <c r="AF447" s="30">
        <v>25</v>
      </c>
      <c r="AG447" s="23"/>
      <c r="AH447" s="15">
        <f t="shared" si="143"/>
        <v>0</v>
      </c>
      <c r="AI447" s="30">
        <v>25</v>
      </c>
      <c r="AJ447" s="20"/>
      <c r="AK447" s="19">
        <f t="shared" si="144"/>
        <v>0</v>
      </c>
    </row>
    <row r="448" spans="2:37" x14ac:dyDescent="0.25">
      <c r="B448" s="30">
        <v>26</v>
      </c>
      <c r="C448" s="24"/>
      <c r="D448" s="19">
        <f t="shared" si="133"/>
        <v>0</v>
      </c>
      <c r="E448" s="30">
        <v>26</v>
      </c>
      <c r="F448" s="24"/>
      <c r="G448" s="19">
        <f t="shared" si="134"/>
        <v>0</v>
      </c>
      <c r="H448" s="30">
        <v>26</v>
      </c>
      <c r="I448" s="29"/>
      <c r="J448" s="19">
        <f t="shared" si="135"/>
        <v>0</v>
      </c>
      <c r="K448" s="30">
        <v>26</v>
      </c>
      <c r="L448" s="24"/>
      <c r="M448" s="19">
        <f t="shared" si="136"/>
        <v>0</v>
      </c>
      <c r="N448" s="30">
        <v>26</v>
      </c>
      <c r="O448" s="24"/>
      <c r="P448" s="19">
        <f t="shared" si="137"/>
        <v>0</v>
      </c>
      <c r="Q448" s="30">
        <v>26</v>
      </c>
      <c r="R448" s="24"/>
      <c r="S448" s="19">
        <f t="shared" si="138"/>
        <v>0</v>
      </c>
      <c r="T448" s="30">
        <v>26</v>
      </c>
      <c r="U448" s="24"/>
      <c r="V448" s="19">
        <f t="shared" si="139"/>
        <v>0</v>
      </c>
      <c r="W448" s="30">
        <v>26</v>
      </c>
      <c r="X448" s="28"/>
      <c r="Y448" s="19">
        <f t="shared" si="140"/>
        <v>0</v>
      </c>
      <c r="Z448" s="23">
        <v>26</v>
      </c>
      <c r="AA448" s="31"/>
      <c r="AB448" s="15">
        <f t="shared" si="141"/>
        <v>0</v>
      </c>
      <c r="AC448" s="30">
        <v>26</v>
      </c>
      <c r="AD448" s="23"/>
      <c r="AE448" s="15">
        <f t="shared" si="142"/>
        <v>0</v>
      </c>
      <c r="AF448" s="30">
        <v>26</v>
      </c>
      <c r="AG448" s="23"/>
      <c r="AH448" s="15">
        <f t="shared" si="143"/>
        <v>0</v>
      </c>
      <c r="AI448" s="30">
        <v>26</v>
      </c>
      <c r="AJ448" s="20"/>
      <c r="AK448" s="19">
        <f t="shared" si="144"/>
        <v>0</v>
      </c>
    </row>
    <row r="449" spans="2:37" x14ac:dyDescent="0.25">
      <c r="B449" s="30">
        <v>27</v>
      </c>
      <c r="C449" s="24"/>
      <c r="D449" s="19">
        <f t="shared" si="133"/>
        <v>0</v>
      </c>
      <c r="E449" s="30">
        <v>27</v>
      </c>
      <c r="F449" s="24"/>
      <c r="G449" s="19">
        <f t="shared" si="134"/>
        <v>0</v>
      </c>
      <c r="H449" s="30">
        <v>27</v>
      </c>
      <c r="I449" s="29"/>
      <c r="J449" s="19">
        <f t="shared" si="135"/>
        <v>0</v>
      </c>
      <c r="K449" s="30">
        <v>27</v>
      </c>
      <c r="L449" s="24"/>
      <c r="M449" s="19">
        <f t="shared" si="136"/>
        <v>0</v>
      </c>
      <c r="N449" s="30">
        <v>27</v>
      </c>
      <c r="O449" s="24"/>
      <c r="P449" s="19">
        <f t="shared" si="137"/>
        <v>0</v>
      </c>
      <c r="Q449" s="30">
        <v>27</v>
      </c>
      <c r="R449" s="24"/>
      <c r="S449" s="19">
        <f t="shared" si="138"/>
        <v>0</v>
      </c>
      <c r="T449" s="30">
        <v>27</v>
      </c>
      <c r="U449" s="24"/>
      <c r="V449" s="19">
        <f t="shared" si="139"/>
        <v>0</v>
      </c>
      <c r="W449" s="30">
        <v>27</v>
      </c>
      <c r="X449" s="28"/>
      <c r="Y449" s="19">
        <f t="shared" si="140"/>
        <v>0</v>
      </c>
      <c r="Z449" s="23">
        <v>27</v>
      </c>
      <c r="AA449" s="31"/>
      <c r="AB449" s="15">
        <f t="shared" si="141"/>
        <v>0</v>
      </c>
      <c r="AC449" s="30">
        <v>27</v>
      </c>
      <c r="AD449" s="23"/>
      <c r="AE449" s="15">
        <f t="shared" si="142"/>
        <v>0</v>
      </c>
      <c r="AF449" s="30">
        <v>27</v>
      </c>
      <c r="AG449" s="23"/>
      <c r="AH449" s="15">
        <f t="shared" si="143"/>
        <v>0</v>
      </c>
      <c r="AI449" s="30">
        <v>27</v>
      </c>
      <c r="AJ449" s="20"/>
      <c r="AK449" s="19">
        <f t="shared" si="144"/>
        <v>0</v>
      </c>
    </row>
    <row r="450" spans="2:37" x14ac:dyDescent="0.25">
      <c r="B450" s="30">
        <v>28</v>
      </c>
      <c r="C450" s="24"/>
      <c r="D450" s="19">
        <f t="shared" si="133"/>
        <v>0</v>
      </c>
      <c r="E450" s="30">
        <v>28</v>
      </c>
      <c r="F450" s="24"/>
      <c r="G450" s="19">
        <f t="shared" si="134"/>
        <v>0</v>
      </c>
      <c r="H450" s="30">
        <v>28</v>
      </c>
      <c r="I450" s="29"/>
      <c r="J450" s="19">
        <f t="shared" si="135"/>
        <v>0</v>
      </c>
      <c r="K450" s="30">
        <v>28</v>
      </c>
      <c r="L450" s="24"/>
      <c r="M450" s="19">
        <f t="shared" si="136"/>
        <v>0</v>
      </c>
      <c r="N450" s="30">
        <v>28</v>
      </c>
      <c r="O450" s="24"/>
      <c r="P450" s="19">
        <f t="shared" si="137"/>
        <v>0</v>
      </c>
      <c r="Q450" s="30">
        <v>28</v>
      </c>
      <c r="R450" s="24"/>
      <c r="S450" s="19">
        <f t="shared" si="138"/>
        <v>0</v>
      </c>
      <c r="T450" s="30">
        <v>28</v>
      </c>
      <c r="U450" s="24"/>
      <c r="V450" s="19">
        <f t="shared" si="139"/>
        <v>0</v>
      </c>
      <c r="W450" s="30">
        <v>28</v>
      </c>
      <c r="X450" s="24"/>
      <c r="Y450" s="19">
        <f t="shared" si="140"/>
        <v>0</v>
      </c>
      <c r="Z450" s="23">
        <v>28</v>
      </c>
      <c r="AA450" s="31"/>
      <c r="AB450" s="15">
        <f t="shared" si="141"/>
        <v>0</v>
      </c>
      <c r="AC450" s="30">
        <v>28</v>
      </c>
      <c r="AD450" s="23"/>
      <c r="AE450" s="15">
        <f t="shared" si="142"/>
        <v>0</v>
      </c>
      <c r="AF450" s="30">
        <v>28</v>
      </c>
      <c r="AG450" s="23"/>
      <c r="AH450" s="15">
        <f t="shared" si="143"/>
        <v>0</v>
      </c>
      <c r="AI450" s="30">
        <v>28</v>
      </c>
      <c r="AJ450" s="20"/>
      <c r="AK450" s="19">
        <f t="shared" si="144"/>
        <v>0</v>
      </c>
    </row>
    <row r="451" spans="2:37" x14ac:dyDescent="0.25">
      <c r="B451" s="30">
        <v>29</v>
      </c>
      <c r="C451" s="24"/>
      <c r="D451" s="19">
        <f t="shared" si="133"/>
        <v>0</v>
      </c>
      <c r="E451" s="30"/>
      <c r="F451" s="29"/>
      <c r="G451" s="19"/>
      <c r="H451" s="30">
        <v>29</v>
      </c>
      <c r="I451" s="29"/>
      <c r="J451" s="19">
        <f t="shared" si="135"/>
        <v>0</v>
      </c>
      <c r="K451" s="30">
        <v>29</v>
      </c>
      <c r="L451" s="24"/>
      <c r="M451" s="19">
        <f t="shared" si="136"/>
        <v>0</v>
      </c>
      <c r="N451" s="30">
        <v>29</v>
      </c>
      <c r="O451" s="24"/>
      <c r="P451" s="19">
        <f t="shared" si="137"/>
        <v>0</v>
      </c>
      <c r="Q451" s="30">
        <v>29</v>
      </c>
      <c r="R451" s="24"/>
      <c r="S451" s="19">
        <f t="shared" si="138"/>
        <v>0</v>
      </c>
      <c r="T451" s="30">
        <v>29</v>
      </c>
      <c r="U451" s="24"/>
      <c r="V451" s="19">
        <f t="shared" si="139"/>
        <v>0</v>
      </c>
      <c r="W451" s="30">
        <v>29</v>
      </c>
      <c r="X451" s="28"/>
      <c r="Y451" s="19">
        <f t="shared" si="140"/>
        <v>0</v>
      </c>
      <c r="Z451" s="23">
        <v>29</v>
      </c>
      <c r="AA451" s="31"/>
      <c r="AB451" s="15">
        <f t="shared" si="141"/>
        <v>0</v>
      </c>
      <c r="AC451" s="30">
        <v>29</v>
      </c>
      <c r="AD451" s="23"/>
      <c r="AE451" s="15">
        <f t="shared" si="142"/>
        <v>0</v>
      </c>
      <c r="AF451" s="30">
        <v>29</v>
      </c>
      <c r="AG451" s="23"/>
      <c r="AH451" s="15">
        <f t="shared" si="143"/>
        <v>0</v>
      </c>
      <c r="AI451" s="30">
        <v>29</v>
      </c>
      <c r="AJ451" s="20"/>
      <c r="AK451" s="19">
        <f t="shared" si="144"/>
        <v>0</v>
      </c>
    </row>
    <row r="452" spans="2:37" x14ac:dyDescent="0.25">
      <c r="B452" s="30">
        <v>30</v>
      </c>
      <c r="C452" s="24"/>
      <c r="D452" s="19">
        <f t="shared" si="133"/>
        <v>0</v>
      </c>
      <c r="E452" s="21"/>
      <c r="F452" s="29"/>
      <c r="G452" s="19"/>
      <c r="H452" s="30">
        <v>30</v>
      </c>
      <c r="I452" s="29"/>
      <c r="J452" s="19">
        <f t="shared" si="135"/>
        <v>0</v>
      </c>
      <c r="K452" s="30">
        <v>30</v>
      </c>
      <c r="L452" s="24"/>
      <c r="M452" s="19">
        <f t="shared" si="136"/>
        <v>0</v>
      </c>
      <c r="N452" s="30">
        <v>30</v>
      </c>
      <c r="O452" s="24"/>
      <c r="P452" s="19">
        <f t="shared" si="137"/>
        <v>0</v>
      </c>
      <c r="Q452" s="30">
        <v>30</v>
      </c>
      <c r="R452" s="24"/>
      <c r="S452" s="19">
        <f t="shared" si="138"/>
        <v>0</v>
      </c>
      <c r="T452" s="30">
        <v>30</v>
      </c>
      <c r="U452" s="24"/>
      <c r="V452" s="19">
        <f t="shared" si="139"/>
        <v>0</v>
      </c>
      <c r="W452" s="30">
        <v>30</v>
      </c>
      <c r="X452" s="24"/>
      <c r="Y452" s="19">
        <f t="shared" si="140"/>
        <v>0</v>
      </c>
      <c r="Z452" s="23">
        <v>30</v>
      </c>
      <c r="AA452" s="31"/>
      <c r="AB452" s="15">
        <f t="shared" si="141"/>
        <v>0</v>
      </c>
      <c r="AC452" s="30">
        <v>30</v>
      </c>
      <c r="AD452" s="23"/>
      <c r="AE452" s="15">
        <f t="shared" si="142"/>
        <v>0</v>
      </c>
      <c r="AF452" s="30">
        <v>30</v>
      </c>
      <c r="AG452" s="23"/>
      <c r="AH452" s="15">
        <f t="shared" si="143"/>
        <v>0</v>
      </c>
      <c r="AI452" s="30">
        <v>30</v>
      </c>
      <c r="AJ452" s="20"/>
      <c r="AK452" s="19">
        <f t="shared" si="144"/>
        <v>0</v>
      </c>
    </row>
    <row r="453" spans="2:37" x14ac:dyDescent="0.25">
      <c r="B453" s="26">
        <v>31</v>
      </c>
      <c r="C453" s="24"/>
      <c r="D453" s="19">
        <f t="shared" si="133"/>
        <v>0</v>
      </c>
      <c r="E453" s="21"/>
      <c r="G453" s="19"/>
      <c r="H453" s="26">
        <v>31</v>
      </c>
      <c r="I453" s="29"/>
      <c r="J453" s="19">
        <f t="shared" si="135"/>
        <v>0</v>
      </c>
      <c r="K453" s="26"/>
      <c r="L453" s="24"/>
      <c r="M453" s="19"/>
      <c r="N453" s="26">
        <v>31</v>
      </c>
      <c r="O453" s="24"/>
      <c r="P453" s="19">
        <f t="shared" si="137"/>
        <v>0</v>
      </c>
      <c r="Q453" s="26"/>
      <c r="R453" s="24"/>
      <c r="S453" s="19"/>
      <c r="T453" s="26">
        <v>31</v>
      </c>
      <c r="U453" s="24"/>
      <c r="V453" s="19">
        <f t="shared" si="139"/>
        <v>0</v>
      </c>
      <c r="W453" s="26">
        <v>31</v>
      </c>
      <c r="X453" s="28"/>
      <c r="Y453" s="19">
        <f t="shared" si="140"/>
        <v>0</v>
      </c>
      <c r="Z453" s="27"/>
      <c r="AA453" s="23"/>
      <c r="AC453" s="26">
        <v>31</v>
      </c>
      <c r="AD453" s="23"/>
      <c r="AE453" s="15">
        <f t="shared" si="142"/>
        <v>0</v>
      </c>
      <c r="AF453" s="26"/>
      <c r="AG453" s="23"/>
      <c r="AI453" s="26">
        <v>31</v>
      </c>
      <c r="AJ453" s="20"/>
      <c r="AK453" s="19">
        <f t="shared" si="144"/>
        <v>0</v>
      </c>
    </row>
    <row r="454" spans="2:37" x14ac:dyDescent="0.25">
      <c r="B454" s="21"/>
      <c r="C454" s="24"/>
      <c r="D454" s="19"/>
      <c r="E454" s="21"/>
      <c r="G454" s="19"/>
      <c r="H454" s="21"/>
      <c r="I454" s="24"/>
      <c r="J454" s="19"/>
      <c r="K454" s="21"/>
      <c r="L454" s="25"/>
      <c r="M454" s="19"/>
      <c r="N454" s="21"/>
      <c r="O454" s="24"/>
      <c r="P454" s="19"/>
      <c r="Q454" s="21"/>
      <c r="R454" s="22"/>
      <c r="S454" s="19"/>
      <c r="T454" s="21"/>
      <c r="U454" s="24"/>
      <c r="V454" s="19"/>
      <c r="W454" s="21"/>
      <c r="X454" s="23"/>
      <c r="Y454" s="19"/>
      <c r="AA454" s="22"/>
      <c r="AC454" s="21"/>
      <c r="AD454" s="23"/>
      <c r="AF454" s="21"/>
      <c r="AG454" s="22"/>
      <c r="AI454" s="21"/>
      <c r="AJ454" s="20"/>
      <c r="AK454" s="19"/>
    </row>
    <row r="455" spans="2:37" x14ac:dyDescent="0.25">
      <c r="B455" s="18"/>
      <c r="C455" s="17"/>
      <c r="D455" s="16">
        <f>SUM(D423:D454)</f>
        <v>0</v>
      </c>
      <c r="E455" s="18"/>
      <c r="F455" s="17"/>
      <c r="G455" s="16">
        <f>SUM(G423:G454)</f>
        <v>0</v>
      </c>
      <c r="H455" s="18"/>
      <c r="I455" s="17"/>
      <c r="J455" s="16">
        <f>SUM(J423:J454)</f>
        <v>0</v>
      </c>
      <c r="K455" s="18"/>
      <c r="L455" s="17"/>
      <c r="M455" s="16">
        <f>SUM(M423:M454)</f>
        <v>0</v>
      </c>
      <c r="N455" s="18"/>
      <c r="O455" s="17"/>
      <c r="P455" s="16">
        <f>SUM(P423:P454)</f>
        <v>0</v>
      </c>
      <c r="Q455" s="18"/>
      <c r="R455" s="17"/>
      <c r="S455" s="16">
        <f>SUM(S423:S454)</f>
        <v>0</v>
      </c>
      <c r="T455" s="18"/>
      <c r="U455" s="17"/>
      <c r="V455" s="16">
        <f>SUM(V423:V454)</f>
        <v>0</v>
      </c>
      <c r="W455" s="18"/>
      <c r="X455" s="17"/>
      <c r="Y455" s="16">
        <f>SUM(Y423:Y454)</f>
        <v>0</v>
      </c>
      <c r="Z455" s="17"/>
      <c r="AA455" s="17"/>
      <c r="AB455" s="17">
        <f>SUM(AB423:AB454)</f>
        <v>0</v>
      </c>
      <c r="AC455" s="18"/>
      <c r="AD455" s="17"/>
      <c r="AE455" s="17">
        <f>SUM(AE423:AE454)</f>
        <v>0</v>
      </c>
      <c r="AF455" s="18"/>
      <c r="AG455" s="17"/>
      <c r="AH455" s="17">
        <f>SUM(AH423:AH454)</f>
        <v>0</v>
      </c>
      <c r="AI455" s="18"/>
      <c r="AJ455" s="17"/>
      <c r="AK455" s="16">
        <f>SUM(AK423:AK454)</f>
        <v>0</v>
      </c>
    </row>
    <row r="458" spans="2:37" x14ac:dyDescent="0.25">
      <c r="B458" s="41">
        <v>43831</v>
      </c>
      <c r="C458" s="40"/>
      <c r="D458" s="39"/>
      <c r="E458" s="41">
        <v>43862</v>
      </c>
      <c r="F458" s="40"/>
      <c r="G458" s="39"/>
      <c r="H458" s="41">
        <v>43891</v>
      </c>
      <c r="I458" s="40"/>
      <c r="J458" s="39"/>
      <c r="K458" s="41">
        <v>43922</v>
      </c>
      <c r="L458" s="40"/>
      <c r="M458" s="39"/>
      <c r="N458" s="41">
        <v>43952</v>
      </c>
      <c r="O458" s="40"/>
      <c r="P458" s="39"/>
      <c r="Q458" s="41">
        <v>43983</v>
      </c>
      <c r="R458" s="40"/>
      <c r="S458" s="39"/>
      <c r="T458" s="41">
        <v>44013</v>
      </c>
      <c r="U458" s="40"/>
      <c r="V458" s="39"/>
      <c r="W458" s="41">
        <v>44044</v>
      </c>
      <c r="X458" s="40"/>
      <c r="Y458" s="39"/>
      <c r="Z458" s="42">
        <v>44075</v>
      </c>
      <c r="AA458" s="40"/>
      <c r="AB458" s="40"/>
      <c r="AC458" s="41">
        <v>44105</v>
      </c>
      <c r="AD458" s="40"/>
      <c r="AE458" s="40"/>
      <c r="AF458" s="41">
        <v>44136</v>
      </c>
      <c r="AG458" s="40"/>
      <c r="AH458" s="40"/>
      <c r="AI458" s="41">
        <v>44166</v>
      </c>
      <c r="AJ458" s="40"/>
      <c r="AK458" s="39"/>
    </row>
    <row r="459" spans="2:37" ht="45" x14ac:dyDescent="0.25">
      <c r="B459" s="37" t="s">
        <v>14</v>
      </c>
      <c r="C459" s="36" t="s">
        <v>13</v>
      </c>
      <c r="D459" s="35" t="s">
        <v>12</v>
      </c>
      <c r="E459" s="37" t="s">
        <v>14</v>
      </c>
      <c r="F459" s="36" t="s">
        <v>13</v>
      </c>
      <c r="G459" s="35" t="s">
        <v>12</v>
      </c>
      <c r="H459" s="37" t="s">
        <v>14</v>
      </c>
      <c r="I459" s="36" t="s">
        <v>13</v>
      </c>
      <c r="J459" s="35" t="s">
        <v>12</v>
      </c>
      <c r="K459" s="37" t="s">
        <v>14</v>
      </c>
      <c r="L459" s="36" t="s">
        <v>13</v>
      </c>
      <c r="M459" s="35" t="s">
        <v>12</v>
      </c>
      <c r="N459" s="37" t="s">
        <v>14</v>
      </c>
      <c r="O459" s="36" t="s">
        <v>13</v>
      </c>
      <c r="P459" s="35" t="s">
        <v>12</v>
      </c>
      <c r="Q459" s="37" t="s">
        <v>14</v>
      </c>
      <c r="R459" s="36" t="s">
        <v>13</v>
      </c>
      <c r="S459" s="35" t="s">
        <v>12</v>
      </c>
      <c r="T459" s="37" t="s">
        <v>14</v>
      </c>
      <c r="U459" s="36" t="s">
        <v>13</v>
      </c>
      <c r="V459" s="35" t="s">
        <v>12</v>
      </c>
      <c r="W459" s="37" t="s">
        <v>14</v>
      </c>
      <c r="X459" s="36" t="s">
        <v>13</v>
      </c>
      <c r="Y459" s="35" t="s">
        <v>12</v>
      </c>
      <c r="Z459" s="36" t="s">
        <v>14</v>
      </c>
      <c r="AA459" s="36" t="s">
        <v>13</v>
      </c>
      <c r="AB459" s="38" t="s">
        <v>12</v>
      </c>
      <c r="AC459" s="37" t="s">
        <v>14</v>
      </c>
      <c r="AD459" s="36" t="s">
        <v>13</v>
      </c>
      <c r="AE459" s="38" t="s">
        <v>12</v>
      </c>
      <c r="AF459" s="37" t="s">
        <v>14</v>
      </c>
      <c r="AG459" s="36" t="s">
        <v>13</v>
      </c>
      <c r="AH459" s="38" t="s">
        <v>12</v>
      </c>
      <c r="AI459" s="37" t="s">
        <v>14</v>
      </c>
      <c r="AJ459" s="36" t="s">
        <v>13</v>
      </c>
      <c r="AK459" s="35" t="s">
        <v>12</v>
      </c>
    </row>
    <row r="460" spans="2:37" x14ac:dyDescent="0.25">
      <c r="B460" s="30"/>
      <c r="C460" s="34"/>
      <c r="D460" s="19"/>
      <c r="E460" s="21"/>
      <c r="G460" s="19"/>
      <c r="H460" s="21"/>
      <c r="J460" s="19"/>
      <c r="K460" s="30"/>
      <c r="L460" s="34"/>
      <c r="M460" s="19"/>
      <c r="N460" s="30"/>
      <c r="O460" s="34"/>
      <c r="P460" s="19"/>
      <c r="Q460" s="21"/>
      <c r="S460" s="19"/>
      <c r="T460" s="30"/>
      <c r="U460" s="34"/>
      <c r="V460" s="19"/>
      <c r="W460" s="30"/>
      <c r="X460" s="34"/>
      <c r="Y460" s="19"/>
      <c r="AC460" s="30"/>
      <c r="AD460" s="34"/>
      <c r="AF460" s="21"/>
      <c r="AI460" s="30"/>
      <c r="AJ460" s="34"/>
      <c r="AK460" s="19"/>
    </row>
    <row r="461" spans="2:37" x14ac:dyDescent="0.25">
      <c r="B461" s="30">
        <v>1</v>
      </c>
      <c r="C461" s="24"/>
      <c r="D461" s="19">
        <f t="shared" ref="D461:D491" si="145">SUM(C462-C461)</f>
        <v>0</v>
      </c>
      <c r="E461" s="30">
        <v>1</v>
      </c>
      <c r="F461" s="24"/>
      <c r="G461" s="19">
        <f t="shared" ref="G461:G488" si="146">SUM(F462-F461)</f>
        <v>0</v>
      </c>
      <c r="H461" s="30">
        <v>1</v>
      </c>
      <c r="I461" s="29"/>
      <c r="J461" s="19">
        <f t="shared" ref="J461:J491" si="147">SUM(I462-I461)</f>
        <v>0</v>
      </c>
      <c r="K461" s="30">
        <v>1</v>
      </c>
      <c r="L461" s="24"/>
      <c r="M461" s="19">
        <f t="shared" ref="M461:M490" si="148">SUM(L462-L461)</f>
        <v>0</v>
      </c>
      <c r="N461" s="30">
        <v>1</v>
      </c>
      <c r="O461" s="24"/>
      <c r="P461" s="19">
        <f t="shared" ref="P461:P491" si="149">SUM(O462-O461)</f>
        <v>0</v>
      </c>
      <c r="Q461" s="30">
        <v>1</v>
      </c>
      <c r="R461" s="24"/>
      <c r="S461" s="19">
        <f t="shared" ref="S461:S490" si="150">SUM(R462-R461)</f>
        <v>0</v>
      </c>
      <c r="T461" s="30">
        <v>1</v>
      </c>
      <c r="U461" s="24"/>
      <c r="V461" s="19">
        <f t="shared" ref="V461:V491" si="151">SUM(U462-U461)</f>
        <v>0</v>
      </c>
      <c r="W461" s="30">
        <v>1</v>
      </c>
      <c r="X461" s="24"/>
      <c r="Y461" s="19">
        <f t="shared" ref="Y461:Y491" si="152">SUM(X462-X461)</f>
        <v>0</v>
      </c>
      <c r="Z461" s="23">
        <v>1</v>
      </c>
      <c r="AA461" s="31"/>
      <c r="AB461" s="15">
        <f t="shared" ref="AB461:AB490" si="153">SUM(AA462-AA461)</f>
        <v>0</v>
      </c>
      <c r="AC461" s="30">
        <v>1</v>
      </c>
      <c r="AD461" s="23"/>
      <c r="AE461" s="15">
        <f t="shared" ref="AE461:AE491" si="154">SUM(AD462-AD461)</f>
        <v>0</v>
      </c>
      <c r="AF461" s="30">
        <v>1</v>
      </c>
      <c r="AG461" s="23"/>
      <c r="AH461" s="15">
        <f t="shared" ref="AH461:AH490" si="155">SUM(AG462-AG461)</f>
        <v>0</v>
      </c>
      <c r="AI461" s="30">
        <v>1</v>
      </c>
      <c r="AJ461" s="20"/>
      <c r="AK461" s="19">
        <f t="shared" ref="AK461:AK491" si="156">SUM(AJ462-AJ461)</f>
        <v>0</v>
      </c>
    </row>
    <row r="462" spans="2:37" x14ac:dyDescent="0.25">
      <c r="B462" s="30">
        <v>2</v>
      </c>
      <c r="C462" s="24"/>
      <c r="D462" s="19">
        <f t="shared" si="145"/>
        <v>0</v>
      </c>
      <c r="E462" s="30">
        <v>2</v>
      </c>
      <c r="F462" s="24"/>
      <c r="G462" s="19">
        <f t="shared" si="146"/>
        <v>0</v>
      </c>
      <c r="H462" s="30">
        <v>2</v>
      </c>
      <c r="I462" s="29"/>
      <c r="J462" s="19">
        <f t="shared" si="147"/>
        <v>0</v>
      </c>
      <c r="K462" s="30">
        <v>2</v>
      </c>
      <c r="L462" s="24"/>
      <c r="M462" s="19">
        <f t="shared" si="148"/>
        <v>0</v>
      </c>
      <c r="N462" s="30">
        <v>2</v>
      </c>
      <c r="O462" s="24"/>
      <c r="P462" s="19">
        <f t="shared" si="149"/>
        <v>0</v>
      </c>
      <c r="Q462" s="30">
        <v>2</v>
      </c>
      <c r="R462" s="24"/>
      <c r="S462" s="19">
        <f t="shared" si="150"/>
        <v>0</v>
      </c>
      <c r="T462" s="30">
        <v>2</v>
      </c>
      <c r="U462" s="24"/>
      <c r="V462" s="19">
        <f t="shared" si="151"/>
        <v>0</v>
      </c>
      <c r="W462" s="30">
        <v>2</v>
      </c>
      <c r="X462" s="24"/>
      <c r="Y462" s="19">
        <f t="shared" si="152"/>
        <v>0</v>
      </c>
      <c r="Z462" s="23">
        <v>2</v>
      </c>
      <c r="AA462" s="31"/>
      <c r="AB462" s="15">
        <f t="shared" si="153"/>
        <v>0</v>
      </c>
      <c r="AC462" s="30">
        <v>2</v>
      </c>
      <c r="AD462" s="23"/>
      <c r="AE462" s="15">
        <f t="shared" si="154"/>
        <v>0</v>
      </c>
      <c r="AF462" s="30">
        <v>2</v>
      </c>
      <c r="AG462" s="23"/>
      <c r="AH462" s="15">
        <f t="shared" si="155"/>
        <v>0</v>
      </c>
      <c r="AI462" s="30">
        <v>2</v>
      </c>
      <c r="AJ462" s="20"/>
      <c r="AK462" s="19">
        <f t="shared" si="156"/>
        <v>0</v>
      </c>
    </row>
    <row r="463" spans="2:37" x14ac:dyDescent="0.25">
      <c r="B463" s="30">
        <v>3</v>
      </c>
      <c r="C463" s="24"/>
      <c r="D463" s="19">
        <f t="shared" si="145"/>
        <v>0</v>
      </c>
      <c r="E463" s="30">
        <v>3</v>
      </c>
      <c r="F463" s="24"/>
      <c r="G463" s="19">
        <f t="shared" si="146"/>
        <v>0</v>
      </c>
      <c r="H463" s="30">
        <v>3</v>
      </c>
      <c r="I463" s="29"/>
      <c r="J463" s="19">
        <f t="shared" si="147"/>
        <v>0</v>
      </c>
      <c r="K463" s="30">
        <v>3</v>
      </c>
      <c r="L463" s="24"/>
      <c r="M463" s="19">
        <f t="shared" si="148"/>
        <v>0</v>
      </c>
      <c r="N463" s="30">
        <v>3</v>
      </c>
      <c r="O463" s="24"/>
      <c r="P463" s="19">
        <f t="shared" si="149"/>
        <v>0</v>
      </c>
      <c r="Q463" s="30">
        <v>3</v>
      </c>
      <c r="R463" s="24"/>
      <c r="S463" s="19">
        <f t="shared" si="150"/>
        <v>0</v>
      </c>
      <c r="T463" s="30">
        <v>3</v>
      </c>
      <c r="U463" s="24"/>
      <c r="V463" s="19">
        <f t="shared" si="151"/>
        <v>0</v>
      </c>
      <c r="W463" s="30">
        <v>3</v>
      </c>
      <c r="X463" s="24"/>
      <c r="Y463" s="19">
        <f t="shared" si="152"/>
        <v>0</v>
      </c>
      <c r="Z463" s="23">
        <v>3</v>
      </c>
      <c r="AA463" s="31"/>
      <c r="AB463" s="15">
        <f t="shared" si="153"/>
        <v>0</v>
      </c>
      <c r="AC463" s="30">
        <v>3</v>
      </c>
      <c r="AD463" s="23"/>
      <c r="AE463" s="15">
        <f t="shared" si="154"/>
        <v>0</v>
      </c>
      <c r="AF463" s="30">
        <v>3</v>
      </c>
      <c r="AG463" s="23"/>
      <c r="AH463" s="15">
        <f t="shared" si="155"/>
        <v>0</v>
      </c>
      <c r="AI463" s="30">
        <v>3</v>
      </c>
      <c r="AJ463" s="20"/>
      <c r="AK463" s="19">
        <f t="shared" si="156"/>
        <v>0</v>
      </c>
    </row>
    <row r="464" spans="2:37" x14ac:dyDescent="0.25">
      <c r="B464" s="30">
        <v>4</v>
      </c>
      <c r="C464" s="24"/>
      <c r="D464" s="19">
        <f t="shared" si="145"/>
        <v>0</v>
      </c>
      <c r="E464" s="30">
        <v>4</v>
      </c>
      <c r="F464" s="24"/>
      <c r="G464" s="19">
        <f t="shared" si="146"/>
        <v>0</v>
      </c>
      <c r="H464" s="30">
        <v>4</v>
      </c>
      <c r="I464" s="29"/>
      <c r="J464" s="19">
        <f t="shared" si="147"/>
        <v>0</v>
      </c>
      <c r="K464" s="30">
        <v>4</v>
      </c>
      <c r="L464" s="24"/>
      <c r="M464" s="19">
        <f t="shared" si="148"/>
        <v>0</v>
      </c>
      <c r="N464" s="30">
        <v>4</v>
      </c>
      <c r="O464" s="24"/>
      <c r="P464" s="19">
        <f t="shared" si="149"/>
        <v>0</v>
      </c>
      <c r="Q464" s="30">
        <v>4</v>
      </c>
      <c r="R464" s="24"/>
      <c r="S464" s="19">
        <f t="shared" si="150"/>
        <v>0</v>
      </c>
      <c r="T464" s="30">
        <v>4</v>
      </c>
      <c r="U464" s="24"/>
      <c r="V464" s="19">
        <f t="shared" si="151"/>
        <v>0</v>
      </c>
      <c r="W464" s="30">
        <v>4</v>
      </c>
      <c r="X464" s="24"/>
      <c r="Y464" s="19">
        <f t="shared" si="152"/>
        <v>0</v>
      </c>
      <c r="Z464" s="23">
        <v>4</v>
      </c>
      <c r="AA464" s="31"/>
      <c r="AB464" s="15">
        <f t="shared" si="153"/>
        <v>0</v>
      </c>
      <c r="AC464" s="30">
        <v>4</v>
      </c>
      <c r="AD464" s="23"/>
      <c r="AE464" s="15">
        <f t="shared" si="154"/>
        <v>0</v>
      </c>
      <c r="AF464" s="30">
        <v>4</v>
      </c>
      <c r="AG464" s="23"/>
      <c r="AH464" s="15">
        <f t="shared" si="155"/>
        <v>0</v>
      </c>
      <c r="AI464" s="30">
        <v>4</v>
      </c>
      <c r="AJ464" s="20"/>
      <c r="AK464" s="19">
        <f t="shared" si="156"/>
        <v>0</v>
      </c>
    </row>
    <row r="465" spans="2:37" x14ac:dyDescent="0.25">
      <c r="B465" s="30">
        <v>5</v>
      </c>
      <c r="C465" s="24"/>
      <c r="D465" s="19">
        <f t="shared" si="145"/>
        <v>0</v>
      </c>
      <c r="E465" s="30">
        <v>5</v>
      </c>
      <c r="F465" s="24"/>
      <c r="G465" s="19">
        <f t="shared" si="146"/>
        <v>0</v>
      </c>
      <c r="H465" s="30">
        <v>5</v>
      </c>
      <c r="I465" s="29"/>
      <c r="J465" s="19">
        <f t="shared" si="147"/>
        <v>0</v>
      </c>
      <c r="K465" s="30">
        <v>5</v>
      </c>
      <c r="L465" s="24"/>
      <c r="M465" s="19">
        <f t="shared" si="148"/>
        <v>0</v>
      </c>
      <c r="N465" s="30">
        <v>5</v>
      </c>
      <c r="O465" s="24"/>
      <c r="P465" s="19">
        <f t="shared" si="149"/>
        <v>0</v>
      </c>
      <c r="Q465" s="30">
        <v>5</v>
      </c>
      <c r="R465" s="24"/>
      <c r="S465" s="19">
        <f t="shared" si="150"/>
        <v>0</v>
      </c>
      <c r="T465" s="30">
        <v>5</v>
      </c>
      <c r="U465" s="24"/>
      <c r="V465" s="19">
        <f t="shared" si="151"/>
        <v>0</v>
      </c>
      <c r="W465" s="30">
        <v>5</v>
      </c>
      <c r="X465" s="24"/>
      <c r="Y465" s="19">
        <f t="shared" si="152"/>
        <v>0</v>
      </c>
      <c r="Z465" s="23">
        <v>5</v>
      </c>
      <c r="AA465" s="31"/>
      <c r="AB465" s="15">
        <f t="shared" si="153"/>
        <v>0</v>
      </c>
      <c r="AC465" s="30">
        <v>5</v>
      </c>
      <c r="AD465" s="23"/>
      <c r="AE465" s="15">
        <f t="shared" si="154"/>
        <v>0</v>
      </c>
      <c r="AF465" s="30">
        <v>5</v>
      </c>
      <c r="AG465" s="23"/>
      <c r="AH465" s="15">
        <f t="shared" si="155"/>
        <v>0</v>
      </c>
      <c r="AI465" s="30">
        <v>5</v>
      </c>
      <c r="AJ465" s="20"/>
      <c r="AK465" s="19">
        <f t="shared" si="156"/>
        <v>0</v>
      </c>
    </row>
    <row r="466" spans="2:37" x14ac:dyDescent="0.25">
      <c r="B466" s="30">
        <v>6</v>
      </c>
      <c r="C466" s="24"/>
      <c r="D466" s="19">
        <f t="shared" si="145"/>
        <v>0</v>
      </c>
      <c r="E466" s="30">
        <v>6</v>
      </c>
      <c r="F466" s="24"/>
      <c r="G466" s="19">
        <f t="shared" si="146"/>
        <v>0</v>
      </c>
      <c r="H466" s="30">
        <v>6</v>
      </c>
      <c r="I466" s="29"/>
      <c r="J466" s="19">
        <f t="shared" si="147"/>
        <v>0</v>
      </c>
      <c r="K466" s="30">
        <v>6</v>
      </c>
      <c r="L466" s="24"/>
      <c r="M466" s="19">
        <f t="shared" si="148"/>
        <v>0</v>
      </c>
      <c r="N466" s="30">
        <v>6</v>
      </c>
      <c r="O466" s="24"/>
      <c r="P466" s="19">
        <f t="shared" si="149"/>
        <v>0</v>
      </c>
      <c r="Q466" s="30">
        <v>6</v>
      </c>
      <c r="R466" s="24"/>
      <c r="S466" s="19">
        <f t="shared" si="150"/>
        <v>0</v>
      </c>
      <c r="T466" s="30">
        <v>6</v>
      </c>
      <c r="U466" s="24"/>
      <c r="V466" s="19">
        <f t="shared" si="151"/>
        <v>0</v>
      </c>
      <c r="W466" s="30">
        <v>6</v>
      </c>
      <c r="X466" s="24"/>
      <c r="Y466" s="19">
        <f t="shared" si="152"/>
        <v>0</v>
      </c>
      <c r="Z466" s="23">
        <v>6</v>
      </c>
      <c r="AA466" s="31"/>
      <c r="AB466" s="15">
        <f t="shared" si="153"/>
        <v>0</v>
      </c>
      <c r="AC466" s="30">
        <v>6</v>
      </c>
      <c r="AD466" s="23"/>
      <c r="AE466" s="15">
        <f t="shared" si="154"/>
        <v>0</v>
      </c>
      <c r="AF466" s="30">
        <v>6</v>
      </c>
      <c r="AG466" s="23"/>
      <c r="AH466" s="15">
        <f t="shared" si="155"/>
        <v>0</v>
      </c>
      <c r="AI466" s="30">
        <v>6</v>
      </c>
      <c r="AJ466" s="20"/>
      <c r="AK466" s="19">
        <f t="shared" si="156"/>
        <v>0</v>
      </c>
    </row>
    <row r="467" spans="2:37" x14ac:dyDescent="0.25">
      <c r="B467" s="26">
        <v>7</v>
      </c>
      <c r="C467" s="24"/>
      <c r="D467" s="19">
        <f t="shared" si="145"/>
        <v>0</v>
      </c>
      <c r="E467" s="26">
        <v>7</v>
      </c>
      <c r="F467" s="24"/>
      <c r="G467" s="19">
        <f t="shared" si="146"/>
        <v>0</v>
      </c>
      <c r="H467" s="26">
        <v>7</v>
      </c>
      <c r="I467" s="29"/>
      <c r="J467" s="19">
        <f t="shared" si="147"/>
        <v>0</v>
      </c>
      <c r="K467" s="26">
        <v>7</v>
      </c>
      <c r="L467" s="24"/>
      <c r="M467" s="19">
        <f t="shared" si="148"/>
        <v>0</v>
      </c>
      <c r="N467" s="26">
        <v>7</v>
      </c>
      <c r="O467" s="24"/>
      <c r="P467" s="19">
        <f t="shared" si="149"/>
        <v>0</v>
      </c>
      <c r="Q467" s="26">
        <v>7</v>
      </c>
      <c r="R467" s="24"/>
      <c r="S467" s="19">
        <f t="shared" si="150"/>
        <v>0</v>
      </c>
      <c r="T467" s="26">
        <v>7</v>
      </c>
      <c r="U467" s="24"/>
      <c r="V467" s="19">
        <f t="shared" si="151"/>
        <v>0</v>
      </c>
      <c r="W467" s="26">
        <v>7</v>
      </c>
      <c r="X467" s="24"/>
      <c r="Y467" s="19">
        <f t="shared" si="152"/>
        <v>0</v>
      </c>
      <c r="Z467" s="27">
        <v>7</v>
      </c>
      <c r="AA467" s="31"/>
      <c r="AB467" s="15">
        <f t="shared" si="153"/>
        <v>0</v>
      </c>
      <c r="AC467" s="26">
        <v>7</v>
      </c>
      <c r="AD467" s="23"/>
      <c r="AE467" s="15">
        <f t="shared" si="154"/>
        <v>0</v>
      </c>
      <c r="AF467" s="26">
        <v>7</v>
      </c>
      <c r="AG467" s="23"/>
      <c r="AH467" s="15">
        <f t="shared" si="155"/>
        <v>0</v>
      </c>
      <c r="AI467" s="26">
        <v>7</v>
      </c>
      <c r="AJ467" s="20"/>
      <c r="AK467" s="19">
        <f t="shared" si="156"/>
        <v>0</v>
      </c>
    </row>
    <row r="468" spans="2:37" x14ac:dyDescent="0.25">
      <c r="B468" s="30">
        <v>8</v>
      </c>
      <c r="C468" s="24"/>
      <c r="D468" s="19">
        <f t="shared" si="145"/>
        <v>0</v>
      </c>
      <c r="E468" s="30">
        <v>8</v>
      </c>
      <c r="F468" s="24"/>
      <c r="G468" s="19">
        <f t="shared" si="146"/>
        <v>0</v>
      </c>
      <c r="H468" s="30">
        <v>8</v>
      </c>
      <c r="I468" s="29"/>
      <c r="J468" s="19">
        <f t="shared" si="147"/>
        <v>0</v>
      </c>
      <c r="K468" s="30">
        <v>8</v>
      </c>
      <c r="L468" s="24"/>
      <c r="M468" s="19">
        <f t="shared" si="148"/>
        <v>0</v>
      </c>
      <c r="N468" s="30">
        <v>8</v>
      </c>
      <c r="O468" s="24"/>
      <c r="P468" s="19">
        <f t="shared" si="149"/>
        <v>0</v>
      </c>
      <c r="Q468" s="30">
        <v>8</v>
      </c>
      <c r="R468" s="24"/>
      <c r="S468" s="19">
        <f t="shared" si="150"/>
        <v>0</v>
      </c>
      <c r="T468" s="30">
        <v>8</v>
      </c>
      <c r="U468" s="24"/>
      <c r="V468" s="19">
        <f t="shared" si="151"/>
        <v>0</v>
      </c>
      <c r="W468" s="30">
        <v>8</v>
      </c>
      <c r="X468" s="24"/>
      <c r="Y468" s="19">
        <f t="shared" si="152"/>
        <v>0</v>
      </c>
      <c r="Z468" s="23">
        <v>8</v>
      </c>
      <c r="AA468" s="31"/>
      <c r="AB468" s="15">
        <f t="shared" si="153"/>
        <v>0</v>
      </c>
      <c r="AC468" s="30">
        <v>8</v>
      </c>
      <c r="AD468" s="23"/>
      <c r="AE468" s="15">
        <f t="shared" si="154"/>
        <v>0</v>
      </c>
      <c r="AF468" s="30">
        <v>8</v>
      </c>
      <c r="AG468" s="23"/>
      <c r="AH468" s="15">
        <f t="shared" si="155"/>
        <v>0</v>
      </c>
      <c r="AI468" s="30">
        <v>8</v>
      </c>
      <c r="AJ468" s="20"/>
      <c r="AK468" s="19">
        <f t="shared" si="156"/>
        <v>0</v>
      </c>
    </row>
    <row r="469" spans="2:37" x14ac:dyDescent="0.25">
      <c r="B469" s="30">
        <v>9</v>
      </c>
      <c r="C469" s="24"/>
      <c r="D469" s="19">
        <f t="shared" si="145"/>
        <v>0</v>
      </c>
      <c r="E469" s="30">
        <v>9</v>
      </c>
      <c r="F469" s="24"/>
      <c r="G469" s="19">
        <f t="shared" si="146"/>
        <v>0</v>
      </c>
      <c r="H469" s="30">
        <v>9</v>
      </c>
      <c r="I469" s="29"/>
      <c r="J469" s="19">
        <f t="shared" si="147"/>
        <v>0</v>
      </c>
      <c r="K469" s="30">
        <v>9</v>
      </c>
      <c r="L469" s="24"/>
      <c r="M469" s="19">
        <f t="shared" si="148"/>
        <v>0</v>
      </c>
      <c r="N469" s="30">
        <v>9</v>
      </c>
      <c r="O469" s="24"/>
      <c r="P469" s="19">
        <f t="shared" si="149"/>
        <v>0</v>
      </c>
      <c r="Q469" s="30">
        <v>9</v>
      </c>
      <c r="R469" s="24"/>
      <c r="S469" s="19">
        <f t="shared" si="150"/>
        <v>0</v>
      </c>
      <c r="T469" s="30">
        <v>9</v>
      </c>
      <c r="U469" s="24"/>
      <c r="V469" s="19">
        <f t="shared" si="151"/>
        <v>0</v>
      </c>
      <c r="W469" s="30">
        <v>9</v>
      </c>
      <c r="X469" s="24"/>
      <c r="Y469" s="19">
        <f t="shared" si="152"/>
        <v>0</v>
      </c>
      <c r="Z469" s="23">
        <v>9</v>
      </c>
      <c r="AA469" s="31"/>
      <c r="AB469" s="15">
        <f t="shared" si="153"/>
        <v>0</v>
      </c>
      <c r="AC469" s="30">
        <v>9</v>
      </c>
      <c r="AD469" s="23"/>
      <c r="AE469" s="15">
        <f t="shared" si="154"/>
        <v>0</v>
      </c>
      <c r="AF469" s="30">
        <v>9</v>
      </c>
      <c r="AG469" s="23"/>
      <c r="AH469" s="15">
        <f t="shared" si="155"/>
        <v>0</v>
      </c>
      <c r="AI469" s="30">
        <v>9</v>
      </c>
      <c r="AJ469" s="20"/>
      <c r="AK469" s="19">
        <f t="shared" si="156"/>
        <v>0</v>
      </c>
    </row>
    <row r="470" spans="2:37" x14ac:dyDescent="0.25">
      <c r="B470" s="30">
        <v>10</v>
      </c>
      <c r="C470" s="24"/>
      <c r="D470" s="19">
        <f t="shared" si="145"/>
        <v>0</v>
      </c>
      <c r="E470" s="30">
        <v>10</v>
      </c>
      <c r="F470" s="24"/>
      <c r="G470" s="19">
        <f t="shared" si="146"/>
        <v>0</v>
      </c>
      <c r="H470" s="30">
        <v>10</v>
      </c>
      <c r="I470" s="29"/>
      <c r="J470" s="19">
        <f t="shared" si="147"/>
        <v>0</v>
      </c>
      <c r="K470" s="30">
        <v>10</v>
      </c>
      <c r="L470" s="24"/>
      <c r="M470" s="19">
        <f t="shared" si="148"/>
        <v>0</v>
      </c>
      <c r="N470" s="30">
        <v>10</v>
      </c>
      <c r="O470" s="24"/>
      <c r="P470" s="19">
        <f t="shared" si="149"/>
        <v>0</v>
      </c>
      <c r="Q470" s="30">
        <v>10</v>
      </c>
      <c r="R470" s="24"/>
      <c r="S470" s="19">
        <f t="shared" si="150"/>
        <v>0</v>
      </c>
      <c r="T470" s="30">
        <v>10</v>
      </c>
      <c r="U470" s="24"/>
      <c r="V470" s="19">
        <f t="shared" si="151"/>
        <v>0</v>
      </c>
      <c r="W470" s="30">
        <v>10</v>
      </c>
      <c r="X470" s="24"/>
      <c r="Y470" s="19">
        <f t="shared" si="152"/>
        <v>0</v>
      </c>
      <c r="Z470" s="23">
        <v>10</v>
      </c>
      <c r="AA470" s="31"/>
      <c r="AB470" s="15">
        <f t="shared" si="153"/>
        <v>0</v>
      </c>
      <c r="AC470" s="30">
        <v>10</v>
      </c>
      <c r="AD470" s="23"/>
      <c r="AE470" s="15">
        <f t="shared" si="154"/>
        <v>0</v>
      </c>
      <c r="AF470" s="30">
        <v>10</v>
      </c>
      <c r="AG470" s="23"/>
      <c r="AH470" s="15">
        <f t="shared" si="155"/>
        <v>0</v>
      </c>
      <c r="AI470" s="30">
        <v>10</v>
      </c>
      <c r="AJ470" s="20"/>
      <c r="AK470" s="19">
        <f t="shared" si="156"/>
        <v>0</v>
      </c>
    </row>
    <row r="471" spans="2:37" x14ac:dyDescent="0.25">
      <c r="B471" s="30">
        <v>11</v>
      </c>
      <c r="C471" s="24"/>
      <c r="D471" s="19">
        <f t="shared" si="145"/>
        <v>0</v>
      </c>
      <c r="E471" s="30">
        <v>11</v>
      </c>
      <c r="F471" s="33"/>
      <c r="G471" s="19">
        <f t="shared" si="146"/>
        <v>0</v>
      </c>
      <c r="H471" s="30">
        <v>11</v>
      </c>
      <c r="I471" s="29"/>
      <c r="J471" s="19">
        <f t="shared" si="147"/>
        <v>0</v>
      </c>
      <c r="K471" s="30">
        <v>11</v>
      </c>
      <c r="L471" s="24"/>
      <c r="M471" s="19">
        <f t="shared" si="148"/>
        <v>0</v>
      </c>
      <c r="N471" s="30">
        <v>11</v>
      </c>
      <c r="O471" s="24"/>
      <c r="P471" s="19">
        <f t="shared" si="149"/>
        <v>0</v>
      </c>
      <c r="Q471" s="30">
        <v>11</v>
      </c>
      <c r="R471" s="24"/>
      <c r="S471" s="19">
        <f t="shared" si="150"/>
        <v>0</v>
      </c>
      <c r="T471" s="30">
        <v>11</v>
      </c>
      <c r="U471" s="24"/>
      <c r="V471" s="19">
        <f t="shared" si="151"/>
        <v>0</v>
      </c>
      <c r="W471" s="30">
        <v>11</v>
      </c>
      <c r="X471" s="24"/>
      <c r="Y471" s="19">
        <f t="shared" si="152"/>
        <v>0</v>
      </c>
      <c r="Z471" s="23">
        <v>11</v>
      </c>
      <c r="AA471" s="31"/>
      <c r="AB471" s="15">
        <f t="shared" si="153"/>
        <v>0</v>
      </c>
      <c r="AC471" s="30">
        <v>11</v>
      </c>
      <c r="AD471" s="32"/>
      <c r="AE471" s="15">
        <f t="shared" si="154"/>
        <v>0</v>
      </c>
      <c r="AF471" s="30">
        <v>11</v>
      </c>
      <c r="AG471" s="23"/>
      <c r="AH471" s="15">
        <f t="shared" si="155"/>
        <v>0</v>
      </c>
      <c r="AI471" s="30">
        <v>11</v>
      </c>
      <c r="AJ471" s="20"/>
      <c r="AK471" s="19">
        <f t="shared" si="156"/>
        <v>0</v>
      </c>
    </row>
    <row r="472" spans="2:37" x14ac:dyDescent="0.25">
      <c r="B472" s="30">
        <v>12</v>
      </c>
      <c r="C472" s="24"/>
      <c r="D472" s="19">
        <f t="shared" si="145"/>
        <v>0</v>
      </c>
      <c r="E472" s="30">
        <v>12</v>
      </c>
      <c r="F472" s="24"/>
      <c r="G472" s="19">
        <f t="shared" si="146"/>
        <v>0</v>
      </c>
      <c r="H472" s="30">
        <v>12</v>
      </c>
      <c r="I472" s="29"/>
      <c r="J472" s="19">
        <f t="shared" si="147"/>
        <v>0</v>
      </c>
      <c r="K472" s="30">
        <v>12</v>
      </c>
      <c r="L472" s="24"/>
      <c r="M472" s="19">
        <f t="shared" si="148"/>
        <v>0</v>
      </c>
      <c r="N472" s="30">
        <v>12</v>
      </c>
      <c r="O472" s="24"/>
      <c r="P472" s="19">
        <f t="shared" si="149"/>
        <v>0</v>
      </c>
      <c r="Q472" s="30">
        <v>12</v>
      </c>
      <c r="R472" s="24"/>
      <c r="S472" s="19">
        <f t="shared" si="150"/>
        <v>0</v>
      </c>
      <c r="T472" s="30">
        <v>12</v>
      </c>
      <c r="U472" s="24"/>
      <c r="V472" s="19">
        <f t="shared" si="151"/>
        <v>0</v>
      </c>
      <c r="W472" s="30">
        <v>12</v>
      </c>
      <c r="X472" s="28"/>
      <c r="Y472" s="19">
        <f t="shared" si="152"/>
        <v>0</v>
      </c>
      <c r="Z472" s="23">
        <v>12</v>
      </c>
      <c r="AA472" s="31"/>
      <c r="AB472" s="15">
        <f t="shared" si="153"/>
        <v>0</v>
      </c>
      <c r="AC472" s="30">
        <v>12</v>
      </c>
      <c r="AD472" s="23"/>
      <c r="AE472" s="15">
        <f t="shared" si="154"/>
        <v>0</v>
      </c>
      <c r="AF472" s="30">
        <v>12</v>
      </c>
      <c r="AG472" s="23"/>
      <c r="AH472" s="15">
        <f t="shared" si="155"/>
        <v>0</v>
      </c>
      <c r="AI472" s="30">
        <v>12</v>
      </c>
      <c r="AJ472" s="20"/>
      <c r="AK472" s="19">
        <f t="shared" si="156"/>
        <v>0</v>
      </c>
    </row>
    <row r="473" spans="2:37" x14ac:dyDescent="0.25">
      <c r="B473" s="30">
        <v>13</v>
      </c>
      <c r="C473" s="24"/>
      <c r="D473" s="19">
        <f t="shared" si="145"/>
        <v>0</v>
      </c>
      <c r="E473" s="30">
        <v>13</v>
      </c>
      <c r="F473" s="24"/>
      <c r="G473" s="19">
        <f t="shared" si="146"/>
        <v>0</v>
      </c>
      <c r="H473" s="30">
        <v>13</v>
      </c>
      <c r="I473" s="29"/>
      <c r="J473" s="19">
        <f t="shared" si="147"/>
        <v>0</v>
      </c>
      <c r="K473" s="30">
        <v>13</v>
      </c>
      <c r="L473" s="24"/>
      <c r="M473" s="19">
        <f t="shared" si="148"/>
        <v>0</v>
      </c>
      <c r="N473" s="30">
        <v>13</v>
      </c>
      <c r="O473" s="24"/>
      <c r="P473" s="19">
        <f t="shared" si="149"/>
        <v>0</v>
      </c>
      <c r="Q473" s="30">
        <v>13</v>
      </c>
      <c r="R473" s="24"/>
      <c r="S473" s="19">
        <f t="shared" si="150"/>
        <v>0</v>
      </c>
      <c r="T473" s="30">
        <v>13</v>
      </c>
      <c r="U473" s="24"/>
      <c r="V473" s="19">
        <f t="shared" si="151"/>
        <v>0</v>
      </c>
      <c r="W473" s="30">
        <v>13</v>
      </c>
      <c r="X473" s="24"/>
      <c r="Y473" s="19">
        <f t="shared" si="152"/>
        <v>0</v>
      </c>
      <c r="Z473" s="23">
        <v>13</v>
      </c>
      <c r="AA473" s="31"/>
      <c r="AB473" s="15">
        <f t="shared" si="153"/>
        <v>0</v>
      </c>
      <c r="AC473" s="30">
        <v>13</v>
      </c>
      <c r="AD473" s="23"/>
      <c r="AE473" s="15">
        <f t="shared" si="154"/>
        <v>0</v>
      </c>
      <c r="AF473" s="30">
        <v>13</v>
      </c>
      <c r="AG473" s="23"/>
      <c r="AH473" s="15">
        <f t="shared" si="155"/>
        <v>0</v>
      </c>
      <c r="AI473" s="30">
        <v>13</v>
      </c>
      <c r="AJ473" s="20"/>
      <c r="AK473" s="19">
        <f t="shared" si="156"/>
        <v>0</v>
      </c>
    </row>
    <row r="474" spans="2:37" x14ac:dyDescent="0.25">
      <c r="B474" s="30">
        <v>14</v>
      </c>
      <c r="C474" s="24"/>
      <c r="D474" s="19">
        <f t="shared" si="145"/>
        <v>0</v>
      </c>
      <c r="E474" s="30">
        <v>14</v>
      </c>
      <c r="F474" s="24"/>
      <c r="G474" s="19">
        <f t="shared" si="146"/>
        <v>0</v>
      </c>
      <c r="H474" s="30">
        <v>14</v>
      </c>
      <c r="I474" s="29"/>
      <c r="J474" s="19">
        <f t="shared" si="147"/>
        <v>0</v>
      </c>
      <c r="K474" s="30">
        <v>14</v>
      </c>
      <c r="L474" s="24"/>
      <c r="M474" s="19">
        <f t="shared" si="148"/>
        <v>0</v>
      </c>
      <c r="N474" s="30">
        <v>14</v>
      </c>
      <c r="O474" s="24"/>
      <c r="P474" s="19">
        <f t="shared" si="149"/>
        <v>0</v>
      </c>
      <c r="Q474" s="30">
        <v>14</v>
      </c>
      <c r="R474" s="24"/>
      <c r="S474" s="19">
        <f t="shared" si="150"/>
        <v>0</v>
      </c>
      <c r="T474" s="30">
        <v>14</v>
      </c>
      <c r="U474" s="24"/>
      <c r="V474" s="19">
        <f t="shared" si="151"/>
        <v>0</v>
      </c>
      <c r="W474" s="30">
        <v>14</v>
      </c>
      <c r="X474" s="24"/>
      <c r="Y474" s="19">
        <f t="shared" si="152"/>
        <v>0</v>
      </c>
      <c r="Z474" s="23">
        <v>14</v>
      </c>
      <c r="AA474" s="31"/>
      <c r="AB474" s="15">
        <f t="shared" si="153"/>
        <v>0</v>
      </c>
      <c r="AC474" s="30">
        <v>14</v>
      </c>
      <c r="AD474" s="23"/>
      <c r="AE474" s="15">
        <f t="shared" si="154"/>
        <v>0</v>
      </c>
      <c r="AF474" s="30">
        <v>14</v>
      </c>
      <c r="AG474" s="23"/>
      <c r="AH474" s="15">
        <f t="shared" si="155"/>
        <v>0</v>
      </c>
      <c r="AI474" s="30">
        <v>14</v>
      </c>
      <c r="AJ474" s="20"/>
      <c r="AK474" s="19">
        <f t="shared" si="156"/>
        <v>0</v>
      </c>
    </row>
    <row r="475" spans="2:37" x14ac:dyDescent="0.25">
      <c r="B475" s="30">
        <v>15</v>
      </c>
      <c r="C475" s="24"/>
      <c r="D475" s="19">
        <f t="shared" si="145"/>
        <v>0</v>
      </c>
      <c r="E475" s="30">
        <v>15</v>
      </c>
      <c r="F475" s="24"/>
      <c r="G475" s="19">
        <f t="shared" si="146"/>
        <v>0</v>
      </c>
      <c r="H475" s="30">
        <v>15</v>
      </c>
      <c r="I475" s="29"/>
      <c r="J475" s="19">
        <f t="shared" si="147"/>
        <v>0</v>
      </c>
      <c r="K475" s="30">
        <v>15</v>
      </c>
      <c r="L475" s="24"/>
      <c r="M475" s="19">
        <f t="shared" si="148"/>
        <v>0</v>
      </c>
      <c r="N475" s="30">
        <v>15</v>
      </c>
      <c r="O475" s="24"/>
      <c r="P475" s="19">
        <f t="shared" si="149"/>
        <v>0</v>
      </c>
      <c r="Q475" s="30">
        <v>15</v>
      </c>
      <c r="R475" s="24"/>
      <c r="S475" s="19">
        <f t="shared" si="150"/>
        <v>0</v>
      </c>
      <c r="T475" s="30">
        <v>15</v>
      </c>
      <c r="U475" s="24"/>
      <c r="V475" s="19">
        <f t="shared" si="151"/>
        <v>0</v>
      </c>
      <c r="W475" s="30">
        <v>15</v>
      </c>
      <c r="X475" s="28"/>
      <c r="Y475" s="19">
        <f t="shared" si="152"/>
        <v>0</v>
      </c>
      <c r="Z475" s="23">
        <v>15</v>
      </c>
      <c r="AA475" s="31"/>
      <c r="AB475" s="15">
        <f t="shared" si="153"/>
        <v>0</v>
      </c>
      <c r="AC475" s="30">
        <v>15</v>
      </c>
      <c r="AD475" s="23"/>
      <c r="AE475" s="15">
        <f t="shared" si="154"/>
        <v>0</v>
      </c>
      <c r="AF475" s="30">
        <v>15</v>
      </c>
      <c r="AG475" s="23"/>
      <c r="AH475" s="15">
        <f t="shared" si="155"/>
        <v>0</v>
      </c>
      <c r="AI475" s="30">
        <v>15</v>
      </c>
      <c r="AJ475" s="20"/>
      <c r="AK475" s="19">
        <f t="shared" si="156"/>
        <v>0</v>
      </c>
    </row>
    <row r="476" spans="2:37" x14ac:dyDescent="0.25">
      <c r="B476" s="30">
        <v>16</v>
      </c>
      <c r="C476" s="24"/>
      <c r="D476" s="19">
        <f t="shared" si="145"/>
        <v>0</v>
      </c>
      <c r="E476" s="30">
        <v>16</v>
      </c>
      <c r="F476" s="24"/>
      <c r="G476" s="19">
        <f t="shared" si="146"/>
        <v>0</v>
      </c>
      <c r="H476" s="30">
        <v>16</v>
      </c>
      <c r="I476" s="29"/>
      <c r="J476" s="19">
        <f t="shared" si="147"/>
        <v>0</v>
      </c>
      <c r="K476" s="30">
        <v>16</v>
      </c>
      <c r="L476" s="24"/>
      <c r="M476" s="19">
        <f t="shared" si="148"/>
        <v>0</v>
      </c>
      <c r="N476" s="30">
        <v>16</v>
      </c>
      <c r="O476" s="24"/>
      <c r="P476" s="19">
        <f t="shared" si="149"/>
        <v>0</v>
      </c>
      <c r="Q476" s="30">
        <v>16</v>
      </c>
      <c r="R476" s="24"/>
      <c r="S476" s="19">
        <f t="shared" si="150"/>
        <v>0</v>
      </c>
      <c r="T476" s="30">
        <v>16</v>
      </c>
      <c r="U476" s="24"/>
      <c r="V476" s="19">
        <f t="shared" si="151"/>
        <v>0</v>
      </c>
      <c r="W476" s="30">
        <v>16</v>
      </c>
      <c r="X476" s="24"/>
      <c r="Y476" s="19">
        <f t="shared" si="152"/>
        <v>0</v>
      </c>
      <c r="Z476" s="23">
        <v>16</v>
      </c>
      <c r="AA476" s="31"/>
      <c r="AB476" s="15">
        <f t="shared" si="153"/>
        <v>0</v>
      </c>
      <c r="AC476" s="30">
        <v>16</v>
      </c>
      <c r="AD476" s="23"/>
      <c r="AE476" s="15">
        <f t="shared" si="154"/>
        <v>0</v>
      </c>
      <c r="AF476" s="30">
        <v>16</v>
      </c>
      <c r="AG476" s="23"/>
      <c r="AH476" s="15">
        <f t="shared" si="155"/>
        <v>0</v>
      </c>
      <c r="AI476" s="30">
        <v>16</v>
      </c>
      <c r="AJ476" s="20"/>
      <c r="AK476" s="19">
        <f t="shared" si="156"/>
        <v>0</v>
      </c>
    </row>
    <row r="477" spans="2:37" x14ac:dyDescent="0.25">
      <c r="B477" s="30">
        <v>17</v>
      </c>
      <c r="C477" s="24"/>
      <c r="D477" s="19">
        <f t="shared" si="145"/>
        <v>0</v>
      </c>
      <c r="E477" s="30">
        <v>17</v>
      </c>
      <c r="F477" s="24"/>
      <c r="G477" s="19">
        <f t="shared" si="146"/>
        <v>0</v>
      </c>
      <c r="H477" s="30">
        <v>17</v>
      </c>
      <c r="I477" s="29"/>
      <c r="J477" s="19">
        <f t="shared" si="147"/>
        <v>0</v>
      </c>
      <c r="K477" s="30">
        <v>17</v>
      </c>
      <c r="L477" s="24"/>
      <c r="M477" s="19">
        <f t="shared" si="148"/>
        <v>0</v>
      </c>
      <c r="N477" s="30">
        <v>17</v>
      </c>
      <c r="O477" s="24"/>
      <c r="P477" s="19">
        <f t="shared" si="149"/>
        <v>0</v>
      </c>
      <c r="Q477" s="30">
        <v>17</v>
      </c>
      <c r="R477" s="24"/>
      <c r="S477" s="19">
        <f t="shared" si="150"/>
        <v>0</v>
      </c>
      <c r="T477" s="30">
        <v>17</v>
      </c>
      <c r="U477" s="24"/>
      <c r="V477" s="19">
        <f t="shared" si="151"/>
        <v>0</v>
      </c>
      <c r="W477" s="30">
        <v>17</v>
      </c>
      <c r="X477" s="28"/>
      <c r="Y477" s="19">
        <f t="shared" si="152"/>
        <v>0</v>
      </c>
      <c r="Z477" s="23">
        <v>17</v>
      </c>
      <c r="AA477" s="31"/>
      <c r="AB477" s="15">
        <f t="shared" si="153"/>
        <v>0</v>
      </c>
      <c r="AC477" s="30">
        <v>17</v>
      </c>
      <c r="AD477" s="23"/>
      <c r="AE477" s="15">
        <f t="shared" si="154"/>
        <v>0</v>
      </c>
      <c r="AF477" s="30">
        <v>17</v>
      </c>
      <c r="AG477" s="23"/>
      <c r="AH477" s="15">
        <f t="shared" si="155"/>
        <v>0</v>
      </c>
      <c r="AI477" s="30">
        <v>17</v>
      </c>
      <c r="AJ477" s="20"/>
      <c r="AK477" s="19">
        <f t="shared" si="156"/>
        <v>0</v>
      </c>
    </row>
    <row r="478" spans="2:37" x14ac:dyDescent="0.25">
      <c r="B478" s="30">
        <v>18</v>
      </c>
      <c r="C478" s="24"/>
      <c r="D478" s="19">
        <f t="shared" si="145"/>
        <v>0</v>
      </c>
      <c r="E478" s="30">
        <v>18</v>
      </c>
      <c r="F478" s="24"/>
      <c r="G478" s="19">
        <f t="shared" si="146"/>
        <v>0</v>
      </c>
      <c r="H478" s="30">
        <v>18</v>
      </c>
      <c r="I478" s="29"/>
      <c r="J478" s="19">
        <f t="shared" si="147"/>
        <v>0</v>
      </c>
      <c r="K478" s="30">
        <v>18</v>
      </c>
      <c r="L478" s="24"/>
      <c r="M478" s="19">
        <f t="shared" si="148"/>
        <v>0</v>
      </c>
      <c r="N478" s="30">
        <v>18</v>
      </c>
      <c r="O478" s="24"/>
      <c r="P478" s="19">
        <f t="shared" si="149"/>
        <v>0</v>
      </c>
      <c r="Q478" s="30">
        <v>18</v>
      </c>
      <c r="R478" s="24"/>
      <c r="S478" s="19">
        <f t="shared" si="150"/>
        <v>0</v>
      </c>
      <c r="T478" s="30">
        <v>18</v>
      </c>
      <c r="U478" s="24"/>
      <c r="V478" s="19">
        <f t="shared" si="151"/>
        <v>0</v>
      </c>
      <c r="W478" s="30">
        <v>18</v>
      </c>
      <c r="X478" s="24"/>
      <c r="Y478" s="19">
        <f t="shared" si="152"/>
        <v>0</v>
      </c>
      <c r="Z478" s="23">
        <v>18</v>
      </c>
      <c r="AA478" s="31"/>
      <c r="AB478" s="15">
        <f t="shared" si="153"/>
        <v>0</v>
      </c>
      <c r="AC478" s="30">
        <v>18</v>
      </c>
      <c r="AD478" s="23"/>
      <c r="AE478" s="15">
        <f t="shared" si="154"/>
        <v>0</v>
      </c>
      <c r="AF478" s="30">
        <v>18</v>
      </c>
      <c r="AG478" s="23"/>
      <c r="AH478" s="15">
        <f t="shared" si="155"/>
        <v>0</v>
      </c>
      <c r="AI478" s="30">
        <v>18</v>
      </c>
      <c r="AJ478" s="20"/>
      <c r="AK478" s="19">
        <f t="shared" si="156"/>
        <v>0</v>
      </c>
    </row>
    <row r="479" spans="2:37" x14ac:dyDescent="0.25">
      <c r="B479" s="30">
        <v>19</v>
      </c>
      <c r="C479" s="24"/>
      <c r="D479" s="19">
        <f t="shared" si="145"/>
        <v>0</v>
      </c>
      <c r="E479" s="30">
        <v>19</v>
      </c>
      <c r="F479" s="24"/>
      <c r="G479" s="19">
        <f t="shared" si="146"/>
        <v>0</v>
      </c>
      <c r="H479" s="30">
        <v>19</v>
      </c>
      <c r="I479" s="29"/>
      <c r="J479" s="19">
        <f t="shared" si="147"/>
        <v>0</v>
      </c>
      <c r="K479" s="30">
        <v>19</v>
      </c>
      <c r="L479" s="24"/>
      <c r="M479" s="19">
        <f t="shared" si="148"/>
        <v>0</v>
      </c>
      <c r="N479" s="30">
        <v>19</v>
      </c>
      <c r="O479" s="24"/>
      <c r="P479" s="19">
        <f t="shared" si="149"/>
        <v>0</v>
      </c>
      <c r="Q479" s="30">
        <v>19</v>
      </c>
      <c r="R479" s="24"/>
      <c r="S479" s="19">
        <f t="shared" si="150"/>
        <v>0</v>
      </c>
      <c r="T479" s="30">
        <v>19</v>
      </c>
      <c r="U479" s="24"/>
      <c r="V479" s="19">
        <f t="shared" si="151"/>
        <v>0</v>
      </c>
      <c r="W479" s="30">
        <v>19</v>
      </c>
      <c r="X479" s="28"/>
      <c r="Y479" s="19">
        <f t="shared" si="152"/>
        <v>0</v>
      </c>
      <c r="Z479" s="23">
        <v>19</v>
      </c>
      <c r="AA479" s="31"/>
      <c r="AB479" s="15">
        <f t="shared" si="153"/>
        <v>0</v>
      </c>
      <c r="AC479" s="30">
        <v>19</v>
      </c>
      <c r="AD479" s="23"/>
      <c r="AE479" s="15">
        <f t="shared" si="154"/>
        <v>0</v>
      </c>
      <c r="AF479" s="30">
        <v>19</v>
      </c>
      <c r="AG479" s="23"/>
      <c r="AH479" s="15">
        <f t="shared" si="155"/>
        <v>0</v>
      </c>
      <c r="AI479" s="30">
        <v>19</v>
      </c>
      <c r="AJ479" s="20"/>
      <c r="AK479" s="19">
        <f t="shared" si="156"/>
        <v>0</v>
      </c>
    </row>
    <row r="480" spans="2:37" x14ac:dyDescent="0.25">
      <c r="B480" s="30">
        <v>20</v>
      </c>
      <c r="C480" s="24"/>
      <c r="D480" s="19">
        <f t="shared" si="145"/>
        <v>0</v>
      </c>
      <c r="E480" s="30">
        <v>20</v>
      </c>
      <c r="F480" s="24"/>
      <c r="G480" s="19">
        <f t="shared" si="146"/>
        <v>0</v>
      </c>
      <c r="H480" s="30">
        <v>20</v>
      </c>
      <c r="I480" s="29"/>
      <c r="J480" s="19">
        <f t="shared" si="147"/>
        <v>0</v>
      </c>
      <c r="K480" s="30">
        <v>20</v>
      </c>
      <c r="L480" s="24"/>
      <c r="M480" s="19">
        <f t="shared" si="148"/>
        <v>0</v>
      </c>
      <c r="N480" s="30">
        <v>20</v>
      </c>
      <c r="O480" s="24"/>
      <c r="P480" s="19">
        <f t="shared" si="149"/>
        <v>0</v>
      </c>
      <c r="Q480" s="30">
        <v>20</v>
      </c>
      <c r="R480" s="24"/>
      <c r="S480" s="19">
        <f t="shared" si="150"/>
        <v>0</v>
      </c>
      <c r="T480" s="30">
        <v>20</v>
      </c>
      <c r="U480" s="24"/>
      <c r="V480" s="19">
        <f t="shared" si="151"/>
        <v>0</v>
      </c>
      <c r="W480" s="30">
        <v>20</v>
      </c>
      <c r="X480" s="24"/>
      <c r="Y480" s="19">
        <f t="shared" si="152"/>
        <v>0</v>
      </c>
      <c r="Z480" s="23">
        <v>20</v>
      </c>
      <c r="AA480" s="31"/>
      <c r="AB480" s="15">
        <f t="shared" si="153"/>
        <v>0</v>
      </c>
      <c r="AC480" s="30">
        <v>20</v>
      </c>
      <c r="AD480" s="23"/>
      <c r="AE480" s="15">
        <f t="shared" si="154"/>
        <v>0</v>
      </c>
      <c r="AF480" s="30">
        <v>20</v>
      </c>
      <c r="AG480" s="23"/>
      <c r="AH480" s="15">
        <f t="shared" si="155"/>
        <v>0</v>
      </c>
      <c r="AI480" s="30">
        <v>20</v>
      </c>
      <c r="AJ480" s="20"/>
      <c r="AK480" s="19">
        <f t="shared" si="156"/>
        <v>0</v>
      </c>
    </row>
    <row r="481" spans="2:37" x14ac:dyDescent="0.25">
      <c r="B481" s="30">
        <v>21</v>
      </c>
      <c r="C481" s="24"/>
      <c r="D481" s="19">
        <f t="shared" si="145"/>
        <v>0</v>
      </c>
      <c r="E481" s="30">
        <v>21</v>
      </c>
      <c r="F481" s="24"/>
      <c r="G481" s="19">
        <f t="shared" si="146"/>
        <v>0</v>
      </c>
      <c r="H481" s="30">
        <v>21</v>
      </c>
      <c r="I481" s="29"/>
      <c r="J481" s="19">
        <f t="shared" si="147"/>
        <v>0</v>
      </c>
      <c r="K481" s="30">
        <v>21</v>
      </c>
      <c r="L481" s="24"/>
      <c r="M481" s="19">
        <f t="shared" si="148"/>
        <v>0</v>
      </c>
      <c r="N481" s="30">
        <v>21</v>
      </c>
      <c r="O481" s="24"/>
      <c r="P481" s="19">
        <f t="shared" si="149"/>
        <v>0</v>
      </c>
      <c r="Q481" s="30">
        <v>21</v>
      </c>
      <c r="R481" s="24"/>
      <c r="S481" s="19">
        <f t="shared" si="150"/>
        <v>0</v>
      </c>
      <c r="T481" s="30">
        <v>21</v>
      </c>
      <c r="U481" s="24"/>
      <c r="V481" s="19">
        <f t="shared" si="151"/>
        <v>0</v>
      </c>
      <c r="W481" s="30">
        <v>21</v>
      </c>
      <c r="X481" s="24"/>
      <c r="Y481" s="19">
        <f t="shared" si="152"/>
        <v>0</v>
      </c>
      <c r="Z481" s="23">
        <v>21</v>
      </c>
      <c r="AA481" s="31"/>
      <c r="AB481" s="15">
        <f t="shared" si="153"/>
        <v>0</v>
      </c>
      <c r="AC481" s="30">
        <v>21</v>
      </c>
      <c r="AD481" s="23"/>
      <c r="AE481" s="15">
        <f t="shared" si="154"/>
        <v>0</v>
      </c>
      <c r="AF481" s="30">
        <v>21</v>
      </c>
      <c r="AG481" s="23"/>
      <c r="AH481" s="15">
        <f t="shared" si="155"/>
        <v>0</v>
      </c>
      <c r="AI481" s="30">
        <v>21</v>
      </c>
      <c r="AJ481" s="20"/>
      <c r="AK481" s="19">
        <f t="shared" si="156"/>
        <v>0</v>
      </c>
    </row>
    <row r="482" spans="2:37" x14ac:dyDescent="0.25">
      <c r="B482" s="30">
        <v>22</v>
      </c>
      <c r="C482" s="24"/>
      <c r="D482" s="19">
        <f t="shared" si="145"/>
        <v>0</v>
      </c>
      <c r="E482" s="30">
        <v>22</v>
      </c>
      <c r="F482" s="24"/>
      <c r="G482" s="19">
        <f t="shared" si="146"/>
        <v>0</v>
      </c>
      <c r="H482" s="30">
        <v>22</v>
      </c>
      <c r="I482" s="29"/>
      <c r="J482" s="19">
        <f t="shared" si="147"/>
        <v>0</v>
      </c>
      <c r="K482" s="30">
        <v>22</v>
      </c>
      <c r="L482" s="24"/>
      <c r="M482" s="19">
        <f t="shared" si="148"/>
        <v>0</v>
      </c>
      <c r="N482" s="30">
        <v>22</v>
      </c>
      <c r="O482" s="24"/>
      <c r="P482" s="19">
        <f t="shared" si="149"/>
        <v>0</v>
      </c>
      <c r="Q482" s="30">
        <v>22</v>
      </c>
      <c r="R482" s="24"/>
      <c r="S482" s="19">
        <f t="shared" si="150"/>
        <v>0</v>
      </c>
      <c r="T482" s="30">
        <v>22</v>
      </c>
      <c r="U482" s="24"/>
      <c r="V482" s="19">
        <f t="shared" si="151"/>
        <v>0</v>
      </c>
      <c r="W482" s="30">
        <v>22</v>
      </c>
      <c r="X482" s="28"/>
      <c r="Y482" s="19">
        <f t="shared" si="152"/>
        <v>0</v>
      </c>
      <c r="Z482" s="23">
        <v>22</v>
      </c>
      <c r="AA482" s="31"/>
      <c r="AB482" s="15">
        <f t="shared" si="153"/>
        <v>0</v>
      </c>
      <c r="AC482" s="30">
        <v>22</v>
      </c>
      <c r="AD482" s="23"/>
      <c r="AE482" s="15">
        <f t="shared" si="154"/>
        <v>0</v>
      </c>
      <c r="AF482" s="30">
        <v>22</v>
      </c>
      <c r="AG482" s="23"/>
      <c r="AH482" s="15">
        <f t="shared" si="155"/>
        <v>0</v>
      </c>
      <c r="AI482" s="30">
        <v>22</v>
      </c>
      <c r="AJ482" s="20"/>
      <c r="AK482" s="19">
        <f t="shared" si="156"/>
        <v>0</v>
      </c>
    </row>
    <row r="483" spans="2:37" x14ac:dyDescent="0.25">
      <c r="B483" s="30">
        <v>23</v>
      </c>
      <c r="C483" s="24"/>
      <c r="D483" s="19">
        <f t="shared" si="145"/>
        <v>0</v>
      </c>
      <c r="E483" s="30">
        <v>23</v>
      </c>
      <c r="F483" s="24"/>
      <c r="G483" s="19">
        <f t="shared" si="146"/>
        <v>0</v>
      </c>
      <c r="H483" s="30">
        <v>23</v>
      </c>
      <c r="I483" s="29"/>
      <c r="J483" s="19">
        <f t="shared" si="147"/>
        <v>0</v>
      </c>
      <c r="K483" s="30">
        <v>23</v>
      </c>
      <c r="L483" s="24"/>
      <c r="M483" s="19">
        <f t="shared" si="148"/>
        <v>0</v>
      </c>
      <c r="N483" s="30">
        <v>23</v>
      </c>
      <c r="O483" s="24"/>
      <c r="P483" s="19">
        <f t="shared" si="149"/>
        <v>0</v>
      </c>
      <c r="Q483" s="30">
        <v>23</v>
      </c>
      <c r="R483" s="24"/>
      <c r="S483" s="19">
        <f t="shared" si="150"/>
        <v>0</v>
      </c>
      <c r="T483" s="30">
        <v>23</v>
      </c>
      <c r="U483" s="24"/>
      <c r="V483" s="19">
        <f t="shared" si="151"/>
        <v>0</v>
      </c>
      <c r="W483" s="30">
        <v>23</v>
      </c>
      <c r="X483" s="24"/>
      <c r="Y483" s="19">
        <f t="shared" si="152"/>
        <v>0</v>
      </c>
      <c r="Z483" s="23">
        <v>23</v>
      </c>
      <c r="AA483" s="31"/>
      <c r="AB483" s="15">
        <f t="shared" si="153"/>
        <v>0</v>
      </c>
      <c r="AC483" s="30">
        <v>23</v>
      </c>
      <c r="AD483" s="23"/>
      <c r="AE483" s="15">
        <f t="shared" si="154"/>
        <v>0</v>
      </c>
      <c r="AF483" s="30">
        <v>23</v>
      </c>
      <c r="AG483" s="23"/>
      <c r="AH483" s="15">
        <f t="shared" si="155"/>
        <v>0</v>
      </c>
      <c r="AI483" s="30">
        <v>23</v>
      </c>
      <c r="AJ483" s="20"/>
      <c r="AK483" s="19">
        <f t="shared" si="156"/>
        <v>0</v>
      </c>
    </row>
    <row r="484" spans="2:37" x14ac:dyDescent="0.25">
      <c r="B484" s="30">
        <v>24</v>
      </c>
      <c r="C484" s="24"/>
      <c r="D484" s="19">
        <f t="shared" si="145"/>
        <v>0</v>
      </c>
      <c r="E484" s="30">
        <v>24</v>
      </c>
      <c r="F484" s="24"/>
      <c r="G484" s="19">
        <f t="shared" si="146"/>
        <v>0</v>
      </c>
      <c r="H484" s="30">
        <v>24</v>
      </c>
      <c r="I484" s="29"/>
      <c r="J484" s="19">
        <f t="shared" si="147"/>
        <v>0</v>
      </c>
      <c r="K484" s="30">
        <v>24</v>
      </c>
      <c r="L484" s="24"/>
      <c r="M484" s="19">
        <f t="shared" si="148"/>
        <v>0</v>
      </c>
      <c r="N484" s="30">
        <v>24</v>
      </c>
      <c r="O484" s="24"/>
      <c r="P484" s="19">
        <f t="shared" si="149"/>
        <v>0</v>
      </c>
      <c r="Q484" s="30">
        <v>24</v>
      </c>
      <c r="R484" s="24"/>
      <c r="S484" s="19">
        <f t="shared" si="150"/>
        <v>0</v>
      </c>
      <c r="T484" s="30">
        <v>24</v>
      </c>
      <c r="U484" s="24"/>
      <c r="V484" s="19">
        <f t="shared" si="151"/>
        <v>0</v>
      </c>
      <c r="W484" s="30">
        <v>24</v>
      </c>
      <c r="X484" s="28"/>
      <c r="Y484" s="19">
        <f t="shared" si="152"/>
        <v>0</v>
      </c>
      <c r="Z484" s="23">
        <v>24</v>
      </c>
      <c r="AA484" s="31"/>
      <c r="AB484" s="15">
        <f t="shared" si="153"/>
        <v>0</v>
      </c>
      <c r="AC484" s="30">
        <v>24</v>
      </c>
      <c r="AD484" s="23"/>
      <c r="AE484" s="15">
        <f t="shared" si="154"/>
        <v>0</v>
      </c>
      <c r="AF484" s="30">
        <v>24</v>
      </c>
      <c r="AG484" s="23"/>
      <c r="AH484" s="15">
        <f t="shared" si="155"/>
        <v>0</v>
      </c>
      <c r="AI484" s="30">
        <v>24</v>
      </c>
      <c r="AJ484" s="20"/>
      <c r="AK484" s="19">
        <f t="shared" si="156"/>
        <v>0</v>
      </c>
    </row>
    <row r="485" spans="2:37" x14ac:dyDescent="0.25">
      <c r="B485" s="30">
        <v>25</v>
      </c>
      <c r="C485" s="24"/>
      <c r="D485" s="19">
        <f t="shared" si="145"/>
        <v>0</v>
      </c>
      <c r="E485" s="30">
        <v>25</v>
      </c>
      <c r="F485" s="24"/>
      <c r="G485" s="19">
        <f t="shared" si="146"/>
        <v>0</v>
      </c>
      <c r="H485" s="30">
        <v>25</v>
      </c>
      <c r="I485" s="29"/>
      <c r="J485" s="19">
        <f t="shared" si="147"/>
        <v>0</v>
      </c>
      <c r="K485" s="30">
        <v>25</v>
      </c>
      <c r="L485" s="24"/>
      <c r="M485" s="19">
        <f t="shared" si="148"/>
        <v>0</v>
      </c>
      <c r="N485" s="30">
        <v>25</v>
      </c>
      <c r="O485" s="24"/>
      <c r="P485" s="19">
        <f t="shared" si="149"/>
        <v>0</v>
      </c>
      <c r="Q485" s="30">
        <v>25</v>
      </c>
      <c r="R485" s="24"/>
      <c r="S485" s="19">
        <f t="shared" si="150"/>
        <v>0</v>
      </c>
      <c r="T485" s="30">
        <v>25</v>
      </c>
      <c r="U485" s="24"/>
      <c r="V485" s="19">
        <f t="shared" si="151"/>
        <v>0</v>
      </c>
      <c r="W485" s="30">
        <v>25</v>
      </c>
      <c r="X485" s="24"/>
      <c r="Y485" s="19">
        <f t="shared" si="152"/>
        <v>0</v>
      </c>
      <c r="Z485" s="23">
        <v>25</v>
      </c>
      <c r="AA485" s="31"/>
      <c r="AB485" s="15">
        <f t="shared" si="153"/>
        <v>0</v>
      </c>
      <c r="AC485" s="30">
        <v>25</v>
      </c>
      <c r="AD485" s="23"/>
      <c r="AE485" s="15">
        <f t="shared" si="154"/>
        <v>0</v>
      </c>
      <c r="AF485" s="30">
        <v>25</v>
      </c>
      <c r="AG485" s="23"/>
      <c r="AH485" s="15">
        <f t="shared" si="155"/>
        <v>0</v>
      </c>
      <c r="AI485" s="30">
        <v>25</v>
      </c>
      <c r="AJ485" s="20"/>
      <c r="AK485" s="19">
        <f t="shared" si="156"/>
        <v>0</v>
      </c>
    </row>
    <row r="486" spans="2:37" x14ac:dyDescent="0.25">
      <c r="B486" s="30">
        <v>26</v>
      </c>
      <c r="C486" s="24"/>
      <c r="D486" s="19">
        <f t="shared" si="145"/>
        <v>0</v>
      </c>
      <c r="E486" s="30">
        <v>26</v>
      </c>
      <c r="F486" s="24"/>
      <c r="G486" s="19">
        <f t="shared" si="146"/>
        <v>0</v>
      </c>
      <c r="H486" s="30">
        <v>26</v>
      </c>
      <c r="I486" s="29"/>
      <c r="J486" s="19">
        <f t="shared" si="147"/>
        <v>0</v>
      </c>
      <c r="K486" s="30">
        <v>26</v>
      </c>
      <c r="L486" s="24"/>
      <c r="M486" s="19">
        <f t="shared" si="148"/>
        <v>0</v>
      </c>
      <c r="N486" s="30">
        <v>26</v>
      </c>
      <c r="O486" s="24"/>
      <c r="P486" s="19">
        <f t="shared" si="149"/>
        <v>0</v>
      </c>
      <c r="Q486" s="30">
        <v>26</v>
      </c>
      <c r="R486" s="24"/>
      <c r="S486" s="19">
        <f t="shared" si="150"/>
        <v>0</v>
      </c>
      <c r="T486" s="30">
        <v>26</v>
      </c>
      <c r="U486" s="24"/>
      <c r="V486" s="19">
        <f t="shared" si="151"/>
        <v>0</v>
      </c>
      <c r="W486" s="30">
        <v>26</v>
      </c>
      <c r="X486" s="28"/>
      <c r="Y486" s="19">
        <f t="shared" si="152"/>
        <v>0</v>
      </c>
      <c r="Z486" s="23">
        <v>26</v>
      </c>
      <c r="AA486" s="31"/>
      <c r="AB486" s="15">
        <f t="shared" si="153"/>
        <v>0</v>
      </c>
      <c r="AC486" s="30">
        <v>26</v>
      </c>
      <c r="AD486" s="23"/>
      <c r="AE486" s="15">
        <f t="shared" si="154"/>
        <v>0</v>
      </c>
      <c r="AF486" s="30">
        <v>26</v>
      </c>
      <c r="AG486" s="23"/>
      <c r="AH486" s="15">
        <f t="shared" si="155"/>
        <v>0</v>
      </c>
      <c r="AI486" s="30">
        <v>26</v>
      </c>
      <c r="AJ486" s="20"/>
      <c r="AK486" s="19">
        <f t="shared" si="156"/>
        <v>0</v>
      </c>
    </row>
    <row r="487" spans="2:37" x14ac:dyDescent="0.25">
      <c r="B487" s="30">
        <v>27</v>
      </c>
      <c r="C487" s="24"/>
      <c r="D487" s="19">
        <f t="shared" si="145"/>
        <v>0</v>
      </c>
      <c r="E487" s="30">
        <v>27</v>
      </c>
      <c r="F487" s="24"/>
      <c r="G487" s="19">
        <f t="shared" si="146"/>
        <v>0</v>
      </c>
      <c r="H487" s="30">
        <v>27</v>
      </c>
      <c r="I487" s="29"/>
      <c r="J487" s="19">
        <f t="shared" si="147"/>
        <v>0</v>
      </c>
      <c r="K487" s="30">
        <v>27</v>
      </c>
      <c r="L487" s="24"/>
      <c r="M487" s="19">
        <f t="shared" si="148"/>
        <v>0</v>
      </c>
      <c r="N487" s="30">
        <v>27</v>
      </c>
      <c r="O487" s="24"/>
      <c r="P487" s="19">
        <f t="shared" si="149"/>
        <v>0</v>
      </c>
      <c r="Q487" s="30">
        <v>27</v>
      </c>
      <c r="R487" s="24"/>
      <c r="S487" s="19">
        <f t="shared" si="150"/>
        <v>0</v>
      </c>
      <c r="T487" s="30">
        <v>27</v>
      </c>
      <c r="U487" s="24"/>
      <c r="V487" s="19">
        <f t="shared" si="151"/>
        <v>0</v>
      </c>
      <c r="W487" s="30">
        <v>27</v>
      </c>
      <c r="X487" s="28"/>
      <c r="Y487" s="19">
        <f t="shared" si="152"/>
        <v>0</v>
      </c>
      <c r="Z487" s="23">
        <v>27</v>
      </c>
      <c r="AA487" s="31"/>
      <c r="AB487" s="15">
        <f t="shared" si="153"/>
        <v>0</v>
      </c>
      <c r="AC487" s="30">
        <v>27</v>
      </c>
      <c r="AD487" s="23"/>
      <c r="AE487" s="15">
        <f t="shared" si="154"/>
        <v>0</v>
      </c>
      <c r="AF487" s="30">
        <v>27</v>
      </c>
      <c r="AG487" s="23"/>
      <c r="AH487" s="15">
        <f t="shared" si="155"/>
        <v>0</v>
      </c>
      <c r="AI487" s="30">
        <v>27</v>
      </c>
      <c r="AJ487" s="20"/>
      <c r="AK487" s="19">
        <f t="shared" si="156"/>
        <v>0</v>
      </c>
    </row>
    <row r="488" spans="2:37" x14ac:dyDescent="0.25">
      <c r="B488" s="30">
        <v>28</v>
      </c>
      <c r="C488" s="24"/>
      <c r="D488" s="19">
        <f t="shared" si="145"/>
        <v>0</v>
      </c>
      <c r="E488" s="30">
        <v>28</v>
      </c>
      <c r="F488" s="24"/>
      <c r="G488" s="19">
        <f t="shared" si="146"/>
        <v>0</v>
      </c>
      <c r="H488" s="30">
        <v>28</v>
      </c>
      <c r="I488" s="29"/>
      <c r="J488" s="19">
        <f t="shared" si="147"/>
        <v>0</v>
      </c>
      <c r="K488" s="30">
        <v>28</v>
      </c>
      <c r="L488" s="24"/>
      <c r="M488" s="19">
        <f t="shared" si="148"/>
        <v>0</v>
      </c>
      <c r="N488" s="30">
        <v>28</v>
      </c>
      <c r="O488" s="24"/>
      <c r="P488" s="19">
        <f t="shared" si="149"/>
        <v>0</v>
      </c>
      <c r="Q488" s="30">
        <v>28</v>
      </c>
      <c r="R488" s="24"/>
      <c r="S488" s="19">
        <f t="shared" si="150"/>
        <v>0</v>
      </c>
      <c r="T488" s="30">
        <v>28</v>
      </c>
      <c r="U488" s="24"/>
      <c r="V488" s="19">
        <f t="shared" si="151"/>
        <v>0</v>
      </c>
      <c r="W488" s="30">
        <v>28</v>
      </c>
      <c r="X488" s="24"/>
      <c r="Y488" s="19">
        <f t="shared" si="152"/>
        <v>0</v>
      </c>
      <c r="Z488" s="23">
        <v>28</v>
      </c>
      <c r="AA488" s="31"/>
      <c r="AB488" s="15">
        <f t="shared" si="153"/>
        <v>0</v>
      </c>
      <c r="AC488" s="30">
        <v>28</v>
      </c>
      <c r="AD488" s="23"/>
      <c r="AE488" s="15">
        <f t="shared" si="154"/>
        <v>0</v>
      </c>
      <c r="AF488" s="30">
        <v>28</v>
      </c>
      <c r="AG488" s="23"/>
      <c r="AH488" s="15">
        <f t="shared" si="155"/>
        <v>0</v>
      </c>
      <c r="AI488" s="30">
        <v>28</v>
      </c>
      <c r="AJ488" s="20"/>
      <c r="AK488" s="19">
        <f t="shared" si="156"/>
        <v>0</v>
      </c>
    </row>
    <row r="489" spans="2:37" x14ac:dyDescent="0.25">
      <c r="B489" s="30">
        <v>29</v>
      </c>
      <c r="C489" s="24"/>
      <c r="D489" s="19">
        <f t="shared" si="145"/>
        <v>0</v>
      </c>
      <c r="E489" s="30"/>
      <c r="F489" s="29"/>
      <c r="G489" s="19"/>
      <c r="H489" s="30">
        <v>29</v>
      </c>
      <c r="I489" s="29"/>
      <c r="J489" s="19">
        <f t="shared" si="147"/>
        <v>0</v>
      </c>
      <c r="K489" s="30">
        <v>29</v>
      </c>
      <c r="L489" s="24"/>
      <c r="M489" s="19">
        <f t="shared" si="148"/>
        <v>0</v>
      </c>
      <c r="N489" s="30">
        <v>29</v>
      </c>
      <c r="O489" s="24"/>
      <c r="P489" s="19">
        <f t="shared" si="149"/>
        <v>0</v>
      </c>
      <c r="Q489" s="30">
        <v>29</v>
      </c>
      <c r="R489" s="24"/>
      <c r="S489" s="19">
        <f t="shared" si="150"/>
        <v>0</v>
      </c>
      <c r="T489" s="30">
        <v>29</v>
      </c>
      <c r="U489" s="24"/>
      <c r="V489" s="19">
        <f t="shared" si="151"/>
        <v>0</v>
      </c>
      <c r="W489" s="30">
        <v>29</v>
      </c>
      <c r="X489" s="28"/>
      <c r="Y489" s="19">
        <f t="shared" si="152"/>
        <v>0</v>
      </c>
      <c r="Z489" s="23">
        <v>29</v>
      </c>
      <c r="AA489" s="31"/>
      <c r="AB489" s="15">
        <f t="shared" si="153"/>
        <v>0</v>
      </c>
      <c r="AC489" s="30">
        <v>29</v>
      </c>
      <c r="AD489" s="23"/>
      <c r="AE489" s="15">
        <f t="shared" si="154"/>
        <v>0</v>
      </c>
      <c r="AF489" s="30">
        <v>29</v>
      </c>
      <c r="AG489" s="23"/>
      <c r="AH489" s="15">
        <f t="shared" si="155"/>
        <v>0</v>
      </c>
      <c r="AI489" s="30">
        <v>29</v>
      </c>
      <c r="AJ489" s="20"/>
      <c r="AK489" s="19">
        <f t="shared" si="156"/>
        <v>0</v>
      </c>
    </row>
    <row r="490" spans="2:37" x14ac:dyDescent="0.25">
      <c r="B490" s="30">
        <v>30</v>
      </c>
      <c r="C490" s="24"/>
      <c r="D490" s="19">
        <f t="shared" si="145"/>
        <v>0</v>
      </c>
      <c r="E490" s="21"/>
      <c r="F490" s="29"/>
      <c r="G490" s="19"/>
      <c r="H490" s="30">
        <v>30</v>
      </c>
      <c r="I490" s="29"/>
      <c r="J490" s="19">
        <f t="shared" si="147"/>
        <v>0</v>
      </c>
      <c r="K490" s="30">
        <v>30</v>
      </c>
      <c r="L490" s="24"/>
      <c r="M490" s="19">
        <f t="shared" si="148"/>
        <v>0</v>
      </c>
      <c r="N490" s="30">
        <v>30</v>
      </c>
      <c r="O490" s="24"/>
      <c r="P490" s="19">
        <f t="shared" si="149"/>
        <v>0</v>
      </c>
      <c r="Q490" s="30">
        <v>30</v>
      </c>
      <c r="R490" s="24"/>
      <c r="S490" s="19">
        <f t="shared" si="150"/>
        <v>0</v>
      </c>
      <c r="T490" s="30">
        <v>30</v>
      </c>
      <c r="U490" s="24"/>
      <c r="V490" s="19">
        <f t="shared" si="151"/>
        <v>0</v>
      </c>
      <c r="W490" s="30">
        <v>30</v>
      </c>
      <c r="X490" s="24"/>
      <c r="Y490" s="19">
        <f t="shared" si="152"/>
        <v>0</v>
      </c>
      <c r="Z490" s="23">
        <v>30</v>
      </c>
      <c r="AA490" s="31"/>
      <c r="AB490" s="15">
        <f t="shared" si="153"/>
        <v>0</v>
      </c>
      <c r="AC490" s="30">
        <v>30</v>
      </c>
      <c r="AD490" s="23"/>
      <c r="AE490" s="15">
        <f t="shared" si="154"/>
        <v>0</v>
      </c>
      <c r="AF490" s="30">
        <v>30</v>
      </c>
      <c r="AG490" s="23"/>
      <c r="AH490" s="15">
        <f t="shared" si="155"/>
        <v>0</v>
      </c>
      <c r="AI490" s="30">
        <v>30</v>
      </c>
      <c r="AJ490" s="20"/>
      <c r="AK490" s="19">
        <f t="shared" si="156"/>
        <v>0</v>
      </c>
    </row>
    <row r="491" spans="2:37" x14ac:dyDescent="0.25">
      <c r="B491" s="26">
        <v>31</v>
      </c>
      <c r="C491" s="24"/>
      <c r="D491" s="19">
        <f t="shared" si="145"/>
        <v>0</v>
      </c>
      <c r="E491" s="21"/>
      <c r="G491" s="19"/>
      <c r="H491" s="26">
        <v>31</v>
      </c>
      <c r="I491" s="29"/>
      <c r="J491" s="19">
        <f t="shared" si="147"/>
        <v>0</v>
      </c>
      <c r="K491" s="26"/>
      <c r="L491" s="24"/>
      <c r="M491" s="19"/>
      <c r="N491" s="26">
        <v>31</v>
      </c>
      <c r="O491" s="24"/>
      <c r="P491" s="19">
        <f t="shared" si="149"/>
        <v>0</v>
      </c>
      <c r="Q491" s="26"/>
      <c r="R491" s="24"/>
      <c r="S491" s="19"/>
      <c r="T491" s="26">
        <v>31</v>
      </c>
      <c r="U491" s="24"/>
      <c r="V491" s="19">
        <f t="shared" si="151"/>
        <v>0</v>
      </c>
      <c r="W491" s="26">
        <v>31</v>
      </c>
      <c r="X491" s="28"/>
      <c r="Y491" s="19">
        <f t="shared" si="152"/>
        <v>0</v>
      </c>
      <c r="Z491" s="27"/>
      <c r="AA491" s="23"/>
      <c r="AC491" s="26">
        <v>31</v>
      </c>
      <c r="AD491" s="23"/>
      <c r="AE491" s="15">
        <f t="shared" si="154"/>
        <v>0</v>
      </c>
      <c r="AF491" s="26"/>
      <c r="AG491" s="23"/>
      <c r="AI491" s="26">
        <v>31</v>
      </c>
      <c r="AJ491" s="20"/>
      <c r="AK491" s="19">
        <f t="shared" si="156"/>
        <v>0</v>
      </c>
    </row>
    <row r="492" spans="2:37" x14ac:dyDescent="0.25">
      <c r="B492" s="21"/>
      <c r="C492" s="24"/>
      <c r="D492" s="19"/>
      <c r="E492" s="21"/>
      <c r="G492" s="19"/>
      <c r="H492" s="21"/>
      <c r="I492" s="24"/>
      <c r="J492" s="19"/>
      <c r="K492" s="21"/>
      <c r="L492" s="25"/>
      <c r="M492" s="19"/>
      <c r="N492" s="21"/>
      <c r="O492" s="24"/>
      <c r="P492" s="19"/>
      <c r="Q492" s="21"/>
      <c r="R492" s="22"/>
      <c r="S492" s="19"/>
      <c r="T492" s="21"/>
      <c r="U492" s="24"/>
      <c r="V492" s="19"/>
      <c r="W492" s="21"/>
      <c r="X492" s="23"/>
      <c r="Y492" s="19"/>
      <c r="AA492" s="22"/>
      <c r="AC492" s="21"/>
      <c r="AD492" s="23"/>
      <c r="AF492" s="21"/>
      <c r="AG492" s="22"/>
      <c r="AI492" s="21"/>
      <c r="AJ492" s="20"/>
      <c r="AK492" s="19"/>
    </row>
    <row r="493" spans="2:37" x14ac:dyDescent="0.25">
      <c r="B493" s="18"/>
      <c r="C493" s="17"/>
      <c r="D493" s="16">
        <f>SUM(D461:D492)</f>
        <v>0</v>
      </c>
      <c r="E493" s="18"/>
      <c r="F493" s="17"/>
      <c r="G493" s="16">
        <f>SUM(G461:G492)</f>
        <v>0</v>
      </c>
      <c r="H493" s="18"/>
      <c r="I493" s="17"/>
      <c r="J493" s="16">
        <f>SUM(J461:J492)</f>
        <v>0</v>
      </c>
      <c r="K493" s="18"/>
      <c r="L493" s="17"/>
      <c r="M493" s="16">
        <f>SUM(M461:M492)</f>
        <v>0</v>
      </c>
      <c r="N493" s="18"/>
      <c r="O493" s="17"/>
      <c r="P493" s="16">
        <f>SUM(P461:P492)</f>
        <v>0</v>
      </c>
      <c r="Q493" s="18"/>
      <c r="R493" s="17"/>
      <c r="S493" s="16">
        <f>SUM(S461:S492)</f>
        <v>0</v>
      </c>
      <c r="T493" s="18"/>
      <c r="U493" s="17"/>
      <c r="V493" s="16">
        <f>SUM(V461:V492)</f>
        <v>0</v>
      </c>
      <c r="W493" s="18"/>
      <c r="X493" s="17"/>
      <c r="Y493" s="16">
        <f>SUM(Y461:Y492)</f>
        <v>0</v>
      </c>
      <c r="Z493" s="17"/>
      <c r="AA493" s="17"/>
      <c r="AB493" s="17">
        <f>SUM(AB461:AB492)</f>
        <v>0</v>
      </c>
      <c r="AC493" s="18"/>
      <c r="AD493" s="17"/>
      <c r="AE493" s="17">
        <f>SUM(AE461:AE492)</f>
        <v>0</v>
      </c>
      <c r="AF493" s="18"/>
      <c r="AG493" s="17"/>
      <c r="AH493" s="17">
        <f>SUM(AH461:AH492)</f>
        <v>0</v>
      </c>
      <c r="AI493" s="18"/>
      <c r="AJ493" s="17"/>
      <c r="AK493" s="16">
        <f>SUM(AK461:AK492)</f>
        <v>0</v>
      </c>
    </row>
  </sheetData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93"/>
  <sheetViews>
    <sheetView topLeftCell="P272" zoomScaleNormal="100" workbookViewId="0">
      <selection activeCell="AA295" sqref="AA295"/>
    </sheetView>
  </sheetViews>
  <sheetFormatPr defaultColWidth="9.140625" defaultRowHeight="15" x14ac:dyDescent="0.25"/>
  <cols>
    <col min="1" max="2" width="9.140625" style="58"/>
    <col min="3" max="3" width="12.42578125" style="58" customWidth="1"/>
    <col min="4" max="5" width="9.140625" style="58"/>
    <col min="6" max="7" width="10" style="58" customWidth="1"/>
    <col min="8" max="8" width="9.140625" style="58"/>
    <col min="9" max="9" width="10.5703125" style="58" customWidth="1"/>
    <col min="10" max="11" width="9.140625" style="58"/>
    <col min="12" max="12" width="11.42578125" style="58" customWidth="1"/>
    <col min="13" max="13" width="10.7109375" style="58" customWidth="1"/>
    <col min="14" max="14" width="9.140625" style="58"/>
    <col min="15" max="15" width="11.28515625" style="58" customWidth="1"/>
    <col min="16" max="16" width="10.42578125" style="58" customWidth="1"/>
    <col min="17" max="17" width="9.140625" style="58"/>
    <col min="18" max="18" width="11.28515625" style="58" customWidth="1"/>
    <col min="19" max="19" width="10.5703125" style="58" customWidth="1"/>
    <col min="20" max="20" width="9.140625" style="58"/>
    <col min="21" max="21" width="10.28515625" style="58" customWidth="1"/>
    <col min="22" max="22" width="10" style="58" customWidth="1"/>
    <col min="23" max="23" width="9.140625" style="58"/>
    <col min="24" max="25" width="10.7109375" style="58" customWidth="1"/>
    <col min="26" max="26" width="9.140625" style="58"/>
    <col min="27" max="27" width="12.140625" style="58" customWidth="1"/>
    <col min="28" max="28" width="11.42578125" style="58" customWidth="1"/>
    <col min="29" max="29" width="9.140625" style="58"/>
    <col min="30" max="31" width="10.85546875" style="58" customWidth="1"/>
    <col min="32" max="32" width="9.140625" style="58"/>
    <col min="33" max="33" width="10.28515625" style="58" customWidth="1"/>
    <col min="34" max="35" width="9.140625" style="58"/>
    <col min="36" max="36" width="13.5703125" style="58" customWidth="1"/>
    <col min="37" max="37" width="9.85546875" style="58" customWidth="1"/>
    <col min="38" max="16384" width="9.140625" style="58"/>
  </cols>
  <sheetData>
    <row r="2" spans="2:37" x14ac:dyDescent="0.25">
      <c r="B2" s="78">
        <v>39448</v>
      </c>
      <c r="C2" s="76"/>
      <c r="D2" s="76"/>
      <c r="E2" s="78">
        <v>39479</v>
      </c>
      <c r="F2" s="76"/>
      <c r="G2" s="75"/>
      <c r="H2" s="77">
        <v>39508</v>
      </c>
      <c r="I2" s="76"/>
      <c r="J2" s="76"/>
      <c r="K2" s="78">
        <v>39539</v>
      </c>
      <c r="L2" s="76"/>
      <c r="M2" s="75"/>
      <c r="N2" s="77">
        <v>39569</v>
      </c>
      <c r="O2" s="76"/>
      <c r="P2" s="76"/>
      <c r="Q2" s="78">
        <v>39600</v>
      </c>
      <c r="R2" s="76"/>
      <c r="S2" s="75"/>
      <c r="T2" s="77">
        <v>39630</v>
      </c>
      <c r="U2" s="76"/>
      <c r="V2" s="76"/>
      <c r="W2" s="78">
        <v>39661</v>
      </c>
      <c r="X2" s="76"/>
      <c r="Y2" s="75"/>
      <c r="Z2" s="77">
        <v>39692</v>
      </c>
      <c r="AA2" s="76"/>
      <c r="AB2" s="76"/>
      <c r="AC2" s="78">
        <v>39722</v>
      </c>
      <c r="AD2" s="76"/>
      <c r="AE2" s="75"/>
      <c r="AF2" s="77">
        <v>39753</v>
      </c>
      <c r="AG2" s="76"/>
      <c r="AH2" s="76"/>
      <c r="AI2" s="78">
        <v>39783</v>
      </c>
      <c r="AJ2" s="76"/>
      <c r="AK2" s="75"/>
    </row>
    <row r="3" spans="2:37" ht="45" x14ac:dyDescent="0.25">
      <c r="B3" s="73" t="s">
        <v>14</v>
      </c>
      <c r="C3" s="72" t="s">
        <v>13</v>
      </c>
      <c r="D3" s="74" t="s">
        <v>12</v>
      </c>
      <c r="E3" s="73" t="s">
        <v>14</v>
      </c>
      <c r="F3" s="72" t="s">
        <v>13</v>
      </c>
      <c r="G3" s="71" t="s">
        <v>12</v>
      </c>
      <c r="H3" s="72" t="s">
        <v>14</v>
      </c>
      <c r="I3" s="72" t="s">
        <v>13</v>
      </c>
      <c r="J3" s="74" t="s">
        <v>12</v>
      </c>
      <c r="K3" s="73" t="s">
        <v>14</v>
      </c>
      <c r="L3" s="72" t="s">
        <v>13</v>
      </c>
      <c r="M3" s="71" t="s">
        <v>12</v>
      </c>
      <c r="N3" s="72" t="s">
        <v>14</v>
      </c>
      <c r="O3" s="72" t="s">
        <v>13</v>
      </c>
      <c r="P3" s="74" t="s">
        <v>12</v>
      </c>
      <c r="Q3" s="73" t="s">
        <v>14</v>
      </c>
      <c r="R3" s="72" t="s">
        <v>13</v>
      </c>
      <c r="S3" s="71" t="s">
        <v>12</v>
      </c>
      <c r="T3" s="72" t="s">
        <v>14</v>
      </c>
      <c r="U3" s="72" t="s">
        <v>13</v>
      </c>
      <c r="V3" s="74" t="s">
        <v>12</v>
      </c>
      <c r="W3" s="73" t="s">
        <v>14</v>
      </c>
      <c r="X3" s="72" t="s">
        <v>13</v>
      </c>
      <c r="Y3" s="71" t="s">
        <v>12</v>
      </c>
      <c r="Z3" s="72" t="s">
        <v>14</v>
      </c>
      <c r="AA3" s="72" t="s">
        <v>13</v>
      </c>
      <c r="AB3" s="74" t="s">
        <v>12</v>
      </c>
      <c r="AC3" s="73" t="s">
        <v>14</v>
      </c>
      <c r="AD3" s="72" t="s">
        <v>13</v>
      </c>
      <c r="AE3" s="71" t="s">
        <v>12</v>
      </c>
      <c r="AF3" s="72" t="s">
        <v>14</v>
      </c>
      <c r="AG3" s="72" t="s">
        <v>13</v>
      </c>
      <c r="AH3" s="74" t="s">
        <v>12</v>
      </c>
      <c r="AI3" s="73" t="s">
        <v>14</v>
      </c>
      <c r="AJ3" s="72" t="s">
        <v>13</v>
      </c>
      <c r="AK3" s="71" t="s">
        <v>12</v>
      </c>
    </row>
    <row r="4" spans="2:37" x14ac:dyDescent="0.25">
      <c r="B4" s="68"/>
      <c r="C4" s="70"/>
      <c r="D4" s="64"/>
      <c r="E4" s="65"/>
      <c r="F4" s="64"/>
      <c r="G4" s="62"/>
      <c r="H4" s="64"/>
      <c r="I4" s="64"/>
      <c r="J4" s="64"/>
      <c r="K4" s="68"/>
      <c r="L4" s="70"/>
      <c r="M4" s="62"/>
      <c r="N4" s="63"/>
      <c r="O4" s="70"/>
      <c r="P4" s="64"/>
      <c r="Q4" s="68"/>
      <c r="R4" s="70"/>
      <c r="S4" s="62"/>
      <c r="T4" s="63"/>
      <c r="U4" s="70"/>
      <c r="V4" s="64"/>
      <c r="W4" s="68"/>
      <c r="X4" s="70"/>
      <c r="Y4" s="62"/>
      <c r="Z4" s="63"/>
      <c r="AA4" s="70"/>
      <c r="AB4" s="64"/>
      <c r="AC4" s="68"/>
      <c r="AD4" s="70"/>
      <c r="AE4" s="62"/>
      <c r="AF4" s="63"/>
      <c r="AG4" s="70"/>
      <c r="AH4" s="64"/>
      <c r="AI4" s="68"/>
      <c r="AJ4" s="70"/>
      <c r="AK4" s="62"/>
    </row>
    <row r="5" spans="2:37" x14ac:dyDescent="0.25">
      <c r="B5" s="68">
        <v>1</v>
      </c>
      <c r="C5" s="63">
        <v>461.8</v>
      </c>
      <c r="D5" s="64">
        <v>0</v>
      </c>
      <c r="E5" s="68">
        <v>1</v>
      </c>
      <c r="F5" s="63">
        <v>461.8</v>
      </c>
      <c r="G5" s="62">
        <v>0</v>
      </c>
      <c r="H5" s="63">
        <v>1</v>
      </c>
      <c r="I5" s="63">
        <v>461.8</v>
      </c>
      <c r="J5" s="64">
        <v>0</v>
      </c>
      <c r="K5" s="68">
        <v>1</v>
      </c>
      <c r="L5" s="63">
        <v>461.8</v>
      </c>
      <c r="M5" s="62">
        <f t="shared" ref="M5:M34" si="0">SUM(L6-L5)*1000000</f>
        <v>0</v>
      </c>
      <c r="N5" s="63">
        <v>1</v>
      </c>
      <c r="O5" s="63">
        <v>480.8</v>
      </c>
      <c r="P5" s="62">
        <f t="shared" ref="P5:P35" si="1">SUM(O6-O5)*1000000</f>
        <v>1899999.9999999772</v>
      </c>
      <c r="Q5" s="68">
        <v>1</v>
      </c>
      <c r="R5" s="63">
        <v>531.4</v>
      </c>
      <c r="S5" s="62">
        <f t="shared" ref="S5:S34" si="2">SUM(R6-R5)*1000000</f>
        <v>399999.99999997724</v>
      </c>
      <c r="T5" s="63">
        <v>1</v>
      </c>
      <c r="U5" s="63">
        <v>582.9</v>
      </c>
      <c r="V5" s="62">
        <f t="shared" ref="V5:V35" si="3">SUM(U6-U5)*1000000</f>
        <v>2000000</v>
      </c>
      <c r="W5" s="68">
        <v>1</v>
      </c>
      <c r="X5" s="63">
        <v>664.3</v>
      </c>
      <c r="Y5" s="62">
        <f t="shared" ref="Y5:Y35" si="4">SUM(X6-X5)*1000000</f>
        <v>2400000.0000000908</v>
      </c>
      <c r="Z5" s="63">
        <v>1</v>
      </c>
      <c r="AA5" s="63">
        <v>733.9</v>
      </c>
      <c r="AB5" s="62">
        <f t="shared" ref="AB5:AB34" si="5">SUM(AA6-AA5)*1000000</f>
        <v>2200000.0000000456</v>
      </c>
      <c r="AC5" s="68">
        <v>1</v>
      </c>
      <c r="AD5" s="93">
        <v>782.8</v>
      </c>
      <c r="AE5" s="62">
        <f t="shared" ref="AE5:AE35" si="6">SUM(AD6-AD5)*1000000</f>
        <v>1600000.0000000228</v>
      </c>
      <c r="AF5" s="63">
        <v>1</v>
      </c>
      <c r="AG5" s="93">
        <v>789.8</v>
      </c>
      <c r="AH5" s="62">
        <f t="shared" ref="AH5:AH34" si="7">SUM(AG6-AG5)*1000000</f>
        <v>0</v>
      </c>
      <c r="AI5" s="68">
        <v>1</v>
      </c>
      <c r="AJ5" s="93">
        <v>789.8</v>
      </c>
      <c r="AK5" s="62">
        <f t="shared" ref="AK5:AK35" si="8">SUM(AJ6-AJ5)*1000000</f>
        <v>0</v>
      </c>
    </row>
    <row r="6" spans="2:37" x14ac:dyDescent="0.25">
      <c r="B6" s="68">
        <v>2</v>
      </c>
      <c r="C6" s="63">
        <v>461.8</v>
      </c>
      <c r="D6" s="64">
        <v>0</v>
      </c>
      <c r="E6" s="68">
        <v>2</v>
      </c>
      <c r="F6" s="63">
        <v>461.8</v>
      </c>
      <c r="G6" s="62">
        <v>0</v>
      </c>
      <c r="H6" s="63">
        <v>2</v>
      </c>
      <c r="I6" s="63">
        <v>461.8</v>
      </c>
      <c r="J6" s="64">
        <v>0</v>
      </c>
      <c r="K6" s="68">
        <v>2</v>
      </c>
      <c r="L6" s="63">
        <v>461.8</v>
      </c>
      <c r="M6" s="62">
        <f t="shared" si="0"/>
        <v>0</v>
      </c>
      <c r="N6" s="63">
        <v>2</v>
      </c>
      <c r="O6" s="63">
        <v>482.7</v>
      </c>
      <c r="P6" s="62">
        <f t="shared" si="1"/>
        <v>1400000.000000034</v>
      </c>
      <c r="Q6" s="68">
        <v>2</v>
      </c>
      <c r="R6" s="63">
        <v>531.79999999999995</v>
      </c>
      <c r="S6" s="62">
        <f t="shared" si="2"/>
        <v>700000.00000004552</v>
      </c>
      <c r="T6" s="63">
        <v>2</v>
      </c>
      <c r="U6" s="63">
        <v>584.9</v>
      </c>
      <c r="V6" s="62">
        <f t="shared" si="3"/>
        <v>2700000.0000000456</v>
      </c>
      <c r="W6" s="68">
        <v>2</v>
      </c>
      <c r="X6" s="63">
        <v>666.7</v>
      </c>
      <c r="Y6" s="62">
        <f t="shared" si="4"/>
        <v>2399999.9999999772</v>
      </c>
      <c r="Z6" s="63">
        <v>2</v>
      </c>
      <c r="AA6" s="63">
        <v>736.1</v>
      </c>
      <c r="AB6" s="62">
        <f t="shared" si="5"/>
        <v>899999.9999999773</v>
      </c>
      <c r="AC6" s="68">
        <v>2</v>
      </c>
      <c r="AD6" s="93">
        <v>784.4</v>
      </c>
      <c r="AE6" s="62">
        <f t="shared" si="6"/>
        <v>1100000.0000000228</v>
      </c>
      <c r="AF6" s="63">
        <v>2</v>
      </c>
      <c r="AG6" s="93">
        <v>789.8</v>
      </c>
      <c r="AH6" s="62">
        <f t="shared" si="7"/>
        <v>0</v>
      </c>
      <c r="AI6" s="68">
        <v>2</v>
      </c>
      <c r="AJ6" s="93">
        <v>789.8</v>
      </c>
      <c r="AK6" s="62">
        <f t="shared" si="8"/>
        <v>0</v>
      </c>
    </row>
    <row r="7" spans="2:37" x14ac:dyDescent="0.25">
      <c r="B7" s="68">
        <v>3</v>
      </c>
      <c r="C7" s="63">
        <v>461.8</v>
      </c>
      <c r="D7" s="64">
        <v>0</v>
      </c>
      <c r="E7" s="68">
        <v>3</v>
      </c>
      <c r="F7" s="63">
        <v>461.8</v>
      </c>
      <c r="G7" s="62">
        <v>0</v>
      </c>
      <c r="H7" s="63">
        <v>3</v>
      </c>
      <c r="I7" s="63">
        <v>461.8</v>
      </c>
      <c r="J7" s="64">
        <v>0</v>
      </c>
      <c r="K7" s="68">
        <v>3</v>
      </c>
      <c r="L7" s="63">
        <v>461.8</v>
      </c>
      <c r="M7" s="62">
        <f t="shared" si="0"/>
        <v>0</v>
      </c>
      <c r="N7" s="63">
        <v>3</v>
      </c>
      <c r="O7" s="63">
        <v>484.1</v>
      </c>
      <c r="P7" s="62">
        <f t="shared" si="1"/>
        <v>3299999.9999999544</v>
      </c>
      <c r="Q7" s="68">
        <v>3</v>
      </c>
      <c r="R7" s="63">
        <v>532.5</v>
      </c>
      <c r="S7" s="62">
        <f t="shared" si="2"/>
        <v>399999.99999997724</v>
      </c>
      <c r="T7" s="63">
        <v>3</v>
      </c>
      <c r="U7" s="63">
        <v>587.6</v>
      </c>
      <c r="V7" s="62">
        <f t="shared" si="3"/>
        <v>2699999.999999932</v>
      </c>
      <c r="W7" s="68">
        <v>3</v>
      </c>
      <c r="X7" s="63">
        <v>669.1</v>
      </c>
      <c r="Y7" s="62">
        <f t="shared" si="4"/>
        <v>2000000</v>
      </c>
      <c r="Z7" s="63">
        <v>3</v>
      </c>
      <c r="AA7" s="63">
        <v>737</v>
      </c>
      <c r="AB7" s="62">
        <f t="shared" si="5"/>
        <v>2700000.0000000456</v>
      </c>
      <c r="AC7" s="68">
        <v>3</v>
      </c>
      <c r="AD7" s="93">
        <v>785.5</v>
      </c>
      <c r="AE7" s="62">
        <f t="shared" si="6"/>
        <v>700000.00000004552</v>
      </c>
      <c r="AF7" s="63">
        <v>3</v>
      </c>
      <c r="AG7" s="93">
        <v>789.8</v>
      </c>
      <c r="AH7" s="62">
        <f t="shared" si="7"/>
        <v>0</v>
      </c>
      <c r="AI7" s="68">
        <v>3</v>
      </c>
      <c r="AJ7" s="93">
        <v>789.8</v>
      </c>
      <c r="AK7" s="62">
        <f t="shared" si="8"/>
        <v>0</v>
      </c>
    </row>
    <row r="8" spans="2:37" x14ac:dyDescent="0.25">
      <c r="B8" s="68">
        <v>4</v>
      </c>
      <c r="C8" s="63">
        <v>461.8</v>
      </c>
      <c r="D8" s="64">
        <v>0</v>
      </c>
      <c r="E8" s="68">
        <v>4</v>
      </c>
      <c r="F8" s="63">
        <v>461.8</v>
      </c>
      <c r="G8" s="62">
        <v>0</v>
      </c>
      <c r="H8" s="63">
        <v>4</v>
      </c>
      <c r="I8" s="63">
        <v>461.8</v>
      </c>
      <c r="J8" s="64">
        <v>0</v>
      </c>
      <c r="K8" s="68">
        <v>4</v>
      </c>
      <c r="L8" s="63">
        <v>461.8</v>
      </c>
      <c r="M8" s="62">
        <f t="shared" si="0"/>
        <v>0</v>
      </c>
      <c r="N8" s="63">
        <v>4</v>
      </c>
      <c r="O8" s="63">
        <v>487.4</v>
      </c>
      <c r="P8" s="62">
        <f t="shared" si="1"/>
        <v>2800000.0000000112</v>
      </c>
      <c r="Q8" s="68">
        <v>4</v>
      </c>
      <c r="R8" s="63">
        <v>532.9</v>
      </c>
      <c r="S8" s="62">
        <f t="shared" si="2"/>
        <v>399999.99999997724</v>
      </c>
      <c r="T8" s="63">
        <v>4</v>
      </c>
      <c r="U8" s="63">
        <v>590.29999999999995</v>
      </c>
      <c r="V8" s="62">
        <f t="shared" si="3"/>
        <v>2900000.0000000908</v>
      </c>
      <c r="W8" s="68">
        <v>4</v>
      </c>
      <c r="X8" s="63">
        <v>671.1</v>
      </c>
      <c r="Y8" s="62">
        <f t="shared" si="4"/>
        <v>2699999.999999932</v>
      </c>
      <c r="Z8" s="63">
        <v>4</v>
      </c>
      <c r="AA8" s="63">
        <v>739.7</v>
      </c>
      <c r="AB8" s="62">
        <f t="shared" si="5"/>
        <v>1399999.9999999772</v>
      </c>
      <c r="AC8" s="68">
        <v>4</v>
      </c>
      <c r="AD8" s="93">
        <v>786.2</v>
      </c>
      <c r="AE8" s="62">
        <f t="shared" si="6"/>
        <v>399999.99999997724</v>
      </c>
      <c r="AF8" s="63">
        <v>4</v>
      </c>
      <c r="AG8" s="93">
        <v>789.8</v>
      </c>
      <c r="AH8" s="62">
        <f t="shared" si="7"/>
        <v>0</v>
      </c>
      <c r="AI8" s="68">
        <v>4</v>
      </c>
      <c r="AJ8" s="93">
        <v>789.8</v>
      </c>
      <c r="AK8" s="62">
        <f t="shared" si="8"/>
        <v>0</v>
      </c>
    </row>
    <row r="9" spans="2:37" x14ac:dyDescent="0.25">
      <c r="B9" s="68">
        <v>5</v>
      </c>
      <c r="C9" s="63">
        <v>461.8</v>
      </c>
      <c r="D9" s="64">
        <v>0</v>
      </c>
      <c r="E9" s="68">
        <v>5</v>
      </c>
      <c r="F9" s="63">
        <v>461.8</v>
      </c>
      <c r="G9" s="62">
        <v>0</v>
      </c>
      <c r="H9" s="63">
        <v>5</v>
      </c>
      <c r="I9" s="63">
        <v>461.8</v>
      </c>
      <c r="J9" s="64">
        <v>0</v>
      </c>
      <c r="K9" s="68">
        <v>5</v>
      </c>
      <c r="L9" s="63">
        <v>461.8</v>
      </c>
      <c r="M9" s="62">
        <f t="shared" si="0"/>
        <v>0</v>
      </c>
      <c r="N9" s="63">
        <v>5</v>
      </c>
      <c r="O9" s="63">
        <v>490.2</v>
      </c>
      <c r="P9" s="62">
        <f t="shared" si="1"/>
        <v>2100000.0000000228</v>
      </c>
      <c r="Q9" s="68">
        <v>5</v>
      </c>
      <c r="R9" s="63">
        <v>533.29999999999995</v>
      </c>
      <c r="S9" s="62">
        <f t="shared" si="2"/>
        <v>1000000</v>
      </c>
      <c r="T9" s="63">
        <v>5</v>
      </c>
      <c r="U9" s="63">
        <v>593.20000000000005</v>
      </c>
      <c r="V9" s="62">
        <f t="shared" si="3"/>
        <v>2899999.9999999772</v>
      </c>
      <c r="W9" s="68">
        <v>5</v>
      </c>
      <c r="X9" s="63">
        <v>673.8</v>
      </c>
      <c r="Y9" s="62">
        <f t="shared" si="4"/>
        <v>2200000.0000000456</v>
      </c>
      <c r="Z9" s="63">
        <v>5</v>
      </c>
      <c r="AA9" s="63">
        <v>741.1</v>
      </c>
      <c r="AB9" s="62">
        <f t="shared" si="5"/>
        <v>1600000.0000000228</v>
      </c>
      <c r="AC9" s="68">
        <v>5</v>
      </c>
      <c r="AD9" s="93">
        <v>786.6</v>
      </c>
      <c r="AE9" s="62">
        <f t="shared" si="6"/>
        <v>1000000</v>
      </c>
      <c r="AF9" s="63">
        <v>5</v>
      </c>
      <c r="AG9" s="93">
        <v>789.8</v>
      </c>
      <c r="AH9" s="62">
        <f t="shared" si="7"/>
        <v>0</v>
      </c>
      <c r="AI9" s="68">
        <v>5</v>
      </c>
      <c r="AJ9" s="93">
        <v>789.8</v>
      </c>
      <c r="AK9" s="62">
        <f t="shared" si="8"/>
        <v>0</v>
      </c>
    </row>
    <row r="10" spans="2:37" x14ac:dyDescent="0.25">
      <c r="B10" s="68">
        <v>6</v>
      </c>
      <c r="C10" s="63">
        <v>461.8</v>
      </c>
      <c r="D10" s="64">
        <v>0</v>
      </c>
      <c r="E10" s="68">
        <v>6</v>
      </c>
      <c r="F10" s="63">
        <v>461.8</v>
      </c>
      <c r="G10" s="62">
        <v>0</v>
      </c>
      <c r="H10" s="63">
        <v>6</v>
      </c>
      <c r="I10" s="63">
        <v>461.8</v>
      </c>
      <c r="J10" s="64">
        <v>0</v>
      </c>
      <c r="K10" s="68">
        <v>6</v>
      </c>
      <c r="L10" s="63">
        <v>461.8</v>
      </c>
      <c r="M10" s="62">
        <f t="shared" si="0"/>
        <v>0</v>
      </c>
      <c r="N10" s="63">
        <v>6</v>
      </c>
      <c r="O10" s="63">
        <v>492.3</v>
      </c>
      <c r="P10" s="62">
        <f t="shared" si="1"/>
        <v>1000000</v>
      </c>
      <c r="Q10" s="68">
        <v>6</v>
      </c>
      <c r="R10" s="63">
        <v>534.29999999999995</v>
      </c>
      <c r="S10" s="62">
        <f t="shared" si="2"/>
        <v>500000</v>
      </c>
      <c r="T10" s="63">
        <v>6</v>
      </c>
      <c r="U10" s="63">
        <v>596.1</v>
      </c>
      <c r="V10" s="62">
        <f t="shared" si="3"/>
        <v>3199999.999999932</v>
      </c>
      <c r="W10" s="68">
        <v>6</v>
      </c>
      <c r="X10" s="63">
        <v>676</v>
      </c>
      <c r="Y10" s="62">
        <f t="shared" si="4"/>
        <v>2399999.9999999772</v>
      </c>
      <c r="Z10" s="63">
        <v>6</v>
      </c>
      <c r="AA10" s="63">
        <v>742.7</v>
      </c>
      <c r="AB10" s="62">
        <f t="shared" si="5"/>
        <v>2199999.999999932</v>
      </c>
      <c r="AC10" s="68">
        <v>6</v>
      </c>
      <c r="AD10" s="93">
        <v>787.6</v>
      </c>
      <c r="AE10" s="62">
        <f t="shared" si="6"/>
        <v>399999.99999997724</v>
      </c>
      <c r="AF10" s="63">
        <v>6</v>
      </c>
      <c r="AG10" s="93">
        <v>789.8</v>
      </c>
      <c r="AH10" s="62">
        <f t="shared" si="7"/>
        <v>0</v>
      </c>
      <c r="AI10" s="68">
        <v>6</v>
      </c>
      <c r="AJ10" s="93">
        <v>789.8</v>
      </c>
      <c r="AK10" s="62">
        <f t="shared" si="8"/>
        <v>0</v>
      </c>
    </row>
    <row r="11" spans="2:37" x14ac:dyDescent="0.25">
      <c r="B11" s="67">
        <v>7</v>
      </c>
      <c r="C11" s="63">
        <v>461.8</v>
      </c>
      <c r="D11" s="64">
        <v>0</v>
      </c>
      <c r="E11" s="67">
        <v>7</v>
      </c>
      <c r="F11" s="63">
        <v>461.8</v>
      </c>
      <c r="G11" s="62">
        <v>0</v>
      </c>
      <c r="H11" s="66">
        <v>7</v>
      </c>
      <c r="I11" s="63">
        <v>461.8</v>
      </c>
      <c r="J11" s="64">
        <v>0</v>
      </c>
      <c r="K11" s="67">
        <v>7</v>
      </c>
      <c r="L11" s="63">
        <v>461.8</v>
      </c>
      <c r="M11" s="62">
        <f t="shared" si="0"/>
        <v>0</v>
      </c>
      <c r="N11" s="66">
        <v>7</v>
      </c>
      <c r="O11" s="63">
        <v>493.3</v>
      </c>
      <c r="P11" s="62">
        <f t="shared" si="1"/>
        <v>2099999.999999966</v>
      </c>
      <c r="Q11" s="67">
        <v>7</v>
      </c>
      <c r="R11" s="63">
        <v>534.79999999999995</v>
      </c>
      <c r="S11" s="62">
        <f t="shared" si="2"/>
        <v>700000.00000004552</v>
      </c>
      <c r="T11" s="66">
        <v>7</v>
      </c>
      <c r="U11" s="63">
        <v>599.29999999999995</v>
      </c>
      <c r="V11" s="62">
        <f t="shared" si="3"/>
        <v>2900000.0000000908</v>
      </c>
      <c r="W11" s="67">
        <v>7</v>
      </c>
      <c r="X11" s="63">
        <v>678.4</v>
      </c>
      <c r="Y11" s="62">
        <f t="shared" si="4"/>
        <v>2500000</v>
      </c>
      <c r="Z11" s="66">
        <v>7</v>
      </c>
      <c r="AA11" s="63">
        <v>744.9</v>
      </c>
      <c r="AB11" s="62">
        <f t="shared" si="5"/>
        <v>1899999.9999999772</v>
      </c>
      <c r="AC11" s="67">
        <v>7</v>
      </c>
      <c r="AD11" s="93">
        <v>788</v>
      </c>
      <c r="AE11" s="62">
        <f t="shared" si="6"/>
        <v>700000.00000004552</v>
      </c>
      <c r="AF11" s="66">
        <v>7</v>
      </c>
      <c r="AG11" s="93">
        <v>789.8</v>
      </c>
      <c r="AH11" s="62">
        <f t="shared" si="7"/>
        <v>0</v>
      </c>
      <c r="AI11" s="67">
        <v>7</v>
      </c>
      <c r="AJ11" s="93">
        <v>789.8</v>
      </c>
      <c r="AK11" s="62">
        <f t="shared" si="8"/>
        <v>0</v>
      </c>
    </row>
    <row r="12" spans="2:37" x14ac:dyDescent="0.25">
      <c r="B12" s="68">
        <v>8</v>
      </c>
      <c r="C12" s="63">
        <v>461.8</v>
      </c>
      <c r="D12" s="64">
        <v>0</v>
      </c>
      <c r="E12" s="68">
        <v>8</v>
      </c>
      <c r="F12" s="63">
        <v>461.8</v>
      </c>
      <c r="G12" s="62">
        <v>0</v>
      </c>
      <c r="H12" s="63">
        <v>8</v>
      </c>
      <c r="I12" s="63">
        <v>461.8</v>
      </c>
      <c r="J12" s="64">
        <v>0</v>
      </c>
      <c r="K12" s="68">
        <v>8</v>
      </c>
      <c r="L12" s="63">
        <v>461.8</v>
      </c>
      <c r="M12" s="62">
        <f t="shared" si="0"/>
        <v>0</v>
      </c>
      <c r="N12" s="63">
        <v>8</v>
      </c>
      <c r="O12" s="63">
        <v>495.4</v>
      </c>
      <c r="P12" s="62">
        <f t="shared" si="1"/>
        <v>0</v>
      </c>
      <c r="Q12" s="68">
        <v>8</v>
      </c>
      <c r="R12" s="63">
        <v>535.5</v>
      </c>
      <c r="S12" s="62">
        <f t="shared" si="2"/>
        <v>1299999.9999999546</v>
      </c>
      <c r="T12" s="63">
        <v>8</v>
      </c>
      <c r="U12" s="63">
        <v>602.20000000000005</v>
      </c>
      <c r="V12" s="62">
        <f t="shared" si="3"/>
        <v>2799999.9999999544</v>
      </c>
      <c r="W12" s="68">
        <v>8</v>
      </c>
      <c r="X12" s="63">
        <v>680.9</v>
      </c>
      <c r="Y12" s="62">
        <f t="shared" si="4"/>
        <v>2399999.9999999772</v>
      </c>
      <c r="Z12" s="63">
        <v>8</v>
      </c>
      <c r="AA12" s="63">
        <v>746.8</v>
      </c>
      <c r="AB12" s="62">
        <f t="shared" si="5"/>
        <v>1800000.0000000682</v>
      </c>
      <c r="AC12" s="68">
        <v>8</v>
      </c>
      <c r="AD12" s="93">
        <v>788.7</v>
      </c>
      <c r="AE12" s="62">
        <f t="shared" si="6"/>
        <v>399999.99999997724</v>
      </c>
      <c r="AF12" s="63">
        <v>8</v>
      </c>
      <c r="AG12" s="93">
        <v>789.8</v>
      </c>
      <c r="AH12" s="62">
        <f t="shared" si="7"/>
        <v>0</v>
      </c>
      <c r="AI12" s="68">
        <v>8</v>
      </c>
      <c r="AJ12" s="93">
        <v>789.8</v>
      </c>
      <c r="AK12" s="62">
        <f t="shared" si="8"/>
        <v>0</v>
      </c>
    </row>
    <row r="13" spans="2:37" x14ac:dyDescent="0.25">
      <c r="B13" s="68">
        <v>9</v>
      </c>
      <c r="C13" s="63">
        <v>461.8</v>
      </c>
      <c r="D13" s="64">
        <v>0</v>
      </c>
      <c r="E13" s="68">
        <v>9</v>
      </c>
      <c r="F13" s="63">
        <v>461.8</v>
      </c>
      <c r="G13" s="62">
        <v>0</v>
      </c>
      <c r="H13" s="63">
        <v>9</v>
      </c>
      <c r="I13" s="63">
        <v>461.8</v>
      </c>
      <c r="J13" s="64">
        <v>0</v>
      </c>
      <c r="K13" s="68">
        <v>9</v>
      </c>
      <c r="L13" s="63">
        <v>461.8</v>
      </c>
      <c r="M13" s="62">
        <f t="shared" si="0"/>
        <v>300000.00000001135</v>
      </c>
      <c r="N13" s="63">
        <v>9</v>
      </c>
      <c r="O13" s="63">
        <v>495.4</v>
      </c>
      <c r="P13" s="62">
        <f t="shared" si="1"/>
        <v>3100000.0000000228</v>
      </c>
      <c r="Q13" s="68">
        <v>9</v>
      </c>
      <c r="R13" s="63">
        <v>536.79999999999995</v>
      </c>
      <c r="S13" s="62">
        <f t="shared" si="2"/>
        <v>1100000.0000000228</v>
      </c>
      <c r="T13" s="63">
        <v>9</v>
      </c>
      <c r="U13" s="63">
        <v>605</v>
      </c>
      <c r="V13" s="62">
        <f t="shared" si="3"/>
        <v>2600000.0000000228</v>
      </c>
      <c r="W13" s="68">
        <v>9</v>
      </c>
      <c r="X13" s="63">
        <v>683.3</v>
      </c>
      <c r="Y13" s="62">
        <f t="shared" si="4"/>
        <v>2300000.000000068</v>
      </c>
      <c r="Z13" s="63">
        <v>9</v>
      </c>
      <c r="AA13" s="63">
        <v>748.6</v>
      </c>
      <c r="AB13" s="62">
        <f t="shared" si="5"/>
        <v>1600000.0000000228</v>
      </c>
      <c r="AC13" s="68">
        <v>9</v>
      </c>
      <c r="AD13" s="93">
        <v>789.1</v>
      </c>
      <c r="AE13" s="62">
        <f t="shared" si="6"/>
        <v>299999.99999995454</v>
      </c>
      <c r="AF13" s="63">
        <v>9</v>
      </c>
      <c r="AG13" s="93">
        <v>789.8</v>
      </c>
      <c r="AH13" s="62">
        <f t="shared" si="7"/>
        <v>0</v>
      </c>
      <c r="AI13" s="68">
        <v>9</v>
      </c>
      <c r="AJ13" s="93">
        <v>789.8</v>
      </c>
      <c r="AK13" s="62">
        <f t="shared" si="8"/>
        <v>200000.00000004546</v>
      </c>
    </row>
    <row r="14" spans="2:37" x14ac:dyDescent="0.25">
      <c r="B14" s="68">
        <v>10</v>
      </c>
      <c r="C14" s="63">
        <v>461.8</v>
      </c>
      <c r="D14" s="64">
        <v>0</v>
      </c>
      <c r="E14" s="68">
        <v>10</v>
      </c>
      <c r="F14" s="63">
        <v>461.8</v>
      </c>
      <c r="G14" s="62">
        <v>0</v>
      </c>
      <c r="H14" s="63">
        <v>10</v>
      </c>
      <c r="I14" s="63">
        <v>461.8</v>
      </c>
      <c r="J14" s="64">
        <v>0</v>
      </c>
      <c r="K14" s="68">
        <v>10</v>
      </c>
      <c r="L14" s="63">
        <v>462.1</v>
      </c>
      <c r="M14" s="62">
        <f t="shared" si="0"/>
        <v>799999.99999995448</v>
      </c>
      <c r="N14" s="63">
        <v>10</v>
      </c>
      <c r="O14" s="63">
        <v>498.5</v>
      </c>
      <c r="P14" s="62">
        <f t="shared" si="1"/>
        <v>1899999.9999999772</v>
      </c>
      <c r="Q14" s="68">
        <v>10</v>
      </c>
      <c r="R14" s="63">
        <v>537.9</v>
      </c>
      <c r="S14" s="62">
        <f t="shared" si="2"/>
        <v>1399999.9999999772</v>
      </c>
      <c r="T14" s="63">
        <v>10</v>
      </c>
      <c r="U14" s="63">
        <v>607.6</v>
      </c>
      <c r="V14" s="62">
        <f t="shared" si="3"/>
        <v>2299999.9999999544</v>
      </c>
      <c r="W14" s="68">
        <v>10</v>
      </c>
      <c r="X14" s="63">
        <v>685.6</v>
      </c>
      <c r="Y14" s="62">
        <f t="shared" si="4"/>
        <v>2600000.0000000228</v>
      </c>
      <c r="Z14" s="63">
        <v>10</v>
      </c>
      <c r="AA14" s="63">
        <v>750.2</v>
      </c>
      <c r="AB14" s="62">
        <f t="shared" si="5"/>
        <v>1599999.999999909</v>
      </c>
      <c r="AC14" s="68">
        <v>10</v>
      </c>
      <c r="AD14" s="93">
        <v>789.4</v>
      </c>
      <c r="AE14" s="62">
        <f t="shared" si="6"/>
        <v>0</v>
      </c>
      <c r="AF14" s="63">
        <v>10</v>
      </c>
      <c r="AG14" s="93">
        <v>789.8</v>
      </c>
      <c r="AH14" s="62">
        <f t="shared" si="7"/>
        <v>0</v>
      </c>
      <c r="AI14" s="68">
        <v>10</v>
      </c>
      <c r="AJ14" s="93">
        <v>790</v>
      </c>
      <c r="AK14" s="62">
        <f t="shared" si="8"/>
        <v>0</v>
      </c>
    </row>
    <row r="15" spans="2:37" x14ac:dyDescent="0.25">
      <c r="B15" s="68">
        <v>11</v>
      </c>
      <c r="C15" s="63">
        <v>461.8</v>
      </c>
      <c r="D15" s="64">
        <v>0</v>
      </c>
      <c r="E15" s="68">
        <v>11</v>
      </c>
      <c r="F15" s="63">
        <v>461.8</v>
      </c>
      <c r="G15" s="62">
        <v>0</v>
      </c>
      <c r="H15" s="63">
        <v>11</v>
      </c>
      <c r="I15" s="63">
        <v>461.8</v>
      </c>
      <c r="J15" s="64">
        <v>0</v>
      </c>
      <c r="K15" s="68">
        <v>11</v>
      </c>
      <c r="L15" s="63">
        <v>462.9</v>
      </c>
      <c r="M15" s="62">
        <f t="shared" si="0"/>
        <v>700000.00000004552</v>
      </c>
      <c r="N15" s="63">
        <v>11</v>
      </c>
      <c r="O15" s="63">
        <v>500.4</v>
      </c>
      <c r="P15" s="62">
        <f t="shared" si="1"/>
        <v>1600000.0000000228</v>
      </c>
      <c r="Q15" s="68">
        <v>11</v>
      </c>
      <c r="R15" s="63">
        <v>539.29999999999995</v>
      </c>
      <c r="S15" s="62">
        <f t="shared" si="2"/>
        <v>1400000.000000091</v>
      </c>
      <c r="T15" s="63">
        <v>11</v>
      </c>
      <c r="U15" s="63">
        <v>609.9</v>
      </c>
      <c r="V15" s="62">
        <f t="shared" si="3"/>
        <v>2200000.0000000456</v>
      </c>
      <c r="W15" s="68">
        <v>11</v>
      </c>
      <c r="X15" s="63">
        <v>688.2</v>
      </c>
      <c r="Y15" s="62">
        <f t="shared" si="4"/>
        <v>2099999.9999999092</v>
      </c>
      <c r="Z15" s="63">
        <v>11</v>
      </c>
      <c r="AA15" s="63">
        <v>751.8</v>
      </c>
      <c r="AB15" s="62">
        <f t="shared" si="5"/>
        <v>1700000.0000000454</v>
      </c>
      <c r="AC15" s="68">
        <v>11</v>
      </c>
      <c r="AD15" s="93">
        <v>789.4</v>
      </c>
      <c r="AE15" s="62">
        <f t="shared" si="6"/>
        <v>100000.00000002273</v>
      </c>
      <c r="AF15" s="63">
        <v>11</v>
      </c>
      <c r="AG15" s="93">
        <v>789.8</v>
      </c>
      <c r="AH15" s="62">
        <f t="shared" si="7"/>
        <v>0</v>
      </c>
      <c r="AI15" s="68">
        <v>11</v>
      </c>
      <c r="AJ15" s="93">
        <v>790</v>
      </c>
      <c r="AK15" s="62">
        <f t="shared" si="8"/>
        <v>0</v>
      </c>
    </row>
    <row r="16" spans="2:37" x14ac:dyDescent="0.25">
      <c r="B16" s="68">
        <v>12</v>
      </c>
      <c r="C16" s="63">
        <v>461.8</v>
      </c>
      <c r="D16" s="64">
        <v>0</v>
      </c>
      <c r="E16" s="68">
        <v>12</v>
      </c>
      <c r="F16" s="63">
        <v>461.8</v>
      </c>
      <c r="G16" s="62">
        <v>0</v>
      </c>
      <c r="H16" s="63">
        <v>12</v>
      </c>
      <c r="I16" s="63">
        <v>461.8</v>
      </c>
      <c r="J16" s="64">
        <v>0</v>
      </c>
      <c r="K16" s="68">
        <v>12</v>
      </c>
      <c r="L16" s="63">
        <v>463.6</v>
      </c>
      <c r="M16" s="62">
        <f t="shared" si="0"/>
        <v>0</v>
      </c>
      <c r="N16" s="63">
        <v>12</v>
      </c>
      <c r="O16" s="63">
        <v>502</v>
      </c>
      <c r="P16" s="62">
        <f t="shared" si="1"/>
        <v>1399999.9999999772</v>
      </c>
      <c r="Q16" s="68">
        <v>12</v>
      </c>
      <c r="R16" s="63">
        <v>540.70000000000005</v>
      </c>
      <c r="S16" s="62">
        <f t="shared" si="2"/>
        <v>1599999.999999909</v>
      </c>
      <c r="T16" s="63">
        <v>12</v>
      </c>
      <c r="U16" s="63">
        <v>612.1</v>
      </c>
      <c r="V16" s="62">
        <f t="shared" si="3"/>
        <v>3199999.999999932</v>
      </c>
      <c r="W16" s="68">
        <v>12</v>
      </c>
      <c r="X16" s="63">
        <v>690.3</v>
      </c>
      <c r="Y16" s="62">
        <f t="shared" si="4"/>
        <v>2100000.0000000228</v>
      </c>
      <c r="Z16" s="63">
        <v>12</v>
      </c>
      <c r="AA16" s="63">
        <v>753.5</v>
      </c>
      <c r="AB16" s="62">
        <f t="shared" si="5"/>
        <v>1799999.9999999546</v>
      </c>
      <c r="AC16" s="68">
        <v>12</v>
      </c>
      <c r="AD16" s="93">
        <v>789.5</v>
      </c>
      <c r="AE16" s="62">
        <f t="shared" si="6"/>
        <v>0</v>
      </c>
      <c r="AF16" s="63">
        <v>12</v>
      </c>
      <c r="AG16" s="93">
        <v>789.8</v>
      </c>
      <c r="AH16" s="62">
        <f t="shared" si="7"/>
        <v>0</v>
      </c>
      <c r="AI16" s="68">
        <v>12</v>
      </c>
      <c r="AJ16" s="93">
        <v>790</v>
      </c>
      <c r="AK16" s="62">
        <f t="shared" si="8"/>
        <v>0</v>
      </c>
    </row>
    <row r="17" spans="2:37" x14ac:dyDescent="0.25">
      <c r="B17" s="68">
        <v>13</v>
      </c>
      <c r="C17" s="63">
        <v>461.8</v>
      </c>
      <c r="D17" s="64">
        <v>0</v>
      </c>
      <c r="E17" s="68">
        <v>13</v>
      </c>
      <c r="F17" s="63">
        <v>461.8</v>
      </c>
      <c r="G17" s="62">
        <v>0</v>
      </c>
      <c r="H17" s="63">
        <v>13</v>
      </c>
      <c r="I17" s="63">
        <v>461.8</v>
      </c>
      <c r="J17" s="64">
        <v>0</v>
      </c>
      <c r="K17" s="68">
        <v>13</v>
      </c>
      <c r="L17" s="63">
        <v>463.6</v>
      </c>
      <c r="M17" s="62">
        <f t="shared" si="0"/>
        <v>0</v>
      </c>
      <c r="N17" s="63">
        <v>13</v>
      </c>
      <c r="O17" s="63">
        <v>503.4</v>
      </c>
      <c r="P17" s="62">
        <f t="shared" si="1"/>
        <v>1800000.0000000114</v>
      </c>
      <c r="Q17" s="68">
        <v>13</v>
      </c>
      <c r="R17" s="63">
        <v>542.29999999999995</v>
      </c>
      <c r="S17" s="62">
        <f t="shared" si="2"/>
        <v>1800000.0000000682</v>
      </c>
      <c r="T17" s="63">
        <v>13</v>
      </c>
      <c r="U17" s="63">
        <v>615.29999999999995</v>
      </c>
      <c r="V17" s="62">
        <f t="shared" si="3"/>
        <v>3000000</v>
      </c>
      <c r="W17" s="68">
        <v>13</v>
      </c>
      <c r="X17" s="63">
        <v>692.4</v>
      </c>
      <c r="Y17" s="62">
        <f t="shared" si="4"/>
        <v>2399999.9999999772</v>
      </c>
      <c r="Z17" s="63">
        <v>13</v>
      </c>
      <c r="AA17" s="63">
        <v>755.3</v>
      </c>
      <c r="AB17" s="62">
        <f t="shared" si="5"/>
        <v>1600000.0000000228</v>
      </c>
      <c r="AC17" s="68">
        <v>13</v>
      </c>
      <c r="AD17" s="93">
        <v>789.5</v>
      </c>
      <c r="AE17" s="62">
        <f t="shared" si="6"/>
        <v>0</v>
      </c>
      <c r="AF17" s="63">
        <v>13</v>
      </c>
      <c r="AG17" s="93">
        <v>789.8</v>
      </c>
      <c r="AH17" s="62">
        <f t="shared" si="7"/>
        <v>0</v>
      </c>
      <c r="AI17" s="68">
        <v>13</v>
      </c>
      <c r="AJ17" s="93">
        <v>790</v>
      </c>
      <c r="AK17" s="62">
        <f t="shared" si="8"/>
        <v>0</v>
      </c>
    </row>
    <row r="18" spans="2:37" x14ac:dyDescent="0.25">
      <c r="B18" s="68">
        <v>14</v>
      </c>
      <c r="C18" s="63">
        <v>461.8</v>
      </c>
      <c r="D18" s="64">
        <v>0</v>
      </c>
      <c r="E18" s="68">
        <v>14</v>
      </c>
      <c r="F18" s="63">
        <v>461.8</v>
      </c>
      <c r="G18" s="62">
        <v>0</v>
      </c>
      <c r="H18" s="63">
        <v>14</v>
      </c>
      <c r="I18" s="63">
        <v>461.8</v>
      </c>
      <c r="J18" s="64">
        <v>0</v>
      </c>
      <c r="K18" s="68">
        <v>14</v>
      </c>
      <c r="L18" s="63">
        <v>463.6</v>
      </c>
      <c r="M18" s="62">
        <f t="shared" si="0"/>
        <v>1599999.999999966</v>
      </c>
      <c r="N18" s="63">
        <v>14</v>
      </c>
      <c r="O18" s="63">
        <v>505.2</v>
      </c>
      <c r="P18" s="62">
        <f t="shared" si="1"/>
        <v>1800000.0000000114</v>
      </c>
      <c r="Q18" s="68">
        <v>14</v>
      </c>
      <c r="R18" s="63">
        <v>544.1</v>
      </c>
      <c r="S18" s="62">
        <f t="shared" si="2"/>
        <v>1899999.9999999772</v>
      </c>
      <c r="T18" s="63">
        <v>14</v>
      </c>
      <c r="U18" s="63">
        <v>618.29999999999995</v>
      </c>
      <c r="V18" s="62">
        <f t="shared" si="3"/>
        <v>2800000.000000068</v>
      </c>
      <c r="W18" s="68">
        <v>14</v>
      </c>
      <c r="X18" s="63">
        <v>694.8</v>
      </c>
      <c r="Y18" s="62">
        <f t="shared" si="4"/>
        <v>2300000.000000068</v>
      </c>
      <c r="Z18" s="63">
        <v>14</v>
      </c>
      <c r="AA18" s="63">
        <v>756.9</v>
      </c>
      <c r="AB18" s="62">
        <f t="shared" si="5"/>
        <v>1800000.0000000682</v>
      </c>
      <c r="AC18" s="68">
        <v>14</v>
      </c>
      <c r="AD18" s="93">
        <v>789.5</v>
      </c>
      <c r="AE18" s="62">
        <f t="shared" si="6"/>
        <v>100000.00000002273</v>
      </c>
      <c r="AF18" s="63">
        <v>14</v>
      </c>
      <c r="AG18" s="93">
        <v>789.8</v>
      </c>
      <c r="AH18" s="62">
        <f t="shared" si="7"/>
        <v>0</v>
      </c>
      <c r="AI18" s="68">
        <v>14</v>
      </c>
      <c r="AJ18" s="93">
        <v>790</v>
      </c>
      <c r="AK18" s="62">
        <f t="shared" si="8"/>
        <v>0</v>
      </c>
    </row>
    <row r="19" spans="2:37" x14ac:dyDescent="0.25">
      <c r="B19" s="68">
        <v>15</v>
      </c>
      <c r="C19" s="63">
        <v>461.8</v>
      </c>
      <c r="D19" s="64">
        <v>0</v>
      </c>
      <c r="E19" s="68">
        <v>15</v>
      </c>
      <c r="F19" s="63">
        <v>461.8</v>
      </c>
      <c r="G19" s="62">
        <v>0</v>
      </c>
      <c r="H19" s="63">
        <v>15</v>
      </c>
      <c r="I19" s="63">
        <v>461.8</v>
      </c>
      <c r="J19" s="64">
        <v>0</v>
      </c>
      <c r="K19" s="68">
        <v>15</v>
      </c>
      <c r="L19" s="63">
        <v>465.2</v>
      </c>
      <c r="M19" s="62">
        <f t="shared" si="0"/>
        <v>400000.00000003411</v>
      </c>
      <c r="N19" s="63">
        <v>15</v>
      </c>
      <c r="O19" s="63">
        <v>507</v>
      </c>
      <c r="P19" s="62">
        <f t="shared" si="1"/>
        <v>2300000.0000000112</v>
      </c>
      <c r="Q19" s="68">
        <v>15</v>
      </c>
      <c r="R19" s="63">
        <v>546</v>
      </c>
      <c r="S19" s="62">
        <f t="shared" si="2"/>
        <v>2200000.0000000456</v>
      </c>
      <c r="T19" s="63">
        <v>15</v>
      </c>
      <c r="U19" s="63">
        <v>621.1</v>
      </c>
      <c r="V19" s="62">
        <f t="shared" si="3"/>
        <v>2199999.999999932</v>
      </c>
      <c r="W19" s="68">
        <v>15</v>
      </c>
      <c r="X19" s="63">
        <v>697.1</v>
      </c>
      <c r="Y19" s="62">
        <f t="shared" si="4"/>
        <v>2399999.9999999772</v>
      </c>
      <c r="Z19" s="63">
        <v>15</v>
      </c>
      <c r="AA19" s="63">
        <v>758.7</v>
      </c>
      <c r="AB19" s="62">
        <f t="shared" si="5"/>
        <v>1699999.9999999318</v>
      </c>
      <c r="AC19" s="68">
        <v>15</v>
      </c>
      <c r="AD19" s="93">
        <v>789.6</v>
      </c>
      <c r="AE19" s="62">
        <f t="shared" si="6"/>
        <v>100000.00000002273</v>
      </c>
      <c r="AF19" s="63">
        <v>15</v>
      </c>
      <c r="AG19" s="93">
        <v>789.8</v>
      </c>
      <c r="AH19" s="62">
        <f t="shared" si="7"/>
        <v>0</v>
      </c>
      <c r="AI19" s="68">
        <v>15</v>
      </c>
      <c r="AJ19" s="93">
        <v>790</v>
      </c>
      <c r="AK19" s="62">
        <f t="shared" si="8"/>
        <v>0</v>
      </c>
    </row>
    <row r="20" spans="2:37" x14ac:dyDescent="0.25">
      <c r="B20" s="68">
        <v>16</v>
      </c>
      <c r="C20" s="63">
        <v>461.8</v>
      </c>
      <c r="D20" s="64">
        <v>0</v>
      </c>
      <c r="E20" s="68">
        <v>16</v>
      </c>
      <c r="F20" s="63">
        <v>461.8</v>
      </c>
      <c r="G20" s="62">
        <v>0</v>
      </c>
      <c r="H20" s="63">
        <v>16</v>
      </c>
      <c r="I20" s="63">
        <v>461.8</v>
      </c>
      <c r="J20" s="64">
        <v>0</v>
      </c>
      <c r="K20" s="68">
        <v>16</v>
      </c>
      <c r="L20" s="63">
        <v>465.6</v>
      </c>
      <c r="M20" s="62">
        <f t="shared" si="0"/>
        <v>199999.99999998862</v>
      </c>
      <c r="N20" s="63">
        <v>16</v>
      </c>
      <c r="O20" s="63">
        <v>509.3</v>
      </c>
      <c r="P20" s="62">
        <f t="shared" si="1"/>
        <v>1599999.999999966</v>
      </c>
      <c r="Q20" s="68">
        <v>16</v>
      </c>
      <c r="R20" s="63">
        <v>548.20000000000005</v>
      </c>
      <c r="S20" s="62">
        <f t="shared" si="2"/>
        <v>2099999.9999999092</v>
      </c>
      <c r="T20" s="63">
        <v>16</v>
      </c>
      <c r="U20" s="63">
        <v>623.29999999999995</v>
      </c>
      <c r="V20" s="62">
        <f t="shared" si="3"/>
        <v>2800000.000000068</v>
      </c>
      <c r="W20" s="68">
        <v>16</v>
      </c>
      <c r="X20" s="63">
        <v>699.5</v>
      </c>
      <c r="Y20" s="62">
        <f t="shared" si="4"/>
        <v>2299999.9999999544</v>
      </c>
      <c r="Z20" s="63">
        <v>16</v>
      </c>
      <c r="AA20" s="63">
        <v>760.4</v>
      </c>
      <c r="AB20" s="62">
        <f t="shared" si="5"/>
        <v>1600000.0000000228</v>
      </c>
      <c r="AC20" s="68">
        <v>16</v>
      </c>
      <c r="AD20" s="93">
        <v>789.7</v>
      </c>
      <c r="AE20" s="62">
        <f t="shared" si="6"/>
        <v>0</v>
      </c>
      <c r="AF20" s="63">
        <v>16</v>
      </c>
      <c r="AG20" s="93">
        <v>789.8</v>
      </c>
      <c r="AH20" s="62">
        <f t="shared" si="7"/>
        <v>0</v>
      </c>
      <c r="AI20" s="68">
        <v>16</v>
      </c>
      <c r="AJ20" s="93">
        <v>790</v>
      </c>
      <c r="AK20" s="62">
        <f t="shared" si="8"/>
        <v>0</v>
      </c>
    </row>
    <row r="21" spans="2:37" x14ac:dyDescent="0.25">
      <c r="B21" s="68">
        <v>17</v>
      </c>
      <c r="C21" s="63">
        <v>461.8</v>
      </c>
      <c r="D21" s="64">
        <v>0</v>
      </c>
      <c r="E21" s="68">
        <v>17</v>
      </c>
      <c r="F21" s="63">
        <v>461.8</v>
      </c>
      <c r="G21" s="62">
        <v>0</v>
      </c>
      <c r="H21" s="63">
        <v>17</v>
      </c>
      <c r="I21" s="63">
        <v>461.8</v>
      </c>
      <c r="J21" s="64">
        <v>0</v>
      </c>
      <c r="K21" s="68">
        <v>17</v>
      </c>
      <c r="L21" s="63">
        <v>465.8</v>
      </c>
      <c r="M21" s="62">
        <f t="shared" si="0"/>
        <v>599999.99999996589</v>
      </c>
      <c r="N21" s="63">
        <v>17</v>
      </c>
      <c r="O21" s="63">
        <v>510.9</v>
      </c>
      <c r="P21" s="62">
        <f t="shared" si="1"/>
        <v>2300000.000000068</v>
      </c>
      <c r="Q21" s="68">
        <v>17</v>
      </c>
      <c r="R21" s="63">
        <v>550.29999999999995</v>
      </c>
      <c r="S21" s="62">
        <f t="shared" si="2"/>
        <v>2100000.0000000228</v>
      </c>
      <c r="T21" s="63">
        <v>17</v>
      </c>
      <c r="U21" s="63">
        <v>626.1</v>
      </c>
      <c r="V21" s="62">
        <f t="shared" si="3"/>
        <v>3000000</v>
      </c>
      <c r="W21" s="68">
        <v>17</v>
      </c>
      <c r="X21" s="63">
        <v>701.8</v>
      </c>
      <c r="Y21" s="62">
        <f t="shared" si="4"/>
        <v>2600000.0000000228</v>
      </c>
      <c r="Z21" s="63">
        <v>17</v>
      </c>
      <c r="AA21" s="63">
        <v>762</v>
      </c>
      <c r="AB21" s="62">
        <f t="shared" si="5"/>
        <v>1899999.9999999772</v>
      </c>
      <c r="AC21" s="68">
        <v>17</v>
      </c>
      <c r="AD21" s="93">
        <v>789.7</v>
      </c>
      <c r="AE21" s="62">
        <f t="shared" si="6"/>
        <v>0</v>
      </c>
      <c r="AF21" s="63">
        <v>17</v>
      </c>
      <c r="AG21" s="93">
        <v>789.8</v>
      </c>
      <c r="AH21" s="62">
        <f t="shared" si="7"/>
        <v>0</v>
      </c>
      <c r="AI21" s="68">
        <v>17</v>
      </c>
      <c r="AJ21" s="93">
        <v>790</v>
      </c>
      <c r="AK21" s="62">
        <f t="shared" si="8"/>
        <v>0</v>
      </c>
    </row>
    <row r="22" spans="2:37" x14ac:dyDescent="0.25">
      <c r="B22" s="68">
        <v>18</v>
      </c>
      <c r="C22" s="63">
        <v>461.8</v>
      </c>
      <c r="D22" s="64">
        <v>0</v>
      </c>
      <c r="E22" s="68">
        <v>18</v>
      </c>
      <c r="F22" s="63">
        <v>461.8</v>
      </c>
      <c r="G22" s="62">
        <v>0</v>
      </c>
      <c r="H22" s="63">
        <v>18</v>
      </c>
      <c r="I22" s="63">
        <v>461.8</v>
      </c>
      <c r="J22" s="64">
        <v>0</v>
      </c>
      <c r="K22" s="68">
        <v>18</v>
      </c>
      <c r="L22" s="63">
        <v>466.4</v>
      </c>
      <c r="M22" s="62">
        <f t="shared" si="0"/>
        <v>3300000.0000000112</v>
      </c>
      <c r="N22" s="63">
        <v>18</v>
      </c>
      <c r="O22" s="63">
        <v>513.20000000000005</v>
      </c>
      <c r="P22" s="62">
        <f t="shared" si="1"/>
        <v>2500000</v>
      </c>
      <c r="Q22" s="68">
        <v>18</v>
      </c>
      <c r="R22" s="63">
        <v>552.4</v>
      </c>
      <c r="S22" s="62">
        <f t="shared" si="2"/>
        <v>2200000.0000000456</v>
      </c>
      <c r="T22" s="63">
        <v>18</v>
      </c>
      <c r="U22" s="63">
        <v>629.1</v>
      </c>
      <c r="V22" s="62">
        <f t="shared" si="3"/>
        <v>2399999.9999999772</v>
      </c>
      <c r="W22" s="68">
        <v>18</v>
      </c>
      <c r="X22" s="63">
        <v>704.4</v>
      </c>
      <c r="Y22" s="62">
        <f t="shared" si="4"/>
        <v>2399999.9999999772</v>
      </c>
      <c r="Z22" s="63">
        <v>18</v>
      </c>
      <c r="AA22" s="63">
        <v>763.9</v>
      </c>
      <c r="AB22" s="62">
        <f t="shared" si="5"/>
        <v>1700000.0000000454</v>
      </c>
      <c r="AC22" s="68">
        <v>18</v>
      </c>
      <c r="AD22" s="93">
        <v>789.7</v>
      </c>
      <c r="AE22" s="62">
        <f t="shared" si="6"/>
        <v>0</v>
      </c>
      <c r="AF22" s="63">
        <v>18</v>
      </c>
      <c r="AG22" s="93">
        <v>789.8</v>
      </c>
      <c r="AH22" s="62">
        <f t="shared" si="7"/>
        <v>0</v>
      </c>
      <c r="AI22" s="68">
        <v>18</v>
      </c>
      <c r="AJ22" s="93">
        <v>790</v>
      </c>
      <c r="AK22" s="62">
        <f t="shared" si="8"/>
        <v>0</v>
      </c>
    </row>
    <row r="23" spans="2:37" x14ac:dyDescent="0.25">
      <c r="B23" s="68">
        <v>19</v>
      </c>
      <c r="C23" s="63">
        <v>461.8</v>
      </c>
      <c r="D23" s="64">
        <v>0</v>
      </c>
      <c r="E23" s="68">
        <v>19</v>
      </c>
      <c r="F23" s="63">
        <v>461.8</v>
      </c>
      <c r="G23" s="62">
        <v>0</v>
      </c>
      <c r="H23" s="63">
        <v>19</v>
      </c>
      <c r="I23" s="63">
        <v>461.8</v>
      </c>
      <c r="J23" s="64">
        <v>0</v>
      </c>
      <c r="K23" s="68">
        <v>19</v>
      </c>
      <c r="L23" s="63">
        <v>469.7</v>
      </c>
      <c r="M23" s="62">
        <f t="shared" si="0"/>
        <v>2300000.0000000112</v>
      </c>
      <c r="N23" s="63">
        <v>19</v>
      </c>
      <c r="O23" s="63">
        <v>515.70000000000005</v>
      </c>
      <c r="P23" s="62">
        <f t="shared" si="1"/>
        <v>1899999.9999999772</v>
      </c>
      <c r="Q23" s="68">
        <v>19</v>
      </c>
      <c r="R23" s="63">
        <v>554.6</v>
      </c>
      <c r="S23" s="62">
        <f t="shared" si="2"/>
        <v>2100000.0000000228</v>
      </c>
      <c r="T23" s="63">
        <v>19</v>
      </c>
      <c r="U23" s="63">
        <v>631.5</v>
      </c>
      <c r="V23" s="62">
        <f t="shared" si="3"/>
        <v>3399999.9999999772</v>
      </c>
      <c r="W23" s="68">
        <v>19</v>
      </c>
      <c r="X23" s="63">
        <v>706.8</v>
      </c>
      <c r="Y23" s="62">
        <f t="shared" si="4"/>
        <v>2200000.0000000456</v>
      </c>
      <c r="Z23" s="63">
        <v>19</v>
      </c>
      <c r="AA23" s="63">
        <v>765.6</v>
      </c>
      <c r="AB23" s="62">
        <f t="shared" si="5"/>
        <v>1500000</v>
      </c>
      <c r="AC23" s="68">
        <v>19</v>
      </c>
      <c r="AD23" s="93">
        <v>789.7</v>
      </c>
      <c r="AE23" s="62">
        <f t="shared" si="6"/>
        <v>0</v>
      </c>
      <c r="AF23" s="63">
        <v>19</v>
      </c>
      <c r="AG23" s="93">
        <v>789.8</v>
      </c>
      <c r="AH23" s="62">
        <f t="shared" si="7"/>
        <v>0</v>
      </c>
      <c r="AI23" s="68">
        <v>19</v>
      </c>
      <c r="AJ23" s="93">
        <v>790</v>
      </c>
      <c r="AK23" s="62">
        <f t="shared" si="8"/>
        <v>0</v>
      </c>
    </row>
    <row r="24" spans="2:37" x14ac:dyDescent="0.25">
      <c r="B24" s="68">
        <v>20</v>
      </c>
      <c r="C24" s="63">
        <v>461.8</v>
      </c>
      <c r="D24" s="64">
        <v>0</v>
      </c>
      <c r="E24" s="68">
        <v>20</v>
      </c>
      <c r="F24" s="63">
        <v>461.8</v>
      </c>
      <c r="G24" s="62">
        <v>0</v>
      </c>
      <c r="H24" s="63">
        <v>20</v>
      </c>
      <c r="I24" s="63">
        <v>461.8</v>
      </c>
      <c r="J24" s="64">
        <v>0</v>
      </c>
      <c r="K24" s="68">
        <v>20</v>
      </c>
      <c r="L24" s="63">
        <v>472</v>
      </c>
      <c r="M24" s="62">
        <f t="shared" si="0"/>
        <v>1800000.0000000114</v>
      </c>
      <c r="N24" s="63">
        <v>20</v>
      </c>
      <c r="O24" s="63">
        <v>517.6</v>
      </c>
      <c r="P24" s="62">
        <f t="shared" si="1"/>
        <v>1600000.0000000228</v>
      </c>
      <c r="Q24" s="68">
        <v>20</v>
      </c>
      <c r="R24" s="63">
        <v>556.70000000000005</v>
      </c>
      <c r="S24" s="62">
        <f t="shared" si="2"/>
        <v>2500000</v>
      </c>
      <c r="T24" s="63">
        <v>20</v>
      </c>
      <c r="U24" s="63">
        <v>634.9</v>
      </c>
      <c r="V24" s="62">
        <f t="shared" si="3"/>
        <v>2800000.000000068</v>
      </c>
      <c r="W24" s="68">
        <v>20</v>
      </c>
      <c r="X24" s="63">
        <v>709</v>
      </c>
      <c r="Y24" s="62">
        <f t="shared" si="4"/>
        <v>2399999.9999999772</v>
      </c>
      <c r="Z24" s="63">
        <v>20</v>
      </c>
      <c r="AA24" s="63">
        <v>767.1</v>
      </c>
      <c r="AB24" s="62">
        <f t="shared" si="5"/>
        <v>1500000</v>
      </c>
      <c r="AC24" s="68">
        <v>20</v>
      </c>
      <c r="AD24" s="93">
        <v>789.7</v>
      </c>
      <c r="AE24" s="62">
        <f t="shared" si="6"/>
        <v>0</v>
      </c>
      <c r="AF24" s="63">
        <v>20</v>
      </c>
      <c r="AG24" s="93">
        <v>789.8</v>
      </c>
      <c r="AH24" s="62">
        <f t="shared" si="7"/>
        <v>0</v>
      </c>
      <c r="AI24" s="68">
        <v>20</v>
      </c>
      <c r="AJ24" s="93">
        <v>790</v>
      </c>
      <c r="AK24" s="62">
        <f t="shared" si="8"/>
        <v>0</v>
      </c>
    </row>
    <row r="25" spans="2:37" x14ac:dyDescent="0.25">
      <c r="B25" s="68">
        <v>21</v>
      </c>
      <c r="C25" s="63">
        <v>461.8</v>
      </c>
      <c r="D25" s="64">
        <v>0</v>
      </c>
      <c r="E25" s="68">
        <v>21</v>
      </c>
      <c r="F25" s="63">
        <v>461.8</v>
      </c>
      <c r="G25" s="62">
        <v>0</v>
      </c>
      <c r="H25" s="63">
        <v>21</v>
      </c>
      <c r="I25" s="63">
        <v>461.8</v>
      </c>
      <c r="J25" s="64">
        <v>0</v>
      </c>
      <c r="K25" s="68">
        <v>21</v>
      </c>
      <c r="L25" s="63">
        <v>473.8</v>
      </c>
      <c r="M25" s="62">
        <f t="shared" si="0"/>
        <v>2599999.999999966</v>
      </c>
      <c r="N25" s="63">
        <v>21</v>
      </c>
      <c r="O25" s="63">
        <v>519.20000000000005</v>
      </c>
      <c r="P25" s="62">
        <f t="shared" si="1"/>
        <v>1399999.9999999772</v>
      </c>
      <c r="Q25" s="68">
        <v>21</v>
      </c>
      <c r="R25" s="63">
        <v>559.20000000000005</v>
      </c>
      <c r="S25" s="62">
        <f t="shared" si="2"/>
        <v>2399999.9999999772</v>
      </c>
      <c r="T25" s="63">
        <v>21</v>
      </c>
      <c r="U25" s="63">
        <v>637.70000000000005</v>
      </c>
      <c r="V25" s="62">
        <f t="shared" si="3"/>
        <v>2099999.9999999092</v>
      </c>
      <c r="W25" s="68">
        <v>21</v>
      </c>
      <c r="X25" s="63">
        <v>711.4</v>
      </c>
      <c r="Y25" s="62">
        <f t="shared" si="4"/>
        <v>2200000.0000000456</v>
      </c>
      <c r="Z25" s="63">
        <v>21</v>
      </c>
      <c r="AA25" s="63">
        <v>768.6</v>
      </c>
      <c r="AB25" s="62">
        <f t="shared" si="5"/>
        <v>1399999.9999999772</v>
      </c>
      <c r="AC25" s="68">
        <v>21</v>
      </c>
      <c r="AD25" s="93">
        <v>789.7</v>
      </c>
      <c r="AE25" s="62">
        <f t="shared" si="6"/>
        <v>0</v>
      </c>
      <c r="AF25" s="63">
        <v>21</v>
      </c>
      <c r="AG25" s="93">
        <v>789.8</v>
      </c>
      <c r="AH25" s="62">
        <f t="shared" si="7"/>
        <v>0</v>
      </c>
      <c r="AI25" s="68">
        <v>21</v>
      </c>
      <c r="AJ25" s="93">
        <v>790</v>
      </c>
      <c r="AK25" s="62">
        <f t="shared" si="8"/>
        <v>0</v>
      </c>
    </row>
    <row r="26" spans="2:37" x14ac:dyDescent="0.25">
      <c r="B26" s="68">
        <v>22</v>
      </c>
      <c r="C26" s="63">
        <v>461.8</v>
      </c>
      <c r="D26" s="64">
        <v>0</v>
      </c>
      <c r="E26" s="68">
        <v>22</v>
      </c>
      <c r="F26" s="63">
        <v>461.8</v>
      </c>
      <c r="G26" s="62">
        <v>0</v>
      </c>
      <c r="H26" s="63">
        <v>22</v>
      </c>
      <c r="I26" s="63">
        <v>461.8</v>
      </c>
      <c r="J26" s="64">
        <v>0</v>
      </c>
      <c r="K26" s="68">
        <v>22</v>
      </c>
      <c r="L26" s="63">
        <v>476.4</v>
      </c>
      <c r="M26" s="62">
        <f t="shared" si="0"/>
        <v>0</v>
      </c>
      <c r="N26" s="63">
        <v>22</v>
      </c>
      <c r="O26" s="63">
        <v>520.6</v>
      </c>
      <c r="P26" s="62">
        <f t="shared" si="1"/>
        <v>1299999.9999999546</v>
      </c>
      <c r="Q26" s="68">
        <v>22</v>
      </c>
      <c r="R26" s="63">
        <v>561.6</v>
      </c>
      <c r="S26" s="62">
        <f t="shared" si="2"/>
        <v>2699999.999999932</v>
      </c>
      <c r="T26" s="63">
        <v>22</v>
      </c>
      <c r="U26" s="63">
        <v>639.79999999999995</v>
      </c>
      <c r="V26" s="62">
        <f t="shared" si="3"/>
        <v>2400000.0000000908</v>
      </c>
      <c r="W26" s="68">
        <v>22</v>
      </c>
      <c r="X26" s="63">
        <v>713.6</v>
      </c>
      <c r="Y26" s="62">
        <f t="shared" si="4"/>
        <v>2199999.999999932</v>
      </c>
      <c r="Z26" s="63">
        <v>22</v>
      </c>
      <c r="AA26" s="63">
        <v>770</v>
      </c>
      <c r="AB26" s="62">
        <f t="shared" si="5"/>
        <v>1399999.9999999772</v>
      </c>
      <c r="AC26" s="68">
        <v>22</v>
      </c>
      <c r="AD26" s="93">
        <v>789.7</v>
      </c>
      <c r="AE26" s="62">
        <f t="shared" si="6"/>
        <v>0</v>
      </c>
      <c r="AF26" s="63">
        <v>22</v>
      </c>
      <c r="AG26" s="93">
        <v>789.8</v>
      </c>
      <c r="AH26" s="62">
        <f t="shared" si="7"/>
        <v>0</v>
      </c>
      <c r="AI26" s="68">
        <v>22</v>
      </c>
      <c r="AJ26" s="93">
        <v>790</v>
      </c>
      <c r="AK26" s="62">
        <f t="shared" si="8"/>
        <v>0</v>
      </c>
    </row>
    <row r="27" spans="2:37" x14ac:dyDescent="0.25">
      <c r="B27" s="68">
        <v>23</v>
      </c>
      <c r="C27" s="63">
        <v>461.8</v>
      </c>
      <c r="D27" s="64">
        <v>0</v>
      </c>
      <c r="E27" s="68">
        <v>23</v>
      </c>
      <c r="F27" s="63">
        <v>461.8</v>
      </c>
      <c r="G27" s="62">
        <v>0</v>
      </c>
      <c r="H27" s="63">
        <v>23</v>
      </c>
      <c r="I27" s="63">
        <v>461.8</v>
      </c>
      <c r="J27" s="64">
        <v>0</v>
      </c>
      <c r="K27" s="68">
        <v>23</v>
      </c>
      <c r="L27" s="63">
        <v>476.4</v>
      </c>
      <c r="M27" s="62">
        <f t="shared" si="0"/>
        <v>0</v>
      </c>
      <c r="N27" s="63">
        <v>23</v>
      </c>
      <c r="O27" s="63">
        <v>521.9</v>
      </c>
      <c r="P27" s="62">
        <f t="shared" si="1"/>
        <v>1500000</v>
      </c>
      <c r="Q27" s="68">
        <v>23</v>
      </c>
      <c r="R27" s="63">
        <v>564.29999999999995</v>
      </c>
      <c r="S27" s="62">
        <f t="shared" si="2"/>
        <v>2400000.0000000908</v>
      </c>
      <c r="T27" s="63">
        <v>23</v>
      </c>
      <c r="U27" s="63">
        <v>642.20000000000005</v>
      </c>
      <c r="V27" s="62">
        <f t="shared" si="3"/>
        <v>2299999.9999999544</v>
      </c>
      <c r="W27" s="68">
        <v>23</v>
      </c>
      <c r="X27" s="63">
        <v>715.8</v>
      </c>
      <c r="Y27" s="62">
        <f t="shared" si="4"/>
        <v>2100000.0000000228</v>
      </c>
      <c r="Z27" s="63">
        <v>23</v>
      </c>
      <c r="AA27" s="63">
        <v>771.4</v>
      </c>
      <c r="AB27" s="62">
        <f t="shared" si="5"/>
        <v>1399999.9999999772</v>
      </c>
      <c r="AC27" s="68">
        <v>23</v>
      </c>
      <c r="AD27" s="93">
        <v>789.7</v>
      </c>
      <c r="AE27" s="62">
        <f t="shared" si="6"/>
        <v>0</v>
      </c>
      <c r="AF27" s="63">
        <v>23</v>
      </c>
      <c r="AG27" s="93">
        <v>789.8</v>
      </c>
      <c r="AH27" s="62">
        <f t="shared" si="7"/>
        <v>0</v>
      </c>
      <c r="AI27" s="68">
        <v>23</v>
      </c>
      <c r="AJ27" s="93">
        <v>790</v>
      </c>
      <c r="AK27" s="62">
        <f t="shared" si="8"/>
        <v>0</v>
      </c>
    </row>
    <row r="28" spans="2:37" x14ac:dyDescent="0.25">
      <c r="B28" s="68">
        <v>24</v>
      </c>
      <c r="C28" s="63">
        <v>461.8</v>
      </c>
      <c r="D28" s="64">
        <v>0</v>
      </c>
      <c r="E28" s="68">
        <v>24</v>
      </c>
      <c r="F28" s="63">
        <v>461.8</v>
      </c>
      <c r="G28" s="62">
        <v>0</v>
      </c>
      <c r="H28" s="63">
        <v>24</v>
      </c>
      <c r="I28" s="63">
        <v>461.8</v>
      </c>
      <c r="J28" s="64">
        <v>0</v>
      </c>
      <c r="K28" s="68">
        <v>24</v>
      </c>
      <c r="L28" s="63">
        <v>476.4</v>
      </c>
      <c r="M28" s="62">
        <f t="shared" si="0"/>
        <v>300000.00000001135</v>
      </c>
      <c r="N28" s="63">
        <v>24</v>
      </c>
      <c r="O28" s="63">
        <v>523.4</v>
      </c>
      <c r="P28" s="62">
        <f t="shared" si="1"/>
        <v>1399999.9999999772</v>
      </c>
      <c r="Q28" s="68">
        <v>24</v>
      </c>
      <c r="R28" s="63">
        <v>566.70000000000005</v>
      </c>
      <c r="S28" s="62">
        <f t="shared" si="2"/>
        <v>1899999.9999999772</v>
      </c>
      <c r="T28" s="63">
        <v>24</v>
      </c>
      <c r="U28" s="63">
        <v>644.5</v>
      </c>
      <c r="V28" s="62">
        <f t="shared" si="3"/>
        <v>2399999.9999999772</v>
      </c>
      <c r="W28" s="68">
        <v>24</v>
      </c>
      <c r="X28" s="63">
        <v>717.9</v>
      </c>
      <c r="Y28" s="62">
        <f t="shared" si="4"/>
        <v>2100000.0000000228</v>
      </c>
      <c r="Z28" s="63">
        <v>24</v>
      </c>
      <c r="AA28" s="63">
        <v>772.8</v>
      </c>
      <c r="AB28" s="62">
        <f t="shared" si="5"/>
        <v>1500000</v>
      </c>
      <c r="AC28" s="68">
        <v>24</v>
      </c>
      <c r="AD28" s="93">
        <v>789.7</v>
      </c>
      <c r="AE28" s="62">
        <f t="shared" si="6"/>
        <v>0</v>
      </c>
      <c r="AF28" s="63">
        <v>24</v>
      </c>
      <c r="AG28" s="93">
        <v>789.8</v>
      </c>
      <c r="AH28" s="62">
        <f t="shared" si="7"/>
        <v>0</v>
      </c>
      <c r="AI28" s="68">
        <v>24</v>
      </c>
      <c r="AJ28" s="93">
        <v>790</v>
      </c>
      <c r="AK28" s="62">
        <f t="shared" si="8"/>
        <v>0</v>
      </c>
    </row>
    <row r="29" spans="2:37" x14ac:dyDescent="0.25">
      <c r="B29" s="68">
        <v>25</v>
      </c>
      <c r="C29" s="63">
        <v>461.8</v>
      </c>
      <c r="D29" s="64">
        <v>0</v>
      </c>
      <c r="E29" s="68">
        <v>25</v>
      </c>
      <c r="F29" s="63">
        <v>461.8</v>
      </c>
      <c r="G29" s="62">
        <v>0</v>
      </c>
      <c r="H29" s="63">
        <v>25</v>
      </c>
      <c r="I29" s="63">
        <v>461.8</v>
      </c>
      <c r="J29" s="64">
        <v>0</v>
      </c>
      <c r="K29" s="68">
        <v>25</v>
      </c>
      <c r="L29" s="63">
        <v>476.7</v>
      </c>
      <c r="M29" s="62">
        <f t="shared" si="0"/>
        <v>0</v>
      </c>
      <c r="N29" s="63">
        <v>25</v>
      </c>
      <c r="O29" s="63">
        <v>524.79999999999995</v>
      </c>
      <c r="P29" s="62">
        <f t="shared" si="1"/>
        <v>1200000.0000000454</v>
      </c>
      <c r="Q29" s="68">
        <v>25</v>
      </c>
      <c r="R29" s="63">
        <v>568.6</v>
      </c>
      <c r="S29" s="62">
        <f t="shared" si="2"/>
        <v>6899999.9999999776</v>
      </c>
      <c r="T29" s="63">
        <v>25</v>
      </c>
      <c r="U29" s="63">
        <v>646.9</v>
      </c>
      <c r="V29" s="62">
        <f t="shared" si="3"/>
        <v>2800000.000000068</v>
      </c>
      <c r="W29" s="68">
        <v>25</v>
      </c>
      <c r="X29" s="63">
        <v>720</v>
      </c>
      <c r="Y29" s="62">
        <f t="shared" si="4"/>
        <v>1899999.9999999772</v>
      </c>
      <c r="Z29" s="63">
        <v>25</v>
      </c>
      <c r="AA29" s="63">
        <v>774.3</v>
      </c>
      <c r="AB29" s="62">
        <f t="shared" si="5"/>
        <v>1400000.000000091</v>
      </c>
      <c r="AC29" s="68">
        <v>25</v>
      </c>
      <c r="AD29" s="93">
        <v>789.7</v>
      </c>
      <c r="AE29" s="62">
        <f t="shared" si="6"/>
        <v>0</v>
      </c>
      <c r="AF29" s="63">
        <v>25</v>
      </c>
      <c r="AG29" s="93">
        <v>789.8</v>
      </c>
      <c r="AH29" s="62">
        <f t="shared" si="7"/>
        <v>0</v>
      </c>
      <c r="AI29" s="68">
        <v>25</v>
      </c>
      <c r="AJ29" s="93">
        <v>790</v>
      </c>
      <c r="AK29" s="62">
        <f t="shared" si="8"/>
        <v>0</v>
      </c>
    </row>
    <row r="30" spans="2:37" x14ac:dyDescent="0.25">
      <c r="B30" s="68">
        <v>26</v>
      </c>
      <c r="C30" s="63">
        <v>461.8</v>
      </c>
      <c r="D30" s="64">
        <v>0</v>
      </c>
      <c r="E30" s="68">
        <v>26</v>
      </c>
      <c r="F30" s="63">
        <v>461.8</v>
      </c>
      <c r="G30" s="62">
        <v>0</v>
      </c>
      <c r="H30" s="63">
        <v>26</v>
      </c>
      <c r="I30" s="63">
        <v>461.8</v>
      </c>
      <c r="J30" s="64">
        <v>0</v>
      </c>
      <c r="K30" s="68">
        <v>26</v>
      </c>
      <c r="L30" s="63">
        <v>476.7</v>
      </c>
      <c r="M30" s="62">
        <f t="shared" si="0"/>
        <v>699999.99999998859</v>
      </c>
      <c r="N30" s="63">
        <v>26</v>
      </c>
      <c r="O30" s="63">
        <v>526</v>
      </c>
      <c r="P30" s="62">
        <f t="shared" si="1"/>
        <v>1500000</v>
      </c>
      <c r="Q30" s="68">
        <v>26</v>
      </c>
      <c r="R30" s="63">
        <v>575.5</v>
      </c>
      <c r="S30" s="62">
        <f t="shared" si="2"/>
        <v>2700000.0000000456</v>
      </c>
      <c r="T30" s="63">
        <v>26</v>
      </c>
      <c r="U30" s="63">
        <v>649.70000000000005</v>
      </c>
      <c r="V30" s="62">
        <f t="shared" si="3"/>
        <v>2599999.9999999092</v>
      </c>
      <c r="W30" s="68">
        <v>26</v>
      </c>
      <c r="X30" s="63">
        <v>721.9</v>
      </c>
      <c r="Y30" s="62">
        <f t="shared" si="4"/>
        <v>1899999.9999999772</v>
      </c>
      <c r="Z30" s="63">
        <v>26</v>
      </c>
      <c r="AA30" s="63">
        <v>775.7</v>
      </c>
      <c r="AB30" s="62">
        <f t="shared" si="5"/>
        <v>1000000</v>
      </c>
      <c r="AC30" s="68">
        <v>26</v>
      </c>
      <c r="AD30" s="93">
        <v>789.7</v>
      </c>
      <c r="AE30" s="62">
        <f t="shared" si="6"/>
        <v>99999.999999909051</v>
      </c>
      <c r="AF30" s="63">
        <v>26</v>
      </c>
      <c r="AG30" s="93">
        <v>789.8</v>
      </c>
      <c r="AH30" s="62">
        <f t="shared" si="7"/>
        <v>0</v>
      </c>
      <c r="AI30" s="68">
        <v>26</v>
      </c>
      <c r="AJ30" s="93">
        <v>790</v>
      </c>
      <c r="AK30" s="62">
        <f t="shared" si="8"/>
        <v>0</v>
      </c>
    </row>
    <row r="31" spans="2:37" x14ac:dyDescent="0.25">
      <c r="B31" s="68">
        <v>27</v>
      </c>
      <c r="C31" s="63">
        <v>461.8</v>
      </c>
      <c r="D31" s="64">
        <v>0</v>
      </c>
      <c r="E31" s="68">
        <v>27</v>
      </c>
      <c r="F31" s="63">
        <v>461.8</v>
      </c>
      <c r="G31" s="62">
        <v>0</v>
      </c>
      <c r="H31" s="63">
        <v>27</v>
      </c>
      <c r="I31" s="63">
        <v>461.8</v>
      </c>
      <c r="J31" s="64">
        <v>0</v>
      </c>
      <c r="K31" s="68">
        <v>27</v>
      </c>
      <c r="L31" s="63">
        <v>477.4</v>
      </c>
      <c r="M31" s="62">
        <f t="shared" si="0"/>
        <v>1200000.0000000454</v>
      </c>
      <c r="N31" s="63">
        <v>27</v>
      </c>
      <c r="O31" s="63">
        <v>527.5</v>
      </c>
      <c r="P31" s="62">
        <f t="shared" si="1"/>
        <v>899999.9999999773</v>
      </c>
      <c r="Q31" s="68">
        <v>27</v>
      </c>
      <c r="R31" s="63">
        <v>578.20000000000005</v>
      </c>
      <c r="S31" s="62">
        <f t="shared" si="2"/>
        <v>0</v>
      </c>
      <c r="T31" s="63">
        <v>27</v>
      </c>
      <c r="U31" s="63">
        <v>652.29999999999995</v>
      </c>
      <c r="V31" s="62">
        <f t="shared" si="3"/>
        <v>2600000.0000000228</v>
      </c>
      <c r="W31" s="68">
        <v>27</v>
      </c>
      <c r="X31" s="63">
        <v>723.8</v>
      </c>
      <c r="Y31" s="62">
        <f t="shared" si="4"/>
        <v>2200000.0000000456</v>
      </c>
      <c r="Z31" s="63">
        <v>27</v>
      </c>
      <c r="AA31" s="63">
        <v>776.7</v>
      </c>
      <c r="AB31" s="62">
        <f t="shared" si="5"/>
        <v>1799999.9999999546</v>
      </c>
      <c r="AC31" s="68">
        <v>27</v>
      </c>
      <c r="AD31" s="93">
        <v>789.8</v>
      </c>
      <c r="AE31" s="62">
        <f t="shared" si="6"/>
        <v>0</v>
      </c>
      <c r="AF31" s="63">
        <v>27</v>
      </c>
      <c r="AG31" s="93">
        <v>789.8</v>
      </c>
      <c r="AH31" s="62">
        <f t="shared" si="7"/>
        <v>0</v>
      </c>
      <c r="AI31" s="68">
        <v>27</v>
      </c>
      <c r="AJ31" s="93">
        <v>790</v>
      </c>
      <c r="AK31" s="62">
        <f t="shared" si="8"/>
        <v>0</v>
      </c>
    </row>
    <row r="32" spans="2:37" x14ac:dyDescent="0.25">
      <c r="B32" s="68">
        <v>28</v>
      </c>
      <c r="C32" s="63">
        <v>461.8</v>
      </c>
      <c r="D32" s="64">
        <v>0</v>
      </c>
      <c r="E32" s="68">
        <v>28</v>
      </c>
      <c r="F32" s="63">
        <v>461.8</v>
      </c>
      <c r="G32" s="62">
        <v>0</v>
      </c>
      <c r="H32" s="63">
        <v>28</v>
      </c>
      <c r="I32" s="63">
        <v>461.8</v>
      </c>
      <c r="J32" s="64">
        <v>0</v>
      </c>
      <c r="K32" s="68">
        <v>28</v>
      </c>
      <c r="L32" s="63">
        <v>478.6</v>
      </c>
      <c r="M32" s="62">
        <f t="shared" si="0"/>
        <v>1500000</v>
      </c>
      <c r="N32" s="63">
        <v>28</v>
      </c>
      <c r="O32" s="63">
        <v>528.4</v>
      </c>
      <c r="P32" s="62">
        <f t="shared" si="1"/>
        <v>600000.0000000227</v>
      </c>
      <c r="Q32" s="68">
        <v>28</v>
      </c>
      <c r="R32" s="63">
        <v>578.20000000000005</v>
      </c>
      <c r="S32" s="62">
        <f t="shared" si="2"/>
        <v>0</v>
      </c>
      <c r="T32" s="63">
        <v>28</v>
      </c>
      <c r="U32" s="63">
        <v>654.9</v>
      </c>
      <c r="V32" s="62">
        <f t="shared" si="3"/>
        <v>2200000.0000000456</v>
      </c>
      <c r="W32" s="68">
        <v>28</v>
      </c>
      <c r="X32" s="63">
        <v>726</v>
      </c>
      <c r="Y32" s="62">
        <f t="shared" si="4"/>
        <v>2000000</v>
      </c>
      <c r="Z32" s="63">
        <v>28</v>
      </c>
      <c r="AA32" s="63">
        <v>778.5</v>
      </c>
      <c r="AB32" s="62">
        <f t="shared" si="5"/>
        <v>600000.0000000227</v>
      </c>
      <c r="AC32" s="68">
        <v>28</v>
      </c>
      <c r="AD32" s="93">
        <v>789.8</v>
      </c>
      <c r="AE32" s="62">
        <f t="shared" si="6"/>
        <v>0</v>
      </c>
      <c r="AF32" s="63">
        <v>28</v>
      </c>
      <c r="AG32" s="93">
        <v>789.8</v>
      </c>
      <c r="AH32" s="62">
        <f t="shared" si="7"/>
        <v>0</v>
      </c>
      <c r="AI32" s="68">
        <v>28</v>
      </c>
      <c r="AJ32" s="93">
        <v>790</v>
      </c>
      <c r="AK32" s="62">
        <f t="shared" si="8"/>
        <v>0</v>
      </c>
    </row>
    <row r="33" spans="2:37" x14ac:dyDescent="0.25">
      <c r="B33" s="68">
        <v>29</v>
      </c>
      <c r="C33" s="63">
        <v>461.8</v>
      </c>
      <c r="D33" s="64">
        <v>0</v>
      </c>
      <c r="E33" s="68">
        <v>29</v>
      </c>
      <c r="F33" s="63">
        <v>461.8</v>
      </c>
      <c r="G33" s="62"/>
      <c r="H33" s="63">
        <v>29</v>
      </c>
      <c r="I33" s="63">
        <v>461.8</v>
      </c>
      <c r="J33" s="64">
        <v>0</v>
      </c>
      <c r="K33" s="68">
        <v>29</v>
      </c>
      <c r="L33" s="63">
        <v>480.1</v>
      </c>
      <c r="M33" s="62">
        <f t="shared" si="0"/>
        <v>699999.99999998859</v>
      </c>
      <c r="N33" s="63">
        <v>29</v>
      </c>
      <c r="O33" s="63">
        <v>529</v>
      </c>
      <c r="P33" s="62">
        <f t="shared" si="1"/>
        <v>899999.9999999773</v>
      </c>
      <c r="Q33" s="68">
        <v>29</v>
      </c>
      <c r="R33" s="63">
        <v>578.20000000000005</v>
      </c>
      <c r="S33" s="62">
        <f t="shared" si="2"/>
        <v>2500000</v>
      </c>
      <c r="T33" s="63">
        <v>29</v>
      </c>
      <c r="U33" s="63">
        <v>657.1</v>
      </c>
      <c r="V33" s="62">
        <f t="shared" si="3"/>
        <v>2399999.9999999772</v>
      </c>
      <c r="W33" s="68">
        <v>29</v>
      </c>
      <c r="X33" s="63">
        <v>728</v>
      </c>
      <c r="Y33" s="62">
        <f t="shared" si="4"/>
        <v>2200000.0000000456</v>
      </c>
      <c r="Z33" s="63">
        <v>29</v>
      </c>
      <c r="AA33" s="63">
        <v>779.1</v>
      </c>
      <c r="AB33" s="62">
        <f t="shared" si="5"/>
        <v>2299999.9999999544</v>
      </c>
      <c r="AC33" s="68">
        <v>29</v>
      </c>
      <c r="AD33" s="93">
        <v>789.8</v>
      </c>
      <c r="AE33" s="62">
        <f t="shared" si="6"/>
        <v>0</v>
      </c>
      <c r="AF33" s="63">
        <v>29</v>
      </c>
      <c r="AG33" s="93">
        <v>789.8</v>
      </c>
      <c r="AH33" s="62">
        <f t="shared" si="7"/>
        <v>0</v>
      </c>
      <c r="AI33" s="68">
        <v>29</v>
      </c>
      <c r="AJ33" s="93">
        <v>790</v>
      </c>
      <c r="AK33" s="62">
        <f t="shared" si="8"/>
        <v>0</v>
      </c>
    </row>
    <row r="34" spans="2:37" x14ac:dyDescent="0.25">
      <c r="B34" s="68">
        <v>30</v>
      </c>
      <c r="C34" s="63">
        <v>461.8</v>
      </c>
      <c r="D34" s="64">
        <v>0</v>
      </c>
      <c r="E34" s="65"/>
      <c r="F34" s="63">
        <v>461.8</v>
      </c>
      <c r="G34" s="62"/>
      <c r="H34" s="63">
        <v>30</v>
      </c>
      <c r="I34" s="63">
        <v>461.8</v>
      </c>
      <c r="J34" s="64">
        <v>0</v>
      </c>
      <c r="K34" s="68">
        <v>30</v>
      </c>
      <c r="L34" s="63">
        <v>480.8</v>
      </c>
      <c r="M34" s="62">
        <f t="shared" si="0"/>
        <v>0</v>
      </c>
      <c r="N34" s="63">
        <v>30</v>
      </c>
      <c r="O34" s="63">
        <v>529.9</v>
      </c>
      <c r="P34" s="62">
        <f t="shared" si="1"/>
        <v>800000.00000006822</v>
      </c>
      <c r="Q34" s="68">
        <v>30</v>
      </c>
      <c r="R34" s="63">
        <v>580.70000000000005</v>
      </c>
      <c r="S34" s="62">
        <f t="shared" si="2"/>
        <v>2199999.999999932</v>
      </c>
      <c r="T34" s="63">
        <v>30</v>
      </c>
      <c r="U34" s="63">
        <v>659.5</v>
      </c>
      <c r="V34" s="62">
        <f t="shared" si="3"/>
        <v>2500000</v>
      </c>
      <c r="W34" s="68">
        <v>30</v>
      </c>
      <c r="X34" s="63">
        <v>730.2</v>
      </c>
      <c r="Y34" s="62">
        <f t="shared" si="4"/>
        <v>1899999.9999999772</v>
      </c>
      <c r="Z34" s="63">
        <v>30</v>
      </c>
      <c r="AA34" s="63">
        <v>781.4</v>
      </c>
      <c r="AB34" s="62">
        <f t="shared" si="5"/>
        <v>1399999.9999999772</v>
      </c>
      <c r="AC34" s="68">
        <v>30</v>
      </c>
      <c r="AD34" s="93">
        <v>789.8</v>
      </c>
      <c r="AE34" s="62">
        <f t="shared" si="6"/>
        <v>0</v>
      </c>
      <c r="AF34" s="63">
        <v>30</v>
      </c>
      <c r="AG34" s="93">
        <v>789.8</v>
      </c>
      <c r="AH34" s="62">
        <f t="shared" si="7"/>
        <v>0</v>
      </c>
      <c r="AI34" s="68">
        <v>30</v>
      </c>
      <c r="AJ34" s="93">
        <v>790</v>
      </c>
      <c r="AK34" s="62">
        <f t="shared" si="8"/>
        <v>0</v>
      </c>
    </row>
    <row r="35" spans="2:37" x14ac:dyDescent="0.25">
      <c r="B35" s="67">
        <v>31</v>
      </c>
      <c r="C35" s="63">
        <v>461.8</v>
      </c>
      <c r="D35" s="64">
        <v>0</v>
      </c>
      <c r="E35" s="65"/>
      <c r="F35" s="64"/>
      <c r="G35" s="62"/>
      <c r="H35" s="66">
        <v>31</v>
      </c>
      <c r="I35" s="63">
        <v>461.8</v>
      </c>
      <c r="J35" s="64">
        <v>0</v>
      </c>
      <c r="K35" s="67"/>
      <c r="L35" s="63">
        <v>480.8</v>
      </c>
      <c r="M35" s="62"/>
      <c r="N35" s="66">
        <v>31</v>
      </c>
      <c r="O35" s="63">
        <v>530.70000000000005</v>
      </c>
      <c r="P35" s="62">
        <f t="shared" si="1"/>
        <v>699999.99999993178</v>
      </c>
      <c r="Q35" s="67"/>
      <c r="R35" s="63">
        <v>582.9</v>
      </c>
      <c r="S35" s="62"/>
      <c r="T35" s="66">
        <v>31</v>
      </c>
      <c r="U35" s="63">
        <v>662</v>
      </c>
      <c r="V35" s="62">
        <f t="shared" si="3"/>
        <v>2299999.9999999544</v>
      </c>
      <c r="W35" s="67">
        <v>31</v>
      </c>
      <c r="X35" s="63">
        <v>732.1</v>
      </c>
      <c r="Y35" s="62">
        <f t="shared" si="4"/>
        <v>1799999.9999999546</v>
      </c>
      <c r="Z35" s="66"/>
      <c r="AA35" s="93">
        <v>782.8</v>
      </c>
      <c r="AB35" s="64"/>
      <c r="AC35" s="67">
        <v>31</v>
      </c>
      <c r="AD35" s="63">
        <v>789.8</v>
      </c>
      <c r="AE35" s="62">
        <f t="shared" si="6"/>
        <v>0</v>
      </c>
      <c r="AF35" s="66"/>
      <c r="AG35" s="93">
        <v>789.8</v>
      </c>
      <c r="AH35" s="64"/>
      <c r="AI35" s="67">
        <v>31</v>
      </c>
      <c r="AJ35" s="93">
        <v>790</v>
      </c>
      <c r="AK35" s="62">
        <f t="shared" si="8"/>
        <v>0</v>
      </c>
    </row>
    <row r="36" spans="2:37" x14ac:dyDescent="0.25">
      <c r="B36" s="65"/>
      <c r="C36" s="63">
        <v>461.8</v>
      </c>
      <c r="D36" s="64"/>
      <c r="E36" s="65"/>
      <c r="F36" s="64"/>
      <c r="G36" s="62"/>
      <c r="H36" s="64"/>
      <c r="I36" s="63">
        <v>461.8</v>
      </c>
      <c r="J36" s="64"/>
      <c r="K36" s="65"/>
      <c r="L36" s="63"/>
      <c r="M36" s="62"/>
      <c r="N36" s="64"/>
      <c r="O36" s="63">
        <v>531.4</v>
      </c>
      <c r="P36" s="64"/>
      <c r="Q36" s="65"/>
      <c r="R36" s="63"/>
      <c r="S36" s="62"/>
      <c r="T36" s="64"/>
      <c r="U36" s="63">
        <v>664.3</v>
      </c>
      <c r="V36" s="64"/>
      <c r="W36" s="65"/>
      <c r="X36" s="63">
        <v>733.9</v>
      </c>
      <c r="Y36" s="62"/>
      <c r="Z36" s="64"/>
      <c r="AA36" s="63"/>
      <c r="AB36" s="64"/>
      <c r="AC36" s="65"/>
      <c r="AD36" s="93">
        <v>789.8</v>
      </c>
      <c r="AE36" s="62"/>
      <c r="AF36" s="64"/>
      <c r="AG36" s="63"/>
      <c r="AH36" s="64"/>
      <c r="AI36" s="65"/>
      <c r="AJ36" s="93">
        <v>790</v>
      </c>
      <c r="AK36" s="62"/>
    </row>
    <row r="37" spans="2:37" x14ac:dyDescent="0.25">
      <c r="B37" s="61"/>
      <c r="C37" s="60"/>
      <c r="D37" s="60">
        <v>0</v>
      </c>
      <c r="E37" s="61"/>
      <c r="F37" s="60"/>
      <c r="G37" s="59">
        <v>0</v>
      </c>
      <c r="H37" s="60"/>
      <c r="I37" s="60"/>
      <c r="J37" s="60">
        <v>0</v>
      </c>
      <c r="K37" s="61"/>
      <c r="L37" s="60"/>
      <c r="M37" s="59">
        <v>19000000</v>
      </c>
      <c r="N37" s="60"/>
      <c r="O37" s="60"/>
      <c r="P37" s="60">
        <v>50599999.999999963</v>
      </c>
      <c r="Q37" s="61"/>
      <c r="R37" s="60"/>
      <c r="S37" s="59">
        <v>51500000.000000007</v>
      </c>
      <c r="T37" s="60"/>
      <c r="U37" s="60"/>
      <c r="V37" s="60">
        <v>81399999.99999997</v>
      </c>
      <c r="W37" s="61"/>
      <c r="X37" s="60"/>
      <c r="Y37" s="59">
        <v>69600000.000000015</v>
      </c>
      <c r="Z37" s="60"/>
      <c r="AA37" s="60"/>
      <c r="AB37" s="60">
        <v>48899999.999999978</v>
      </c>
      <c r="AC37" s="61"/>
      <c r="AD37" s="60"/>
      <c r="AE37" s="59">
        <v>7000000</v>
      </c>
      <c r="AF37" s="60"/>
      <c r="AG37" s="60"/>
      <c r="AH37" s="60">
        <v>0</v>
      </c>
      <c r="AI37" s="61"/>
      <c r="AJ37" s="60"/>
      <c r="AK37" s="59">
        <v>200000.00000004546</v>
      </c>
    </row>
    <row r="38" spans="2:37" x14ac:dyDescent="0.25"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</row>
    <row r="39" spans="2:37" x14ac:dyDescent="0.25"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</row>
    <row r="40" spans="2:37" x14ac:dyDescent="0.25">
      <c r="B40" s="78">
        <v>39814</v>
      </c>
      <c r="C40" s="76"/>
      <c r="D40" s="76"/>
      <c r="E40" s="78">
        <v>39845</v>
      </c>
      <c r="F40" s="76"/>
      <c r="G40" s="75"/>
      <c r="H40" s="77">
        <v>39873</v>
      </c>
      <c r="I40" s="76"/>
      <c r="J40" s="76"/>
      <c r="K40" s="78">
        <v>39904</v>
      </c>
      <c r="L40" s="76"/>
      <c r="M40" s="75"/>
      <c r="N40" s="77">
        <v>39934</v>
      </c>
      <c r="O40" s="76"/>
      <c r="P40" s="76"/>
      <c r="Q40" s="78">
        <v>39965</v>
      </c>
      <c r="R40" s="76"/>
      <c r="S40" s="75"/>
      <c r="T40" s="77">
        <v>39995</v>
      </c>
      <c r="U40" s="76"/>
      <c r="V40" s="76"/>
      <c r="W40" s="78">
        <v>40026</v>
      </c>
      <c r="X40" s="76"/>
      <c r="Y40" s="75"/>
      <c r="Z40" s="77">
        <v>40057</v>
      </c>
      <c r="AA40" s="76"/>
      <c r="AB40" s="76"/>
      <c r="AC40" s="78">
        <v>40087</v>
      </c>
      <c r="AD40" s="76"/>
      <c r="AE40" s="75"/>
      <c r="AF40" s="78">
        <v>40118</v>
      </c>
      <c r="AG40" s="76"/>
      <c r="AH40" s="75"/>
      <c r="AI40" s="77">
        <v>40148</v>
      </c>
      <c r="AJ40" s="76"/>
      <c r="AK40" s="75"/>
    </row>
    <row r="41" spans="2:37" ht="45" x14ac:dyDescent="0.25">
      <c r="B41" s="73" t="s">
        <v>14</v>
      </c>
      <c r="C41" s="72" t="s">
        <v>13</v>
      </c>
      <c r="D41" s="74" t="s">
        <v>12</v>
      </c>
      <c r="E41" s="73" t="s">
        <v>14</v>
      </c>
      <c r="F41" s="72" t="s">
        <v>13</v>
      </c>
      <c r="G41" s="71" t="s">
        <v>12</v>
      </c>
      <c r="H41" s="72" t="s">
        <v>14</v>
      </c>
      <c r="I41" s="72" t="s">
        <v>13</v>
      </c>
      <c r="J41" s="74" t="s">
        <v>12</v>
      </c>
      <c r="K41" s="73" t="s">
        <v>14</v>
      </c>
      <c r="L41" s="72" t="s">
        <v>13</v>
      </c>
      <c r="M41" s="71" t="s">
        <v>12</v>
      </c>
      <c r="N41" s="72" t="s">
        <v>14</v>
      </c>
      <c r="O41" s="72" t="s">
        <v>13</v>
      </c>
      <c r="P41" s="74" t="s">
        <v>12</v>
      </c>
      <c r="Q41" s="73" t="s">
        <v>14</v>
      </c>
      <c r="R41" s="72" t="s">
        <v>13</v>
      </c>
      <c r="S41" s="71" t="s">
        <v>12</v>
      </c>
      <c r="T41" s="72" t="s">
        <v>14</v>
      </c>
      <c r="U41" s="72" t="s">
        <v>13</v>
      </c>
      <c r="V41" s="74" t="s">
        <v>12</v>
      </c>
      <c r="W41" s="73" t="s">
        <v>14</v>
      </c>
      <c r="X41" s="72" t="s">
        <v>13</v>
      </c>
      <c r="Y41" s="71" t="s">
        <v>12</v>
      </c>
      <c r="Z41" s="72" t="s">
        <v>14</v>
      </c>
      <c r="AA41" s="72" t="s">
        <v>13</v>
      </c>
      <c r="AB41" s="74" t="s">
        <v>12</v>
      </c>
      <c r="AC41" s="73" t="s">
        <v>14</v>
      </c>
      <c r="AD41" s="72" t="s">
        <v>13</v>
      </c>
      <c r="AE41" s="71" t="s">
        <v>12</v>
      </c>
      <c r="AF41" s="73" t="s">
        <v>14</v>
      </c>
      <c r="AG41" s="72" t="s">
        <v>13</v>
      </c>
      <c r="AH41" s="71" t="s">
        <v>12</v>
      </c>
      <c r="AI41" s="72" t="s">
        <v>14</v>
      </c>
      <c r="AJ41" s="72" t="s">
        <v>13</v>
      </c>
      <c r="AK41" s="71" t="s">
        <v>12</v>
      </c>
    </row>
    <row r="42" spans="2:37" x14ac:dyDescent="0.25">
      <c r="B42" s="68"/>
      <c r="C42" s="70"/>
      <c r="D42" s="64"/>
      <c r="E42" s="65"/>
      <c r="F42" s="64"/>
      <c r="G42" s="62"/>
      <c r="H42" s="64"/>
      <c r="I42" s="64"/>
      <c r="J42" s="64"/>
      <c r="K42" s="68"/>
      <c r="L42" s="70"/>
      <c r="M42" s="62"/>
      <c r="N42" s="63"/>
      <c r="O42" s="70"/>
      <c r="P42" s="64"/>
      <c r="Q42" s="65"/>
      <c r="R42" s="64"/>
      <c r="S42" s="62"/>
      <c r="T42" s="63"/>
      <c r="U42" s="70"/>
      <c r="V42" s="64"/>
      <c r="W42" s="68"/>
      <c r="X42" s="70"/>
      <c r="Y42" s="62"/>
      <c r="Z42" s="64"/>
      <c r="AA42" s="64"/>
      <c r="AB42" s="64"/>
      <c r="AC42" s="68"/>
      <c r="AD42" s="70"/>
      <c r="AE42" s="62"/>
      <c r="AF42" s="65"/>
      <c r="AG42" s="64"/>
      <c r="AH42" s="62"/>
      <c r="AI42" s="63"/>
      <c r="AJ42" s="70"/>
      <c r="AK42" s="62"/>
    </row>
    <row r="43" spans="2:37" x14ac:dyDescent="0.25">
      <c r="B43" s="68">
        <v>1</v>
      </c>
      <c r="C43" s="93">
        <v>790</v>
      </c>
      <c r="D43" s="62">
        <f t="shared" ref="D43:D73" si="9">SUM(C44-C43)*1000000</f>
        <v>0</v>
      </c>
      <c r="E43" s="68">
        <v>1</v>
      </c>
      <c r="F43" s="93">
        <v>790.2</v>
      </c>
      <c r="G43" s="62">
        <f t="shared" ref="G43:G70" si="10">SUM(F44-F43)*1000000</f>
        <v>0</v>
      </c>
      <c r="H43" s="63">
        <v>1</v>
      </c>
      <c r="I43" s="93">
        <v>790.3</v>
      </c>
      <c r="J43" s="62">
        <f t="shared" ref="J43:J73" si="11">SUM(I44-I43)*1000000</f>
        <v>0</v>
      </c>
      <c r="K43" s="68">
        <v>1</v>
      </c>
      <c r="L43" s="93">
        <v>790.3</v>
      </c>
      <c r="M43" s="62">
        <f t="shared" ref="M43:M72" si="12">SUM(L44-L43)*1000000</f>
        <v>0</v>
      </c>
      <c r="N43" s="63">
        <v>1</v>
      </c>
      <c r="O43" s="63">
        <v>798.2</v>
      </c>
      <c r="P43" s="62">
        <f t="shared" ref="P43:P73" si="13">SUM(O44-O43)*1000000</f>
        <v>599999.99999990908</v>
      </c>
      <c r="Q43" s="68">
        <v>1</v>
      </c>
      <c r="R43" s="63">
        <v>821.3</v>
      </c>
      <c r="S43" s="62">
        <f t="shared" ref="S43:S72" si="14">SUM(R44-R43)*1000000</f>
        <v>900000.00000009092</v>
      </c>
      <c r="T43" s="63">
        <v>1</v>
      </c>
      <c r="U43" s="93">
        <v>845.5</v>
      </c>
      <c r="V43" s="62">
        <f t="shared" ref="V43:V73" si="15">SUM(U44-U43)*1000000</f>
        <v>1399999.9999999772</v>
      </c>
      <c r="W43" s="68">
        <v>1</v>
      </c>
      <c r="X43" s="63">
        <v>902.9</v>
      </c>
      <c r="Y43" s="62">
        <f t="shared" ref="Y43:Y73" si="16">SUM(X44-X43)*1000000</f>
        <v>2200000.0000000456</v>
      </c>
      <c r="Z43" s="63">
        <v>1</v>
      </c>
      <c r="AA43" s="93">
        <v>960</v>
      </c>
      <c r="AB43" s="62">
        <f t="shared" ref="AB43:AB72" si="17">SUM(AA44-AA43)*1000000</f>
        <v>2100000.0000000228</v>
      </c>
      <c r="AC43" s="68">
        <v>1</v>
      </c>
      <c r="AD43" s="63">
        <v>978.4</v>
      </c>
      <c r="AE43" s="62">
        <f t="shared" ref="AE43:AE73" si="18">SUM(AD44-AD43)*1000000</f>
        <v>399999.99999997724</v>
      </c>
      <c r="AF43" s="68">
        <v>1</v>
      </c>
      <c r="AG43" s="93">
        <v>988.1</v>
      </c>
      <c r="AH43" s="62">
        <f t="shared" ref="AH43:AH72" si="19">SUM(AG44-AG43)*1000000</f>
        <v>0</v>
      </c>
      <c r="AI43" s="63">
        <v>1</v>
      </c>
      <c r="AJ43" s="93">
        <v>988.1</v>
      </c>
      <c r="AK43" s="62">
        <f t="shared" ref="AK43:AK73" si="20">SUM(AJ44-AJ43)*1000000</f>
        <v>0</v>
      </c>
    </row>
    <row r="44" spans="2:37" x14ac:dyDescent="0.25">
      <c r="B44" s="68">
        <v>2</v>
      </c>
      <c r="C44" s="93">
        <v>790</v>
      </c>
      <c r="D44" s="62">
        <f t="shared" si="9"/>
        <v>100000.00000002273</v>
      </c>
      <c r="E44" s="68">
        <v>2</v>
      </c>
      <c r="F44" s="93">
        <v>790.2</v>
      </c>
      <c r="G44" s="62">
        <f t="shared" si="10"/>
        <v>0</v>
      </c>
      <c r="H44" s="63">
        <v>2</v>
      </c>
      <c r="I44" s="93">
        <v>790.3</v>
      </c>
      <c r="J44" s="62">
        <f t="shared" si="11"/>
        <v>0</v>
      </c>
      <c r="K44" s="68">
        <v>2</v>
      </c>
      <c r="L44" s="93">
        <v>790.3</v>
      </c>
      <c r="M44" s="62">
        <f t="shared" si="12"/>
        <v>0</v>
      </c>
      <c r="N44" s="63">
        <v>2</v>
      </c>
      <c r="O44" s="93">
        <v>798.8</v>
      </c>
      <c r="P44" s="62">
        <f t="shared" si="13"/>
        <v>1400000.000000091</v>
      </c>
      <c r="Q44" s="68">
        <v>2</v>
      </c>
      <c r="R44" s="93">
        <v>822.2</v>
      </c>
      <c r="S44" s="62">
        <f t="shared" si="14"/>
        <v>699999.99999993178</v>
      </c>
      <c r="T44" s="63">
        <v>2</v>
      </c>
      <c r="U44" s="93">
        <v>846.9</v>
      </c>
      <c r="V44" s="62">
        <f t="shared" si="15"/>
        <v>1399999.9999999772</v>
      </c>
      <c r="W44" s="68">
        <v>2</v>
      </c>
      <c r="X44" s="93">
        <v>905.1</v>
      </c>
      <c r="Y44" s="62">
        <f t="shared" si="16"/>
        <v>2199999.999999932</v>
      </c>
      <c r="Z44" s="63">
        <v>2</v>
      </c>
      <c r="AA44" s="93">
        <v>962.1</v>
      </c>
      <c r="AB44" s="62">
        <f t="shared" si="17"/>
        <v>1399999.9999999772</v>
      </c>
      <c r="AC44" s="68">
        <v>2</v>
      </c>
      <c r="AD44" s="93">
        <v>978.8</v>
      </c>
      <c r="AE44" s="62">
        <f t="shared" si="18"/>
        <v>0</v>
      </c>
      <c r="AF44" s="68">
        <v>2</v>
      </c>
      <c r="AG44" s="93">
        <v>988.1</v>
      </c>
      <c r="AH44" s="62">
        <f t="shared" si="19"/>
        <v>0</v>
      </c>
      <c r="AI44" s="63">
        <v>2</v>
      </c>
      <c r="AJ44" s="93">
        <v>988.1</v>
      </c>
      <c r="AK44" s="62">
        <f t="shared" si="20"/>
        <v>0</v>
      </c>
    </row>
    <row r="45" spans="2:37" x14ac:dyDescent="0.25">
      <c r="B45" s="68">
        <v>3</v>
      </c>
      <c r="C45" s="93">
        <v>790.1</v>
      </c>
      <c r="D45" s="62">
        <f t="shared" si="9"/>
        <v>0</v>
      </c>
      <c r="E45" s="68">
        <v>3</v>
      </c>
      <c r="F45" s="93">
        <v>790.2</v>
      </c>
      <c r="G45" s="62">
        <f t="shared" si="10"/>
        <v>0</v>
      </c>
      <c r="H45" s="63">
        <v>3</v>
      </c>
      <c r="I45" s="93">
        <v>790.3</v>
      </c>
      <c r="J45" s="62">
        <f t="shared" si="11"/>
        <v>0</v>
      </c>
      <c r="K45" s="68">
        <v>3</v>
      </c>
      <c r="L45" s="93">
        <v>790.3</v>
      </c>
      <c r="M45" s="62">
        <f t="shared" si="12"/>
        <v>0</v>
      </c>
      <c r="N45" s="63">
        <v>3</v>
      </c>
      <c r="O45" s="93">
        <v>800.2</v>
      </c>
      <c r="P45" s="62">
        <f t="shared" si="13"/>
        <v>1899999.9999999772</v>
      </c>
      <c r="Q45" s="68">
        <v>3</v>
      </c>
      <c r="R45" s="93">
        <v>822.9</v>
      </c>
      <c r="S45" s="62">
        <f t="shared" si="14"/>
        <v>800000.00000006822</v>
      </c>
      <c r="T45" s="63">
        <v>3</v>
      </c>
      <c r="U45" s="93">
        <v>848.3</v>
      </c>
      <c r="V45" s="62">
        <f t="shared" si="15"/>
        <v>1100000.0000000228</v>
      </c>
      <c r="W45" s="68">
        <v>3</v>
      </c>
      <c r="X45" s="93">
        <v>907.3</v>
      </c>
      <c r="Y45" s="62">
        <f t="shared" si="16"/>
        <v>2300000.000000068</v>
      </c>
      <c r="Z45" s="63">
        <v>3</v>
      </c>
      <c r="AA45" s="93">
        <v>963.5</v>
      </c>
      <c r="AB45" s="62">
        <f t="shared" si="17"/>
        <v>0</v>
      </c>
      <c r="AC45" s="68">
        <v>3</v>
      </c>
      <c r="AD45" s="93">
        <v>978.8</v>
      </c>
      <c r="AE45" s="62">
        <f t="shared" si="18"/>
        <v>0</v>
      </c>
      <c r="AF45" s="68">
        <v>3</v>
      </c>
      <c r="AG45" s="93">
        <v>988.1</v>
      </c>
      <c r="AH45" s="62">
        <f t="shared" si="19"/>
        <v>0</v>
      </c>
      <c r="AI45" s="63">
        <v>3</v>
      </c>
      <c r="AJ45" s="93">
        <v>988.1</v>
      </c>
      <c r="AK45" s="62">
        <f t="shared" si="20"/>
        <v>0</v>
      </c>
    </row>
    <row r="46" spans="2:37" x14ac:dyDescent="0.25">
      <c r="B46" s="68">
        <v>4</v>
      </c>
      <c r="C46" s="93">
        <v>790.1</v>
      </c>
      <c r="D46" s="62">
        <f t="shared" si="9"/>
        <v>0</v>
      </c>
      <c r="E46" s="68">
        <v>4</v>
      </c>
      <c r="F46" s="93">
        <v>790.2</v>
      </c>
      <c r="G46" s="62">
        <f t="shared" si="10"/>
        <v>0</v>
      </c>
      <c r="H46" s="63">
        <v>4</v>
      </c>
      <c r="I46" s="93">
        <v>790.3</v>
      </c>
      <c r="J46" s="62">
        <f t="shared" si="11"/>
        <v>0</v>
      </c>
      <c r="K46" s="68">
        <v>4</v>
      </c>
      <c r="L46" s="93">
        <v>790.3</v>
      </c>
      <c r="M46" s="62">
        <f t="shared" si="12"/>
        <v>300000.00000006822</v>
      </c>
      <c r="N46" s="63">
        <v>4</v>
      </c>
      <c r="O46" s="93">
        <v>802.1</v>
      </c>
      <c r="P46" s="62">
        <f t="shared" si="13"/>
        <v>299999.99999995454</v>
      </c>
      <c r="Q46" s="68">
        <v>4</v>
      </c>
      <c r="R46" s="93">
        <v>823.7</v>
      </c>
      <c r="S46" s="62">
        <f t="shared" si="14"/>
        <v>1000000</v>
      </c>
      <c r="T46" s="63">
        <v>4</v>
      </c>
      <c r="U46" s="93">
        <v>849.4</v>
      </c>
      <c r="V46" s="62">
        <f t="shared" si="15"/>
        <v>1200000.0000000454</v>
      </c>
      <c r="W46" s="68">
        <v>4</v>
      </c>
      <c r="X46" s="93">
        <v>909.6</v>
      </c>
      <c r="Y46" s="62">
        <f t="shared" si="16"/>
        <v>1899999.9999999772</v>
      </c>
      <c r="Z46" s="63">
        <v>4</v>
      </c>
      <c r="AA46" s="93">
        <v>963.5</v>
      </c>
      <c r="AB46" s="62">
        <f t="shared" si="17"/>
        <v>1700000.0000000454</v>
      </c>
      <c r="AC46" s="68">
        <v>4</v>
      </c>
      <c r="AD46" s="93">
        <v>978.8</v>
      </c>
      <c r="AE46" s="62">
        <f t="shared" si="18"/>
        <v>0</v>
      </c>
      <c r="AF46" s="68">
        <v>4</v>
      </c>
      <c r="AG46" s="93">
        <v>988.1</v>
      </c>
      <c r="AH46" s="62">
        <f t="shared" si="19"/>
        <v>0</v>
      </c>
      <c r="AI46" s="63">
        <v>4</v>
      </c>
      <c r="AJ46" s="93">
        <v>988.1</v>
      </c>
      <c r="AK46" s="62">
        <f t="shared" si="20"/>
        <v>0</v>
      </c>
    </row>
    <row r="47" spans="2:37" x14ac:dyDescent="0.25">
      <c r="B47" s="68">
        <v>5</v>
      </c>
      <c r="C47" s="93">
        <v>790.1</v>
      </c>
      <c r="D47" s="62">
        <f t="shared" si="9"/>
        <v>0</v>
      </c>
      <c r="E47" s="68">
        <v>5</v>
      </c>
      <c r="F47" s="93">
        <v>790.2</v>
      </c>
      <c r="G47" s="62">
        <f t="shared" si="10"/>
        <v>0</v>
      </c>
      <c r="H47" s="63">
        <v>5</v>
      </c>
      <c r="I47" s="93">
        <v>790.3</v>
      </c>
      <c r="J47" s="62">
        <f t="shared" si="11"/>
        <v>0</v>
      </c>
      <c r="K47" s="68">
        <v>5</v>
      </c>
      <c r="L47" s="93">
        <v>790.6</v>
      </c>
      <c r="M47" s="62">
        <f t="shared" si="12"/>
        <v>299999.99999995454</v>
      </c>
      <c r="N47" s="63">
        <v>5</v>
      </c>
      <c r="O47" s="93">
        <v>802.4</v>
      </c>
      <c r="P47" s="62">
        <f t="shared" si="13"/>
        <v>0</v>
      </c>
      <c r="Q47" s="68">
        <v>5</v>
      </c>
      <c r="R47" s="93">
        <v>824.7</v>
      </c>
      <c r="S47" s="62">
        <f t="shared" si="14"/>
        <v>899999.9999999773</v>
      </c>
      <c r="T47" s="63">
        <v>5</v>
      </c>
      <c r="U47" s="93">
        <v>850.6</v>
      </c>
      <c r="V47" s="62">
        <f t="shared" si="15"/>
        <v>1399999.9999999772</v>
      </c>
      <c r="W47" s="68">
        <v>5</v>
      </c>
      <c r="X47" s="93">
        <v>911.5</v>
      </c>
      <c r="Y47" s="62">
        <f t="shared" si="16"/>
        <v>2200000.0000000456</v>
      </c>
      <c r="Z47" s="63">
        <v>5</v>
      </c>
      <c r="AA47" s="93">
        <v>965.2</v>
      </c>
      <c r="AB47" s="62">
        <f t="shared" si="17"/>
        <v>1899999.9999999772</v>
      </c>
      <c r="AC47" s="68">
        <v>5</v>
      </c>
      <c r="AD47" s="93">
        <v>978.8</v>
      </c>
      <c r="AE47" s="62">
        <f t="shared" si="18"/>
        <v>0</v>
      </c>
      <c r="AF47" s="68">
        <v>5</v>
      </c>
      <c r="AG47" s="93">
        <v>988.1</v>
      </c>
      <c r="AH47" s="62">
        <f t="shared" si="19"/>
        <v>0</v>
      </c>
      <c r="AI47" s="63">
        <v>5</v>
      </c>
      <c r="AJ47" s="93">
        <v>988.1</v>
      </c>
      <c r="AK47" s="62">
        <f t="shared" si="20"/>
        <v>0</v>
      </c>
    </row>
    <row r="48" spans="2:37" x14ac:dyDescent="0.25">
      <c r="B48" s="68">
        <v>6</v>
      </c>
      <c r="C48" s="93">
        <v>790.1</v>
      </c>
      <c r="D48" s="62">
        <f t="shared" si="9"/>
        <v>0</v>
      </c>
      <c r="E48" s="68">
        <v>6</v>
      </c>
      <c r="F48" s="93">
        <v>790.2</v>
      </c>
      <c r="G48" s="62">
        <f t="shared" si="10"/>
        <v>0</v>
      </c>
      <c r="H48" s="63">
        <v>6</v>
      </c>
      <c r="I48" s="93">
        <v>790.3</v>
      </c>
      <c r="J48" s="62">
        <f t="shared" si="11"/>
        <v>0</v>
      </c>
      <c r="K48" s="68">
        <v>6</v>
      </c>
      <c r="L48" s="93">
        <v>790.9</v>
      </c>
      <c r="M48" s="62">
        <f t="shared" si="12"/>
        <v>700000.00000004552</v>
      </c>
      <c r="N48" s="63">
        <v>6</v>
      </c>
      <c r="O48" s="93">
        <v>802.4</v>
      </c>
      <c r="P48" s="62">
        <f t="shared" si="13"/>
        <v>100000.00000002273</v>
      </c>
      <c r="Q48" s="68">
        <v>6</v>
      </c>
      <c r="R48" s="93">
        <v>825.6</v>
      </c>
      <c r="S48" s="62">
        <f t="shared" si="14"/>
        <v>299999.99999995454</v>
      </c>
      <c r="T48" s="63">
        <v>6</v>
      </c>
      <c r="U48" s="93">
        <v>852</v>
      </c>
      <c r="V48" s="62">
        <f t="shared" si="15"/>
        <v>1899999.9999999772</v>
      </c>
      <c r="W48" s="68">
        <v>6</v>
      </c>
      <c r="X48" s="93">
        <v>913.7</v>
      </c>
      <c r="Y48" s="62">
        <f t="shared" si="16"/>
        <v>2500000</v>
      </c>
      <c r="Z48" s="63">
        <v>6</v>
      </c>
      <c r="AA48" s="93">
        <v>967.1</v>
      </c>
      <c r="AB48" s="62">
        <f t="shared" si="17"/>
        <v>799999.99999995448</v>
      </c>
      <c r="AC48" s="68">
        <v>6</v>
      </c>
      <c r="AD48" s="93">
        <v>978.8</v>
      </c>
      <c r="AE48" s="62">
        <f t="shared" si="18"/>
        <v>100000.00000002273</v>
      </c>
      <c r="AF48" s="68">
        <v>6</v>
      </c>
      <c r="AG48" s="93">
        <v>988.1</v>
      </c>
      <c r="AH48" s="62">
        <f t="shared" si="19"/>
        <v>0</v>
      </c>
      <c r="AI48" s="63">
        <v>6</v>
      </c>
      <c r="AJ48" s="93">
        <v>988.1</v>
      </c>
      <c r="AK48" s="62">
        <f t="shared" si="20"/>
        <v>0</v>
      </c>
    </row>
    <row r="49" spans="2:37" x14ac:dyDescent="0.25">
      <c r="B49" s="67">
        <v>7</v>
      </c>
      <c r="C49" s="93">
        <v>790.1</v>
      </c>
      <c r="D49" s="62">
        <f t="shared" si="9"/>
        <v>0</v>
      </c>
      <c r="E49" s="67">
        <v>7</v>
      </c>
      <c r="F49" s="93">
        <v>790.2</v>
      </c>
      <c r="G49" s="62">
        <f t="shared" si="10"/>
        <v>0</v>
      </c>
      <c r="H49" s="66">
        <v>7</v>
      </c>
      <c r="I49" s="93">
        <v>790.3</v>
      </c>
      <c r="J49" s="62">
        <f t="shared" si="11"/>
        <v>0</v>
      </c>
      <c r="K49" s="67">
        <v>7</v>
      </c>
      <c r="L49" s="93">
        <v>791.6</v>
      </c>
      <c r="M49" s="62">
        <f t="shared" si="12"/>
        <v>299999.99999995454</v>
      </c>
      <c r="N49" s="66">
        <v>7</v>
      </c>
      <c r="O49" s="93">
        <v>802.5</v>
      </c>
      <c r="P49" s="62">
        <f t="shared" si="13"/>
        <v>0</v>
      </c>
      <c r="Q49" s="67">
        <v>7</v>
      </c>
      <c r="R49" s="93">
        <v>825.9</v>
      </c>
      <c r="S49" s="62">
        <f t="shared" si="14"/>
        <v>200000.00000004546</v>
      </c>
      <c r="T49" s="66">
        <v>7</v>
      </c>
      <c r="U49" s="93">
        <v>853.9</v>
      </c>
      <c r="V49" s="62">
        <f t="shared" si="15"/>
        <v>1300000.0000000682</v>
      </c>
      <c r="W49" s="67">
        <v>7</v>
      </c>
      <c r="X49" s="93">
        <v>916.2</v>
      </c>
      <c r="Y49" s="62">
        <f t="shared" si="16"/>
        <v>1599999.999999909</v>
      </c>
      <c r="Z49" s="66">
        <v>7</v>
      </c>
      <c r="AA49" s="93">
        <v>967.9</v>
      </c>
      <c r="AB49" s="62">
        <f t="shared" si="17"/>
        <v>0</v>
      </c>
      <c r="AC49" s="67">
        <v>7</v>
      </c>
      <c r="AD49" s="93">
        <v>978.9</v>
      </c>
      <c r="AE49" s="62">
        <f t="shared" si="18"/>
        <v>2000000</v>
      </c>
      <c r="AF49" s="67">
        <v>7</v>
      </c>
      <c r="AG49" s="93">
        <v>988.1</v>
      </c>
      <c r="AH49" s="62">
        <f t="shared" si="19"/>
        <v>0</v>
      </c>
      <c r="AI49" s="66">
        <v>7</v>
      </c>
      <c r="AJ49" s="93">
        <v>988.1</v>
      </c>
      <c r="AK49" s="62">
        <f t="shared" si="20"/>
        <v>0</v>
      </c>
    </row>
    <row r="50" spans="2:37" x14ac:dyDescent="0.25">
      <c r="B50" s="68">
        <v>8</v>
      </c>
      <c r="C50" s="93">
        <v>790.1</v>
      </c>
      <c r="D50" s="62">
        <f t="shared" si="9"/>
        <v>0</v>
      </c>
      <c r="E50" s="68">
        <v>8</v>
      </c>
      <c r="F50" s="93">
        <v>790.2</v>
      </c>
      <c r="G50" s="62">
        <f t="shared" si="10"/>
        <v>0</v>
      </c>
      <c r="H50" s="63">
        <v>8</v>
      </c>
      <c r="I50" s="93">
        <v>790.3</v>
      </c>
      <c r="J50" s="62">
        <f t="shared" si="11"/>
        <v>0</v>
      </c>
      <c r="K50" s="68">
        <v>8</v>
      </c>
      <c r="L50" s="93">
        <v>791.9</v>
      </c>
      <c r="M50" s="62">
        <f t="shared" si="12"/>
        <v>399999.99999997724</v>
      </c>
      <c r="N50" s="63">
        <v>8</v>
      </c>
      <c r="O50" s="93">
        <v>802.5</v>
      </c>
      <c r="P50" s="62">
        <f t="shared" si="13"/>
        <v>0</v>
      </c>
      <c r="Q50" s="68">
        <v>8</v>
      </c>
      <c r="R50" s="93">
        <v>826.1</v>
      </c>
      <c r="S50" s="62">
        <f t="shared" si="14"/>
        <v>0</v>
      </c>
      <c r="T50" s="63">
        <v>8</v>
      </c>
      <c r="U50" s="93">
        <v>855.2</v>
      </c>
      <c r="V50" s="62">
        <f t="shared" si="15"/>
        <v>1199999.9999999318</v>
      </c>
      <c r="W50" s="68">
        <v>8</v>
      </c>
      <c r="X50" s="93">
        <v>917.8</v>
      </c>
      <c r="Y50" s="62">
        <f t="shared" si="16"/>
        <v>2500000</v>
      </c>
      <c r="Z50" s="63">
        <v>8</v>
      </c>
      <c r="AA50" s="93">
        <v>967.9</v>
      </c>
      <c r="AB50" s="62">
        <f t="shared" si="17"/>
        <v>1300000.0000000682</v>
      </c>
      <c r="AC50" s="68">
        <v>8</v>
      </c>
      <c r="AD50" s="93">
        <v>980.9</v>
      </c>
      <c r="AE50" s="62">
        <f t="shared" si="18"/>
        <v>2100000.0000000228</v>
      </c>
      <c r="AF50" s="68">
        <v>8</v>
      </c>
      <c r="AG50" s="93">
        <v>988.1</v>
      </c>
      <c r="AH50" s="62">
        <f t="shared" si="19"/>
        <v>0</v>
      </c>
      <c r="AI50" s="63">
        <v>8</v>
      </c>
      <c r="AJ50" s="93">
        <v>988.1</v>
      </c>
      <c r="AK50" s="62">
        <f t="shared" si="20"/>
        <v>0</v>
      </c>
    </row>
    <row r="51" spans="2:37" x14ac:dyDescent="0.25">
      <c r="B51" s="68">
        <v>9</v>
      </c>
      <c r="C51" s="93">
        <v>790.1</v>
      </c>
      <c r="D51" s="62">
        <f t="shared" si="9"/>
        <v>0</v>
      </c>
      <c r="E51" s="68">
        <v>9</v>
      </c>
      <c r="F51" s="93">
        <v>790.2</v>
      </c>
      <c r="G51" s="62">
        <f t="shared" si="10"/>
        <v>0</v>
      </c>
      <c r="H51" s="63">
        <v>9</v>
      </c>
      <c r="I51" s="93">
        <v>790.3</v>
      </c>
      <c r="J51" s="62">
        <f t="shared" si="11"/>
        <v>0</v>
      </c>
      <c r="K51" s="68">
        <v>9</v>
      </c>
      <c r="L51" s="93">
        <v>792.3</v>
      </c>
      <c r="M51" s="62">
        <f t="shared" si="12"/>
        <v>600000.0000000227</v>
      </c>
      <c r="N51" s="63">
        <v>9</v>
      </c>
      <c r="O51" s="93">
        <v>802.5</v>
      </c>
      <c r="P51" s="62">
        <f t="shared" si="13"/>
        <v>0</v>
      </c>
      <c r="Q51" s="68">
        <v>9</v>
      </c>
      <c r="R51" s="93">
        <v>826.1</v>
      </c>
      <c r="S51" s="62">
        <f t="shared" si="14"/>
        <v>399999.99999997724</v>
      </c>
      <c r="T51" s="63">
        <v>9</v>
      </c>
      <c r="U51" s="93">
        <v>856.4</v>
      </c>
      <c r="V51" s="62">
        <f t="shared" si="15"/>
        <v>1500000</v>
      </c>
      <c r="W51" s="68">
        <v>9</v>
      </c>
      <c r="X51" s="93">
        <v>920.3</v>
      </c>
      <c r="Y51" s="62">
        <f t="shared" si="16"/>
        <v>2200000.0000000456</v>
      </c>
      <c r="Z51" s="63">
        <v>9</v>
      </c>
      <c r="AA51" s="93">
        <v>969.2</v>
      </c>
      <c r="AB51" s="62">
        <f t="shared" si="17"/>
        <v>699999.99999993178</v>
      </c>
      <c r="AC51" s="68">
        <v>9</v>
      </c>
      <c r="AD51" s="93">
        <v>983</v>
      </c>
      <c r="AE51" s="62">
        <f t="shared" si="18"/>
        <v>2200000.0000000456</v>
      </c>
      <c r="AF51" s="68">
        <v>9</v>
      </c>
      <c r="AG51" s="93">
        <v>988.1</v>
      </c>
      <c r="AH51" s="62">
        <f t="shared" si="19"/>
        <v>0</v>
      </c>
      <c r="AI51" s="63">
        <v>9</v>
      </c>
      <c r="AJ51" s="93">
        <v>988.1</v>
      </c>
      <c r="AK51" s="62">
        <f t="shared" si="20"/>
        <v>0</v>
      </c>
    </row>
    <row r="52" spans="2:37" x14ac:dyDescent="0.25">
      <c r="B52" s="68">
        <v>10</v>
      </c>
      <c r="C52" s="93">
        <v>790.1</v>
      </c>
      <c r="D52" s="62">
        <f t="shared" si="9"/>
        <v>0</v>
      </c>
      <c r="E52" s="68">
        <v>10</v>
      </c>
      <c r="F52" s="93">
        <v>790.2</v>
      </c>
      <c r="G52" s="62">
        <f t="shared" si="10"/>
        <v>0</v>
      </c>
      <c r="H52" s="63">
        <v>10</v>
      </c>
      <c r="I52" s="93">
        <v>790.3</v>
      </c>
      <c r="J52" s="62">
        <f t="shared" si="11"/>
        <v>0</v>
      </c>
      <c r="K52" s="68">
        <v>10</v>
      </c>
      <c r="L52" s="93">
        <v>792.9</v>
      </c>
      <c r="M52" s="62">
        <f t="shared" si="12"/>
        <v>200000.00000004546</v>
      </c>
      <c r="N52" s="63">
        <v>10</v>
      </c>
      <c r="O52" s="93">
        <v>802.5</v>
      </c>
      <c r="P52" s="62">
        <f t="shared" si="13"/>
        <v>399999.99999997724</v>
      </c>
      <c r="Q52" s="68">
        <v>10</v>
      </c>
      <c r="R52" s="93">
        <v>826.5</v>
      </c>
      <c r="S52" s="62">
        <f t="shared" si="14"/>
        <v>200000.00000004546</v>
      </c>
      <c r="T52" s="63">
        <v>10</v>
      </c>
      <c r="U52" s="93">
        <v>857.9</v>
      </c>
      <c r="V52" s="62">
        <f t="shared" si="15"/>
        <v>1700000.0000000454</v>
      </c>
      <c r="W52" s="68">
        <v>10</v>
      </c>
      <c r="X52" s="93">
        <v>922.5</v>
      </c>
      <c r="Y52" s="62">
        <f t="shared" si="16"/>
        <v>2500000</v>
      </c>
      <c r="Z52" s="63">
        <v>10</v>
      </c>
      <c r="AA52" s="93">
        <v>969.9</v>
      </c>
      <c r="AB52" s="62">
        <f t="shared" si="17"/>
        <v>500000</v>
      </c>
      <c r="AC52" s="68">
        <v>10</v>
      </c>
      <c r="AD52" s="93">
        <v>985.2</v>
      </c>
      <c r="AE52" s="62">
        <f t="shared" si="18"/>
        <v>2099999.9999999092</v>
      </c>
      <c r="AF52" s="68">
        <v>10</v>
      </c>
      <c r="AG52" s="93">
        <v>988.1</v>
      </c>
      <c r="AH52" s="62">
        <f t="shared" si="19"/>
        <v>0</v>
      </c>
      <c r="AI52" s="63">
        <v>10</v>
      </c>
      <c r="AJ52" s="93">
        <v>988.1</v>
      </c>
      <c r="AK52" s="62">
        <f t="shared" si="20"/>
        <v>0</v>
      </c>
    </row>
    <row r="53" spans="2:37" x14ac:dyDescent="0.25">
      <c r="B53" s="68">
        <v>11</v>
      </c>
      <c r="C53" s="93">
        <v>790.1</v>
      </c>
      <c r="D53" s="62">
        <f t="shared" si="9"/>
        <v>0</v>
      </c>
      <c r="E53" s="68">
        <v>11</v>
      </c>
      <c r="F53" s="93">
        <v>790.2</v>
      </c>
      <c r="G53" s="62">
        <f t="shared" si="10"/>
        <v>0</v>
      </c>
      <c r="H53" s="63">
        <v>11</v>
      </c>
      <c r="I53" s="93">
        <v>790.3</v>
      </c>
      <c r="J53" s="62">
        <f t="shared" si="11"/>
        <v>0</v>
      </c>
      <c r="K53" s="68">
        <v>11</v>
      </c>
      <c r="L53" s="93">
        <v>793.1</v>
      </c>
      <c r="M53" s="62">
        <f t="shared" si="12"/>
        <v>299999.99999995454</v>
      </c>
      <c r="N53" s="63">
        <v>11</v>
      </c>
      <c r="O53" s="93">
        <v>802.9</v>
      </c>
      <c r="P53" s="62">
        <f t="shared" si="13"/>
        <v>300000.00000006822</v>
      </c>
      <c r="Q53" s="68">
        <v>11</v>
      </c>
      <c r="R53" s="93">
        <v>826.7</v>
      </c>
      <c r="S53" s="62">
        <f t="shared" si="14"/>
        <v>500000</v>
      </c>
      <c r="T53" s="63">
        <v>11</v>
      </c>
      <c r="U53" s="93">
        <v>859.6</v>
      </c>
      <c r="V53" s="62">
        <f t="shared" si="15"/>
        <v>1699999.9999999318</v>
      </c>
      <c r="W53" s="68">
        <v>11</v>
      </c>
      <c r="X53" s="93">
        <v>925</v>
      </c>
      <c r="Y53" s="62">
        <f t="shared" si="16"/>
        <v>2200000.0000000456</v>
      </c>
      <c r="Z53" s="63">
        <v>11</v>
      </c>
      <c r="AA53" s="93">
        <v>970.4</v>
      </c>
      <c r="AB53" s="62">
        <f t="shared" si="17"/>
        <v>399999.99999997724</v>
      </c>
      <c r="AC53" s="68">
        <v>11</v>
      </c>
      <c r="AD53" s="93">
        <v>987.3</v>
      </c>
      <c r="AE53" s="62">
        <f t="shared" si="18"/>
        <v>800000.00000006822</v>
      </c>
      <c r="AF53" s="68">
        <v>11</v>
      </c>
      <c r="AG53" s="93">
        <v>988.1</v>
      </c>
      <c r="AH53" s="62">
        <f t="shared" si="19"/>
        <v>0</v>
      </c>
      <c r="AI53" s="63">
        <v>11</v>
      </c>
      <c r="AJ53" s="93">
        <v>988.1</v>
      </c>
      <c r="AK53" s="62">
        <f t="shared" si="20"/>
        <v>0</v>
      </c>
    </row>
    <row r="54" spans="2:37" x14ac:dyDescent="0.25">
      <c r="B54" s="68">
        <v>12</v>
      </c>
      <c r="C54" s="93">
        <v>790.1</v>
      </c>
      <c r="D54" s="62">
        <f t="shared" si="9"/>
        <v>0</v>
      </c>
      <c r="E54" s="68">
        <v>12</v>
      </c>
      <c r="F54" s="93">
        <v>790.2</v>
      </c>
      <c r="G54" s="62">
        <f t="shared" si="10"/>
        <v>0</v>
      </c>
      <c r="H54" s="63">
        <v>12</v>
      </c>
      <c r="I54" s="93">
        <v>790.3</v>
      </c>
      <c r="J54" s="62">
        <f t="shared" si="11"/>
        <v>0</v>
      </c>
      <c r="K54" s="68">
        <v>12</v>
      </c>
      <c r="L54" s="93">
        <v>793.4</v>
      </c>
      <c r="M54" s="62">
        <f t="shared" si="12"/>
        <v>300000.00000006822</v>
      </c>
      <c r="N54" s="63">
        <v>12</v>
      </c>
      <c r="O54" s="93">
        <v>803.2</v>
      </c>
      <c r="P54" s="62">
        <f t="shared" si="13"/>
        <v>0</v>
      </c>
      <c r="Q54" s="68">
        <v>12</v>
      </c>
      <c r="R54" s="93">
        <v>827.2</v>
      </c>
      <c r="S54" s="62">
        <f t="shared" si="14"/>
        <v>399999.99999997724</v>
      </c>
      <c r="T54" s="63">
        <v>12</v>
      </c>
      <c r="U54" s="93">
        <v>861.3</v>
      </c>
      <c r="V54" s="62">
        <f t="shared" si="15"/>
        <v>2100000.0000000228</v>
      </c>
      <c r="W54" s="68">
        <v>12</v>
      </c>
      <c r="X54" s="93">
        <v>927.2</v>
      </c>
      <c r="Y54" s="62">
        <f t="shared" si="16"/>
        <v>2099999.9999999092</v>
      </c>
      <c r="Z54" s="63">
        <v>12</v>
      </c>
      <c r="AA54" s="93">
        <v>970.8</v>
      </c>
      <c r="AB54" s="62">
        <f t="shared" si="17"/>
        <v>300000.00000006822</v>
      </c>
      <c r="AC54" s="68">
        <v>12</v>
      </c>
      <c r="AD54" s="93">
        <v>988.1</v>
      </c>
      <c r="AE54" s="62">
        <f t="shared" si="18"/>
        <v>0</v>
      </c>
      <c r="AF54" s="68">
        <v>12</v>
      </c>
      <c r="AG54" s="93">
        <v>988.1</v>
      </c>
      <c r="AH54" s="62">
        <f t="shared" si="19"/>
        <v>0</v>
      </c>
      <c r="AI54" s="63">
        <v>12</v>
      </c>
      <c r="AJ54" s="93">
        <v>988.1</v>
      </c>
      <c r="AK54" s="62">
        <f t="shared" si="20"/>
        <v>0</v>
      </c>
    </row>
    <row r="55" spans="2:37" x14ac:dyDescent="0.25">
      <c r="B55" s="68">
        <v>13</v>
      </c>
      <c r="C55" s="93">
        <v>790.1</v>
      </c>
      <c r="D55" s="62">
        <f t="shared" si="9"/>
        <v>0</v>
      </c>
      <c r="E55" s="68">
        <v>13</v>
      </c>
      <c r="F55" s="93">
        <v>790.2</v>
      </c>
      <c r="G55" s="62">
        <f t="shared" si="10"/>
        <v>0</v>
      </c>
      <c r="H55" s="63">
        <v>13</v>
      </c>
      <c r="I55" s="93">
        <v>790.3</v>
      </c>
      <c r="J55" s="62">
        <f t="shared" si="11"/>
        <v>0</v>
      </c>
      <c r="K55" s="68">
        <v>13</v>
      </c>
      <c r="L55" s="93">
        <v>793.7</v>
      </c>
      <c r="M55" s="62">
        <f t="shared" si="12"/>
        <v>0</v>
      </c>
      <c r="N55" s="63">
        <v>13</v>
      </c>
      <c r="O55" s="93">
        <v>803.2</v>
      </c>
      <c r="P55" s="62">
        <f t="shared" si="13"/>
        <v>99999.999999909051</v>
      </c>
      <c r="Q55" s="68">
        <v>13</v>
      </c>
      <c r="R55" s="93">
        <v>827.6</v>
      </c>
      <c r="S55" s="62">
        <f t="shared" si="14"/>
        <v>699999.99999993178</v>
      </c>
      <c r="T55" s="63">
        <v>13</v>
      </c>
      <c r="U55" s="93">
        <v>863.4</v>
      </c>
      <c r="V55" s="62">
        <f t="shared" si="15"/>
        <v>1500000</v>
      </c>
      <c r="W55" s="68">
        <v>13</v>
      </c>
      <c r="X55" s="93">
        <v>929.3</v>
      </c>
      <c r="Y55" s="62">
        <f t="shared" si="16"/>
        <v>1900000.000000091</v>
      </c>
      <c r="Z55" s="63">
        <v>13</v>
      </c>
      <c r="AA55" s="93">
        <v>971.1</v>
      </c>
      <c r="AB55" s="62">
        <f t="shared" si="17"/>
        <v>899999.9999999773</v>
      </c>
      <c r="AC55" s="68">
        <v>13</v>
      </c>
      <c r="AD55" s="93">
        <v>988.1</v>
      </c>
      <c r="AE55" s="62">
        <f t="shared" si="18"/>
        <v>0</v>
      </c>
      <c r="AF55" s="68">
        <v>13</v>
      </c>
      <c r="AG55" s="93">
        <v>988.1</v>
      </c>
      <c r="AH55" s="62">
        <f t="shared" si="19"/>
        <v>0</v>
      </c>
      <c r="AI55" s="63">
        <v>13</v>
      </c>
      <c r="AJ55" s="93">
        <v>988.1</v>
      </c>
      <c r="AK55" s="62">
        <f t="shared" si="20"/>
        <v>0</v>
      </c>
    </row>
    <row r="56" spans="2:37" x14ac:dyDescent="0.25">
      <c r="B56" s="68">
        <v>14</v>
      </c>
      <c r="C56" s="93">
        <v>790.1</v>
      </c>
      <c r="D56" s="62">
        <f t="shared" si="9"/>
        <v>0</v>
      </c>
      <c r="E56" s="68">
        <v>14</v>
      </c>
      <c r="F56" s="93">
        <v>790.2</v>
      </c>
      <c r="G56" s="62">
        <f t="shared" si="10"/>
        <v>0</v>
      </c>
      <c r="H56" s="63">
        <v>14</v>
      </c>
      <c r="I56" s="93">
        <v>790.3</v>
      </c>
      <c r="J56" s="62">
        <f t="shared" si="11"/>
        <v>0</v>
      </c>
      <c r="K56" s="68">
        <v>14</v>
      </c>
      <c r="L56" s="93">
        <v>793.7</v>
      </c>
      <c r="M56" s="62">
        <f t="shared" si="12"/>
        <v>0</v>
      </c>
      <c r="N56" s="63">
        <v>14</v>
      </c>
      <c r="O56" s="93">
        <v>803.3</v>
      </c>
      <c r="P56" s="62">
        <f t="shared" si="13"/>
        <v>0</v>
      </c>
      <c r="Q56" s="68">
        <v>14</v>
      </c>
      <c r="R56" s="93">
        <v>828.3</v>
      </c>
      <c r="S56" s="62">
        <f t="shared" si="14"/>
        <v>500000</v>
      </c>
      <c r="T56" s="63">
        <v>14</v>
      </c>
      <c r="U56" s="93">
        <v>864.9</v>
      </c>
      <c r="V56" s="62">
        <f t="shared" si="15"/>
        <v>1500000</v>
      </c>
      <c r="W56" s="68">
        <v>14</v>
      </c>
      <c r="X56" s="93">
        <v>931.2</v>
      </c>
      <c r="Y56" s="62">
        <f t="shared" si="16"/>
        <v>1699999.9999999318</v>
      </c>
      <c r="Z56" s="63">
        <v>14</v>
      </c>
      <c r="AA56" s="93">
        <v>972</v>
      </c>
      <c r="AB56" s="62">
        <f t="shared" si="17"/>
        <v>399999.99999997724</v>
      </c>
      <c r="AC56" s="68">
        <v>14</v>
      </c>
      <c r="AD56" s="93">
        <v>988.1</v>
      </c>
      <c r="AE56" s="62">
        <f t="shared" si="18"/>
        <v>0</v>
      </c>
      <c r="AF56" s="68">
        <v>14</v>
      </c>
      <c r="AG56" s="93">
        <v>988.1</v>
      </c>
      <c r="AH56" s="62">
        <f t="shared" si="19"/>
        <v>0</v>
      </c>
      <c r="AI56" s="63">
        <v>14</v>
      </c>
      <c r="AJ56" s="93">
        <v>988.1</v>
      </c>
      <c r="AK56" s="62">
        <f t="shared" si="20"/>
        <v>0</v>
      </c>
    </row>
    <row r="57" spans="2:37" x14ac:dyDescent="0.25">
      <c r="B57" s="68">
        <v>15</v>
      </c>
      <c r="C57" s="93">
        <v>790.1</v>
      </c>
      <c r="D57" s="62">
        <f t="shared" si="9"/>
        <v>0</v>
      </c>
      <c r="E57" s="68">
        <v>15</v>
      </c>
      <c r="F57" s="93">
        <v>790.2</v>
      </c>
      <c r="G57" s="62">
        <f t="shared" si="10"/>
        <v>0</v>
      </c>
      <c r="H57" s="63">
        <v>15</v>
      </c>
      <c r="I57" s="93">
        <v>790.3</v>
      </c>
      <c r="J57" s="62">
        <f t="shared" si="11"/>
        <v>0</v>
      </c>
      <c r="K57" s="68">
        <v>15</v>
      </c>
      <c r="L57" s="93">
        <v>793.7</v>
      </c>
      <c r="M57" s="62">
        <f t="shared" si="12"/>
        <v>0</v>
      </c>
      <c r="N57" s="63">
        <v>15</v>
      </c>
      <c r="O57" s="93">
        <v>803.3</v>
      </c>
      <c r="P57" s="62">
        <f t="shared" si="13"/>
        <v>300000.00000006822</v>
      </c>
      <c r="Q57" s="68">
        <v>15</v>
      </c>
      <c r="R57" s="93">
        <v>828.8</v>
      </c>
      <c r="S57" s="62">
        <f t="shared" si="14"/>
        <v>200000.00000004546</v>
      </c>
      <c r="T57" s="63">
        <v>15</v>
      </c>
      <c r="U57" s="93">
        <v>866.4</v>
      </c>
      <c r="V57" s="62">
        <f t="shared" si="15"/>
        <v>1899999.9999999772</v>
      </c>
      <c r="W57" s="68">
        <v>15</v>
      </c>
      <c r="X57" s="93">
        <v>932.9</v>
      </c>
      <c r="Y57" s="62">
        <f t="shared" si="16"/>
        <v>1500000</v>
      </c>
      <c r="Z57" s="63">
        <v>15</v>
      </c>
      <c r="AA57" s="93">
        <v>972.4</v>
      </c>
      <c r="AB57" s="62">
        <f t="shared" si="17"/>
        <v>600000.0000000227</v>
      </c>
      <c r="AC57" s="68">
        <v>15</v>
      </c>
      <c r="AD57" s="93">
        <v>988.1</v>
      </c>
      <c r="AE57" s="62">
        <f t="shared" si="18"/>
        <v>0</v>
      </c>
      <c r="AF57" s="68">
        <v>15</v>
      </c>
      <c r="AG57" s="93">
        <v>988.1</v>
      </c>
      <c r="AH57" s="62">
        <f t="shared" si="19"/>
        <v>0</v>
      </c>
      <c r="AI57" s="63">
        <v>15</v>
      </c>
      <c r="AJ57" s="93">
        <v>988.1</v>
      </c>
      <c r="AK57" s="62">
        <f t="shared" si="20"/>
        <v>0</v>
      </c>
    </row>
    <row r="58" spans="2:37" x14ac:dyDescent="0.25">
      <c r="B58" s="68">
        <v>16</v>
      </c>
      <c r="C58" s="93">
        <v>790.1</v>
      </c>
      <c r="D58" s="62">
        <f t="shared" si="9"/>
        <v>0</v>
      </c>
      <c r="E58" s="68">
        <v>16</v>
      </c>
      <c r="F58" s="93">
        <v>790.2</v>
      </c>
      <c r="G58" s="62">
        <f t="shared" si="10"/>
        <v>0</v>
      </c>
      <c r="H58" s="63">
        <v>16</v>
      </c>
      <c r="I58" s="93">
        <v>790.3</v>
      </c>
      <c r="J58" s="62">
        <f t="shared" si="11"/>
        <v>0</v>
      </c>
      <c r="K58" s="68">
        <v>16</v>
      </c>
      <c r="L58" s="93">
        <v>793.7</v>
      </c>
      <c r="M58" s="62">
        <f t="shared" si="12"/>
        <v>99999.999999909051</v>
      </c>
      <c r="N58" s="63">
        <v>16</v>
      </c>
      <c r="O58" s="93">
        <v>803.6</v>
      </c>
      <c r="P58" s="62">
        <f t="shared" si="13"/>
        <v>299999.99999995454</v>
      </c>
      <c r="Q58" s="68">
        <v>16</v>
      </c>
      <c r="R58" s="93">
        <v>829</v>
      </c>
      <c r="S58" s="62">
        <f t="shared" si="14"/>
        <v>1100000.0000000228</v>
      </c>
      <c r="T58" s="63">
        <v>16</v>
      </c>
      <c r="U58" s="93">
        <v>868.3</v>
      </c>
      <c r="V58" s="62">
        <f t="shared" si="15"/>
        <v>1800000.0000000682</v>
      </c>
      <c r="W58" s="68">
        <v>16</v>
      </c>
      <c r="X58" s="93">
        <v>934.4</v>
      </c>
      <c r="Y58" s="62">
        <f t="shared" si="16"/>
        <v>2100000.0000000228</v>
      </c>
      <c r="Z58" s="63">
        <v>16</v>
      </c>
      <c r="AA58" s="93">
        <v>973</v>
      </c>
      <c r="AB58" s="62">
        <f t="shared" si="17"/>
        <v>299999.99999995454</v>
      </c>
      <c r="AC58" s="68">
        <v>16</v>
      </c>
      <c r="AD58" s="93">
        <v>988.1</v>
      </c>
      <c r="AE58" s="62">
        <f t="shared" si="18"/>
        <v>0</v>
      </c>
      <c r="AF58" s="68">
        <v>16</v>
      </c>
      <c r="AG58" s="93">
        <v>988.1</v>
      </c>
      <c r="AH58" s="62">
        <f t="shared" si="19"/>
        <v>0</v>
      </c>
      <c r="AI58" s="63">
        <v>16</v>
      </c>
      <c r="AJ58" s="93">
        <v>988.1</v>
      </c>
      <c r="AK58" s="62">
        <f t="shared" si="20"/>
        <v>0</v>
      </c>
    </row>
    <row r="59" spans="2:37" x14ac:dyDescent="0.25">
      <c r="B59" s="68">
        <v>17</v>
      </c>
      <c r="C59" s="93">
        <v>790.1</v>
      </c>
      <c r="D59" s="62">
        <f t="shared" si="9"/>
        <v>0</v>
      </c>
      <c r="E59" s="68">
        <v>17</v>
      </c>
      <c r="F59" s="93">
        <v>790.2</v>
      </c>
      <c r="G59" s="62">
        <f t="shared" si="10"/>
        <v>0</v>
      </c>
      <c r="H59" s="63">
        <v>17</v>
      </c>
      <c r="I59" s="93">
        <v>790.3</v>
      </c>
      <c r="J59" s="62">
        <f t="shared" si="11"/>
        <v>0</v>
      </c>
      <c r="K59" s="68">
        <v>17</v>
      </c>
      <c r="L59" s="93">
        <v>793.8</v>
      </c>
      <c r="M59" s="62">
        <f t="shared" si="12"/>
        <v>0</v>
      </c>
      <c r="N59" s="63">
        <v>17</v>
      </c>
      <c r="O59" s="93">
        <v>803.9</v>
      </c>
      <c r="P59" s="62">
        <f t="shared" si="13"/>
        <v>800000.00000006822</v>
      </c>
      <c r="Q59" s="68">
        <v>17</v>
      </c>
      <c r="R59" s="93">
        <v>830.1</v>
      </c>
      <c r="S59" s="62">
        <f t="shared" si="14"/>
        <v>500000</v>
      </c>
      <c r="T59" s="63">
        <v>17</v>
      </c>
      <c r="U59" s="93">
        <v>870.1</v>
      </c>
      <c r="V59" s="62">
        <f t="shared" si="15"/>
        <v>2000000</v>
      </c>
      <c r="W59" s="68">
        <v>17</v>
      </c>
      <c r="X59" s="93">
        <v>936.5</v>
      </c>
      <c r="Y59" s="62">
        <f t="shared" si="16"/>
        <v>1799999.9999999546</v>
      </c>
      <c r="Z59" s="63">
        <v>17</v>
      </c>
      <c r="AA59" s="93">
        <v>973.3</v>
      </c>
      <c r="AB59" s="62">
        <f t="shared" si="17"/>
        <v>600000.0000000227</v>
      </c>
      <c r="AC59" s="68">
        <v>17</v>
      </c>
      <c r="AD59" s="93">
        <v>988.1</v>
      </c>
      <c r="AE59" s="62">
        <f t="shared" si="18"/>
        <v>0</v>
      </c>
      <c r="AF59" s="68">
        <v>17</v>
      </c>
      <c r="AG59" s="93">
        <v>988.1</v>
      </c>
      <c r="AH59" s="62">
        <f t="shared" si="19"/>
        <v>0</v>
      </c>
      <c r="AI59" s="63">
        <v>17</v>
      </c>
      <c r="AJ59" s="93">
        <v>988.1</v>
      </c>
      <c r="AK59" s="62">
        <f t="shared" si="20"/>
        <v>0</v>
      </c>
    </row>
    <row r="60" spans="2:37" x14ac:dyDescent="0.25">
      <c r="B60" s="68">
        <v>18</v>
      </c>
      <c r="C60" s="93">
        <v>790.1</v>
      </c>
      <c r="D60" s="62">
        <f t="shared" si="9"/>
        <v>0</v>
      </c>
      <c r="E60" s="68">
        <v>18</v>
      </c>
      <c r="F60" s="93">
        <v>790.2</v>
      </c>
      <c r="G60" s="62">
        <f t="shared" si="10"/>
        <v>0</v>
      </c>
      <c r="H60" s="63">
        <v>18</v>
      </c>
      <c r="I60" s="93">
        <v>790.3</v>
      </c>
      <c r="J60" s="62">
        <f t="shared" si="11"/>
        <v>0</v>
      </c>
      <c r="K60" s="68">
        <v>18</v>
      </c>
      <c r="L60" s="93">
        <v>793.8</v>
      </c>
      <c r="M60" s="62">
        <f t="shared" si="12"/>
        <v>0</v>
      </c>
      <c r="N60" s="63">
        <v>18</v>
      </c>
      <c r="O60" s="93">
        <v>804.7</v>
      </c>
      <c r="P60" s="62">
        <f t="shared" si="13"/>
        <v>1000000</v>
      </c>
      <c r="Q60" s="68">
        <v>18</v>
      </c>
      <c r="R60" s="93">
        <v>830.6</v>
      </c>
      <c r="S60" s="62">
        <f t="shared" si="14"/>
        <v>799999.99999995448</v>
      </c>
      <c r="T60" s="63">
        <v>18</v>
      </c>
      <c r="U60" s="93">
        <v>872.1</v>
      </c>
      <c r="V60" s="62">
        <f t="shared" si="15"/>
        <v>2000000</v>
      </c>
      <c r="W60" s="68">
        <v>18</v>
      </c>
      <c r="X60" s="93">
        <v>938.3</v>
      </c>
      <c r="Y60" s="62">
        <f t="shared" si="16"/>
        <v>1700000.0000000454</v>
      </c>
      <c r="Z60" s="63">
        <v>18</v>
      </c>
      <c r="AA60" s="93">
        <v>973.9</v>
      </c>
      <c r="AB60" s="62">
        <f t="shared" si="17"/>
        <v>300000.00000006822</v>
      </c>
      <c r="AC60" s="68">
        <v>18</v>
      </c>
      <c r="AD60" s="93">
        <v>988.1</v>
      </c>
      <c r="AE60" s="62">
        <f t="shared" si="18"/>
        <v>0</v>
      </c>
      <c r="AF60" s="68">
        <v>18</v>
      </c>
      <c r="AG60" s="93">
        <v>988.1</v>
      </c>
      <c r="AH60" s="62">
        <f t="shared" si="19"/>
        <v>0</v>
      </c>
      <c r="AI60" s="63">
        <v>18</v>
      </c>
      <c r="AJ60" s="93">
        <v>988.1</v>
      </c>
      <c r="AK60" s="62">
        <f t="shared" si="20"/>
        <v>0</v>
      </c>
    </row>
    <row r="61" spans="2:37" x14ac:dyDescent="0.25">
      <c r="B61" s="68">
        <v>19</v>
      </c>
      <c r="C61" s="93">
        <v>790.1</v>
      </c>
      <c r="D61" s="62">
        <f t="shared" si="9"/>
        <v>0</v>
      </c>
      <c r="E61" s="68">
        <v>19</v>
      </c>
      <c r="F61" s="93">
        <v>790.2</v>
      </c>
      <c r="G61" s="62">
        <f t="shared" si="10"/>
        <v>0</v>
      </c>
      <c r="H61" s="63">
        <v>19</v>
      </c>
      <c r="I61" s="93">
        <v>790.3</v>
      </c>
      <c r="J61" s="62">
        <f t="shared" si="11"/>
        <v>0</v>
      </c>
      <c r="K61" s="68">
        <v>19</v>
      </c>
      <c r="L61" s="93">
        <v>793.8</v>
      </c>
      <c r="M61" s="62">
        <f t="shared" si="12"/>
        <v>500000</v>
      </c>
      <c r="N61" s="63">
        <v>19</v>
      </c>
      <c r="O61" s="93">
        <v>805.7</v>
      </c>
      <c r="P61" s="62">
        <f t="shared" si="13"/>
        <v>1000000</v>
      </c>
      <c r="Q61" s="68">
        <v>19</v>
      </c>
      <c r="R61" s="93">
        <v>831.4</v>
      </c>
      <c r="S61" s="62">
        <f t="shared" si="14"/>
        <v>899999.9999999773</v>
      </c>
      <c r="T61" s="63">
        <v>19</v>
      </c>
      <c r="U61" s="93">
        <v>874.1</v>
      </c>
      <c r="V61" s="62">
        <f t="shared" si="15"/>
        <v>2000000</v>
      </c>
      <c r="W61" s="68">
        <v>19</v>
      </c>
      <c r="X61" s="93">
        <v>940</v>
      </c>
      <c r="Y61" s="62">
        <f t="shared" si="16"/>
        <v>2000000</v>
      </c>
      <c r="Z61" s="63">
        <v>19</v>
      </c>
      <c r="AA61" s="93">
        <v>974.2</v>
      </c>
      <c r="AB61" s="62">
        <f t="shared" si="17"/>
        <v>299999.99999995454</v>
      </c>
      <c r="AC61" s="68">
        <v>19</v>
      </c>
      <c r="AD61" s="93">
        <v>988.1</v>
      </c>
      <c r="AE61" s="62">
        <f t="shared" si="18"/>
        <v>0</v>
      </c>
      <c r="AF61" s="68">
        <v>19</v>
      </c>
      <c r="AG61" s="93">
        <v>988.1</v>
      </c>
      <c r="AH61" s="62">
        <f t="shared" si="19"/>
        <v>0</v>
      </c>
      <c r="AI61" s="63">
        <v>19</v>
      </c>
      <c r="AJ61" s="93">
        <v>988.1</v>
      </c>
      <c r="AK61" s="62">
        <f t="shared" si="20"/>
        <v>0</v>
      </c>
    </row>
    <row r="62" spans="2:37" x14ac:dyDescent="0.25">
      <c r="B62" s="68">
        <v>20</v>
      </c>
      <c r="C62" s="93">
        <v>790.1</v>
      </c>
      <c r="D62" s="62">
        <f t="shared" si="9"/>
        <v>0</v>
      </c>
      <c r="E62" s="68">
        <v>20</v>
      </c>
      <c r="F62" s="93">
        <v>790.2</v>
      </c>
      <c r="G62" s="62">
        <f t="shared" si="10"/>
        <v>0</v>
      </c>
      <c r="H62" s="63">
        <v>20</v>
      </c>
      <c r="I62" s="93">
        <v>790.3</v>
      </c>
      <c r="J62" s="62">
        <f t="shared" si="11"/>
        <v>0</v>
      </c>
      <c r="K62" s="68">
        <v>20</v>
      </c>
      <c r="L62" s="93">
        <v>794.3</v>
      </c>
      <c r="M62" s="62">
        <f t="shared" si="12"/>
        <v>300000.00000006822</v>
      </c>
      <c r="N62" s="63">
        <v>20</v>
      </c>
      <c r="O62" s="93">
        <v>806.7</v>
      </c>
      <c r="P62" s="62">
        <f t="shared" si="13"/>
        <v>799999.99999995448</v>
      </c>
      <c r="Q62" s="68">
        <v>20</v>
      </c>
      <c r="R62" s="93">
        <v>832.3</v>
      </c>
      <c r="S62" s="62">
        <f t="shared" si="14"/>
        <v>700000.00000004552</v>
      </c>
      <c r="T62" s="63">
        <v>20</v>
      </c>
      <c r="U62" s="93">
        <v>876.1</v>
      </c>
      <c r="V62" s="62">
        <f t="shared" si="15"/>
        <v>1699999.9999999318</v>
      </c>
      <c r="W62" s="68">
        <v>20</v>
      </c>
      <c r="X62" s="93">
        <v>942</v>
      </c>
      <c r="Y62" s="62">
        <f t="shared" si="16"/>
        <v>2000000</v>
      </c>
      <c r="Z62" s="63">
        <v>20</v>
      </c>
      <c r="AA62" s="93">
        <v>974.5</v>
      </c>
      <c r="AB62" s="62">
        <f t="shared" si="17"/>
        <v>500000</v>
      </c>
      <c r="AC62" s="68">
        <v>20</v>
      </c>
      <c r="AD62" s="93">
        <v>988.1</v>
      </c>
      <c r="AE62" s="62">
        <f t="shared" si="18"/>
        <v>0</v>
      </c>
      <c r="AF62" s="68">
        <v>20</v>
      </c>
      <c r="AG62" s="93">
        <v>988.1</v>
      </c>
      <c r="AH62" s="62">
        <f t="shared" si="19"/>
        <v>0</v>
      </c>
      <c r="AI62" s="63">
        <v>20</v>
      </c>
      <c r="AJ62" s="93">
        <v>988.1</v>
      </c>
      <c r="AK62" s="62">
        <f t="shared" si="20"/>
        <v>0</v>
      </c>
    </row>
    <row r="63" spans="2:37" x14ac:dyDescent="0.25">
      <c r="B63" s="68">
        <v>21</v>
      </c>
      <c r="C63" s="93">
        <v>790.1</v>
      </c>
      <c r="D63" s="62">
        <f t="shared" si="9"/>
        <v>0</v>
      </c>
      <c r="E63" s="68">
        <v>21</v>
      </c>
      <c r="F63" s="93">
        <v>790.2</v>
      </c>
      <c r="G63" s="62">
        <f t="shared" si="10"/>
        <v>0</v>
      </c>
      <c r="H63" s="63">
        <v>21</v>
      </c>
      <c r="I63" s="93">
        <v>790.3</v>
      </c>
      <c r="J63" s="62">
        <f t="shared" si="11"/>
        <v>0</v>
      </c>
      <c r="K63" s="68">
        <v>21</v>
      </c>
      <c r="L63" s="93">
        <v>794.6</v>
      </c>
      <c r="M63" s="62">
        <f t="shared" si="12"/>
        <v>299999.99999995454</v>
      </c>
      <c r="N63" s="63">
        <v>21</v>
      </c>
      <c r="O63" s="93">
        <v>807.5</v>
      </c>
      <c r="P63" s="62">
        <f t="shared" si="13"/>
        <v>1299999.9999999546</v>
      </c>
      <c r="Q63" s="68">
        <v>21</v>
      </c>
      <c r="R63" s="93">
        <v>833</v>
      </c>
      <c r="S63" s="62">
        <f t="shared" si="14"/>
        <v>100000.00000002273</v>
      </c>
      <c r="T63" s="63">
        <v>21</v>
      </c>
      <c r="U63" s="93">
        <v>877.8</v>
      </c>
      <c r="V63" s="62">
        <f t="shared" si="15"/>
        <v>2600000.0000000228</v>
      </c>
      <c r="W63" s="68">
        <v>21</v>
      </c>
      <c r="X63" s="93">
        <v>944</v>
      </c>
      <c r="Y63" s="62">
        <f t="shared" si="16"/>
        <v>1899999.9999999772</v>
      </c>
      <c r="Z63" s="63">
        <v>21</v>
      </c>
      <c r="AA63" s="93">
        <v>975</v>
      </c>
      <c r="AB63" s="62">
        <f t="shared" si="17"/>
        <v>299999.99999995454</v>
      </c>
      <c r="AC63" s="68">
        <v>21</v>
      </c>
      <c r="AD63" s="93">
        <v>988.1</v>
      </c>
      <c r="AE63" s="62">
        <f t="shared" si="18"/>
        <v>0</v>
      </c>
      <c r="AF63" s="68">
        <v>21</v>
      </c>
      <c r="AG63" s="93">
        <v>988.1</v>
      </c>
      <c r="AH63" s="62">
        <f t="shared" si="19"/>
        <v>0</v>
      </c>
      <c r="AI63" s="63">
        <v>21</v>
      </c>
      <c r="AJ63" s="93">
        <v>988.1</v>
      </c>
      <c r="AK63" s="62">
        <f t="shared" si="20"/>
        <v>0</v>
      </c>
    </row>
    <row r="64" spans="2:37" x14ac:dyDescent="0.25">
      <c r="B64" s="68">
        <v>22</v>
      </c>
      <c r="C64" s="93">
        <v>790.1</v>
      </c>
      <c r="D64" s="62">
        <f t="shared" si="9"/>
        <v>100000.00000002273</v>
      </c>
      <c r="E64" s="68">
        <v>22</v>
      </c>
      <c r="F64" s="93">
        <v>790.2</v>
      </c>
      <c r="G64" s="62">
        <f t="shared" si="10"/>
        <v>0</v>
      </c>
      <c r="H64" s="63">
        <v>22</v>
      </c>
      <c r="I64" s="93">
        <v>790.3</v>
      </c>
      <c r="J64" s="62">
        <f t="shared" si="11"/>
        <v>0</v>
      </c>
      <c r="K64" s="68">
        <v>22</v>
      </c>
      <c r="L64" s="93">
        <v>794.9</v>
      </c>
      <c r="M64" s="62">
        <f t="shared" si="12"/>
        <v>500000</v>
      </c>
      <c r="N64" s="63">
        <v>22</v>
      </c>
      <c r="O64" s="93">
        <v>808.8</v>
      </c>
      <c r="P64" s="62">
        <f t="shared" si="13"/>
        <v>500000</v>
      </c>
      <c r="Q64" s="68">
        <v>22</v>
      </c>
      <c r="R64" s="93">
        <v>833.1</v>
      </c>
      <c r="S64" s="62">
        <f t="shared" si="14"/>
        <v>799999.99999995448</v>
      </c>
      <c r="T64" s="63">
        <v>22</v>
      </c>
      <c r="U64" s="93">
        <v>880.4</v>
      </c>
      <c r="V64" s="62">
        <f t="shared" si="15"/>
        <v>1300000.0000000682</v>
      </c>
      <c r="W64" s="68">
        <v>22</v>
      </c>
      <c r="X64" s="93">
        <v>945.9</v>
      </c>
      <c r="Y64" s="62">
        <f t="shared" si="16"/>
        <v>500000</v>
      </c>
      <c r="Z64" s="63">
        <v>22</v>
      </c>
      <c r="AA64" s="93">
        <v>975.3</v>
      </c>
      <c r="AB64" s="62">
        <f t="shared" si="17"/>
        <v>400000.00000009092</v>
      </c>
      <c r="AC64" s="68">
        <v>22</v>
      </c>
      <c r="AD64" s="93">
        <v>988.1</v>
      </c>
      <c r="AE64" s="62">
        <f t="shared" si="18"/>
        <v>0</v>
      </c>
      <c r="AF64" s="68">
        <v>22</v>
      </c>
      <c r="AG64" s="93">
        <v>988.1</v>
      </c>
      <c r="AH64" s="62">
        <f t="shared" si="19"/>
        <v>0</v>
      </c>
      <c r="AI64" s="63">
        <v>22</v>
      </c>
      <c r="AJ64" s="93">
        <v>988.1</v>
      </c>
      <c r="AK64" s="62">
        <f t="shared" si="20"/>
        <v>0</v>
      </c>
    </row>
    <row r="65" spans="2:37" x14ac:dyDescent="0.25">
      <c r="B65" s="68">
        <v>23</v>
      </c>
      <c r="C65" s="93">
        <v>790.2</v>
      </c>
      <c r="D65" s="62">
        <f t="shared" si="9"/>
        <v>0</v>
      </c>
      <c r="E65" s="68">
        <v>23</v>
      </c>
      <c r="F65" s="93">
        <v>790.2</v>
      </c>
      <c r="G65" s="62">
        <f t="shared" si="10"/>
        <v>0</v>
      </c>
      <c r="H65" s="63">
        <v>23</v>
      </c>
      <c r="I65" s="93">
        <v>790.3</v>
      </c>
      <c r="J65" s="62">
        <f t="shared" si="11"/>
        <v>0</v>
      </c>
      <c r="K65" s="68">
        <v>23</v>
      </c>
      <c r="L65" s="93">
        <v>795.4</v>
      </c>
      <c r="M65" s="62">
        <f t="shared" si="12"/>
        <v>100000.00000002273</v>
      </c>
      <c r="N65" s="63">
        <v>23</v>
      </c>
      <c r="O65" s="93">
        <v>809.3</v>
      </c>
      <c r="P65" s="62">
        <f t="shared" si="13"/>
        <v>1100000.0000000228</v>
      </c>
      <c r="Q65" s="68">
        <v>23</v>
      </c>
      <c r="R65" s="93">
        <v>833.9</v>
      </c>
      <c r="S65" s="62">
        <f t="shared" si="14"/>
        <v>1100000.0000000228</v>
      </c>
      <c r="T65" s="63">
        <v>23</v>
      </c>
      <c r="U65" s="93">
        <v>881.7</v>
      </c>
      <c r="V65" s="62">
        <f t="shared" si="15"/>
        <v>2299999.9999999544</v>
      </c>
      <c r="W65" s="68">
        <v>23</v>
      </c>
      <c r="X65" s="93">
        <v>946.4</v>
      </c>
      <c r="Y65" s="62">
        <f t="shared" si="16"/>
        <v>1600000.0000000228</v>
      </c>
      <c r="Z65" s="63">
        <v>23</v>
      </c>
      <c r="AA65" s="93">
        <v>975.7</v>
      </c>
      <c r="AB65" s="62">
        <f t="shared" si="17"/>
        <v>399999.99999997724</v>
      </c>
      <c r="AC65" s="68">
        <v>23</v>
      </c>
      <c r="AD65" s="93">
        <v>988.1</v>
      </c>
      <c r="AE65" s="62">
        <f t="shared" si="18"/>
        <v>0</v>
      </c>
      <c r="AF65" s="68">
        <v>23</v>
      </c>
      <c r="AG65" s="93">
        <v>988.1</v>
      </c>
      <c r="AH65" s="62">
        <f t="shared" si="19"/>
        <v>0</v>
      </c>
      <c r="AI65" s="63">
        <v>23</v>
      </c>
      <c r="AJ65" s="93">
        <v>988.1</v>
      </c>
      <c r="AK65" s="62">
        <f t="shared" si="20"/>
        <v>0</v>
      </c>
    </row>
    <row r="66" spans="2:37" x14ac:dyDescent="0.25">
      <c r="B66" s="68">
        <v>24</v>
      </c>
      <c r="C66" s="93">
        <v>790.2</v>
      </c>
      <c r="D66" s="62">
        <f t="shared" si="9"/>
        <v>0</v>
      </c>
      <c r="E66" s="68">
        <v>24</v>
      </c>
      <c r="F66" s="93">
        <v>790.2</v>
      </c>
      <c r="G66" s="62">
        <f t="shared" si="10"/>
        <v>99999.999999909051</v>
      </c>
      <c r="H66" s="63">
        <v>24</v>
      </c>
      <c r="I66" s="93">
        <v>790.3</v>
      </c>
      <c r="J66" s="62">
        <f t="shared" si="11"/>
        <v>0</v>
      </c>
      <c r="K66" s="68">
        <v>24</v>
      </c>
      <c r="L66" s="93">
        <v>795.5</v>
      </c>
      <c r="M66" s="62">
        <f t="shared" si="12"/>
        <v>0</v>
      </c>
      <c r="N66" s="63">
        <v>24</v>
      </c>
      <c r="O66" s="93">
        <v>810.4</v>
      </c>
      <c r="P66" s="62">
        <f t="shared" si="13"/>
        <v>1200000.0000000454</v>
      </c>
      <c r="Q66" s="68">
        <v>24</v>
      </c>
      <c r="R66" s="93">
        <v>835</v>
      </c>
      <c r="S66" s="62">
        <f t="shared" si="14"/>
        <v>1399999.9999999772</v>
      </c>
      <c r="T66" s="63">
        <v>24</v>
      </c>
      <c r="U66" s="93">
        <v>884</v>
      </c>
      <c r="V66" s="62">
        <f t="shared" si="15"/>
        <v>2100000.0000000228</v>
      </c>
      <c r="W66" s="68">
        <v>24</v>
      </c>
      <c r="X66" s="93">
        <v>948</v>
      </c>
      <c r="Y66" s="62">
        <f t="shared" si="16"/>
        <v>1399999.9999999772</v>
      </c>
      <c r="Z66" s="63">
        <v>24</v>
      </c>
      <c r="AA66" s="93">
        <v>976.1</v>
      </c>
      <c r="AB66" s="62">
        <f t="shared" si="17"/>
        <v>699999.99999993178</v>
      </c>
      <c r="AC66" s="68">
        <v>24</v>
      </c>
      <c r="AD66" s="93">
        <v>988.1</v>
      </c>
      <c r="AE66" s="62">
        <f t="shared" si="18"/>
        <v>0</v>
      </c>
      <c r="AF66" s="68">
        <v>24</v>
      </c>
      <c r="AG66" s="93">
        <v>988.1</v>
      </c>
      <c r="AH66" s="62">
        <f t="shared" si="19"/>
        <v>0</v>
      </c>
      <c r="AI66" s="63">
        <v>24</v>
      </c>
      <c r="AJ66" s="93">
        <v>988.1</v>
      </c>
      <c r="AK66" s="62">
        <f t="shared" si="20"/>
        <v>0</v>
      </c>
    </row>
    <row r="67" spans="2:37" x14ac:dyDescent="0.25">
      <c r="B67" s="68">
        <v>25</v>
      </c>
      <c r="C67" s="93">
        <v>790.2</v>
      </c>
      <c r="D67" s="62">
        <f t="shared" si="9"/>
        <v>0</v>
      </c>
      <c r="E67" s="68">
        <v>25</v>
      </c>
      <c r="F67" s="93">
        <v>790.3</v>
      </c>
      <c r="G67" s="62">
        <f t="shared" si="10"/>
        <v>0</v>
      </c>
      <c r="H67" s="63">
        <v>25</v>
      </c>
      <c r="I67" s="93">
        <v>790.3</v>
      </c>
      <c r="J67" s="62">
        <f t="shared" si="11"/>
        <v>0</v>
      </c>
      <c r="K67" s="68">
        <v>25</v>
      </c>
      <c r="L67" s="93">
        <v>795.5</v>
      </c>
      <c r="M67" s="62">
        <f t="shared" si="12"/>
        <v>0</v>
      </c>
      <c r="N67" s="63">
        <v>25</v>
      </c>
      <c r="O67" s="93">
        <v>811.6</v>
      </c>
      <c r="P67" s="62">
        <f t="shared" si="13"/>
        <v>1699999.9999999318</v>
      </c>
      <c r="Q67" s="68">
        <v>25</v>
      </c>
      <c r="R67" s="93">
        <v>836.4</v>
      </c>
      <c r="S67" s="62">
        <f t="shared" si="14"/>
        <v>3300000.000000068</v>
      </c>
      <c r="T67" s="63">
        <v>25</v>
      </c>
      <c r="U67" s="93">
        <v>886.1</v>
      </c>
      <c r="V67" s="62">
        <f t="shared" si="15"/>
        <v>2500000</v>
      </c>
      <c r="W67" s="68">
        <v>25</v>
      </c>
      <c r="X67" s="93">
        <v>949.4</v>
      </c>
      <c r="Y67" s="62">
        <f t="shared" si="16"/>
        <v>1600000.0000000228</v>
      </c>
      <c r="Z67" s="63">
        <v>25</v>
      </c>
      <c r="AA67" s="93">
        <v>976.8</v>
      </c>
      <c r="AB67" s="62">
        <f t="shared" si="17"/>
        <v>300000.00000006822</v>
      </c>
      <c r="AC67" s="68">
        <v>25</v>
      </c>
      <c r="AD67" s="93">
        <v>988.1</v>
      </c>
      <c r="AE67" s="62">
        <f t="shared" si="18"/>
        <v>0</v>
      </c>
      <c r="AF67" s="68">
        <v>25</v>
      </c>
      <c r="AG67" s="93">
        <v>988.1</v>
      </c>
      <c r="AH67" s="62">
        <f t="shared" si="19"/>
        <v>0</v>
      </c>
      <c r="AI67" s="63">
        <v>25</v>
      </c>
      <c r="AJ67" s="93">
        <v>988.1</v>
      </c>
      <c r="AK67" s="62">
        <f t="shared" si="20"/>
        <v>0</v>
      </c>
    </row>
    <row r="68" spans="2:37" x14ac:dyDescent="0.25">
      <c r="B68" s="68">
        <v>26</v>
      </c>
      <c r="C68" s="93">
        <v>790.2</v>
      </c>
      <c r="D68" s="62">
        <f t="shared" si="9"/>
        <v>0</v>
      </c>
      <c r="E68" s="68">
        <v>26</v>
      </c>
      <c r="F68" s="93">
        <v>790.3</v>
      </c>
      <c r="G68" s="62">
        <f t="shared" si="10"/>
        <v>0</v>
      </c>
      <c r="H68" s="63">
        <v>26</v>
      </c>
      <c r="I68" s="93">
        <v>790.3</v>
      </c>
      <c r="J68" s="62">
        <f t="shared" si="11"/>
        <v>0</v>
      </c>
      <c r="K68" s="68">
        <v>26</v>
      </c>
      <c r="L68" s="93">
        <v>795.5</v>
      </c>
      <c r="M68" s="62">
        <f t="shared" si="12"/>
        <v>799999.99999995448</v>
      </c>
      <c r="N68" s="63">
        <v>26</v>
      </c>
      <c r="O68" s="93">
        <v>813.3</v>
      </c>
      <c r="P68" s="62">
        <f t="shared" si="13"/>
        <v>1000000</v>
      </c>
      <c r="Q68" s="68">
        <v>26</v>
      </c>
      <c r="R68" s="93">
        <v>839.7</v>
      </c>
      <c r="S68" s="62">
        <f t="shared" si="14"/>
        <v>1299999.9999999546</v>
      </c>
      <c r="T68" s="63">
        <v>26</v>
      </c>
      <c r="U68" s="93">
        <v>888.6</v>
      </c>
      <c r="V68" s="62">
        <f t="shared" si="15"/>
        <v>2500000</v>
      </c>
      <c r="W68" s="68">
        <v>26</v>
      </c>
      <c r="X68" s="93">
        <v>951</v>
      </c>
      <c r="Y68" s="62">
        <f t="shared" si="16"/>
        <v>1600000.0000000228</v>
      </c>
      <c r="Z68" s="63">
        <v>26</v>
      </c>
      <c r="AA68" s="93">
        <v>977.1</v>
      </c>
      <c r="AB68" s="62">
        <f t="shared" si="17"/>
        <v>199999.99999993178</v>
      </c>
      <c r="AC68" s="68">
        <v>26</v>
      </c>
      <c r="AD68" s="93">
        <v>988.1</v>
      </c>
      <c r="AE68" s="62">
        <f t="shared" si="18"/>
        <v>0</v>
      </c>
      <c r="AF68" s="68">
        <v>26</v>
      </c>
      <c r="AG68" s="93">
        <v>988.1</v>
      </c>
      <c r="AH68" s="62">
        <f t="shared" si="19"/>
        <v>0</v>
      </c>
      <c r="AI68" s="63">
        <v>26</v>
      </c>
      <c r="AJ68" s="93">
        <v>988.1</v>
      </c>
      <c r="AK68" s="62">
        <f t="shared" si="20"/>
        <v>0</v>
      </c>
    </row>
    <row r="69" spans="2:37" x14ac:dyDescent="0.25">
      <c r="B69" s="68">
        <v>27</v>
      </c>
      <c r="C69" s="93">
        <v>790.2</v>
      </c>
      <c r="D69" s="62">
        <f t="shared" si="9"/>
        <v>0</v>
      </c>
      <c r="E69" s="68">
        <v>27</v>
      </c>
      <c r="F69" s="93">
        <v>790.3</v>
      </c>
      <c r="G69" s="62">
        <f t="shared" si="10"/>
        <v>0</v>
      </c>
      <c r="H69" s="63">
        <v>27</v>
      </c>
      <c r="I69" s="93">
        <v>790.3</v>
      </c>
      <c r="J69" s="62">
        <f t="shared" si="11"/>
        <v>0</v>
      </c>
      <c r="K69" s="68">
        <v>27</v>
      </c>
      <c r="L69" s="93">
        <v>796.3</v>
      </c>
      <c r="M69" s="62">
        <f t="shared" si="12"/>
        <v>700000.00000004552</v>
      </c>
      <c r="N69" s="63">
        <v>27</v>
      </c>
      <c r="O69" s="93">
        <v>814.3</v>
      </c>
      <c r="P69" s="62">
        <f t="shared" si="13"/>
        <v>1200000.0000000454</v>
      </c>
      <c r="Q69" s="68">
        <v>27</v>
      </c>
      <c r="R69" s="93">
        <v>841</v>
      </c>
      <c r="S69" s="62">
        <f t="shared" si="14"/>
        <v>0</v>
      </c>
      <c r="T69" s="63">
        <v>27</v>
      </c>
      <c r="U69" s="93">
        <v>891.1</v>
      </c>
      <c r="V69" s="62">
        <f t="shared" si="15"/>
        <v>2299999.9999999544</v>
      </c>
      <c r="W69" s="68">
        <v>27</v>
      </c>
      <c r="X69" s="93">
        <v>952.6</v>
      </c>
      <c r="Y69" s="62">
        <f t="shared" si="16"/>
        <v>1500000</v>
      </c>
      <c r="Z69" s="63">
        <v>27</v>
      </c>
      <c r="AA69" s="93">
        <v>977.3</v>
      </c>
      <c r="AB69" s="62">
        <f t="shared" si="17"/>
        <v>600000.0000000227</v>
      </c>
      <c r="AC69" s="68">
        <v>27</v>
      </c>
      <c r="AD69" s="93">
        <v>988.1</v>
      </c>
      <c r="AE69" s="62">
        <f t="shared" si="18"/>
        <v>0</v>
      </c>
      <c r="AF69" s="68">
        <v>27</v>
      </c>
      <c r="AG69" s="93">
        <v>988.1</v>
      </c>
      <c r="AH69" s="62">
        <f t="shared" si="19"/>
        <v>0</v>
      </c>
      <c r="AI69" s="63">
        <v>27</v>
      </c>
      <c r="AJ69" s="93">
        <v>988.1</v>
      </c>
      <c r="AK69" s="62">
        <f t="shared" si="20"/>
        <v>0</v>
      </c>
    </row>
    <row r="70" spans="2:37" x14ac:dyDescent="0.25">
      <c r="B70" s="68">
        <v>28</v>
      </c>
      <c r="C70" s="93">
        <v>790.2</v>
      </c>
      <c r="D70" s="62">
        <f t="shared" si="9"/>
        <v>0</v>
      </c>
      <c r="E70" s="68">
        <v>28</v>
      </c>
      <c r="F70" s="93">
        <v>790.3</v>
      </c>
      <c r="G70" s="62">
        <f t="shared" si="10"/>
        <v>0</v>
      </c>
      <c r="H70" s="63">
        <v>28</v>
      </c>
      <c r="I70" s="93">
        <v>790.3</v>
      </c>
      <c r="J70" s="62">
        <f t="shared" si="11"/>
        <v>0</v>
      </c>
      <c r="K70" s="68">
        <v>28</v>
      </c>
      <c r="L70" s="93">
        <v>797</v>
      </c>
      <c r="M70" s="62">
        <f t="shared" si="12"/>
        <v>200000.00000004546</v>
      </c>
      <c r="N70" s="63">
        <v>28</v>
      </c>
      <c r="O70" s="93">
        <v>815.5</v>
      </c>
      <c r="P70" s="62">
        <f t="shared" si="13"/>
        <v>1299999.9999999546</v>
      </c>
      <c r="Q70" s="68">
        <v>28</v>
      </c>
      <c r="R70" s="93">
        <v>841</v>
      </c>
      <c r="S70" s="62">
        <f t="shared" si="14"/>
        <v>1500000</v>
      </c>
      <c r="T70" s="63">
        <v>28</v>
      </c>
      <c r="U70" s="93">
        <v>893.4</v>
      </c>
      <c r="V70" s="62">
        <f t="shared" si="15"/>
        <v>2700000.0000000456</v>
      </c>
      <c r="W70" s="68">
        <v>28</v>
      </c>
      <c r="X70" s="93">
        <v>954.1</v>
      </c>
      <c r="Y70" s="62">
        <f t="shared" si="16"/>
        <v>1600000.0000000228</v>
      </c>
      <c r="Z70" s="63">
        <v>28</v>
      </c>
      <c r="AA70" s="93">
        <v>977.9</v>
      </c>
      <c r="AB70" s="62">
        <f t="shared" si="17"/>
        <v>200000.00000004546</v>
      </c>
      <c r="AC70" s="68">
        <v>28</v>
      </c>
      <c r="AD70" s="93">
        <v>988.1</v>
      </c>
      <c r="AE70" s="62">
        <f t="shared" si="18"/>
        <v>0</v>
      </c>
      <c r="AF70" s="68">
        <v>28</v>
      </c>
      <c r="AG70" s="93">
        <v>988.1</v>
      </c>
      <c r="AH70" s="62">
        <f t="shared" si="19"/>
        <v>0</v>
      </c>
      <c r="AI70" s="63">
        <v>28</v>
      </c>
      <c r="AJ70" s="93">
        <v>988.1</v>
      </c>
      <c r="AK70" s="62">
        <f t="shared" si="20"/>
        <v>0</v>
      </c>
    </row>
    <row r="71" spans="2:37" x14ac:dyDescent="0.25">
      <c r="B71" s="68">
        <v>29</v>
      </c>
      <c r="C71" s="93">
        <v>790.2</v>
      </c>
      <c r="D71" s="62">
        <f t="shared" si="9"/>
        <v>0</v>
      </c>
      <c r="E71" s="68"/>
      <c r="F71" s="93">
        <v>790.3</v>
      </c>
      <c r="G71" s="62"/>
      <c r="H71" s="63">
        <v>29</v>
      </c>
      <c r="I71" s="93">
        <v>790.3</v>
      </c>
      <c r="J71" s="62">
        <f t="shared" si="11"/>
        <v>0</v>
      </c>
      <c r="K71" s="68">
        <v>29</v>
      </c>
      <c r="L71" s="93">
        <v>797.2</v>
      </c>
      <c r="M71" s="62">
        <f t="shared" si="12"/>
        <v>699999.99999993178</v>
      </c>
      <c r="N71" s="63">
        <v>29</v>
      </c>
      <c r="O71" s="93">
        <v>816.8</v>
      </c>
      <c r="P71" s="62">
        <f t="shared" si="13"/>
        <v>1500000</v>
      </c>
      <c r="Q71" s="68">
        <v>29</v>
      </c>
      <c r="R71" s="93">
        <v>842.5</v>
      </c>
      <c r="S71" s="62">
        <f t="shared" si="14"/>
        <v>1200000.0000000454</v>
      </c>
      <c r="T71" s="63">
        <v>29</v>
      </c>
      <c r="U71" s="93">
        <v>896.1</v>
      </c>
      <c r="V71" s="62">
        <f t="shared" si="15"/>
        <v>2000000</v>
      </c>
      <c r="W71" s="68">
        <v>29</v>
      </c>
      <c r="X71" s="93">
        <v>955.7</v>
      </c>
      <c r="Y71" s="62">
        <f t="shared" si="16"/>
        <v>1799999.9999999546</v>
      </c>
      <c r="Z71" s="63">
        <v>29</v>
      </c>
      <c r="AA71" s="93">
        <v>978.1</v>
      </c>
      <c r="AB71" s="62">
        <f t="shared" si="17"/>
        <v>299999.99999995454</v>
      </c>
      <c r="AC71" s="68">
        <v>29</v>
      </c>
      <c r="AD71" s="93">
        <v>988.1</v>
      </c>
      <c r="AE71" s="62">
        <f t="shared" si="18"/>
        <v>0</v>
      </c>
      <c r="AF71" s="68">
        <v>29</v>
      </c>
      <c r="AG71" s="93">
        <v>988.1</v>
      </c>
      <c r="AH71" s="62">
        <f t="shared" si="19"/>
        <v>0</v>
      </c>
      <c r="AI71" s="63">
        <v>29</v>
      </c>
      <c r="AJ71" s="93">
        <v>988.1</v>
      </c>
      <c r="AK71" s="62">
        <f t="shared" si="20"/>
        <v>0</v>
      </c>
    </row>
    <row r="72" spans="2:37" x14ac:dyDescent="0.25">
      <c r="B72" s="68">
        <v>30</v>
      </c>
      <c r="C72" s="93">
        <v>790.2</v>
      </c>
      <c r="D72" s="62">
        <f t="shared" si="9"/>
        <v>0</v>
      </c>
      <c r="E72" s="65"/>
      <c r="F72" s="63"/>
      <c r="G72" s="62"/>
      <c r="H72" s="63">
        <v>30</v>
      </c>
      <c r="I72" s="93">
        <v>790.3</v>
      </c>
      <c r="J72" s="62">
        <f t="shared" si="11"/>
        <v>0</v>
      </c>
      <c r="K72" s="68">
        <v>30</v>
      </c>
      <c r="L72" s="93">
        <v>797.9</v>
      </c>
      <c r="M72" s="62">
        <f t="shared" si="12"/>
        <v>300000.00000006822</v>
      </c>
      <c r="N72" s="63">
        <v>30</v>
      </c>
      <c r="O72" s="93">
        <v>818.3</v>
      </c>
      <c r="P72" s="62">
        <f t="shared" si="13"/>
        <v>1400000.000000091</v>
      </c>
      <c r="Q72" s="68">
        <v>30</v>
      </c>
      <c r="R72" s="93">
        <v>843.7</v>
      </c>
      <c r="S72" s="62">
        <f t="shared" si="14"/>
        <v>1799999.9999999546</v>
      </c>
      <c r="T72" s="63">
        <v>30</v>
      </c>
      <c r="U72" s="93">
        <v>898.1</v>
      </c>
      <c r="V72" s="62">
        <f t="shared" si="15"/>
        <v>2399999.9999999772</v>
      </c>
      <c r="W72" s="68">
        <v>30</v>
      </c>
      <c r="X72" s="93">
        <v>957.5</v>
      </c>
      <c r="Y72" s="62">
        <f t="shared" si="16"/>
        <v>1500000</v>
      </c>
      <c r="Z72" s="63">
        <v>30</v>
      </c>
      <c r="AA72" s="93">
        <v>978.4</v>
      </c>
      <c r="AB72" s="62">
        <f t="shared" si="17"/>
        <v>0</v>
      </c>
      <c r="AC72" s="68">
        <v>30</v>
      </c>
      <c r="AD72" s="93">
        <v>988.1</v>
      </c>
      <c r="AE72" s="62">
        <f t="shared" si="18"/>
        <v>0</v>
      </c>
      <c r="AF72" s="68">
        <v>30</v>
      </c>
      <c r="AG72" s="93">
        <v>988.1</v>
      </c>
      <c r="AH72" s="62">
        <f t="shared" si="19"/>
        <v>0</v>
      </c>
      <c r="AI72" s="63">
        <v>30</v>
      </c>
      <c r="AJ72" s="93">
        <v>988.1</v>
      </c>
      <c r="AK72" s="62">
        <f t="shared" si="20"/>
        <v>0</v>
      </c>
    </row>
    <row r="73" spans="2:37" x14ac:dyDescent="0.25">
      <c r="B73" s="67">
        <v>31</v>
      </c>
      <c r="C73" s="93">
        <v>790.2</v>
      </c>
      <c r="D73" s="62">
        <f t="shared" si="9"/>
        <v>0</v>
      </c>
      <c r="E73" s="65"/>
      <c r="F73" s="64"/>
      <c r="G73" s="62"/>
      <c r="H73" s="66">
        <v>31</v>
      </c>
      <c r="I73" s="93">
        <v>790.3</v>
      </c>
      <c r="J73" s="62">
        <f t="shared" si="11"/>
        <v>0</v>
      </c>
      <c r="K73" s="67"/>
      <c r="L73" s="63">
        <v>798.2</v>
      </c>
      <c r="M73" s="62"/>
      <c r="N73" s="66">
        <v>31</v>
      </c>
      <c r="O73" s="93">
        <v>819.7</v>
      </c>
      <c r="P73" s="62">
        <f t="shared" si="13"/>
        <v>1599999.999999909</v>
      </c>
      <c r="Q73" s="67"/>
      <c r="R73" s="93">
        <v>845.5</v>
      </c>
      <c r="S73" s="62"/>
      <c r="T73" s="66">
        <v>31</v>
      </c>
      <c r="U73" s="93">
        <v>900.5</v>
      </c>
      <c r="V73" s="62">
        <f t="shared" si="15"/>
        <v>2399999.9999999772</v>
      </c>
      <c r="W73" s="67">
        <v>31</v>
      </c>
      <c r="X73" s="93">
        <v>959</v>
      </c>
      <c r="Y73" s="62">
        <f t="shared" si="16"/>
        <v>1000000</v>
      </c>
      <c r="Z73" s="66"/>
      <c r="AA73" s="63">
        <v>978.4</v>
      </c>
      <c r="AB73" s="64"/>
      <c r="AC73" s="67">
        <v>31</v>
      </c>
      <c r="AD73" s="93">
        <v>988.1</v>
      </c>
      <c r="AE73" s="62">
        <f t="shared" si="18"/>
        <v>0</v>
      </c>
      <c r="AF73" s="67"/>
      <c r="AG73" s="93">
        <v>988.1</v>
      </c>
      <c r="AH73" s="62"/>
      <c r="AI73" s="66">
        <v>31</v>
      </c>
      <c r="AJ73" s="93">
        <v>988.1</v>
      </c>
      <c r="AK73" s="62">
        <f t="shared" si="20"/>
        <v>0</v>
      </c>
    </row>
    <row r="74" spans="2:37" x14ac:dyDescent="0.25">
      <c r="B74" s="65"/>
      <c r="C74" s="93">
        <v>790.2</v>
      </c>
      <c r="D74" s="64"/>
      <c r="E74" s="65"/>
      <c r="F74" s="64"/>
      <c r="G74" s="62"/>
      <c r="H74" s="64"/>
      <c r="I74" s="93">
        <v>790.3</v>
      </c>
      <c r="J74" s="64"/>
      <c r="K74" s="65"/>
      <c r="L74" s="95"/>
      <c r="M74" s="62"/>
      <c r="N74" s="64"/>
      <c r="O74" s="63">
        <v>821.3</v>
      </c>
      <c r="P74" s="64"/>
      <c r="Q74" s="65"/>
      <c r="R74" s="94"/>
      <c r="S74" s="62"/>
      <c r="T74" s="64"/>
      <c r="U74" s="63">
        <v>902.9</v>
      </c>
      <c r="V74" s="64"/>
      <c r="W74" s="65"/>
      <c r="X74" s="93">
        <v>960</v>
      </c>
      <c r="Y74" s="62"/>
      <c r="Z74" s="64"/>
      <c r="AA74" s="94"/>
      <c r="AB74" s="64"/>
      <c r="AC74" s="65"/>
      <c r="AD74" s="93">
        <v>988.1</v>
      </c>
      <c r="AE74" s="62"/>
      <c r="AF74" s="65"/>
      <c r="AG74" s="94"/>
      <c r="AH74" s="62"/>
      <c r="AI74" s="64"/>
      <c r="AJ74" s="93">
        <v>988.1</v>
      </c>
      <c r="AK74" s="62"/>
    </row>
    <row r="75" spans="2:37" x14ac:dyDescent="0.25">
      <c r="B75" s="61"/>
      <c r="C75" s="60"/>
      <c r="D75" s="60">
        <v>200000.00000004546</v>
      </c>
      <c r="E75" s="61"/>
      <c r="F75" s="60"/>
      <c r="G75" s="59">
        <v>99999.999999909051</v>
      </c>
      <c r="H75" s="60"/>
      <c r="I75" s="60"/>
      <c r="J75" s="60">
        <v>0</v>
      </c>
      <c r="K75" s="61"/>
      <c r="L75" s="60"/>
      <c r="M75" s="59">
        <v>7900000.0000000913</v>
      </c>
      <c r="N75" s="60"/>
      <c r="O75" s="60"/>
      <c r="P75" s="60">
        <v>23099999.999999911</v>
      </c>
      <c r="Q75" s="61"/>
      <c r="R75" s="60"/>
      <c r="S75" s="59">
        <v>24200000.000000048</v>
      </c>
      <c r="T75" s="60"/>
      <c r="U75" s="60"/>
      <c r="V75" s="60">
        <v>57399999.999999978</v>
      </c>
      <c r="W75" s="61"/>
      <c r="X75" s="60"/>
      <c r="Y75" s="59">
        <v>57100000.000000022</v>
      </c>
      <c r="Z75" s="60"/>
      <c r="AA75" s="60"/>
      <c r="AB75" s="60">
        <v>18399999.999999981</v>
      </c>
      <c r="AC75" s="61"/>
      <c r="AD75" s="60"/>
      <c r="AE75" s="59">
        <v>9700000.0000000466</v>
      </c>
      <c r="AF75" s="61"/>
      <c r="AG75" s="60"/>
      <c r="AH75" s="59">
        <v>0</v>
      </c>
      <c r="AI75" s="60"/>
      <c r="AJ75" s="60"/>
      <c r="AK75" s="59">
        <v>0</v>
      </c>
    </row>
    <row r="76" spans="2:37" x14ac:dyDescent="0.25">
      <c r="AF76" s="65"/>
      <c r="AG76" s="64"/>
      <c r="AH76" s="62"/>
    </row>
    <row r="77" spans="2:37" x14ac:dyDescent="0.25">
      <c r="AF77" s="65"/>
      <c r="AG77" s="64"/>
      <c r="AH77" s="62"/>
    </row>
    <row r="78" spans="2:37" x14ac:dyDescent="0.25">
      <c r="B78" s="78">
        <v>40179</v>
      </c>
      <c r="C78" s="76"/>
      <c r="D78" s="76"/>
      <c r="E78" s="78">
        <v>40210</v>
      </c>
      <c r="F78" s="76"/>
      <c r="G78" s="75"/>
      <c r="H78" s="77">
        <v>40238</v>
      </c>
      <c r="I78" s="76"/>
      <c r="J78" s="76"/>
      <c r="K78" s="78">
        <v>40269</v>
      </c>
      <c r="L78" s="76"/>
      <c r="M78" s="75"/>
      <c r="N78" s="77">
        <v>40299</v>
      </c>
      <c r="O78" s="76"/>
      <c r="P78" s="76"/>
      <c r="Q78" s="78">
        <v>40330</v>
      </c>
      <c r="R78" s="76"/>
      <c r="S78" s="75"/>
      <c r="T78" s="77">
        <v>40360</v>
      </c>
      <c r="U78" s="76"/>
      <c r="V78" s="76"/>
      <c r="W78" s="78">
        <v>40391</v>
      </c>
      <c r="X78" s="76"/>
      <c r="Y78" s="75"/>
      <c r="Z78" s="77">
        <v>40422</v>
      </c>
      <c r="AA78" s="76"/>
      <c r="AB78" s="76"/>
      <c r="AC78" s="78">
        <v>40452</v>
      </c>
      <c r="AD78" s="76"/>
      <c r="AE78" s="76"/>
      <c r="AF78" s="78">
        <v>40483</v>
      </c>
      <c r="AG78" s="76"/>
      <c r="AH78" s="75"/>
      <c r="AI78" s="77">
        <v>40513</v>
      </c>
      <c r="AJ78" s="76"/>
      <c r="AK78" s="75"/>
    </row>
    <row r="79" spans="2:37" ht="45" x14ac:dyDescent="0.25">
      <c r="B79" s="73" t="s">
        <v>14</v>
      </c>
      <c r="C79" s="72" t="s">
        <v>13</v>
      </c>
      <c r="D79" s="74" t="s">
        <v>12</v>
      </c>
      <c r="E79" s="73" t="s">
        <v>14</v>
      </c>
      <c r="F79" s="72" t="s">
        <v>13</v>
      </c>
      <c r="G79" s="71" t="s">
        <v>12</v>
      </c>
      <c r="H79" s="72" t="s">
        <v>14</v>
      </c>
      <c r="I79" s="72" t="s">
        <v>13</v>
      </c>
      <c r="J79" s="74" t="s">
        <v>12</v>
      </c>
      <c r="K79" s="73" t="s">
        <v>14</v>
      </c>
      <c r="L79" s="72" t="s">
        <v>13</v>
      </c>
      <c r="M79" s="71" t="s">
        <v>12</v>
      </c>
      <c r="N79" s="72" t="s">
        <v>14</v>
      </c>
      <c r="O79" s="72" t="s">
        <v>13</v>
      </c>
      <c r="P79" s="74" t="s">
        <v>12</v>
      </c>
      <c r="Q79" s="73" t="s">
        <v>14</v>
      </c>
      <c r="R79" s="72" t="s">
        <v>13</v>
      </c>
      <c r="S79" s="71" t="s">
        <v>12</v>
      </c>
      <c r="T79" s="72" t="s">
        <v>14</v>
      </c>
      <c r="U79" s="72" t="s">
        <v>13</v>
      </c>
      <c r="V79" s="74" t="s">
        <v>12</v>
      </c>
      <c r="W79" s="73" t="s">
        <v>14</v>
      </c>
      <c r="X79" s="72" t="s">
        <v>13</v>
      </c>
      <c r="Y79" s="71" t="s">
        <v>12</v>
      </c>
      <c r="Z79" s="72" t="s">
        <v>14</v>
      </c>
      <c r="AA79" s="72" t="s">
        <v>13</v>
      </c>
      <c r="AB79" s="74" t="s">
        <v>12</v>
      </c>
      <c r="AC79" s="73" t="s">
        <v>14</v>
      </c>
      <c r="AD79" s="72" t="s">
        <v>13</v>
      </c>
      <c r="AE79" s="74" t="s">
        <v>12</v>
      </c>
      <c r="AF79" s="73" t="s">
        <v>14</v>
      </c>
      <c r="AG79" s="72" t="s">
        <v>13</v>
      </c>
      <c r="AH79" s="71" t="s">
        <v>12</v>
      </c>
      <c r="AI79" s="72" t="s">
        <v>14</v>
      </c>
      <c r="AJ79" s="72" t="s">
        <v>13</v>
      </c>
      <c r="AK79" s="71" t="s">
        <v>12</v>
      </c>
    </row>
    <row r="80" spans="2:37" x14ac:dyDescent="0.25">
      <c r="B80" s="68"/>
      <c r="C80" s="70"/>
      <c r="D80" s="64"/>
      <c r="E80" s="65"/>
      <c r="F80" s="64"/>
      <c r="G80" s="62"/>
      <c r="H80" s="64"/>
      <c r="I80" s="64"/>
      <c r="J80" s="64"/>
      <c r="K80" s="68"/>
      <c r="L80" s="70"/>
      <c r="M80" s="62"/>
      <c r="N80" s="63"/>
      <c r="O80" s="70"/>
      <c r="P80" s="64"/>
      <c r="Q80" s="68"/>
      <c r="R80" s="70"/>
      <c r="S80" s="62"/>
      <c r="T80" s="63"/>
      <c r="U80" s="70"/>
      <c r="V80" s="64"/>
      <c r="W80" s="68"/>
      <c r="X80" s="70"/>
      <c r="Y80" s="62"/>
      <c r="Z80" s="63"/>
      <c r="AA80" s="70"/>
      <c r="AB80" s="64"/>
      <c r="AC80" s="68"/>
      <c r="AD80" s="70"/>
      <c r="AE80" s="64"/>
      <c r="AF80" s="68"/>
      <c r="AG80" s="70"/>
      <c r="AH80" s="62"/>
      <c r="AI80" s="63"/>
      <c r="AJ80" s="70"/>
      <c r="AK80" s="62"/>
    </row>
    <row r="81" spans="2:37" x14ac:dyDescent="0.25">
      <c r="B81" s="68">
        <v>1</v>
      </c>
      <c r="C81" s="63">
        <v>0</v>
      </c>
      <c r="D81" s="64">
        <f t="shared" ref="D81:D111" si="21">SUM(C82-C81)</f>
        <v>0</v>
      </c>
      <c r="E81" s="68">
        <v>1</v>
      </c>
      <c r="F81" s="63">
        <v>0</v>
      </c>
      <c r="G81" s="62">
        <f t="shared" ref="G81:G108" si="22">SUM(F82-F81)</f>
        <v>0</v>
      </c>
      <c r="H81" s="63">
        <v>1</v>
      </c>
      <c r="I81" s="63">
        <v>0</v>
      </c>
      <c r="J81" s="64">
        <f t="shared" ref="J81:J111" si="23">SUM(I82-I81)</f>
        <v>0</v>
      </c>
      <c r="K81" s="68">
        <v>1</v>
      </c>
      <c r="L81" s="63">
        <v>0</v>
      </c>
      <c r="M81" s="62">
        <f t="shared" ref="M81:M110" si="24">SUM(L82-L81)</f>
        <v>0</v>
      </c>
      <c r="N81" s="63">
        <v>1</v>
      </c>
      <c r="O81" s="63">
        <v>0</v>
      </c>
      <c r="P81" s="64">
        <f t="shared" ref="P81:P111" si="25">SUM(O82-O81)</f>
        <v>0</v>
      </c>
      <c r="Q81" s="68">
        <v>1</v>
      </c>
      <c r="R81" s="63">
        <v>0</v>
      </c>
      <c r="S81" s="62">
        <f t="shared" ref="S81:S110" si="26">SUM(R82-R81)</f>
        <v>0</v>
      </c>
      <c r="T81" s="63">
        <v>1</v>
      </c>
      <c r="U81" s="63">
        <v>0</v>
      </c>
      <c r="V81" s="64">
        <f t="shared" ref="V81:V92" si="27">SUM(U82-U81)</f>
        <v>0</v>
      </c>
      <c r="W81" s="68">
        <v>1</v>
      </c>
      <c r="X81" s="81">
        <v>1040.4949999999999</v>
      </c>
      <c r="Y81" s="62">
        <f t="shared" ref="Y81:Y111" si="28">SUM(X82-X81)*1000000</f>
        <v>2841000.000000122</v>
      </c>
      <c r="Z81" s="63">
        <v>1</v>
      </c>
      <c r="AA81" s="81">
        <v>1122.8219999999999</v>
      </c>
      <c r="AB81" s="64">
        <f t="shared" ref="AB81:AB110" si="29">SUM(AA82-AA81)*1000000</f>
        <v>1946000.0000001402</v>
      </c>
      <c r="AC81" s="68">
        <v>1</v>
      </c>
      <c r="AD81" s="81">
        <v>1173.547</v>
      </c>
      <c r="AE81" s="64">
        <f t="shared" ref="AE81:AE111" si="30">SUM(AD82-AD81)*1000000</f>
        <v>1724999.999999909</v>
      </c>
      <c r="AF81" s="68">
        <v>1</v>
      </c>
      <c r="AG81" s="81">
        <v>1186.1320000000001</v>
      </c>
      <c r="AH81" s="62">
        <f t="shared" ref="AH81:AH110" si="31">SUM(AG82-AG81)*1000000</f>
        <v>0</v>
      </c>
      <c r="AI81" s="63">
        <v>1</v>
      </c>
      <c r="AJ81" s="81">
        <v>1186.3530000000001</v>
      </c>
      <c r="AK81" s="62">
        <f t="shared" ref="AK81:AK111" si="32">SUM(AJ82-AJ81)*1000000</f>
        <v>0</v>
      </c>
    </row>
    <row r="82" spans="2:37" x14ac:dyDescent="0.25">
      <c r="B82" s="68">
        <v>2</v>
      </c>
      <c r="C82" s="63">
        <v>0</v>
      </c>
      <c r="D82" s="64">
        <f t="shared" si="21"/>
        <v>0</v>
      </c>
      <c r="E82" s="68">
        <v>2</v>
      </c>
      <c r="F82" s="63">
        <v>0</v>
      </c>
      <c r="G82" s="62">
        <f t="shared" si="22"/>
        <v>0</v>
      </c>
      <c r="H82" s="63">
        <v>2</v>
      </c>
      <c r="I82" s="63">
        <v>0</v>
      </c>
      <c r="J82" s="64">
        <f t="shared" si="23"/>
        <v>0</v>
      </c>
      <c r="K82" s="68">
        <v>2</v>
      </c>
      <c r="L82" s="63">
        <v>0</v>
      </c>
      <c r="M82" s="62">
        <f t="shared" si="24"/>
        <v>0</v>
      </c>
      <c r="N82" s="63">
        <v>2</v>
      </c>
      <c r="O82" s="63">
        <v>0</v>
      </c>
      <c r="P82" s="64">
        <f t="shared" si="25"/>
        <v>0</v>
      </c>
      <c r="Q82" s="68">
        <v>2</v>
      </c>
      <c r="R82" s="63">
        <v>0</v>
      </c>
      <c r="S82" s="62">
        <f t="shared" si="26"/>
        <v>0</v>
      </c>
      <c r="T82" s="63">
        <v>2</v>
      </c>
      <c r="U82" s="63">
        <v>0</v>
      </c>
      <c r="V82" s="64">
        <f t="shared" si="27"/>
        <v>0</v>
      </c>
      <c r="W82" s="68">
        <v>2</v>
      </c>
      <c r="X82" s="81">
        <v>1043.336</v>
      </c>
      <c r="Y82" s="62">
        <f t="shared" si="28"/>
        <v>2931000.00000004</v>
      </c>
      <c r="Z82" s="63">
        <v>2</v>
      </c>
      <c r="AA82" s="81">
        <v>1124.768</v>
      </c>
      <c r="AB82" s="64">
        <f t="shared" si="29"/>
        <v>2078999.9999999509</v>
      </c>
      <c r="AC82" s="68">
        <v>2</v>
      </c>
      <c r="AD82" s="81">
        <v>1175.2719999999999</v>
      </c>
      <c r="AE82" s="64">
        <f t="shared" si="30"/>
        <v>1562000.0000001255</v>
      </c>
      <c r="AF82" s="68">
        <v>2</v>
      </c>
      <c r="AG82" s="81">
        <v>1186.1320000000001</v>
      </c>
      <c r="AH82" s="62">
        <f t="shared" si="31"/>
        <v>0</v>
      </c>
      <c r="AI82" s="63">
        <v>2</v>
      </c>
      <c r="AJ82" s="81">
        <v>1186.3530000000001</v>
      </c>
      <c r="AK82" s="62">
        <f t="shared" si="32"/>
        <v>0</v>
      </c>
    </row>
    <row r="83" spans="2:37" x14ac:dyDescent="0.25">
      <c r="B83" s="68">
        <v>3</v>
      </c>
      <c r="C83" s="63">
        <v>0</v>
      </c>
      <c r="D83" s="64">
        <f t="shared" si="21"/>
        <v>0</v>
      </c>
      <c r="E83" s="68">
        <v>3</v>
      </c>
      <c r="F83" s="63">
        <v>0</v>
      </c>
      <c r="G83" s="62">
        <f t="shared" si="22"/>
        <v>0</v>
      </c>
      <c r="H83" s="63">
        <v>3</v>
      </c>
      <c r="I83" s="63">
        <v>0</v>
      </c>
      <c r="J83" s="64">
        <f t="shared" si="23"/>
        <v>0</v>
      </c>
      <c r="K83" s="68">
        <v>3</v>
      </c>
      <c r="L83" s="63">
        <v>0</v>
      </c>
      <c r="M83" s="62">
        <f t="shared" si="24"/>
        <v>0</v>
      </c>
      <c r="N83" s="63">
        <v>3</v>
      </c>
      <c r="O83" s="63">
        <v>0</v>
      </c>
      <c r="P83" s="64">
        <f t="shared" si="25"/>
        <v>0</v>
      </c>
      <c r="Q83" s="68">
        <v>3</v>
      </c>
      <c r="R83" s="63">
        <v>0</v>
      </c>
      <c r="S83" s="62">
        <f t="shared" si="26"/>
        <v>0</v>
      </c>
      <c r="T83" s="63">
        <v>3</v>
      </c>
      <c r="U83" s="63">
        <v>0</v>
      </c>
      <c r="V83" s="64">
        <f t="shared" si="27"/>
        <v>0</v>
      </c>
      <c r="W83" s="68">
        <v>3</v>
      </c>
      <c r="X83" s="81">
        <v>1046.2670000000001</v>
      </c>
      <c r="Y83" s="62">
        <f t="shared" si="28"/>
        <v>3049999.9999999544</v>
      </c>
      <c r="Z83" s="63">
        <v>3</v>
      </c>
      <c r="AA83" s="81">
        <v>1126.847</v>
      </c>
      <c r="AB83" s="64">
        <f t="shared" si="29"/>
        <v>2082000.0000001073</v>
      </c>
      <c r="AC83" s="68">
        <v>3</v>
      </c>
      <c r="AD83" s="81">
        <v>1176.8340000000001</v>
      </c>
      <c r="AE83" s="64">
        <f t="shared" si="30"/>
        <v>1163999.9999999872</v>
      </c>
      <c r="AF83" s="68">
        <v>3</v>
      </c>
      <c r="AG83" s="81">
        <v>1186.1320000000001</v>
      </c>
      <c r="AH83" s="62">
        <f t="shared" si="31"/>
        <v>0</v>
      </c>
      <c r="AI83" s="63">
        <v>3</v>
      </c>
      <c r="AJ83" s="81">
        <v>1186.3530000000001</v>
      </c>
      <c r="AK83" s="62">
        <f t="shared" si="32"/>
        <v>0</v>
      </c>
    </row>
    <row r="84" spans="2:37" x14ac:dyDescent="0.25">
      <c r="B84" s="68">
        <v>4</v>
      </c>
      <c r="C84" s="63">
        <v>0</v>
      </c>
      <c r="D84" s="64">
        <f t="shared" si="21"/>
        <v>0</v>
      </c>
      <c r="E84" s="68">
        <v>4</v>
      </c>
      <c r="F84" s="63">
        <v>0</v>
      </c>
      <c r="G84" s="62">
        <f t="shared" si="22"/>
        <v>0</v>
      </c>
      <c r="H84" s="63">
        <v>4</v>
      </c>
      <c r="I84" s="63">
        <v>0</v>
      </c>
      <c r="J84" s="64">
        <f t="shared" si="23"/>
        <v>0</v>
      </c>
      <c r="K84" s="68">
        <v>4</v>
      </c>
      <c r="L84" s="63">
        <v>0</v>
      </c>
      <c r="M84" s="62">
        <f t="shared" si="24"/>
        <v>0</v>
      </c>
      <c r="N84" s="63">
        <v>4</v>
      </c>
      <c r="O84" s="63">
        <v>0</v>
      </c>
      <c r="P84" s="64">
        <f t="shared" si="25"/>
        <v>0</v>
      </c>
      <c r="Q84" s="68">
        <v>4</v>
      </c>
      <c r="R84" s="63">
        <v>0</v>
      </c>
      <c r="S84" s="62">
        <f t="shared" si="26"/>
        <v>0</v>
      </c>
      <c r="T84" s="63">
        <v>4</v>
      </c>
      <c r="U84" s="63">
        <v>0</v>
      </c>
      <c r="V84" s="64">
        <f t="shared" si="27"/>
        <v>0</v>
      </c>
      <c r="W84" s="68">
        <v>4</v>
      </c>
      <c r="X84" s="81">
        <v>1049.317</v>
      </c>
      <c r="Y84" s="62">
        <f t="shared" si="28"/>
        <v>2829999.9999999274</v>
      </c>
      <c r="Z84" s="63">
        <v>4</v>
      </c>
      <c r="AA84" s="81">
        <v>1128.9290000000001</v>
      </c>
      <c r="AB84" s="64">
        <f t="shared" si="29"/>
        <v>1724999.999999909</v>
      </c>
      <c r="AC84" s="68">
        <v>4</v>
      </c>
      <c r="AD84" s="81">
        <v>1177.998</v>
      </c>
      <c r="AE84" s="64">
        <f t="shared" si="30"/>
        <v>998000.00000004726</v>
      </c>
      <c r="AF84" s="68">
        <v>4</v>
      </c>
      <c r="AG84" s="81">
        <v>1186.1320000000001</v>
      </c>
      <c r="AH84" s="62">
        <f t="shared" si="31"/>
        <v>0</v>
      </c>
      <c r="AI84" s="63">
        <v>4</v>
      </c>
      <c r="AJ84" s="81">
        <v>1186.3530000000001</v>
      </c>
      <c r="AK84" s="62">
        <f t="shared" si="32"/>
        <v>0</v>
      </c>
    </row>
    <row r="85" spans="2:37" x14ac:dyDescent="0.25">
      <c r="B85" s="68">
        <v>5</v>
      </c>
      <c r="C85" s="63">
        <v>0</v>
      </c>
      <c r="D85" s="64">
        <f t="shared" si="21"/>
        <v>0</v>
      </c>
      <c r="E85" s="68">
        <v>5</v>
      </c>
      <c r="F85" s="63">
        <v>0</v>
      </c>
      <c r="G85" s="62">
        <f t="shared" si="22"/>
        <v>0</v>
      </c>
      <c r="H85" s="63">
        <v>5</v>
      </c>
      <c r="I85" s="63">
        <v>0</v>
      </c>
      <c r="J85" s="64">
        <f t="shared" si="23"/>
        <v>0</v>
      </c>
      <c r="K85" s="68">
        <v>5</v>
      </c>
      <c r="L85" s="63">
        <v>0</v>
      </c>
      <c r="M85" s="62">
        <f t="shared" si="24"/>
        <v>0</v>
      </c>
      <c r="N85" s="63">
        <v>5</v>
      </c>
      <c r="O85" s="63">
        <v>0</v>
      </c>
      <c r="P85" s="64">
        <f t="shared" si="25"/>
        <v>0</v>
      </c>
      <c r="Q85" s="68">
        <v>5</v>
      </c>
      <c r="R85" s="63">
        <v>0</v>
      </c>
      <c r="S85" s="62">
        <f t="shared" si="26"/>
        <v>0</v>
      </c>
      <c r="T85" s="63">
        <v>5</v>
      </c>
      <c r="U85" s="63">
        <v>0</v>
      </c>
      <c r="V85" s="64">
        <f t="shared" si="27"/>
        <v>0</v>
      </c>
      <c r="W85" s="68">
        <v>5</v>
      </c>
      <c r="X85" s="81">
        <v>1052.1469999999999</v>
      </c>
      <c r="Y85" s="62">
        <f t="shared" si="28"/>
        <v>2989000.0000000326</v>
      </c>
      <c r="Z85" s="63">
        <v>5</v>
      </c>
      <c r="AA85" s="81">
        <v>1130.654</v>
      </c>
      <c r="AB85" s="64">
        <f t="shared" si="29"/>
        <v>1635999.9999999672</v>
      </c>
      <c r="AC85" s="68">
        <v>5</v>
      </c>
      <c r="AD85" s="81">
        <v>1178.9960000000001</v>
      </c>
      <c r="AE85" s="64">
        <f t="shared" si="30"/>
        <v>1175999.9999999308</v>
      </c>
      <c r="AF85" s="68">
        <v>5</v>
      </c>
      <c r="AG85" s="81">
        <v>1186.1320000000001</v>
      </c>
      <c r="AH85" s="62">
        <f t="shared" si="31"/>
        <v>0</v>
      </c>
      <c r="AI85" s="63">
        <v>5</v>
      </c>
      <c r="AJ85" s="81">
        <v>1186.3530000000001</v>
      </c>
      <c r="AK85" s="62">
        <f t="shared" si="32"/>
        <v>0</v>
      </c>
    </row>
    <row r="86" spans="2:37" x14ac:dyDescent="0.25">
      <c r="B86" s="68">
        <v>6</v>
      </c>
      <c r="C86" s="63">
        <v>0</v>
      </c>
      <c r="D86" s="64">
        <f t="shared" si="21"/>
        <v>0</v>
      </c>
      <c r="E86" s="68">
        <v>6</v>
      </c>
      <c r="F86" s="63">
        <v>0</v>
      </c>
      <c r="G86" s="62">
        <f t="shared" si="22"/>
        <v>0</v>
      </c>
      <c r="H86" s="63">
        <v>6</v>
      </c>
      <c r="I86" s="63">
        <v>0</v>
      </c>
      <c r="J86" s="64">
        <f t="shared" si="23"/>
        <v>0</v>
      </c>
      <c r="K86" s="68">
        <v>6</v>
      </c>
      <c r="L86" s="63">
        <v>0</v>
      </c>
      <c r="M86" s="62">
        <f t="shared" si="24"/>
        <v>0</v>
      </c>
      <c r="N86" s="63">
        <v>6</v>
      </c>
      <c r="O86" s="63">
        <v>0</v>
      </c>
      <c r="P86" s="64">
        <f t="shared" si="25"/>
        <v>0</v>
      </c>
      <c r="Q86" s="68">
        <v>6</v>
      </c>
      <c r="R86" s="63">
        <v>0</v>
      </c>
      <c r="S86" s="62">
        <f t="shared" si="26"/>
        <v>0</v>
      </c>
      <c r="T86" s="63">
        <v>6</v>
      </c>
      <c r="U86" s="63">
        <v>0</v>
      </c>
      <c r="V86" s="64">
        <f t="shared" si="27"/>
        <v>0</v>
      </c>
      <c r="W86" s="68">
        <v>6</v>
      </c>
      <c r="X86" s="81">
        <v>1055.136</v>
      </c>
      <c r="Y86" s="62">
        <f t="shared" si="28"/>
        <v>2751999.9999999525</v>
      </c>
      <c r="Z86" s="63">
        <v>6</v>
      </c>
      <c r="AA86" s="81">
        <v>1132.29</v>
      </c>
      <c r="AB86" s="64">
        <f t="shared" si="29"/>
        <v>2213999.9999999418</v>
      </c>
      <c r="AC86" s="68">
        <v>6</v>
      </c>
      <c r="AD86" s="81">
        <v>1180.172</v>
      </c>
      <c r="AE86" s="64">
        <f t="shared" si="30"/>
        <v>773999.99999988719</v>
      </c>
      <c r="AF86" s="68">
        <v>6</v>
      </c>
      <c r="AG86" s="81">
        <v>1186.1320000000001</v>
      </c>
      <c r="AH86" s="62">
        <f t="shared" si="31"/>
        <v>0</v>
      </c>
      <c r="AI86" s="63">
        <v>6</v>
      </c>
      <c r="AJ86" s="81">
        <v>1186.3530000000001</v>
      </c>
      <c r="AK86" s="62">
        <f t="shared" si="32"/>
        <v>0</v>
      </c>
    </row>
    <row r="87" spans="2:37" x14ac:dyDescent="0.25">
      <c r="B87" s="67">
        <v>7</v>
      </c>
      <c r="C87" s="63">
        <v>0</v>
      </c>
      <c r="D87" s="64">
        <f t="shared" si="21"/>
        <v>0</v>
      </c>
      <c r="E87" s="67">
        <v>7</v>
      </c>
      <c r="F87" s="63">
        <v>0</v>
      </c>
      <c r="G87" s="62">
        <f t="shared" si="22"/>
        <v>0</v>
      </c>
      <c r="H87" s="66">
        <v>7</v>
      </c>
      <c r="I87" s="63">
        <v>0</v>
      </c>
      <c r="J87" s="64">
        <f t="shared" si="23"/>
        <v>0</v>
      </c>
      <c r="K87" s="67">
        <v>7</v>
      </c>
      <c r="L87" s="63">
        <v>0</v>
      </c>
      <c r="M87" s="62">
        <f t="shared" si="24"/>
        <v>0</v>
      </c>
      <c r="N87" s="66">
        <v>7</v>
      </c>
      <c r="O87" s="63">
        <v>0</v>
      </c>
      <c r="P87" s="64">
        <f t="shared" si="25"/>
        <v>0</v>
      </c>
      <c r="Q87" s="67">
        <v>7</v>
      </c>
      <c r="R87" s="63">
        <v>0</v>
      </c>
      <c r="S87" s="62">
        <f t="shared" si="26"/>
        <v>0</v>
      </c>
      <c r="T87" s="66">
        <v>7</v>
      </c>
      <c r="U87" s="63">
        <v>0</v>
      </c>
      <c r="V87" s="64">
        <f t="shared" si="27"/>
        <v>0</v>
      </c>
      <c r="W87" s="67">
        <v>7</v>
      </c>
      <c r="X87" s="81">
        <v>1057.8879999999999</v>
      </c>
      <c r="Y87" s="62">
        <f t="shared" si="28"/>
        <v>2988000.0000000563</v>
      </c>
      <c r="Z87" s="66">
        <v>7</v>
      </c>
      <c r="AA87" s="81">
        <v>1134.5039999999999</v>
      </c>
      <c r="AB87" s="64">
        <f t="shared" si="29"/>
        <v>1621000.0000000945</v>
      </c>
      <c r="AC87" s="67">
        <v>7</v>
      </c>
      <c r="AD87" s="81">
        <v>1180.9459999999999</v>
      </c>
      <c r="AE87" s="64">
        <f t="shared" si="30"/>
        <v>754000.00000013283</v>
      </c>
      <c r="AF87" s="67">
        <v>7</v>
      </c>
      <c r="AG87" s="81">
        <v>1186.1320000000001</v>
      </c>
      <c r="AH87" s="62">
        <f t="shared" si="31"/>
        <v>0</v>
      </c>
      <c r="AI87" s="66">
        <v>7</v>
      </c>
      <c r="AJ87" s="81">
        <v>1186.3530000000001</v>
      </c>
      <c r="AK87" s="62">
        <f t="shared" si="32"/>
        <v>0</v>
      </c>
    </row>
    <row r="88" spans="2:37" x14ac:dyDescent="0.25">
      <c r="B88" s="68">
        <v>8</v>
      </c>
      <c r="C88" s="63">
        <v>0</v>
      </c>
      <c r="D88" s="64">
        <f t="shared" si="21"/>
        <v>0</v>
      </c>
      <c r="E88" s="68">
        <v>8</v>
      </c>
      <c r="F88" s="63">
        <v>0</v>
      </c>
      <c r="G88" s="62">
        <f t="shared" si="22"/>
        <v>0</v>
      </c>
      <c r="H88" s="63">
        <v>8</v>
      </c>
      <c r="I88" s="63">
        <v>0</v>
      </c>
      <c r="J88" s="64">
        <f t="shared" si="23"/>
        <v>0</v>
      </c>
      <c r="K88" s="68">
        <v>8</v>
      </c>
      <c r="L88" s="63">
        <v>0</v>
      </c>
      <c r="M88" s="62">
        <f t="shared" si="24"/>
        <v>0</v>
      </c>
      <c r="N88" s="63">
        <v>8</v>
      </c>
      <c r="O88" s="63">
        <v>0</v>
      </c>
      <c r="P88" s="64">
        <f t="shared" si="25"/>
        <v>0</v>
      </c>
      <c r="Q88" s="68">
        <v>8</v>
      </c>
      <c r="R88" s="63">
        <v>0</v>
      </c>
      <c r="S88" s="62">
        <f t="shared" si="26"/>
        <v>0</v>
      </c>
      <c r="T88" s="63">
        <v>8</v>
      </c>
      <c r="U88" s="63">
        <v>0</v>
      </c>
      <c r="V88" s="64">
        <f t="shared" si="27"/>
        <v>0</v>
      </c>
      <c r="W88" s="68">
        <v>8</v>
      </c>
      <c r="X88" s="81">
        <v>1060.876</v>
      </c>
      <c r="Y88" s="62">
        <f t="shared" si="28"/>
        <v>3229000.0000000419</v>
      </c>
      <c r="Z88" s="63">
        <v>8</v>
      </c>
      <c r="AA88" s="81">
        <v>1136.125</v>
      </c>
      <c r="AB88" s="64">
        <f t="shared" si="29"/>
        <v>1958000.0000000836</v>
      </c>
      <c r="AC88" s="68">
        <v>8</v>
      </c>
      <c r="AD88" s="81">
        <v>1181.7</v>
      </c>
      <c r="AE88" s="64">
        <f t="shared" si="30"/>
        <v>147999.99999991088</v>
      </c>
      <c r="AF88" s="68">
        <v>8</v>
      </c>
      <c r="AG88" s="81">
        <v>1186.1320000000001</v>
      </c>
      <c r="AH88" s="62">
        <f t="shared" si="31"/>
        <v>31999.999999925421</v>
      </c>
      <c r="AI88" s="63">
        <v>8</v>
      </c>
      <c r="AJ88" s="81">
        <v>1186.3530000000001</v>
      </c>
      <c r="AK88" s="62">
        <f t="shared" si="32"/>
        <v>0</v>
      </c>
    </row>
    <row r="89" spans="2:37" x14ac:dyDescent="0.25">
      <c r="B89" s="68">
        <v>9</v>
      </c>
      <c r="C89" s="63">
        <v>0</v>
      </c>
      <c r="D89" s="64">
        <f t="shared" si="21"/>
        <v>0</v>
      </c>
      <c r="E89" s="68">
        <v>9</v>
      </c>
      <c r="F89" s="63">
        <v>0</v>
      </c>
      <c r="G89" s="62">
        <f t="shared" si="22"/>
        <v>0</v>
      </c>
      <c r="H89" s="63">
        <v>9</v>
      </c>
      <c r="I89" s="63">
        <v>0</v>
      </c>
      <c r="J89" s="64">
        <f t="shared" si="23"/>
        <v>0</v>
      </c>
      <c r="K89" s="68">
        <v>9</v>
      </c>
      <c r="L89" s="63">
        <v>0</v>
      </c>
      <c r="M89" s="62">
        <f t="shared" si="24"/>
        <v>0</v>
      </c>
      <c r="N89" s="63">
        <v>9</v>
      </c>
      <c r="O89" s="63">
        <v>0</v>
      </c>
      <c r="P89" s="64">
        <f t="shared" si="25"/>
        <v>0</v>
      </c>
      <c r="Q89" s="68">
        <v>9</v>
      </c>
      <c r="R89" s="63">
        <v>0</v>
      </c>
      <c r="S89" s="62">
        <f t="shared" si="26"/>
        <v>0</v>
      </c>
      <c r="T89" s="63">
        <v>9</v>
      </c>
      <c r="U89" s="63">
        <v>0</v>
      </c>
      <c r="V89" s="64">
        <f t="shared" si="27"/>
        <v>0</v>
      </c>
      <c r="W89" s="68">
        <v>9</v>
      </c>
      <c r="X89" s="81">
        <v>1064.105</v>
      </c>
      <c r="Y89" s="62">
        <f t="shared" si="28"/>
        <v>2865999.9999999856</v>
      </c>
      <c r="Z89" s="63">
        <v>9</v>
      </c>
      <c r="AA89" s="81">
        <v>1138.0830000000001</v>
      </c>
      <c r="AB89" s="64">
        <f t="shared" si="29"/>
        <v>1328999.9999999509</v>
      </c>
      <c r="AC89" s="68">
        <v>9</v>
      </c>
      <c r="AD89" s="81">
        <v>1181.848</v>
      </c>
      <c r="AE89" s="64">
        <f t="shared" si="30"/>
        <v>0</v>
      </c>
      <c r="AF89" s="68">
        <v>9</v>
      </c>
      <c r="AG89" s="81">
        <v>1186.164</v>
      </c>
      <c r="AH89" s="62">
        <f t="shared" si="31"/>
        <v>0</v>
      </c>
      <c r="AI89" s="63">
        <v>9</v>
      </c>
      <c r="AJ89" s="81">
        <v>1186.3530000000001</v>
      </c>
      <c r="AK89" s="62">
        <f t="shared" si="32"/>
        <v>0</v>
      </c>
    </row>
    <row r="90" spans="2:37" x14ac:dyDescent="0.25">
      <c r="B90" s="68">
        <v>10</v>
      </c>
      <c r="C90" s="63">
        <v>0</v>
      </c>
      <c r="D90" s="64">
        <f t="shared" si="21"/>
        <v>0</v>
      </c>
      <c r="E90" s="68">
        <v>10</v>
      </c>
      <c r="F90" s="63">
        <v>0</v>
      </c>
      <c r="G90" s="62">
        <f t="shared" si="22"/>
        <v>0</v>
      </c>
      <c r="H90" s="63">
        <v>10</v>
      </c>
      <c r="I90" s="63">
        <v>0</v>
      </c>
      <c r="J90" s="64">
        <f t="shared" si="23"/>
        <v>0</v>
      </c>
      <c r="K90" s="68">
        <v>10</v>
      </c>
      <c r="L90" s="63">
        <v>0</v>
      </c>
      <c r="M90" s="62">
        <f t="shared" si="24"/>
        <v>0</v>
      </c>
      <c r="N90" s="63">
        <v>10</v>
      </c>
      <c r="O90" s="63">
        <v>0</v>
      </c>
      <c r="P90" s="64">
        <f t="shared" si="25"/>
        <v>0</v>
      </c>
      <c r="Q90" s="68">
        <v>10</v>
      </c>
      <c r="R90" s="63">
        <v>0</v>
      </c>
      <c r="S90" s="62">
        <f t="shared" si="26"/>
        <v>0</v>
      </c>
      <c r="T90" s="63">
        <v>10</v>
      </c>
      <c r="U90" s="63">
        <v>0</v>
      </c>
      <c r="V90" s="64">
        <f t="shared" si="27"/>
        <v>0</v>
      </c>
      <c r="W90" s="68">
        <v>10</v>
      </c>
      <c r="X90" s="81">
        <v>1066.971</v>
      </c>
      <c r="Y90" s="62">
        <f t="shared" si="28"/>
        <v>3500999.9999999763</v>
      </c>
      <c r="Z90" s="63">
        <v>10</v>
      </c>
      <c r="AA90" s="81">
        <v>1139.412</v>
      </c>
      <c r="AB90" s="64">
        <f t="shared" si="29"/>
        <v>1511999.9999999437</v>
      </c>
      <c r="AC90" s="68">
        <v>10</v>
      </c>
      <c r="AD90" s="81">
        <v>1181.848</v>
      </c>
      <c r="AE90" s="64">
        <f t="shared" si="30"/>
        <v>491999.99999996182</v>
      </c>
      <c r="AF90" s="68">
        <v>10</v>
      </c>
      <c r="AG90" s="81">
        <v>1186.164</v>
      </c>
      <c r="AH90" s="62">
        <f t="shared" si="31"/>
        <v>0</v>
      </c>
      <c r="AI90" s="63">
        <v>10</v>
      </c>
      <c r="AJ90" s="81">
        <v>1186.3530000000001</v>
      </c>
      <c r="AK90" s="62">
        <f t="shared" si="32"/>
        <v>0</v>
      </c>
    </row>
    <row r="91" spans="2:37" x14ac:dyDescent="0.25">
      <c r="B91" s="68">
        <v>11</v>
      </c>
      <c r="C91" s="63">
        <v>0</v>
      </c>
      <c r="D91" s="64">
        <f t="shared" si="21"/>
        <v>0</v>
      </c>
      <c r="E91" s="68">
        <v>11</v>
      </c>
      <c r="F91" s="63">
        <v>0</v>
      </c>
      <c r="G91" s="62">
        <f t="shared" si="22"/>
        <v>0</v>
      </c>
      <c r="H91" s="63">
        <v>11</v>
      </c>
      <c r="I91" s="63">
        <v>0</v>
      </c>
      <c r="J91" s="64">
        <f t="shared" si="23"/>
        <v>0</v>
      </c>
      <c r="K91" s="68">
        <v>11</v>
      </c>
      <c r="L91" s="63">
        <v>0</v>
      </c>
      <c r="M91" s="62">
        <f t="shared" si="24"/>
        <v>0</v>
      </c>
      <c r="N91" s="63">
        <v>11</v>
      </c>
      <c r="O91" s="63">
        <v>0</v>
      </c>
      <c r="P91" s="64">
        <f t="shared" si="25"/>
        <v>0</v>
      </c>
      <c r="Q91" s="68">
        <v>11</v>
      </c>
      <c r="R91" s="63">
        <v>0</v>
      </c>
      <c r="S91" s="62">
        <f t="shared" si="26"/>
        <v>0</v>
      </c>
      <c r="T91" s="63">
        <v>11</v>
      </c>
      <c r="U91" s="63">
        <v>0</v>
      </c>
      <c r="V91" s="64">
        <f t="shared" si="27"/>
        <v>0</v>
      </c>
      <c r="W91" s="68">
        <v>11</v>
      </c>
      <c r="X91" s="85">
        <v>1070.472</v>
      </c>
      <c r="Y91" s="62">
        <f t="shared" si="28"/>
        <v>2127999.9999999292</v>
      </c>
      <c r="Z91" s="63">
        <v>11</v>
      </c>
      <c r="AA91" s="85">
        <v>1140.924</v>
      </c>
      <c r="AB91" s="64">
        <f t="shared" si="29"/>
        <v>1605000.0000000182</v>
      </c>
      <c r="AC91" s="68">
        <v>11</v>
      </c>
      <c r="AD91" s="85">
        <v>1182.3399999999999</v>
      </c>
      <c r="AE91" s="64">
        <f t="shared" si="30"/>
        <v>12000.000000170985</v>
      </c>
      <c r="AF91" s="68">
        <v>11</v>
      </c>
      <c r="AG91" s="81">
        <v>1186.164</v>
      </c>
      <c r="AH91" s="62">
        <f t="shared" si="31"/>
        <v>189000.00000007823</v>
      </c>
      <c r="AI91" s="63">
        <v>11</v>
      </c>
      <c r="AJ91" s="81">
        <v>1186.3530000000001</v>
      </c>
      <c r="AK91" s="62">
        <f t="shared" si="32"/>
        <v>0</v>
      </c>
    </row>
    <row r="92" spans="2:37" x14ac:dyDescent="0.25">
      <c r="B92" s="68">
        <v>12</v>
      </c>
      <c r="C92" s="63">
        <v>0</v>
      </c>
      <c r="D92" s="64">
        <f t="shared" si="21"/>
        <v>0</v>
      </c>
      <c r="E92" s="68">
        <v>12</v>
      </c>
      <c r="F92" s="63">
        <v>0</v>
      </c>
      <c r="G92" s="62">
        <f t="shared" si="22"/>
        <v>0</v>
      </c>
      <c r="H92" s="63">
        <v>12</v>
      </c>
      <c r="I92" s="63">
        <v>0</v>
      </c>
      <c r="J92" s="64">
        <f t="shared" si="23"/>
        <v>0</v>
      </c>
      <c r="K92" s="68">
        <v>12</v>
      </c>
      <c r="L92" s="63">
        <v>0</v>
      </c>
      <c r="M92" s="62">
        <f t="shared" si="24"/>
        <v>0</v>
      </c>
      <c r="N92" s="63">
        <v>12</v>
      </c>
      <c r="O92" s="63">
        <v>0</v>
      </c>
      <c r="P92" s="64">
        <f t="shared" si="25"/>
        <v>0</v>
      </c>
      <c r="Q92" s="68">
        <v>12</v>
      </c>
      <c r="R92" s="63">
        <v>0</v>
      </c>
      <c r="S92" s="62">
        <f t="shared" si="26"/>
        <v>0</v>
      </c>
      <c r="T92" s="63">
        <v>12</v>
      </c>
      <c r="U92" s="63">
        <v>0</v>
      </c>
      <c r="V92" s="64">
        <f t="shared" si="27"/>
        <v>0</v>
      </c>
      <c r="W92" s="68">
        <v>12</v>
      </c>
      <c r="X92" s="81">
        <v>1072.5999999999999</v>
      </c>
      <c r="Y92" s="62">
        <f t="shared" si="28"/>
        <v>2929000.0000000875</v>
      </c>
      <c r="Z92" s="63">
        <v>12</v>
      </c>
      <c r="AA92" s="81">
        <v>1142.529</v>
      </c>
      <c r="AB92" s="64">
        <f t="shared" si="29"/>
        <v>1909000.0000001055</v>
      </c>
      <c r="AC92" s="68">
        <v>12</v>
      </c>
      <c r="AD92" s="81">
        <v>1182.3520000000001</v>
      </c>
      <c r="AE92" s="64">
        <f t="shared" si="30"/>
        <v>212999.99999996542</v>
      </c>
      <c r="AF92" s="68">
        <v>12</v>
      </c>
      <c r="AG92" s="81">
        <v>1186.3530000000001</v>
      </c>
      <c r="AH92" s="62">
        <f t="shared" si="31"/>
        <v>0</v>
      </c>
      <c r="AI92" s="63">
        <v>12</v>
      </c>
      <c r="AJ92" s="81">
        <v>1186.3530000000001</v>
      </c>
      <c r="AK92" s="62">
        <f t="shared" si="32"/>
        <v>0</v>
      </c>
    </row>
    <row r="93" spans="2:37" x14ac:dyDescent="0.25">
      <c r="B93" s="68">
        <v>13</v>
      </c>
      <c r="C93" s="63">
        <v>0</v>
      </c>
      <c r="D93" s="64">
        <f t="shared" si="21"/>
        <v>0</v>
      </c>
      <c r="E93" s="68">
        <v>13</v>
      </c>
      <c r="F93" s="63">
        <v>0</v>
      </c>
      <c r="G93" s="62">
        <f t="shared" si="22"/>
        <v>0</v>
      </c>
      <c r="H93" s="63">
        <v>13</v>
      </c>
      <c r="I93" s="63">
        <v>0</v>
      </c>
      <c r="J93" s="64">
        <f t="shared" si="23"/>
        <v>0</v>
      </c>
      <c r="K93" s="68">
        <v>13</v>
      </c>
      <c r="L93" s="63">
        <v>0</v>
      </c>
      <c r="M93" s="62">
        <f t="shared" si="24"/>
        <v>0</v>
      </c>
      <c r="N93" s="63">
        <v>13</v>
      </c>
      <c r="O93" s="63">
        <v>0</v>
      </c>
      <c r="P93" s="64">
        <f t="shared" si="25"/>
        <v>0</v>
      </c>
      <c r="Q93" s="68">
        <v>13</v>
      </c>
      <c r="R93" s="63">
        <v>0</v>
      </c>
      <c r="S93" s="62">
        <f t="shared" si="26"/>
        <v>0</v>
      </c>
      <c r="T93" s="63">
        <v>13</v>
      </c>
      <c r="U93" s="63">
        <v>0</v>
      </c>
      <c r="V93" s="64">
        <v>0</v>
      </c>
      <c r="W93" s="68">
        <v>13</v>
      </c>
      <c r="X93" s="81">
        <v>1075.529</v>
      </c>
      <c r="Y93" s="62">
        <f t="shared" si="28"/>
        <v>2952999.9999999744</v>
      </c>
      <c r="Z93" s="63">
        <v>13</v>
      </c>
      <c r="AA93" s="81">
        <v>1144.4380000000001</v>
      </c>
      <c r="AB93" s="64">
        <f t="shared" si="29"/>
        <v>1857999.9999999471</v>
      </c>
      <c r="AC93" s="68">
        <v>13</v>
      </c>
      <c r="AD93" s="81">
        <v>1182.5650000000001</v>
      </c>
      <c r="AE93" s="64">
        <f t="shared" si="30"/>
        <v>350999.99999988539</v>
      </c>
      <c r="AF93" s="68">
        <v>13</v>
      </c>
      <c r="AG93" s="81">
        <v>1186.3530000000001</v>
      </c>
      <c r="AH93" s="62">
        <f t="shared" si="31"/>
        <v>0</v>
      </c>
      <c r="AI93" s="63">
        <v>13</v>
      </c>
      <c r="AJ93" s="81">
        <v>1186.3530000000001</v>
      </c>
      <c r="AK93" s="62">
        <f t="shared" si="32"/>
        <v>0</v>
      </c>
    </row>
    <row r="94" spans="2:37" x14ac:dyDescent="0.25">
      <c r="B94" s="68">
        <v>14</v>
      </c>
      <c r="C94" s="63">
        <v>0</v>
      </c>
      <c r="D94" s="64">
        <f t="shared" si="21"/>
        <v>0</v>
      </c>
      <c r="E94" s="68">
        <v>14</v>
      </c>
      <c r="F94" s="63">
        <v>0</v>
      </c>
      <c r="G94" s="62">
        <f t="shared" si="22"/>
        <v>0</v>
      </c>
      <c r="H94" s="63">
        <v>14</v>
      </c>
      <c r="I94" s="63">
        <v>0</v>
      </c>
      <c r="J94" s="64">
        <f t="shared" si="23"/>
        <v>0</v>
      </c>
      <c r="K94" s="68">
        <v>14</v>
      </c>
      <c r="L94" s="63">
        <v>0</v>
      </c>
      <c r="M94" s="62">
        <f t="shared" si="24"/>
        <v>0</v>
      </c>
      <c r="N94" s="63">
        <v>14</v>
      </c>
      <c r="O94" s="63">
        <v>0</v>
      </c>
      <c r="P94" s="64">
        <f t="shared" si="25"/>
        <v>0</v>
      </c>
      <c r="Q94" s="68">
        <v>14</v>
      </c>
      <c r="R94" s="63">
        <v>0</v>
      </c>
      <c r="S94" s="62">
        <f t="shared" si="26"/>
        <v>0</v>
      </c>
      <c r="T94" s="63">
        <v>14</v>
      </c>
      <c r="U94" s="92">
        <v>988.1</v>
      </c>
      <c r="V94" s="64">
        <f t="shared" ref="V94:V111" si="33">SUM(U95-U94)*1000000</f>
        <v>2629999.9999999953</v>
      </c>
      <c r="W94" s="68">
        <v>14</v>
      </c>
      <c r="X94" s="81">
        <v>1078.482</v>
      </c>
      <c r="Y94" s="62">
        <f t="shared" si="28"/>
        <v>1961000.0000000128</v>
      </c>
      <c r="Z94" s="63">
        <v>14</v>
      </c>
      <c r="AA94" s="81">
        <v>1146.296</v>
      </c>
      <c r="AB94" s="64">
        <f t="shared" si="29"/>
        <v>1819999.9999999364</v>
      </c>
      <c r="AC94" s="68">
        <v>14</v>
      </c>
      <c r="AD94" s="81">
        <v>1182.9159999999999</v>
      </c>
      <c r="AE94" s="64">
        <f t="shared" si="30"/>
        <v>1000999.9999999764</v>
      </c>
      <c r="AF94" s="68">
        <v>14</v>
      </c>
      <c r="AG94" s="81">
        <v>1186.3530000000001</v>
      </c>
      <c r="AH94" s="62">
        <f t="shared" si="31"/>
        <v>0</v>
      </c>
      <c r="AI94" s="63">
        <v>14</v>
      </c>
      <c r="AJ94" s="81">
        <v>1186.3530000000001</v>
      </c>
      <c r="AK94" s="62">
        <f t="shared" si="32"/>
        <v>0</v>
      </c>
    </row>
    <row r="95" spans="2:37" x14ac:dyDescent="0.25">
      <c r="B95" s="68">
        <v>15</v>
      </c>
      <c r="C95" s="63">
        <v>0</v>
      </c>
      <c r="D95" s="64">
        <f t="shared" si="21"/>
        <v>0</v>
      </c>
      <c r="E95" s="68">
        <v>15</v>
      </c>
      <c r="F95" s="63">
        <v>0</v>
      </c>
      <c r="G95" s="62">
        <f t="shared" si="22"/>
        <v>0</v>
      </c>
      <c r="H95" s="63">
        <v>15</v>
      </c>
      <c r="I95" s="63">
        <v>0</v>
      </c>
      <c r="J95" s="64">
        <f t="shared" si="23"/>
        <v>0</v>
      </c>
      <c r="K95" s="68">
        <v>15</v>
      </c>
      <c r="L95" s="63">
        <v>0</v>
      </c>
      <c r="M95" s="62">
        <f t="shared" si="24"/>
        <v>0</v>
      </c>
      <c r="N95" s="63">
        <v>15</v>
      </c>
      <c r="O95" s="63">
        <v>0</v>
      </c>
      <c r="P95" s="64">
        <f t="shared" si="25"/>
        <v>0</v>
      </c>
      <c r="Q95" s="68">
        <v>15</v>
      </c>
      <c r="R95" s="63">
        <v>0</v>
      </c>
      <c r="S95" s="62">
        <f t="shared" si="26"/>
        <v>0</v>
      </c>
      <c r="T95" s="63">
        <v>15</v>
      </c>
      <c r="U95" s="81">
        <v>990.73</v>
      </c>
      <c r="V95" s="64">
        <f t="shared" si="33"/>
        <v>3164999.9999999637</v>
      </c>
      <c r="W95" s="68">
        <v>15</v>
      </c>
      <c r="X95" s="81">
        <v>1080.443</v>
      </c>
      <c r="Y95" s="62">
        <f t="shared" si="28"/>
        <v>2992999.9999999381</v>
      </c>
      <c r="Z95" s="63">
        <v>15</v>
      </c>
      <c r="AA95" s="81">
        <v>1148.116</v>
      </c>
      <c r="AB95" s="64">
        <f t="shared" si="29"/>
        <v>1746000.0000000945</v>
      </c>
      <c r="AC95" s="68">
        <v>15</v>
      </c>
      <c r="AD95" s="81">
        <v>1183.9169999999999</v>
      </c>
      <c r="AE95" s="64">
        <f t="shared" si="30"/>
        <v>371000.00000009459</v>
      </c>
      <c r="AF95" s="68">
        <v>15</v>
      </c>
      <c r="AG95" s="81">
        <v>1186.3530000000001</v>
      </c>
      <c r="AH95" s="62">
        <f t="shared" si="31"/>
        <v>0</v>
      </c>
      <c r="AI95" s="63">
        <v>15</v>
      </c>
      <c r="AJ95" s="81">
        <v>1186.3530000000001</v>
      </c>
      <c r="AK95" s="62">
        <f t="shared" si="32"/>
        <v>0</v>
      </c>
    </row>
    <row r="96" spans="2:37" x14ac:dyDescent="0.25">
      <c r="B96" s="68">
        <v>16</v>
      </c>
      <c r="C96" s="63">
        <v>0</v>
      </c>
      <c r="D96" s="64">
        <f t="shared" si="21"/>
        <v>0</v>
      </c>
      <c r="E96" s="68">
        <v>16</v>
      </c>
      <c r="F96" s="63">
        <v>0</v>
      </c>
      <c r="G96" s="62">
        <f t="shared" si="22"/>
        <v>0</v>
      </c>
      <c r="H96" s="63">
        <v>16</v>
      </c>
      <c r="I96" s="63">
        <v>0</v>
      </c>
      <c r="J96" s="64">
        <f t="shared" si="23"/>
        <v>0</v>
      </c>
      <c r="K96" s="68">
        <v>16</v>
      </c>
      <c r="L96" s="63">
        <v>0</v>
      </c>
      <c r="M96" s="62">
        <f t="shared" si="24"/>
        <v>0</v>
      </c>
      <c r="N96" s="63">
        <v>16</v>
      </c>
      <c r="O96" s="63">
        <v>0</v>
      </c>
      <c r="P96" s="64">
        <f t="shared" si="25"/>
        <v>0</v>
      </c>
      <c r="Q96" s="68">
        <v>16</v>
      </c>
      <c r="R96" s="63">
        <v>0</v>
      </c>
      <c r="S96" s="62">
        <f t="shared" si="26"/>
        <v>0</v>
      </c>
      <c r="T96" s="63">
        <v>16</v>
      </c>
      <c r="U96" s="81">
        <v>993.89499999999998</v>
      </c>
      <c r="V96" s="64">
        <f t="shared" si="33"/>
        <v>2407000.0000000391</v>
      </c>
      <c r="W96" s="68">
        <v>16</v>
      </c>
      <c r="X96" s="81">
        <v>1083.4359999999999</v>
      </c>
      <c r="Y96" s="62">
        <f t="shared" si="28"/>
        <v>2752000.0000001802</v>
      </c>
      <c r="Z96" s="63">
        <v>16</v>
      </c>
      <c r="AA96" s="81">
        <v>1149.8620000000001</v>
      </c>
      <c r="AB96" s="64">
        <f t="shared" si="29"/>
        <v>1579999.9999999274</v>
      </c>
      <c r="AC96" s="68">
        <v>16</v>
      </c>
      <c r="AD96" s="81">
        <v>1184.288</v>
      </c>
      <c r="AE96" s="64">
        <f t="shared" si="30"/>
        <v>314000.00000007823</v>
      </c>
      <c r="AF96" s="68">
        <v>16</v>
      </c>
      <c r="AG96" s="81">
        <v>1186.3530000000001</v>
      </c>
      <c r="AH96" s="62">
        <f t="shared" si="31"/>
        <v>0</v>
      </c>
      <c r="AI96" s="63">
        <v>16</v>
      </c>
      <c r="AJ96" s="81">
        <v>1186.3530000000001</v>
      </c>
      <c r="AK96" s="62">
        <f t="shared" si="32"/>
        <v>0</v>
      </c>
    </row>
    <row r="97" spans="2:37" x14ac:dyDescent="0.25">
      <c r="B97" s="68">
        <v>17</v>
      </c>
      <c r="C97" s="63">
        <v>0</v>
      </c>
      <c r="D97" s="64">
        <f t="shared" si="21"/>
        <v>0</v>
      </c>
      <c r="E97" s="68">
        <v>17</v>
      </c>
      <c r="F97" s="63">
        <v>0</v>
      </c>
      <c r="G97" s="62">
        <f t="shared" si="22"/>
        <v>0</v>
      </c>
      <c r="H97" s="63">
        <v>17</v>
      </c>
      <c r="I97" s="63">
        <v>0</v>
      </c>
      <c r="J97" s="64">
        <f t="shared" si="23"/>
        <v>0</v>
      </c>
      <c r="K97" s="68">
        <v>17</v>
      </c>
      <c r="L97" s="63">
        <v>0</v>
      </c>
      <c r="M97" s="62">
        <f t="shared" si="24"/>
        <v>0</v>
      </c>
      <c r="N97" s="63">
        <v>17</v>
      </c>
      <c r="O97" s="63">
        <v>0</v>
      </c>
      <c r="P97" s="64">
        <f t="shared" si="25"/>
        <v>0</v>
      </c>
      <c r="Q97" s="68">
        <v>17</v>
      </c>
      <c r="R97" s="63">
        <v>0</v>
      </c>
      <c r="S97" s="62">
        <f t="shared" si="26"/>
        <v>0</v>
      </c>
      <c r="T97" s="63">
        <v>17</v>
      </c>
      <c r="U97" s="81">
        <v>996.30200000000002</v>
      </c>
      <c r="V97" s="64">
        <f t="shared" si="33"/>
        <v>3399999.9999999772</v>
      </c>
      <c r="W97" s="68">
        <v>17</v>
      </c>
      <c r="X97" s="81">
        <v>1086.1880000000001</v>
      </c>
      <c r="Y97" s="62">
        <f t="shared" si="28"/>
        <v>1645999.9999999581</v>
      </c>
      <c r="Z97" s="63">
        <v>17</v>
      </c>
      <c r="AA97" s="81">
        <v>1151.442</v>
      </c>
      <c r="AB97" s="64">
        <f t="shared" si="29"/>
        <v>2057000.0000000163</v>
      </c>
      <c r="AC97" s="68">
        <v>17</v>
      </c>
      <c r="AD97" s="81">
        <v>1184.6020000000001</v>
      </c>
      <c r="AE97" s="64">
        <f t="shared" si="30"/>
        <v>476999.99999986176</v>
      </c>
      <c r="AF97" s="68">
        <v>17</v>
      </c>
      <c r="AG97" s="81">
        <v>1186.3530000000001</v>
      </c>
      <c r="AH97" s="62">
        <f t="shared" si="31"/>
        <v>0</v>
      </c>
      <c r="AI97" s="63">
        <v>17</v>
      </c>
      <c r="AJ97" s="81">
        <v>1186.3530000000001</v>
      </c>
      <c r="AK97" s="62">
        <f t="shared" si="32"/>
        <v>0</v>
      </c>
    </row>
    <row r="98" spans="2:37" x14ac:dyDescent="0.25">
      <c r="B98" s="68">
        <v>18</v>
      </c>
      <c r="C98" s="63">
        <v>0</v>
      </c>
      <c r="D98" s="64">
        <f t="shared" si="21"/>
        <v>0</v>
      </c>
      <c r="E98" s="68">
        <v>18</v>
      </c>
      <c r="F98" s="63">
        <v>0</v>
      </c>
      <c r="G98" s="62">
        <f t="shared" si="22"/>
        <v>0</v>
      </c>
      <c r="H98" s="63">
        <v>18</v>
      </c>
      <c r="I98" s="63">
        <v>0</v>
      </c>
      <c r="J98" s="64">
        <f t="shared" si="23"/>
        <v>0</v>
      </c>
      <c r="K98" s="68">
        <v>18</v>
      </c>
      <c r="L98" s="63">
        <v>0</v>
      </c>
      <c r="M98" s="62">
        <f t="shared" si="24"/>
        <v>0</v>
      </c>
      <c r="N98" s="63">
        <v>18</v>
      </c>
      <c r="O98" s="63">
        <v>0</v>
      </c>
      <c r="P98" s="64">
        <f t="shared" si="25"/>
        <v>0</v>
      </c>
      <c r="Q98" s="68">
        <v>18</v>
      </c>
      <c r="R98" s="63">
        <v>0</v>
      </c>
      <c r="S98" s="62">
        <f t="shared" si="26"/>
        <v>0</v>
      </c>
      <c r="T98" s="63">
        <v>18</v>
      </c>
      <c r="U98" s="81">
        <v>999.702</v>
      </c>
      <c r="V98" s="64">
        <f t="shared" si="33"/>
        <v>2928999.9999999735</v>
      </c>
      <c r="W98" s="68">
        <v>18</v>
      </c>
      <c r="X98" s="81">
        <v>1087.8340000000001</v>
      </c>
      <c r="Y98" s="62">
        <f t="shared" si="28"/>
        <v>3096999.99999998</v>
      </c>
      <c r="Z98" s="63">
        <v>18</v>
      </c>
      <c r="AA98" s="81">
        <v>1153.499</v>
      </c>
      <c r="AB98" s="64">
        <f t="shared" si="29"/>
        <v>1386999.9999999437</v>
      </c>
      <c r="AC98" s="68">
        <v>18</v>
      </c>
      <c r="AD98" s="81">
        <v>1185.079</v>
      </c>
      <c r="AE98" s="64">
        <f t="shared" si="30"/>
        <v>0</v>
      </c>
      <c r="AF98" s="68">
        <v>18</v>
      </c>
      <c r="AG98" s="81">
        <v>1186.3530000000001</v>
      </c>
      <c r="AH98" s="62">
        <f t="shared" si="31"/>
        <v>0</v>
      </c>
      <c r="AI98" s="63">
        <v>18</v>
      </c>
      <c r="AJ98" s="81">
        <v>1186.3530000000001</v>
      </c>
      <c r="AK98" s="62">
        <f t="shared" si="32"/>
        <v>0</v>
      </c>
    </row>
    <row r="99" spans="2:37" x14ac:dyDescent="0.25">
      <c r="B99" s="68">
        <v>19</v>
      </c>
      <c r="C99" s="63">
        <v>0</v>
      </c>
      <c r="D99" s="64">
        <f t="shared" si="21"/>
        <v>0</v>
      </c>
      <c r="E99" s="68">
        <v>19</v>
      </c>
      <c r="F99" s="63">
        <v>0</v>
      </c>
      <c r="G99" s="62">
        <f t="shared" si="22"/>
        <v>0</v>
      </c>
      <c r="H99" s="63">
        <v>19</v>
      </c>
      <c r="I99" s="63">
        <v>0</v>
      </c>
      <c r="J99" s="64">
        <f t="shared" si="23"/>
        <v>0</v>
      </c>
      <c r="K99" s="68">
        <v>19</v>
      </c>
      <c r="L99" s="63">
        <v>0</v>
      </c>
      <c r="M99" s="62">
        <f t="shared" si="24"/>
        <v>0</v>
      </c>
      <c r="N99" s="63">
        <v>19</v>
      </c>
      <c r="O99" s="63">
        <v>0</v>
      </c>
      <c r="P99" s="64">
        <f t="shared" si="25"/>
        <v>0</v>
      </c>
      <c r="Q99" s="68">
        <v>19</v>
      </c>
      <c r="R99" s="63">
        <v>0</v>
      </c>
      <c r="S99" s="62">
        <f t="shared" si="26"/>
        <v>0</v>
      </c>
      <c r="T99" s="63">
        <v>19</v>
      </c>
      <c r="U99" s="81">
        <v>1002.631</v>
      </c>
      <c r="V99" s="64">
        <f t="shared" si="33"/>
        <v>2700000.0000000456</v>
      </c>
      <c r="W99" s="68">
        <v>19</v>
      </c>
      <c r="X99" s="81">
        <v>1090.931</v>
      </c>
      <c r="Y99" s="62">
        <f t="shared" si="28"/>
        <v>2697999.9999998654</v>
      </c>
      <c r="Z99" s="63">
        <v>19</v>
      </c>
      <c r="AA99" s="81">
        <v>1154.886</v>
      </c>
      <c r="AB99" s="64">
        <f t="shared" si="29"/>
        <v>1659000.0000001055</v>
      </c>
      <c r="AC99" s="68">
        <v>19</v>
      </c>
      <c r="AD99" s="81">
        <v>1185.079</v>
      </c>
      <c r="AE99" s="64">
        <f t="shared" si="30"/>
        <v>468000.00000007456</v>
      </c>
      <c r="AF99" s="68">
        <v>19</v>
      </c>
      <c r="AG99" s="81">
        <v>1186.3530000000001</v>
      </c>
      <c r="AH99" s="62">
        <f t="shared" si="31"/>
        <v>0</v>
      </c>
      <c r="AI99" s="63">
        <v>19</v>
      </c>
      <c r="AJ99" s="81">
        <v>1186.3530000000001</v>
      </c>
      <c r="AK99" s="62">
        <f t="shared" si="32"/>
        <v>0</v>
      </c>
    </row>
    <row r="100" spans="2:37" x14ac:dyDescent="0.25">
      <c r="B100" s="68">
        <v>20</v>
      </c>
      <c r="C100" s="63">
        <v>0</v>
      </c>
      <c r="D100" s="64">
        <f t="shared" si="21"/>
        <v>0</v>
      </c>
      <c r="E100" s="68">
        <v>20</v>
      </c>
      <c r="F100" s="63">
        <v>0</v>
      </c>
      <c r="G100" s="62">
        <f t="shared" si="22"/>
        <v>0</v>
      </c>
      <c r="H100" s="63">
        <v>20</v>
      </c>
      <c r="I100" s="63">
        <v>0</v>
      </c>
      <c r="J100" s="64">
        <f t="shared" si="23"/>
        <v>0</v>
      </c>
      <c r="K100" s="68">
        <v>20</v>
      </c>
      <c r="L100" s="63">
        <v>0</v>
      </c>
      <c r="M100" s="62">
        <f t="shared" si="24"/>
        <v>0</v>
      </c>
      <c r="N100" s="63">
        <v>20</v>
      </c>
      <c r="O100" s="63">
        <v>0</v>
      </c>
      <c r="P100" s="64">
        <f t="shared" si="25"/>
        <v>0</v>
      </c>
      <c r="Q100" s="68">
        <v>20</v>
      </c>
      <c r="R100" s="63">
        <v>0</v>
      </c>
      <c r="S100" s="62">
        <f t="shared" si="26"/>
        <v>0</v>
      </c>
      <c r="T100" s="63">
        <v>20</v>
      </c>
      <c r="U100" s="81">
        <v>1005.331</v>
      </c>
      <c r="V100" s="64">
        <f t="shared" si="33"/>
        <v>3338999.9999999418</v>
      </c>
      <c r="W100" s="68">
        <v>20</v>
      </c>
      <c r="X100" s="81">
        <v>1093.6289999999999</v>
      </c>
      <c r="Y100" s="62">
        <f t="shared" si="28"/>
        <v>3088000.0000001928</v>
      </c>
      <c r="Z100" s="63">
        <v>20</v>
      </c>
      <c r="AA100" s="81">
        <v>1156.5450000000001</v>
      </c>
      <c r="AB100" s="64">
        <f t="shared" si="29"/>
        <v>1550999.9999999308</v>
      </c>
      <c r="AC100" s="68">
        <v>20</v>
      </c>
      <c r="AD100" s="81">
        <v>1185.547</v>
      </c>
      <c r="AE100" s="64">
        <f t="shared" si="30"/>
        <v>0</v>
      </c>
      <c r="AF100" s="68">
        <v>20</v>
      </c>
      <c r="AG100" s="81">
        <v>1186.3530000000001</v>
      </c>
      <c r="AH100" s="62">
        <f t="shared" si="31"/>
        <v>0</v>
      </c>
      <c r="AI100" s="63">
        <v>20</v>
      </c>
      <c r="AJ100" s="81">
        <v>1186.3530000000001</v>
      </c>
      <c r="AK100" s="62">
        <f t="shared" si="32"/>
        <v>0</v>
      </c>
    </row>
    <row r="101" spans="2:37" x14ac:dyDescent="0.25">
      <c r="B101" s="68">
        <v>21</v>
      </c>
      <c r="C101" s="63">
        <v>0</v>
      </c>
      <c r="D101" s="64">
        <f t="shared" si="21"/>
        <v>0</v>
      </c>
      <c r="E101" s="68">
        <v>21</v>
      </c>
      <c r="F101" s="63">
        <v>0</v>
      </c>
      <c r="G101" s="62">
        <f t="shared" si="22"/>
        <v>0</v>
      </c>
      <c r="H101" s="63">
        <v>21</v>
      </c>
      <c r="I101" s="63">
        <v>0</v>
      </c>
      <c r="J101" s="64">
        <f t="shared" si="23"/>
        <v>0</v>
      </c>
      <c r="K101" s="68">
        <v>21</v>
      </c>
      <c r="L101" s="63">
        <v>0</v>
      </c>
      <c r="M101" s="62">
        <f t="shared" si="24"/>
        <v>0</v>
      </c>
      <c r="N101" s="63">
        <v>21</v>
      </c>
      <c r="O101" s="63">
        <v>0</v>
      </c>
      <c r="P101" s="64">
        <f t="shared" si="25"/>
        <v>0</v>
      </c>
      <c r="Q101" s="68">
        <v>21</v>
      </c>
      <c r="R101" s="63">
        <v>0</v>
      </c>
      <c r="S101" s="62">
        <f t="shared" si="26"/>
        <v>0</v>
      </c>
      <c r="T101" s="63">
        <v>21</v>
      </c>
      <c r="U101" s="81">
        <v>1008.67</v>
      </c>
      <c r="V101" s="64">
        <f t="shared" si="33"/>
        <v>2122000.0000000708</v>
      </c>
      <c r="W101" s="68">
        <v>21</v>
      </c>
      <c r="X101" s="81">
        <v>1096.7170000000001</v>
      </c>
      <c r="Y101" s="62">
        <f t="shared" si="28"/>
        <v>2677999.9999998836</v>
      </c>
      <c r="Z101" s="63">
        <v>21</v>
      </c>
      <c r="AA101" s="81">
        <v>1158.096</v>
      </c>
      <c r="AB101" s="64">
        <f t="shared" si="29"/>
        <v>1561999.999999898</v>
      </c>
      <c r="AC101" s="68">
        <v>21</v>
      </c>
      <c r="AD101" s="81">
        <v>1185.547</v>
      </c>
      <c r="AE101" s="64">
        <f t="shared" si="30"/>
        <v>28999.999999996362</v>
      </c>
      <c r="AF101" s="68">
        <v>21</v>
      </c>
      <c r="AG101" s="81">
        <v>1186.3530000000001</v>
      </c>
      <c r="AH101" s="62">
        <f t="shared" si="31"/>
        <v>0</v>
      </c>
      <c r="AI101" s="63">
        <v>21</v>
      </c>
      <c r="AJ101" s="81">
        <v>1186.3530000000001</v>
      </c>
      <c r="AK101" s="62">
        <f t="shared" si="32"/>
        <v>0</v>
      </c>
    </row>
    <row r="102" spans="2:37" x14ac:dyDescent="0.25">
      <c r="B102" s="68">
        <v>22</v>
      </c>
      <c r="C102" s="63">
        <v>0</v>
      </c>
      <c r="D102" s="64">
        <f t="shared" si="21"/>
        <v>0</v>
      </c>
      <c r="E102" s="68">
        <v>22</v>
      </c>
      <c r="F102" s="63">
        <v>0</v>
      </c>
      <c r="G102" s="62">
        <f t="shared" si="22"/>
        <v>0</v>
      </c>
      <c r="H102" s="63">
        <v>22</v>
      </c>
      <c r="I102" s="63">
        <v>0</v>
      </c>
      <c r="J102" s="64">
        <f t="shared" si="23"/>
        <v>0</v>
      </c>
      <c r="K102" s="68">
        <v>22</v>
      </c>
      <c r="L102" s="63">
        <v>0</v>
      </c>
      <c r="M102" s="62">
        <f t="shared" si="24"/>
        <v>0</v>
      </c>
      <c r="N102" s="63">
        <v>22</v>
      </c>
      <c r="O102" s="63">
        <v>0</v>
      </c>
      <c r="P102" s="64">
        <f t="shared" si="25"/>
        <v>0</v>
      </c>
      <c r="Q102" s="68">
        <v>22</v>
      </c>
      <c r="R102" s="63">
        <v>0</v>
      </c>
      <c r="S102" s="62">
        <f t="shared" si="26"/>
        <v>0</v>
      </c>
      <c r="T102" s="63">
        <v>22</v>
      </c>
      <c r="U102" s="81">
        <v>1010.792</v>
      </c>
      <c r="V102" s="64">
        <f t="shared" si="33"/>
        <v>3139999.9999999865</v>
      </c>
      <c r="W102" s="68">
        <v>22</v>
      </c>
      <c r="X102" s="81">
        <v>1099.395</v>
      </c>
      <c r="Y102" s="62">
        <f t="shared" si="28"/>
        <v>3003999.9999999055</v>
      </c>
      <c r="Z102" s="63">
        <v>22</v>
      </c>
      <c r="AA102" s="81">
        <v>1159.6579999999999</v>
      </c>
      <c r="AB102" s="64">
        <f t="shared" si="29"/>
        <v>1518000.0000000291</v>
      </c>
      <c r="AC102" s="68">
        <v>22</v>
      </c>
      <c r="AD102" s="81">
        <v>1185.576</v>
      </c>
      <c r="AE102" s="64">
        <f t="shared" si="30"/>
        <v>443999.99999995995</v>
      </c>
      <c r="AF102" s="68">
        <v>22</v>
      </c>
      <c r="AG102" s="81">
        <v>1186.3530000000001</v>
      </c>
      <c r="AH102" s="62">
        <f t="shared" si="31"/>
        <v>0</v>
      </c>
      <c r="AI102" s="63">
        <v>22</v>
      </c>
      <c r="AJ102" s="81">
        <v>1186.3530000000001</v>
      </c>
      <c r="AK102" s="62">
        <f t="shared" si="32"/>
        <v>0</v>
      </c>
    </row>
    <row r="103" spans="2:37" x14ac:dyDescent="0.25">
      <c r="B103" s="68">
        <v>23</v>
      </c>
      <c r="C103" s="63">
        <v>0</v>
      </c>
      <c r="D103" s="64">
        <f t="shared" si="21"/>
        <v>0</v>
      </c>
      <c r="E103" s="68">
        <v>23</v>
      </c>
      <c r="F103" s="63">
        <v>0</v>
      </c>
      <c r="G103" s="62">
        <f t="shared" si="22"/>
        <v>0</v>
      </c>
      <c r="H103" s="63">
        <v>23</v>
      </c>
      <c r="I103" s="63">
        <v>0</v>
      </c>
      <c r="J103" s="64">
        <f t="shared" si="23"/>
        <v>0</v>
      </c>
      <c r="K103" s="68">
        <v>23</v>
      </c>
      <c r="L103" s="63">
        <v>0</v>
      </c>
      <c r="M103" s="62">
        <f t="shared" si="24"/>
        <v>0</v>
      </c>
      <c r="N103" s="63">
        <v>23</v>
      </c>
      <c r="O103" s="63">
        <v>0</v>
      </c>
      <c r="P103" s="64">
        <f t="shared" si="25"/>
        <v>0</v>
      </c>
      <c r="Q103" s="68">
        <v>23</v>
      </c>
      <c r="R103" s="63">
        <v>0</v>
      </c>
      <c r="S103" s="62">
        <f t="shared" si="26"/>
        <v>0</v>
      </c>
      <c r="T103" s="63">
        <v>23</v>
      </c>
      <c r="U103" s="81">
        <v>1013.932</v>
      </c>
      <c r="V103" s="64">
        <f t="shared" si="33"/>
        <v>2879000.0000000191</v>
      </c>
      <c r="W103" s="68">
        <v>23</v>
      </c>
      <c r="X103" s="81">
        <v>1102.3989999999999</v>
      </c>
      <c r="Y103" s="62">
        <f t="shared" si="28"/>
        <v>2773000.0000001383</v>
      </c>
      <c r="Z103" s="63">
        <v>23</v>
      </c>
      <c r="AA103" s="81">
        <v>1161.1759999999999</v>
      </c>
      <c r="AB103" s="64">
        <f t="shared" si="29"/>
        <v>1622000.000000071</v>
      </c>
      <c r="AC103" s="68">
        <v>23</v>
      </c>
      <c r="AD103" s="81">
        <v>1186.02</v>
      </c>
      <c r="AE103" s="64">
        <f t="shared" si="30"/>
        <v>0</v>
      </c>
      <c r="AF103" s="68">
        <v>23</v>
      </c>
      <c r="AG103" s="81">
        <v>1186.3530000000001</v>
      </c>
      <c r="AH103" s="62">
        <f t="shared" si="31"/>
        <v>0</v>
      </c>
      <c r="AI103" s="63">
        <v>23</v>
      </c>
      <c r="AJ103" s="81">
        <v>1186.3530000000001</v>
      </c>
      <c r="AK103" s="62">
        <f t="shared" si="32"/>
        <v>0</v>
      </c>
    </row>
    <row r="104" spans="2:37" x14ac:dyDescent="0.25">
      <c r="B104" s="68">
        <v>24</v>
      </c>
      <c r="C104" s="63">
        <v>0</v>
      </c>
      <c r="D104" s="64">
        <f t="shared" si="21"/>
        <v>0</v>
      </c>
      <c r="E104" s="68">
        <v>24</v>
      </c>
      <c r="F104" s="63">
        <v>0</v>
      </c>
      <c r="G104" s="62">
        <f t="shared" si="22"/>
        <v>0</v>
      </c>
      <c r="H104" s="63">
        <v>24</v>
      </c>
      <c r="I104" s="63">
        <v>0</v>
      </c>
      <c r="J104" s="64">
        <f t="shared" si="23"/>
        <v>0</v>
      </c>
      <c r="K104" s="68">
        <v>24</v>
      </c>
      <c r="L104" s="63">
        <v>0</v>
      </c>
      <c r="M104" s="62">
        <f t="shared" si="24"/>
        <v>0</v>
      </c>
      <c r="N104" s="63">
        <v>24</v>
      </c>
      <c r="O104" s="63">
        <v>0</v>
      </c>
      <c r="P104" s="64">
        <f t="shared" si="25"/>
        <v>0</v>
      </c>
      <c r="Q104" s="68">
        <v>24</v>
      </c>
      <c r="R104" s="63">
        <v>0</v>
      </c>
      <c r="S104" s="62">
        <f t="shared" si="26"/>
        <v>0</v>
      </c>
      <c r="T104" s="63">
        <v>24</v>
      </c>
      <c r="U104" s="81">
        <v>1016.811</v>
      </c>
      <c r="V104" s="64">
        <f t="shared" si="33"/>
        <v>2991999.9999999618</v>
      </c>
      <c r="W104" s="68">
        <v>24</v>
      </c>
      <c r="X104" s="81">
        <v>1105.172</v>
      </c>
      <c r="Y104" s="62">
        <f t="shared" si="28"/>
        <v>2940000.0000000545</v>
      </c>
      <c r="Z104" s="63">
        <v>24</v>
      </c>
      <c r="AA104" s="81">
        <v>1162.798</v>
      </c>
      <c r="AB104" s="64">
        <f t="shared" si="29"/>
        <v>1634999.9999999909</v>
      </c>
      <c r="AC104" s="68">
        <v>24</v>
      </c>
      <c r="AD104" s="81">
        <v>1186.02</v>
      </c>
      <c r="AE104" s="64">
        <f t="shared" si="30"/>
        <v>0</v>
      </c>
      <c r="AF104" s="68">
        <v>24</v>
      </c>
      <c r="AG104" s="81">
        <v>1186.3530000000001</v>
      </c>
      <c r="AH104" s="62">
        <f t="shared" si="31"/>
        <v>0</v>
      </c>
      <c r="AI104" s="63">
        <v>24</v>
      </c>
      <c r="AJ104" s="81">
        <v>1186.3530000000001</v>
      </c>
      <c r="AK104" s="62">
        <f t="shared" si="32"/>
        <v>0</v>
      </c>
    </row>
    <row r="105" spans="2:37" x14ac:dyDescent="0.25">
      <c r="B105" s="68">
        <v>25</v>
      </c>
      <c r="C105" s="63">
        <v>0</v>
      </c>
      <c r="D105" s="64">
        <f t="shared" si="21"/>
        <v>0</v>
      </c>
      <c r="E105" s="68">
        <v>25</v>
      </c>
      <c r="F105" s="63">
        <v>0</v>
      </c>
      <c r="G105" s="62">
        <f t="shared" si="22"/>
        <v>0</v>
      </c>
      <c r="H105" s="63">
        <v>25</v>
      </c>
      <c r="I105" s="63">
        <v>0</v>
      </c>
      <c r="J105" s="64">
        <f t="shared" si="23"/>
        <v>0</v>
      </c>
      <c r="K105" s="68">
        <v>25</v>
      </c>
      <c r="L105" s="63">
        <v>0</v>
      </c>
      <c r="M105" s="62">
        <f t="shared" si="24"/>
        <v>0</v>
      </c>
      <c r="N105" s="63">
        <v>25</v>
      </c>
      <c r="O105" s="63">
        <v>0</v>
      </c>
      <c r="P105" s="64">
        <f t="shared" si="25"/>
        <v>0</v>
      </c>
      <c r="Q105" s="68">
        <v>25</v>
      </c>
      <c r="R105" s="63">
        <v>0</v>
      </c>
      <c r="S105" s="62">
        <f t="shared" si="26"/>
        <v>0</v>
      </c>
      <c r="T105" s="63">
        <v>25</v>
      </c>
      <c r="U105" s="81">
        <v>1019.803</v>
      </c>
      <c r="V105" s="64">
        <f t="shared" si="33"/>
        <v>3287000.0000000345</v>
      </c>
      <c r="W105" s="68">
        <v>25</v>
      </c>
      <c r="X105" s="81">
        <v>1108.1120000000001</v>
      </c>
      <c r="Y105" s="62">
        <f t="shared" si="28"/>
        <v>2772999.9999999111</v>
      </c>
      <c r="Z105" s="63">
        <v>25</v>
      </c>
      <c r="AA105" s="81">
        <v>1164.433</v>
      </c>
      <c r="AB105" s="64">
        <f t="shared" si="29"/>
        <v>1517000.0000000529</v>
      </c>
      <c r="AC105" s="68">
        <v>25</v>
      </c>
      <c r="AD105" s="81">
        <v>1186.02</v>
      </c>
      <c r="AE105" s="64">
        <f t="shared" si="30"/>
        <v>0</v>
      </c>
      <c r="AF105" s="68">
        <v>25</v>
      </c>
      <c r="AG105" s="81">
        <v>1186.3530000000001</v>
      </c>
      <c r="AH105" s="62">
        <f t="shared" si="31"/>
        <v>0</v>
      </c>
      <c r="AI105" s="63">
        <v>25</v>
      </c>
      <c r="AJ105" s="81">
        <v>1186.3530000000001</v>
      </c>
      <c r="AK105" s="62">
        <f t="shared" si="32"/>
        <v>0</v>
      </c>
    </row>
    <row r="106" spans="2:37" x14ac:dyDescent="0.25">
      <c r="B106" s="68">
        <v>26</v>
      </c>
      <c r="C106" s="63">
        <v>0</v>
      </c>
      <c r="D106" s="64">
        <f t="shared" si="21"/>
        <v>0</v>
      </c>
      <c r="E106" s="68">
        <v>26</v>
      </c>
      <c r="F106" s="63">
        <v>0</v>
      </c>
      <c r="G106" s="62">
        <f t="shared" si="22"/>
        <v>0</v>
      </c>
      <c r="H106" s="63">
        <v>26</v>
      </c>
      <c r="I106" s="63">
        <v>0</v>
      </c>
      <c r="J106" s="64">
        <f t="shared" si="23"/>
        <v>0</v>
      </c>
      <c r="K106" s="68">
        <v>26</v>
      </c>
      <c r="L106" s="63">
        <v>0</v>
      </c>
      <c r="M106" s="62">
        <f t="shared" si="24"/>
        <v>0</v>
      </c>
      <c r="N106" s="63">
        <v>26</v>
      </c>
      <c r="O106" s="63">
        <v>0</v>
      </c>
      <c r="P106" s="64">
        <f t="shared" si="25"/>
        <v>0</v>
      </c>
      <c r="Q106" s="68">
        <v>26</v>
      </c>
      <c r="R106" s="63">
        <v>0</v>
      </c>
      <c r="S106" s="62">
        <f t="shared" si="26"/>
        <v>0</v>
      </c>
      <c r="T106" s="63">
        <v>26</v>
      </c>
      <c r="U106" s="81">
        <v>1023.09</v>
      </c>
      <c r="V106" s="64">
        <f t="shared" si="33"/>
        <v>2610000.0000000135</v>
      </c>
      <c r="W106" s="68">
        <v>26</v>
      </c>
      <c r="X106" s="81">
        <v>1110.885</v>
      </c>
      <c r="Y106" s="62">
        <f t="shared" si="28"/>
        <v>2810999.9999999218</v>
      </c>
      <c r="Z106" s="63">
        <v>26</v>
      </c>
      <c r="AA106" s="81">
        <v>1165.95</v>
      </c>
      <c r="AB106" s="64">
        <f t="shared" si="29"/>
        <v>1309999.9999999455</v>
      </c>
      <c r="AC106" s="68">
        <v>26</v>
      </c>
      <c r="AD106" s="81">
        <v>1186.02</v>
      </c>
      <c r="AE106" s="64">
        <f t="shared" si="30"/>
        <v>0</v>
      </c>
      <c r="AF106" s="68">
        <v>26</v>
      </c>
      <c r="AG106" s="81">
        <v>1186.3530000000001</v>
      </c>
      <c r="AH106" s="62">
        <f t="shared" si="31"/>
        <v>0</v>
      </c>
      <c r="AI106" s="63">
        <v>26</v>
      </c>
      <c r="AJ106" s="81">
        <v>1186.3530000000001</v>
      </c>
      <c r="AK106" s="62">
        <f t="shared" si="32"/>
        <v>0</v>
      </c>
    </row>
    <row r="107" spans="2:37" x14ac:dyDescent="0.25">
      <c r="B107" s="68">
        <v>27</v>
      </c>
      <c r="C107" s="63">
        <v>0</v>
      </c>
      <c r="D107" s="64">
        <f t="shared" si="21"/>
        <v>0</v>
      </c>
      <c r="E107" s="68">
        <v>27</v>
      </c>
      <c r="F107" s="63">
        <v>0</v>
      </c>
      <c r="G107" s="62">
        <f t="shared" si="22"/>
        <v>0</v>
      </c>
      <c r="H107" s="63">
        <v>27</v>
      </c>
      <c r="I107" s="63">
        <v>0</v>
      </c>
      <c r="J107" s="64">
        <f t="shared" si="23"/>
        <v>0</v>
      </c>
      <c r="K107" s="68">
        <v>27</v>
      </c>
      <c r="L107" s="63">
        <v>0</v>
      </c>
      <c r="M107" s="62">
        <f t="shared" si="24"/>
        <v>0</v>
      </c>
      <c r="N107" s="63">
        <v>27</v>
      </c>
      <c r="O107" s="63">
        <v>0</v>
      </c>
      <c r="P107" s="64">
        <f t="shared" si="25"/>
        <v>0</v>
      </c>
      <c r="Q107" s="68">
        <v>27</v>
      </c>
      <c r="R107" s="63">
        <v>0</v>
      </c>
      <c r="S107" s="62">
        <f t="shared" si="26"/>
        <v>0</v>
      </c>
      <c r="T107" s="63">
        <v>27</v>
      </c>
      <c r="U107" s="81">
        <v>1025.7</v>
      </c>
      <c r="V107" s="64">
        <f t="shared" si="33"/>
        <v>2979000.0000000419</v>
      </c>
      <c r="W107" s="68">
        <v>27</v>
      </c>
      <c r="X107" s="81">
        <v>1113.6959999999999</v>
      </c>
      <c r="Y107" s="62">
        <f t="shared" si="28"/>
        <v>1610000.0000001274</v>
      </c>
      <c r="Z107" s="63">
        <v>27</v>
      </c>
      <c r="AA107" s="81">
        <v>1167.26</v>
      </c>
      <c r="AB107" s="64">
        <f t="shared" si="29"/>
        <v>1690000.0000000545</v>
      </c>
      <c r="AC107" s="68">
        <v>27</v>
      </c>
      <c r="AD107" s="81">
        <v>1186.02</v>
      </c>
      <c r="AE107" s="64">
        <f t="shared" si="30"/>
        <v>0</v>
      </c>
      <c r="AF107" s="68">
        <v>27</v>
      </c>
      <c r="AG107" s="81">
        <v>1186.3530000000001</v>
      </c>
      <c r="AH107" s="62">
        <f t="shared" si="31"/>
        <v>0</v>
      </c>
      <c r="AI107" s="63">
        <v>27</v>
      </c>
      <c r="AJ107" s="81">
        <v>1186.3530000000001</v>
      </c>
      <c r="AK107" s="62">
        <f t="shared" si="32"/>
        <v>0</v>
      </c>
    </row>
    <row r="108" spans="2:37" x14ac:dyDescent="0.25">
      <c r="B108" s="68">
        <v>28</v>
      </c>
      <c r="C108" s="63">
        <v>0</v>
      </c>
      <c r="D108" s="64">
        <f t="shared" si="21"/>
        <v>0</v>
      </c>
      <c r="E108" s="68">
        <v>28</v>
      </c>
      <c r="F108" s="63">
        <v>0</v>
      </c>
      <c r="G108" s="62">
        <f t="shared" si="22"/>
        <v>0</v>
      </c>
      <c r="H108" s="63">
        <v>28</v>
      </c>
      <c r="I108" s="63">
        <v>0</v>
      </c>
      <c r="J108" s="64">
        <f t="shared" si="23"/>
        <v>0</v>
      </c>
      <c r="K108" s="68">
        <v>28</v>
      </c>
      <c r="L108" s="63">
        <v>0</v>
      </c>
      <c r="M108" s="62">
        <f t="shared" si="24"/>
        <v>0</v>
      </c>
      <c r="N108" s="63">
        <v>28</v>
      </c>
      <c r="O108" s="63">
        <v>0</v>
      </c>
      <c r="P108" s="64">
        <f t="shared" si="25"/>
        <v>0</v>
      </c>
      <c r="Q108" s="68">
        <v>28</v>
      </c>
      <c r="R108" s="63">
        <v>0</v>
      </c>
      <c r="S108" s="62">
        <f t="shared" si="26"/>
        <v>0</v>
      </c>
      <c r="T108" s="63">
        <v>28</v>
      </c>
      <c r="U108" s="81">
        <v>1028.6790000000001</v>
      </c>
      <c r="V108" s="64">
        <f t="shared" si="33"/>
        <v>2928999.9999998598</v>
      </c>
      <c r="W108" s="68">
        <v>28</v>
      </c>
      <c r="X108" s="81">
        <v>1115.306</v>
      </c>
      <c r="Y108" s="62">
        <f t="shared" si="28"/>
        <v>1788000.0000000109</v>
      </c>
      <c r="Z108" s="63">
        <v>28</v>
      </c>
      <c r="AA108" s="81">
        <v>1168.95</v>
      </c>
      <c r="AB108" s="64">
        <f t="shared" si="29"/>
        <v>1489000.0000000328</v>
      </c>
      <c r="AC108" s="68">
        <v>28</v>
      </c>
      <c r="AD108" s="81">
        <v>1186.02</v>
      </c>
      <c r="AE108" s="64">
        <f t="shared" si="30"/>
        <v>15000.000000100044</v>
      </c>
      <c r="AF108" s="68">
        <v>28</v>
      </c>
      <c r="AG108" s="81">
        <v>1186.3530000000001</v>
      </c>
      <c r="AH108" s="62">
        <f t="shared" si="31"/>
        <v>0</v>
      </c>
      <c r="AI108" s="63">
        <v>28</v>
      </c>
      <c r="AJ108" s="81">
        <v>1186.3530000000001</v>
      </c>
      <c r="AK108" s="62">
        <f t="shared" si="32"/>
        <v>0</v>
      </c>
    </row>
    <row r="109" spans="2:37" x14ac:dyDescent="0.25">
      <c r="B109" s="68">
        <v>29</v>
      </c>
      <c r="C109" s="63">
        <v>0</v>
      </c>
      <c r="D109" s="64">
        <f t="shared" si="21"/>
        <v>0</v>
      </c>
      <c r="E109" s="65"/>
      <c r="F109" s="63">
        <v>0</v>
      </c>
      <c r="G109" s="62"/>
      <c r="H109" s="63">
        <v>29</v>
      </c>
      <c r="I109" s="63">
        <v>0</v>
      </c>
      <c r="J109" s="64">
        <f t="shared" si="23"/>
        <v>0</v>
      </c>
      <c r="K109" s="68">
        <v>29</v>
      </c>
      <c r="L109" s="63">
        <v>0</v>
      </c>
      <c r="M109" s="62">
        <f t="shared" si="24"/>
        <v>0</v>
      </c>
      <c r="N109" s="63">
        <v>29</v>
      </c>
      <c r="O109" s="63">
        <v>0</v>
      </c>
      <c r="P109" s="64">
        <f t="shared" si="25"/>
        <v>0</v>
      </c>
      <c r="Q109" s="68">
        <v>29</v>
      </c>
      <c r="R109" s="63">
        <v>0</v>
      </c>
      <c r="S109" s="62">
        <f t="shared" si="26"/>
        <v>0</v>
      </c>
      <c r="T109" s="63">
        <v>29</v>
      </c>
      <c r="U109" s="81">
        <v>1031.6079999999999</v>
      </c>
      <c r="V109" s="64">
        <f t="shared" si="33"/>
        <v>3009999.9999999907</v>
      </c>
      <c r="W109" s="68">
        <v>29</v>
      </c>
      <c r="X109" s="81">
        <v>1117.0940000000001</v>
      </c>
      <c r="Y109" s="62">
        <f t="shared" si="28"/>
        <v>1629999.9999998817</v>
      </c>
      <c r="Z109" s="63">
        <v>29</v>
      </c>
      <c r="AA109" s="81">
        <v>1170.4390000000001</v>
      </c>
      <c r="AB109" s="64">
        <f t="shared" si="29"/>
        <v>1631999.9999998345</v>
      </c>
      <c r="AC109" s="68">
        <v>29</v>
      </c>
      <c r="AD109" s="81">
        <v>1186.0350000000001</v>
      </c>
      <c r="AE109" s="64">
        <f t="shared" si="30"/>
        <v>0</v>
      </c>
      <c r="AF109" s="68">
        <v>29</v>
      </c>
      <c r="AG109" s="81">
        <v>1186.3530000000001</v>
      </c>
      <c r="AH109" s="62">
        <f t="shared" si="31"/>
        <v>0</v>
      </c>
      <c r="AI109" s="63">
        <v>29</v>
      </c>
      <c r="AJ109" s="81">
        <v>1186.3530000000001</v>
      </c>
      <c r="AK109" s="62">
        <f t="shared" si="32"/>
        <v>0</v>
      </c>
    </row>
    <row r="110" spans="2:37" x14ac:dyDescent="0.25">
      <c r="B110" s="68">
        <v>30</v>
      </c>
      <c r="C110" s="63">
        <v>0</v>
      </c>
      <c r="D110" s="64">
        <f t="shared" si="21"/>
        <v>0</v>
      </c>
      <c r="E110" s="65"/>
      <c r="F110" s="64"/>
      <c r="G110" s="62"/>
      <c r="H110" s="63">
        <v>30</v>
      </c>
      <c r="I110" s="63">
        <v>0</v>
      </c>
      <c r="J110" s="64">
        <f t="shared" si="23"/>
        <v>0</v>
      </c>
      <c r="K110" s="68">
        <v>30</v>
      </c>
      <c r="L110" s="63">
        <v>0</v>
      </c>
      <c r="M110" s="62">
        <f t="shared" si="24"/>
        <v>0</v>
      </c>
      <c r="N110" s="63">
        <v>30</v>
      </c>
      <c r="O110" s="63">
        <v>0</v>
      </c>
      <c r="P110" s="64">
        <f t="shared" si="25"/>
        <v>0</v>
      </c>
      <c r="Q110" s="68">
        <v>30</v>
      </c>
      <c r="R110" s="63">
        <v>0</v>
      </c>
      <c r="S110" s="62">
        <f t="shared" si="26"/>
        <v>0</v>
      </c>
      <c r="T110" s="63">
        <v>30</v>
      </c>
      <c r="U110" s="81">
        <v>1034.6179999999999</v>
      </c>
      <c r="V110" s="64">
        <f t="shared" si="33"/>
        <v>3024000.0000001146</v>
      </c>
      <c r="W110" s="68">
        <v>30</v>
      </c>
      <c r="X110" s="81">
        <v>1118.7239999999999</v>
      </c>
      <c r="Y110" s="62">
        <f t="shared" si="28"/>
        <v>1940000.0000000545</v>
      </c>
      <c r="Z110" s="63">
        <v>30</v>
      </c>
      <c r="AA110" s="81">
        <v>1172.0709999999999</v>
      </c>
      <c r="AB110" s="64">
        <f t="shared" si="29"/>
        <v>1476000.0000001127</v>
      </c>
      <c r="AC110" s="68">
        <v>30</v>
      </c>
      <c r="AD110" s="81">
        <v>1186.0350000000001</v>
      </c>
      <c r="AE110" s="64">
        <f t="shared" si="30"/>
        <v>0</v>
      </c>
      <c r="AF110" s="68">
        <v>30</v>
      </c>
      <c r="AG110" s="81">
        <v>1186.3530000000001</v>
      </c>
      <c r="AH110" s="62">
        <f t="shared" si="31"/>
        <v>0</v>
      </c>
      <c r="AI110" s="63">
        <v>30</v>
      </c>
      <c r="AJ110" s="81">
        <v>1186.3530000000001</v>
      </c>
      <c r="AK110" s="62">
        <f t="shared" si="32"/>
        <v>0</v>
      </c>
    </row>
    <row r="111" spans="2:37" x14ac:dyDescent="0.25">
      <c r="B111" s="67">
        <v>31</v>
      </c>
      <c r="C111" s="63">
        <v>0</v>
      </c>
      <c r="D111" s="64">
        <f t="shared" si="21"/>
        <v>0</v>
      </c>
      <c r="E111" s="65"/>
      <c r="F111" s="64"/>
      <c r="G111" s="62"/>
      <c r="H111" s="66">
        <v>31</v>
      </c>
      <c r="I111" s="63">
        <v>0</v>
      </c>
      <c r="J111" s="64">
        <f t="shared" si="23"/>
        <v>0</v>
      </c>
      <c r="K111" s="67"/>
      <c r="L111" s="63"/>
      <c r="M111" s="62"/>
      <c r="N111" s="66">
        <v>31</v>
      </c>
      <c r="O111" s="63">
        <v>0</v>
      </c>
      <c r="P111" s="64">
        <f t="shared" si="25"/>
        <v>0</v>
      </c>
      <c r="Q111" s="67"/>
      <c r="R111" s="63"/>
      <c r="S111" s="62"/>
      <c r="T111" s="66">
        <v>31</v>
      </c>
      <c r="U111" s="81">
        <v>1037.6420000000001</v>
      </c>
      <c r="V111" s="64">
        <f t="shared" si="33"/>
        <v>2852999.9999998379</v>
      </c>
      <c r="W111" s="67">
        <v>31</v>
      </c>
      <c r="X111" s="81">
        <v>1120.664</v>
      </c>
      <c r="Y111" s="62">
        <f t="shared" si="28"/>
        <v>2157999.9999999017</v>
      </c>
      <c r="Z111" s="66"/>
      <c r="AA111" s="81">
        <v>1173.547</v>
      </c>
      <c r="AB111" s="64"/>
      <c r="AC111" s="67">
        <v>31</v>
      </c>
      <c r="AD111" s="81">
        <v>1186.0350000000001</v>
      </c>
      <c r="AE111" s="64">
        <f t="shared" si="30"/>
        <v>96999.999999979991</v>
      </c>
      <c r="AF111" s="67"/>
      <c r="AG111" s="81">
        <v>1186.3530000000001</v>
      </c>
      <c r="AH111" s="62"/>
      <c r="AI111" s="66">
        <v>31</v>
      </c>
      <c r="AJ111" s="81">
        <v>1186.3530000000001</v>
      </c>
      <c r="AK111" s="62">
        <f t="shared" si="32"/>
        <v>0</v>
      </c>
    </row>
    <row r="112" spans="2:37" x14ac:dyDescent="0.25">
      <c r="B112" s="65"/>
      <c r="C112" s="63">
        <v>0</v>
      </c>
      <c r="D112" s="64"/>
      <c r="E112" s="65"/>
      <c r="F112" s="64"/>
      <c r="G112" s="62"/>
      <c r="H112" s="64"/>
      <c r="I112" s="63">
        <v>0</v>
      </c>
      <c r="J112" s="64"/>
      <c r="K112" s="65"/>
      <c r="L112" s="63"/>
      <c r="M112" s="62"/>
      <c r="N112" s="64"/>
      <c r="O112" s="63">
        <v>0</v>
      </c>
      <c r="P112" s="64"/>
      <c r="Q112" s="65"/>
      <c r="R112" s="63"/>
      <c r="S112" s="62"/>
      <c r="T112" s="64"/>
      <c r="U112" s="81">
        <v>1040.4949999999999</v>
      </c>
      <c r="V112" s="64"/>
      <c r="W112" s="65"/>
      <c r="X112" s="81">
        <v>1122.8219999999999</v>
      </c>
      <c r="Y112" s="62"/>
      <c r="Z112" s="64"/>
      <c r="AA112" s="63"/>
      <c r="AB112" s="64"/>
      <c r="AC112" s="65"/>
      <c r="AD112" s="81">
        <v>1186.1320000000001</v>
      </c>
      <c r="AE112" s="64"/>
      <c r="AF112" s="65"/>
      <c r="AG112" s="63"/>
      <c r="AH112" s="62"/>
      <c r="AI112" s="64"/>
      <c r="AJ112" s="81">
        <v>1186.3530000000001</v>
      </c>
      <c r="AK112" s="62"/>
    </row>
    <row r="113" spans="2:37" x14ac:dyDescent="0.25">
      <c r="B113" s="61"/>
      <c r="C113" s="60"/>
      <c r="D113" s="60">
        <f>SUM(D81:D112)</f>
        <v>0</v>
      </c>
      <c r="E113" s="61"/>
      <c r="F113" s="60"/>
      <c r="G113" s="59">
        <f>SUM(G81:G112)</f>
        <v>0</v>
      </c>
      <c r="H113" s="60"/>
      <c r="I113" s="60"/>
      <c r="J113" s="60">
        <f>SUM(J81:J112)</f>
        <v>0</v>
      </c>
      <c r="K113" s="61"/>
      <c r="L113" s="60"/>
      <c r="M113" s="59">
        <f>SUM(M81:M112)</f>
        <v>0</v>
      </c>
      <c r="N113" s="60"/>
      <c r="O113" s="60"/>
      <c r="P113" s="60">
        <f>SUM(P81:P112)</f>
        <v>0</v>
      </c>
      <c r="Q113" s="61"/>
      <c r="R113" s="60"/>
      <c r="S113" s="59">
        <f>SUM(S81:S112)</f>
        <v>0</v>
      </c>
      <c r="T113" s="60"/>
      <c r="U113" s="60"/>
      <c r="V113" s="60">
        <f>SUM(V81:V112)</f>
        <v>52394999.999999866</v>
      </c>
      <c r="W113" s="61"/>
      <c r="X113" s="60"/>
      <c r="Y113" s="59">
        <f>SUM(Y81:Y112)</f>
        <v>82327000.000000015</v>
      </c>
      <c r="Z113" s="60"/>
      <c r="AA113" s="60"/>
      <c r="AB113" s="60">
        <f>SUM(AB81:AB112)</f>
        <v>50725000.000000142</v>
      </c>
      <c r="AC113" s="61"/>
      <c r="AD113" s="60"/>
      <c r="AE113" s="60">
        <f>SUM(AE81:AE112)</f>
        <v>12585000.000000035</v>
      </c>
      <c r="AF113" s="61"/>
      <c r="AG113" s="60"/>
      <c r="AH113" s="59">
        <f>SUM(AH81:AH112)</f>
        <v>221000.00000000367</v>
      </c>
      <c r="AI113" s="60"/>
      <c r="AJ113" s="60"/>
      <c r="AK113" s="59">
        <f>SUM(AK81:AK112)</f>
        <v>0</v>
      </c>
    </row>
    <row r="114" spans="2:37" x14ac:dyDescent="0.25">
      <c r="AF114" s="65"/>
      <c r="AG114" s="64"/>
      <c r="AH114" s="62"/>
    </row>
    <row r="115" spans="2:37" x14ac:dyDescent="0.25">
      <c r="AF115" s="65"/>
      <c r="AG115" s="64"/>
      <c r="AH115" s="62"/>
    </row>
    <row r="116" spans="2:37" x14ac:dyDescent="0.25">
      <c r="B116" s="78">
        <v>40544</v>
      </c>
      <c r="C116" s="76"/>
      <c r="D116" s="76"/>
      <c r="E116" s="78">
        <v>40575</v>
      </c>
      <c r="F116" s="76"/>
      <c r="G116" s="75"/>
      <c r="H116" s="77">
        <v>40603</v>
      </c>
      <c r="I116" s="76"/>
      <c r="J116" s="76"/>
      <c r="K116" s="78">
        <v>40634</v>
      </c>
      <c r="L116" s="76"/>
      <c r="M116" s="75"/>
      <c r="N116" s="77">
        <v>40664</v>
      </c>
      <c r="O116" s="76"/>
      <c r="P116" s="76"/>
      <c r="Q116" s="78">
        <v>40695</v>
      </c>
      <c r="R116" s="76"/>
      <c r="S116" s="75"/>
      <c r="T116" s="77">
        <v>40725</v>
      </c>
      <c r="U116" s="76"/>
      <c r="V116" s="76"/>
      <c r="W116" s="78">
        <v>40756</v>
      </c>
      <c r="X116" s="76"/>
      <c r="Y116" s="75"/>
      <c r="Z116" s="77">
        <v>40787</v>
      </c>
      <c r="AA116" s="76"/>
      <c r="AB116" s="76"/>
      <c r="AC116" s="78">
        <v>40817</v>
      </c>
      <c r="AD116" s="76"/>
      <c r="AE116" s="76"/>
      <c r="AF116" s="78">
        <v>40848</v>
      </c>
      <c r="AG116" s="76"/>
      <c r="AH116" s="75"/>
      <c r="AI116" s="77">
        <v>40878</v>
      </c>
      <c r="AJ116" s="76"/>
      <c r="AK116" s="75"/>
    </row>
    <row r="117" spans="2:37" ht="45" x14ac:dyDescent="0.25">
      <c r="B117" s="73" t="s">
        <v>14</v>
      </c>
      <c r="C117" s="72" t="s">
        <v>13</v>
      </c>
      <c r="D117" s="74" t="s">
        <v>12</v>
      </c>
      <c r="E117" s="73" t="s">
        <v>14</v>
      </c>
      <c r="F117" s="72" t="s">
        <v>13</v>
      </c>
      <c r="G117" s="71" t="s">
        <v>12</v>
      </c>
      <c r="H117" s="72" t="s">
        <v>14</v>
      </c>
      <c r="I117" s="72" t="s">
        <v>13</v>
      </c>
      <c r="J117" s="74" t="s">
        <v>12</v>
      </c>
      <c r="K117" s="73" t="s">
        <v>14</v>
      </c>
      <c r="L117" s="72" t="s">
        <v>13</v>
      </c>
      <c r="M117" s="71" t="s">
        <v>12</v>
      </c>
      <c r="N117" s="72" t="s">
        <v>14</v>
      </c>
      <c r="O117" s="72" t="s">
        <v>13</v>
      </c>
      <c r="P117" s="74" t="s">
        <v>12</v>
      </c>
      <c r="Q117" s="73" t="s">
        <v>14</v>
      </c>
      <c r="R117" s="72" t="s">
        <v>13</v>
      </c>
      <c r="S117" s="71" t="s">
        <v>12</v>
      </c>
      <c r="T117" s="72" t="s">
        <v>14</v>
      </c>
      <c r="U117" s="72" t="s">
        <v>13</v>
      </c>
      <c r="V117" s="74" t="s">
        <v>12</v>
      </c>
      <c r="W117" s="73" t="s">
        <v>14</v>
      </c>
      <c r="X117" s="72" t="s">
        <v>13</v>
      </c>
      <c r="Y117" s="71" t="s">
        <v>12</v>
      </c>
      <c r="Z117" s="72" t="s">
        <v>14</v>
      </c>
      <c r="AA117" s="72" t="s">
        <v>13</v>
      </c>
      <c r="AB117" s="74" t="s">
        <v>12</v>
      </c>
      <c r="AC117" s="73" t="s">
        <v>14</v>
      </c>
      <c r="AD117" s="72" t="s">
        <v>13</v>
      </c>
      <c r="AE117" s="74" t="s">
        <v>12</v>
      </c>
      <c r="AF117" s="73" t="s">
        <v>14</v>
      </c>
      <c r="AG117" s="72" t="s">
        <v>13</v>
      </c>
      <c r="AH117" s="71" t="s">
        <v>12</v>
      </c>
      <c r="AI117" s="72" t="s">
        <v>14</v>
      </c>
      <c r="AJ117" s="72" t="s">
        <v>13</v>
      </c>
      <c r="AK117" s="71" t="s">
        <v>12</v>
      </c>
    </row>
    <row r="118" spans="2:37" x14ac:dyDescent="0.25">
      <c r="B118" s="68"/>
      <c r="C118" s="70"/>
      <c r="D118" s="64"/>
      <c r="E118" s="65"/>
      <c r="F118" s="64"/>
      <c r="G118" s="62"/>
      <c r="H118" s="64"/>
      <c r="I118" s="64"/>
      <c r="J118" s="64"/>
      <c r="K118" s="68"/>
      <c r="L118" s="70"/>
      <c r="M118" s="62"/>
      <c r="N118" s="63"/>
      <c r="O118" s="70"/>
      <c r="P118" s="64"/>
      <c r="Q118" s="68"/>
      <c r="R118" s="70"/>
      <c r="S118" s="62"/>
      <c r="T118" s="63"/>
      <c r="U118" s="70"/>
      <c r="V118" s="64"/>
      <c r="W118" s="68"/>
      <c r="X118" s="70"/>
      <c r="Y118" s="62"/>
      <c r="Z118" s="63"/>
      <c r="AA118" s="70"/>
      <c r="AB118" s="64"/>
      <c r="AC118" s="68"/>
      <c r="AD118" s="70"/>
      <c r="AE118" s="64"/>
      <c r="AF118" s="68"/>
      <c r="AG118" s="70"/>
      <c r="AH118" s="62"/>
      <c r="AI118" s="63"/>
      <c r="AJ118" s="70"/>
      <c r="AK118" s="62"/>
    </row>
    <row r="119" spans="2:37" x14ac:dyDescent="0.25">
      <c r="B119" s="68">
        <v>1</v>
      </c>
      <c r="C119" s="63">
        <v>1186.3530000000001</v>
      </c>
      <c r="D119" s="64">
        <f t="shared" ref="D119:D149" si="34">SUM(C120-C119)</f>
        <v>0</v>
      </c>
      <c r="E119" s="68">
        <v>1</v>
      </c>
      <c r="F119" s="63">
        <v>1186.3530000000001</v>
      </c>
      <c r="G119" s="62">
        <f t="shared" ref="G119:G146" si="35">SUM(F120-F119)</f>
        <v>0</v>
      </c>
      <c r="H119" s="63">
        <v>1</v>
      </c>
      <c r="I119" s="63">
        <v>1186.3530000000001</v>
      </c>
      <c r="J119" s="64">
        <f t="shared" ref="J119:J149" si="36">SUM(I120-I119)</f>
        <v>0</v>
      </c>
      <c r="K119" s="68">
        <v>1</v>
      </c>
      <c r="L119" s="63">
        <v>1186.3530000000001</v>
      </c>
      <c r="M119" s="62">
        <f t="shared" ref="M119:M148" si="37">SUM(L120-L119)</f>
        <v>0</v>
      </c>
      <c r="N119" s="63">
        <v>1</v>
      </c>
      <c r="O119" s="63">
        <v>1186.3530000000001</v>
      </c>
      <c r="P119" s="64">
        <f t="shared" ref="P119:P149" si="38">SUM(O120-O119)*1000000</f>
        <v>0</v>
      </c>
      <c r="Q119" s="68">
        <v>1</v>
      </c>
      <c r="R119" s="63">
        <v>1225.8679999999999</v>
      </c>
      <c r="S119" s="62">
        <f t="shared" ref="S119:S148" si="39">SUM(R120-R119)*1000000</f>
        <v>2670000.0000000726</v>
      </c>
      <c r="T119" s="63">
        <v>1</v>
      </c>
      <c r="U119" s="63">
        <v>1296.76</v>
      </c>
      <c r="V119" s="64">
        <f t="shared" ref="V119:V149" si="40">SUM(U120-U119)*1000000</f>
        <v>2923000.0000000019</v>
      </c>
      <c r="W119" s="68">
        <v>1</v>
      </c>
      <c r="X119" s="63">
        <v>1365.049</v>
      </c>
      <c r="Y119" s="62">
        <f t="shared" ref="Y119:Y149" si="41">SUM(X120-X119)*1000000</f>
        <v>2624000.0000000237</v>
      </c>
      <c r="Z119" s="63">
        <v>1</v>
      </c>
      <c r="AA119" s="63">
        <v>1446.17</v>
      </c>
      <c r="AB119" s="64">
        <f t="shared" ref="AB119:AB148" si="42">SUM(AA120-AA119)*1000000</f>
        <v>3029999.9999999725</v>
      </c>
      <c r="AC119" s="68">
        <v>1</v>
      </c>
      <c r="AD119" s="63">
        <v>1525.453</v>
      </c>
      <c r="AE119" s="64">
        <f t="shared" ref="AE119:AE149" si="43">SUM(AD120-AD119)*1000000</f>
        <v>3810999.9999999218</v>
      </c>
      <c r="AF119" s="68">
        <v>1</v>
      </c>
      <c r="AG119" s="63">
        <v>1550.739</v>
      </c>
      <c r="AH119" s="62">
        <f t="shared" ref="AH119:AH148" si="44">SUM(AG120-AG119)*1000000</f>
        <v>0</v>
      </c>
      <c r="AI119" s="63">
        <v>1</v>
      </c>
      <c r="AJ119" s="63">
        <v>1550.739</v>
      </c>
      <c r="AK119" s="62">
        <f t="shared" ref="AK119:AK149" si="45">SUM(AJ120-AJ119)*1000000</f>
        <v>0</v>
      </c>
    </row>
    <row r="120" spans="2:37" x14ac:dyDescent="0.25">
      <c r="B120" s="68">
        <v>2</v>
      </c>
      <c r="C120" s="63">
        <v>1186.3530000000001</v>
      </c>
      <c r="D120" s="64">
        <f t="shared" si="34"/>
        <v>0</v>
      </c>
      <c r="E120" s="68">
        <v>2</v>
      </c>
      <c r="F120" s="63">
        <v>1186.3530000000001</v>
      </c>
      <c r="G120" s="62">
        <f t="shared" si="35"/>
        <v>0</v>
      </c>
      <c r="H120" s="63">
        <v>2</v>
      </c>
      <c r="I120" s="63">
        <v>1186.3530000000001</v>
      </c>
      <c r="J120" s="64">
        <f t="shared" si="36"/>
        <v>0</v>
      </c>
      <c r="K120" s="68">
        <v>2</v>
      </c>
      <c r="L120" s="63">
        <v>1186.3530000000001</v>
      </c>
      <c r="M120" s="62">
        <f t="shared" si="37"/>
        <v>0</v>
      </c>
      <c r="N120" s="63">
        <v>2</v>
      </c>
      <c r="O120" s="63">
        <v>1186.3530000000001</v>
      </c>
      <c r="P120" s="64">
        <f t="shared" si="38"/>
        <v>0</v>
      </c>
      <c r="Q120" s="68">
        <v>2</v>
      </c>
      <c r="R120" s="63">
        <v>1228.538</v>
      </c>
      <c r="S120" s="62">
        <f t="shared" si="39"/>
        <v>2280999.9999999492</v>
      </c>
      <c r="T120" s="63">
        <v>2</v>
      </c>
      <c r="U120" s="63">
        <v>1299.683</v>
      </c>
      <c r="V120" s="64">
        <f t="shared" si="40"/>
        <v>2849999.9999999092</v>
      </c>
      <c r="W120" s="68">
        <v>2</v>
      </c>
      <c r="X120" s="63">
        <v>1367.673</v>
      </c>
      <c r="Y120" s="62">
        <f t="shared" si="41"/>
        <v>2546000.0000000489</v>
      </c>
      <c r="Z120" s="63">
        <v>2</v>
      </c>
      <c r="AA120" s="63">
        <v>1449.2</v>
      </c>
      <c r="AB120" s="64">
        <f t="shared" si="42"/>
        <v>2114000.0000000326</v>
      </c>
      <c r="AC120" s="68">
        <v>2</v>
      </c>
      <c r="AD120" s="63">
        <v>1529.2639999999999</v>
      </c>
      <c r="AE120" s="64">
        <f t="shared" si="43"/>
        <v>1460000.0000000363</v>
      </c>
      <c r="AF120" s="68">
        <v>2</v>
      </c>
      <c r="AG120" s="63">
        <v>1550.739</v>
      </c>
      <c r="AH120" s="62">
        <f t="shared" si="44"/>
        <v>0</v>
      </c>
      <c r="AI120" s="63">
        <v>2</v>
      </c>
      <c r="AJ120" s="63">
        <v>1550.739</v>
      </c>
      <c r="AK120" s="62">
        <f t="shared" si="45"/>
        <v>0</v>
      </c>
    </row>
    <row r="121" spans="2:37" x14ac:dyDescent="0.25">
      <c r="B121" s="68">
        <v>3</v>
      </c>
      <c r="C121" s="63">
        <v>1186.3530000000001</v>
      </c>
      <c r="D121" s="64">
        <f t="shared" si="34"/>
        <v>0</v>
      </c>
      <c r="E121" s="68">
        <v>3</v>
      </c>
      <c r="F121" s="63">
        <v>1186.3530000000001</v>
      </c>
      <c r="G121" s="62">
        <f t="shared" si="35"/>
        <v>0</v>
      </c>
      <c r="H121" s="63">
        <v>3</v>
      </c>
      <c r="I121" s="63">
        <v>1186.3530000000001</v>
      </c>
      <c r="J121" s="64">
        <f t="shared" si="36"/>
        <v>0</v>
      </c>
      <c r="K121" s="68">
        <v>3</v>
      </c>
      <c r="L121" s="63">
        <v>1186.3530000000001</v>
      </c>
      <c r="M121" s="62">
        <f t="shared" si="37"/>
        <v>0</v>
      </c>
      <c r="N121" s="63">
        <v>3</v>
      </c>
      <c r="O121" s="63">
        <v>1186.3530000000001</v>
      </c>
      <c r="P121" s="64">
        <f t="shared" si="38"/>
        <v>0</v>
      </c>
      <c r="Q121" s="68">
        <v>3</v>
      </c>
      <c r="R121" s="63">
        <v>1230.819</v>
      </c>
      <c r="S121" s="62">
        <f t="shared" si="39"/>
        <v>2324000.0000000689</v>
      </c>
      <c r="T121" s="63">
        <v>3</v>
      </c>
      <c r="U121" s="63">
        <v>1302.5329999999999</v>
      </c>
      <c r="V121" s="64">
        <f t="shared" si="40"/>
        <v>2657000.0000001527</v>
      </c>
      <c r="W121" s="68">
        <v>3</v>
      </c>
      <c r="X121" s="63">
        <v>1370.2190000000001</v>
      </c>
      <c r="Y121" s="62">
        <f t="shared" si="41"/>
        <v>2665999.9999999399</v>
      </c>
      <c r="Z121" s="63">
        <v>3</v>
      </c>
      <c r="AA121" s="63">
        <v>1451.3140000000001</v>
      </c>
      <c r="AB121" s="64">
        <f t="shared" si="42"/>
        <v>2674999.9999999544</v>
      </c>
      <c r="AC121" s="68">
        <v>3</v>
      </c>
      <c r="AD121" s="63">
        <v>1530.7239999999999</v>
      </c>
      <c r="AE121" s="64">
        <f t="shared" si="43"/>
        <v>494000.00000014191</v>
      </c>
      <c r="AF121" s="68">
        <v>3</v>
      </c>
      <c r="AG121" s="63">
        <v>1550.739</v>
      </c>
      <c r="AH121" s="62">
        <f t="shared" si="44"/>
        <v>0</v>
      </c>
      <c r="AI121" s="63">
        <v>3</v>
      </c>
      <c r="AJ121" s="63">
        <v>1550.739</v>
      </c>
      <c r="AK121" s="62">
        <f t="shared" si="45"/>
        <v>0</v>
      </c>
    </row>
    <row r="122" spans="2:37" x14ac:dyDescent="0.25">
      <c r="B122" s="68">
        <v>4</v>
      </c>
      <c r="C122" s="63">
        <v>1186.3530000000001</v>
      </c>
      <c r="D122" s="64">
        <f t="shared" si="34"/>
        <v>0</v>
      </c>
      <c r="E122" s="68">
        <v>4</v>
      </c>
      <c r="F122" s="63">
        <v>1186.3530000000001</v>
      </c>
      <c r="G122" s="62">
        <f t="shared" si="35"/>
        <v>0</v>
      </c>
      <c r="H122" s="63">
        <v>4</v>
      </c>
      <c r="I122" s="63">
        <v>1186.3530000000001</v>
      </c>
      <c r="J122" s="64">
        <f t="shared" si="36"/>
        <v>0</v>
      </c>
      <c r="K122" s="68">
        <v>4</v>
      </c>
      <c r="L122" s="63">
        <v>1186.3530000000001</v>
      </c>
      <c r="M122" s="62">
        <f t="shared" si="37"/>
        <v>0</v>
      </c>
      <c r="N122" s="63">
        <v>4</v>
      </c>
      <c r="O122" s="63">
        <v>1186.3530000000001</v>
      </c>
      <c r="P122" s="64">
        <f t="shared" si="38"/>
        <v>0</v>
      </c>
      <c r="Q122" s="68">
        <v>4</v>
      </c>
      <c r="R122" s="63">
        <v>1233.143</v>
      </c>
      <c r="S122" s="62">
        <f t="shared" si="39"/>
        <v>3137999.9999999199</v>
      </c>
      <c r="T122" s="63">
        <v>4</v>
      </c>
      <c r="U122" s="63">
        <v>1305.19</v>
      </c>
      <c r="V122" s="64">
        <f t="shared" si="40"/>
        <v>2579999.9999999274</v>
      </c>
      <c r="W122" s="68">
        <v>4</v>
      </c>
      <c r="X122" s="63">
        <v>1372.885</v>
      </c>
      <c r="Y122" s="62">
        <f t="shared" si="41"/>
        <v>2556000.00000004</v>
      </c>
      <c r="Z122" s="63">
        <v>4</v>
      </c>
      <c r="AA122" s="63">
        <v>1453.989</v>
      </c>
      <c r="AB122" s="64">
        <f t="shared" si="42"/>
        <v>2863000.0000000563</v>
      </c>
      <c r="AC122" s="68">
        <v>4</v>
      </c>
      <c r="AD122" s="63">
        <v>1531.2180000000001</v>
      </c>
      <c r="AE122" s="64">
        <f t="shared" si="43"/>
        <v>1890999.9999998491</v>
      </c>
      <c r="AF122" s="68">
        <v>4</v>
      </c>
      <c r="AG122" s="63">
        <v>1550.739</v>
      </c>
      <c r="AH122" s="62">
        <f t="shared" si="44"/>
        <v>0</v>
      </c>
      <c r="AI122" s="63">
        <v>4</v>
      </c>
      <c r="AJ122" s="63">
        <v>1550.739</v>
      </c>
      <c r="AK122" s="62">
        <f t="shared" si="45"/>
        <v>0</v>
      </c>
    </row>
    <row r="123" spans="2:37" x14ac:dyDescent="0.25">
      <c r="B123" s="68">
        <v>5</v>
      </c>
      <c r="C123" s="63">
        <v>1186.3530000000001</v>
      </c>
      <c r="D123" s="64">
        <f t="shared" si="34"/>
        <v>0</v>
      </c>
      <c r="E123" s="68">
        <v>5</v>
      </c>
      <c r="F123" s="63">
        <v>1186.3530000000001</v>
      </c>
      <c r="G123" s="62">
        <f t="shared" si="35"/>
        <v>0</v>
      </c>
      <c r="H123" s="63">
        <v>5</v>
      </c>
      <c r="I123" s="63">
        <v>1186.3530000000001</v>
      </c>
      <c r="J123" s="64">
        <f t="shared" si="36"/>
        <v>0</v>
      </c>
      <c r="K123" s="68">
        <v>5</v>
      </c>
      <c r="L123" s="63">
        <v>1186.3530000000001</v>
      </c>
      <c r="M123" s="62">
        <f t="shared" si="37"/>
        <v>0</v>
      </c>
      <c r="N123" s="63">
        <v>5</v>
      </c>
      <c r="O123" s="63">
        <v>1186.3530000000001</v>
      </c>
      <c r="P123" s="64">
        <f t="shared" si="38"/>
        <v>0</v>
      </c>
      <c r="Q123" s="68">
        <v>5</v>
      </c>
      <c r="R123" s="63">
        <v>1236.2809999999999</v>
      </c>
      <c r="S123" s="62">
        <f t="shared" si="39"/>
        <v>2629000.0000001327</v>
      </c>
      <c r="T123" s="63">
        <v>5</v>
      </c>
      <c r="U123" s="63">
        <v>1307.77</v>
      </c>
      <c r="V123" s="64">
        <f t="shared" si="40"/>
        <v>2851000.0000001127</v>
      </c>
      <c r="W123" s="68">
        <v>5</v>
      </c>
      <c r="X123" s="63">
        <v>1375.441</v>
      </c>
      <c r="Y123" s="62">
        <f t="shared" si="41"/>
        <v>2395999.9999999581</v>
      </c>
      <c r="Z123" s="63">
        <v>5</v>
      </c>
      <c r="AA123" s="63">
        <v>1456.8520000000001</v>
      </c>
      <c r="AB123" s="64">
        <f t="shared" si="42"/>
        <v>2516999.9999998254</v>
      </c>
      <c r="AC123" s="68">
        <v>5</v>
      </c>
      <c r="AD123" s="63">
        <v>1533.1089999999999</v>
      </c>
      <c r="AE123" s="64">
        <f t="shared" si="43"/>
        <v>194000.00000018737</v>
      </c>
      <c r="AF123" s="68">
        <v>5</v>
      </c>
      <c r="AG123" s="63">
        <v>1550.739</v>
      </c>
      <c r="AH123" s="62">
        <f t="shared" si="44"/>
        <v>0</v>
      </c>
      <c r="AI123" s="63">
        <v>5</v>
      </c>
      <c r="AJ123" s="63">
        <v>1550.739</v>
      </c>
      <c r="AK123" s="62">
        <f t="shared" si="45"/>
        <v>0</v>
      </c>
    </row>
    <row r="124" spans="2:37" x14ac:dyDescent="0.25">
      <c r="B124" s="68">
        <v>6</v>
      </c>
      <c r="C124" s="63">
        <v>1186.3530000000001</v>
      </c>
      <c r="D124" s="64">
        <f t="shared" si="34"/>
        <v>0</v>
      </c>
      <c r="E124" s="68">
        <v>6</v>
      </c>
      <c r="F124" s="63">
        <v>1186.3530000000001</v>
      </c>
      <c r="G124" s="62">
        <f t="shared" si="35"/>
        <v>0</v>
      </c>
      <c r="H124" s="63">
        <v>6</v>
      </c>
      <c r="I124" s="63">
        <v>1186.3530000000001</v>
      </c>
      <c r="J124" s="64">
        <f t="shared" si="36"/>
        <v>0</v>
      </c>
      <c r="K124" s="68">
        <v>6</v>
      </c>
      <c r="L124" s="63">
        <v>1186.3530000000001</v>
      </c>
      <c r="M124" s="62">
        <f t="shared" si="37"/>
        <v>0</v>
      </c>
      <c r="N124" s="63">
        <v>6</v>
      </c>
      <c r="O124" s="63">
        <v>1186.3530000000001</v>
      </c>
      <c r="P124" s="64">
        <f t="shared" si="38"/>
        <v>0</v>
      </c>
      <c r="Q124" s="68">
        <v>6</v>
      </c>
      <c r="R124" s="63">
        <v>1238.9100000000001</v>
      </c>
      <c r="S124" s="62">
        <f t="shared" si="39"/>
        <v>2788999.9999999874</v>
      </c>
      <c r="T124" s="63">
        <v>6</v>
      </c>
      <c r="U124" s="63">
        <v>1310.6210000000001</v>
      </c>
      <c r="V124" s="64">
        <f t="shared" si="40"/>
        <v>2805999.9999998128</v>
      </c>
      <c r="W124" s="68">
        <v>6</v>
      </c>
      <c r="X124" s="63">
        <v>1377.837</v>
      </c>
      <c r="Y124" s="62">
        <f t="shared" si="41"/>
        <v>2724999.9999999092</v>
      </c>
      <c r="Z124" s="63">
        <v>6</v>
      </c>
      <c r="AA124" s="63">
        <v>1459.3689999999999</v>
      </c>
      <c r="AB124" s="64">
        <f t="shared" si="42"/>
        <v>2718000.0000000745</v>
      </c>
      <c r="AC124" s="68">
        <v>6</v>
      </c>
      <c r="AD124" s="63">
        <v>1533.3030000000001</v>
      </c>
      <c r="AE124" s="64">
        <f t="shared" si="43"/>
        <v>2227999.9999998379</v>
      </c>
      <c r="AF124" s="68">
        <v>6</v>
      </c>
      <c r="AG124" s="63">
        <v>1550.739</v>
      </c>
      <c r="AH124" s="62">
        <f t="shared" si="44"/>
        <v>0</v>
      </c>
      <c r="AI124" s="63">
        <v>6</v>
      </c>
      <c r="AJ124" s="63">
        <v>1550.739</v>
      </c>
      <c r="AK124" s="62">
        <f t="shared" si="45"/>
        <v>0</v>
      </c>
    </row>
    <row r="125" spans="2:37" x14ac:dyDescent="0.25">
      <c r="B125" s="67">
        <v>7</v>
      </c>
      <c r="C125" s="63">
        <v>1186.3530000000001</v>
      </c>
      <c r="D125" s="64">
        <f t="shared" si="34"/>
        <v>0</v>
      </c>
      <c r="E125" s="67">
        <v>7</v>
      </c>
      <c r="F125" s="63">
        <v>1186.3530000000001</v>
      </c>
      <c r="G125" s="62">
        <f t="shared" si="35"/>
        <v>0</v>
      </c>
      <c r="H125" s="66">
        <v>7</v>
      </c>
      <c r="I125" s="63">
        <v>1186.3530000000001</v>
      </c>
      <c r="J125" s="64">
        <f t="shared" si="36"/>
        <v>0</v>
      </c>
      <c r="K125" s="67">
        <v>7</v>
      </c>
      <c r="L125" s="63">
        <v>1186.3530000000001</v>
      </c>
      <c r="M125" s="62">
        <f t="shared" si="37"/>
        <v>0</v>
      </c>
      <c r="N125" s="66">
        <v>7</v>
      </c>
      <c r="O125" s="63">
        <v>1186.3530000000001</v>
      </c>
      <c r="P125" s="64">
        <f t="shared" si="38"/>
        <v>0</v>
      </c>
      <c r="Q125" s="67">
        <v>7</v>
      </c>
      <c r="R125" s="63">
        <v>1241.6990000000001</v>
      </c>
      <c r="S125" s="62">
        <f t="shared" si="39"/>
        <v>2135999.9999999674</v>
      </c>
      <c r="T125" s="66">
        <v>7</v>
      </c>
      <c r="U125" s="63">
        <v>1313.4269999999999</v>
      </c>
      <c r="V125" s="64">
        <f t="shared" si="40"/>
        <v>2594000.0000000508</v>
      </c>
      <c r="W125" s="67">
        <v>7</v>
      </c>
      <c r="X125" s="63">
        <v>1380.5619999999999</v>
      </c>
      <c r="Y125" s="62">
        <f t="shared" si="41"/>
        <v>3086999.9999999893</v>
      </c>
      <c r="Z125" s="66">
        <v>7</v>
      </c>
      <c r="AA125" s="63">
        <v>1462.087</v>
      </c>
      <c r="AB125" s="64">
        <f t="shared" si="42"/>
        <v>2617999.9999999381</v>
      </c>
      <c r="AC125" s="67">
        <v>7</v>
      </c>
      <c r="AD125" s="63">
        <v>1535.5309999999999</v>
      </c>
      <c r="AE125" s="64">
        <f t="shared" si="43"/>
        <v>2343000.0000000745</v>
      </c>
      <c r="AF125" s="67">
        <v>7</v>
      </c>
      <c r="AG125" s="63">
        <v>1550.739</v>
      </c>
      <c r="AH125" s="62">
        <f t="shared" si="44"/>
        <v>0</v>
      </c>
      <c r="AI125" s="66">
        <v>7</v>
      </c>
      <c r="AJ125" s="63">
        <v>1550.739</v>
      </c>
      <c r="AK125" s="62">
        <f t="shared" si="45"/>
        <v>0</v>
      </c>
    </row>
    <row r="126" spans="2:37" x14ac:dyDescent="0.25">
      <c r="B126" s="68">
        <v>8</v>
      </c>
      <c r="C126" s="63">
        <v>1186.3530000000001</v>
      </c>
      <c r="D126" s="64">
        <f t="shared" si="34"/>
        <v>0</v>
      </c>
      <c r="E126" s="68">
        <v>8</v>
      </c>
      <c r="F126" s="63">
        <v>1186.3530000000001</v>
      </c>
      <c r="G126" s="62">
        <f t="shared" si="35"/>
        <v>0</v>
      </c>
      <c r="H126" s="63">
        <v>8</v>
      </c>
      <c r="I126" s="63">
        <v>1186.3530000000001</v>
      </c>
      <c r="J126" s="64">
        <f t="shared" si="36"/>
        <v>0</v>
      </c>
      <c r="K126" s="68">
        <v>8</v>
      </c>
      <c r="L126" s="63">
        <v>1186.3530000000001</v>
      </c>
      <c r="M126" s="62">
        <f t="shared" si="37"/>
        <v>0</v>
      </c>
      <c r="N126" s="63">
        <v>8</v>
      </c>
      <c r="O126" s="63">
        <v>1186.3530000000001</v>
      </c>
      <c r="P126" s="64">
        <f t="shared" si="38"/>
        <v>0</v>
      </c>
      <c r="Q126" s="68">
        <v>8</v>
      </c>
      <c r="R126" s="63">
        <v>1243.835</v>
      </c>
      <c r="S126" s="62">
        <f t="shared" si="39"/>
        <v>2327999.9999999744</v>
      </c>
      <c r="T126" s="63">
        <v>8</v>
      </c>
      <c r="U126" s="63">
        <v>1316.021</v>
      </c>
      <c r="V126" s="64">
        <f t="shared" si="40"/>
        <v>2539999.9999999637</v>
      </c>
      <c r="W126" s="68">
        <v>8</v>
      </c>
      <c r="X126" s="63">
        <v>1383.6489999999999</v>
      </c>
      <c r="Y126" s="62">
        <f t="shared" si="41"/>
        <v>2406000.0000001765</v>
      </c>
      <c r="Z126" s="63">
        <v>8</v>
      </c>
      <c r="AA126" s="63">
        <v>1464.7049999999999</v>
      </c>
      <c r="AB126" s="64">
        <f t="shared" si="42"/>
        <v>2673999.9999999781</v>
      </c>
      <c r="AC126" s="68">
        <v>8</v>
      </c>
      <c r="AD126" s="63">
        <v>1537.874</v>
      </c>
      <c r="AE126" s="64">
        <f t="shared" si="43"/>
        <v>2615999.9999999856</v>
      </c>
      <c r="AF126" s="68">
        <v>8</v>
      </c>
      <c r="AG126" s="63">
        <v>1550.739</v>
      </c>
      <c r="AH126" s="62">
        <f t="shared" si="44"/>
        <v>0</v>
      </c>
      <c r="AI126" s="63">
        <v>8</v>
      </c>
      <c r="AJ126" s="63">
        <v>1550.739</v>
      </c>
      <c r="AK126" s="62">
        <f t="shared" si="45"/>
        <v>0</v>
      </c>
    </row>
    <row r="127" spans="2:37" x14ac:dyDescent="0.25">
      <c r="B127" s="68">
        <v>9</v>
      </c>
      <c r="C127" s="63">
        <v>1186.3530000000001</v>
      </c>
      <c r="D127" s="64">
        <f t="shared" si="34"/>
        <v>0</v>
      </c>
      <c r="E127" s="68">
        <v>9</v>
      </c>
      <c r="F127" s="63">
        <v>1186.3530000000001</v>
      </c>
      <c r="G127" s="62">
        <f t="shared" si="35"/>
        <v>0</v>
      </c>
      <c r="H127" s="63">
        <v>9</v>
      </c>
      <c r="I127" s="63">
        <v>1186.3530000000001</v>
      </c>
      <c r="J127" s="64">
        <f t="shared" si="36"/>
        <v>0</v>
      </c>
      <c r="K127" s="68">
        <v>9</v>
      </c>
      <c r="L127" s="63">
        <v>1186.3530000000001</v>
      </c>
      <c r="M127" s="62">
        <f t="shared" si="37"/>
        <v>0</v>
      </c>
      <c r="N127" s="63">
        <v>9</v>
      </c>
      <c r="O127" s="63">
        <v>1186.3530000000001</v>
      </c>
      <c r="P127" s="64">
        <f t="shared" si="38"/>
        <v>0</v>
      </c>
      <c r="Q127" s="68">
        <v>9</v>
      </c>
      <c r="R127" s="63">
        <v>1246.163</v>
      </c>
      <c r="S127" s="62">
        <f t="shared" si="39"/>
        <v>2664999.9999999637</v>
      </c>
      <c r="T127" s="63">
        <v>9</v>
      </c>
      <c r="U127" s="63">
        <v>1318.5609999999999</v>
      </c>
      <c r="V127" s="64">
        <f t="shared" si="40"/>
        <v>40000.000000190994</v>
      </c>
      <c r="W127" s="68">
        <v>9</v>
      </c>
      <c r="X127" s="63">
        <v>1386.0550000000001</v>
      </c>
      <c r="Y127" s="62">
        <f t="shared" si="41"/>
        <v>2798999.9999999781</v>
      </c>
      <c r="Z127" s="63">
        <v>9</v>
      </c>
      <c r="AA127" s="63">
        <v>1467.3789999999999</v>
      </c>
      <c r="AB127" s="64">
        <f t="shared" si="42"/>
        <v>3052000.0000001346</v>
      </c>
      <c r="AC127" s="68">
        <v>9</v>
      </c>
      <c r="AD127" s="63">
        <v>1540.49</v>
      </c>
      <c r="AE127" s="64">
        <f t="shared" si="43"/>
        <v>2669000.0000000964</v>
      </c>
      <c r="AF127" s="68">
        <v>9</v>
      </c>
      <c r="AG127" s="63">
        <v>1550.739</v>
      </c>
      <c r="AH127" s="62">
        <f t="shared" si="44"/>
        <v>0</v>
      </c>
      <c r="AI127" s="63">
        <v>9</v>
      </c>
      <c r="AJ127" s="63">
        <v>1550.739</v>
      </c>
      <c r="AK127" s="62">
        <f t="shared" si="45"/>
        <v>0</v>
      </c>
    </row>
    <row r="128" spans="2:37" x14ac:dyDescent="0.25">
      <c r="B128" s="68">
        <v>10</v>
      </c>
      <c r="C128" s="63">
        <v>1186.3530000000001</v>
      </c>
      <c r="D128" s="64">
        <f t="shared" si="34"/>
        <v>0</v>
      </c>
      <c r="E128" s="68">
        <v>10</v>
      </c>
      <c r="F128" s="63">
        <v>1186.3530000000001</v>
      </c>
      <c r="G128" s="62">
        <f t="shared" si="35"/>
        <v>0</v>
      </c>
      <c r="H128" s="63">
        <v>10</v>
      </c>
      <c r="I128" s="63">
        <v>1186.3530000000001</v>
      </c>
      <c r="J128" s="64">
        <f t="shared" si="36"/>
        <v>0</v>
      </c>
      <c r="K128" s="68">
        <v>10</v>
      </c>
      <c r="L128" s="63">
        <v>1186.3530000000001</v>
      </c>
      <c r="M128" s="62">
        <f t="shared" si="37"/>
        <v>0</v>
      </c>
      <c r="N128" s="63">
        <v>10</v>
      </c>
      <c r="O128" s="63">
        <v>1186.3530000000001</v>
      </c>
      <c r="P128" s="64">
        <f t="shared" si="38"/>
        <v>0</v>
      </c>
      <c r="Q128" s="68">
        <v>10</v>
      </c>
      <c r="R128" s="63">
        <v>1248.828</v>
      </c>
      <c r="S128" s="62">
        <f t="shared" si="39"/>
        <v>2817000.0000000075</v>
      </c>
      <c r="T128" s="63">
        <v>10</v>
      </c>
      <c r="U128" s="63">
        <v>1318.6010000000001</v>
      </c>
      <c r="V128" s="64">
        <f t="shared" si="40"/>
        <v>0</v>
      </c>
      <c r="W128" s="68">
        <v>10</v>
      </c>
      <c r="X128" s="63">
        <v>1388.854</v>
      </c>
      <c r="Y128" s="62">
        <f t="shared" si="41"/>
        <v>2484999.9999998999</v>
      </c>
      <c r="Z128" s="63">
        <v>10</v>
      </c>
      <c r="AA128" s="63">
        <v>1470.431</v>
      </c>
      <c r="AB128" s="64">
        <f t="shared" si="42"/>
        <v>2599999.9999999092</v>
      </c>
      <c r="AC128" s="68">
        <v>10</v>
      </c>
      <c r="AD128" s="63">
        <v>1543.1590000000001</v>
      </c>
      <c r="AE128" s="64">
        <f t="shared" si="43"/>
        <v>2694999.9999999362</v>
      </c>
      <c r="AF128" s="68">
        <v>10</v>
      </c>
      <c r="AG128" s="63">
        <v>1550.739</v>
      </c>
      <c r="AH128" s="62">
        <f t="shared" si="44"/>
        <v>0</v>
      </c>
      <c r="AI128" s="63">
        <v>10</v>
      </c>
      <c r="AJ128" s="63">
        <v>1550.739</v>
      </c>
      <c r="AK128" s="62">
        <f t="shared" si="45"/>
        <v>0</v>
      </c>
    </row>
    <row r="129" spans="2:37" x14ac:dyDescent="0.25">
      <c r="B129" s="68">
        <v>11</v>
      </c>
      <c r="C129" s="63">
        <v>1186.3530000000001</v>
      </c>
      <c r="D129" s="64">
        <f t="shared" si="34"/>
        <v>0</v>
      </c>
      <c r="E129" s="68">
        <v>11</v>
      </c>
      <c r="F129" s="63">
        <v>1186.3530000000001</v>
      </c>
      <c r="G129" s="62">
        <f t="shared" si="35"/>
        <v>0</v>
      </c>
      <c r="H129" s="63">
        <v>11</v>
      </c>
      <c r="I129" s="63">
        <v>1186.3530000000001</v>
      </c>
      <c r="J129" s="64">
        <f t="shared" si="36"/>
        <v>0</v>
      </c>
      <c r="K129" s="68">
        <v>11</v>
      </c>
      <c r="L129" s="63">
        <v>1186.3530000000001</v>
      </c>
      <c r="M129" s="62">
        <f t="shared" si="37"/>
        <v>0</v>
      </c>
      <c r="N129" s="63">
        <v>11</v>
      </c>
      <c r="O129" s="63">
        <v>1186.3530000000001</v>
      </c>
      <c r="P129" s="64">
        <f t="shared" si="38"/>
        <v>0</v>
      </c>
      <c r="Q129" s="68">
        <v>11</v>
      </c>
      <c r="R129" s="91">
        <v>1251.645</v>
      </c>
      <c r="S129" s="62">
        <f t="shared" si="39"/>
        <v>3233999.9999999236</v>
      </c>
      <c r="T129" s="63">
        <v>11</v>
      </c>
      <c r="U129" s="91">
        <v>1318.6010000000001</v>
      </c>
      <c r="V129" s="64">
        <f t="shared" si="40"/>
        <v>0</v>
      </c>
      <c r="W129" s="68">
        <v>11</v>
      </c>
      <c r="X129" s="91">
        <v>1391.3389999999999</v>
      </c>
      <c r="Y129" s="62">
        <f t="shared" si="41"/>
        <v>2562000.0000001257</v>
      </c>
      <c r="Z129" s="63">
        <v>11</v>
      </c>
      <c r="AA129" s="91">
        <v>1473.0309999999999</v>
      </c>
      <c r="AB129" s="64">
        <f t="shared" si="42"/>
        <v>2423000.0000000019</v>
      </c>
      <c r="AC129" s="68">
        <v>11</v>
      </c>
      <c r="AD129" s="91">
        <v>1545.854</v>
      </c>
      <c r="AE129" s="64">
        <f t="shared" si="43"/>
        <v>2451000.0000000219</v>
      </c>
      <c r="AF129" s="68">
        <v>11</v>
      </c>
      <c r="AG129" s="63">
        <v>1550.739</v>
      </c>
      <c r="AH129" s="62">
        <f t="shared" si="44"/>
        <v>0</v>
      </c>
      <c r="AI129" s="63">
        <v>11</v>
      </c>
      <c r="AJ129" s="63">
        <v>1550.739</v>
      </c>
      <c r="AK129" s="62">
        <f t="shared" si="45"/>
        <v>0</v>
      </c>
    </row>
    <row r="130" spans="2:37" x14ac:dyDescent="0.25">
      <c r="B130" s="68">
        <v>12</v>
      </c>
      <c r="C130" s="63">
        <v>1186.3530000000001</v>
      </c>
      <c r="D130" s="64">
        <f t="shared" si="34"/>
        <v>0</v>
      </c>
      <c r="E130" s="68">
        <v>12</v>
      </c>
      <c r="F130" s="63">
        <v>1186.3530000000001</v>
      </c>
      <c r="G130" s="62">
        <f t="shared" si="35"/>
        <v>0</v>
      </c>
      <c r="H130" s="63">
        <v>12</v>
      </c>
      <c r="I130" s="63">
        <v>1186.3530000000001</v>
      </c>
      <c r="J130" s="64">
        <f t="shared" si="36"/>
        <v>0</v>
      </c>
      <c r="K130" s="68">
        <v>12</v>
      </c>
      <c r="L130" s="63">
        <v>1186.3530000000001</v>
      </c>
      <c r="M130" s="62">
        <f t="shared" si="37"/>
        <v>0</v>
      </c>
      <c r="N130" s="63">
        <v>12</v>
      </c>
      <c r="O130" s="63">
        <v>1186.3530000000001</v>
      </c>
      <c r="P130" s="64">
        <f t="shared" si="38"/>
        <v>0</v>
      </c>
      <c r="Q130" s="68">
        <v>12</v>
      </c>
      <c r="R130" s="63">
        <v>1254.8789999999999</v>
      </c>
      <c r="S130" s="62">
        <f t="shared" si="39"/>
        <v>2438000.000000102</v>
      </c>
      <c r="T130" s="63">
        <v>12</v>
      </c>
      <c r="U130" s="63">
        <v>1318.6010000000001</v>
      </c>
      <c r="V130" s="64">
        <f t="shared" si="40"/>
        <v>0</v>
      </c>
      <c r="W130" s="68">
        <v>12</v>
      </c>
      <c r="X130" s="63">
        <v>1393.9010000000001</v>
      </c>
      <c r="Y130" s="62">
        <f t="shared" si="41"/>
        <v>2641999.9999998254</v>
      </c>
      <c r="Z130" s="63">
        <v>12</v>
      </c>
      <c r="AA130" s="63">
        <v>1475.454</v>
      </c>
      <c r="AB130" s="64">
        <f t="shared" si="42"/>
        <v>2622000.0000000708</v>
      </c>
      <c r="AC130" s="68">
        <v>12</v>
      </c>
      <c r="AD130" s="63">
        <v>1548.3050000000001</v>
      </c>
      <c r="AE130" s="64">
        <f t="shared" si="43"/>
        <v>2245999.9999998673</v>
      </c>
      <c r="AF130" s="68">
        <v>12</v>
      </c>
      <c r="AG130" s="63">
        <v>1550.739</v>
      </c>
      <c r="AH130" s="62">
        <f t="shared" si="44"/>
        <v>0</v>
      </c>
      <c r="AI130" s="63">
        <v>12</v>
      </c>
      <c r="AJ130" s="63">
        <v>1550.739</v>
      </c>
      <c r="AK130" s="62">
        <f t="shared" si="45"/>
        <v>0</v>
      </c>
    </row>
    <row r="131" spans="2:37" x14ac:dyDescent="0.25">
      <c r="B131" s="68">
        <v>13</v>
      </c>
      <c r="C131" s="63">
        <v>1186.3530000000001</v>
      </c>
      <c r="D131" s="64">
        <f t="shared" si="34"/>
        <v>0</v>
      </c>
      <c r="E131" s="68">
        <v>13</v>
      </c>
      <c r="F131" s="63">
        <v>1186.3530000000001</v>
      </c>
      <c r="G131" s="62">
        <f t="shared" si="35"/>
        <v>0</v>
      </c>
      <c r="H131" s="63">
        <v>13</v>
      </c>
      <c r="I131" s="63">
        <v>1186.3530000000001</v>
      </c>
      <c r="J131" s="64">
        <f t="shared" si="36"/>
        <v>0</v>
      </c>
      <c r="K131" s="68">
        <v>13</v>
      </c>
      <c r="L131" s="63">
        <v>1186.3530000000001</v>
      </c>
      <c r="M131" s="62">
        <f t="shared" si="37"/>
        <v>0</v>
      </c>
      <c r="N131" s="63">
        <v>13</v>
      </c>
      <c r="O131" s="63">
        <v>1186.3530000000001</v>
      </c>
      <c r="P131" s="64">
        <f t="shared" si="38"/>
        <v>0</v>
      </c>
      <c r="Q131" s="68">
        <v>13</v>
      </c>
      <c r="R131" s="63">
        <v>1257.317</v>
      </c>
      <c r="S131" s="62">
        <f t="shared" si="39"/>
        <v>2263999.9999998962</v>
      </c>
      <c r="T131" s="63">
        <v>13</v>
      </c>
      <c r="U131" s="63">
        <v>1318.6010000000001</v>
      </c>
      <c r="V131" s="64">
        <f t="shared" si="40"/>
        <v>0</v>
      </c>
      <c r="W131" s="68">
        <v>13</v>
      </c>
      <c r="X131" s="63">
        <v>1396.5429999999999</v>
      </c>
      <c r="Y131" s="62">
        <f t="shared" si="41"/>
        <v>2763000.0000001471</v>
      </c>
      <c r="Z131" s="63">
        <v>13</v>
      </c>
      <c r="AA131" s="63">
        <v>1478.076</v>
      </c>
      <c r="AB131" s="64">
        <f t="shared" si="42"/>
        <v>2625999.9999999763</v>
      </c>
      <c r="AC131" s="68">
        <v>13</v>
      </c>
      <c r="AD131" s="63">
        <v>1550.5509999999999</v>
      </c>
      <c r="AE131" s="64">
        <f t="shared" si="43"/>
        <v>188000.00000010186</v>
      </c>
      <c r="AF131" s="68">
        <v>13</v>
      </c>
      <c r="AG131" s="63">
        <v>1550.739</v>
      </c>
      <c r="AH131" s="62">
        <f t="shared" si="44"/>
        <v>0</v>
      </c>
      <c r="AI131" s="63">
        <v>13</v>
      </c>
      <c r="AJ131" s="63">
        <v>1550.739</v>
      </c>
      <c r="AK131" s="62">
        <f t="shared" si="45"/>
        <v>0</v>
      </c>
    </row>
    <row r="132" spans="2:37" x14ac:dyDescent="0.25">
      <c r="B132" s="68">
        <v>14</v>
      </c>
      <c r="C132" s="63">
        <v>1186.3530000000001</v>
      </c>
      <c r="D132" s="64">
        <f t="shared" si="34"/>
        <v>0</v>
      </c>
      <c r="E132" s="68">
        <v>14</v>
      </c>
      <c r="F132" s="63">
        <v>1186.3530000000001</v>
      </c>
      <c r="G132" s="62">
        <f t="shared" si="35"/>
        <v>0</v>
      </c>
      <c r="H132" s="63">
        <v>14</v>
      </c>
      <c r="I132" s="63">
        <v>1186.3530000000001</v>
      </c>
      <c r="J132" s="64">
        <f t="shared" si="36"/>
        <v>0</v>
      </c>
      <c r="K132" s="68">
        <v>14</v>
      </c>
      <c r="L132" s="63">
        <v>1186.3530000000001</v>
      </c>
      <c r="M132" s="62">
        <f t="shared" si="37"/>
        <v>0</v>
      </c>
      <c r="N132" s="63">
        <v>14</v>
      </c>
      <c r="O132" s="63">
        <v>1186.3530000000001</v>
      </c>
      <c r="P132" s="64">
        <f t="shared" si="38"/>
        <v>0</v>
      </c>
      <c r="Q132" s="68">
        <v>14</v>
      </c>
      <c r="R132" s="63">
        <v>1259.5809999999999</v>
      </c>
      <c r="S132" s="62">
        <f t="shared" si="39"/>
        <v>2015000.0000001001</v>
      </c>
      <c r="T132" s="63">
        <v>14</v>
      </c>
      <c r="U132" s="63">
        <v>1318.6010000000001</v>
      </c>
      <c r="V132" s="64">
        <f t="shared" si="40"/>
        <v>47999.999999774445</v>
      </c>
      <c r="W132" s="68">
        <v>14</v>
      </c>
      <c r="X132" s="63">
        <v>1399.306</v>
      </c>
      <c r="Y132" s="62">
        <f t="shared" si="41"/>
        <v>2438999.999999851</v>
      </c>
      <c r="Z132" s="63">
        <v>14</v>
      </c>
      <c r="AA132" s="63">
        <v>1480.702</v>
      </c>
      <c r="AB132" s="64">
        <f t="shared" si="42"/>
        <v>2720000.0000000275</v>
      </c>
      <c r="AC132" s="68">
        <v>14</v>
      </c>
      <c r="AD132" s="63">
        <v>1550.739</v>
      </c>
      <c r="AE132" s="64">
        <f t="shared" si="43"/>
        <v>0</v>
      </c>
      <c r="AF132" s="68">
        <v>14</v>
      </c>
      <c r="AG132" s="63">
        <v>1550.739</v>
      </c>
      <c r="AH132" s="62">
        <f t="shared" si="44"/>
        <v>0</v>
      </c>
      <c r="AI132" s="63">
        <v>14</v>
      </c>
      <c r="AJ132" s="63">
        <v>1550.739</v>
      </c>
      <c r="AK132" s="62">
        <f t="shared" si="45"/>
        <v>0</v>
      </c>
    </row>
    <row r="133" spans="2:37" x14ac:dyDescent="0.25">
      <c r="B133" s="68">
        <v>15</v>
      </c>
      <c r="C133" s="63">
        <v>1186.3530000000001</v>
      </c>
      <c r="D133" s="64">
        <f t="shared" si="34"/>
        <v>0</v>
      </c>
      <c r="E133" s="68">
        <v>15</v>
      </c>
      <c r="F133" s="63">
        <v>1186.3530000000001</v>
      </c>
      <c r="G133" s="62">
        <f t="shared" si="35"/>
        <v>0</v>
      </c>
      <c r="H133" s="63">
        <v>15</v>
      </c>
      <c r="I133" s="63">
        <v>1186.3530000000001</v>
      </c>
      <c r="J133" s="64">
        <f t="shared" si="36"/>
        <v>0</v>
      </c>
      <c r="K133" s="68">
        <v>15</v>
      </c>
      <c r="L133" s="63">
        <v>1186.3530000000001</v>
      </c>
      <c r="M133" s="62">
        <f t="shared" si="37"/>
        <v>0</v>
      </c>
      <c r="N133" s="63">
        <v>15</v>
      </c>
      <c r="O133" s="63">
        <v>1186.3530000000001</v>
      </c>
      <c r="P133" s="64">
        <f t="shared" si="38"/>
        <v>0</v>
      </c>
      <c r="Q133" s="68">
        <v>15</v>
      </c>
      <c r="R133" s="63">
        <v>1261.596</v>
      </c>
      <c r="S133" s="62">
        <f t="shared" si="39"/>
        <v>1595000.0000000272</v>
      </c>
      <c r="T133" s="63">
        <v>15</v>
      </c>
      <c r="U133" s="63">
        <v>1318.6489999999999</v>
      </c>
      <c r="V133" s="64">
        <f t="shared" si="40"/>
        <v>2617000.0000001891</v>
      </c>
      <c r="W133" s="68">
        <v>15</v>
      </c>
      <c r="X133" s="63">
        <v>1401.7449999999999</v>
      </c>
      <c r="Y133" s="62">
        <f t="shared" si="41"/>
        <v>2696000.0000001402</v>
      </c>
      <c r="Z133" s="63">
        <v>15</v>
      </c>
      <c r="AA133" s="63">
        <v>1483.422</v>
      </c>
      <c r="AB133" s="64">
        <f t="shared" si="42"/>
        <v>2518000.0000000289</v>
      </c>
      <c r="AC133" s="68">
        <v>15</v>
      </c>
      <c r="AD133" s="63">
        <v>1550.739</v>
      </c>
      <c r="AE133" s="64">
        <f t="shared" si="43"/>
        <v>0</v>
      </c>
      <c r="AF133" s="68">
        <v>15</v>
      </c>
      <c r="AG133" s="63">
        <v>1550.739</v>
      </c>
      <c r="AH133" s="62">
        <f t="shared" si="44"/>
        <v>0</v>
      </c>
      <c r="AI133" s="63">
        <v>15</v>
      </c>
      <c r="AJ133" s="63">
        <v>1550.739</v>
      </c>
      <c r="AK133" s="62">
        <f t="shared" si="45"/>
        <v>0</v>
      </c>
    </row>
    <row r="134" spans="2:37" x14ac:dyDescent="0.25">
      <c r="B134" s="68">
        <v>16</v>
      </c>
      <c r="C134" s="63">
        <v>1186.3530000000001</v>
      </c>
      <c r="D134" s="64">
        <f t="shared" si="34"/>
        <v>0</v>
      </c>
      <c r="E134" s="68">
        <v>16</v>
      </c>
      <c r="F134" s="63">
        <v>1186.3530000000001</v>
      </c>
      <c r="G134" s="62">
        <f t="shared" si="35"/>
        <v>0</v>
      </c>
      <c r="H134" s="63">
        <v>16</v>
      </c>
      <c r="I134" s="63">
        <v>1186.3530000000001</v>
      </c>
      <c r="J134" s="64">
        <f t="shared" si="36"/>
        <v>0</v>
      </c>
      <c r="K134" s="68">
        <v>16</v>
      </c>
      <c r="L134" s="63">
        <v>1186.3530000000001</v>
      </c>
      <c r="M134" s="62">
        <f t="shared" si="37"/>
        <v>0</v>
      </c>
      <c r="N134" s="63">
        <v>16</v>
      </c>
      <c r="O134" s="63">
        <v>1186.3530000000001</v>
      </c>
      <c r="P134" s="64">
        <f t="shared" si="38"/>
        <v>0</v>
      </c>
      <c r="Q134" s="68">
        <v>16</v>
      </c>
      <c r="R134" s="63">
        <v>1263.191</v>
      </c>
      <c r="S134" s="62">
        <f t="shared" si="39"/>
        <v>1726999.9999998617</v>
      </c>
      <c r="T134" s="63">
        <v>16</v>
      </c>
      <c r="U134" s="63">
        <v>1321.2660000000001</v>
      </c>
      <c r="V134" s="64">
        <f t="shared" si="40"/>
        <v>2765999.9999998491</v>
      </c>
      <c r="W134" s="68">
        <v>16</v>
      </c>
      <c r="X134" s="63">
        <v>1404.441</v>
      </c>
      <c r="Y134" s="62">
        <f t="shared" si="41"/>
        <v>2644000.0000000056</v>
      </c>
      <c r="Z134" s="63">
        <v>16</v>
      </c>
      <c r="AA134" s="63">
        <v>1485.94</v>
      </c>
      <c r="AB134" s="64">
        <f t="shared" si="42"/>
        <v>2697999.9999998654</v>
      </c>
      <c r="AC134" s="68">
        <v>16</v>
      </c>
      <c r="AD134" s="63">
        <v>1550.739</v>
      </c>
      <c r="AE134" s="64">
        <f t="shared" si="43"/>
        <v>0</v>
      </c>
      <c r="AF134" s="68">
        <v>16</v>
      </c>
      <c r="AG134" s="63">
        <v>1550.739</v>
      </c>
      <c r="AH134" s="62">
        <f t="shared" si="44"/>
        <v>0</v>
      </c>
      <c r="AI134" s="63">
        <v>16</v>
      </c>
      <c r="AJ134" s="63">
        <v>1550.739</v>
      </c>
      <c r="AK134" s="62">
        <f t="shared" si="45"/>
        <v>0</v>
      </c>
    </row>
    <row r="135" spans="2:37" x14ac:dyDescent="0.25">
      <c r="B135" s="68">
        <v>17</v>
      </c>
      <c r="C135" s="63">
        <v>1186.3530000000001</v>
      </c>
      <c r="D135" s="64">
        <f t="shared" si="34"/>
        <v>0</v>
      </c>
      <c r="E135" s="68">
        <v>17</v>
      </c>
      <c r="F135" s="63">
        <v>1186.3530000000001</v>
      </c>
      <c r="G135" s="62">
        <f t="shared" si="35"/>
        <v>0</v>
      </c>
      <c r="H135" s="63">
        <v>17</v>
      </c>
      <c r="I135" s="63">
        <v>1186.3530000000001</v>
      </c>
      <c r="J135" s="64">
        <f t="shared" si="36"/>
        <v>0</v>
      </c>
      <c r="K135" s="68">
        <v>17</v>
      </c>
      <c r="L135" s="63">
        <v>1186.3530000000001</v>
      </c>
      <c r="M135" s="62">
        <f t="shared" si="37"/>
        <v>0</v>
      </c>
      <c r="N135" s="63">
        <v>17</v>
      </c>
      <c r="O135" s="63">
        <v>1186.3530000000001</v>
      </c>
      <c r="P135" s="64">
        <f t="shared" si="38"/>
        <v>2210000.0000000363</v>
      </c>
      <c r="Q135" s="68">
        <v>17</v>
      </c>
      <c r="R135" s="63">
        <v>1264.9179999999999</v>
      </c>
      <c r="S135" s="62">
        <f t="shared" si="39"/>
        <v>2163000.0000000107</v>
      </c>
      <c r="T135" s="63">
        <v>17</v>
      </c>
      <c r="U135" s="63">
        <v>1324.0319999999999</v>
      </c>
      <c r="V135" s="64">
        <f t="shared" si="40"/>
        <v>3109000.0000001509</v>
      </c>
      <c r="W135" s="68">
        <v>17</v>
      </c>
      <c r="X135" s="63">
        <v>1407.085</v>
      </c>
      <c r="Y135" s="62">
        <f t="shared" si="41"/>
        <v>2639999.9999998729</v>
      </c>
      <c r="Z135" s="63">
        <v>17</v>
      </c>
      <c r="AA135" s="63">
        <v>1488.6379999999999</v>
      </c>
      <c r="AB135" s="64">
        <f t="shared" si="42"/>
        <v>2577999.9999999744</v>
      </c>
      <c r="AC135" s="68">
        <v>17</v>
      </c>
      <c r="AD135" s="63">
        <v>1550.739</v>
      </c>
      <c r="AE135" s="64">
        <f t="shared" si="43"/>
        <v>0</v>
      </c>
      <c r="AF135" s="68">
        <v>17</v>
      </c>
      <c r="AG135" s="63">
        <v>1550.739</v>
      </c>
      <c r="AH135" s="62">
        <f t="shared" si="44"/>
        <v>0</v>
      </c>
      <c r="AI135" s="63">
        <v>17</v>
      </c>
      <c r="AJ135" s="63">
        <v>1550.739</v>
      </c>
      <c r="AK135" s="62">
        <f t="shared" si="45"/>
        <v>0</v>
      </c>
    </row>
    <row r="136" spans="2:37" x14ac:dyDescent="0.25">
      <c r="B136" s="68">
        <v>18</v>
      </c>
      <c r="C136" s="63">
        <v>1186.3530000000001</v>
      </c>
      <c r="D136" s="64">
        <f t="shared" si="34"/>
        <v>0</v>
      </c>
      <c r="E136" s="68">
        <v>18</v>
      </c>
      <c r="F136" s="63">
        <v>1186.3530000000001</v>
      </c>
      <c r="G136" s="62">
        <f t="shared" si="35"/>
        <v>0</v>
      </c>
      <c r="H136" s="63">
        <v>18</v>
      </c>
      <c r="I136" s="63">
        <v>1186.3530000000001</v>
      </c>
      <c r="J136" s="64">
        <f t="shared" si="36"/>
        <v>0</v>
      </c>
      <c r="K136" s="68">
        <v>18</v>
      </c>
      <c r="L136" s="63">
        <v>1186.3530000000001</v>
      </c>
      <c r="M136" s="62">
        <f t="shared" si="37"/>
        <v>0</v>
      </c>
      <c r="N136" s="63">
        <v>18</v>
      </c>
      <c r="O136" s="63">
        <v>1188.5630000000001</v>
      </c>
      <c r="P136" s="64">
        <f t="shared" si="38"/>
        <v>2309999.9999999455</v>
      </c>
      <c r="Q136" s="68">
        <v>18</v>
      </c>
      <c r="R136" s="63">
        <v>1267.0809999999999</v>
      </c>
      <c r="S136" s="62">
        <f t="shared" si="39"/>
        <v>1426000.0000001583</v>
      </c>
      <c r="T136" s="63">
        <v>18</v>
      </c>
      <c r="U136" s="63">
        <v>1327.1410000000001</v>
      </c>
      <c r="V136" s="64">
        <f t="shared" si="40"/>
        <v>2717999.9999998473</v>
      </c>
      <c r="W136" s="68">
        <v>18</v>
      </c>
      <c r="X136" s="63">
        <v>1409.7249999999999</v>
      </c>
      <c r="Y136" s="62">
        <f t="shared" si="41"/>
        <v>2889000.0000001239</v>
      </c>
      <c r="Z136" s="63">
        <v>18</v>
      </c>
      <c r="AA136" s="63">
        <v>1491.2159999999999</v>
      </c>
      <c r="AB136" s="64">
        <f t="shared" si="42"/>
        <v>2653999.9999999963</v>
      </c>
      <c r="AC136" s="68">
        <v>18</v>
      </c>
      <c r="AD136" s="63">
        <v>1550.739</v>
      </c>
      <c r="AE136" s="64">
        <f t="shared" si="43"/>
        <v>0</v>
      </c>
      <c r="AF136" s="68">
        <v>18</v>
      </c>
      <c r="AG136" s="63">
        <v>1550.739</v>
      </c>
      <c r="AH136" s="62">
        <f t="shared" si="44"/>
        <v>0</v>
      </c>
      <c r="AI136" s="63">
        <v>18</v>
      </c>
      <c r="AJ136" s="63">
        <v>1550.739</v>
      </c>
      <c r="AK136" s="62">
        <f t="shared" si="45"/>
        <v>0</v>
      </c>
    </row>
    <row r="137" spans="2:37" x14ac:dyDescent="0.25">
      <c r="B137" s="68">
        <v>19</v>
      </c>
      <c r="C137" s="63">
        <v>1186.3530000000001</v>
      </c>
      <c r="D137" s="64">
        <f t="shared" si="34"/>
        <v>0</v>
      </c>
      <c r="E137" s="68">
        <v>19</v>
      </c>
      <c r="F137" s="63">
        <v>1186.3530000000001</v>
      </c>
      <c r="G137" s="62">
        <f t="shared" si="35"/>
        <v>0</v>
      </c>
      <c r="H137" s="63">
        <v>19</v>
      </c>
      <c r="I137" s="63">
        <v>1186.3530000000001</v>
      </c>
      <c r="J137" s="64">
        <f t="shared" si="36"/>
        <v>0</v>
      </c>
      <c r="K137" s="68">
        <v>19</v>
      </c>
      <c r="L137" s="63">
        <v>1186.3530000000001</v>
      </c>
      <c r="M137" s="62">
        <f t="shared" si="37"/>
        <v>0</v>
      </c>
      <c r="N137" s="63">
        <v>19</v>
      </c>
      <c r="O137" s="63">
        <v>1190.873</v>
      </c>
      <c r="P137" s="64">
        <f t="shared" si="38"/>
        <v>2623000.0000000475</v>
      </c>
      <c r="Q137" s="68">
        <v>19</v>
      </c>
      <c r="R137" s="63">
        <v>1268.5070000000001</v>
      </c>
      <c r="S137" s="62">
        <f t="shared" si="39"/>
        <v>1639999.9999998726</v>
      </c>
      <c r="T137" s="63">
        <v>19</v>
      </c>
      <c r="U137" s="63">
        <v>1329.8589999999999</v>
      </c>
      <c r="V137" s="64">
        <f t="shared" si="40"/>
        <v>2796000.0000000489</v>
      </c>
      <c r="W137" s="68">
        <v>19</v>
      </c>
      <c r="X137" s="63">
        <v>1412.614</v>
      </c>
      <c r="Y137" s="62">
        <f t="shared" si="41"/>
        <v>2620999.9999998673</v>
      </c>
      <c r="Z137" s="63">
        <v>19</v>
      </c>
      <c r="AA137" s="63">
        <v>1493.87</v>
      </c>
      <c r="AB137" s="64">
        <f t="shared" si="42"/>
        <v>2739000.0000000326</v>
      </c>
      <c r="AC137" s="68">
        <v>19</v>
      </c>
      <c r="AD137" s="63">
        <v>1550.739</v>
      </c>
      <c r="AE137" s="64">
        <f t="shared" si="43"/>
        <v>0</v>
      </c>
      <c r="AF137" s="68">
        <v>19</v>
      </c>
      <c r="AG137" s="63">
        <v>1550.739</v>
      </c>
      <c r="AH137" s="62">
        <f t="shared" si="44"/>
        <v>0</v>
      </c>
      <c r="AI137" s="63">
        <v>19</v>
      </c>
      <c r="AJ137" s="63">
        <v>1550.739</v>
      </c>
      <c r="AK137" s="62">
        <f t="shared" si="45"/>
        <v>0</v>
      </c>
    </row>
    <row r="138" spans="2:37" x14ac:dyDescent="0.25">
      <c r="B138" s="68">
        <v>20</v>
      </c>
      <c r="C138" s="63">
        <v>1186.3530000000001</v>
      </c>
      <c r="D138" s="64">
        <f t="shared" si="34"/>
        <v>0</v>
      </c>
      <c r="E138" s="68">
        <v>20</v>
      </c>
      <c r="F138" s="63">
        <v>1186.3530000000001</v>
      </c>
      <c r="G138" s="62">
        <f t="shared" si="35"/>
        <v>0</v>
      </c>
      <c r="H138" s="63">
        <v>20</v>
      </c>
      <c r="I138" s="63">
        <v>1186.3530000000001</v>
      </c>
      <c r="J138" s="64">
        <f t="shared" si="36"/>
        <v>0</v>
      </c>
      <c r="K138" s="68">
        <v>20</v>
      </c>
      <c r="L138" s="63">
        <v>1186.3530000000001</v>
      </c>
      <c r="M138" s="62">
        <f t="shared" si="37"/>
        <v>0</v>
      </c>
      <c r="N138" s="63">
        <v>20</v>
      </c>
      <c r="O138" s="63">
        <v>1193.4960000000001</v>
      </c>
      <c r="P138" s="64">
        <f t="shared" si="38"/>
        <v>2671999.9999997979</v>
      </c>
      <c r="Q138" s="68">
        <v>20</v>
      </c>
      <c r="R138" s="63">
        <v>1270.1469999999999</v>
      </c>
      <c r="S138" s="62">
        <f t="shared" si="39"/>
        <v>2034000.0000001055</v>
      </c>
      <c r="T138" s="63">
        <v>20</v>
      </c>
      <c r="U138" s="63">
        <v>1332.655</v>
      </c>
      <c r="V138" s="64">
        <f t="shared" si="40"/>
        <v>2651000.0000000675</v>
      </c>
      <c r="W138" s="68">
        <v>20</v>
      </c>
      <c r="X138" s="63">
        <v>1415.2349999999999</v>
      </c>
      <c r="Y138" s="62">
        <f t="shared" si="41"/>
        <v>2719000.0000000508</v>
      </c>
      <c r="Z138" s="63">
        <v>20</v>
      </c>
      <c r="AA138" s="63">
        <v>1496.6089999999999</v>
      </c>
      <c r="AB138" s="64">
        <f t="shared" si="42"/>
        <v>2756000.0000000857</v>
      </c>
      <c r="AC138" s="68">
        <v>20</v>
      </c>
      <c r="AD138" s="63">
        <v>1550.739</v>
      </c>
      <c r="AE138" s="64">
        <f t="shared" si="43"/>
        <v>0</v>
      </c>
      <c r="AF138" s="68">
        <v>20</v>
      </c>
      <c r="AG138" s="63">
        <v>1550.739</v>
      </c>
      <c r="AH138" s="62">
        <f t="shared" si="44"/>
        <v>0</v>
      </c>
      <c r="AI138" s="63">
        <v>20</v>
      </c>
      <c r="AJ138" s="63">
        <v>1550.739</v>
      </c>
      <c r="AK138" s="62">
        <f t="shared" si="45"/>
        <v>0</v>
      </c>
    </row>
    <row r="139" spans="2:37" x14ac:dyDescent="0.25">
      <c r="B139" s="68">
        <v>21</v>
      </c>
      <c r="C139" s="63">
        <v>1186.3530000000001</v>
      </c>
      <c r="D139" s="64">
        <f t="shared" si="34"/>
        <v>0</v>
      </c>
      <c r="E139" s="68">
        <v>21</v>
      </c>
      <c r="F139" s="63">
        <v>1186.3530000000001</v>
      </c>
      <c r="G139" s="62">
        <f t="shared" si="35"/>
        <v>0</v>
      </c>
      <c r="H139" s="63">
        <v>21</v>
      </c>
      <c r="I139" s="63">
        <v>1186.3530000000001</v>
      </c>
      <c r="J139" s="64">
        <f t="shared" si="36"/>
        <v>0</v>
      </c>
      <c r="K139" s="68">
        <v>21</v>
      </c>
      <c r="L139" s="63">
        <v>1186.3530000000001</v>
      </c>
      <c r="M139" s="62">
        <f t="shared" si="37"/>
        <v>0</v>
      </c>
      <c r="N139" s="63">
        <v>21</v>
      </c>
      <c r="O139" s="63">
        <v>1196.1679999999999</v>
      </c>
      <c r="P139" s="64">
        <f t="shared" si="38"/>
        <v>3133000.0000000382</v>
      </c>
      <c r="Q139" s="68">
        <v>21</v>
      </c>
      <c r="R139" s="63">
        <v>1272.181</v>
      </c>
      <c r="S139" s="62">
        <f t="shared" si="39"/>
        <v>2346999.99999998</v>
      </c>
      <c r="T139" s="63">
        <v>21</v>
      </c>
      <c r="U139" s="63">
        <v>1335.306</v>
      </c>
      <c r="V139" s="64">
        <f t="shared" si="40"/>
        <v>2769999.9999999818</v>
      </c>
      <c r="W139" s="68">
        <v>21</v>
      </c>
      <c r="X139" s="63">
        <v>1417.954</v>
      </c>
      <c r="Y139" s="62">
        <f t="shared" si="41"/>
        <v>2784000.0000001057</v>
      </c>
      <c r="Z139" s="63">
        <v>21</v>
      </c>
      <c r="AA139" s="63">
        <v>1499.365</v>
      </c>
      <c r="AB139" s="64">
        <f t="shared" si="42"/>
        <v>2440000.0000000545</v>
      </c>
      <c r="AC139" s="68">
        <v>21</v>
      </c>
      <c r="AD139" s="63">
        <v>1550.739</v>
      </c>
      <c r="AE139" s="64">
        <f t="shared" si="43"/>
        <v>0</v>
      </c>
      <c r="AF139" s="68">
        <v>21</v>
      </c>
      <c r="AG139" s="63">
        <v>1550.739</v>
      </c>
      <c r="AH139" s="62">
        <f t="shared" si="44"/>
        <v>0</v>
      </c>
      <c r="AI139" s="63">
        <v>21</v>
      </c>
      <c r="AJ139" s="63">
        <v>1550.739</v>
      </c>
      <c r="AK139" s="62">
        <f t="shared" si="45"/>
        <v>0</v>
      </c>
    </row>
    <row r="140" spans="2:37" x14ac:dyDescent="0.25">
      <c r="B140" s="68">
        <v>22</v>
      </c>
      <c r="C140" s="63">
        <v>1186.3530000000001</v>
      </c>
      <c r="D140" s="64">
        <f t="shared" si="34"/>
        <v>0</v>
      </c>
      <c r="E140" s="68">
        <v>22</v>
      </c>
      <c r="F140" s="63">
        <v>1186.3530000000001</v>
      </c>
      <c r="G140" s="62">
        <f t="shared" si="35"/>
        <v>0</v>
      </c>
      <c r="H140" s="63">
        <v>22</v>
      </c>
      <c r="I140" s="63">
        <v>1186.3530000000001</v>
      </c>
      <c r="J140" s="64">
        <f t="shared" si="36"/>
        <v>0</v>
      </c>
      <c r="K140" s="68">
        <v>22</v>
      </c>
      <c r="L140" s="63">
        <v>1186.3530000000001</v>
      </c>
      <c r="M140" s="62">
        <f t="shared" si="37"/>
        <v>0</v>
      </c>
      <c r="N140" s="63">
        <v>22</v>
      </c>
      <c r="O140" s="63">
        <v>1199.3009999999999</v>
      </c>
      <c r="P140" s="64">
        <f t="shared" si="38"/>
        <v>2976000.0000001127</v>
      </c>
      <c r="Q140" s="68">
        <v>22</v>
      </c>
      <c r="R140" s="63">
        <v>1274.528</v>
      </c>
      <c r="S140" s="62">
        <f t="shared" si="39"/>
        <v>2358999.9999999236</v>
      </c>
      <c r="T140" s="63">
        <v>22</v>
      </c>
      <c r="U140" s="63">
        <v>1338.076</v>
      </c>
      <c r="V140" s="64">
        <f t="shared" si="40"/>
        <v>2593000.0000000745</v>
      </c>
      <c r="W140" s="68">
        <v>22</v>
      </c>
      <c r="X140" s="63">
        <v>1420.7380000000001</v>
      </c>
      <c r="Y140" s="62">
        <f t="shared" si="41"/>
        <v>2669999.9999998454</v>
      </c>
      <c r="Z140" s="63">
        <v>22</v>
      </c>
      <c r="AA140" s="63">
        <v>1501.8050000000001</v>
      </c>
      <c r="AB140" s="64">
        <f t="shared" si="42"/>
        <v>2640999.9999998491</v>
      </c>
      <c r="AC140" s="68">
        <v>22</v>
      </c>
      <c r="AD140" s="63">
        <v>1550.739</v>
      </c>
      <c r="AE140" s="64">
        <f t="shared" si="43"/>
        <v>0</v>
      </c>
      <c r="AF140" s="68">
        <v>22</v>
      </c>
      <c r="AG140" s="63">
        <v>1550.739</v>
      </c>
      <c r="AH140" s="62">
        <f t="shared" si="44"/>
        <v>0</v>
      </c>
      <c r="AI140" s="63">
        <v>22</v>
      </c>
      <c r="AJ140" s="63">
        <v>1550.739</v>
      </c>
      <c r="AK140" s="62">
        <f t="shared" si="45"/>
        <v>0</v>
      </c>
    </row>
    <row r="141" spans="2:37" x14ac:dyDescent="0.25">
      <c r="B141" s="68">
        <v>23</v>
      </c>
      <c r="C141" s="63">
        <v>1186.3530000000001</v>
      </c>
      <c r="D141" s="64">
        <f t="shared" si="34"/>
        <v>0</v>
      </c>
      <c r="E141" s="68">
        <v>23</v>
      </c>
      <c r="F141" s="63">
        <v>1186.3530000000001</v>
      </c>
      <c r="G141" s="62">
        <f t="shared" si="35"/>
        <v>0</v>
      </c>
      <c r="H141" s="63">
        <v>23</v>
      </c>
      <c r="I141" s="63">
        <v>1186.3530000000001</v>
      </c>
      <c r="J141" s="64">
        <f t="shared" si="36"/>
        <v>0</v>
      </c>
      <c r="K141" s="68">
        <v>23</v>
      </c>
      <c r="L141" s="63">
        <v>1186.3530000000001</v>
      </c>
      <c r="M141" s="62">
        <f t="shared" si="37"/>
        <v>0</v>
      </c>
      <c r="N141" s="63">
        <v>23</v>
      </c>
      <c r="O141" s="63">
        <v>1202.277</v>
      </c>
      <c r="P141" s="64">
        <f t="shared" si="38"/>
        <v>2722999.9999999562</v>
      </c>
      <c r="Q141" s="68">
        <v>23</v>
      </c>
      <c r="R141" s="63">
        <v>1276.8869999999999</v>
      </c>
      <c r="S141" s="62">
        <f t="shared" si="39"/>
        <v>2362000.0000000801</v>
      </c>
      <c r="T141" s="63">
        <v>23</v>
      </c>
      <c r="U141" s="63">
        <v>1340.6690000000001</v>
      </c>
      <c r="V141" s="64">
        <f t="shared" si="40"/>
        <v>2891999.9999998254</v>
      </c>
      <c r="W141" s="68">
        <v>23</v>
      </c>
      <c r="X141" s="63">
        <v>1423.4079999999999</v>
      </c>
      <c r="Y141" s="62">
        <f t="shared" si="41"/>
        <v>2686000.000000149</v>
      </c>
      <c r="Z141" s="63">
        <v>23</v>
      </c>
      <c r="AA141" s="63">
        <v>1504.4459999999999</v>
      </c>
      <c r="AB141" s="64">
        <f t="shared" si="42"/>
        <v>2721000.0000000037</v>
      </c>
      <c r="AC141" s="68">
        <v>23</v>
      </c>
      <c r="AD141" s="63">
        <v>1550.739</v>
      </c>
      <c r="AE141" s="64">
        <f t="shared" si="43"/>
        <v>0</v>
      </c>
      <c r="AF141" s="68">
        <v>23</v>
      </c>
      <c r="AG141" s="63">
        <v>1550.739</v>
      </c>
      <c r="AH141" s="62">
        <f t="shared" si="44"/>
        <v>0</v>
      </c>
      <c r="AI141" s="63">
        <v>23</v>
      </c>
      <c r="AJ141" s="63">
        <v>1550.739</v>
      </c>
      <c r="AK141" s="62">
        <f t="shared" si="45"/>
        <v>0</v>
      </c>
    </row>
    <row r="142" spans="2:37" x14ac:dyDescent="0.25">
      <c r="B142" s="68">
        <v>24</v>
      </c>
      <c r="C142" s="63">
        <v>1186.3530000000001</v>
      </c>
      <c r="D142" s="64">
        <f t="shared" si="34"/>
        <v>0</v>
      </c>
      <c r="E142" s="68">
        <v>24</v>
      </c>
      <c r="F142" s="63">
        <v>1186.3530000000001</v>
      </c>
      <c r="G142" s="62">
        <f t="shared" si="35"/>
        <v>0</v>
      </c>
      <c r="H142" s="63">
        <v>24</v>
      </c>
      <c r="I142" s="63">
        <v>1186.3530000000001</v>
      </c>
      <c r="J142" s="64">
        <f t="shared" si="36"/>
        <v>0</v>
      </c>
      <c r="K142" s="68">
        <v>24</v>
      </c>
      <c r="L142" s="63">
        <v>1186.3530000000001</v>
      </c>
      <c r="M142" s="62">
        <f t="shared" si="37"/>
        <v>0</v>
      </c>
      <c r="N142" s="63">
        <v>24</v>
      </c>
      <c r="O142" s="63">
        <v>1205</v>
      </c>
      <c r="P142" s="64">
        <f t="shared" si="38"/>
        <v>3176999.9999999073</v>
      </c>
      <c r="Q142" s="68">
        <v>24</v>
      </c>
      <c r="R142" s="63">
        <v>1279.249</v>
      </c>
      <c r="S142" s="62">
        <f t="shared" si="39"/>
        <v>2068999.99999996</v>
      </c>
      <c r="T142" s="63">
        <v>24</v>
      </c>
      <c r="U142" s="63">
        <v>1343.5609999999999</v>
      </c>
      <c r="V142" s="64">
        <f t="shared" si="40"/>
        <v>2881000.0000000857</v>
      </c>
      <c r="W142" s="68">
        <v>24</v>
      </c>
      <c r="X142" s="63">
        <v>1426.0940000000001</v>
      </c>
      <c r="Y142" s="62">
        <f t="shared" si="41"/>
        <v>2662000.0000000345</v>
      </c>
      <c r="Z142" s="63">
        <v>24</v>
      </c>
      <c r="AA142" s="63">
        <v>1507.1669999999999</v>
      </c>
      <c r="AB142" s="64">
        <f t="shared" si="42"/>
        <v>2861000.0000001038</v>
      </c>
      <c r="AC142" s="68">
        <v>24</v>
      </c>
      <c r="AD142" s="63">
        <v>1550.739</v>
      </c>
      <c r="AE142" s="64">
        <f t="shared" si="43"/>
        <v>0</v>
      </c>
      <c r="AF142" s="68">
        <v>24</v>
      </c>
      <c r="AG142" s="63">
        <v>1550.739</v>
      </c>
      <c r="AH142" s="62">
        <f t="shared" si="44"/>
        <v>0</v>
      </c>
      <c r="AI142" s="63">
        <v>24</v>
      </c>
      <c r="AJ142" s="63">
        <v>1550.739</v>
      </c>
      <c r="AK142" s="62">
        <f t="shared" si="45"/>
        <v>0</v>
      </c>
    </row>
    <row r="143" spans="2:37" x14ac:dyDescent="0.25">
      <c r="B143" s="68">
        <v>25</v>
      </c>
      <c r="C143" s="63">
        <v>1186.3530000000001</v>
      </c>
      <c r="D143" s="64">
        <f t="shared" si="34"/>
        <v>0</v>
      </c>
      <c r="E143" s="68">
        <v>25</v>
      </c>
      <c r="F143" s="63">
        <v>1186.3530000000001</v>
      </c>
      <c r="G143" s="62">
        <f t="shared" si="35"/>
        <v>0</v>
      </c>
      <c r="H143" s="63">
        <v>25</v>
      </c>
      <c r="I143" s="63">
        <v>1186.3530000000001</v>
      </c>
      <c r="J143" s="64">
        <f t="shared" si="36"/>
        <v>0</v>
      </c>
      <c r="K143" s="68">
        <v>25</v>
      </c>
      <c r="L143" s="63">
        <v>1186.3530000000001</v>
      </c>
      <c r="M143" s="62">
        <f t="shared" si="37"/>
        <v>0</v>
      </c>
      <c r="N143" s="63">
        <v>25</v>
      </c>
      <c r="O143" s="63">
        <v>1208.1769999999999</v>
      </c>
      <c r="P143" s="64">
        <f t="shared" si="38"/>
        <v>2687000.0000001257</v>
      </c>
      <c r="Q143" s="68">
        <v>25</v>
      </c>
      <c r="R143" s="63">
        <v>1281.318</v>
      </c>
      <c r="S143" s="62">
        <f t="shared" si="39"/>
        <v>2612000.0000000801</v>
      </c>
      <c r="T143" s="63">
        <v>25</v>
      </c>
      <c r="U143" s="63">
        <v>1346.442</v>
      </c>
      <c r="V143" s="64">
        <f t="shared" si="40"/>
        <v>2897999.9999999111</v>
      </c>
      <c r="W143" s="68">
        <v>25</v>
      </c>
      <c r="X143" s="63">
        <v>1428.7560000000001</v>
      </c>
      <c r="Y143" s="62">
        <f t="shared" si="41"/>
        <v>2743999.9999999143</v>
      </c>
      <c r="Z143" s="63">
        <v>25</v>
      </c>
      <c r="AA143" s="63">
        <v>1510.028</v>
      </c>
      <c r="AB143" s="64">
        <f t="shared" si="42"/>
        <v>2298999.9999999781</v>
      </c>
      <c r="AC143" s="68">
        <v>25</v>
      </c>
      <c r="AD143" s="63">
        <v>1550.739</v>
      </c>
      <c r="AE143" s="64">
        <f t="shared" si="43"/>
        <v>0</v>
      </c>
      <c r="AF143" s="68">
        <v>25</v>
      </c>
      <c r="AG143" s="63">
        <v>1550.739</v>
      </c>
      <c r="AH143" s="62">
        <f t="shared" si="44"/>
        <v>0</v>
      </c>
      <c r="AI143" s="63">
        <v>25</v>
      </c>
      <c r="AJ143" s="63">
        <v>1550.739</v>
      </c>
      <c r="AK143" s="62">
        <f t="shared" si="45"/>
        <v>0</v>
      </c>
    </row>
    <row r="144" spans="2:37" x14ac:dyDescent="0.25">
      <c r="B144" s="68">
        <v>26</v>
      </c>
      <c r="C144" s="63">
        <v>1186.3530000000001</v>
      </c>
      <c r="D144" s="64">
        <f t="shared" si="34"/>
        <v>0</v>
      </c>
      <c r="E144" s="68">
        <v>26</v>
      </c>
      <c r="F144" s="63">
        <v>1186.3530000000001</v>
      </c>
      <c r="G144" s="62">
        <f t="shared" si="35"/>
        <v>0</v>
      </c>
      <c r="H144" s="63">
        <v>26</v>
      </c>
      <c r="I144" s="63">
        <v>1186.3530000000001</v>
      </c>
      <c r="J144" s="64">
        <f t="shared" si="36"/>
        <v>0</v>
      </c>
      <c r="K144" s="68">
        <v>26</v>
      </c>
      <c r="L144" s="63">
        <v>1186.3530000000001</v>
      </c>
      <c r="M144" s="62">
        <f t="shared" si="37"/>
        <v>0</v>
      </c>
      <c r="N144" s="63">
        <v>26</v>
      </c>
      <c r="O144" s="63">
        <v>1210.864</v>
      </c>
      <c r="P144" s="64">
        <f t="shared" si="38"/>
        <v>2182999.9999999925</v>
      </c>
      <c r="Q144" s="68">
        <v>26</v>
      </c>
      <c r="R144" s="63">
        <v>1283.93</v>
      </c>
      <c r="S144" s="62">
        <f t="shared" si="39"/>
        <v>2938999.999999851</v>
      </c>
      <c r="T144" s="63">
        <v>26</v>
      </c>
      <c r="U144" s="63">
        <v>1349.34</v>
      </c>
      <c r="V144" s="64">
        <f t="shared" si="40"/>
        <v>2668000.0000001201</v>
      </c>
      <c r="W144" s="68">
        <v>26</v>
      </c>
      <c r="X144" s="63">
        <v>1431.5</v>
      </c>
      <c r="Y144" s="62">
        <f t="shared" si="41"/>
        <v>2541999.9999999162</v>
      </c>
      <c r="Z144" s="63">
        <v>26</v>
      </c>
      <c r="AA144" s="63">
        <v>1512.327</v>
      </c>
      <c r="AB144" s="64">
        <f t="shared" si="42"/>
        <v>2961000.0000000126</v>
      </c>
      <c r="AC144" s="68">
        <v>26</v>
      </c>
      <c r="AD144" s="63">
        <v>1550.739</v>
      </c>
      <c r="AE144" s="64">
        <f t="shared" si="43"/>
        <v>0</v>
      </c>
      <c r="AF144" s="68">
        <v>26</v>
      </c>
      <c r="AG144" s="63">
        <v>1550.739</v>
      </c>
      <c r="AH144" s="62">
        <f t="shared" si="44"/>
        <v>0</v>
      </c>
      <c r="AI144" s="63">
        <v>26</v>
      </c>
      <c r="AJ144" s="63">
        <v>1550.739</v>
      </c>
      <c r="AK144" s="62">
        <f t="shared" si="45"/>
        <v>0</v>
      </c>
    </row>
    <row r="145" spans="2:37" x14ac:dyDescent="0.25">
      <c r="B145" s="68">
        <v>27</v>
      </c>
      <c r="C145" s="63">
        <v>1186.3530000000001</v>
      </c>
      <c r="D145" s="64">
        <f t="shared" si="34"/>
        <v>0</v>
      </c>
      <c r="E145" s="68">
        <v>27</v>
      </c>
      <c r="F145" s="63">
        <v>1186.3530000000001</v>
      </c>
      <c r="G145" s="62">
        <f t="shared" si="35"/>
        <v>0</v>
      </c>
      <c r="H145" s="63">
        <v>27</v>
      </c>
      <c r="I145" s="63">
        <v>1186.3530000000001</v>
      </c>
      <c r="J145" s="64">
        <f t="shared" si="36"/>
        <v>0</v>
      </c>
      <c r="K145" s="68">
        <v>27</v>
      </c>
      <c r="L145" s="63">
        <v>1186.3530000000001</v>
      </c>
      <c r="M145" s="62">
        <f t="shared" si="37"/>
        <v>0</v>
      </c>
      <c r="N145" s="63">
        <v>27</v>
      </c>
      <c r="O145" s="63">
        <v>1213.047</v>
      </c>
      <c r="P145" s="64">
        <f t="shared" si="38"/>
        <v>2186999.999999898</v>
      </c>
      <c r="Q145" s="68">
        <v>27</v>
      </c>
      <c r="R145" s="63">
        <v>1286.8689999999999</v>
      </c>
      <c r="S145" s="62">
        <f t="shared" si="39"/>
        <v>2641000.0000000764</v>
      </c>
      <c r="T145" s="63">
        <v>27</v>
      </c>
      <c r="U145" s="63">
        <v>1352.008</v>
      </c>
      <c r="V145" s="64">
        <f t="shared" si="40"/>
        <v>2534999.9999998547</v>
      </c>
      <c r="W145" s="68">
        <v>27</v>
      </c>
      <c r="X145" s="63">
        <v>1434.0419999999999</v>
      </c>
      <c r="Y145" s="62">
        <f t="shared" si="41"/>
        <v>1836000.0000000128</v>
      </c>
      <c r="Z145" s="63">
        <v>27</v>
      </c>
      <c r="AA145" s="63">
        <v>1515.288</v>
      </c>
      <c r="AB145" s="64">
        <f t="shared" si="42"/>
        <v>2305000.0000000638</v>
      </c>
      <c r="AC145" s="68">
        <v>27</v>
      </c>
      <c r="AD145" s="63">
        <v>1550.739</v>
      </c>
      <c r="AE145" s="64">
        <f t="shared" si="43"/>
        <v>0</v>
      </c>
      <c r="AF145" s="68">
        <v>27</v>
      </c>
      <c r="AG145" s="63">
        <v>1550.739</v>
      </c>
      <c r="AH145" s="62">
        <f t="shared" si="44"/>
        <v>0</v>
      </c>
      <c r="AI145" s="63">
        <v>27</v>
      </c>
      <c r="AJ145" s="63">
        <v>1550.739</v>
      </c>
      <c r="AK145" s="62">
        <f t="shared" si="45"/>
        <v>0</v>
      </c>
    </row>
    <row r="146" spans="2:37" x14ac:dyDescent="0.25">
      <c r="B146" s="68">
        <v>28</v>
      </c>
      <c r="C146" s="63">
        <v>1186.3530000000001</v>
      </c>
      <c r="D146" s="64">
        <f t="shared" si="34"/>
        <v>0</v>
      </c>
      <c r="E146" s="68">
        <v>28</v>
      </c>
      <c r="F146" s="63">
        <v>1186.3530000000001</v>
      </c>
      <c r="G146" s="62">
        <f t="shared" si="35"/>
        <v>0</v>
      </c>
      <c r="H146" s="63">
        <v>28</v>
      </c>
      <c r="I146" s="63">
        <v>1186.3530000000001</v>
      </c>
      <c r="J146" s="64">
        <f t="shared" si="36"/>
        <v>0</v>
      </c>
      <c r="K146" s="68">
        <v>28</v>
      </c>
      <c r="L146" s="63">
        <v>1186.3530000000001</v>
      </c>
      <c r="M146" s="62">
        <f t="shared" si="37"/>
        <v>0</v>
      </c>
      <c r="N146" s="63">
        <v>28</v>
      </c>
      <c r="O146" s="63">
        <v>1215.2339999999999</v>
      </c>
      <c r="P146" s="64">
        <f t="shared" si="38"/>
        <v>2259000.0000000144</v>
      </c>
      <c r="Q146" s="68">
        <v>28</v>
      </c>
      <c r="R146" s="63">
        <v>1289.51</v>
      </c>
      <c r="S146" s="62">
        <f t="shared" si="39"/>
        <v>1991999.9999999618</v>
      </c>
      <c r="T146" s="63">
        <v>28</v>
      </c>
      <c r="U146" s="63">
        <v>1354.5429999999999</v>
      </c>
      <c r="V146" s="64">
        <f t="shared" si="40"/>
        <v>2477000.0000000889</v>
      </c>
      <c r="W146" s="68">
        <v>28</v>
      </c>
      <c r="X146" s="63">
        <v>1435.8779999999999</v>
      </c>
      <c r="Y146" s="62">
        <f t="shared" si="41"/>
        <v>2101000.0000001127</v>
      </c>
      <c r="Z146" s="63">
        <v>28</v>
      </c>
      <c r="AA146" s="63">
        <v>1517.5930000000001</v>
      </c>
      <c r="AB146" s="64">
        <f t="shared" si="42"/>
        <v>2742999.9999999381</v>
      </c>
      <c r="AC146" s="68">
        <v>28</v>
      </c>
      <c r="AD146" s="63">
        <v>1550.739</v>
      </c>
      <c r="AE146" s="64">
        <f t="shared" si="43"/>
        <v>0</v>
      </c>
      <c r="AF146" s="68">
        <v>28</v>
      </c>
      <c r="AG146" s="63">
        <v>1550.739</v>
      </c>
      <c r="AH146" s="62">
        <f t="shared" si="44"/>
        <v>0</v>
      </c>
      <c r="AI146" s="63">
        <v>28</v>
      </c>
      <c r="AJ146" s="63">
        <v>1550.739</v>
      </c>
      <c r="AK146" s="62">
        <f t="shared" si="45"/>
        <v>0</v>
      </c>
    </row>
    <row r="147" spans="2:37" x14ac:dyDescent="0.25">
      <c r="B147" s="68">
        <v>29</v>
      </c>
      <c r="C147" s="63">
        <v>1186.3530000000001</v>
      </c>
      <c r="D147" s="64">
        <f t="shared" si="34"/>
        <v>0</v>
      </c>
      <c r="E147" s="65"/>
      <c r="F147" s="63">
        <v>1186.3530000000001</v>
      </c>
      <c r="G147" s="62"/>
      <c r="H147" s="63">
        <v>29</v>
      </c>
      <c r="I147" s="63">
        <v>1186.3530000000001</v>
      </c>
      <c r="J147" s="64">
        <f t="shared" si="36"/>
        <v>0</v>
      </c>
      <c r="K147" s="68">
        <v>29</v>
      </c>
      <c r="L147" s="63">
        <v>1186.3530000000001</v>
      </c>
      <c r="M147" s="62">
        <f t="shared" si="37"/>
        <v>0</v>
      </c>
      <c r="N147" s="63">
        <v>29</v>
      </c>
      <c r="O147" s="63">
        <v>1217.4929999999999</v>
      </c>
      <c r="P147" s="64">
        <f t="shared" si="38"/>
        <v>2456000.0000001309</v>
      </c>
      <c r="Q147" s="68">
        <v>29</v>
      </c>
      <c r="R147" s="63">
        <v>1291.502</v>
      </c>
      <c r="S147" s="62">
        <f t="shared" si="39"/>
        <v>2640000.0000001001</v>
      </c>
      <c r="T147" s="63">
        <v>29</v>
      </c>
      <c r="U147" s="63">
        <v>1357.02</v>
      </c>
      <c r="V147" s="64">
        <f t="shared" si="40"/>
        <v>2693999.99999996</v>
      </c>
      <c r="W147" s="68">
        <v>29</v>
      </c>
      <c r="X147" s="63">
        <v>1437.979</v>
      </c>
      <c r="Y147" s="62">
        <f t="shared" si="41"/>
        <v>2714999.999999918</v>
      </c>
      <c r="Z147" s="63">
        <v>29</v>
      </c>
      <c r="AA147" s="63">
        <v>1520.336</v>
      </c>
      <c r="AB147" s="64">
        <f t="shared" si="42"/>
        <v>2535000.000000082</v>
      </c>
      <c r="AC147" s="68">
        <v>29</v>
      </c>
      <c r="AD147" s="63">
        <v>1550.739</v>
      </c>
      <c r="AE147" s="64">
        <f t="shared" si="43"/>
        <v>0</v>
      </c>
      <c r="AF147" s="68">
        <v>29</v>
      </c>
      <c r="AG147" s="63">
        <v>1550.739</v>
      </c>
      <c r="AH147" s="62">
        <f t="shared" si="44"/>
        <v>0</v>
      </c>
      <c r="AI147" s="63">
        <v>29</v>
      </c>
      <c r="AJ147" s="63">
        <v>1550.739</v>
      </c>
      <c r="AK147" s="62">
        <f t="shared" si="45"/>
        <v>0</v>
      </c>
    </row>
    <row r="148" spans="2:37" x14ac:dyDescent="0.25">
      <c r="B148" s="68">
        <v>30</v>
      </c>
      <c r="C148" s="63">
        <v>1186.3530000000001</v>
      </c>
      <c r="D148" s="64">
        <f t="shared" si="34"/>
        <v>0</v>
      </c>
      <c r="E148" s="65"/>
      <c r="F148" s="64"/>
      <c r="G148" s="62"/>
      <c r="H148" s="63">
        <v>30</v>
      </c>
      <c r="I148" s="63">
        <v>1186.3530000000001</v>
      </c>
      <c r="J148" s="64">
        <f t="shared" si="36"/>
        <v>0</v>
      </c>
      <c r="K148" s="68">
        <v>30</v>
      </c>
      <c r="L148" s="63">
        <v>1186.3530000000001</v>
      </c>
      <c r="M148" s="62">
        <f t="shared" si="37"/>
        <v>0</v>
      </c>
      <c r="N148" s="63">
        <v>30</v>
      </c>
      <c r="O148" s="63">
        <v>1219.9490000000001</v>
      </c>
      <c r="P148" s="64">
        <f t="shared" si="38"/>
        <v>3163999.9999999874</v>
      </c>
      <c r="Q148" s="68">
        <v>30</v>
      </c>
      <c r="R148" s="63">
        <v>1294.1420000000001</v>
      </c>
      <c r="S148" s="62">
        <f t="shared" si="39"/>
        <v>2617999.9999999381</v>
      </c>
      <c r="T148" s="63">
        <v>30</v>
      </c>
      <c r="U148" s="63">
        <v>1359.7139999999999</v>
      </c>
      <c r="V148" s="64">
        <f t="shared" si="40"/>
        <v>2768000.0000000289</v>
      </c>
      <c r="W148" s="68">
        <v>30</v>
      </c>
      <c r="X148" s="63">
        <v>1440.694</v>
      </c>
      <c r="Y148" s="62">
        <f t="shared" si="41"/>
        <v>2634999.9999999907</v>
      </c>
      <c r="Z148" s="63">
        <v>30</v>
      </c>
      <c r="AA148" s="63">
        <v>1522.8710000000001</v>
      </c>
      <c r="AB148" s="64">
        <f t="shared" si="42"/>
        <v>2581999.9999998799</v>
      </c>
      <c r="AC148" s="68">
        <v>30</v>
      </c>
      <c r="AD148" s="63">
        <v>1550.739</v>
      </c>
      <c r="AE148" s="64">
        <f t="shared" si="43"/>
        <v>0</v>
      </c>
      <c r="AF148" s="68">
        <v>30</v>
      </c>
      <c r="AG148" s="63">
        <v>1550.739</v>
      </c>
      <c r="AH148" s="62">
        <f t="shared" si="44"/>
        <v>0</v>
      </c>
      <c r="AI148" s="63">
        <v>30</v>
      </c>
      <c r="AJ148" s="63">
        <v>1550.739</v>
      </c>
      <c r="AK148" s="62">
        <f t="shared" si="45"/>
        <v>0</v>
      </c>
    </row>
    <row r="149" spans="2:37" x14ac:dyDescent="0.25">
      <c r="B149" s="67">
        <v>31</v>
      </c>
      <c r="C149" s="63">
        <v>1186.3530000000001</v>
      </c>
      <c r="D149" s="64">
        <f t="shared" si="34"/>
        <v>0</v>
      </c>
      <c r="E149" s="65"/>
      <c r="F149" s="64"/>
      <c r="G149" s="62"/>
      <c r="H149" s="66">
        <v>31</v>
      </c>
      <c r="I149" s="63">
        <v>1186.3530000000001</v>
      </c>
      <c r="J149" s="64">
        <f t="shared" si="36"/>
        <v>0</v>
      </c>
      <c r="K149" s="67"/>
      <c r="L149" s="63">
        <v>1186.3530000000001</v>
      </c>
      <c r="M149" s="62"/>
      <c r="N149" s="66">
        <v>31</v>
      </c>
      <c r="O149" s="63">
        <v>1223.1130000000001</v>
      </c>
      <c r="P149" s="64">
        <f t="shared" si="38"/>
        <v>2754999.9999998817</v>
      </c>
      <c r="Q149" s="67"/>
      <c r="R149" s="63">
        <v>1296.76</v>
      </c>
      <c r="S149" s="62"/>
      <c r="T149" s="66">
        <v>31</v>
      </c>
      <c r="U149" s="63">
        <v>1362.482</v>
      </c>
      <c r="V149" s="64">
        <f t="shared" si="40"/>
        <v>2567000.0000000075</v>
      </c>
      <c r="W149" s="67">
        <v>31</v>
      </c>
      <c r="X149" s="63">
        <v>1443.329</v>
      </c>
      <c r="Y149" s="62">
        <f t="shared" si="41"/>
        <v>2841000.000000122</v>
      </c>
      <c r="Z149" s="66"/>
      <c r="AA149" s="63">
        <v>1525.453</v>
      </c>
      <c r="AB149" s="64"/>
      <c r="AC149" s="67">
        <v>31</v>
      </c>
      <c r="AD149" s="63">
        <v>1550.739</v>
      </c>
      <c r="AE149" s="64">
        <f t="shared" si="43"/>
        <v>0</v>
      </c>
      <c r="AF149" s="67"/>
      <c r="AG149" s="63">
        <v>1550.739</v>
      </c>
      <c r="AH149" s="62"/>
      <c r="AI149" s="66">
        <v>31</v>
      </c>
      <c r="AJ149" s="63">
        <v>1550.739</v>
      </c>
      <c r="AK149" s="62">
        <f t="shared" si="45"/>
        <v>0</v>
      </c>
    </row>
    <row r="150" spans="2:37" x14ac:dyDescent="0.25">
      <c r="B150" s="65"/>
      <c r="C150" s="63">
        <v>1186.3530000000001</v>
      </c>
      <c r="D150" s="64"/>
      <c r="E150" s="65"/>
      <c r="F150" s="64"/>
      <c r="G150" s="62"/>
      <c r="H150" s="64"/>
      <c r="I150" s="63">
        <v>1186.3530000000001</v>
      </c>
      <c r="J150" s="64"/>
      <c r="K150" s="65"/>
      <c r="L150" s="63"/>
      <c r="M150" s="62"/>
      <c r="N150" s="64"/>
      <c r="O150" s="63">
        <v>1225.8679999999999</v>
      </c>
      <c r="P150" s="64"/>
      <c r="Q150" s="65"/>
      <c r="R150" s="63"/>
      <c r="S150" s="62"/>
      <c r="T150" s="64"/>
      <c r="U150" s="63">
        <v>1365.049</v>
      </c>
      <c r="V150" s="64"/>
      <c r="W150" s="65"/>
      <c r="X150" s="63">
        <v>1446.17</v>
      </c>
      <c r="Y150" s="62"/>
      <c r="Z150" s="64"/>
      <c r="AA150" s="63"/>
      <c r="AB150" s="64"/>
      <c r="AC150" s="65"/>
      <c r="AD150" s="63">
        <v>1550.739</v>
      </c>
      <c r="AE150" s="64"/>
      <c r="AF150" s="65"/>
      <c r="AG150" s="63"/>
      <c r="AH150" s="62"/>
      <c r="AI150" s="64"/>
      <c r="AJ150" s="63">
        <v>1550.739</v>
      </c>
      <c r="AK150" s="62"/>
    </row>
    <row r="151" spans="2:37" x14ac:dyDescent="0.25">
      <c r="B151" s="61"/>
      <c r="C151" s="60"/>
      <c r="D151" s="60">
        <f>SUM(D119:D150)</f>
        <v>0</v>
      </c>
      <c r="E151" s="61"/>
      <c r="F151" s="60"/>
      <c r="G151" s="59">
        <f>SUM(G119:G150)</f>
        <v>0</v>
      </c>
      <c r="H151" s="60"/>
      <c r="I151" s="60"/>
      <c r="J151" s="60">
        <f>SUM(J119:J150)</f>
        <v>0</v>
      </c>
      <c r="K151" s="61"/>
      <c r="L151" s="60"/>
      <c r="M151" s="59">
        <f>SUM(M119:M150)</f>
        <v>0</v>
      </c>
      <c r="N151" s="60"/>
      <c r="O151" s="60"/>
      <c r="P151" s="60">
        <f>SUM(P119:P150)</f>
        <v>39514999.999999873</v>
      </c>
      <c r="Q151" s="61"/>
      <c r="R151" s="60"/>
      <c r="S151" s="59">
        <f>SUM(S119:S150)</f>
        <v>70892000.000000045</v>
      </c>
      <c r="T151" s="60"/>
      <c r="U151" s="60"/>
      <c r="V151" s="60">
        <f>SUM(V119:V150)</f>
        <v>68288999.999999985</v>
      </c>
      <c r="W151" s="61"/>
      <c r="X151" s="60"/>
      <c r="Y151" s="59">
        <f>SUM(Y119:Y150)</f>
        <v>81121000.000000104</v>
      </c>
      <c r="Z151" s="60"/>
      <c r="AA151" s="60"/>
      <c r="AB151" s="60">
        <f>SUM(AB119:AB150)</f>
        <v>79282999.999999911</v>
      </c>
      <c r="AC151" s="61"/>
      <c r="AD151" s="60"/>
      <c r="AE151" s="60">
        <f>SUM(AE119:AE150)</f>
        <v>25286000.000000056</v>
      </c>
      <c r="AF151" s="61"/>
      <c r="AG151" s="60"/>
      <c r="AH151" s="59">
        <f>SUM(AH119:AH150)</f>
        <v>0</v>
      </c>
      <c r="AI151" s="60"/>
      <c r="AJ151" s="60"/>
      <c r="AK151" s="59">
        <f>SUM(AK119:AK150)</f>
        <v>0</v>
      </c>
    </row>
    <row r="154" spans="2:37" x14ac:dyDescent="0.25">
      <c r="B154" s="78">
        <v>40909</v>
      </c>
      <c r="C154" s="76"/>
      <c r="D154" s="76"/>
      <c r="E154" s="78">
        <v>40940</v>
      </c>
      <c r="F154" s="76"/>
      <c r="G154" s="75"/>
      <c r="H154" s="77">
        <v>40969</v>
      </c>
      <c r="I154" s="76"/>
      <c r="J154" s="76"/>
      <c r="K154" s="78">
        <v>41000</v>
      </c>
      <c r="L154" s="76"/>
      <c r="M154" s="75"/>
      <c r="N154" s="77">
        <v>41030</v>
      </c>
      <c r="O154" s="76"/>
      <c r="P154" s="76"/>
      <c r="Q154" s="78">
        <v>41061</v>
      </c>
      <c r="R154" s="76"/>
      <c r="S154" s="75"/>
      <c r="T154" s="77">
        <v>41091</v>
      </c>
      <c r="U154" s="76"/>
      <c r="V154" s="76"/>
      <c r="W154" s="78">
        <v>41122</v>
      </c>
      <c r="X154" s="76"/>
      <c r="Y154" s="75"/>
      <c r="Z154" s="77">
        <v>41153</v>
      </c>
      <c r="AA154" s="76"/>
      <c r="AB154" s="76"/>
      <c r="AC154" s="78">
        <v>41183</v>
      </c>
      <c r="AD154" s="76"/>
      <c r="AE154" s="75"/>
      <c r="AF154" s="78">
        <v>41214</v>
      </c>
      <c r="AG154" s="76"/>
      <c r="AH154" s="75"/>
      <c r="AI154" s="77">
        <v>41244</v>
      </c>
      <c r="AJ154" s="76"/>
      <c r="AK154" s="75"/>
    </row>
    <row r="155" spans="2:37" ht="45" x14ac:dyDescent="0.25">
      <c r="B155" s="73" t="s">
        <v>14</v>
      </c>
      <c r="C155" s="72" t="s">
        <v>13</v>
      </c>
      <c r="D155" s="74" t="s">
        <v>12</v>
      </c>
      <c r="E155" s="73" t="s">
        <v>14</v>
      </c>
      <c r="F155" s="72" t="s">
        <v>13</v>
      </c>
      <c r="G155" s="71" t="s">
        <v>12</v>
      </c>
      <c r="H155" s="72" t="s">
        <v>14</v>
      </c>
      <c r="I155" s="72" t="s">
        <v>13</v>
      </c>
      <c r="J155" s="74" t="s">
        <v>12</v>
      </c>
      <c r="K155" s="73" t="s">
        <v>14</v>
      </c>
      <c r="L155" s="72" t="s">
        <v>13</v>
      </c>
      <c r="M155" s="71" t="s">
        <v>12</v>
      </c>
      <c r="N155" s="72" t="s">
        <v>14</v>
      </c>
      <c r="O155" s="72" t="s">
        <v>13</v>
      </c>
      <c r="P155" s="74" t="s">
        <v>12</v>
      </c>
      <c r="Q155" s="73" t="s">
        <v>14</v>
      </c>
      <c r="R155" s="72" t="s">
        <v>13</v>
      </c>
      <c r="S155" s="71" t="s">
        <v>12</v>
      </c>
      <c r="T155" s="72" t="s">
        <v>14</v>
      </c>
      <c r="U155" s="72" t="s">
        <v>13</v>
      </c>
      <c r="V155" s="74" t="s">
        <v>12</v>
      </c>
      <c r="W155" s="73" t="s">
        <v>14</v>
      </c>
      <c r="X155" s="72" t="s">
        <v>13</v>
      </c>
      <c r="Y155" s="71" t="s">
        <v>12</v>
      </c>
      <c r="Z155" s="72" t="s">
        <v>14</v>
      </c>
      <c r="AA155" s="72" t="s">
        <v>13</v>
      </c>
      <c r="AB155" s="74" t="s">
        <v>12</v>
      </c>
      <c r="AC155" s="73" t="s">
        <v>14</v>
      </c>
      <c r="AD155" s="72" t="s">
        <v>13</v>
      </c>
      <c r="AE155" s="71" t="s">
        <v>12</v>
      </c>
      <c r="AF155" s="73" t="s">
        <v>14</v>
      </c>
      <c r="AG155" s="72" t="s">
        <v>13</v>
      </c>
      <c r="AH155" s="71" t="s">
        <v>12</v>
      </c>
      <c r="AI155" s="72" t="s">
        <v>14</v>
      </c>
      <c r="AJ155" s="72" t="s">
        <v>13</v>
      </c>
      <c r="AK155" s="71" t="s">
        <v>12</v>
      </c>
    </row>
    <row r="156" spans="2:37" x14ac:dyDescent="0.25">
      <c r="B156" s="68"/>
      <c r="C156" s="70"/>
      <c r="D156" s="64"/>
      <c r="E156" s="65"/>
      <c r="F156" s="64"/>
      <c r="G156" s="62"/>
      <c r="H156" s="64"/>
      <c r="I156" s="64"/>
      <c r="J156" s="64"/>
      <c r="K156" s="68"/>
      <c r="L156" s="70"/>
      <c r="M156" s="62"/>
      <c r="N156" s="63"/>
      <c r="O156" s="70"/>
      <c r="P156" s="64"/>
      <c r="Q156" s="68"/>
      <c r="R156" s="70"/>
      <c r="S156" s="62"/>
      <c r="T156" s="63"/>
      <c r="U156" s="70"/>
      <c r="V156" s="64"/>
      <c r="W156" s="68"/>
      <c r="X156" s="70"/>
      <c r="Y156" s="62"/>
      <c r="Z156" s="63"/>
      <c r="AA156" s="70"/>
      <c r="AB156" s="64"/>
      <c r="AC156" s="68"/>
      <c r="AD156" s="70"/>
      <c r="AE156" s="62"/>
      <c r="AF156" s="68"/>
      <c r="AG156" s="70"/>
      <c r="AH156" s="62"/>
      <c r="AI156" s="63"/>
      <c r="AJ156" s="70"/>
      <c r="AK156" s="62"/>
    </row>
    <row r="157" spans="2:37" x14ac:dyDescent="0.25">
      <c r="B157" s="68">
        <v>1</v>
      </c>
      <c r="C157" s="63">
        <v>1550.739</v>
      </c>
      <c r="D157" s="64">
        <f t="shared" ref="D157:D187" si="46">SUM(C158-C157)</f>
        <v>0</v>
      </c>
      <c r="E157" s="68">
        <v>1</v>
      </c>
      <c r="F157" s="63">
        <v>1550.739</v>
      </c>
      <c r="G157" s="62">
        <f t="shared" ref="G157:G184" si="47">SUM(F158-F157)</f>
        <v>0</v>
      </c>
      <c r="H157" s="63">
        <v>1</v>
      </c>
      <c r="I157" s="63">
        <v>1550.787</v>
      </c>
      <c r="J157" s="64">
        <f t="shared" ref="J157:J187" si="48">SUM(I158-I157)</f>
        <v>0</v>
      </c>
      <c r="K157" s="68">
        <v>1</v>
      </c>
      <c r="L157" s="63">
        <v>1550.787</v>
      </c>
      <c r="M157" s="62">
        <f t="shared" ref="M157:M186" si="49">SUM(L158-L157)*1000000</f>
        <v>0</v>
      </c>
      <c r="N157" s="63">
        <v>1</v>
      </c>
      <c r="O157" s="63">
        <v>1552.7170000000001</v>
      </c>
      <c r="P157" s="64">
        <f t="shared" ref="P157:P187" si="50">SUM(O158-O157)*1000000</f>
        <v>0</v>
      </c>
      <c r="Q157" s="68">
        <v>1</v>
      </c>
      <c r="R157" s="63">
        <v>1553.9970000000001</v>
      </c>
      <c r="S157" s="62">
        <f t="shared" ref="S157:S186" si="51">SUM(R158-R157)*1000000</f>
        <v>0</v>
      </c>
      <c r="T157" s="63">
        <v>1</v>
      </c>
      <c r="U157" s="63">
        <v>1609.357</v>
      </c>
      <c r="V157" s="64">
        <f t="shared" ref="V157:V187" si="52">SUM(U158-U157)*1000000</f>
        <v>2963999.9999999418</v>
      </c>
      <c r="W157" s="68">
        <v>1</v>
      </c>
      <c r="X157" s="63">
        <v>1695.3320000000001</v>
      </c>
      <c r="Y157" s="62">
        <f t="shared" ref="Y157:Y187" si="53">SUM(X158-X157)*1000000</f>
        <v>2409999.9999998547</v>
      </c>
      <c r="Z157" s="63">
        <v>1</v>
      </c>
      <c r="AA157" s="63">
        <v>1776.117</v>
      </c>
      <c r="AB157" s="64">
        <f t="shared" ref="AB157:AB186" si="54">SUM(AA158-AA157)*1000000</f>
        <v>2543000.0000001201</v>
      </c>
      <c r="AC157" s="68">
        <v>1</v>
      </c>
      <c r="AD157" s="63">
        <v>1806.0029999999999</v>
      </c>
      <c r="AE157" s="62">
        <f t="shared" ref="AE157:AE187" si="55">SUM(AD158-AD157)*1000000</f>
        <v>0</v>
      </c>
      <c r="AF157" s="68">
        <v>1</v>
      </c>
      <c r="AG157" s="63">
        <v>1806.1020000000001</v>
      </c>
      <c r="AH157" s="62">
        <f t="shared" ref="AH157:AH186" si="56">SUM(AG158-AG157)*1000000</f>
        <v>0</v>
      </c>
      <c r="AI157" s="63">
        <v>1</v>
      </c>
      <c r="AJ157" s="63">
        <v>1806.1020000000001</v>
      </c>
      <c r="AK157" s="62">
        <f t="shared" ref="AK157:AK187" si="57">SUM(AJ158-AJ157)*1000000</f>
        <v>0</v>
      </c>
    </row>
    <row r="158" spans="2:37" x14ac:dyDescent="0.25">
      <c r="B158" s="68">
        <v>2</v>
      </c>
      <c r="C158" s="63">
        <v>1550.739</v>
      </c>
      <c r="D158" s="64">
        <f t="shared" si="46"/>
        <v>0</v>
      </c>
      <c r="E158" s="68">
        <v>2</v>
      </c>
      <c r="F158" s="63">
        <v>1550.739</v>
      </c>
      <c r="G158" s="62">
        <f t="shared" si="47"/>
        <v>0</v>
      </c>
      <c r="H158" s="63">
        <v>2</v>
      </c>
      <c r="I158" s="63">
        <v>1550.787</v>
      </c>
      <c r="J158" s="64">
        <f t="shared" si="48"/>
        <v>0</v>
      </c>
      <c r="K158" s="68">
        <v>2</v>
      </c>
      <c r="L158" s="63">
        <v>1550.787</v>
      </c>
      <c r="M158" s="62">
        <f t="shared" si="49"/>
        <v>0</v>
      </c>
      <c r="N158" s="63">
        <v>2</v>
      </c>
      <c r="O158" s="63">
        <v>1552.7170000000001</v>
      </c>
      <c r="P158" s="64">
        <f t="shared" si="50"/>
        <v>6999.999999834472</v>
      </c>
      <c r="Q158" s="68">
        <v>2</v>
      </c>
      <c r="R158" s="63">
        <v>1553.9970000000001</v>
      </c>
      <c r="S158" s="62">
        <f t="shared" si="51"/>
        <v>0</v>
      </c>
      <c r="T158" s="63">
        <v>2</v>
      </c>
      <c r="U158" s="63">
        <v>1612.3209999999999</v>
      </c>
      <c r="V158" s="64">
        <f t="shared" si="52"/>
        <v>2886000.0000001946</v>
      </c>
      <c r="W158" s="68">
        <v>2</v>
      </c>
      <c r="X158" s="63">
        <v>1697.742</v>
      </c>
      <c r="Y158" s="62">
        <f t="shared" si="53"/>
        <v>2673000.0000000019</v>
      </c>
      <c r="Z158" s="63">
        <v>2</v>
      </c>
      <c r="AA158" s="63">
        <v>1778.66</v>
      </c>
      <c r="AB158" s="64">
        <f t="shared" si="54"/>
        <v>2555999.9999998128</v>
      </c>
      <c r="AC158" s="68">
        <v>2</v>
      </c>
      <c r="AD158" s="63">
        <v>1806.0029999999999</v>
      </c>
      <c r="AE158" s="62">
        <f t="shared" si="55"/>
        <v>0</v>
      </c>
      <c r="AF158" s="68">
        <v>2</v>
      </c>
      <c r="AG158" s="63">
        <v>1806.1020000000001</v>
      </c>
      <c r="AH158" s="62">
        <f t="shared" si="56"/>
        <v>0</v>
      </c>
      <c r="AI158" s="63">
        <v>2</v>
      </c>
      <c r="AJ158" s="63">
        <v>1806.1020000000001</v>
      </c>
      <c r="AK158" s="62">
        <f t="shared" si="57"/>
        <v>0</v>
      </c>
    </row>
    <row r="159" spans="2:37" x14ac:dyDescent="0.25">
      <c r="B159" s="68">
        <v>3</v>
      </c>
      <c r="C159" s="63">
        <v>1550.739</v>
      </c>
      <c r="D159" s="64">
        <f t="shared" si="46"/>
        <v>0</v>
      </c>
      <c r="E159" s="68">
        <v>3</v>
      </c>
      <c r="F159" s="63">
        <v>1550.739</v>
      </c>
      <c r="G159" s="62">
        <f t="shared" si="47"/>
        <v>0</v>
      </c>
      <c r="H159" s="63">
        <v>3</v>
      </c>
      <c r="I159" s="63">
        <v>1550.787</v>
      </c>
      <c r="J159" s="64">
        <f t="shared" si="48"/>
        <v>0</v>
      </c>
      <c r="K159" s="68">
        <v>3</v>
      </c>
      <c r="L159" s="63">
        <v>1550.787</v>
      </c>
      <c r="M159" s="62">
        <f t="shared" si="49"/>
        <v>0</v>
      </c>
      <c r="N159" s="63">
        <v>3</v>
      </c>
      <c r="O159" s="63">
        <v>1552.7239999999999</v>
      </c>
      <c r="P159" s="64">
        <f t="shared" si="50"/>
        <v>0</v>
      </c>
      <c r="Q159" s="68">
        <v>3</v>
      </c>
      <c r="R159" s="63">
        <v>1553.9970000000001</v>
      </c>
      <c r="S159" s="62">
        <f t="shared" si="51"/>
        <v>0</v>
      </c>
      <c r="T159" s="63">
        <v>3</v>
      </c>
      <c r="U159" s="63">
        <v>1615.2070000000001</v>
      </c>
      <c r="V159" s="64">
        <f t="shared" si="52"/>
        <v>2735999.9999998761</v>
      </c>
      <c r="W159" s="68">
        <v>3</v>
      </c>
      <c r="X159" s="63">
        <v>1700.415</v>
      </c>
      <c r="Y159" s="62">
        <f t="shared" si="53"/>
        <v>2912000.0000000345</v>
      </c>
      <c r="Z159" s="63">
        <v>3</v>
      </c>
      <c r="AA159" s="63">
        <v>1781.2159999999999</v>
      </c>
      <c r="AB159" s="64">
        <f t="shared" si="54"/>
        <v>2432000.0000000163</v>
      </c>
      <c r="AC159" s="68">
        <v>3</v>
      </c>
      <c r="AD159" s="63">
        <v>1806.0029999999999</v>
      </c>
      <c r="AE159" s="62">
        <f t="shared" si="55"/>
        <v>0</v>
      </c>
      <c r="AF159" s="68">
        <v>3</v>
      </c>
      <c r="AG159" s="63">
        <v>1806.1020000000001</v>
      </c>
      <c r="AH159" s="62">
        <f t="shared" si="56"/>
        <v>0</v>
      </c>
      <c r="AI159" s="63">
        <v>3</v>
      </c>
      <c r="AJ159" s="63">
        <v>1806.1020000000001</v>
      </c>
      <c r="AK159" s="62">
        <f t="shared" si="57"/>
        <v>0</v>
      </c>
    </row>
    <row r="160" spans="2:37" x14ac:dyDescent="0.25">
      <c r="B160" s="68">
        <v>4</v>
      </c>
      <c r="C160" s="63">
        <v>1550.739</v>
      </c>
      <c r="D160" s="64">
        <f t="shared" si="46"/>
        <v>0</v>
      </c>
      <c r="E160" s="68">
        <v>4</v>
      </c>
      <c r="F160" s="63">
        <v>1550.739</v>
      </c>
      <c r="G160" s="62">
        <f t="shared" si="47"/>
        <v>0</v>
      </c>
      <c r="H160" s="63">
        <v>4</v>
      </c>
      <c r="I160" s="63">
        <v>1550.787</v>
      </c>
      <c r="J160" s="64">
        <f t="shared" si="48"/>
        <v>0</v>
      </c>
      <c r="K160" s="68">
        <v>4</v>
      </c>
      <c r="L160" s="63">
        <v>1550.787</v>
      </c>
      <c r="M160" s="62">
        <f t="shared" si="49"/>
        <v>0</v>
      </c>
      <c r="N160" s="63">
        <v>4</v>
      </c>
      <c r="O160" s="63">
        <v>1552.7239999999999</v>
      </c>
      <c r="P160" s="64">
        <f t="shared" si="50"/>
        <v>0</v>
      </c>
      <c r="Q160" s="68">
        <v>4</v>
      </c>
      <c r="R160" s="63">
        <v>1553.9970000000001</v>
      </c>
      <c r="S160" s="62">
        <f t="shared" si="51"/>
        <v>0</v>
      </c>
      <c r="T160" s="63">
        <v>4</v>
      </c>
      <c r="U160" s="63">
        <v>1617.943</v>
      </c>
      <c r="V160" s="64">
        <f t="shared" si="52"/>
        <v>2893000.0000000289</v>
      </c>
      <c r="W160" s="68">
        <v>4</v>
      </c>
      <c r="X160" s="63">
        <v>1703.327</v>
      </c>
      <c r="Y160" s="62">
        <f t="shared" si="53"/>
        <v>2542999.9999998929</v>
      </c>
      <c r="Z160" s="63">
        <v>4</v>
      </c>
      <c r="AA160" s="63">
        <v>1783.6479999999999</v>
      </c>
      <c r="AB160" s="64">
        <f t="shared" si="54"/>
        <v>2451999.9999999981</v>
      </c>
      <c r="AC160" s="68">
        <v>4</v>
      </c>
      <c r="AD160" s="63">
        <v>1806.0029999999999</v>
      </c>
      <c r="AE160" s="62">
        <f t="shared" si="55"/>
        <v>0</v>
      </c>
      <c r="AF160" s="68">
        <v>4</v>
      </c>
      <c r="AG160" s="63">
        <v>1806.1020000000001</v>
      </c>
      <c r="AH160" s="62">
        <f t="shared" si="56"/>
        <v>0</v>
      </c>
      <c r="AI160" s="63">
        <v>4</v>
      </c>
      <c r="AJ160" s="63">
        <v>1806.1020000000001</v>
      </c>
      <c r="AK160" s="62">
        <f t="shared" si="57"/>
        <v>0</v>
      </c>
    </row>
    <row r="161" spans="2:37" x14ac:dyDescent="0.25">
      <c r="B161" s="68">
        <v>5</v>
      </c>
      <c r="C161" s="63">
        <v>1550.739</v>
      </c>
      <c r="D161" s="64">
        <f t="shared" si="46"/>
        <v>0</v>
      </c>
      <c r="E161" s="68">
        <v>5</v>
      </c>
      <c r="F161" s="63">
        <v>1550.739</v>
      </c>
      <c r="G161" s="62">
        <f t="shared" si="47"/>
        <v>0</v>
      </c>
      <c r="H161" s="63">
        <v>5</v>
      </c>
      <c r="I161" s="63">
        <v>1550.787</v>
      </c>
      <c r="J161" s="64">
        <f t="shared" si="48"/>
        <v>0</v>
      </c>
      <c r="K161" s="68">
        <v>5</v>
      </c>
      <c r="L161" s="63">
        <v>1550.787</v>
      </c>
      <c r="M161" s="62">
        <f t="shared" si="49"/>
        <v>0</v>
      </c>
      <c r="N161" s="63">
        <v>5</v>
      </c>
      <c r="O161" s="63">
        <v>1552.7239999999999</v>
      </c>
      <c r="P161" s="64">
        <f t="shared" si="50"/>
        <v>1273000.0000001383</v>
      </c>
      <c r="Q161" s="68">
        <v>5</v>
      </c>
      <c r="R161" s="63">
        <v>1553.9970000000001</v>
      </c>
      <c r="S161" s="62">
        <f t="shared" si="51"/>
        <v>0</v>
      </c>
      <c r="T161" s="63">
        <v>5</v>
      </c>
      <c r="U161" s="63">
        <v>1620.836</v>
      </c>
      <c r="V161" s="64">
        <f t="shared" si="52"/>
        <v>2907999.9999999017</v>
      </c>
      <c r="W161" s="68">
        <v>5</v>
      </c>
      <c r="X161" s="63">
        <v>1705.87</v>
      </c>
      <c r="Y161" s="62">
        <f t="shared" si="53"/>
        <v>2813000.000000102</v>
      </c>
      <c r="Z161" s="63">
        <v>5</v>
      </c>
      <c r="AA161" s="63">
        <v>1786.1</v>
      </c>
      <c r="AB161" s="64">
        <f t="shared" si="54"/>
        <v>2544000.0000000964</v>
      </c>
      <c r="AC161" s="68">
        <v>5</v>
      </c>
      <c r="AD161" s="63">
        <v>1806.0029999999999</v>
      </c>
      <c r="AE161" s="62">
        <f t="shared" si="55"/>
        <v>0</v>
      </c>
      <c r="AF161" s="68">
        <v>5</v>
      </c>
      <c r="AG161" s="63">
        <v>1806.1020000000001</v>
      </c>
      <c r="AH161" s="62">
        <f t="shared" si="56"/>
        <v>0</v>
      </c>
      <c r="AI161" s="63">
        <v>5</v>
      </c>
      <c r="AJ161" s="63">
        <v>1806.1020000000001</v>
      </c>
      <c r="AK161" s="62">
        <f t="shared" si="57"/>
        <v>0</v>
      </c>
    </row>
    <row r="162" spans="2:37" x14ac:dyDescent="0.25">
      <c r="B162" s="68">
        <v>6</v>
      </c>
      <c r="C162" s="63">
        <v>1550.739</v>
      </c>
      <c r="D162" s="64">
        <f t="shared" si="46"/>
        <v>0</v>
      </c>
      <c r="E162" s="68">
        <v>6</v>
      </c>
      <c r="F162" s="63">
        <v>1550.739</v>
      </c>
      <c r="G162" s="62">
        <f t="shared" si="47"/>
        <v>0</v>
      </c>
      <c r="H162" s="63">
        <v>6</v>
      </c>
      <c r="I162" s="63">
        <v>1550.787</v>
      </c>
      <c r="J162" s="64">
        <f t="shared" si="48"/>
        <v>0</v>
      </c>
      <c r="K162" s="68">
        <v>6</v>
      </c>
      <c r="L162" s="63">
        <v>1550.787</v>
      </c>
      <c r="M162" s="62">
        <f t="shared" si="49"/>
        <v>0</v>
      </c>
      <c r="N162" s="63">
        <v>6</v>
      </c>
      <c r="O162" s="63">
        <v>1553.9970000000001</v>
      </c>
      <c r="P162" s="64">
        <f t="shared" si="50"/>
        <v>0</v>
      </c>
      <c r="Q162" s="68">
        <v>6</v>
      </c>
      <c r="R162" s="63">
        <v>1553.9970000000001</v>
      </c>
      <c r="S162" s="62">
        <f t="shared" si="51"/>
        <v>0</v>
      </c>
      <c r="T162" s="63">
        <v>6</v>
      </c>
      <c r="U162" s="63">
        <v>1623.7439999999999</v>
      </c>
      <c r="V162" s="64">
        <f t="shared" si="52"/>
        <v>2784000.0000001057</v>
      </c>
      <c r="W162" s="68">
        <v>6</v>
      </c>
      <c r="X162" s="63">
        <v>1708.683</v>
      </c>
      <c r="Y162" s="62">
        <f t="shared" si="53"/>
        <v>2586999.9999999893</v>
      </c>
      <c r="Z162" s="63">
        <v>6</v>
      </c>
      <c r="AA162" s="63">
        <v>1788.644</v>
      </c>
      <c r="AB162" s="64">
        <f t="shared" si="54"/>
        <v>1954999.9999999274</v>
      </c>
      <c r="AC162" s="68">
        <v>6</v>
      </c>
      <c r="AD162" s="63">
        <v>1806.0029999999999</v>
      </c>
      <c r="AE162" s="62">
        <f t="shared" si="55"/>
        <v>0</v>
      </c>
      <c r="AF162" s="68">
        <v>6</v>
      </c>
      <c r="AG162" s="63">
        <v>1806.1020000000001</v>
      </c>
      <c r="AH162" s="62">
        <f t="shared" si="56"/>
        <v>0</v>
      </c>
      <c r="AI162" s="63">
        <v>6</v>
      </c>
      <c r="AJ162" s="63">
        <v>1806.1020000000001</v>
      </c>
      <c r="AK162" s="62">
        <f t="shared" si="57"/>
        <v>0</v>
      </c>
    </row>
    <row r="163" spans="2:37" x14ac:dyDescent="0.25">
      <c r="B163" s="67">
        <v>7</v>
      </c>
      <c r="C163" s="63">
        <v>1550.739</v>
      </c>
      <c r="D163" s="64">
        <f t="shared" si="46"/>
        <v>0</v>
      </c>
      <c r="E163" s="67">
        <v>7</v>
      </c>
      <c r="F163" s="63">
        <v>1550.739</v>
      </c>
      <c r="G163" s="62">
        <f t="shared" si="47"/>
        <v>0</v>
      </c>
      <c r="H163" s="66">
        <v>7</v>
      </c>
      <c r="I163" s="63">
        <v>1550.787</v>
      </c>
      <c r="J163" s="64">
        <f t="shared" si="48"/>
        <v>0</v>
      </c>
      <c r="K163" s="67">
        <v>7</v>
      </c>
      <c r="L163" s="63">
        <v>1550.787</v>
      </c>
      <c r="M163" s="62">
        <f t="shared" si="49"/>
        <v>0</v>
      </c>
      <c r="N163" s="66">
        <v>7</v>
      </c>
      <c r="O163" s="63">
        <v>1553.9970000000001</v>
      </c>
      <c r="P163" s="64">
        <f t="shared" si="50"/>
        <v>0</v>
      </c>
      <c r="Q163" s="67">
        <v>7</v>
      </c>
      <c r="R163" s="63">
        <v>1553.9970000000001</v>
      </c>
      <c r="S163" s="62">
        <f t="shared" si="51"/>
        <v>0</v>
      </c>
      <c r="T163" s="66">
        <v>7</v>
      </c>
      <c r="U163" s="63">
        <v>1626.528</v>
      </c>
      <c r="V163" s="64">
        <f t="shared" si="52"/>
        <v>2786000.0000000582</v>
      </c>
      <c r="W163" s="67">
        <v>7</v>
      </c>
      <c r="X163" s="63">
        <v>1711.27</v>
      </c>
      <c r="Y163" s="62">
        <f t="shared" si="53"/>
        <v>2742999.9999999381</v>
      </c>
      <c r="Z163" s="66">
        <v>7</v>
      </c>
      <c r="AA163" s="63">
        <v>1790.5989999999999</v>
      </c>
      <c r="AB163" s="64">
        <f t="shared" si="54"/>
        <v>2239000.0000000326</v>
      </c>
      <c r="AC163" s="67">
        <v>7</v>
      </c>
      <c r="AD163" s="63">
        <v>1806.0029999999999</v>
      </c>
      <c r="AE163" s="62">
        <f t="shared" si="55"/>
        <v>0</v>
      </c>
      <c r="AF163" s="67">
        <v>7</v>
      </c>
      <c r="AG163" s="63">
        <v>1806.1020000000001</v>
      </c>
      <c r="AH163" s="62">
        <f t="shared" si="56"/>
        <v>0</v>
      </c>
      <c r="AI163" s="66">
        <v>7</v>
      </c>
      <c r="AJ163" s="63">
        <v>1806.1020000000001</v>
      </c>
      <c r="AK163" s="62">
        <f t="shared" si="57"/>
        <v>0</v>
      </c>
    </row>
    <row r="164" spans="2:37" x14ac:dyDescent="0.25">
      <c r="B164" s="68">
        <v>8</v>
      </c>
      <c r="C164" s="63">
        <v>1550.739</v>
      </c>
      <c r="D164" s="64">
        <f t="shared" si="46"/>
        <v>0</v>
      </c>
      <c r="E164" s="68">
        <v>8</v>
      </c>
      <c r="F164" s="63">
        <v>1550.739</v>
      </c>
      <c r="G164" s="62">
        <f t="shared" si="47"/>
        <v>0</v>
      </c>
      <c r="H164" s="63">
        <v>8</v>
      </c>
      <c r="I164" s="63">
        <v>1550.787</v>
      </c>
      <c r="J164" s="64">
        <f t="shared" si="48"/>
        <v>0</v>
      </c>
      <c r="K164" s="68">
        <v>8</v>
      </c>
      <c r="L164" s="63">
        <v>1550.787</v>
      </c>
      <c r="M164" s="62">
        <f t="shared" si="49"/>
        <v>0</v>
      </c>
      <c r="N164" s="63">
        <v>8</v>
      </c>
      <c r="O164" s="63">
        <v>1553.9970000000001</v>
      </c>
      <c r="P164" s="64">
        <f t="shared" si="50"/>
        <v>0</v>
      </c>
      <c r="Q164" s="68">
        <v>8</v>
      </c>
      <c r="R164" s="63">
        <v>1553.9970000000001</v>
      </c>
      <c r="S164" s="62">
        <f t="shared" si="51"/>
        <v>0</v>
      </c>
      <c r="T164" s="63">
        <v>8</v>
      </c>
      <c r="U164" s="63">
        <v>1629.3140000000001</v>
      </c>
      <c r="V164" s="64">
        <f t="shared" si="52"/>
        <v>2916999.9999999162</v>
      </c>
      <c r="W164" s="68">
        <v>8</v>
      </c>
      <c r="X164" s="63">
        <v>1714.0129999999999</v>
      </c>
      <c r="Y164" s="62">
        <f t="shared" si="53"/>
        <v>2711000.0000000126</v>
      </c>
      <c r="Z164" s="63">
        <v>8</v>
      </c>
      <c r="AA164" s="63">
        <v>1792.838</v>
      </c>
      <c r="AB164" s="64">
        <f t="shared" si="54"/>
        <v>2401000.0000000675</v>
      </c>
      <c r="AC164" s="68">
        <v>8</v>
      </c>
      <c r="AD164" s="63">
        <v>1806.0029999999999</v>
      </c>
      <c r="AE164" s="62">
        <f t="shared" si="55"/>
        <v>0</v>
      </c>
      <c r="AF164" s="68">
        <v>8</v>
      </c>
      <c r="AG164" s="63">
        <v>1806.1020000000001</v>
      </c>
      <c r="AH164" s="62">
        <f t="shared" si="56"/>
        <v>0</v>
      </c>
      <c r="AI164" s="63">
        <v>8</v>
      </c>
      <c r="AJ164" s="63">
        <v>1806.1020000000001</v>
      </c>
      <c r="AK164" s="62">
        <f t="shared" si="57"/>
        <v>0</v>
      </c>
    </row>
    <row r="165" spans="2:37" x14ac:dyDescent="0.25">
      <c r="B165" s="68">
        <v>9</v>
      </c>
      <c r="C165" s="63">
        <v>1550.739</v>
      </c>
      <c r="D165" s="64">
        <f t="shared" si="46"/>
        <v>0</v>
      </c>
      <c r="E165" s="68">
        <v>9</v>
      </c>
      <c r="F165" s="63">
        <v>1550.739</v>
      </c>
      <c r="G165" s="62">
        <f t="shared" si="47"/>
        <v>0</v>
      </c>
      <c r="H165" s="63">
        <v>9</v>
      </c>
      <c r="I165" s="63">
        <v>1550.787</v>
      </c>
      <c r="J165" s="64">
        <f t="shared" si="48"/>
        <v>0</v>
      </c>
      <c r="K165" s="68">
        <v>9</v>
      </c>
      <c r="L165" s="63">
        <v>1550.787</v>
      </c>
      <c r="M165" s="62">
        <f t="shared" si="49"/>
        <v>0</v>
      </c>
      <c r="N165" s="63">
        <v>9</v>
      </c>
      <c r="O165" s="63">
        <v>1553.9970000000001</v>
      </c>
      <c r="P165" s="64">
        <f t="shared" si="50"/>
        <v>0</v>
      </c>
      <c r="Q165" s="68">
        <v>9</v>
      </c>
      <c r="R165" s="63">
        <v>1553.9970000000001</v>
      </c>
      <c r="S165" s="62">
        <f t="shared" si="51"/>
        <v>0</v>
      </c>
      <c r="T165" s="63">
        <v>9</v>
      </c>
      <c r="U165" s="63">
        <v>1632.231</v>
      </c>
      <c r="V165" s="64">
        <f t="shared" si="52"/>
        <v>2765000.0000001001</v>
      </c>
      <c r="W165" s="68">
        <v>9</v>
      </c>
      <c r="X165" s="63">
        <v>1716.7239999999999</v>
      </c>
      <c r="Y165" s="62">
        <f t="shared" si="53"/>
        <v>3222999.9999999562</v>
      </c>
      <c r="Z165" s="63">
        <v>9</v>
      </c>
      <c r="AA165" s="63">
        <v>1795.239</v>
      </c>
      <c r="AB165" s="64">
        <f t="shared" si="54"/>
        <v>2527000.0000000438</v>
      </c>
      <c r="AC165" s="68">
        <v>9</v>
      </c>
      <c r="AD165" s="63">
        <v>1806.0029999999999</v>
      </c>
      <c r="AE165" s="62">
        <f t="shared" si="55"/>
        <v>0</v>
      </c>
      <c r="AF165" s="68">
        <v>9</v>
      </c>
      <c r="AG165" s="63">
        <v>1806.1020000000001</v>
      </c>
      <c r="AH165" s="62">
        <f t="shared" si="56"/>
        <v>0</v>
      </c>
      <c r="AI165" s="63">
        <v>9</v>
      </c>
      <c r="AJ165" s="63">
        <v>1806.1020000000001</v>
      </c>
      <c r="AK165" s="62">
        <f t="shared" si="57"/>
        <v>0</v>
      </c>
    </row>
    <row r="166" spans="2:37" x14ac:dyDescent="0.25">
      <c r="B166" s="68">
        <v>10</v>
      </c>
      <c r="C166" s="63">
        <v>1550.739</v>
      </c>
      <c r="D166" s="64">
        <f t="shared" si="46"/>
        <v>0</v>
      </c>
      <c r="E166" s="68">
        <v>10</v>
      </c>
      <c r="F166" s="63">
        <v>1550.739</v>
      </c>
      <c r="G166" s="62">
        <f t="shared" si="47"/>
        <v>0</v>
      </c>
      <c r="H166" s="63">
        <v>10</v>
      </c>
      <c r="I166" s="63">
        <v>1550.787</v>
      </c>
      <c r="J166" s="64">
        <f t="shared" si="48"/>
        <v>0</v>
      </c>
      <c r="K166" s="68">
        <v>10</v>
      </c>
      <c r="L166" s="63">
        <v>1550.787</v>
      </c>
      <c r="M166" s="62">
        <f t="shared" si="49"/>
        <v>0</v>
      </c>
      <c r="N166" s="63">
        <v>10</v>
      </c>
      <c r="O166" s="63">
        <v>1553.9970000000001</v>
      </c>
      <c r="P166" s="64">
        <f t="shared" si="50"/>
        <v>0</v>
      </c>
      <c r="Q166" s="68">
        <v>10</v>
      </c>
      <c r="R166" s="63">
        <v>1553.9970000000001</v>
      </c>
      <c r="S166" s="62">
        <f t="shared" si="51"/>
        <v>0</v>
      </c>
      <c r="T166" s="63">
        <v>10</v>
      </c>
      <c r="U166" s="63">
        <v>1634.9960000000001</v>
      </c>
      <c r="V166" s="64">
        <f t="shared" si="52"/>
        <v>2815999.9999998035</v>
      </c>
      <c r="W166" s="68">
        <v>10</v>
      </c>
      <c r="X166" s="63">
        <v>1719.9469999999999</v>
      </c>
      <c r="Y166" s="62">
        <f t="shared" si="53"/>
        <v>1771000.0000001856</v>
      </c>
      <c r="Z166" s="63">
        <v>10</v>
      </c>
      <c r="AA166" s="63">
        <v>1797.7660000000001</v>
      </c>
      <c r="AB166" s="64">
        <f t="shared" si="54"/>
        <v>2170999.9999998217</v>
      </c>
      <c r="AC166" s="68">
        <v>10</v>
      </c>
      <c r="AD166" s="63">
        <v>1806.0029999999999</v>
      </c>
      <c r="AE166" s="62">
        <f t="shared" si="55"/>
        <v>0</v>
      </c>
      <c r="AF166" s="68">
        <v>10</v>
      </c>
      <c r="AG166" s="63">
        <v>1806.1020000000001</v>
      </c>
      <c r="AH166" s="62">
        <f t="shared" si="56"/>
        <v>0</v>
      </c>
      <c r="AI166" s="63">
        <v>10</v>
      </c>
      <c r="AJ166" s="63">
        <v>1806.1020000000001</v>
      </c>
      <c r="AK166" s="62">
        <f t="shared" si="57"/>
        <v>0</v>
      </c>
    </row>
    <row r="167" spans="2:37" x14ac:dyDescent="0.25">
      <c r="B167" s="68">
        <v>11</v>
      </c>
      <c r="C167" s="63">
        <v>1550.739</v>
      </c>
      <c r="D167" s="64">
        <f t="shared" si="46"/>
        <v>0</v>
      </c>
      <c r="E167" s="68">
        <v>11</v>
      </c>
      <c r="F167" s="63">
        <v>1550.739</v>
      </c>
      <c r="G167" s="62">
        <f t="shared" si="47"/>
        <v>0</v>
      </c>
      <c r="H167" s="63">
        <v>11</v>
      </c>
      <c r="I167" s="63">
        <v>1550.787</v>
      </c>
      <c r="J167" s="64">
        <f t="shared" si="48"/>
        <v>0</v>
      </c>
      <c r="K167" s="68">
        <v>11</v>
      </c>
      <c r="L167" s="63">
        <v>1550.787</v>
      </c>
      <c r="M167" s="62">
        <f t="shared" si="49"/>
        <v>0</v>
      </c>
      <c r="N167" s="63">
        <v>11</v>
      </c>
      <c r="O167" s="63">
        <v>1553.9970000000001</v>
      </c>
      <c r="P167" s="64">
        <f t="shared" si="50"/>
        <v>0</v>
      </c>
      <c r="Q167" s="68">
        <v>11</v>
      </c>
      <c r="R167" s="63">
        <v>1553.9970000000001</v>
      </c>
      <c r="S167" s="62">
        <f t="shared" si="51"/>
        <v>0</v>
      </c>
      <c r="T167" s="63">
        <v>11</v>
      </c>
      <c r="U167" s="63">
        <v>1637.8119999999999</v>
      </c>
      <c r="V167" s="64">
        <f t="shared" si="52"/>
        <v>2987000.0000000801</v>
      </c>
      <c r="W167" s="68">
        <v>11</v>
      </c>
      <c r="X167" s="91">
        <v>1721.7180000000001</v>
      </c>
      <c r="Y167" s="62">
        <f t="shared" si="53"/>
        <v>2673999.9999999781</v>
      </c>
      <c r="Z167" s="63">
        <v>11</v>
      </c>
      <c r="AA167" s="91">
        <v>1799.9369999999999</v>
      </c>
      <c r="AB167" s="64">
        <f t="shared" si="54"/>
        <v>1851000.0000001127</v>
      </c>
      <c r="AC167" s="68">
        <v>11</v>
      </c>
      <c r="AD167" s="63">
        <v>1806.0029999999999</v>
      </c>
      <c r="AE167" s="62">
        <f t="shared" si="55"/>
        <v>0</v>
      </c>
      <c r="AF167" s="68">
        <v>11</v>
      </c>
      <c r="AG167" s="63">
        <v>1806.1020000000001</v>
      </c>
      <c r="AH167" s="62">
        <f t="shared" si="56"/>
        <v>0</v>
      </c>
      <c r="AI167" s="63">
        <v>11</v>
      </c>
      <c r="AJ167" s="63">
        <v>1806.1020000000001</v>
      </c>
      <c r="AK167" s="62">
        <f t="shared" si="57"/>
        <v>0</v>
      </c>
    </row>
    <row r="168" spans="2:37" x14ac:dyDescent="0.25">
      <c r="B168" s="68">
        <v>12</v>
      </c>
      <c r="C168" s="63">
        <v>1550.739</v>
      </c>
      <c r="D168" s="64">
        <f t="shared" si="46"/>
        <v>0</v>
      </c>
      <c r="E168" s="68">
        <v>12</v>
      </c>
      <c r="F168" s="63">
        <v>1550.739</v>
      </c>
      <c r="G168" s="62">
        <f t="shared" si="47"/>
        <v>0</v>
      </c>
      <c r="H168" s="63">
        <v>12</v>
      </c>
      <c r="I168" s="63">
        <v>1550.787</v>
      </c>
      <c r="J168" s="64">
        <f t="shared" si="48"/>
        <v>0</v>
      </c>
      <c r="K168" s="68">
        <v>12</v>
      </c>
      <c r="L168" s="63">
        <v>1550.787</v>
      </c>
      <c r="M168" s="62">
        <f t="shared" si="49"/>
        <v>0</v>
      </c>
      <c r="N168" s="63">
        <v>12</v>
      </c>
      <c r="O168" s="63">
        <v>1553.9970000000001</v>
      </c>
      <c r="P168" s="64">
        <f t="shared" si="50"/>
        <v>0</v>
      </c>
      <c r="Q168" s="68">
        <v>12</v>
      </c>
      <c r="R168" s="63">
        <v>1553.9970000000001</v>
      </c>
      <c r="S168" s="62">
        <f t="shared" si="51"/>
        <v>2541999.9999999162</v>
      </c>
      <c r="T168" s="63">
        <v>12</v>
      </c>
      <c r="U168" s="91">
        <v>1640.799</v>
      </c>
      <c r="V168" s="64">
        <f t="shared" si="52"/>
        <v>2593000.0000000745</v>
      </c>
      <c r="W168" s="68">
        <v>12</v>
      </c>
      <c r="X168" s="63">
        <v>1724.3920000000001</v>
      </c>
      <c r="Y168" s="62">
        <f t="shared" si="53"/>
        <v>3028999.9999999963</v>
      </c>
      <c r="Z168" s="63">
        <v>12</v>
      </c>
      <c r="AA168" s="63">
        <v>1801.788</v>
      </c>
      <c r="AB168" s="64">
        <f t="shared" si="54"/>
        <v>2200000.0000000456</v>
      </c>
      <c r="AC168" s="68">
        <v>12</v>
      </c>
      <c r="AD168" s="63">
        <v>1806.0029999999999</v>
      </c>
      <c r="AE168" s="62">
        <f t="shared" si="55"/>
        <v>0</v>
      </c>
      <c r="AF168" s="68">
        <v>12</v>
      </c>
      <c r="AG168" s="63">
        <v>1806.1020000000001</v>
      </c>
      <c r="AH168" s="62">
        <f t="shared" si="56"/>
        <v>0</v>
      </c>
      <c r="AI168" s="63">
        <v>12</v>
      </c>
      <c r="AJ168" s="63">
        <v>1806.1020000000001</v>
      </c>
      <c r="AK168" s="62">
        <f t="shared" si="57"/>
        <v>0</v>
      </c>
    </row>
    <row r="169" spans="2:37" x14ac:dyDescent="0.25">
      <c r="B169" s="68">
        <v>13</v>
      </c>
      <c r="C169" s="63">
        <v>1550.739</v>
      </c>
      <c r="D169" s="64">
        <f t="shared" si="46"/>
        <v>0</v>
      </c>
      <c r="E169" s="68">
        <v>13</v>
      </c>
      <c r="F169" s="63">
        <v>1550.739</v>
      </c>
      <c r="G169" s="62">
        <f t="shared" si="47"/>
        <v>0</v>
      </c>
      <c r="H169" s="63">
        <v>13</v>
      </c>
      <c r="I169" s="63">
        <v>1550.787</v>
      </c>
      <c r="J169" s="64">
        <f t="shared" si="48"/>
        <v>0</v>
      </c>
      <c r="K169" s="68">
        <v>13</v>
      </c>
      <c r="L169" s="63">
        <v>1550.787</v>
      </c>
      <c r="M169" s="62">
        <f t="shared" si="49"/>
        <v>0</v>
      </c>
      <c r="N169" s="63">
        <v>13</v>
      </c>
      <c r="O169" s="63">
        <v>1553.9970000000001</v>
      </c>
      <c r="P169" s="64">
        <f t="shared" si="50"/>
        <v>0</v>
      </c>
      <c r="Q169" s="68">
        <v>13</v>
      </c>
      <c r="R169" s="63">
        <v>1556.539</v>
      </c>
      <c r="S169" s="62">
        <f t="shared" si="51"/>
        <v>2496000.0000000945</v>
      </c>
      <c r="T169" s="63">
        <v>13</v>
      </c>
      <c r="U169" s="63">
        <v>1643.3920000000001</v>
      </c>
      <c r="V169" s="64">
        <f t="shared" si="52"/>
        <v>2342999.9999998473</v>
      </c>
      <c r="W169" s="68">
        <v>13</v>
      </c>
      <c r="X169" s="63">
        <v>1727.421</v>
      </c>
      <c r="Y169" s="62">
        <f t="shared" si="53"/>
        <v>2464999.999999918</v>
      </c>
      <c r="Z169" s="63">
        <v>13</v>
      </c>
      <c r="AA169" s="63">
        <v>1803.9880000000001</v>
      </c>
      <c r="AB169" s="64">
        <f t="shared" si="54"/>
        <v>1979000.0000000419</v>
      </c>
      <c r="AC169" s="68">
        <v>13</v>
      </c>
      <c r="AD169" s="63">
        <v>1806.0029999999999</v>
      </c>
      <c r="AE169" s="62">
        <f t="shared" si="55"/>
        <v>0</v>
      </c>
      <c r="AF169" s="68">
        <v>13</v>
      </c>
      <c r="AG169" s="63">
        <v>1806.1020000000001</v>
      </c>
      <c r="AH169" s="62">
        <f t="shared" si="56"/>
        <v>0</v>
      </c>
      <c r="AI169" s="63">
        <v>13</v>
      </c>
      <c r="AJ169" s="63">
        <v>1806.1020000000001</v>
      </c>
      <c r="AK169" s="62">
        <f t="shared" si="57"/>
        <v>0</v>
      </c>
    </row>
    <row r="170" spans="2:37" x14ac:dyDescent="0.25">
      <c r="B170" s="68">
        <v>14</v>
      </c>
      <c r="C170" s="63">
        <v>1550.739</v>
      </c>
      <c r="D170" s="64">
        <f t="shared" si="46"/>
        <v>0</v>
      </c>
      <c r="E170" s="68">
        <v>14</v>
      </c>
      <c r="F170" s="63">
        <v>1550.739</v>
      </c>
      <c r="G170" s="62">
        <f t="shared" si="47"/>
        <v>0</v>
      </c>
      <c r="H170" s="63">
        <v>14</v>
      </c>
      <c r="I170" s="63">
        <v>1550.787</v>
      </c>
      <c r="J170" s="64">
        <f t="shared" si="48"/>
        <v>0</v>
      </c>
      <c r="K170" s="68">
        <v>14</v>
      </c>
      <c r="L170" s="63">
        <v>1550.787</v>
      </c>
      <c r="M170" s="62">
        <f t="shared" si="49"/>
        <v>0</v>
      </c>
      <c r="N170" s="63">
        <v>14</v>
      </c>
      <c r="O170" s="63">
        <v>1553.9970000000001</v>
      </c>
      <c r="P170" s="64">
        <f t="shared" si="50"/>
        <v>0</v>
      </c>
      <c r="Q170" s="68">
        <v>14</v>
      </c>
      <c r="R170" s="63">
        <v>1559.0350000000001</v>
      </c>
      <c r="S170" s="62">
        <f t="shared" si="51"/>
        <v>3098999.9999999325</v>
      </c>
      <c r="T170" s="63">
        <v>14</v>
      </c>
      <c r="U170" s="63">
        <v>1645.7349999999999</v>
      </c>
      <c r="V170" s="64">
        <f t="shared" si="52"/>
        <v>2872000.0000000708</v>
      </c>
      <c r="W170" s="68">
        <v>14</v>
      </c>
      <c r="X170" s="63">
        <v>1729.886</v>
      </c>
      <c r="Y170" s="62">
        <f t="shared" si="53"/>
        <v>2649000.0000001146</v>
      </c>
      <c r="Z170" s="63">
        <v>14</v>
      </c>
      <c r="AA170" s="63">
        <v>1805.9670000000001</v>
      </c>
      <c r="AB170" s="64">
        <f t="shared" si="54"/>
        <v>35999.999999830834</v>
      </c>
      <c r="AC170" s="68">
        <v>14</v>
      </c>
      <c r="AD170" s="63">
        <v>1806.0029999999999</v>
      </c>
      <c r="AE170" s="62">
        <f t="shared" si="55"/>
        <v>0</v>
      </c>
      <c r="AF170" s="68">
        <v>14</v>
      </c>
      <c r="AG170" s="63">
        <v>1806.1020000000001</v>
      </c>
      <c r="AH170" s="62">
        <f t="shared" si="56"/>
        <v>0</v>
      </c>
      <c r="AI170" s="63">
        <v>14</v>
      </c>
      <c r="AJ170" s="63">
        <v>1806.1020000000001</v>
      </c>
      <c r="AK170" s="62">
        <f t="shared" si="57"/>
        <v>0</v>
      </c>
    </row>
    <row r="171" spans="2:37" x14ac:dyDescent="0.25">
      <c r="B171" s="68">
        <v>15</v>
      </c>
      <c r="C171" s="63">
        <v>1550.739</v>
      </c>
      <c r="D171" s="64">
        <f t="shared" si="46"/>
        <v>0</v>
      </c>
      <c r="E171" s="68">
        <v>15</v>
      </c>
      <c r="F171" s="63">
        <v>1550.739</v>
      </c>
      <c r="G171" s="62">
        <f t="shared" si="47"/>
        <v>0</v>
      </c>
      <c r="H171" s="63">
        <v>15</v>
      </c>
      <c r="I171" s="63">
        <v>1550.787</v>
      </c>
      <c r="J171" s="64">
        <f t="shared" si="48"/>
        <v>0</v>
      </c>
      <c r="K171" s="68">
        <v>15</v>
      </c>
      <c r="L171" s="63">
        <v>1550.787</v>
      </c>
      <c r="M171" s="62">
        <f t="shared" si="49"/>
        <v>0</v>
      </c>
      <c r="N171" s="63">
        <v>15</v>
      </c>
      <c r="O171" s="63">
        <v>1553.9970000000001</v>
      </c>
      <c r="P171" s="64">
        <f t="shared" si="50"/>
        <v>0</v>
      </c>
      <c r="Q171" s="68">
        <v>15</v>
      </c>
      <c r="R171" s="63">
        <v>1562.134</v>
      </c>
      <c r="S171" s="62">
        <f t="shared" si="51"/>
        <v>3098999.9999999325</v>
      </c>
      <c r="T171" s="63">
        <v>15</v>
      </c>
      <c r="U171" s="63">
        <v>1648.607</v>
      </c>
      <c r="V171" s="64">
        <f t="shared" si="52"/>
        <v>3052000.0000001346</v>
      </c>
      <c r="W171" s="68">
        <v>15</v>
      </c>
      <c r="X171" s="63">
        <v>1732.5350000000001</v>
      </c>
      <c r="Y171" s="62">
        <f t="shared" si="53"/>
        <v>2359999.9999998999</v>
      </c>
      <c r="Z171" s="63">
        <v>15</v>
      </c>
      <c r="AA171" s="63">
        <v>1806.0029999999999</v>
      </c>
      <c r="AB171" s="64">
        <f t="shared" si="54"/>
        <v>0</v>
      </c>
      <c r="AC171" s="68">
        <v>15</v>
      </c>
      <c r="AD171" s="63">
        <v>1806.0029999999999</v>
      </c>
      <c r="AE171" s="62">
        <f t="shared" si="55"/>
        <v>0</v>
      </c>
      <c r="AF171" s="68">
        <v>15</v>
      </c>
      <c r="AG171" s="63">
        <v>1806.1020000000001</v>
      </c>
      <c r="AH171" s="62">
        <f t="shared" si="56"/>
        <v>0</v>
      </c>
      <c r="AI171" s="63">
        <v>15</v>
      </c>
      <c r="AJ171" s="63">
        <v>1806.1020000000001</v>
      </c>
      <c r="AK171" s="62">
        <f t="shared" si="57"/>
        <v>0</v>
      </c>
    </row>
    <row r="172" spans="2:37" x14ac:dyDescent="0.25">
      <c r="B172" s="68">
        <v>16</v>
      </c>
      <c r="C172" s="63">
        <v>1550.739</v>
      </c>
      <c r="D172" s="64">
        <f t="shared" si="46"/>
        <v>0</v>
      </c>
      <c r="E172" s="68">
        <v>16</v>
      </c>
      <c r="F172" s="63">
        <v>1550.739</v>
      </c>
      <c r="G172" s="62">
        <f t="shared" si="47"/>
        <v>0</v>
      </c>
      <c r="H172" s="63">
        <v>16</v>
      </c>
      <c r="I172" s="63">
        <v>1550.787</v>
      </c>
      <c r="J172" s="64">
        <f t="shared" si="48"/>
        <v>0</v>
      </c>
      <c r="K172" s="68">
        <v>16</v>
      </c>
      <c r="L172" s="63">
        <v>1550.787</v>
      </c>
      <c r="M172" s="62">
        <f t="shared" si="49"/>
        <v>0</v>
      </c>
      <c r="N172" s="63">
        <v>16</v>
      </c>
      <c r="O172" s="63">
        <v>1553.9970000000001</v>
      </c>
      <c r="P172" s="64">
        <f t="shared" si="50"/>
        <v>0</v>
      </c>
      <c r="Q172" s="68">
        <v>16</v>
      </c>
      <c r="R172" s="63">
        <v>1565.2329999999999</v>
      </c>
      <c r="S172" s="62">
        <f t="shared" si="51"/>
        <v>3036000.0000000582</v>
      </c>
      <c r="T172" s="63">
        <v>16</v>
      </c>
      <c r="U172" s="63">
        <v>1651.6590000000001</v>
      </c>
      <c r="V172" s="64">
        <f t="shared" si="52"/>
        <v>2798999.9999999781</v>
      </c>
      <c r="W172" s="68">
        <v>16</v>
      </c>
      <c r="X172" s="63">
        <v>1734.895</v>
      </c>
      <c r="Y172" s="62">
        <f t="shared" si="53"/>
        <v>2536000.0000000582</v>
      </c>
      <c r="Z172" s="63">
        <v>16</v>
      </c>
      <c r="AA172" s="63">
        <v>1806.0029999999999</v>
      </c>
      <c r="AB172" s="64">
        <f t="shared" si="54"/>
        <v>0</v>
      </c>
      <c r="AC172" s="68">
        <v>16</v>
      </c>
      <c r="AD172" s="63">
        <v>1806.0029999999999</v>
      </c>
      <c r="AE172" s="62">
        <f t="shared" si="55"/>
        <v>0</v>
      </c>
      <c r="AF172" s="68">
        <v>16</v>
      </c>
      <c r="AG172" s="63">
        <v>1806.1020000000001</v>
      </c>
      <c r="AH172" s="62">
        <f t="shared" si="56"/>
        <v>0</v>
      </c>
      <c r="AI172" s="63">
        <v>16</v>
      </c>
      <c r="AJ172" s="63">
        <v>1806.1020000000001</v>
      </c>
      <c r="AK172" s="62">
        <f t="shared" si="57"/>
        <v>0</v>
      </c>
    </row>
    <row r="173" spans="2:37" x14ac:dyDescent="0.25">
      <c r="B173" s="68">
        <v>17</v>
      </c>
      <c r="C173" s="63">
        <v>1550.739</v>
      </c>
      <c r="D173" s="64">
        <f t="shared" si="46"/>
        <v>0</v>
      </c>
      <c r="E173" s="68">
        <v>17</v>
      </c>
      <c r="F173" s="63">
        <v>1550.739</v>
      </c>
      <c r="G173" s="62">
        <f t="shared" si="47"/>
        <v>0</v>
      </c>
      <c r="H173" s="63">
        <v>17</v>
      </c>
      <c r="I173" s="63">
        <v>1550.787</v>
      </c>
      <c r="J173" s="64">
        <f t="shared" si="48"/>
        <v>0</v>
      </c>
      <c r="K173" s="68">
        <v>17</v>
      </c>
      <c r="L173" s="63">
        <v>1550.787</v>
      </c>
      <c r="M173" s="62">
        <f t="shared" si="49"/>
        <v>0</v>
      </c>
      <c r="N173" s="63">
        <v>17</v>
      </c>
      <c r="O173" s="63">
        <v>1553.9970000000001</v>
      </c>
      <c r="P173" s="64">
        <f t="shared" si="50"/>
        <v>0</v>
      </c>
      <c r="Q173" s="68">
        <v>17</v>
      </c>
      <c r="R173" s="63">
        <v>1568.269</v>
      </c>
      <c r="S173" s="62">
        <f t="shared" si="51"/>
        <v>2905999.9999999492</v>
      </c>
      <c r="T173" s="63">
        <v>17</v>
      </c>
      <c r="U173" s="63">
        <v>1654.4580000000001</v>
      </c>
      <c r="V173" s="64">
        <f t="shared" si="52"/>
        <v>2882999.9999998109</v>
      </c>
      <c r="W173" s="68">
        <v>17</v>
      </c>
      <c r="X173" s="63">
        <v>1737.431</v>
      </c>
      <c r="Y173" s="62">
        <f t="shared" si="53"/>
        <v>2600999.9999998854</v>
      </c>
      <c r="Z173" s="63">
        <v>17</v>
      </c>
      <c r="AA173" s="63">
        <v>1806.0029999999999</v>
      </c>
      <c r="AB173" s="64">
        <f t="shared" si="54"/>
        <v>0</v>
      </c>
      <c r="AC173" s="68">
        <v>17</v>
      </c>
      <c r="AD173" s="63">
        <v>1806.0029999999999</v>
      </c>
      <c r="AE173" s="62">
        <f t="shared" si="55"/>
        <v>0</v>
      </c>
      <c r="AF173" s="68">
        <v>17</v>
      </c>
      <c r="AG173" s="63">
        <v>1806.1020000000001</v>
      </c>
      <c r="AH173" s="62">
        <f t="shared" si="56"/>
        <v>0</v>
      </c>
      <c r="AI173" s="63">
        <v>17</v>
      </c>
      <c r="AJ173" s="63">
        <v>1806.1020000000001</v>
      </c>
      <c r="AK173" s="62">
        <f t="shared" si="57"/>
        <v>0</v>
      </c>
    </row>
    <row r="174" spans="2:37" x14ac:dyDescent="0.25">
      <c r="B174" s="68">
        <v>18</v>
      </c>
      <c r="C174" s="63">
        <v>1550.739</v>
      </c>
      <c r="D174" s="64">
        <f t="shared" si="46"/>
        <v>0</v>
      </c>
      <c r="E174" s="68">
        <v>18</v>
      </c>
      <c r="F174" s="63">
        <v>1550.739</v>
      </c>
      <c r="G174" s="62">
        <f t="shared" si="47"/>
        <v>0</v>
      </c>
      <c r="H174" s="63">
        <v>18</v>
      </c>
      <c r="I174" s="63">
        <v>1550.787</v>
      </c>
      <c r="J174" s="64">
        <f t="shared" si="48"/>
        <v>0</v>
      </c>
      <c r="K174" s="68">
        <v>18</v>
      </c>
      <c r="L174" s="63">
        <v>1550.787</v>
      </c>
      <c r="M174" s="62">
        <f t="shared" si="49"/>
        <v>0</v>
      </c>
      <c r="N174" s="63">
        <v>18</v>
      </c>
      <c r="O174" s="63">
        <v>1553.9970000000001</v>
      </c>
      <c r="P174" s="64">
        <f t="shared" si="50"/>
        <v>0</v>
      </c>
      <c r="Q174" s="68">
        <v>18</v>
      </c>
      <c r="R174" s="63">
        <v>1571.175</v>
      </c>
      <c r="S174" s="62">
        <f t="shared" si="51"/>
        <v>3025000.0000000908</v>
      </c>
      <c r="T174" s="63">
        <v>18</v>
      </c>
      <c r="U174" s="63">
        <v>1657.3409999999999</v>
      </c>
      <c r="V174" s="64">
        <f t="shared" si="52"/>
        <v>2696000.0000001402</v>
      </c>
      <c r="W174" s="68">
        <v>18</v>
      </c>
      <c r="X174" s="63">
        <v>1740.0319999999999</v>
      </c>
      <c r="Y174" s="62">
        <f t="shared" si="53"/>
        <v>2514000.0000001239</v>
      </c>
      <c r="Z174" s="63">
        <v>18</v>
      </c>
      <c r="AA174" s="63">
        <v>1806.0029999999999</v>
      </c>
      <c r="AB174" s="64">
        <f t="shared" si="54"/>
        <v>0</v>
      </c>
      <c r="AC174" s="68">
        <v>18</v>
      </c>
      <c r="AD174" s="63">
        <v>1806.0029999999999</v>
      </c>
      <c r="AE174" s="62">
        <f t="shared" si="55"/>
        <v>0</v>
      </c>
      <c r="AF174" s="68">
        <v>18</v>
      </c>
      <c r="AG174" s="63">
        <v>1806.1020000000001</v>
      </c>
      <c r="AH174" s="62">
        <f t="shared" si="56"/>
        <v>0</v>
      </c>
      <c r="AI174" s="63">
        <v>18</v>
      </c>
      <c r="AJ174" s="63">
        <v>1806.1020000000001</v>
      </c>
      <c r="AK174" s="62">
        <f t="shared" si="57"/>
        <v>0</v>
      </c>
    </row>
    <row r="175" spans="2:37" x14ac:dyDescent="0.25">
      <c r="B175" s="68">
        <v>19</v>
      </c>
      <c r="C175" s="63">
        <v>1550.739</v>
      </c>
      <c r="D175" s="64">
        <f t="shared" si="46"/>
        <v>0</v>
      </c>
      <c r="E175" s="68">
        <v>19</v>
      </c>
      <c r="F175" s="63">
        <v>1550.739</v>
      </c>
      <c r="G175" s="62">
        <f t="shared" si="47"/>
        <v>0</v>
      </c>
      <c r="H175" s="63">
        <v>19</v>
      </c>
      <c r="I175" s="63">
        <v>1550.787</v>
      </c>
      <c r="J175" s="64">
        <f t="shared" si="48"/>
        <v>0</v>
      </c>
      <c r="K175" s="68">
        <v>19</v>
      </c>
      <c r="L175" s="63">
        <v>1550.787</v>
      </c>
      <c r="M175" s="62">
        <f t="shared" si="49"/>
        <v>0</v>
      </c>
      <c r="N175" s="63">
        <v>19</v>
      </c>
      <c r="O175" s="63">
        <v>1553.9970000000001</v>
      </c>
      <c r="P175" s="64">
        <f t="shared" si="50"/>
        <v>0</v>
      </c>
      <c r="Q175" s="68">
        <v>19</v>
      </c>
      <c r="R175" s="63">
        <v>1574.2</v>
      </c>
      <c r="S175" s="62">
        <f t="shared" si="51"/>
        <v>2994999.999999891</v>
      </c>
      <c r="T175" s="63">
        <v>19</v>
      </c>
      <c r="U175" s="63">
        <v>1660.037</v>
      </c>
      <c r="V175" s="64">
        <f t="shared" si="52"/>
        <v>1981999.9999999709</v>
      </c>
      <c r="W175" s="68">
        <v>19</v>
      </c>
      <c r="X175" s="63">
        <v>1742.546</v>
      </c>
      <c r="Y175" s="62">
        <f t="shared" si="53"/>
        <v>2790999.9999999399</v>
      </c>
      <c r="Z175" s="63">
        <v>19</v>
      </c>
      <c r="AA175" s="63">
        <v>1806.0029999999999</v>
      </c>
      <c r="AB175" s="64">
        <f t="shared" si="54"/>
        <v>0</v>
      </c>
      <c r="AC175" s="68">
        <v>19</v>
      </c>
      <c r="AD175" s="63">
        <v>1806.0029999999999</v>
      </c>
      <c r="AE175" s="62">
        <f t="shared" si="55"/>
        <v>0</v>
      </c>
      <c r="AF175" s="68">
        <v>19</v>
      </c>
      <c r="AG175" s="63">
        <v>1806.1020000000001</v>
      </c>
      <c r="AH175" s="62">
        <f t="shared" si="56"/>
        <v>0</v>
      </c>
      <c r="AI175" s="63">
        <v>19</v>
      </c>
      <c r="AJ175" s="63">
        <v>1806.1020000000001</v>
      </c>
      <c r="AK175" s="62">
        <f t="shared" si="57"/>
        <v>0</v>
      </c>
    </row>
    <row r="176" spans="2:37" x14ac:dyDescent="0.25">
      <c r="B176" s="68">
        <v>20</v>
      </c>
      <c r="C176" s="63">
        <v>1550.739</v>
      </c>
      <c r="D176" s="64">
        <f t="shared" si="46"/>
        <v>0</v>
      </c>
      <c r="E176" s="68">
        <v>20</v>
      </c>
      <c r="F176" s="63">
        <v>1550.739</v>
      </c>
      <c r="G176" s="62">
        <f t="shared" si="47"/>
        <v>0</v>
      </c>
      <c r="H176" s="63">
        <v>20</v>
      </c>
      <c r="I176" s="63">
        <v>1550.787</v>
      </c>
      <c r="J176" s="64">
        <f t="shared" si="48"/>
        <v>0</v>
      </c>
      <c r="K176" s="68">
        <v>20</v>
      </c>
      <c r="L176" s="63">
        <v>1550.787</v>
      </c>
      <c r="M176" s="62">
        <f t="shared" si="49"/>
        <v>0</v>
      </c>
      <c r="N176" s="63">
        <v>20</v>
      </c>
      <c r="O176" s="63">
        <v>1553.9970000000001</v>
      </c>
      <c r="P176" s="64">
        <f t="shared" si="50"/>
        <v>0</v>
      </c>
      <c r="Q176" s="68">
        <v>20</v>
      </c>
      <c r="R176" s="63">
        <v>1577.1949999999999</v>
      </c>
      <c r="S176" s="62">
        <f t="shared" si="51"/>
        <v>2958000.0000000838</v>
      </c>
      <c r="T176" s="63">
        <v>20</v>
      </c>
      <c r="U176" s="63">
        <v>1662.019</v>
      </c>
      <c r="V176" s="64">
        <f t="shared" si="52"/>
        <v>2739000.0000000326</v>
      </c>
      <c r="W176" s="68">
        <v>20</v>
      </c>
      <c r="X176" s="63">
        <v>1745.337</v>
      </c>
      <c r="Y176" s="62">
        <f t="shared" si="53"/>
        <v>2653999.9999999963</v>
      </c>
      <c r="Z176" s="63">
        <v>20</v>
      </c>
      <c r="AA176" s="63">
        <v>1806.0029999999999</v>
      </c>
      <c r="AB176" s="64">
        <f t="shared" si="54"/>
        <v>0</v>
      </c>
      <c r="AC176" s="68">
        <v>20</v>
      </c>
      <c r="AD176" s="63">
        <v>1806.0029999999999</v>
      </c>
      <c r="AE176" s="62">
        <f t="shared" si="55"/>
        <v>0</v>
      </c>
      <c r="AF176" s="68">
        <v>20</v>
      </c>
      <c r="AG176" s="63">
        <v>1806.1020000000001</v>
      </c>
      <c r="AH176" s="62">
        <f t="shared" si="56"/>
        <v>0</v>
      </c>
      <c r="AI176" s="63">
        <v>20</v>
      </c>
      <c r="AJ176" s="63">
        <v>1806.1020000000001</v>
      </c>
      <c r="AK176" s="62">
        <f t="shared" si="57"/>
        <v>0</v>
      </c>
    </row>
    <row r="177" spans="2:37" x14ac:dyDescent="0.25">
      <c r="B177" s="68">
        <v>21</v>
      </c>
      <c r="C177" s="63">
        <v>1550.739</v>
      </c>
      <c r="D177" s="64">
        <f t="shared" si="46"/>
        <v>0</v>
      </c>
      <c r="E177" s="68">
        <v>21</v>
      </c>
      <c r="F177" s="63">
        <v>1550.739</v>
      </c>
      <c r="G177" s="62">
        <f t="shared" si="47"/>
        <v>0</v>
      </c>
      <c r="H177" s="63">
        <v>21</v>
      </c>
      <c r="I177" s="63">
        <v>1550.787</v>
      </c>
      <c r="J177" s="64">
        <f t="shared" si="48"/>
        <v>0</v>
      </c>
      <c r="K177" s="68">
        <v>21</v>
      </c>
      <c r="L177" s="63">
        <v>1550.787</v>
      </c>
      <c r="M177" s="62">
        <f t="shared" si="49"/>
        <v>0</v>
      </c>
      <c r="N177" s="63">
        <v>21</v>
      </c>
      <c r="O177" s="63">
        <v>1553.9970000000001</v>
      </c>
      <c r="P177" s="64">
        <f t="shared" si="50"/>
        <v>0</v>
      </c>
      <c r="Q177" s="68">
        <v>21</v>
      </c>
      <c r="R177" s="63">
        <v>1580.153</v>
      </c>
      <c r="S177" s="62">
        <f t="shared" si="51"/>
        <v>3058999.9999999693</v>
      </c>
      <c r="T177" s="63">
        <v>21</v>
      </c>
      <c r="U177" s="63">
        <v>1664.758</v>
      </c>
      <c r="V177" s="64">
        <f t="shared" si="52"/>
        <v>2843000.0000000745</v>
      </c>
      <c r="W177" s="68">
        <v>21</v>
      </c>
      <c r="X177" s="63">
        <v>1747.991</v>
      </c>
      <c r="Y177" s="62">
        <f t="shared" si="53"/>
        <v>2631000.0000000857</v>
      </c>
      <c r="Z177" s="63">
        <v>21</v>
      </c>
      <c r="AA177" s="63">
        <v>1806.0029999999999</v>
      </c>
      <c r="AB177" s="64">
        <f t="shared" si="54"/>
        <v>0</v>
      </c>
      <c r="AC177" s="68">
        <v>21</v>
      </c>
      <c r="AD177" s="63">
        <v>1806.0029999999999</v>
      </c>
      <c r="AE177" s="62">
        <f t="shared" si="55"/>
        <v>0</v>
      </c>
      <c r="AF177" s="68">
        <v>21</v>
      </c>
      <c r="AG177" s="63">
        <v>1806.1020000000001</v>
      </c>
      <c r="AH177" s="62">
        <f t="shared" si="56"/>
        <v>0</v>
      </c>
      <c r="AI177" s="63">
        <v>21</v>
      </c>
      <c r="AJ177" s="63">
        <v>1806.1020000000001</v>
      </c>
      <c r="AK177" s="62">
        <f t="shared" si="57"/>
        <v>0</v>
      </c>
    </row>
    <row r="178" spans="2:37" x14ac:dyDescent="0.25">
      <c r="B178" s="68">
        <v>22</v>
      </c>
      <c r="C178" s="63">
        <v>1550.739</v>
      </c>
      <c r="D178" s="64">
        <f t="shared" si="46"/>
        <v>0</v>
      </c>
      <c r="E178" s="68">
        <v>22</v>
      </c>
      <c r="F178" s="63">
        <v>1550.739</v>
      </c>
      <c r="G178" s="62">
        <f t="shared" si="47"/>
        <v>0</v>
      </c>
      <c r="H178" s="63">
        <v>22</v>
      </c>
      <c r="I178" s="63">
        <v>1550.787</v>
      </c>
      <c r="J178" s="64">
        <f t="shared" si="48"/>
        <v>0</v>
      </c>
      <c r="K178" s="68">
        <v>22</v>
      </c>
      <c r="L178" s="63">
        <v>1550.787</v>
      </c>
      <c r="M178" s="62">
        <f t="shared" si="49"/>
        <v>0</v>
      </c>
      <c r="N178" s="63">
        <v>22</v>
      </c>
      <c r="O178" s="63">
        <v>1553.9970000000001</v>
      </c>
      <c r="P178" s="64">
        <f t="shared" si="50"/>
        <v>0</v>
      </c>
      <c r="Q178" s="68">
        <v>22</v>
      </c>
      <c r="R178" s="63">
        <v>1583.212</v>
      </c>
      <c r="S178" s="62">
        <f t="shared" si="51"/>
        <v>2970000.0000000275</v>
      </c>
      <c r="T178" s="63">
        <v>22</v>
      </c>
      <c r="U178" s="63">
        <v>1667.6010000000001</v>
      </c>
      <c r="V178" s="64">
        <f t="shared" si="52"/>
        <v>2826999.9999999981</v>
      </c>
      <c r="W178" s="68">
        <v>22</v>
      </c>
      <c r="X178" s="63">
        <v>1750.6220000000001</v>
      </c>
      <c r="Y178" s="62">
        <f t="shared" si="53"/>
        <v>2801999.9999999073</v>
      </c>
      <c r="Z178" s="63">
        <v>22</v>
      </c>
      <c r="AA178" s="63">
        <v>1806.0029999999999</v>
      </c>
      <c r="AB178" s="64">
        <f t="shared" si="54"/>
        <v>0</v>
      </c>
      <c r="AC178" s="68">
        <v>22</v>
      </c>
      <c r="AD178" s="63">
        <v>1806.0029999999999</v>
      </c>
      <c r="AE178" s="62">
        <f t="shared" si="55"/>
        <v>0</v>
      </c>
      <c r="AF178" s="68">
        <v>22</v>
      </c>
      <c r="AG178" s="63">
        <v>1806.1020000000001</v>
      </c>
      <c r="AH178" s="62">
        <f t="shared" si="56"/>
        <v>0</v>
      </c>
      <c r="AI178" s="63">
        <v>22</v>
      </c>
      <c r="AJ178" s="63">
        <v>1806.1020000000001</v>
      </c>
      <c r="AK178" s="62">
        <f t="shared" si="57"/>
        <v>0</v>
      </c>
    </row>
    <row r="179" spans="2:37" x14ac:dyDescent="0.25">
      <c r="B179" s="68">
        <v>23</v>
      </c>
      <c r="C179" s="63">
        <v>1550.739</v>
      </c>
      <c r="D179" s="64">
        <f t="shared" si="46"/>
        <v>0</v>
      </c>
      <c r="E179" s="68">
        <v>23</v>
      </c>
      <c r="F179" s="63">
        <v>1550.739</v>
      </c>
      <c r="G179" s="62">
        <f t="shared" si="47"/>
        <v>0</v>
      </c>
      <c r="H179" s="63">
        <v>23</v>
      </c>
      <c r="I179" s="63">
        <v>1550.787</v>
      </c>
      <c r="J179" s="64">
        <f t="shared" si="48"/>
        <v>0</v>
      </c>
      <c r="K179" s="68">
        <v>23</v>
      </c>
      <c r="L179" s="63">
        <v>1550.787</v>
      </c>
      <c r="M179" s="62">
        <f t="shared" si="49"/>
        <v>664999.99999996368</v>
      </c>
      <c r="N179" s="63">
        <v>23</v>
      </c>
      <c r="O179" s="63">
        <v>1553.9970000000001</v>
      </c>
      <c r="P179" s="64">
        <f t="shared" si="50"/>
        <v>0</v>
      </c>
      <c r="Q179" s="68">
        <v>23</v>
      </c>
      <c r="R179" s="63">
        <v>1586.182</v>
      </c>
      <c r="S179" s="62">
        <f t="shared" si="51"/>
        <v>3042999.9999998929</v>
      </c>
      <c r="T179" s="63">
        <v>23</v>
      </c>
      <c r="U179" s="63">
        <v>1670.4280000000001</v>
      </c>
      <c r="V179" s="64">
        <f t="shared" si="52"/>
        <v>2716999.999999871</v>
      </c>
      <c r="W179" s="68">
        <v>23</v>
      </c>
      <c r="X179" s="63">
        <v>1753.424</v>
      </c>
      <c r="Y179" s="62">
        <f t="shared" si="53"/>
        <v>2245000.0000001183</v>
      </c>
      <c r="Z179" s="63">
        <v>23</v>
      </c>
      <c r="AA179" s="63">
        <v>1806.0029999999999</v>
      </c>
      <c r="AB179" s="64">
        <f t="shared" si="54"/>
        <v>0</v>
      </c>
      <c r="AC179" s="68">
        <v>23</v>
      </c>
      <c r="AD179" s="63">
        <v>1806.0029999999999</v>
      </c>
      <c r="AE179" s="62">
        <f t="shared" si="55"/>
        <v>0</v>
      </c>
      <c r="AF179" s="68">
        <v>23</v>
      </c>
      <c r="AG179" s="63">
        <v>1806.1020000000001</v>
      </c>
      <c r="AH179" s="62">
        <f t="shared" si="56"/>
        <v>0</v>
      </c>
      <c r="AI179" s="63">
        <v>23</v>
      </c>
      <c r="AJ179" s="63">
        <v>1806.1020000000001</v>
      </c>
      <c r="AK179" s="62">
        <f t="shared" si="57"/>
        <v>0</v>
      </c>
    </row>
    <row r="180" spans="2:37" x14ac:dyDescent="0.25">
      <c r="B180" s="68">
        <v>24</v>
      </c>
      <c r="C180" s="63">
        <v>1550.739</v>
      </c>
      <c r="D180" s="64">
        <f t="shared" si="46"/>
        <v>0</v>
      </c>
      <c r="E180" s="68">
        <v>24</v>
      </c>
      <c r="F180" s="63">
        <v>1550.739</v>
      </c>
      <c r="G180" s="62">
        <f t="shared" si="47"/>
        <v>0</v>
      </c>
      <c r="H180" s="63">
        <v>24</v>
      </c>
      <c r="I180" s="63">
        <v>1550.787</v>
      </c>
      <c r="J180" s="64">
        <f t="shared" si="48"/>
        <v>0</v>
      </c>
      <c r="K180" s="68">
        <v>24</v>
      </c>
      <c r="L180" s="63">
        <v>1551.452</v>
      </c>
      <c r="M180" s="62">
        <f t="shared" si="49"/>
        <v>267000.00000005274</v>
      </c>
      <c r="N180" s="63">
        <v>24</v>
      </c>
      <c r="O180" s="63">
        <v>1553.9970000000001</v>
      </c>
      <c r="P180" s="64">
        <f t="shared" si="50"/>
        <v>0</v>
      </c>
      <c r="Q180" s="68">
        <v>24</v>
      </c>
      <c r="R180" s="63">
        <v>1589.2249999999999</v>
      </c>
      <c r="S180" s="62">
        <f t="shared" si="51"/>
        <v>3002000.0000001802</v>
      </c>
      <c r="T180" s="63">
        <v>24</v>
      </c>
      <c r="U180" s="63">
        <v>1673.145</v>
      </c>
      <c r="V180" s="64">
        <f t="shared" si="52"/>
        <v>2890000.0000001001</v>
      </c>
      <c r="W180" s="68">
        <v>24</v>
      </c>
      <c r="X180" s="63">
        <v>1755.6690000000001</v>
      </c>
      <c r="Y180" s="62">
        <f t="shared" si="53"/>
        <v>2243999.9999999143</v>
      </c>
      <c r="Z180" s="63">
        <v>24</v>
      </c>
      <c r="AA180" s="63">
        <v>1806.0029999999999</v>
      </c>
      <c r="AB180" s="64">
        <f t="shared" si="54"/>
        <v>0</v>
      </c>
      <c r="AC180" s="68">
        <v>24</v>
      </c>
      <c r="AD180" s="63">
        <v>1806.0029999999999</v>
      </c>
      <c r="AE180" s="62">
        <f t="shared" si="55"/>
        <v>0</v>
      </c>
      <c r="AF180" s="68">
        <v>24</v>
      </c>
      <c r="AG180" s="63">
        <v>1806.1020000000001</v>
      </c>
      <c r="AH180" s="62">
        <f t="shared" si="56"/>
        <v>0</v>
      </c>
      <c r="AI180" s="63">
        <v>24</v>
      </c>
      <c r="AJ180" s="63">
        <v>1806.1020000000001</v>
      </c>
      <c r="AK180" s="62">
        <f t="shared" si="57"/>
        <v>0</v>
      </c>
    </row>
    <row r="181" spans="2:37" x14ac:dyDescent="0.25">
      <c r="B181" s="68">
        <v>25</v>
      </c>
      <c r="C181" s="63">
        <v>1550.739</v>
      </c>
      <c r="D181" s="64">
        <f t="shared" si="46"/>
        <v>0</v>
      </c>
      <c r="E181" s="68">
        <v>25</v>
      </c>
      <c r="F181" s="63">
        <v>1550.739</v>
      </c>
      <c r="G181" s="62">
        <f t="shared" si="47"/>
        <v>0</v>
      </c>
      <c r="H181" s="63">
        <v>25</v>
      </c>
      <c r="I181" s="63">
        <v>1550.787</v>
      </c>
      <c r="J181" s="64">
        <f t="shared" si="48"/>
        <v>0</v>
      </c>
      <c r="K181" s="68">
        <v>25</v>
      </c>
      <c r="L181" s="63">
        <v>1551.7190000000001</v>
      </c>
      <c r="M181" s="62">
        <f t="shared" si="49"/>
        <v>0</v>
      </c>
      <c r="N181" s="63">
        <v>25</v>
      </c>
      <c r="O181" s="63">
        <v>1553.9970000000001</v>
      </c>
      <c r="P181" s="64">
        <f t="shared" si="50"/>
        <v>0</v>
      </c>
      <c r="Q181" s="68">
        <v>25</v>
      </c>
      <c r="R181" s="63">
        <v>1592.2270000000001</v>
      </c>
      <c r="S181" s="62">
        <f t="shared" si="51"/>
        <v>2780999.9999999492</v>
      </c>
      <c r="T181" s="63">
        <v>25</v>
      </c>
      <c r="U181" s="63">
        <v>1676.0350000000001</v>
      </c>
      <c r="V181" s="64">
        <f t="shared" si="52"/>
        <v>2679999.9999998361</v>
      </c>
      <c r="W181" s="68">
        <v>25</v>
      </c>
      <c r="X181" s="63">
        <v>1757.913</v>
      </c>
      <c r="Y181" s="62">
        <f t="shared" si="53"/>
        <v>2569999.9999999362</v>
      </c>
      <c r="Z181" s="63">
        <v>25</v>
      </c>
      <c r="AA181" s="63">
        <v>1806.0029999999999</v>
      </c>
      <c r="AB181" s="64">
        <f t="shared" si="54"/>
        <v>0</v>
      </c>
      <c r="AC181" s="68">
        <v>25</v>
      </c>
      <c r="AD181" s="63">
        <v>1806.0029999999999</v>
      </c>
      <c r="AE181" s="62">
        <f t="shared" si="55"/>
        <v>0</v>
      </c>
      <c r="AF181" s="68">
        <v>25</v>
      </c>
      <c r="AG181" s="63">
        <v>1806.1020000000001</v>
      </c>
      <c r="AH181" s="62">
        <f t="shared" si="56"/>
        <v>0</v>
      </c>
      <c r="AI181" s="63">
        <v>25</v>
      </c>
      <c r="AJ181" s="63">
        <v>1806.1020000000001</v>
      </c>
      <c r="AK181" s="62">
        <f t="shared" si="57"/>
        <v>0</v>
      </c>
    </row>
    <row r="182" spans="2:37" x14ac:dyDescent="0.25">
      <c r="B182" s="68">
        <v>26</v>
      </c>
      <c r="C182" s="63">
        <v>1550.739</v>
      </c>
      <c r="D182" s="64">
        <f t="shared" si="46"/>
        <v>0</v>
      </c>
      <c r="E182" s="68">
        <v>26</v>
      </c>
      <c r="F182" s="63">
        <v>1550.739</v>
      </c>
      <c r="G182" s="62">
        <f t="shared" si="47"/>
        <v>0</v>
      </c>
      <c r="H182" s="63">
        <v>26</v>
      </c>
      <c r="I182" s="63">
        <v>1550.787</v>
      </c>
      <c r="J182" s="64">
        <f t="shared" si="48"/>
        <v>0</v>
      </c>
      <c r="K182" s="68">
        <v>26</v>
      </c>
      <c r="L182" s="63">
        <v>1551.7190000000001</v>
      </c>
      <c r="M182" s="62">
        <f t="shared" si="49"/>
        <v>0</v>
      </c>
      <c r="N182" s="63">
        <v>26</v>
      </c>
      <c r="O182" s="63">
        <v>1553.9970000000001</v>
      </c>
      <c r="P182" s="64">
        <f t="shared" si="50"/>
        <v>0</v>
      </c>
      <c r="Q182" s="68">
        <v>26</v>
      </c>
      <c r="R182" s="63">
        <v>1595.008</v>
      </c>
      <c r="S182" s="62">
        <f t="shared" si="51"/>
        <v>2838999.9999999418</v>
      </c>
      <c r="T182" s="63">
        <v>26</v>
      </c>
      <c r="U182" s="63">
        <v>1678.7149999999999</v>
      </c>
      <c r="V182" s="64">
        <f t="shared" si="52"/>
        <v>2839000.000000169</v>
      </c>
      <c r="W182" s="68">
        <v>26</v>
      </c>
      <c r="X182" s="63">
        <v>1760.4829999999999</v>
      </c>
      <c r="Y182" s="62">
        <f t="shared" si="53"/>
        <v>2712999.9999999655</v>
      </c>
      <c r="Z182" s="63">
        <v>26</v>
      </c>
      <c r="AA182" s="63">
        <v>1806.0029999999999</v>
      </c>
      <c r="AB182" s="64">
        <f t="shared" si="54"/>
        <v>0</v>
      </c>
      <c r="AC182" s="68">
        <v>26</v>
      </c>
      <c r="AD182" s="63">
        <v>1806.0029999999999</v>
      </c>
      <c r="AE182" s="62">
        <f t="shared" si="55"/>
        <v>0</v>
      </c>
      <c r="AF182" s="68">
        <v>26</v>
      </c>
      <c r="AG182" s="63">
        <v>1806.1020000000001</v>
      </c>
      <c r="AH182" s="62">
        <f t="shared" si="56"/>
        <v>0</v>
      </c>
      <c r="AI182" s="63">
        <v>26</v>
      </c>
      <c r="AJ182" s="63">
        <v>1806.1020000000001</v>
      </c>
      <c r="AK182" s="62">
        <f t="shared" si="57"/>
        <v>0</v>
      </c>
    </row>
    <row r="183" spans="2:37" x14ac:dyDescent="0.25">
      <c r="B183" s="68">
        <v>27</v>
      </c>
      <c r="C183" s="63">
        <v>1550.739</v>
      </c>
      <c r="D183" s="64">
        <f t="shared" si="46"/>
        <v>0</v>
      </c>
      <c r="E183" s="68">
        <v>27</v>
      </c>
      <c r="F183" s="63">
        <v>1550.739</v>
      </c>
      <c r="G183" s="62">
        <f t="shared" si="47"/>
        <v>0</v>
      </c>
      <c r="H183" s="63">
        <v>27</v>
      </c>
      <c r="I183" s="63">
        <v>1550.787</v>
      </c>
      <c r="J183" s="64">
        <f t="shared" si="48"/>
        <v>0</v>
      </c>
      <c r="K183" s="68">
        <v>27</v>
      </c>
      <c r="L183" s="63">
        <v>1551.7190000000001</v>
      </c>
      <c r="M183" s="62">
        <f t="shared" si="49"/>
        <v>648999.99999988719</v>
      </c>
      <c r="N183" s="63">
        <v>27</v>
      </c>
      <c r="O183" s="63">
        <v>1553.9970000000001</v>
      </c>
      <c r="P183" s="64">
        <f t="shared" si="50"/>
        <v>0</v>
      </c>
      <c r="Q183" s="68">
        <v>27</v>
      </c>
      <c r="R183" s="63">
        <v>1597.847</v>
      </c>
      <c r="S183" s="62">
        <f t="shared" si="51"/>
        <v>2939000.0000000782</v>
      </c>
      <c r="T183" s="63">
        <v>27</v>
      </c>
      <c r="U183" s="63">
        <v>1681.5540000000001</v>
      </c>
      <c r="V183" s="64">
        <f t="shared" si="52"/>
        <v>2612999.9999998291</v>
      </c>
      <c r="W183" s="68">
        <v>27</v>
      </c>
      <c r="X183" s="63">
        <v>1763.1959999999999</v>
      </c>
      <c r="Y183" s="62">
        <f t="shared" si="53"/>
        <v>3758000.0000000382</v>
      </c>
      <c r="Z183" s="63">
        <v>27</v>
      </c>
      <c r="AA183" s="63">
        <v>1806.0029999999999</v>
      </c>
      <c r="AB183" s="64">
        <f t="shared" si="54"/>
        <v>0</v>
      </c>
      <c r="AC183" s="68">
        <v>27</v>
      </c>
      <c r="AD183" s="63">
        <v>1806.0029999999999</v>
      </c>
      <c r="AE183" s="62">
        <f t="shared" si="55"/>
        <v>0</v>
      </c>
      <c r="AF183" s="68">
        <v>27</v>
      </c>
      <c r="AG183" s="63">
        <v>1806.1020000000001</v>
      </c>
      <c r="AH183" s="62">
        <f t="shared" si="56"/>
        <v>0</v>
      </c>
      <c r="AI183" s="63">
        <v>27</v>
      </c>
      <c r="AJ183" s="63">
        <v>1806.1020000000001</v>
      </c>
      <c r="AK183" s="62">
        <f t="shared" si="57"/>
        <v>0</v>
      </c>
    </row>
    <row r="184" spans="2:37" x14ac:dyDescent="0.25">
      <c r="B184" s="68">
        <v>28</v>
      </c>
      <c r="C184" s="63">
        <v>1550.739</v>
      </c>
      <c r="D184" s="64">
        <f t="shared" si="46"/>
        <v>0</v>
      </c>
      <c r="E184" s="68">
        <v>28</v>
      </c>
      <c r="F184" s="63">
        <v>1550.739</v>
      </c>
      <c r="G184" s="62">
        <f t="shared" si="47"/>
        <v>0</v>
      </c>
      <c r="H184" s="63">
        <v>28</v>
      </c>
      <c r="I184" s="63">
        <v>1550.787</v>
      </c>
      <c r="J184" s="64">
        <f t="shared" si="48"/>
        <v>0</v>
      </c>
      <c r="K184" s="68">
        <v>28</v>
      </c>
      <c r="L184" s="63">
        <v>1552.3679999999999</v>
      </c>
      <c r="M184" s="62">
        <f t="shared" si="49"/>
        <v>0</v>
      </c>
      <c r="N184" s="63">
        <v>28</v>
      </c>
      <c r="O184" s="63">
        <v>1553.9970000000001</v>
      </c>
      <c r="P184" s="64">
        <f t="shared" si="50"/>
        <v>0</v>
      </c>
      <c r="Q184" s="68">
        <v>28</v>
      </c>
      <c r="R184" s="63">
        <v>1600.7860000000001</v>
      </c>
      <c r="S184" s="62">
        <f t="shared" si="51"/>
        <v>2893000.0000000289</v>
      </c>
      <c r="T184" s="63">
        <v>28</v>
      </c>
      <c r="U184" s="63">
        <v>1684.1669999999999</v>
      </c>
      <c r="V184" s="64">
        <f t="shared" si="52"/>
        <v>2959000.0000000601</v>
      </c>
      <c r="W184" s="68">
        <v>28</v>
      </c>
      <c r="X184" s="63">
        <v>1766.954</v>
      </c>
      <c r="Y184" s="62">
        <f t="shared" si="53"/>
        <v>1366999.9999999618</v>
      </c>
      <c r="Z184" s="63">
        <v>28</v>
      </c>
      <c r="AA184" s="63">
        <v>1806.0029999999999</v>
      </c>
      <c r="AB184" s="64">
        <f t="shared" si="54"/>
        <v>0</v>
      </c>
      <c r="AC184" s="68">
        <v>28</v>
      </c>
      <c r="AD184" s="63">
        <v>1806.0029999999999</v>
      </c>
      <c r="AE184" s="62">
        <f t="shared" si="55"/>
        <v>0</v>
      </c>
      <c r="AF184" s="68">
        <v>28</v>
      </c>
      <c r="AG184" s="63">
        <v>1806.1020000000001</v>
      </c>
      <c r="AH184" s="62">
        <f t="shared" si="56"/>
        <v>0</v>
      </c>
      <c r="AI184" s="63">
        <v>28</v>
      </c>
      <c r="AJ184" s="63">
        <v>1806.1020000000001</v>
      </c>
      <c r="AK184" s="62">
        <f t="shared" si="57"/>
        <v>0</v>
      </c>
    </row>
    <row r="185" spans="2:37" x14ac:dyDescent="0.25">
      <c r="B185" s="68">
        <v>29</v>
      </c>
      <c r="C185" s="63">
        <v>1550.739</v>
      </c>
      <c r="D185" s="64">
        <f t="shared" si="46"/>
        <v>0</v>
      </c>
      <c r="E185" s="68">
        <v>29</v>
      </c>
      <c r="F185" s="63">
        <v>1550.739</v>
      </c>
      <c r="G185" s="62">
        <f>SUM(F186-F185)*1000000</f>
        <v>48000.000000001819</v>
      </c>
      <c r="H185" s="63">
        <v>29</v>
      </c>
      <c r="I185" s="63">
        <v>1550.787</v>
      </c>
      <c r="J185" s="64">
        <f t="shared" si="48"/>
        <v>0</v>
      </c>
      <c r="K185" s="68">
        <v>29</v>
      </c>
      <c r="L185" s="63">
        <v>1552.3679999999999</v>
      </c>
      <c r="M185" s="62">
        <f t="shared" si="49"/>
        <v>0</v>
      </c>
      <c r="N185" s="63">
        <v>29</v>
      </c>
      <c r="O185" s="63">
        <v>1553.9970000000001</v>
      </c>
      <c r="P185" s="64">
        <f t="shared" si="50"/>
        <v>0</v>
      </c>
      <c r="Q185" s="68">
        <v>29</v>
      </c>
      <c r="R185" s="63">
        <v>1603.6790000000001</v>
      </c>
      <c r="S185" s="62">
        <f t="shared" si="51"/>
        <v>2840999.9999998943</v>
      </c>
      <c r="T185" s="63">
        <v>29</v>
      </c>
      <c r="U185" s="63">
        <v>1687.126</v>
      </c>
      <c r="V185" s="64">
        <f t="shared" si="52"/>
        <v>2645999.9999999581</v>
      </c>
      <c r="W185" s="68">
        <v>29</v>
      </c>
      <c r="X185" s="63">
        <v>1768.3209999999999</v>
      </c>
      <c r="Y185" s="62">
        <f t="shared" si="53"/>
        <v>2567000.0000000075</v>
      </c>
      <c r="Z185" s="63">
        <v>29</v>
      </c>
      <c r="AA185" s="63">
        <v>1806.0029999999999</v>
      </c>
      <c r="AB185" s="64">
        <f t="shared" si="54"/>
        <v>0</v>
      </c>
      <c r="AC185" s="68">
        <v>29</v>
      </c>
      <c r="AD185" s="63">
        <v>1806.0029999999999</v>
      </c>
      <c r="AE185" s="62">
        <f t="shared" si="55"/>
        <v>0</v>
      </c>
      <c r="AF185" s="68">
        <v>29</v>
      </c>
      <c r="AG185" s="63">
        <v>1806.1020000000001</v>
      </c>
      <c r="AH185" s="62">
        <f t="shared" si="56"/>
        <v>0</v>
      </c>
      <c r="AI185" s="63">
        <v>29</v>
      </c>
      <c r="AJ185" s="63">
        <v>1806.1020000000001</v>
      </c>
      <c r="AK185" s="62">
        <f t="shared" si="57"/>
        <v>0</v>
      </c>
    </row>
    <row r="186" spans="2:37" x14ac:dyDescent="0.25">
      <c r="B186" s="68">
        <v>30</v>
      </c>
      <c r="C186" s="63">
        <v>1550.739</v>
      </c>
      <c r="D186" s="64">
        <f t="shared" si="46"/>
        <v>0</v>
      </c>
      <c r="E186" s="65"/>
      <c r="F186" s="63">
        <v>1550.787</v>
      </c>
      <c r="G186" s="62"/>
      <c r="H186" s="63">
        <v>30</v>
      </c>
      <c r="I186" s="63">
        <v>1550.787</v>
      </c>
      <c r="J186" s="64">
        <f t="shared" si="48"/>
        <v>0</v>
      </c>
      <c r="K186" s="68">
        <v>30</v>
      </c>
      <c r="L186" s="63">
        <v>1552.3679999999999</v>
      </c>
      <c r="M186" s="62">
        <f t="shared" si="49"/>
        <v>349000.00000016007</v>
      </c>
      <c r="N186" s="63">
        <v>30</v>
      </c>
      <c r="O186" s="63">
        <v>1553.9970000000001</v>
      </c>
      <c r="P186" s="64">
        <f t="shared" si="50"/>
        <v>0</v>
      </c>
      <c r="Q186" s="68">
        <v>30</v>
      </c>
      <c r="R186" s="63">
        <v>1606.52</v>
      </c>
      <c r="S186" s="62">
        <f t="shared" si="51"/>
        <v>2836999.9999999893</v>
      </c>
      <c r="T186" s="63">
        <v>30</v>
      </c>
      <c r="U186" s="63">
        <v>1689.7719999999999</v>
      </c>
      <c r="V186" s="64">
        <f t="shared" si="52"/>
        <v>2747000.0000000708</v>
      </c>
      <c r="W186" s="68">
        <v>30</v>
      </c>
      <c r="X186" s="63">
        <v>1770.8879999999999</v>
      </c>
      <c r="Y186" s="62">
        <f t="shared" si="53"/>
        <v>2563000.000000102</v>
      </c>
      <c r="Z186" s="63">
        <v>30</v>
      </c>
      <c r="AA186" s="63">
        <v>1806.0029999999999</v>
      </c>
      <c r="AB186" s="64">
        <f t="shared" si="54"/>
        <v>0</v>
      </c>
      <c r="AC186" s="68">
        <v>30</v>
      </c>
      <c r="AD186" s="63">
        <v>1806.0029999999999</v>
      </c>
      <c r="AE186" s="62">
        <f t="shared" si="55"/>
        <v>0</v>
      </c>
      <c r="AF186" s="68">
        <v>30</v>
      </c>
      <c r="AG186" s="63">
        <v>1806.1020000000001</v>
      </c>
      <c r="AH186" s="62">
        <f t="shared" si="56"/>
        <v>0</v>
      </c>
      <c r="AI186" s="63">
        <v>30</v>
      </c>
      <c r="AJ186" s="63">
        <v>1806.1020000000001</v>
      </c>
      <c r="AK186" s="62">
        <f t="shared" si="57"/>
        <v>0</v>
      </c>
    </row>
    <row r="187" spans="2:37" x14ac:dyDescent="0.25">
      <c r="B187" s="67">
        <v>31</v>
      </c>
      <c r="C187" s="63">
        <v>1550.739</v>
      </c>
      <c r="D187" s="64">
        <f t="shared" si="46"/>
        <v>0</v>
      </c>
      <c r="E187" s="65"/>
      <c r="F187" s="64"/>
      <c r="G187" s="62"/>
      <c r="H187" s="66">
        <v>31</v>
      </c>
      <c r="I187" s="63">
        <v>1550.787</v>
      </c>
      <c r="J187" s="64">
        <f t="shared" si="48"/>
        <v>0</v>
      </c>
      <c r="K187" s="67"/>
      <c r="L187" s="63">
        <v>1552.7170000000001</v>
      </c>
      <c r="M187" s="62"/>
      <c r="N187" s="66">
        <v>31</v>
      </c>
      <c r="O187" s="63">
        <v>1553.9970000000001</v>
      </c>
      <c r="P187" s="64">
        <f t="shared" si="50"/>
        <v>0</v>
      </c>
      <c r="Q187" s="67"/>
      <c r="R187" s="63">
        <v>1609.357</v>
      </c>
      <c r="S187" s="62"/>
      <c r="T187" s="66">
        <v>31</v>
      </c>
      <c r="U187" s="63">
        <v>1692.519</v>
      </c>
      <c r="V187" s="64">
        <f t="shared" si="52"/>
        <v>2813000.000000102</v>
      </c>
      <c r="W187" s="67">
        <v>31</v>
      </c>
      <c r="X187" s="63">
        <v>1773.451</v>
      </c>
      <c r="Y187" s="62">
        <f t="shared" si="53"/>
        <v>2665999.9999999399</v>
      </c>
      <c r="Z187" s="66"/>
      <c r="AA187" s="63">
        <v>1806.0029999999999</v>
      </c>
      <c r="AB187" s="64"/>
      <c r="AC187" s="67">
        <v>31</v>
      </c>
      <c r="AD187" s="63">
        <v>1806.0029999999999</v>
      </c>
      <c r="AE187" s="62">
        <f t="shared" si="55"/>
        <v>99000.000000160071</v>
      </c>
      <c r="AF187" s="67"/>
      <c r="AG187" s="63">
        <v>1806.1020000000001</v>
      </c>
      <c r="AH187" s="62"/>
      <c r="AI187" s="66">
        <v>31</v>
      </c>
      <c r="AJ187" s="63">
        <v>1806.1020000000001</v>
      </c>
      <c r="AK187" s="62">
        <f t="shared" si="57"/>
        <v>0</v>
      </c>
    </row>
    <row r="188" spans="2:37" x14ac:dyDescent="0.25">
      <c r="B188" s="65"/>
      <c r="C188" s="63">
        <v>1550.739</v>
      </c>
      <c r="D188" s="64"/>
      <c r="E188" s="65"/>
      <c r="F188" s="64"/>
      <c r="G188" s="62"/>
      <c r="H188" s="64"/>
      <c r="I188" s="63">
        <v>1550.787</v>
      </c>
      <c r="J188" s="64"/>
      <c r="K188" s="65"/>
      <c r="L188" s="63"/>
      <c r="M188" s="62"/>
      <c r="N188" s="64"/>
      <c r="O188" s="63">
        <v>1553.9970000000001</v>
      </c>
      <c r="P188" s="64"/>
      <c r="Q188" s="65"/>
      <c r="R188" s="63"/>
      <c r="S188" s="62"/>
      <c r="T188" s="64"/>
      <c r="U188" s="63">
        <v>1695.3320000000001</v>
      </c>
      <c r="V188" s="64"/>
      <c r="W188" s="65"/>
      <c r="X188" s="63">
        <v>1776.117</v>
      </c>
      <c r="Y188" s="62"/>
      <c r="Z188" s="64"/>
      <c r="AA188" s="63"/>
      <c r="AB188" s="64"/>
      <c r="AC188" s="65"/>
      <c r="AD188" s="63">
        <v>1806.1020000000001</v>
      </c>
      <c r="AE188" s="62"/>
      <c r="AF188" s="65"/>
      <c r="AG188" s="63"/>
      <c r="AH188" s="62"/>
      <c r="AI188" s="64"/>
      <c r="AJ188" s="63">
        <v>1806.1020000000001</v>
      </c>
      <c r="AK188" s="62"/>
    </row>
    <row r="189" spans="2:37" x14ac:dyDescent="0.25">
      <c r="B189" s="61"/>
      <c r="C189" s="60"/>
      <c r="D189" s="60">
        <f>SUM(D157:D188)</f>
        <v>0</v>
      </c>
      <c r="E189" s="61"/>
      <c r="F189" s="60"/>
      <c r="G189" s="59">
        <f>SUM(G157:G188)</f>
        <v>48000.000000001819</v>
      </c>
      <c r="H189" s="60"/>
      <c r="I189" s="60"/>
      <c r="J189" s="60">
        <f>SUM(J157:J188)</f>
        <v>0</v>
      </c>
      <c r="K189" s="61"/>
      <c r="L189" s="60"/>
      <c r="M189" s="59">
        <f>SUM(M157:M188)</f>
        <v>1930000.0000000638</v>
      </c>
      <c r="N189" s="60"/>
      <c r="O189" s="60"/>
      <c r="P189" s="60">
        <f>SUM(P157:P188)</f>
        <v>1279999.9999999728</v>
      </c>
      <c r="Q189" s="61"/>
      <c r="R189" s="60"/>
      <c r="S189" s="59">
        <f>SUM(S157:S188)</f>
        <v>55359999.999999903</v>
      </c>
      <c r="T189" s="60"/>
      <c r="U189" s="60"/>
      <c r="V189" s="60">
        <f>SUM(V157:V188)</f>
        <v>85975000.000000134</v>
      </c>
      <c r="W189" s="61"/>
      <c r="X189" s="60"/>
      <c r="Y189" s="59">
        <f>SUM(Y157:Y188)</f>
        <v>80784999.999999866</v>
      </c>
      <c r="Z189" s="60"/>
      <c r="AA189" s="60"/>
      <c r="AB189" s="60">
        <f>SUM(AB157:AB188)</f>
        <v>29885999.999999966</v>
      </c>
      <c r="AC189" s="61"/>
      <c r="AD189" s="60"/>
      <c r="AE189" s="59">
        <f>SUM(AE157:AE188)</f>
        <v>99000.000000160071</v>
      </c>
      <c r="AF189" s="61"/>
      <c r="AG189" s="60"/>
      <c r="AH189" s="59">
        <f>SUM(AH157:AH188)</f>
        <v>0</v>
      </c>
      <c r="AI189" s="60"/>
      <c r="AJ189" s="60"/>
      <c r="AK189" s="59">
        <f>SUM(AK157:AK188)</f>
        <v>0</v>
      </c>
    </row>
    <row r="192" spans="2:37" x14ac:dyDescent="0.25">
      <c r="B192" s="78">
        <v>41275</v>
      </c>
      <c r="C192" s="76"/>
      <c r="D192" s="76"/>
      <c r="E192" s="78">
        <v>41306</v>
      </c>
      <c r="F192" s="76"/>
      <c r="G192" s="75"/>
      <c r="H192" s="77">
        <v>41334</v>
      </c>
      <c r="I192" s="76"/>
      <c r="J192" s="76"/>
      <c r="K192" s="78">
        <v>41365</v>
      </c>
      <c r="L192" s="76"/>
      <c r="M192" s="75"/>
      <c r="N192" s="77">
        <v>41395</v>
      </c>
      <c r="O192" s="76"/>
      <c r="P192" s="76"/>
      <c r="Q192" s="78">
        <v>41426</v>
      </c>
      <c r="R192" s="76"/>
      <c r="S192" s="75"/>
      <c r="T192" s="77">
        <v>41456</v>
      </c>
      <c r="U192" s="76"/>
      <c r="V192" s="76"/>
      <c r="W192" s="78">
        <v>41487</v>
      </c>
      <c r="X192" s="76"/>
      <c r="Y192" s="75"/>
      <c r="Z192" s="77">
        <v>41518</v>
      </c>
      <c r="AA192" s="76"/>
      <c r="AB192" s="76"/>
      <c r="AC192" s="78">
        <v>41548</v>
      </c>
      <c r="AD192" s="76"/>
      <c r="AE192" s="75"/>
      <c r="AF192" s="77">
        <v>41579</v>
      </c>
      <c r="AG192" s="76"/>
      <c r="AH192" s="76"/>
      <c r="AI192" s="78">
        <v>41609</v>
      </c>
      <c r="AJ192" s="76"/>
      <c r="AK192" s="75"/>
    </row>
    <row r="193" spans="2:37" ht="45" x14ac:dyDescent="0.25">
      <c r="B193" s="73" t="s">
        <v>14</v>
      </c>
      <c r="C193" s="72" t="s">
        <v>13</v>
      </c>
      <c r="D193" s="74" t="s">
        <v>12</v>
      </c>
      <c r="E193" s="73" t="s">
        <v>14</v>
      </c>
      <c r="F193" s="72" t="s">
        <v>13</v>
      </c>
      <c r="G193" s="71" t="s">
        <v>12</v>
      </c>
      <c r="H193" s="72" t="s">
        <v>14</v>
      </c>
      <c r="I193" s="72" t="s">
        <v>13</v>
      </c>
      <c r="J193" s="74" t="s">
        <v>12</v>
      </c>
      <c r="K193" s="73" t="s">
        <v>14</v>
      </c>
      <c r="L193" s="72" t="s">
        <v>13</v>
      </c>
      <c r="M193" s="71" t="s">
        <v>12</v>
      </c>
      <c r="N193" s="72" t="s">
        <v>14</v>
      </c>
      <c r="O193" s="72" t="s">
        <v>13</v>
      </c>
      <c r="P193" s="74" t="s">
        <v>12</v>
      </c>
      <c r="Q193" s="73" t="s">
        <v>14</v>
      </c>
      <c r="R193" s="72" t="s">
        <v>13</v>
      </c>
      <c r="S193" s="71" t="s">
        <v>12</v>
      </c>
      <c r="T193" s="72" t="s">
        <v>14</v>
      </c>
      <c r="U193" s="72" t="s">
        <v>13</v>
      </c>
      <c r="V193" s="74" t="s">
        <v>12</v>
      </c>
      <c r="W193" s="73" t="s">
        <v>14</v>
      </c>
      <c r="X193" s="72" t="s">
        <v>13</v>
      </c>
      <c r="Y193" s="71" t="s">
        <v>12</v>
      </c>
      <c r="Z193" s="72" t="s">
        <v>14</v>
      </c>
      <c r="AA193" s="72" t="s">
        <v>13</v>
      </c>
      <c r="AB193" s="74" t="s">
        <v>12</v>
      </c>
      <c r="AC193" s="73" t="s">
        <v>14</v>
      </c>
      <c r="AD193" s="72" t="s">
        <v>13</v>
      </c>
      <c r="AE193" s="71" t="s">
        <v>12</v>
      </c>
      <c r="AF193" s="72" t="s">
        <v>14</v>
      </c>
      <c r="AG193" s="72" t="s">
        <v>13</v>
      </c>
      <c r="AH193" s="74" t="s">
        <v>12</v>
      </c>
      <c r="AI193" s="73" t="s">
        <v>14</v>
      </c>
      <c r="AJ193" s="72" t="s">
        <v>13</v>
      </c>
      <c r="AK193" s="71" t="s">
        <v>12</v>
      </c>
    </row>
    <row r="194" spans="2:37" x14ac:dyDescent="0.25">
      <c r="B194" s="68"/>
      <c r="C194" s="70"/>
      <c r="D194" s="64"/>
      <c r="E194" s="65"/>
      <c r="F194" s="64"/>
      <c r="G194" s="62"/>
      <c r="H194" s="64"/>
      <c r="I194" s="64"/>
      <c r="J194" s="64"/>
      <c r="K194" s="68"/>
      <c r="L194" s="70"/>
      <c r="M194" s="62"/>
      <c r="N194" s="63"/>
      <c r="O194" s="70"/>
      <c r="P194" s="64"/>
      <c r="Q194" s="68"/>
      <c r="R194" s="70"/>
      <c r="S194" s="62"/>
      <c r="T194" s="63"/>
      <c r="U194" s="70"/>
      <c r="V194" s="64"/>
      <c r="W194" s="68"/>
      <c r="X194" s="70"/>
      <c r="Y194" s="62"/>
      <c r="Z194" s="63"/>
      <c r="AA194" s="70"/>
      <c r="AB194" s="64"/>
      <c r="AC194" s="68"/>
      <c r="AD194" s="70"/>
      <c r="AE194" s="62"/>
      <c r="AF194" s="63"/>
      <c r="AG194" s="70"/>
      <c r="AH194" s="64"/>
      <c r="AI194" s="68"/>
      <c r="AJ194" s="70"/>
      <c r="AK194" s="62"/>
    </row>
    <row r="195" spans="2:37" x14ac:dyDescent="0.25">
      <c r="B195" s="68">
        <v>1</v>
      </c>
      <c r="C195" s="43">
        <v>1806.1020000000001</v>
      </c>
      <c r="D195" s="64">
        <f t="shared" ref="D195:D225" si="58">SUM(C196-C195)</f>
        <v>0</v>
      </c>
      <c r="E195" s="68">
        <v>1</v>
      </c>
      <c r="F195" s="43">
        <v>1806.1020000000001</v>
      </c>
      <c r="G195" s="62">
        <f t="shared" ref="G195:G222" si="59">SUM(F196-F195)</f>
        <v>0</v>
      </c>
      <c r="H195" s="63">
        <v>1</v>
      </c>
      <c r="I195" s="43">
        <v>1806.1020000000001</v>
      </c>
      <c r="J195" s="64">
        <f t="shared" ref="J195:J225" si="60">SUM(I196-I195)</f>
        <v>0</v>
      </c>
      <c r="K195" s="68">
        <v>1</v>
      </c>
      <c r="L195" s="43">
        <v>1806.1020000000001</v>
      </c>
      <c r="M195" s="62">
        <f t="shared" ref="M195:M224" si="61">SUM(L196-L195)*1000000</f>
        <v>0</v>
      </c>
      <c r="N195" s="63">
        <v>1</v>
      </c>
      <c r="O195" s="43">
        <v>1810.5039999999999</v>
      </c>
      <c r="P195" s="64">
        <f t="shared" ref="P195:P225" si="62">SUM(O196-O195)*1000000</f>
        <v>143000.0000000291</v>
      </c>
      <c r="Q195" s="68">
        <v>1</v>
      </c>
      <c r="R195" s="43">
        <v>1850.8050000000001</v>
      </c>
      <c r="S195" s="62">
        <f t="shared" ref="S195:S224" si="63">SUM(R196-R195)*1000000</f>
        <v>3345000.0000000275</v>
      </c>
      <c r="T195" s="63">
        <v>1</v>
      </c>
      <c r="U195" s="43">
        <v>1922.99</v>
      </c>
      <c r="V195" s="64">
        <f t="shared" ref="V195:V225" si="64">SUM(U196-U195)*1000000</f>
        <v>2048999.9999999781</v>
      </c>
      <c r="W195" s="68">
        <v>1</v>
      </c>
      <c r="X195" s="43">
        <v>1985.1559999999999</v>
      </c>
      <c r="Y195" s="62">
        <f t="shared" ref="Y195:Y225" si="65">SUM(X196-X195)*1000000</f>
        <v>1921000.0000000491</v>
      </c>
      <c r="Z195" s="63">
        <v>1</v>
      </c>
      <c r="AA195" s="43">
        <v>2028.403</v>
      </c>
      <c r="AB195" s="64">
        <f t="shared" ref="AB195:AB224" si="66">SUM(AA196-AA195)*1000000</f>
        <v>1048999.9999999781</v>
      </c>
      <c r="AC195" s="68">
        <v>1</v>
      </c>
      <c r="AD195" s="43">
        <v>2044.921</v>
      </c>
      <c r="AE195" s="62">
        <f t="shared" ref="AE195:AE225" si="67">SUM(AD196-AD195)*1000000</f>
        <v>0</v>
      </c>
      <c r="AF195" s="63">
        <v>1</v>
      </c>
      <c r="AG195" s="43">
        <v>2044.921</v>
      </c>
      <c r="AH195" s="64">
        <f t="shared" ref="AH195:AH224" si="68">SUM(AG196-AG195)*1000000</f>
        <v>0</v>
      </c>
      <c r="AI195" s="68">
        <v>1</v>
      </c>
      <c r="AJ195" s="43">
        <v>2044.921</v>
      </c>
      <c r="AK195" s="62">
        <f t="shared" ref="AK195:AK225" si="69">SUM(AJ196-AJ195)*1000000</f>
        <v>0</v>
      </c>
    </row>
    <row r="196" spans="2:37" x14ac:dyDescent="0.25">
      <c r="B196" s="68">
        <v>2</v>
      </c>
      <c r="C196" s="43">
        <v>1806.1020000000001</v>
      </c>
      <c r="D196" s="64">
        <f t="shared" si="58"/>
        <v>0</v>
      </c>
      <c r="E196" s="68">
        <v>2</v>
      </c>
      <c r="F196" s="43">
        <v>1806.1020000000001</v>
      </c>
      <c r="G196" s="62">
        <f t="shared" si="59"/>
        <v>0</v>
      </c>
      <c r="H196" s="63">
        <v>2</v>
      </c>
      <c r="I196" s="43">
        <v>1806.1020000000001</v>
      </c>
      <c r="J196" s="64">
        <f t="shared" si="60"/>
        <v>0</v>
      </c>
      <c r="K196" s="68">
        <v>2</v>
      </c>
      <c r="L196" s="43">
        <v>1806.1020000000001</v>
      </c>
      <c r="M196" s="62">
        <f t="shared" si="61"/>
        <v>0</v>
      </c>
      <c r="N196" s="63">
        <v>2</v>
      </c>
      <c r="O196" s="43">
        <v>1810.6469999999999</v>
      </c>
      <c r="P196" s="64">
        <f t="shared" si="62"/>
        <v>355000.00000001816</v>
      </c>
      <c r="Q196" s="68">
        <v>2</v>
      </c>
      <c r="R196" s="43">
        <v>1854.15</v>
      </c>
      <c r="S196" s="62">
        <f t="shared" si="63"/>
        <v>3440999.9999998035</v>
      </c>
      <c r="T196" s="63">
        <v>2</v>
      </c>
      <c r="U196" s="43">
        <v>1925.039</v>
      </c>
      <c r="V196" s="64">
        <f t="shared" si="64"/>
        <v>1825000.0000000454</v>
      </c>
      <c r="W196" s="68">
        <v>2</v>
      </c>
      <c r="X196" s="43">
        <v>1987.077</v>
      </c>
      <c r="Y196" s="62">
        <f t="shared" si="65"/>
        <v>1738000.0000000563</v>
      </c>
      <c r="Z196" s="63">
        <v>2</v>
      </c>
      <c r="AA196" s="43">
        <v>2029.452</v>
      </c>
      <c r="AB196" s="64">
        <f t="shared" si="66"/>
        <v>1221000.0000000037</v>
      </c>
      <c r="AC196" s="68">
        <v>2</v>
      </c>
      <c r="AD196" s="43">
        <v>2044.921</v>
      </c>
      <c r="AE196" s="62">
        <f t="shared" si="67"/>
        <v>0</v>
      </c>
      <c r="AF196" s="63">
        <v>2</v>
      </c>
      <c r="AG196" s="43">
        <v>2044.921</v>
      </c>
      <c r="AH196" s="64">
        <f t="shared" si="68"/>
        <v>0</v>
      </c>
      <c r="AI196" s="68">
        <v>2</v>
      </c>
      <c r="AJ196" s="43">
        <v>2044.921</v>
      </c>
      <c r="AK196" s="62">
        <f t="shared" si="69"/>
        <v>0</v>
      </c>
    </row>
    <row r="197" spans="2:37" x14ac:dyDescent="0.25">
      <c r="B197" s="68">
        <v>3</v>
      </c>
      <c r="C197" s="43">
        <v>1806.1020000000001</v>
      </c>
      <c r="D197" s="64">
        <f t="shared" si="58"/>
        <v>0</v>
      </c>
      <c r="E197" s="68">
        <v>3</v>
      </c>
      <c r="F197" s="43">
        <v>1806.1020000000001</v>
      </c>
      <c r="G197" s="62">
        <f t="shared" si="59"/>
        <v>0</v>
      </c>
      <c r="H197" s="63">
        <v>3</v>
      </c>
      <c r="I197" s="43">
        <v>1806.1020000000001</v>
      </c>
      <c r="J197" s="64">
        <f t="shared" si="60"/>
        <v>0</v>
      </c>
      <c r="K197" s="68">
        <v>3</v>
      </c>
      <c r="L197" s="43">
        <v>1806.1020000000001</v>
      </c>
      <c r="M197" s="62">
        <f t="shared" si="61"/>
        <v>0</v>
      </c>
      <c r="N197" s="63">
        <v>3</v>
      </c>
      <c r="O197" s="43">
        <v>1811.002</v>
      </c>
      <c r="P197" s="64">
        <f t="shared" si="62"/>
        <v>0</v>
      </c>
      <c r="Q197" s="68">
        <v>3</v>
      </c>
      <c r="R197" s="43">
        <v>1857.5909999999999</v>
      </c>
      <c r="S197" s="62">
        <f t="shared" si="63"/>
        <v>11319000.000000188</v>
      </c>
      <c r="T197" s="63">
        <v>3</v>
      </c>
      <c r="U197" s="43">
        <v>1926.864</v>
      </c>
      <c r="V197" s="64">
        <f t="shared" si="64"/>
        <v>2087999.9999999655</v>
      </c>
      <c r="W197" s="68">
        <v>3</v>
      </c>
      <c r="X197" s="43">
        <v>1988.8150000000001</v>
      </c>
      <c r="Y197" s="62">
        <f t="shared" si="65"/>
        <v>2005999.9999998582</v>
      </c>
      <c r="Z197" s="63">
        <v>3</v>
      </c>
      <c r="AA197" s="43">
        <v>2030.673</v>
      </c>
      <c r="AB197" s="64">
        <f t="shared" si="66"/>
        <v>1122000.000000071</v>
      </c>
      <c r="AC197" s="68">
        <v>3</v>
      </c>
      <c r="AD197" s="43">
        <v>2044.921</v>
      </c>
      <c r="AE197" s="62">
        <f t="shared" si="67"/>
        <v>0</v>
      </c>
      <c r="AF197" s="63">
        <v>3</v>
      </c>
      <c r="AG197" s="43">
        <v>2044.921</v>
      </c>
      <c r="AH197" s="64">
        <f t="shared" si="68"/>
        <v>0</v>
      </c>
      <c r="AI197" s="68">
        <v>3</v>
      </c>
      <c r="AJ197" s="43">
        <v>2044.921</v>
      </c>
      <c r="AK197" s="62">
        <f t="shared" si="69"/>
        <v>0</v>
      </c>
    </row>
    <row r="198" spans="2:37" x14ac:dyDescent="0.25">
      <c r="B198" s="68">
        <v>4</v>
      </c>
      <c r="C198" s="43">
        <v>1806.1020000000001</v>
      </c>
      <c r="D198" s="64">
        <f t="shared" si="58"/>
        <v>0</v>
      </c>
      <c r="E198" s="68">
        <v>4</v>
      </c>
      <c r="F198" s="43">
        <v>1806.1020000000001</v>
      </c>
      <c r="G198" s="62">
        <f t="shared" si="59"/>
        <v>0</v>
      </c>
      <c r="H198" s="63">
        <v>4</v>
      </c>
      <c r="I198" s="43">
        <v>1806.1020000000001</v>
      </c>
      <c r="J198" s="64">
        <f t="shared" si="60"/>
        <v>0</v>
      </c>
      <c r="K198" s="68">
        <v>4</v>
      </c>
      <c r="L198" s="43">
        <v>1806.1020000000001</v>
      </c>
      <c r="M198" s="62">
        <f t="shared" si="61"/>
        <v>0</v>
      </c>
      <c r="N198" s="63">
        <v>4</v>
      </c>
      <c r="O198" s="43">
        <v>1811.002</v>
      </c>
      <c r="P198" s="64">
        <f t="shared" si="62"/>
        <v>0</v>
      </c>
      <c r="Q198" s="68">
        <v>4</v>
      </c>
      <c r="R198" s="43">
        <v>1868.91</v>
      </c>
      <c r="S198" s="62">
        <f t="shared" si="63"/>
        <v>-5085000.0000000363</v>
      </c>
      <c r="T198" s="63">
        <v>4</v>
      </c>
      <c r="U198" s="43">
        <v>1928.952</v>
      </c>
      <c r="V198" s="64">
        <f t="shared" si="64"/>
        <v>1498000.0000000473</v>
      </c>
      <c r="W198" s="68">
        <v>4</v>
      </c>
      <c r="X198" s="43">
        <v>1990.8209999999999</v>
      </c>
      <c r="Y198" s="62">
        <f t="shared" si="65"/>
        <v>1227000.0000000892</v>
      </c>
      <c r="Z198" s="63">
        <v>4</v>
      </c>
      <c r="AA198" s="43">
        <v>2031.7950000000001</v>
      </c>
      <c r="AB198" s="64">
        <f t="shared" si="66"/>
        <v>1103999.9999998144</v>
      </c>
      <c r="AC198" s="68">
        <v>4</v>
      </c>
      <c r="AD198" s="43">
        <v>2044.921</v>
      </c>
      <c r="AE198" s="62">
        <f t="shared" si="67"/>
        <v>0</v>
      </c>
      <c r="AF198" s="63">
        <v>4</v>
      </c>
      <c r="AG198" s="43">
        <v>2044.921</v>
      </c>
      <c r="AH198" s="64">
        <f t="shared" si="68"/>
        <v>0</v>
      </c>
      <c r="AI198" s="68">
        <v>4</v>
      </c>
      <c r="AJ198" s="43">
        <v>2044.921</v>
      </c>
      <c r="AK198" s="62">
        <f t="shared" si="69"/>
        <v>0</v>
      </c>
    </row>
    <row r="199" spans="2:37" x14ac:dyDescent="0.25">
      <c r="B199" s="68">
        <v>5</v>
      </c>
      <c r="C199" s="43">
        <v>1806.1020000000001</v>
      </c>
      <c r="D199" s="64">
        <f t="shared" si="58"/>
        <v>0</v>
      </c>
      <c r="E199" s="68">
        <v>5</v>
      </c>
      <c r="F199" s="43">
        <v>1806.1020000000001</v>
      </c>
      <c r="G199" s="62">
        <f t="shared" si="59"/>
        <v>0</v>
      </c>
      <c r="H199" s="63">
        <v>5</v>
      </c>
      <c r="I199" s="43">
        <v>1806.1020000000001</v>
      </c>
      <c r="J199" s="64">
        <f t="shared" si="60"/>
        <v>0</v>
      </c>
      <c r="K199" s="68">
        <v>5</v>
      </c>
      <c r="L199" s="43">
        <v>1806.1020000000001</v>
      </c>
      <c r="M199" s="62">
        <f t="shared" si="61"/>
        <v>0</v>
      </c>
      <c r="N199" s="63">
        <v>5</v>
      </c>
      <c r="O199" s="43">
        <v>1811.002</v>
      </c>
      <c r="P199" s="64">
        <f t="shared" si="62"/>
        <v>408000.00000012916</v>
      </c>
      <c r="Q199" s="68">
        <v>5</v>
      </c>
      <c r="R199" s="43">
        <v>1863.825</v>
      </c>
      <c r="S199" s="62">
        <f t="shared" si="63"/>
        <v>3081999.9999998799</v>
      </c>
      <c r="T199" s="63">
        <v>5</v>
      </c>
      <c r="U199" s="43">
        <v>1930.45</v>
      </c>
      <c r="V199" s="64">
        <f t="shared" si="64"/>
        <v>1731999.9999999709</v>
      </c>
      <c r="W199" s="68">
        <v>5</v>
      </c>
      <c r="X199" s="43">
        <v>1992.048</v>
      </c>
      <c r="Y199" s="62">
        <f t="shared" si="65"/>
        <v>2019000.0000000054</v>
      </c>
      <c r="Z199" s="63">
        <v>5</v>
      </c>
      <c r="AA199" s="43">
        <v>2032.8989999999999</v>
      </c>
      <c r="AB199" s="64">
        <f t="shared" si="66"/>
        <v>812000.0000001255</v>
      </c>
      <c r="AC199" s="68">
        <v>5</v>
      </c>
      <c r="AD199" s="43">
        <v>2044.921</v>
      </c>
      <c r="AE199" s="62">
        <f t="shared" si="67"/>
        <v>0</v>
      </c>
      <c r="AF199" s="63">
        <v>5</v>
      </c>
      <c r="AG199" s="43">
        <v>2044.921</v>
      </c>
      <c r="AH199" s="64">
        <f t="shared" si="68"/>
        <v>0</v>
      </c>
      <c r="AI199" s="68">
        <v>5</v>
      </c>
      <c r="AJ199" s="43">
        <v>2044.921</v>
      </c>
      <c r="AK199" s="62">
        <f t="shared" si="69"/>
        <v>0</v>
      </c>
    </row>
    <row r="200" spans="2:37" x14ac:dyDescent="0.25">
      <c r="B200" s="68">
        <v>6</v>
      </c>
      <c r="C200" s="43">
        <v>1806.1020000000001</v>
      </c>
      <c r="D200" s="64">
        <f t="shared" si="58"/>
        <v>0</v>
      </c>
      <c r="E200" s="68">
        <v>6</v>
      </c>
      <c r="F200" s="43">
        <v>1806.1020000000001</v>
      </c>
      <c r="G200" s="62">
        <f t="shared" si="59"/>
        <v>0</v>
      </c>
      <c r="H200" s="63">
        <v>6</v>
      </c>
      <c r="I200" s="43">
        <v>1806.1020000000001</v>
      </c>
      <c r="J200" s="64">
        <f t="shared" si="60"/>
        <v>0</v>
      </c>
      <c r="K200" s="68">
        <v>6</v>
      </c>
      <c r="L200" s="43">
        <v>1806.1020000000001</v>
      </c>
      <c r="M200" s="62">
        <f t="shared" si="61"/>
        <v>0</v>
      </c>
      <c r="N200" s="63">
        <v>6</v>
      </c>
      <c r="O200" s="43">
        <v>1811.41</v>
      </c>
      <c r="P200" s="64">
        <f t="shared" si="62"/>
        <v>0</v>
      </c>
      <c r="Q200" s="68">
        <v>6</v>
      </c>
      <c r="R200" s="43">
        <v>1866.9069999999999</v>
      </c>
      <c r="S200" s="62">
        <f t="shared" si="63"/>
        <v>3285000.000000082</v>
      </c>
      <c r="T200" s="63">
        <v>6</v>
      </c>
      <c r="U200" s="43">
        <v>1932.182</v>
      </c>
      <c r="V200" s="64">
        <f t="shared" si="64"/>
        <v>1585000.0000000363</v>
      </c>
      <c r="W200" s="68">
        <v>6</v>
      </c>
      <c r="X200" s="43">
        <v>1994.067</v>
      </c>
      <c r="Y200" s="62">
        <f t="shared" si="65"/>
        <v>1415999.9999999399</v>
      </c>
      <c r="Z200" s="63">
        <v>6</v>
      </c>
      <c r="AA200" s="43">
        <v>2033.711</v>
      </c>
      <c r="AB200" s="64">
        <f t="shared" si="66"/>
        <v>989000.00000003271</v>
      </c>
      <c r="AC200" s="68">
        <v>6</v>
      </c>
      <c r="AD200" s="43">
        <v>2044.921</v>
      </c>
      <c r="AE200" s="62">
        <f t="shared" si="67"/>
        <v>0</v>
      </c>
      <c r="AF200" s="63">
        <v>6</v>
      </c>
      <c r="AG200" s="43">
        <v>2044.921</v>
      </c>
      <c r="AH200" s="64">
        <f t="shared" si="68"/>
        <v>0</v>
      </c>
      <c r="AI200" s="68">
        <v>6</v>
      </c>
      <c r="AJ200" s="43">
        <v>2044.921</v>
      </c>
      <c r="AK200" s="62">
        <f t="shared" si="69"/>
        <v>0</v>
      </c>
    </row>
    <row r="201" spans="2:37" x14ac:dyDescent="0.25">
      <c r="B201" s="67">
        <v>7</v>
      </c>
      <c r="C201" s="43">
        <v>1806.1020000000001</v>
      </c>
      <c r="D201" s="64">
        <f t="shared" si="58"/>
        <v>0</v>
      </c>
      <c r="E201" s="67">
        <v>7</v>
      </c>
      <c r="F201" s="43">
        <v>1806.1020000000001</v>
      </c>
      <c r="G201" s="62">
        <f t="shared" si="59"/>
        <v>0</v>
      </c>
      <c r="H201" s="66">
        <v>7</v>
      </c>
      <c r="I201" s="43">
        <v>1806.1020000000001</v>
      </c>
      <c r="J201" s="64">
        <f t="shared" si="60"/>
        <v>0</v>
      </c>
      <c r="K201" s="67">
        <v>7</v>
      </c>
      <c r="L201" s="43">
        <v>1806.1020000000001</v>
      </c>
      <c r="M201" s="62">
        <f t="shared" si="61"/>
        <v>0</v>
      </c>
      <c r="N201" s="66">
        <v>7</v>
      </c>
      <c r="O201" s="43">
        <v>1811.41</v>
      </c>
      <c r="P201" s="64">
        <f t="shared" si="62"/>
        <v>183999.99999996909</v>
      </c>
      <c r="Q201" s="67">
        <v>7</v>
      </c>
      <c r="R201" s="43">
        <v>1870.192</v>
      </c>
      <c r="S201" s="62">
        <f t="shared" si="63"/>
        <v>3019000.0000000056</v>
      </c>
      <c r="T201" s="66">
        <v>7</v>
      </c>
      <c r="U201" s="43">
        <v>1933.7670000000001</v>
      </c>
      <c r="V201" s="64">
        <f t="shared" si="64"/>
        <v>1688999.9999998508</v>
      </c>
      <c r="W201" s="67">
        <v>7</v>
      </c>
      <c r="X201" s="43">
        <v>1995.4829999999999</v>
      </c>
      <c r="Y201" s="62">
        <f t="shared" si="65"/>
        <v>1490000.0000000091</v>
      </c>
      <c r="Z201" s="66">
        <v>7</v>
      </c>
      <c r="AA201" s="43">
        <v>2034.7</v>
      </c>
      <c r="AB201" s="64">
        <f t="shared" si="66"/>
        <v>526000.00000006729</v>
      </c>
      <c r="AC201" s="67">
        <v>7</v>
      </c>
      <c r="AD201" s="43">
        <v>2044.921</v>
      </c>
      <c r="AE201" s="62">
        <f t="shared" si="67"/>
        <v>0</v>
      </c>
      <c r="AF201" s="66">
        <v>7</v>
      </c>
      <c r="AG201" s="43">
        <v>2044.921</v>
      </c>
      <c r="AH201" s="64">
        <f t="shared" si="68"/>
        <v>0</v>
      </c>
      <c r="AI201" s="67">
        <v>7</v>
      </c>
      <c r="AJ201" s="43">
        <v>2044.921</v>
      </c>
      <c r="AK201" s="62">
        <f t="shared" si="69"/>
        <v>0</v>
      </c>
    </row>
    <row r="202" spans="2:37" x14ac:dyDescent="0.25">
      <c r="B202" s="68">
        <v>8</v>
      </c>
      <c r="C202" s="43">
        <v>1806.1020000000001</v>
      </c>
      <c r="D202" s="64">
        <f t="shared" si="58"/>
        <v>0</v>
      </c>
      <c r="E202" s="68">
        <v>8</v>
      </c>
      <c r="F202" s="43">
        <v>1806.1020000000001</v>
      </c>
      <c r="G202" s="62">
        <f t="shared" si="59"/>
        <v>0</v>
      </c>
      <c r="H202" s="63">
        <v>8</v>
      </c>
      <c r="I202" s="43">
        <v>1806.1020000000001</v>
      </c>
      <c r="J202" s="64">
        <f t="shared" si="60"/>
        <v>0</v>
      </c>
      <c r="K202" s="68">
        <v>8</v>
      </c>
      <c r="L202" s="43">
        <v>1806.1020000000001</v>
      </c>
      <c r="M202" s="62">
        <f t="shared" si="61"/>
        <v>0</v>
      </c>
      <c r="N202" s="63">
        <v>8</v>
      </c>
      <c r="O202" s="43">
        <v>1811.5940000000001</v>
      </c>
      <c r="P202" s="64">
        <f t="shared" si="62"/>
        <v>134999.99999999092</v>
      </c>
      <c r="Q202" s="68">
        <v>8</v>
      </c>
      <c r="R202" s="43">
        <v>1873.211</v>
      </c>
      <c r="S202" s="62">
        <f t="shared" si="63"/>
        <v>3180000.0000000638</v>
      </c>
      <c r="T202" s="63">
        <v>8</v>
      </c>
      <c r="U202" s="43">
        <v>1935.4559999999999</v>
      </c>
      <c r="V202" s="64">
        <f t="shared" si="64"/>
        <v>1824000.0000000692</v>
      </c>
      <c r="W202" s="68">
        <v>8</v>
      </c>
      <c r="X202" s="43">
        <v>1996.973</v>
      </c>
      <c r="Y202" s="62">
        <f t="shared" si="65"/>
        <v>-500000</v>
      </c>
      <c r="Z202" s="63">
        <v>8</v>
      </c>
      <c r="AA202" s="43">
        <v>2035.2260000000001</v>
      </c>
      <c r="AB202" s="64">
        <f t="shared" si="66"/>
        <v>0</v>
      </c>
      <c r="AC202" s="68">
        <v>8</v>
      </c>
      <c r="AD202" s="43">
        <v>2044.921</v>
      </c>
      <c r="AE202" s="62">
        <f t="shared" si="67"/>
        <v>0</v>
      </c>
      <c r="AF202" s="63">
        <v>8</v>
      </c>
      <c r="AG202" s="43">
        <v>2044.921</v>
      </c>
      <c r="AH202" s="64">
        <f t="shared" si="68"/>
        <v>0</v>
      </c>
      <c r="AI202" s="68">
        <v>8</v>
      </c>
      <c r="AJ202" s="43">
        <v>2044.921</v>
      </c>
      <c r="AK202" s="62">
        <f t="shared" si="69"/>
        <v>0</v>
      </c>
    </row>
    <row r="203" spans="2:37" x14ac:dyDescent="0.25">
      <c r="B203" s="68">
        <v>9</v>
      </c>
      <c r="C203" s="43">
        <v>1806.1020000000001</v>
      </c>
      <c r="D203" s="64">
        <f t="shared" si="58"/>
        <v>0</v>
      </c>
      <c r="E203" s="68">
        <v>9</v>
      </c>
      <c r="F203" s="43">
        <v>1806.1020000000001</v>
      </c>
      <c r="G203" s="62">
        <f t="shared" si="59"/>
        <v>0</v>
      </c>
      <c r="H203" s="63">
        <v>9</v>
      </c>
      <c r="I203" s="43">
        <v>1806.1020000000001</v>
      </c>
      <c r="J203" s="64">
        <f t="shared" si="60"/>
        <v>0</v>
      </c>
      <c r="K203" s="68">
        <v>9</v>
      </c>
      <c r="L203" s="43">
        <v>1806.1020000000001</v>
      </c>
      <c r="M203" s="62">
        <f t="shared" si="61"/>
        <v>0</v>
      </c>
      <c r="N203" s="63">
        <v>9</v>
      </c>
      <c r="O203" s="43">
        <v>1811.729</v>
      </c>
      <c r="P203" s="64">
        <f t="shared" si="62"/>
        <v>2284999.9999998547</v>
      </c>
      <c r="Q203" s="68">
        <v>9</v>
      </c>
      <c r="R203" s="43">
        <v>1876.3910000000001</v>
      </c>
      <c r="S203" s="62">
        <f t="shared" si="63"/>
        <v>3223999.9999999325</v>
      </c>
      <c r="T203" s="63">
        <v>9</v>
      </c>
      <c r="U203" s="43">
        <v>1937.28</v>
      </c>
      <c r="V203" s="64">
        <f t="shared" si="64"/>
        <v>1986000.0000001036</v>
      </c>
      <c r="W203" s="68">
        <v>9</v>
      </c>
      <c r="X203" s="43">
        <v>1996.473</v>
      </c>
      <c r="Y203" s="62">
        <f t="shared" si="65"/>
        <v>3306000.00000004</v>
      </c>
      <c r="Z203" s="63">
        <v>9</v>
      </c>
      <c r="AA203" s="43">
        <v>2035.2260000000001</v>
      </c>
      <c r="AB203" s="64">
        <f t="shared" si="66"/>
        <v>0</v>
      </c>
      <c r="AC203" s="68">
        <v>9</v>
      </c>
      <c r="AD203" s="43">
        <v>2044.921</v>
      </c>
      <c r="AE203" s="62">
        <f t="shared" si="67"/>
        <v>0</v>
      </c>
      <c r="AF203" s="63">
        <v>9</v>
      </c>
      <c r="AG203" s="43">
        <v>2044.921</v>
      </c>
      <c r="AH203" s="64">
        <f t="shared" si="68"/>
        <v>0</v>
      </c>
      <c r="AI203" s="68">
        <v>9</v>
      </c>
      <c r="AJ203" s="43">
        <v>2044.921</v>
      </c>
      <c r="AK203" s="62">
        <f t="shared" si="69"/>
        <v>0</v>
      </c>
    </row>
    <row r="204" spans="2:37" x14ac:dyDescent="0.25">
      <c r="B204" s="68">
        <v>10</v>
      </c>
      <c r="C204" s="43">
        <v>1806.1020000000001</v>
      </c>
      <c r="D204" s="64">
        <f t="shared" si="58"/>
        <v>0</v>
      </c>
      <c r="E204" s="68">
        <v>10</v>
      </c>
      <c r="F204" s="43">
        <v>1806.1020000000001</v>
      </c>
      <c r="G204" s="62">
        <f t="shared" si="59"/>
        <v>0</v>
      </c>
      <c r="H204" s="63">
        <v>10</v>
      </c>
      <c r="I204" s="43">
        <v>1806.1020000000001</v>
      </c>
      <c r="J204" s="64">
        <f t="shared" si="60"/>
        <v>0</v>
      </c>
      <c r="K204" s="68">
        <v>10</v>
      </c>
      <c r="L204" s="43">
        <v>1806.1020000000001</v>
      </c>
      <c r="M204" s="62">
        <f t="shared" si="61"/>
        <v>0</v>
      </c>
      <c r="N204" s="63">
        <v>10</v>
      </c>
      <c r="O204" s="43">
        <v>1814.0139999999999</v>
      </c>
      <c r="P204" s="64">
        <f t="shared" si="62"/>
        <v>1455000.0000001546</v>
      </c>
      <c r="Q204" s="68">
        <v>10</v>
      </c>
      <c r="R204" s="43">
        <v>1879.615</v>
      </c>
      <c r="S204" s="62">
        <f t="shared" si="63"/>
        <v>3185999.9999999218</v>
      </c>
      <c r="T204" s="63">
        <v>10</v>
      </c>
      <c r="U204" s="43">
        <v>1939.2660000000001</v>
      </c>
      <c r="V204" s="64">
        <f t="shared" si="64"/>
        <v>2070999.9999999127</v>
      </c>
      <c r="W204" s="68">
        <v>10</v>
      </c>
      <c r="X204" s="69">
        <v>1999.779</v>
      </c>
      <c r="Y204" s="62">
        <f t="shared" si="65"/>
        <v>1250999.9999999763</v>
      </c>
      <c r="Z204" s="63">
        <v>10</v>
      </c>
      <c r="AA204" s="43">
        <v>2035.2260000000001</v>
      </c>
      <c r="AB204" s="64">
        <f t="shared" si="66"/>
        <v>3279999.9999999725</v>
      </c>
      <c r="AC204" s="68">
        <v>10</v>
      </c>
      <c r="AD204" s="43">
        <v>2044.921</v>
      </c>
      <c r="AE204" s="62">
        <f t="shared" si="67"/>
        <v>0</v>
      </c>
      <c r="AF204" s="63">
        <v>10</v>
      </c>
      <c r="AG204" s="43">
        <v>2044.921</v>
      </c>
      <c r="AH204" s="64">
        <f t="shared" si="68"/>
        <v>0</v>
      </c>
      <c r="AI204" s="68">
        <v>10</v>
      </c>
      <c r="AJ204" s="43">
        <v>2044.921</v>
      </c>
      <c r="AK204" s="62">
        <f t="shared" si="69"/>
        <v>0</v>
      </c>
    </row>
    <row r="205" spans="2:37" x14ac:dyDescent="0.25">
      <c r="B205" s="68">
        <v>11</v>
      </c>
      <c r="C205" s="43">
        <v>1806.1020000000001</v>
      </c>
      <c r="D205" s="64">
        <f t="shared" si="58"/>
        <v>0</v>
      </c>
      <c r="E205" s="68">
        <v>11</v>
      </c>
      <c r="F205" s="43">
        <v>1806.1020000000001</v>
      </c>
      <c r="G205" s="62">
        <f t="shared" si="59"/>
        <v>0</v>
      </c>
      <c r="H205" s="63">
        <v>11</v>
      </c>
      <c r="I205" s="43">
        <v>1806.1020000000001</v>
      </c>
      <c r="J205" s="64">
        <f t="shared" si="60"/>
        <v>0</v>
      </c>
      <c r="K205" s="68">
        <v>11</v>
      </c>
      <c r="L205" s="43">
        <v>1806.1020000000001</v>
      </c>
      <c r="M205" s="62">
        <f t="shared" si="61"/>
        <v>0</v>
      </c>
      <c r="N205" s="63">
        <v>11</v>
      </c>
      <c r="O205" s="43">
        <v>1815.4690000000001</v>
      </c>
      <c r="P205" s="64">
        <f t="shared" si="62"/>
        <v>1648999.9999998873</v>
      </c>
      <c r="Q205" s="68">
        <v>11</v>
      </c>
      <c r="R205" s="43">
        <v>1882.8009999999999</v>
      </c>
      <c r="S205" s="62">
        <f t="shared" si="63"/>
        <v>3218000.0000000745</v>
      </c>
      <c r="T205" s="63">
        <v>11</v>
      </c>
      <c r="U205" s="43">
        <v>1941.337</v>
      </c>
      <c r="V205" s="64">
        <f t="shared" si="64"/>
        <v>1933999.999999969</v>
      </c>
      <c r="W205" s="68">
        <v>11</v>
      </c>
      <c r="X205" s="43">
        <v>2001.03</v>
      </c>
      <c r="Y205" s="62">
        <f t="shared" si="65"/>
        <v>1594000.000000051</v>
      </c>
      <c r="Z205" s="63">
        <v>11</v>
      </c>
      <c r="AA205" s="43">
        <v>2038.5060000000001</v>
      </c>
      <c r="AB205" s="64">
        <f t="shared" si="66"/>
        <v>961000.00000001269</v>
      </c>
      <c r="AC205" s="68">
        <v>11</v>
      </c>
      <c r="AD205" s="43">
        <v>2044.921</v>
      </c>
      <c r="AE205" s="62">
        <f t="shared" si="67"/>
        <v>0</v>
      </c>
      <c r="AF205" s="63">
        <v>11</v>
      </c>
      <c r="AG205" s="43">
        <v>2044.921</v>
      </c>
      <c r="AH205" s="64">
        <f t="shared" si="68"/>
        <v>0</v>
      </c>
      <c r="AI205" s="68">
        <v>11</v>
      </c>
      <c r="AJ205" s="43">
        <v>2044.921</v>
      </c>
      <c r="AK205" s="62">
        <f t="shared" si="69"/>
        <v>0</v>
      </c>
    </row>
    <row r="206" spans="2:37" x14ac:dyDescent="0.25">
      <c r="B206" s="68">
        <v>12</v>
      </c>
      <c r="C206" s="43">
        <v>1806.1020000000001</v>
      </c>
      <c r="D206" s="64">
        <f t="shared" si="58"/>
        <v>0</v>
      </c>
      <c r="E206" s="68">
        <v>12</v>
      </c>
      <c r="F206" s="43">
        <v>1806.1020000000001</v>
      </c>
      <c r="G206" s="62">
        <f t="shared" si="59"/>
        <v>0</v>
      </c>
      <c r="H206" s="63">
        <v>12</v>
      </c>
      <c r="I206" s="43">
        <v>1806.1020000000001</v>
      </c>
      <c r="J206" s="64">
        <f t="shared" si="60"/>
        <v>0</v>
      </c>
      <c r="K206" s="68">
        <v>12</v>
      </c>
      <c r="L206" s="43">
        <v>1806.1020000000001</v>
      </c>
      <c r="M206" s="62">
        <f t="shared" si="61"/>
        <v>0</v>
      </c>
      <c r="N206" s="63">
        <v>12</v>
      </c>
      <c r="O206" s="43">
        <v>1817.1179999999999</v>
      </c>
      <c r="P206" s="64">
        <f t="shared" si="62"/>
        <v>2076999.9999999981</v>
      </c>
      <c r="Q206" s="68">
        <v>12</v>
      </c>
      <c r="R206" s="43">
        <v>1886.019</v>
      </c>
      <c r="S206" s="62">
        <f t="shared" si="63"/>
        <v>3114000.0000000326</v>
      </c>
      <c r="T206" s="63">
        <v>12</v>
      </c>
      <c r="U206" s="43">
        <v>1943.271</v>
      </c>
      <c r="V206" s="64">
        <f t="shared" si="64"/>
        <v>1951999.9999999981</v>
      </c>
      <c r="W206" s="68">
        <v>12</v>
      </c>
      <c r="X206" s="43">
        <v>2002.624</v>
      </c>
      <c r="Y206" s="62">
        <f t="shared" si="65"/>
        <v>1223999.9999999327</v>
      </c>
      <c r="Z206" s="63">
        <v>12</v>
      </c>
      <c r="AA206" s="43">
        <v>2039.4670000000001</v>
      </c>
      <c r="AB206" s="64">
        <f t="shared" si="66"/>
        <v>665999.99999993993</v>
      </c>
      <c r="AC206" s="68">
        <v>12</v>
      </c>
      <c r="AD206" s="43">
        <v>2044.921</v>
      </c>
      <c r="AE206" s="62">
        <f t="shared" si="67"/>
        <v>0</v>
      </c>
      <c r="AF206" s="63">
        <v>12</v>
      </c>
      <c r="AG206" s="43">
        <v>2044.921</v>
      </c>
      <c r="AH206" s="64">
        <f t="shared" si="68"/>
        <v>0</v>
      </c>
      <c r="AI206" s="68">
        <v>12</v>
      </c>
      <c r="AJ206" s="43">
        <v>2044.921</v>
      </c>
      <c r="AK206" s="62">
        <f t="shared" si="69"/>
        <v>0</v>
      </c>
    </row>
    <row r="207" spans="2:37" x14ac:dyDescent="0.25">
      <c r="B207" s="68">
        <v>13</v>
      </c>
      <c r="C207" s="43">
        <v>1806.1020000000001</v>
      </c>
      <c r="D207" s="64">
        <f t="shared" si="58"/>
        <v>0</v>
      </c>
      <c r="E207" s="68">
        <v>13</v>
      </c>
      <c r="F207" s="43">
        <v>1806.1020000000001</v>
      </c>
      <c r="G207" s="62">
        <f t="shared" si="59"/>
        <v>0</v>
      </c>
      <c r="H207" s="63">
        <v>13</v>
      </c>
      <c r="I207" s="43">
        <v>1806.1020000000001</v>
      </c>
      <c r="J207" s="64">
        <f t="shared" si="60"/>
        <v>0</v>
      </c>
      <c r="K207" s="68">
        <v>13</v>
      </c>
      <c r="L207" s="43">
        <v>1806.1020000000001</v>
      </c>
      <c r="M207" s="62">
        <f t="shared" si="61"/>
        <v>0</v>
      </c>
      <c r="N207" s="63">
        <v>13</v>
      </c>
      <c r="O207" s="43">
        <v>1819.1949999999999</v>
      </c>
      <c r="P207" s="64">
        <f t="shared" si="62"/>
        <v>1786000.0000000582</v>
      </c>
      <c r="Q207" s="68">
        <v>13</v>
      </c>
      <c r="R207" s="43">
        <v>1889.133</v>
      </c>
      <c r="S207" s="62">
        <f t="shared" si="63"/>
        <v>2984999.9999998999</v>
      </c>
      <c r="T207" s="63">
        <v>13</v>
      </c>
      <c r="U207" s="43">
        <v>1945.223</v>
      </c>
      <c r="V207" s="64">
        <f t="shared" si="64"/>
        <v>1532000.0000001527</v>
      </c>
      <c r="W207" s="68">
        <v>13</v>
      </c>
      <c r="X207" s="43">
        <v>2003.848</v>
      </c>
      <c r="Y207" s="62">
        <f t="shared" si="65"/>
        <v>1466000.0000001218</v>
      </c>
      <c r="Z207" s="63">
        <v>13</v>
      </c>
      <c r="AA207" s="43">
        <v>2040.133</v>
      </c>
      <c r="AB207" s="64">
        <f t="shared" si="66"/>
        <v>296000.00000004913</v>
      </c>
      <c r="AC207" s="68">
        <v>13</v>
      </c>
      <c r="AD207" s="43">
        <v>2044.921</v>
      </c>
      <c r="AE207" s="62">
        <f t="shared" si="67"/>
        <v>0</v>
      </c>
      <c r="AF207" s="63">
        <v>13</v>
      </c>
      <c r="AG207" s="43">
        <v>2044.921</v>
      </c>
      <c r="AH207" s="64">
        <f t="shared" si="68"/>
        <v>0</v>
      </c>
      <c r="AI207" s="68">
        <v>13</v>
      </c>
      <c r="AJ207" s="43">
        <v>2044.921</v>
      </c>
      <c r="AK207" s="62">
        <f t="shared" si="69"/>
        <v>0</v>
      </c>
    </row>
    <row r="208" spans="2:37" x14ac:dyDescent="0.25">
      <c r="B208" s="68">
        <v>14</v>
      </c>
      <c r="C208" s="43">
        <v>1806.1020000000001</v>
      </c>
      <c r="D208" s="64">
        <f t="shared" si="58"/>
        <v>0</v>
      </c>
      <c r="E208" s="68">
        <v>14</v>
      </c>
      <c r="F208" s="43">
        <v>1806.1020000000001</v>
      </c>
      <c r="G208" s="62">
        <f t="shared" si="59"/>
        <v>0</v>
      </c>
      <c r="H208" s="63">
        <v>14</v>
      </c>
      <c r="I208" s="43">
        <v>1806.1020000000001</v>
      </c>
      <c r="J208" s="64">
        <f t="shared" si="60"/>
        <v>0</v>
      </c>
      <c r="K208" s="68">
        <v>14</v>
      </c>
      <c r="L208" s="43">
        <v>1806.1020000000001</v>
      </c>
      <c r="M208" s="62">
        <f t="shared" si="61"/>
        <v>0</v>
      </c>
      <c r="N208" s="63">
        <v>14</v>
      </c>
      <c r="O208" s="43">
        <v>1820.981</v>
      </c>
      <c r="P208" s="64">
        <f t="shared" si="62"/>
        <v>1826999.9999999981</v>
      </c>
      <c r="Q208" s="68">
        <v>14</v>
      </c>
      <c r="R208" s="43">
        <v>1892.1179999999999</v>
      </c>
      <c r="S208" s="62">
        <f t="shared" si="63"/>
        <v>3000999.9999999763</v>
      </c>
      <c r="T208" s="63">
        <v>14</v>
      </c>
      <c r="U208" s="43">
        <v>1946.7550000000001</v>
      </c>
      <c r="V208" s="64">
        <f t="shared" si="64"/>
        <v>1443999.99999996</v>
      </c>
      <c r="W208" s="68">
        <v>14</v>
      </c>
      <c r="X208" s="43">
        <v>2005.3140000000001</v>
      </c>
      <c r="Y208" s="62">
        <f t="shared" si="65"/>
        <v>1446999.9999998889</v>
      </c>
      <c r="Z208" s="63">
        <v>14</v>
      </c>
      <c r="AA208" s="43">
        <v>2040.4290000000001</v>
      </c>
      <c r="AB208" s="64">
        <f t="shared" si="66"/>
        <v>0</v>
      </c>
      <c r="AC208" s="68">
        <v>14</v>
      </c>
      <c r="AD208" s="43">
        <v>2044.921</v>
      </c>
      <c r="AE208" s="62">
        <f t="shared" si="67"/>
        <v>0</v>
      </c>
      <c r="AF208" s="63">
        <v>14</v>
      </c>
      <c r="AG208" s="43">
        <v>2044.921</v>
      </c>
      <c r="AH208" s="64">
        <f t="shared" si="68"/>
        <v>0</v>
      </c>
      <c r="AI208" s="68">
        <v>14</v>
      </c>
      <c r="AJ208" s="43">
        <v>2044.921</v>
      </c>
      <c r="AK208" s="62">
        <f t="shared" si="69"/>
        <v>0</v>
      </c>
    </row>
    <row r="209" spans="2:37" x14ac:dyDescent="0.25">
      <c r="B209" s="68">
        <v>15</v>
      </c>
      <c r="C209" s="43">
        <v>1806.1020000000001</v>
      </c>
      <c r="D209" s="64">
        <f t="shared" si="58"/>
        <v>0</v>
      </c>
      <c r="E209" s="68">
        <v>15</v>
      </c>
      <c r="F209" s="43">
        <v>1806.1020000000001</v>
      </c>
      <c r="G209" s="62">
        <f t="shared" si="59"/>
        <v>0</v>
      </c>
      <c r="H209" s="63">
        <v>15</v>
      </c>
      <c r="I209" s="43">
        <v>1806.1020000000001</v>
      </c>
      <c r="J209" s="64">
        <f t="shared" si="60"/>
        <v>0</v>
      </c>
      <c r="K209" s="68">
        <v>15</v>
      </c>
      <c r="L209" s="43">
        <v>1806.1020000000001</v>
      </c>
      <c r="M209" s="62">
        <f t="shared" si="61"/>
        <v>0</v>
      </c>
      <c r="N209" s="63">
        <v>15</v>
      </c>
      <c r="O209" s="43">
        <v>1822.808</v>
      </c>
      <c r="P209" s="64">
        <f t="shared" si="62"/>
        <v>1721000.0000000037</v>
      </c>
      <c r="Q209" s="68">
        <v>15</v>
      </c>
      <c r="R209" s="43">
        <v>1895.1189999999999</v>
      </c>
      <c r="S209" s="62">
        <f t="shared" si="63"/>
        <v>3201999.9999999981</v>
      </c>
      <c r="T209" s="63">
        <v>15</v>
      </c>
      <c r="U209" s="43">
        <v>1948.1990000000001</v>
      </c>
      <c r="V209" s="64">
        <f t="shared" si="64"/>
        <v>2288999.9999999874</v>
      </c>
      <c r="W209" s="68">
        <v>15</v>
      </c>
      <c r="X209" s="43">
        <v>2006.761</v>
      </c>
      <c r="Y209" s="62">
        <f t="shared" si="65"/>
        <v>1265000.0000001001</v>
      </c>
      <c r="Z209" s="63">
        <v>15</v>
      </c>
      <c r="AA209" s="43">
        <v>2040.4290000000001</v>
      </c>
      <c r="AB209" s="64">
        <f t="shared" si="66"/>
        <v>817999.99999998359</v>
      </c>
      <c r="AC209" s="68">
        <v>15</v>
      </c>
      <c r="AD209" s="43">
        <v>2044.921</v>
      </c>
      <c r="AE209" s="62">
        <f t="shared" si="67"/>
        <v>0</v>
      </c>
      <c r="AF209" s="63">
        <v>15</v>
      </c>
      <c r="AG209" s="43">
        <v>2044.921</v>
      </c>
      <c r="AH209" s="64">
        <f t="shared" si="68"/>
        <v>0</v>
      </c>
      <c r="AI209" s="68">
        <v>15</v>
      </c>
      <c r="AJ209" s="43">
        <v>2044.921</v>
      </c>
      <c r="AK209" s="62">
        <f t="shared" si="69"/>
        <v>0</v>
      </c>
    </row>
    <row r="210" spans="2:37" x14ac:dyDescent="0.25">
      <c r="B210" s="68">
        <v>16</v>
      </c>
      <c r="C210" s="43">
        <v>1806.1020000000001</v>
      </c>
      <c r="D210" s="64">
        <f t="shared" si="58"/>
        <v>0</v>
      </c>
      <c r="E210" s="68">
        <v>16</v>
      </c>
      <c r="F210" s="43">
        <v>1806.1020000000001</v>
      </c>
      <c r="G210" s="62">
        <f t="shared" si="59"/>
        <v>0</v>
      </c>
      <c r="H210" s="63">
        <v>16</v>
      </c>
      <c r="I210" s="43">
        <v>1806.1020000000001</v>
      </c>
      <c r="J210" s="64">
        <f t="shared" si="60"/>
        <v>0</v>
      </c>
      <c r="K210" s="68">
        <v>16</v>
      </c>
      <c r="L210" s="43">
        <v>1806.1020000000001</v>
      </c>
      <c r="M210" s="62">
        <f t="shared" si="61"/>
        <v>0</v>
      </c>
      <c r="N210" s="63">
        <v>16</v>
      </c>
      <c r="O210" s="43">
        <v>1824.529</v>
      </c>
      <c r="P210" s="64">
        <f t="shared" si="62"/>
        <v>1403999.9999999963</v>
      </c>
      <c r="Q210" s="68">
        <v>16</v>
      </c>
      <c r="R210" s="43">
        <v>1898.3209999999999</v>
      </c>
      <c r="S210" s="62">
        <f t="shared" si="63"/>
        <v>3166000.0000001672</v>
      </c>
      <c r="T210" s="63">
        <v>16</v>
      </c>
      <c r="U210" s="43">
        <v>1950.4880000000001</v>
      </c>
      <c r="V210" s="64">
        <f t="shared" si="64"/>
        <v>1852999.9999998382</v>
      </c>
      <c r="W210" s="68">
        <v>16</v>
      </c>
      <c r="X210" s="43">
        <v>2008.0260000000001</v>
      </c>
      <c r="Y210" s="62">
        <f t="shared" si="65"/>
        <v>4019999.9999999818</v>
      </c>
      <c r="Z210" s="63">
        <v>16</v>
      </c>
      <c r="AA210" s="43">
        <v>2041.2470000000001</v>
      </c>
      <c r="AB210" s="64">
        <f t="shared" si="66"/>
        <v>528999.99999999639</v>
      </c>
      <c r="AC210" s="68">
        <v>16</v>
      </c>
      <c r="AD210" s="43">
        <v>2044.921</v>
      </c>
      <c r="AE210" s="62">
        <f t="shared" si="67"/>
        <v>0</v>
      </c>
      <c r="AF210" s="63">
        <v>16</v>
      </c>
      <c r="AG210" s="43">
        <v>2044.921</v>
      </c>
      <c r="AH210" s="64">
        <f t="shared" si="68"/>
        <v>0</v>
      </c>
      <c r="AI210" s="68">
        <v>16</v>
      </c>
      <c r="AJ210" s="43">
        <v>2044.921</v>
      </c>
      <c r="AK210" s="62">
        <f t="shared" si="69"/>
        <v>0</v>
      </c>
    </row>
    <row r="211" spans="2:37" x14ac:dyDescent="0.25">
      <c r="B211" s="68">
        <v>17</v>
      </c>
      <c r="C211" s="43">
        <v>1806.1020000000001</v>
      </c>
      <c r="D211" s="64">
        <f t="shared" si="58"/>
        <v>0</v>
      </c>
      <c r="E211" s="68">
        <v>17</v>
      </c>
      <c r="F211" s="43">
        <v>1806.1020000000001</v>
      </c>
      <c r="G211" s="62">
        <f t="shared" si="59"/>
        <v>0</v>
      </c>
      <c r="H211" s="63">
        <v>17</v>
      </c>
      <c r="I211" s="43">
        <v>1806.1020000000001</v>
      </c>
      <c r="J211" s="64">
        <f t="shared" si="60"/>
        <v>0</v>
      </c>
      <c r="K211" s="68">
        <v>17</v>
      </c>
      <c r="L211" s="43">
        <v>1806.1020000000001</v>
      </c>
      <c r="M211" s="62">
        <f t="shared" si="61"/>
        <v>0</v>
      </c>
      <c r="N211" s="63">
        <v>17</v>
      </c>
      <c r="O211" s="43">
        <v>1825.933</v>
      </c>
      <c r="P211" s="64">
        <f t="shared" si="62"/>
        <v>1317999.9999999837</v>
      </c>
      <c r="Q211" s="68">
        <v>17</v>
      </c>
      <c r="R211" s="43">
        <v>1901.4870000000001</v>
      </c>
      <c r="S211" s="62">
        <f t="shared" si="63"/>
        <v>1730999.9999999946</v>
      </c>
      <c r="T211" s="63">
        <v>17</v>
      </c>
      <c r="U211" s="43">
        <v>1952.3409999999999</v>
      </c>
      <c r="V211" s="64">
        <f t="shared" si="64"/>
        <v>2161000.0000000582</v>
      </c>
      <c r="W211" s="68">
        <v>17</v>
      </c>
      <c r="X211" s="43">
        <v>2012.046</v>
      </c>
      <c r="Y211" s="62">
        <f t="shared" si="65"/>
        <v>0</v>
      </c>
      <c r="Z211" s="63">
        <v>17</v>
      </c>
      <c r="AA211" s="43">
        <v>2041.7760000000001</v>
      </c>
      <c r="AB211" s="64">
        <f t="shared" si="66"/>
        <v>677999.99999988358</v>
      </c>
      <c r="AC211" s="68">
        <v>17</v>
      </c>
      <c r="AD211" s="43">
        <v>2044.921</v>
      </c>
      <c r="AE211" s="62">
        <f t="shared" si="67"/>
        <v>0</v>
      </c>
      <c r="AF211" s="63">
        <v>17</v>
      </c>
      <c r="AG211" s="43">
        <v>2044.921</v>
      </c>
      <c r="AH211" s="64">
        <f t="shared" si="68"/>
        <v>0</v>
      </c>
      <c r="AI211" s="68">
        <v>17</v>
      </c>
      <c r="AJ211" s="43">
        <v>2044.921</v>
      </c>
      <c r="AK211" s="62">
        <f t="shared" si="69"/>
        <v>0</v>
      </c>
    </row>
    <row r="212" spans="2:37" x14ac:dyDescent="0.25">
      <c r="B212" s="68">
        <v>18</v>
      </c>
      <c r="C212" s="43">
        <v>1806.1020000000001</v>
      </c>
      <c r="D212" s="64">
        <f t="shared" si="58"/>
        <v>0</v>
      </c>
      <c r="E212" s="68">
        <v>18</v>
      </c>
      <c r="F212" s="43">
        <v>1806.1020000000001</v>
      </c>
      <c r="G212" s="62">
        <f t="shared" si="59"/>
        <v>0</v>
      </c>
      <c r="H212" s="63">
        <v>18</v>
      </c>
      <c r="I212" s="43">
        <v>1806.1020000000001</v>
      </c>
      <c r="J212" s="64">
        <f t="shared" si="60"/>
        <v>0</v>
      </c>
      <c r="K212" s="68">
        <v>18</v>
      </c>
      <c r="L212" s="43">
        <v>1806.1020000000001</v>
      </c>
      <c r="M212" s="62">
        <f t="shared" si="61"/>
        <v>0</v>
      </c>
      <c r="N212" s="63">
        <v>18</v>
      </c>
      <c r="O212" s="43">
        <v>1827.251</v>
      </c>
      <c r="P212" s="64">
        <f t="shared" si="62"/>
        <v>1336999.9999999891</v>
      </c>
      <c r="Q212" s="68">
        <v>18</v>
      </c>
      <c r="R212" s="43">
        <v>1903.2180000000001</v>
      </c>
      <c r="S212" s="62">
        <f t="shared" si="63"/>
        <v>2174999.9999999544</v>
      </c>
      <c r="T212" s="63">
        <v>18</v>
      </c>
      <c r="U212" s="43">
        <v>1954.502</v>
      </c>
      <c r="V212" s="64">
        <f t="shared" si="64"/>
        <v>2373000.0000000475</v>
      </c>
      <c r="W212" s="68">
        <v>18</v>
      </c>
      <c r="X212" s="43">
        <v>2012.046</v>
      </c>
      <c r="Y212" s="62">
        <f t="shared" si="65"/>
        <v>0</v>
      </c>
      <c r="Z212" s="63">
        <v>18</v>
      </c>
      <c r="AA212" s="43">
        <v>2042.454</v>
      </c>
      <c r="AB212" s="64">
        <f t="shared" si="66"/>
        <v>399000.00000011461</v>
      </c>
      <c r="AC212" s="68">
        <v>18</v>
      </c>
      <c r="AD212" s="43">
        <v>2044.921</v>
      </c>
      <c r="AE212" s="62">
        <f t="shared" si="67"/>
        <v>0</v>
      </c>
      <c r="AF212" s="63">
        <v>18</v>
      </c>
      <c r="AG212" s="43">
        <v>2044.921</v>
      </c>
      <c r="AH212" s="64">
        <f t="shared" si="68"/>
        <v>0</v>
      </c>
      <c r="AI212" s="68">
        <v>18</v>
      </c>
      <c r="AJ212" s="43">
        <v>2044.921</v>
      </c>
      <c r="AK212" s="62">
        <f t="shared" si="69"/>
        <v>0</v>
      </c>
    </row>
    <row r="213" spans="2:37" x14ac:dyDescent="0.25">
      <c r="B213" s="68">
        <v>19</v>
      </c>
      <c r="C213" s="43">
        <v>1806.1020000000001</v>
      </c>
      <c r="D213" s="64">
        <f t="shared" si="58"/>
        <v>0</v>
      </c>
      <c r="E213" s="68">
        <v>19</v>
      </c>
      <c r="F213" s="43">
        <v>1806.1020000000001</v>
      </c>
      <c r="G213" s="62">
        <f t="shared" si="59"/>
        <v>0</v>
      </c>
      <c r="H213" s="63">
        <v>19</v>
      </c>
      <c r="I213" s="43">
        <v>1806.1020000000001</v>
      </c>
      <c r="J213" s="64">
        <f t="shared" si="60"/>
        <v>0</v>
      </c>
      <c r="K213" s="68">
        <v>19</v>
      </c>
      <c r="L213" s="43">
        <v>1806.1020000000001</v>
      </c>
      <c r="M213" s="62">
        <f t="shared" si="61"/>
        <v>0</v>
      </c>
      <c r="N213" s="63">
        <v>19</v>
      </c>
      <c r="O213" s="43">
        <v>1828.588</v>
      </c>
      <c r="P213" s="64">
        <f t="shared" si="62"/>
        <v>1337999.9999999655</v>
      </c>
      <c r="Q213" s="68">
        <v>19</v>
      </c>
      <c r="R213" s="43">
        <v>1905.393</v>
      </c>
      <c r="S213" s="62">
        <f t="shared" si="63"/>
        <v>1509000.0000000144</v>
      </c>
      <c r="T213" s="63">
        <v>19</v>
      </c>
      <c r="U213" s="43">
        <v>1956.875</v>
      </c>
      <c r="V213" s="64">
        <f t="shared" si="64"/>
        <v>2016000.0000000764</v>
      </c>
      <c r="W213" s="68">
        <v>19</v>
      </c>
      <c r="X213" s="43">
        <v>2012.046</v>
      </c>
      <c r="Y213" s="62">
        <f t="shared" si="65"/>
        <v>1469000.000000051</v>
      </c>
      <c r="Z213" s="63">
        <v>19</v>
      </c>
      <c r="AA213" s="43">
        <v>2042.8530000000001</v>
      </c>
      <c r="AB213" s="64">
        <f t="shared" si="66"/>
        <v>615999.99999998545</v>
      </c>
      <c r="AC213" s="68">
        <v>19</v>
      </c>
      <c r="AD213" s="43">
        <v>2044.921</v>
      </c>
      <c r="AE213" s="62">
        <f t="shared" si="67"/>
        <v>0</v>
      </c>
      <c r="AF213" s="63">
        <v>19</v>
      </c>
      <c r="AG213" s="43">
        <v>2044.921</v>
      </c>
      <c r="AH213" s="64">
        <f t="shared" si="68"/>
        <v>0</v>
      </c>
      <c r="AI213" s="68">
        <v>19</v>
      </c>
      <c r="AJ213" s="43">
        <v>2044.921</v>
      </c>
      <c r="AK213" s="62">
        <f t="shared" si="69"/>
        <v>0</v>
      </c>
    </row>
    <row r="214" spans="2:37" x14ac:dyDescent="0.25">
      <c r="B214" s="68">
        <v>20</v>
      </c>
      <c r="C214" s="43">
        <v>1806.1020000000001</v>
      </c>
      <c r="D214" s="64">
        <f t="shared" si="58"/>
        <v>0</v>
      </c>
      <c r="E214" s="68">
        <v>20</v>
      </c>
      <c r="F214" s="43">
        <v>1806.1020000000001</v>
      </c>
      <c r="G214" s="62">
        <f t="shared" si="59"/>
        <v>0</v>
      </c>
      <c r="H214" s="63">
        <v>20</v>
      </c>
      <c r="I214" s="43">
        <v>1806.1020000000001</v>
      </c>
      <c r="J214" s="64">
        <f t="shared" si="60"/>
        <v>0</v>
      </c>
      <c r="K214" s="68">
        <v>20</v>
      </c>
      <c r="L214" s="43">
        <v>1806.1020000000001</v>
      </c>
      <c r="M214" s="62">
        <f t="shared" si="61"/>
        <v>0</v>
      </c>
      <c r="N214" s="63">
        <v>20</v>
      </c>
      <c r="O214" s="43">
        <v>1829.9259999999999</v>
      </c>
      <c r="P214" s="64">
        <f t="shared" si="62"/>
        <v>2067000.0000000072</v>
      </c>
      <c r="Q214" s="68">
        <v>20</v>
      </c>
      <c r="R214" s="43">
        <v>1906.902</v>
      </c>
      <c r="S214" s="62">
        <f t="shared" si="63"/>
        <v>1591999.9999998708</v>
      </c>
      <c r="T214" s="63">
        <v>20</v>
      </c>
      <c r="U214" s="43">
        <v>1958.8910000000001</v>
      </c>
      <c r="V214" s="64">
        <f t="shared" si="64"/>
        <v>2141999.9999998254</v>
      </c>
      <c r="W214" s="68">
        <v>20</v>
      </c>
      <c r="X214" s="43">
        <v>2013.5150000000001</v>
      </c>
      <c r="Y214" s="62">
        <f t="shared" si="65"/>
        <v>1369999.9999998908</v>
      </c>
      <c r="Z214" s="63">
        <v>20</v>
      </c>
      <c r="AA214" s="43">
        <v>2043.4690000000001</v>
      </c>
      <c r="AB214" s="64">
        <f t="shared" si="66"/>
        <v>203999.99999995087</v>
      </c>
      <c r="AC214" s="68">
        <v>20</v>
      </c>
      <c r="AD214" s="43">
        <v>2044.921</v>
      </c>
      <c r="AE214" s="62">
        <f t="shared" si="67"/>
        <v>0</v>
      </c>
      <c r="AF214" s="63">
        <v>20</v>
      </c>
      <c r="AG214" s="43">
        <v>2044.921</v>
      </c>
      <c r="AH214" s="64">
        <f t="shared" si="68"/>
        <v>0</v>
      </c>
      <c r="AI214" s="68">
        <v>20</v>
      </c>
      <c r="AJ214" s="43">
        <v>2044.921</v>
      </c>
      <c r="AK214" s="62">
        <f t="shared" si="69"/>
        <v>0</v>
      </c>
    </row>
    <row r="215" spans="2:37" x14ac:dyDescent="0.25">
      <c r="B215" s="68">
        <v>21</v>
      </c>
      <c r="C215" s="43">
        <v>1806.1020000000001</v>
      </c>
      <c r="D215" s="64">
        <f t="shared" si="58"/>
        <v>0</v>
      </c>
      <c r="E215" s="68">
        <v>21</v>
      </c>
      <c r="F215" s="43">
        <v>1806.1020000000001</v>
      </c>
      <c r="G215" s="62">
        <f t="shared" si="59"/>
        <v>0</v>
      </c>
      <c r="H215" s="63">
        <v>21</v>
      </c>
      <c r="I215" s="43">
        <v>1806.1020000000001</v>
      </c>
      <c r="J215" s="64">
        <f t="shared" si="60"/>
        <v>0</v>
      </c>
      <c r="K215" s="68">
        <v>21</v>
      </c>
      <c r="L215" s="43">
        <v>1806.1020000000001</v>
      </c>
      <c r="M215" s="62">
        <f t="shared" si="61"/>
        <v>0</v>
      </c>
      <c r="N215" s="63">
        <v>21</v>
      </c>
      <c r="O215" s="43">
        <v>1831.9929999999999</v>
      </c>
      <c r="P215" s="64">
        <f t="shared" si="62"/>
        <v>1644999.9999999818</v>
      </c>
      <c r="Q215" s="68">
        <v>21</v>
      </c>
      <c r="R215" s="43">
        <v>1908.4939999999999</v>
      </c>
      <c r="S215" s="62">
        <f t="shared" si="63"/>
        <v>1911000.0000000582</v>
      </c>
      <c r="T215" s="63">
        <v>21</v>
      </c>
      <c r="U215" s="43">
        <v>1961.0329999999999</v>
      </c>
      <c r="V215" s="64">
        <f t="shared" si="64"/>
        <v>1687000.0000001255</v>
      </c>
      <c r="W215" s="68">
        <v>21</v>
      </c>
      <c r="X215" s="43">
        <v>2014.885</v>
      </c>
      <c r="Y215" s="62">
        <f t="shared" si="65"/>
        <v>1328999.9999999509</v>
      </c>
      <c r="Z215" s="63">
        <v>21</v>
      </c>
      <c r="AA215" s="43">
        <v>2043.673</v>
      </c>
      <c r="AB215" s="64">
        <f t="shared" si="66"/>
        <v>0</v>
      </c>
      <c r="AC215" s="68">
        <v>21</v>
      </c>
      <c r="AD215" s="43">
        <v>2044.921</v>
      </c>
      <c r="AE215" s="62">
        <f t="shared" si="67"/>
        <v>0</v>
      </c>
      <c r="AF215" s="63">
        <v>21</v>
      </c>
      <c r="AG215" s="43">
        <v>2044.921</v>
      </c>
      <c r="AH215" s="64">
        <f t="shared" si="68"/>
        <v>0</v>
      </c>
      <c r="AI215" s="68">
        <v>21</v>
      </c>
      <c r="AJ215" s="43">
        <v>2044.921</v>
      </c>
      <c r="AK215" s="62">
        <f t="shared" si="69"/>
        <v>0</v>
      </c>
    </row>
    <row r="216" spans="2:37" x14ac:dyDescent="0.25">
      <c r="B216" s="68">
        <v>22</v>
      </c>
      <c r="C216" s="43">
        <v>1806.1020000000001</v>
      </c>
      <c r="D216" s="64">
        <f t="shared" si="58"/>
        <v>0</v>
      </c>
      <c r="E216" s="68">
        <v>22</v>
      </c>
      <c r="F216" s="43">
        <v>1806.1020000000001</v>
      </c>
      <c r="G216" s="62">
        <f t="shared" si="59"/>
        <v>0</v>
      </c>
      <c r="H216" s="63">
        <v>22</v>
      </c>
      <c r="I216" s="43">
        <v>1806.1020000000001</v>
      </c>
      <c r="J216" s="64">
        <f t="shared" si="60"/>
        <v>0</v>
      </c>
      <c r="K216" s="68">
        <v>22</v>
      </c>
      <c r="L216" s="43">
        <v>1806.1020000000001</v>
      </c>
      <c r="M216" s="62">
        <f t="shared" si="61"/>
        <v>0</v>
      </c>
      <c r="N216" s="63">
        <v>22</v>
      </c>
      <c r="O216" s="43">
        <v>1833.6379999999999</v>
      </c>
      <c r="P216" s="64">
        <f t="shared" si="62"/>
        <v>1459000.0000000601</v>
      </c>
      <c r="Q216" s="68">
        <v>22</v>
      </c>
      <c r="R216" s="43">
        <v>1910.405</v>
      </c>
      <c r="S216" s="62">
        <f t="shared" si="63"/>
        <v>1682000.0000000163</v>
      </c>
      <c r="T216" s="63">
        <v>22</v>
      </c>
      <c r="U216" s="43">
        <v>1962.72</v>
      </c>
      <c r="V216" s="64">
        <f t="shared" si="64"/>
        <v>2377999.9999999292</v>
      </c>
      <c r="W216" s="68">
        <v>22</v>
      </c>
      <c r="X216" s="43">
        <v>2016.2139999999999</v>
      </c>
      <c r="Y216" s="62">
        <f t="shared" si="65"/>
        <v>1335000.0000000363</v>
      </c>
      <c r="Z216" s="63">
        <v>22</v>
      </c>
      <c r="AA216" s="43">
        <v>2043.673</v>
      </c>
      <c r="AB216" s="64">
        <f t="shared" si="66"/>
        <v>671000.00000004913</v>
      </c>
      <c r="AC216" s="68">
        <v>22</v>
      </c>
      <c r="AD216" s="43">
        <v>2044.921</v>
      </c>
      <c r="AE216" s="62">
        <f t="shared" si="67"/>
        <v>0</v>
      </c>
      <c r="AF216" s="63">
        <v>22</v>
      </c>
      <c r="AG216" s="43">
        <v>2044.921</v>
      </c>
      <c r="AH216" s="64">
        <f t="shared" si="68"/>
        <v>0</v>
      </c>
      <c r="AI216" s="68">
        <v>22</v>
      </c>
      <c r="AJ216" s="43">
        <v>2044.921</v>
      </c>
      <c r="AK216" s="62">
        <f t="shared" si="69"/>
        <v>0</v>
      </c>
    </row>
    <row r="217" spans="2:37" x14ac:dyDescent="0.25">
      <c r="B217" s="68">
        <v>23</v>
      </c>
      <c r="C217" s="43">
        <v>1806.1020000000001</v>
      </c>
      <c r="D217" s="64">
        <f t="shared" si="58"/>
        <v>0</v>
      </c>
      <c r="E217" s="68">
        <v>23</v>
      </c>
      <c r="F217" s="43">
        <v>1806.1020000000001</v>
      </c>
      <c r="G217" s="62">
        <f t="shared" si="59"/>
        <v>0</v>
      </c>
      <c r="H217" s="63">
        <v>23</v>
      </c>
      <c r="I217" s="43">
        <v>1806.1020000000001</v>
      </c>
      <c r="J217" s="64">
        <f t="shared" si="60"/>
        <v>0</v>
      </c>
      <c r="K217" s="68">
        <v>23</v>
      </c>
      <c r="L217" s="43">
        <v>1806.1020000000001</v>
      </c>
      <c r="M217" s="62">
        <f t="shared" si="61"/>
        <v>0</v>
      </c>
      <c r="N217" s="63">
        <v>23</v>
      </c>
      <c r="O217" s="43">
        <v>1835.097</v>
      </c>
      <c r="P217" s="64">
        <f t="shared" si="62"/>
        <v>1675999.9999999308</v>
      </c>
      <c r="Q217" s="68">
        <v>23</v>
      </c>
      <c r="R217" s="43">
        <v>1912.087</v>
      </c>
      <c r="S217" s="62">
        <f t="shared" si="63"/>
        <v>3256000.0000000857</v>
      </c>
      <c r="T217" s="63">
        <v>23</v>
      </c>
      <c r="U217" s="43">
        <v>1965.098</v>
      </c>
      <c r="V217" s="64">
        <f t="shared" si="64"/>
        <v>2234000.0000001509</v>
      </c>
      <c r="W217" s="68">
        <v>23</v>
      </c>
      <c r="X217" s="43">
        <v>2017.549</v>
      </c>
      <c r="Y217" s="62">
        <f t="shared" si="65"/>
        <v>1391000.0000000764</v>
      </c>
      <c r="Z217" s="63">
        <v>23</v>
      </c>
      <c r="AA217" s="43">
        <v>2044.3440000000001</v>
      </c>
      <c r="AB217" s="64">
        <f t="shared" si="66"/>
        <v>274999.99999986356</v>
      </c>
      <c r="AC217" s="68">
        <v>23</v>
      </c>
      <c r="AD217" s="43">
        <v>2044.921</v>
      </c>
      <c r="AE217" s="62">
        <f t="shared" si="67"/>
        <v>0</v>
      </c>
      <c r="AF217" s="63">
        <v>23</v>
      </c>
      <c r="AG217" s="43">
        <v>2044.921</v>
      </c>
      <c r="AH217" s="64">
        <f t="shared" si="68"/>
        <v>0</v>
      </c>
      <c r="AI217" s="68">
        <v>23</v>
      </c>
      <c r="AJ217" s="43">
        <v>2044.921</v>
      </c>
      <c r="AK217" s="62">
        <f t="shared" si="69"/>
        <v>0</v>
      </c>
    </row>
    <row r="218" spans="2:37" x14ac:dyDescent="0.25">
      <c r="B218" s="68">
        <v>24</v>
      </c>
      <c r="C218" s="43">
        <v>1806.1020000000001</v>
      </c>
      <c r="D218" s="64">
        <f t="shared" si="58"/>
        <v>0</v>
      </c>
      <c r="E218" s="68">
        <v>24</v>
      </c>
      <c r="F218" s="43">
        <v>1806.1020000000001</v>
      </c>
      <c r="G218" s="62">
        <f t="shared" si="59"/>
        <v>0</v>
      </c>
      <c r="H218" s="63">
        <v>24</v>
      </c>
      <c r="I218" s="43">
        <v>1806.1020000000001</v>
      </c>
      <c r="J218" s="64">
        <f t="shared" si="60"/>
        <v>0</v>
      </c>
      <c r="K218" s="68">
        <v>24</v>
      </c>
      <c r="L218" s="43">
        <v>1806.1020000000001</v>
      </c>
      <c r="M218" s="62">
        <f t="shared" si="61"/>
        <v>0</v>
      </c>
      <c r="N218" s="63">
        <v>24</v>
      </c>
      <c r="O218" s="43">
        <v>1836.7729999999999</v>
      </c>
      <c r="P218" s="64">
        <f t="shared" si="62"/>
        <v>1229000.0000000419</v>
      </c>
      <c r="Q218" s="68">
        <v>24</v>
      </c>
      <c r="R218" s="43">
        <v>1915.3430000000001</v>
      </c>
      <c r="S218" s="62">
        <f t="shared" si="63"/>
        <v>2888999.9999998962</v>
      </c>
      <c r="T218" s="63">
        <v>24</v>
      </c>
      <c r="U218" s="43">
        <v>1967.3320000000001</v>
      </c>
      <c r="V218" s="64">
        <f t="shared" si="64"/>
        <v>2358999.9999999236</v>
      </c>
      <c r="W218" s="68">
        <v>24</v>
      </c>
      <c r="X218" s="43">
        <v>2018.94</v>
      </c>
      <c r="Y218" s="62">
        <f t="shared" si="65"/>
        <v>1130999.9999998582</v>
      </c>
      <c r="Z218" s="63">
        <v>24</v>
      </c>
      <c r="AA218" s="43">
        <v>2044.6189999999999</v>
      </c>
      <c r="AB218" s="64">
        <f t="shared" si="66"/>
        <v>302000.00000013458</v>
      </c>
      <c r="AC218" s="68">
        <v>24</v>
      </c>
      <c r="AD218" s="43">
        <v>2044.921</v>
      </c>
      <c r="AE218" s="62">
        <f t="shared" si="67"/>
        <v>0</v>
      </c>
      <c r="AF218" s="63">
        <v>24</v>
      </c>
      <c r="AG218" s="43">
        <v>2044.921</v>
      </c>
      <c r="AH218" s="64">
        <f t="shared" si="68"/>
        <v>0</v>
      </c>
      <c r="AI218" s="68">
        <v>24</v>
      </c>
      <c r="AJ218" s="43">
        <v>2044.921</v>
      </c>
      <c r="AK218" s="62">
        <f t="shared" si="69"/>
        <v>0</v>
      </c>
    </row>
    <row r="219" spans="2:37" x14ac:dyDescent="0.25">
      <c r="B219" s="68">
        <v>25</v>
      </c>
      <c r="C219" s="43">
        <v>1806.1020000000001</v>
      </c>
      <c r="D219" s="64">
        <f t="shared" si="58"/>
        <v>0</v>
      </c>
      <c r="E219" s="68">
        <v>25</v>
      </c>
      <c r="F219" s="43">
        <v>1806.1020000000001</v>
      </c>
      <c r="G219" s="62">
        <f t="shared" si="59"/>
        <v>0</v>
      </c>
      <c r="H219" s="63">
        <v>25</v>
      </c>
      <c r="I219" s="43">
        <v>1806.1020000000001</v>
      </c>
      <c r="J219" s="64">
        <f t="shared" si="60"/>
        <v>0</v>
      </c>
      <c r="K219" s="68">
        <v>25</v>
      </c>
      <c r="L219" s="43">
        <v>1806.1020000000001</v>
      </c>
      <c r="M219" s="62">
        <f t="shared" si="61"/>
        <v>0</v>
      </c>
      <c r="N219" s="63">
        <v>25</v>
      </c>
      <c r="O219" s="43">
        <v>1838.002</v>
      </c>
      <c r="P219" s="64">
        <f t="shared" si="62"/>
        <v>1828999.9999999509</v>
      </c>
      <c r="Q219" s="68">
        <v>25</v>
      </c>
      <c r="R219" s="43">
        <v>1918.232</v>
      </c>
      <c r="S219" s="62">
        <f t="shared" si="63"/>
        <v>0</v>
      </c>
      <c r="T219" s="63">
        <v>25</v>
      </c>
      <c r="U219" s="43">
        <v>1969.691</v>
      </c>
      <c r="V219" s="64">
        <f t="shared" si="64"/>
        <v>2104000.0000000419</v>
      </c>
      <c r="W219" s="68">
        <v>25</v>
      </c>
      <c r="X219" s="43">
        <v>2020.0709999999999</v>
      </c>
      <c r="Y219" s="62">
        <f t="shared" si="65"/>
        <v>1179000.0000000873</v>
      </c>
      <c r="Z219" s="63">
        <v>25</v>
      </c>
      <c r="AA219" s="43">
        <v>2044.921</v>
      </c>
      <c r="AB219" s="64">
        <f t="shared" si="66"/>
        <v>0</v>
      </c>
      <c r="AC219" s="68">
        <v>25</v>
      </c>
      <c r="AD219" s="43">
        <v>2044.921</v>
      </c>
      <c r="AE219" s="62">
        <f t="shared" si="67"/>
        <v>0</v>
      </c>
      <c r="AF219" s="63">
        <v>25</v>
      </c>
      <c r="AG219" s="43">
        <v>2044.921</v>
      </c>
      <c r="AH219" s="64">
        <f t="shared" si="68"/>
        <v>0</v>
      </c>
      <c r="AI219" s="68">
        <v>25</v>
      </c>
      <c r="AJ219" s="43">
        <v>2044.921</v>
      </c>
      <c r="AK219" s="62">
        <f t="shared" si="69"/>
        <v>0</v>
      </c>
    </row>
    <row r="220" spans="2:37" x14ac:dyDescent="0.25">
      <c r="B220" s="68">
        <v>26</v>
      </c>
      <c r="C220" s="43">
        <v>1806.1020000000001</v>
      </c>
      <c r="D220" s="64">
        <f t="shared" si="58"/>
        <v>0</v>
      </c>
      <c r="E220" s="68">
        <v>26</v>
      </c>
      <c r="F220" s="43">
        <v>1806.1020000000001</v>
      </c>
      <c r="G220" s="62">
        <f t="shared" si="59"/>
        <v>0</v>
      </c>
      <c r="H220" s="63">
        <v>26</v>
      </c>
      <c r="I220" s="43">
        <v>1806.1020000000001</v>
      </c>
      <c r="J220" s="64">
        <f t="shared" si="60"/>
        <v>0</v>
      </c>
      <c r="K220" s="68">
        <v>26</v>
      </c>
      <c r="L220" s="43">
        <v>1806.1020000000001</v>
      </c>
      <c r="M220" s="62">
        <f t="shared" si="61"/>
        <v>1736999.9999998526</v>
      </c>
      <c r="N220" s="63">
        <v>26</v>
      </c>
      <c r="O220" s="43">
        <v>1839.8309999999999</v>
      </c>
      <c r="P220" s="64">
        <f t="shared" si="62"/>
        <v>1451000.0000000219</v>
      </c>
      <c r="Q220" s="68">
        <v>26</v>
      </c>
      <c r="R220" s="43">
        <v>1918.232</v>
      </c>
      <c r="S220" s="62">
        <f t="shared" si="63"/>
        <v>2822000.0000001164</v>
      </c>
      <c r="T220" s="63">
        <v>26</v>
      </c>
      <c r="U220" s="43">
        <v>1971.7950000000001</v>
      </c>
      <c r="V220" s="64">
        <f t="shared" si="64"/>
        <v>2876999.9999999525</v>
      </c>
      <c r="W220" s="68">
        <v>26</v>
      </c>
      <c r="X220" s="43">
        <v>2021.25</v>
      </c>
      <c r="Y220" s="62">
        <f t="shared" si="65"/>
        <v>1371000.0000000945</v>
      </c>
      <c r="Z220" s="63">
        <v>26</v>
      </c>
      <c r="AA220" s="43">
        <v>2044.921</v>
      </c>
      <c r="AB220" s="64">
        <f t="shared" si="66"/>
        <v>0</v>
      </c>
      <c r="AC220" s="68">
        <v>26</v>
      </c>
      <c r="AD220" s="43">
        <v>2044.921</v>
      </c>
      <c r="AE220" s="62">
        <f t="shared" si="67"/>
        <v>0</v>
      </c>
      <c r="AF220" s="63">
        <v>26</v>
      </c>
      <c r="AG220" s="43">
        <v>2044.921</v>
      </c>
      <c r="AH220" s="64">
        <f t="shared" si="68"/>
        <v>0</v>
      </c>
      <c r="AI220" s="68">
        <v>26</v>
      </c>
      <c r="AJ220" s="43">
        <v>2044.921</v>
      </c>
      <c r="AK220" s="62">
        <f t="shared" si="69"/>
        <v>0</v>
      </c>
    </row>
    <row r="221" spans="2:37" x14ac:dyDescent="0.25">
      <c r="B221" s="68">
        <v>27</v>
      </c>
      <c r="C221" s="43">
        <v>1806.1020000000001</v>
      </c>
      <c r="D221" s="64">
        <f t="shared" si="58"/>
        <v>0</v>
      </c>
      <c r="E221" s="68">
        <v>27</v>
      </c>
      <c r="F221" s="43">
        <v>1806.1020000000001</v>
      </c>
      <c r="G221" s="62">
        <f t="shared" si="59"/>
        <v>0</v>
      </c>
      <c r="H221" s="63">
        <v>27</v>
      </c>
      <c r="I221" s="43">
        <v>1806.1020000000001</v>
      </c>
      <c r="J221" s="64">
        <f t="shared" si="60"/>
        <v>0</v>
      </c>
      <c r="K221" s="68">
        <v>27</v>
      </c>
      <c r="L221" s="43">
        <v>1807.8389999999999</v>
      </c>
      <c r="M221" s="62">
        <f t="shared" si="61"/>
        <v>2219000.0000000508</v>
      </c>
      <c r="N221" s="63">
        <v>27</v>
      </c>
      <c r="O221" s="43">
        <v>1841.2819999999999</v>
      </c>
      <c r="P221" s="64">
        <f t="shared" si="62"/>
        <v>1225000.0000001364</v>
      </c>
      <c r="Q221" s="68">
        <v>27</v>
      </c>
      <c r="R221" s="43">
        <v>1921.0540000000001</v>
      </c>
      <c r="S221" s="62">
        <f t="shared" si="63"/>
        <v>1079999.9999999274</v>
      </c>
      <c r="T221" s="63">
        <v>27</v>
      </c>
      <c r="U221" s="43">
        <v>1974.672</v>
      </c>
      <c r="V221" s="64">
        <f t="shared" si="64"/>
        <v>1671000.0000000491</v>
      </c>
      <c r="W221" s="68">
        <v>27</v>
      </c>
      <c r="X221" s="43">
        <v>2022.6210000000001</v>
      </c>
      <c r="Y221" s="62">
        <f t="shared" si="65"/>
        <v>1048999.9999999781</v>
      </c>
      <c r="Z221" s="63">
        <v>27</v>
      </c>
      <c r="AA221" s="43">
        <v>2044.921</v>
      </c>
      <c r="AB221" s="64">
        <f t="shared" si="66"/>
        <v>0</v>
      </c>
      <c r="AC221" s="68">
        <v>27</v>
      </c>
      <c r="AD221" s="43">
        <v>2044.921</v>
      </c>
      <c r="AE221" s="62">
        <f t="shared" si="67"/>
        <v>0</v>
      </c>
      <c r="AF221" s="63">
        <v>27</v>
      </c>
      <c r="AG221" s="43">
        <v>2044.921</v>
      </c>
      <c r="AH221" s="64">
        <f t="shared" si="68"/>
        <v>0</v>
      </c>
      <c r="AI221" s="68">
        <v>27</v>
      </c>
      <c r="AJ221" s="43">
        <v>2044.921</v>
      </c>
      <c r="AK221" s="62">
        <f t="shared" si="69"/>
        <v>0</v>
      </c>
    </row>
    <row r="222" spans="2:37" x14ac:dyDescent="0.25">
      <c r="B222" s="68">
        <v>28</v>
      </c>
      <c r="C222" s="43">
        <v>1806.1020000000001</v>
      </c>
      <c r="D222" s="64">
        <f t="shared" si="58"/>
        <v>0</v>
      </c>
      <c r="E222" s="68">
        <v>28</v>
      </c>
      <c r="F222" s="43">
        <v>1806.1020000000001</v>
      </c>
      <c r="G222" s="62">
        <f t="shared" si="59"/>
        <v>0</v>
      </c>
      <c r="H222" s="63">
        <v>28</v>
      </c>
      <c r="I222" s="43">
        <v>1806.1020000000001</v>
      </c>
      <c r="J222" s="64">
        <f t="shared" si="60"/>
        <v>0</v>
      </c>
      <c r="K222" s="68">
        <v>28</v>
      </c>
      <c r="L222" s="43">
        <v>1810.058</v>
      </c>
      <c r="M222" s="62">
        <f t="shared" si="61"/>
        <v>445999.99999991269</v>
      </c>
      <c r="N222" s="63">
        <v>28</v>
      </c>
      <c r="O222" s="43">
        <v>1842.5070000000001</v>
      </c>
      <c r="P222" s="64">
        <f t="shared" si="62"/>
        <v>2213999.9999999418</v>
      </c>
      <c r="Q222" s="68">
        <v>28</v>
      </c>
      <c r="R222" s="43">
        <v>1922.134</v>
      </c>
      <c r="S222" s="62">
        <f t="shared" si="63"/>
        <v>738000.00000005635</v>
      </c>
      <c r="T222" s="63">
        <v>28</v>
      </c>
      <c r="U222" s="43">
        <v>1976.3430000000001</v>
      </c>
      <c r="V222" s="64">
        <f t="shared" si="64"/>
        <v>1735999.9999998764</v>
      </c>
      <c r="W222" s="68">
        <v>28</v>
      </c>
      <c r="X222" s="43">
        <v>2023.67</v>
      </c>
      <c r="Y222" s="62">
        <f t="shared" si="65"/>
        <v>1186999.999999898</v>
      </c>
      <c r="Z222" s="63">
        <v>28</v>
      </c>
      <c r="AA222" s="43">
        <v>2044.921</v>
      </c>
      <c r="AB222" s="64">
        <f t="shared" si="66"/>
        <v>0</v>
      </c>
      <c r="AC222" s="68">
        <v>28</v>
      </c>
      <c r="AD222" s="43">
        <v>2044.921</v>
      </c>
      <c r="AE222" s="62">
        <f t="shared" si="67"/>
        <v>0</v>
      </c>
      <c r="AF222" s="63">
        <v>28</v>
      </c>
      <c r="AG222" s="43">
        <v>2044.921</v>
      </c>
      <c r="AH222" s="64">
        <f t="shared" si="68"/>
        <v>0</v>
      </c>
      <c r="AI222" s="68">
        <v>28</v>
      </c>
      <c r="AJ222" s="43">
        <v>2044.921</v>
      </c>
      <c r="AK222" s="62">
        <f t="shared" si="69"/>
        <v>0</v>
      </c>
    </row>
    <row r="223" spans="2:37" x14ac:dyDescent="0.25">
      <c r="B223" s="68">
        <v>29</v>
      </c>
      <c r="C223" s="43">
        <v>1806.1020000000001</v>
      </c>
      <c r="D223" s="64">
        <f t="shared" si="58"/>
        <v>0</v>
      </c>
      <c r="E223" s="68"/>
      <c r="F223" s="43">
        <v>1806.1020000000001</v>
      </c>
      <c r="G223" s="62"/>
      <c r="H223" s="63">
        <v>29</v>
      </c>
      <c r="I223" s="43">
        <v>1806.1020000000001</v>
      </c>
      <c r="J223" s="64">
        <f t="shared" si="60"/>
        <v>0</v>
      </c>
      <c r="K223" s="68">
        <v>29</v>
      </c>
      <c r="L223" s="43">
        <v>1810.5039999999999</v>
      </c>
      <c r="M223" s="62">
        <f t="shared" si="61"/>
        <v>0</v>
      </c>
      <c r="N223" s="63">
        <v>29</v>
      </c>
      <c r="O223" s="43">
        <v>1844.721</v>
      </c>
      <c r="P223" s="64">
        <f t="shared" si="62"/>
        <v>1284000.0000001055</v>
      </c>
      <c r="Q223" s="68">
        <v>29</v>
      </c>
      <c r="R223" s="43">
        <v>1922.8720000000001</v>
      </c>
      <c r="S223" s="62">
        <f t="shared" si="63"/>
        <v>0</v>
      </c>
      <c r="T223" s="63">
        <v>29</v>
      </c>
      <c r="U223" s="43">
        <v>1978.079</v>
      </c>
      <c r="V223" s="64">
        <f t="shared" si="64"/>
        <v>2471000.0000000037</v>
      </c>
      <c r="W223" s="68">
        <v>29</v>
      </c>
      <c r="X223" s="43">
        <v>2024.857</v>
      </c>
      <c r="Y223" s="62">
        <f t="shared" si="65"/>
        <v>1334000.0000000601</v>
      </c>
      <c r="Z223" s="63">
        <v>29</v>
      </c>
      <c r="AA223" s="43">
        <v>2044.921</v>
      </c>
      <c r="AB223" s="64">
        <f t="shared" si="66"/>
        <v>0</v>
      </c>
      <c r="AC223" s="68">
        <v>29</v>
      </c>
      <c r="AD223" s="43">
        <v>2044.921</v>
      </c>
      <c r="AE223" s="62">
        <f t="shared" si="67"/>
        <v>0</v>
      </c>
      <c r="AF223" s="63">
        <v>29</v>
      </c>
      <c r="AG223" s="43">
        <v>2044.921</v>
      </c>
      <c r="AH223" s="64">
        <f t="shared" si="68"/>
        <v>0</v>
      </c>
      <c r="AI223" s="68">
        <v>29</v>
      </c>
      <c r="AJ223" s="43">
        <v>2044.921</v>
      </c>
      <c r="AK223" s="62">
        <f t="shared" si="69"/>
        <v>0</v>
      </c>
    </row>
    <row r="224" spans="2:37" x14ac:dyDescent="0.25">
      <c r="B224" s="68">
        <v>30</v>
      </c>
      <c r="C224" s="43">
        <v>1806.1020000000001</v>
      </c>
      <c r="D224" s="64">
        <f t="shared" si="58"/>
        <v>0</v>
      </c>
      <c r="E224" s="65"/>
      <c r="F224" s="43"/>
      <c r="G224" s="62"/>
      <c r="H224" s="63">
        <v>30</v>
      </c>
      <c r="I224" s="43">
        <v>1806.1020000000001</v>
      </c>
      <c r="J224" s="64">
        <f t="shared" si="60"/>
        <v>0</v>
      </c>
      <c r="K224" s="68">
        <v>30</v>
      </c>
      <c r="L224" s="43">
        <v>1810.5039999999999</v>
      </c>
      <c r="M224" s="62">
        <f t="shared" si="61"/>
        <v>0</v>
      </c>
      <c r="N224" s="63">
        <v>30</v>
      </c>
      <c r="O224" s="43">
        <v>1846.0050000000001</v>
      </c>
      <c r="P224" s="64">
        <f t="shared" si="62"/>
        <v>2373999.999999796</v>
      </c>
      <c r="Q224" s="68">
        <v>30</v>
      </c>
      <c r="R224" s="43">
        <v>1922.8720000000001</v>
      </c>
      <c r="S224" s="62">
        <f t="shared" si="63"/>
        <v>117999.99999993815</v>
      </c>
      <c r="T224" s="63">
        <v>30</v>
      </c>
      <c r="U224" s="43">
        <v>1980.55</v>
      </c>
      <c r="V224" s="64">
        <f t="shared" si="64"/>
        <v>2037000.0000000345</v>
      </c>
      <c r="W224" s="68">
        <v>30</v>
      </c>
      <c r="X224" s="43">
        <v>2026.191</v>
      </c>
      <c r="Y224" s="62">
        <f t="shared" si="65"/>
        <v>1109999.9999998999</v>
      </c>
      <c r="Z224" s="63">
        <v>30</v>
      </c>
      <c r="AA224" s="43">
        <v>2044.921</v>
      </c>
      <c r="AB224" s="64">
        <f t="shared" si="66"/>
        <v>0</v>
      </c>
      <c r="AC224" s="68">
        <v>30</v>
      </c>
      <c r="AD224" s="43">
        <v>2044.921</v>
      </c>
      <c r="AE224" s="62">
        <f t="shared" si="67"/>
        <v>0</v>
      </c>
      <c r="AF224" s="63">
        <v>30</v>
      </c>
      <c r="AG224" s="43">
        <v>2044.921</v>
      </c>
      <c r="AH224" s="64">
        <f t="shared" si="68"/>
        <v>0</v>
      </c>
      <c r="AI224" s="68">
        <v>30</v>
      </c>
      <c r="AJ224" s="43">
        <v>2044.921</v>
      </c>
      <c r="AK224" s="62">
        <f t="shared" si="69"/>
        <v>0</v>
      </c>
    </row>
    <row r="225" spans="2:37" x14ac:dyDescent="0.25">
      <c r="B225" s="67">
        <v>31</v>
      </c>
      <c r="C225" s="43">
        <v>1806.1020000000001</v>
      </c>
      <c r="D225" s="64">
        <f t="shared" si="58"/>
        <v>0</v>
      </c>
      <c r="E225" s="65"/>
      <c r="F225" s="64"/>
      <c r="G225" s="62"/>
      <c r="H225" s="66">
        <v>31</v>
      </c>
      <c r="I225" s="43">
        <v>1806.1020000000001</v>
      </c>
      <c r="J225" s="64">
        <f t="shared" si="60"/>
        <v>0</v>
      </c>
      <c r="K225" s="67"/>
      <c r="L225" s="43">
        <v>1810.5039999999999</v>
      </c>
      <c r="M225" s="62"/>
      <c r="N225" s="66">
        <v>31</v>
      </c>
      <c r="O225" s="43">
        <v>1848.3789999999999</v>
      </c>
      <c r="P225" s="64">
        <f t="shared" si="62"/>
        <v>2426000.0000001583</v>
      </c>
      <c r="Q225" s="67"/>
      <c r="R225" s="43">
        <v>1922.99</v>
      </c>
      <c r="S225" s="62"/>
      <c r="T225" s="66">
        <v>31</v>
      </c>
      <c r="U225" s="43">
        <v>1982.587</v>
      </c>
      <c r="V225" s="64">
        <f t="shared" si="64"/>
        <v>2568999.99999996</v>
      </c>
      <c r="W225" s="67">
        <v>31</v>
      </c>
      <c r="X225" s="43">
        <v>2027.3009999999999</v>
      </c>
      <c r="Y225" s="62">
        <f t="shared" si="65"/>
        <v>1102000.0000000892</v>
      </c>
      <c r="Z225" s="66"/>
      <c r="AA225" s="43">
        <v>2044.921</v>
      </c>
      <c r="AB225" s="64"/>
      <c r="AC225" s="67">
        <v>31</v>
      </c>
      <c r="AD225" s="43">
        <v>2044.921</v>
      </c>
      <c r="AE225" s="62">
        <f t="shared" si="67"/>
        <v>0</v>
      </c>
      <c r="AF225" s="66"/>
      <c r="AG225" s="43">
        <v>2044.921</v>
      </c>
      <c r="AH225" s="64"/>
      <c r="AI225" s="67">
        <v>31</v>
      </c>
      <c r="AJ225" s="43">
        <v>2044.921</v>
      </c>
      <c r="AK225" s="62">
        <f t="shared" si="69"/>
        <v>0</v>
      </c>
    </row>
    <row r="226" spans="2:37" x14ac:dyDescent="0.25">
      <c r="B226" s="65"/>
      <c r="C226" s="43">
        <v>1806.1020000000001</v>
      </c>
      <c r="D226" s="64"/>
      <c r="E226" s="65"/>
      <c r="F226" s="64"/>
      <c r="G226" s="62"/>
      <c r="H226" s="64"/>
      <c r="I226" s="43">
        <v>1806.1020000000001</v>
      </c>
      <c r="J226" s="64"/>
      <c r="K226" s="65"/>
      <c r="L226" s="63"/>
      <c r="M226" s="62"/>
      <c r="N226" s="64"/>
      <c r="O226" s="43">
        <v>1850.8050000000001</v>
      </c>
      <c r="P226" s="64"/>
      <c r="Q226" s="65"/>
      <c r="R226" s="63"/>
      <c r="S226" s="62"/>
      <c r="T226" s="64"/>
      <c r="U226" s="43">
        <v>1985.1559999999999</v>
      </c>
      <c r="V226" s="64"/>
      <c r="W226" s="65"/>
      <c r="X226" s="43">
        <v>2028.403</v>
      </c>
      <c r="Y226" s="62"/>
      <c r="Z226" s="64"/>
      <c r="AA226" s="63"/>
      <c r="AB226" s="64"/>
      <c r="AC226" s="65"/>
      <c r="AD226" s="43">
        <v>2044.921</v>
      </c>
      <c r="AE226" s="62"/>
      <c r="AF226" s="64"/>
      <c r="AG226" s="63"/>
      <c r="AH226" s="64"/>
      <c r="AI226" s="65"/>
      <c r="AJ226" s="43">
        <v>2044.921</v>
      </c>
      <c r="AK226" s="62"/>
    </row>
    <row r="227" spans="2:37" x14ac:dyDescent="0.25">
      <c r="B227" s="61"/>
      <c r="C227" s="60"/>
      <c r="D227" s="60">
        <f>SUM(D195:D226)</f>
        <v>0</v>
      </c>
      <c r="E227" s="61"/>
      <c r="F227" s="60"/>
      <c r="G227" s="59">
        <f>SUM(G195:G226)</f>
        <v>0</v>
      </c>
      <c r="H227" s="60"/>
      <c r="I227" s="60"/>
      <c r="J227" s="60">
        <f>SUM(J195:J226)</f>
        <v>0</v>
      </c>
      <c r="K227" s="61"/>
      <c r="L227" s="60"/>
      <c r="M227" s="59">
        <f>SUM(M195:M226)</f>
        <v>4401999.9999998156</v>
      </c>
      <c r="N227" s="60"/>
      <c r="O227" s="60"/>
      <c r="P227" s="60">
        <f>SUM(P195:P226)</f>
        <v>40301000.000000156</v>
      </c>
      <c r="Q227" s="61"/>
      <c r="R227" s="60"/>
      <c r="S227" s="59">
        <f>SUM(S195:S226)</f>
        <v>72184999.999999955</v>
      </c>
      <c r="T227" s="60"/>
      <c r="U227" s="60"/>
      <c r="V227" s="60">
        <f>SUM(V195:V226)</f>
        <v>62165999.999999955</v>
      </c>
      <c r="W227" s="61"/>
      <c r="X227" s="60"/>
      <c r="Y227" s="59">
        <f>SUM(Y195:Y226)</f>
        <v>43247000.000000082</v>
      </c>
      <c r="Z227" s="60"/>
      <c r="AA227" s="60"/>
      <c r="AB227" s="60">
        <f>SUM(AB195:AB226)</f>
        <v>16518000.000000028</v>
      </c>
      <c r="AC227" s="61"/>
      <c r="AD227" s="60"/>
      <c r="AE227" s="59">
        <f>SUM(AE195:AE226)</f>
        <v>0</v>
      </c>
      <c r="AF227" s="60"/>
      <c r="AG227" s="60"/>
      <c r="AH227" s="60">
        <f>SUM(AH195:AH226)</f>
        <v>0</v>
      </c>
      <c r="AI227" s="61"/>
      <c r="AJ227" s="60"/>
      <c r="AK227" s="59">
        <f>SUM(AK195:AK226)</f>
        <v>0</v>
      </c>
    </row>
    <row r="228" spans="2:37" x14ac:dyDescent="0.25">
      <c r="Q228" s="65"/>
      <c r="R228" s="64"/>
      <c r="S228" s="62"/>
    </row>
    <row r="229" spans="2:37" x14ac:dyDescent="0.25">
      <c r="Q229" s="65"/>
      <c r="R229" s="64"/>
      <c r="S229" s="62"/>
    </row>
    <row r="230" spans="2:37" x14ac:dyDescent="0.25">
      <c r="B230" s="78">
        <v>41640</v>
      </c>
      <c r="C230" s="76"/>
      <c r="D230" s="76"/>
      <c r="E230" s="78">
        <v>41671</v>
      </c>
      <c r="F230" s="76"/>
      <c r="G230" s="75"/>
      <c r="H230" s="77">
        <v>41699</v>
      </c>
      <c r="I230" s="76"/>
      <c r="J230" s="76"/>
      <c r="K230" s="78">
        <v>41730</v>
      </c>
      <c r="L230" s="76"/>
      <c r="M230" s="75"/>
      <c r="N230" s="77">
        <v>41760</v>
      </c>
      <c r="O230" s="76"/>
      <c r="P230" s="76"/>
      <c r="Q230" s="78">
        <v>41791</v>
      </c>
      <c r="R230" s="76"/>
      <c r="S230" s="75"/>
      <c r="T230" s="77">
        <v>41821</v>
      </c>
      <c r="U230" s="76"/>
      <c r="V230" s="76"/>
      <c r="W230" s="78">
        <v>41852</v>
      </c>
      <c r="X230" s="76"/>
      <c r="Y230" s="75"/>
      <c r="Z230" s="77">
        <v>41883</v>
      </c>
      <c r="AA230" s="76"/>
      <c r="AB230" s="76"/>
      <c r="AC230" s="78">
        <v>41913</v>
      </c>
      <c r="AD230" s="76"/>
      <c r="AE230" s="75"/>
      <c r="AF230" s="77">
        <v>41944</v>
      </c>
      <c r="AG230" s="76"/>
      <c r="AH230" s="76"/>
      <c r="AI230" s="78">
        <v>41974</v>
      </c>
      <c r="AJ230" s="76"/>
      <c r="AK230" s="75"/>
    </row>
    <row r="231" spans="2:37" ht="45" x14ac:dyDescent="0.25">
      <c r="B231" s="89" t="s">
        <v>14</v>
      </c>
      <c r="C231" s="88" t="s">
        <v>13</v>
      </c>
      <c r="D231" s="90" t="s">
        <v>12</v>
      </c>
      <c r="E231" s="89" t="s">
        <v>14</v>
      </c>
      <c r="F231" s="88" t="s">
        <v>13</v>
      </c>
      <c r="G231" s="87" t="s">
        <v>12</v>
      </c>
      <c r="H231" s="88" t="s">
        <v>14</v>
      </c>
      <c r="I231" s="88" t="s">
        <v>13</v>
      </c>
      <c r="J231" s="90" t="s">
        <v>12</v>
      </c>
      <c r="K231" s="89" t="s">
        <v>14</v>
      </c>
      <c r="L231" s="88" t="s">
        <v>13</v>
      </c>
      <c r="M231" s="87" t="s">
        <v>12</v>
      </c>
      <c r="N231" s="88" t="s">
        <v>14</v>
      </c>
      <c r="O231" s="88" t="s">
        <v>13</v>
      </c>
      <c r="P231" s="90" t="s">
        <v>12</v>
      </c>
      <c r="Q231" s="89" t="s">
        <v>14</v>
      </c>
      <c r="R231" s="88" t="s">
        <v>13</v>
      </c>
      <c r="S231" s="87" t="s">
        <v>12</v>
      </c>
      <c r="T231" s="88" t="s">
        <v>14</v>
      </c>
      <c r="U231" s="88" t="s">
        <v>13</v>
      </c>
      <c r="V231" s="90" t="s">
        <v>12</v>
      </c>
      <c r="W231" s="89" t="s">
        <v>14</v>
      </c>
      <c r="X231" s="88" t="s">
        <v>13</v>
      </c>
      <c r="Y231" s="87" t="s">
        <v>12</v>
      </c>
      <c r="Z231" s="88" t="s">
        <v>14</v>
      </c>
      <c r="AA231" s="88" t="s">
        <v>13</v>
      </c>
      <c r="AB231" s="90" t="s">
        <v>12</v>
      </c>
      <c r="AC231" s="89" t="s">
        <v>14</v>
      </c>
      <c r="AD231" s="88" t="s">
        <v>13</v>
      </c>
      <c r="AE231" s="87" t="s">
        <v>12</v>
      </c>
      <c r="AF231" s="88" t="s">
        <v>14</v>
      </c>
      <c r="AG231" s="88" t="s">
        <v>13</v>
      </c>
      <c r="AH231" s="90" t="s">
        <v>12</v>
      </c>
      <c r="AI231" s="89" t="s">
        <v>14</v>
      </c>
      <c r="AJ231" s="88" t="s">
        <v>13</v>
      </c>
      <c r="AK231" s="87" t="s">
        <v>12</v>
      </c>
    </row>
    <row r="232" spans="2:37" x14ac:dyDescent="0.25">
      <c r="B232" s="84"/>
      <c r="C232" s="86"/>
      <c r="D232" s="64"/>
      <c r="E232" s="65"/>
      <c r="F232" s="64"/>
      <c r="G232" s="62"/>
      <c r="H232" s="64"/>
      <c r="I232" s="64"/>
      <c r="J232" s="64"/>
      <c r="K232" s="84"/>
      <c r="L232" s="86"/>
      <c r="M232" s="62"/>
      <c r="N232" s="81"/>
      <c r="O232" s="86"/>
      <c r="P232" s="64"/>
      <c r="Q232" s="84"/>
      <c r="R232" s="86"/>
      <c r="S232" s="62"/>
      <c r="T232" s="81"/>
      <c r="U232" s="86"/>
      <c r="V232" s="64"/>
      <c r="W232" s="84"/>
      <c r="X232" s="86"/>
      <c r="Y232" s="62"/>
      <c r="Z232" s="81"/>
      <c r="AA232" s="86"/>
      <c r="AB232" s="64"/>
      <c r="AC232" s="84"/>
      <c r="AD232" s="86"/>
      <c r="AE232" s="62"/>
      <c r="AF232" s="81"/>
      <c r="AG232" s="86"/>
      <c r="AH232" s="64"/>
      <c r="AI232" s="84"/>
      <c r="AJ232" s="86"/>
      <c r="AK232" s="62"/>
    </row>
    <row r="233" spans="2:37" x14ac:dyDescent="0.25">
      <c r="B233" s="84">
        <v>1</v>
      </c>
      <c r="C233" s="81">
        <v>2044.9749999999999</v>
      </c>
      <c r="D233" s="64">
        <f t="shared" ref="D233:D263" si="70">SUM(C234-C233)</f>
        <v>0</v>
      </c>
      <c r="E233" s="84">
        <v>1</v>
      </c>
      <c r="F233" s="81">
        <v>2044.9749999999999</v>
      </c>
      <c r="G233" s="62">
        <f t="shared" ref="G233:G260" si="71">SUM(F234-F233)</f>
        <v>0</v>
      </c>
      <c r="H233" s="81">
        <v>1</v>
      </c>
      <c r="I233" s="81">
        <v>2044.9749999999999</v>
      </c>
      <c r="J233" s="64">
        <f t="shared" ref="J233:J263" si="72">SUM(I234-I233)</f>
        <v>0</v>
      </c>
      <c r="K233" s="84">
        <v>1</v>
      </c>
      <c r="L233" s="81">
        <v>2044.9749999999999</v>
      </c>
      <c r="M233" s="62">
        <f t="shared" ref="M233:M262" si="73">SUM(L234-L233)*1000000</f>
        <v>0</v>
      </c>
      <c r="N233" s="81">
        <v>1</v>
      </c>
      <c r="O233" s="81">
        <v>2044.9749999999999</v>
      </c>
      <c r="P233" s="64">
        <f t="shared" ref="P233:P263" si="74">SUM(O234-O233)*1000000</f>
        <v>0</v>
      </c>
      <c r="Q233" s="84">
        <v>1</v>
      </c>
      <c r="R233" s="81">
        <v>2058.1550000000002</v>
      </c>
      <c r="S233" s="62">
        <f t="shared" ref="S233:S262" si="75">SUM(R234-R233)*1000000</f>
        <v>1230999.9999997672</v>
      </c>
      <c r="T233" s="81">
        <v>1</v>
      </c>
      <c r="U233" s="81">
        <v>2105.0189999999998</v>
      </c>
      <c r="V233" s="64">
        <f t="shared" ref="V233:V263" si="76">SUM(U234-U233)*1000000</f>
        <v>2082000.0000003348</v>
      </c>
      <c r="W233" s="84">
        <v>1</v>
      </c>
      <c r="X233" s="81">
        <v>2151.4769999999999</v>
      </c>
      <c r="Y233" s="62">
        <f t="shared" ref="Y233:Y263" si="77">SUM(X234-X233)*1000000</f>
        <v>1519000.0000002328</v>
      </c>
      <c r="Z233" s="81">
        <v>1</v>
      </c>
      <c r="AA233" s="81">
        <v>2189.3270000000002</v>
      </c>
      <c r="AB233" s="64">
        <f t="shared" ref="AB233:AB262" si="78">SUM(AA234-AA233)*1000000</f>
        <v>1162999.9999995562</v>
      </c>
      <c r="AC233" s="84">
        <v>1</v>
      </c>
      <c r="AD233" s="81">
        <v>2212.422</v>
      </c>
      <c r="AE233" s="62">
        <f t="shared" ref="AE233:AE263" si="79">SUM(AD234-AD233)*1000000</f>
        <v>0</v>
      </c>
      <c r="AF233" s="81">
        <v>1</v>
      </c>
      <c r="AG233" s="81">
        <v>2212.6770000000001</v>
      </c>
      <c r="AH233" s="64">
        <f t="shared" ref="AH233:AH262" si="80">SUM(AG234-AG233)*1000000</f>
        <v>0</v>
      </c>
      <c r="AI233" s="84">
        <v>1</v>
      </c>
      <c r="AJ233" s="81">
        <v>2212.6770000000001</v>
      </c>
      <c r="AK233" s="62">
        <f t="shared" ref="AK233:AK263" si="81">SUM(AJ234-AJ233)*1000000</f>
        <v>0</v>
      </c>
    </row>
    <row r="234" spans="2:37" x14ac:dyDescent="0.25">
      <c r="B234" s="84">
        <v>2</v>
      </c>
      <c r="C234" s="81">
        <v>2044.9749999999999</v>
      </c>
      <c r="D234" s="64">
        <f t="shared" si="70"/>
        <v>0</v>
      </c>
      <c r="E234" s="84">
        <v>2</v>
      </c>
      <c r="F234" s="81">
        <v>2044.9749999999999</v>
      </c>
      <c r="G234" s="62">
        <f t="shared" si="71"/>
        <v>0</v>
      </c>
      <c r="H234" s="81">
        <v>2</v>
      </c>
      <c r="I234" s="81">
        <v>2044.9749999999999</v>
      </c>
      <c r="J234" s="64">
        <f t="shared" si="72"/>
        <v>0</v>
      </c>
      <c r="K234" s="84">
        <v>2</v>
      </c>
      <c r="L234" s="81">
        <v>2044.9749999999999</v>
      </c>
      <c r="M234" s="62">
        <f t="shared" si="73"/>
        <v>0</v>
      </c>
      <c r="N234" s="81">
        <v>2</v>
      </c>
      <c r="O234" s="81">
        <v>2044.9749999999999</v>
      </c>
      <c r="P234" s="64">
        <f t="shared" si="74"/>
        <v>290000.00000019098</v>
      </c>
      <c r="Q234" s="84">
        <v>2</v>
      </c>
      <c r="R234" s="81">
        <v>2059.386</v>
      </c>
      <c r="S234" s="62">
        <f t="shared" si="75"/>
        <v>1184000.0000001965</v>
      </c>
      <c r="T234" s="81">
        <v>2</v>
      </c>
      <c r="U234" s="81">
        <v>2107.1010000000001</v>
      </c>
      <c r="V234" s="64">
        <f t="shared" si="76"/>
        <v>2150000.0000000908</v>
      </c>
      <c r="W234" s="84">
        <v>2</v>
      </c>
      <c r="X234" s="81">
        <v>2152.9960000000001</v>
      </c>
      <c r="Y234" s="62">
        <f t="shared" si="77"/>
        <v>1364000.0000000328</v>
      </c>
      <c r="Z234" s="81">
        <v>2</v>
      </c>
      <c r="AA234" s="81">
        <v>2190.4899999999998</v>
      </c>
      <c r="AB234" s="64">
        <f t="shared" si="78"/>
        <v>1097000.0000002075</v>
      </c>
      <c r="AC234" s="84">
        <v>2</v>
      </c>
      <c r="AD234" s="81">
        <v>2212.422</v>
      </c>
      <c r="AE234" s="62">
        <f t="shared" si="79"/>
        <v>0</v>
      </c>
      <c r="AF234" s="81">
        <v>2</v>
      </c>
      <c r="AG234" s="81">
        <v>2212.6770000000001</v>
      </c>
      <c r="AH234" s="64">
        <f t="shared" si="80"/>
        <v>0</v>
      </c>
      <c r="AI234" s="84">
        <v>2</v>
      </c>
      <c r="AJ234" s="81">
        <v>2212.6770000000001</v>
      </c>
      <c r="AK234" s="62">
        <f t="shared" si="81"/>
        <v>0</v>
      </c>
    </row>
    <row r="235" spans="2:37" x14ac:dyDescent="0.25">
      <c r="B235" s="84">
        <v>3</v>
      </c>
      <c r="C235" s="81">
        <v>2044.9749999999999</v>
      </c>
      <c r="D235" s="64">
        <f t="shared" si="70"/>
        <v>0</v>
      </c>
      <c r="E235" s="84">
        <v>3</v>
      </c>
      <c r="F235" s="81">
        <v>2044.9749999999999</v>
      </c>
      <c r="G235" s="62">
        <f t="shared" si="71"/>
        <v>0</v>
      </c>
      <c r="H235" s="81">
        <v>3</v>
      </c>
      <c r="I235" s="81">
        <v>2044.9749999999999</v>
      </c>
      <c r="J235" s="64">
        <f t="shared" si="72"/>
        <v>0</v>
      </c>
      <c r="K235" s="84">
        <v>3</v>
      </c>
      <c r="L235" s="81">
        <v>2044.9749999999999</v>
      </c>
      <c r="M235" s="62">
        <f t="shared" si="73"/>
        <v>0</v>
      </c>
      <c r="N235" s="81">
        <v>3</v>
      </c>
      <c r="O235" s="81">
        <v>2045.2650000000001</v>
      </c>
      <c r="P235" s="64">
        <f t="shared" si="74"/>
        <v>0</v>
      </c>
      <c r="Q235" s="84">
        <v>3</v>
      </c>
      <c r="R235" s="81">
        <v>2060.5700000000002</v>
      </c>
      <c r="S235" s="62">
        <f t="shared" si="75"/>
        <v>1020999.9999997308</v>
      </c>
      <c r="T235" s="81">
        <v>3</v>
      </c>
      <c r="U235" s="81">
        <v>2109.2510000000002</v>
      </c>
      <c r="V235" s="64">
        <f t="shared" si="76"/>
        <v>1438999.9999998508</v>
      </c>
      <c r="W235" s="84">
        <v>3</v>
      </c>
      <c r="X235" s="81">
        <v>2154.36</v>
      </c>
      <c r="Y235" s="62">
        <f t="shared" si="77"/>
        <v>1201999.9999997709</v>
      </c>
      <c r="Z235" s="81">
        <v>3</v>
      </c>
      <c r="AA235" s="81">
        <v>2191.587</v>
      </c>
      <c r="AB235" s="64">
        <f t="shared" si="78"/>
        <v>1067000.0000000072</v>
      </c>
      <c r="AC235" s="84">
        <v>3</v>
      </c>
      <c r="AD235" s="81">
        <v>2212.422</v>
      </c>
      <c r="AE235" s="62">
        <f t="shared" si="79"/>
        <v>0</v>
      </c>
      <c r="AF235" s="81">
        <v>3</v>
      </c>
      <c r="AG235" s="81">
        <v>2212.6770000000001</v>
      </c>
      <c r="AH235" s="64">
        <f t="shared" si="80"/>
        <v>0</v>
      </c>
      <c r="AI235" s="84">
        <v>3</v>
      </c>
      <c r="AJ235" s="81">
        <v>2212.6770000000001</v>
      </c>
      <c r="AK235" s="62">
        <f t="shared" si="81"/>
        <v>0</v>
      </c>
    </row>
    <row r="236" spans="2:37" x14ac:dyDescent="0.25">
      <c r="B236" s="84">
        <v>4</v>
      </c>
      <c r="C236" s="81">
        <v>2044.9749999999999</v>
      </c>
      <c r="D236" s="64">
        <f t="shared" si="70"/>
        <v>0</v>
      </c>
      <c r="E236" s="84">
        <v>4</v>
      </c>
      <c r="F236" s="81">
        <v>2044.9749999999999</v>
      </c>
      <c r="G236" s="62">
        <f t="shared" si="71"/>
        <v>0</v>
      </c>
      <c r="H236" s="81">
        <v>4</v>
      </c>
      <c r="I236" s="81">
        <v>2044.9749999999999</v>
      </c>
      <c r="J236" s="64">
        <f t="shared" si="72"/>
        <v>0</v>
      </c>
      <c r="K236" s="84">
        <v>4</v>
      </c>
      <c r="L236" s="81">
        <v>2044.9749999999999</v>
      </c>
      <c r="M236" s="62">
        <f t="shared" si="73"/>
        <v>0</v>
      </c>
      <c r="N236" s="81">
        <v>4</v>
      </c>
      <c r="O236" s="81">
        <v>2045.2650000000001</v>
      </c>
      <c r="P236" s="64">
        <f t="shared" si="74"/>
        <v>421999.99999979808</v>
      </c>
      <c r="Q236" s="84">
        <v>4</v>
      </c>
      <c r="R236" s="81">
        <v>2061.5909999999999</v>
      </c>
      <c r="S236" s="62">
        <f t="shared" si="75"/>
        <v>1291000.0000001674</v>
      </c>
      <c r="T236" s="81">
        <v>4</v>
      </c>
      <c r="U236" s="81">
        <v>2110.69</v>
      </c>
      <c r="V236" s="64">
        <f t="shared" si="76"/>
        <v>1420000.0000000726</v>
      </c>
      <c r="W236" s="84">
        <v>4</v>
      </c>
      <c r="X236" s="81">
        <v>2155.5619999999999</v>
      </c>
      <c r="Y236" s="62">
        <f t="shared" si="77"/>
        <v>1483000.0000001746</v>
      </c>
      <c r="Z236" s="81">
        <v>4</v>
      </c>
      <c r="AA236" s="81">
        <v>2192.654</v>
      </c>
      <c r="AB236" s="64">
        <f t="shared" si="78"/>
        <v>996000.00000009453</v>
      </c>
      <c r="AC236" s="84">
        <v>4</v>
      </c>
      <c r="AD236" s="81">
        <v>2212.422</v>
      </c>
      <c r="AE236" s="62">
        <f t="shared" si="79"/>
        <v>0</v>
      </c>
      <c r="AF236" s="81">
        <v>4</v>
      </c>
      <c r="AG236" s="81">
        <v>2212.6770000000001</v>
      </c>
      <c r="AH236" s="64">
        <f t="shared" si="80"/>
        <v>0</v>
      </c>
      <c r="AI236" s="84">
        <v>4</v>
      </c>
      <c r="AJ236" s="81">
        <v>2212.6770000000001</v>
      </c>
      <c r="AK236" s="62">
        <f t="shared" si="81"/>
        <v>0</v>
      </c>
    </row>
    <row r="237" spans="2:37" x14ac:dyDescent="0.25">
      <c r="B237" s="84">
        <v>5</v>
      </c>
      <c r="C237" s="81">
        <v>2044.9749999999999</v>
      </c>
      <c r="D237" s="64">
        <f t="shared" si="70"/>
        <v>0</v>
      </c>
      <c r="E237" s="84">
        <v>5</v>
      </c>
      <c r="F237" s="81">
        <v>2044.9749999999999</v>
      </c>
      <c r="G237" s="62">
        <f t="shared" si="71"/>
        <v>0</v>
      </c>
      <c r="H237" s="81">
        <v>5</v>
      </c>
      <c r="I237" s="81">
        <v>2044.9749999999999</v>
      </c>
      <c r="J237" s="64">
        <f t="shared" si="72"/>
        <v>0</v>
      </c>
      <c r="K237" s="84">
        <v>5</v>
      </c>
      <c r="L237" s="81">
        <v>2044.9749999999999</v>
      </c>
      <c r="M237" s="62">
        <f t="shared" si="73"/>
        <v>0</v>
      </c>
      <c r="N237" s="81">
        <v>5</v>
      </c>
      <c r="O237" s="81">
        <v>2045.6869999999999</v>
      </c>
      <c r="P237" s="64">
        <f t="shared" si="74"/>
        <v>134999.99999999092</v>
      </c>
      <c r="Q237" s="84">
        <v>5</v>
      </c>
      <c r="R237" s="81">
        <v>2062.8820000000001</v>
      </c>
      <c r="S237" s="62">
        <f t="shared" si="75"/>
        <v>1045000.0000000728</v>
      </c>
      <c r="T237" s="81">
        <v>5</v>
      </c>
      <c r="U237" s="81">
        <v>2112.11</v>
      </c>
      <c r="V237" s="64">
        <f t="shared" si="76"/>
        <v>1368999.9999996871</v>
      </c>
      <c r="W237" s="84">
        <v>5</v>
      </c>
      <c r="X237" s="81">
        <v>2157.0450000000001</v>
      </c>
      <c r="Y237" s="62">
        <f t="shared" si="77"/>
        <v>1232999.9999997199</v>
      </c>
      <c r="Z237" s="81">
        <v>5</v>
      </c>
      <c r="AA237" s="81">
        <v>2193.65</v>
      </c>
      <c r="AB237" s="64">
        <f t="shared" si="78"/>
        <v>954999.99999992724</v>
      </c>
      <c r="AC237" s="84">
        <v>5</v>
      </c>
      <c r="AD237" s="81">
        <v>2212.422</v>
      </c>
      <c r="AE237" s="62">
        <f t="shared" si="79"/>
        <v>0</v>
      </c>
      <c r="AF237" s="81">
        <v>5</v>
      </c>
      <c r="AG237" s="81">
        <v>2212.6770000000001</v>
      </c>
      <c r="AH237" s="64">
        <f t="shared" si="80"/>
        <v>0</v>
      </c>
      <c r="AI237" s="84">
        <v>5</v>
      </c>
      <c r="AJ237" s="81">
        <v>2212.6770000000001</v>
      </c>
      <c r="AK237" s="62">
        <f t="shared" si="81"/>
        <v>0</v>
      </c>
    </row>
    <row r="238" spans="2:37" x14ac:dyDescent="0.25">
      <c r="B238" s="84">
        <v>6</v>
      </c>
      <c r="C238" s="81">
        <v>2044.9749999999999</v>
      </c>
      <c r="D238" s="64">
        <f t="shared" si="70"/>
        <v>0</v>
      </c>
      <c r="E238" s="84">
        <v>6</v>
      </c>
      <c r="F238" s="81">
        <v>2044.9749999999999</v>
      </c>
      <c r="G238" s="62">
        <f t="shared" si="71"/>
        <v>0</v>
      </c>
      <c r="H238" s="81">
        <v>6</v>
      </c>
      <c r="I238" s="81">
        <v>2044.9749999999999</v>
      </c>
      <c r="J238" s="64">
        <f t="shared" si="72"/>
        <v>0</v>
      </c>
      <c r="K238" s="84">
        <v>6</v>
      </c>
      <c r="L238" s="81">
        <v>2044.9749999999999</v>
      </c>
      <c r="M238" s="62">
        <f t="shared" si="73"/>
        <v>0</v>
      </c>
      <c r="N238" s="81">
        <v>6</v>
      </c>
      <c r="O238" s="81">
        <v>2045.8219999999999</v>
      </c>
      <c r="P238" s="64">
        <f t="shared" si="74"/>
        <v>442000.00000000728</v>
      </c>
      <c r="Q238" s="84">
        <v>6</v>
      </c>
      <c r="R238" s="81">
        <v>2063.9270000000001</v>
      </c>
      <c r="S238" s="62">
        <f t="shared" si="75"/>
        <v>1175999.9999999308</v>
      </c>
      <c r="T238" s="81">
        <v>6</v>
      </c>
      <c r="U238" s="81">
        <v>2113.4789999999998</v>
      </c>
      <c r="V238" s="64">
        <f t="shared" si="76"/>
        <v>1465000.0000001455</v>
      </c>
      <c r="W238" s="84">
        <v>6</v>
      </c>
      <c r="X238" s="81">
        <v>2158.2779999999998</v>
      </c>
      <c r="Y238" s="62">
        <f t="shared" si="77"/>
        <v>1282000.0000001527</v>
      </c>
      <c r="Z238" s="81">
        <v>6</v>
      </c>
      <c r="AA238" s="81">
        <v>2194.605</v>
      </c>
      <c r="AB238" s="64">
        <f t="shared" si="78"/>
        <v>1083000.0000000836</v>
      </c>
      <c r="AC238" s="84">
        <v>6</v>
      </c>
      <c r="AD238" s="81">
        <v>2212.422</v>
      </c>
      <c r="AE238" s="62">
        <f t="shared" si="79"/>
        <v>0</v>
      </c>
      <c r="AF238" s="81">
        <v>6</v>
      </c>
      <c r="AG238" s="81">
        <v>2212.6770000000001</v>
      </c>
      <c r="AH238" s="64">
        <f t="shared" si="80"/>
        <v>0</v>
      </c>
      <c r="AI238" s="84">
        <v>6</v>
      </c>
      <c r="AJ238" s="81">
        <v>2212.6770000000001</v>
      </c>
      <c r="AK238" s="62">
        <f t="shared" si="81"/>
        <v>0</v>
      </c>
    </row>
    <row r="239" spans="2:37" x14ac:dyDescent="0.25">
      <c r="B239" s="82">
        <v>7</v>
      </c>
      <c r="C239" s="81">
        <v>2044.9749999999999</v>
      </c>
      <c r="D239" s="64">
        <f t="shared" si="70"/>
        <v>0</v>
      </c>
      <c r="E239" s="82">
        <v>7</v>
      </c>
      <c r="F239" s="81">
        <v>2044.9749999999999</v>
      </c>
      <c r="G239" s="62">
        <f t="shared" si="71"/>
        <v>0</v>
      </c>
      <c r="H239" s="83">
        <v>7</v>
      </c>
      <c r="I239" s="81">
        <v>2044.9749999999999</v>
      </c>
      <c r="J239" s="64">
        <f t="shared" si="72"/>
        <v>0</v>
      </c>
      <c r="K239" s="82">
        <v>7</v>
      </c>
      <c r="L239" s="81">
        <v>2044.9749999999999</v>
      </c>
      <c r="M239" s="62">
        <f t="shared" si="73"/>
        <v>0</v>
      </c>
      <c r="N239" s="83">
        <v>7</v>
      </c>
      <c r="O239" s="81">
        <v>2046.2639999999999</v>
      </c>
      <c r="P239" s="64">
        <f t="shared" si="74"/>
        <v>0</v>
      </c>
      <c r="Q239" s="82">
        <v>7</v>
      </c>
      <c r="R239" s="81">
        <v>2065.1030000000001</v>
      </c>
      <c r="S239" s="62">
        <f t="shared" si="75"/>
        <v>1174999.9999997271</v>
      </c>
      <c r="T239" s="83">
        <v>7</v>
      </c>
      <c r="U239" s="81">
        <v>2114.944</v>
      </c>
      <c r="V239" s="64">
        <f t="shared" si="76"/>
        <v>1599000.0000001602</v>
      </c>
      <c r="W239" s="82">
        <v>7</v>
      </c>
      <c r="X239" s="81">
        <v>2159.56</v>
      </c>
      <c r="Y239" s="62">
        <f t="shared" si="77"/>
        <v>1014999.9999998726</v>
      </c>
      <c r="Z239" s="83">
        <v>7</v>
      </c>
      <c r="AA239" s="81">
        <v>2195.6880000000001</v>
      </c>
      <c r="AB239" s="64">
        <f t="shared" si="78"/>
        <v>1201000.0000000219</v>
      </c>
      <c r="AC239" s="82">
        <v>7</v>
      </c>
      <c r="AD239" s="81">
        <v>2212.422</v>
      </c>
      <c r="AE239" s="62">
        <f t="shared" si="79"/>
        <v>137999.99999991996</v>
      </c>
      <c r="AF239" s="83">
        <v>7</v>
      </c>
      <c r="AG239" s="81">
        <v>2212.6770000000001</v>
      </c>
      <c r="AH239" s="64">
        <f t="shared" si="80"/>
        <v>0</v>
      </c>
      <c r="AI239" s="82">
        <v>7</v>
      </c>
      <c r="AJ239" s="81">
        <v>2212.6770000000001</v>
      </c>
      <c r="AK239" s="62">
        <f t="shared" si="81"/>
        <v>0</v>
      </c>
    </row>
    <row r="240" spans="2:37" x14ac:dyDescent="0.25">
      <c r="B240" s="84">
        <v>8</v>
      </c>
      <c r="C240" s="81">
        <v>2044.9749999999999</v>
      </c>
      <c r="D240" s="64">
        <f t="shared" si="70"/>
        <v>0</v>
      </c>
      <c r="E240" s="84">
        <v>8</v>
      </c>
      <c r="F240" s="81">
        <v>2044.9749999999999</v>
      </c>
      <c r="G240" s="62">
        <f t="shared" si="71"/>
        <v>0</v>
      </c>
      <c r="H240" s="81">
        <v>8</v>
      </c>
      <c r="I240" s="81">
        <v>2044.9749999999999</v>
      </c>
      <c r="J240" s="64">
        <f t="shared" si="72"/>
        <v>0</v>
      </c>
      <c r="K240" s="84">
        <v>8</v>
      </c>
      <c r="L240" s="81">
        <v>2044.9749999999999</v>
      </c>
      <c r="M240" s="62">
        <f t="shared" si="73"/>
        <v>0</v>
      </c>
      <c r="N240" s="81">
        <v>8</v>
      </c>
      <c r="O240" s="81">
        <v>2046.2639999999999</v>
      </c>
      <c r="P240" s="64">
        <f t="shared" si="74"/>
        <v>321000.00000014005</v>
      </c>
      <c r="Q240" s="84">
        <v>8</v>
      </c>
      <c r="R240" s="81">
        <v>2066.2779999999998</v>
      </c>
      <c r="S240" s="62">
        <f t="shared" si="75"/>
        <v>1225000.0000003637</v>
      </c>
      <c r="T240" s="81">
        <v>8</v>
      </c>
      <c r="U240" s="81">
        <v>2116.5430000000001</v>
      </c>
      <c r="V240" s="64">
        <f t="shared" si="76"/>
        <v>1306999.9999997891</v>
      </c>
      <c r="W240" s="84">
        <v>8</v>
      </c>
      <c r="X240" s="81">
        <v>2160.5749999999998</v>
      </c>
      <c r="Y240" s="62">
        <f t="shared" si="77"/>
        <v>1327000.0000002256</v>
      </c>
      <c r="Z240" s="81">
        <v>8</v>
      </c>
      <c r="AA240" s="81">
        <v>2196.8890000000001</v>
      </c>
      <c r="AB240" s="64">
        <f t="shared" si="78"/>
        <v>1163000.0000000109</v>
      </c>
      <c r="AC240" s="84">
        <v>8</v>
      </c>
      <c r="AD240" s="81">
        <v>2212.56</v>
      </c>
      <c r="AE240" s="62">
        <f t="shared" si="79"/>
        <v>0</v>
      </c>
      <c r="AF240" s="81">
        <v>8</v>
      </c>
      <c r="AG240" s="81">
        <v>2212.6770000000001</v>
      </c>
      <c r="AH240" s="64">
        <f t="shared" si="80"/>
        <v>0</v>
      </c>
      <c r="AI240" s="84">
        <v>8</v>
      </c>
      <c r="AJ240" s="81">
        <v>2212.6770000000001</v>
      </c>
      <c r="AK240" s="62">
        <f t="shared" si="81"/>
        <v>0</v>
      </c>
    </row>
    <row r="241" spans="2:37" x14ac:dyDescent="0.25">
      <c r="B241" s="84">
        <v>9</v>
      </c>
      <c r="C241" s="81">
        <v>2044.9749999999999</v>
      </c>
      <c r="D241" s="64">
        <f t="shared" si="70"/>
        <v>0</v>
      </c>
      <c r="E241" s="84">
        <v>9</v>
      </c>
      <c r="F241" s="81">
        <v>2044.9749999999999</v>
      </c>
      <c r="G241" s="62">
        <f t="shared" si="71"/>
        <v>0</v>
      </c>
      <c r="H241" s="81">
        <v>9</v>
      </c>
      <c r="I241" s="81">
        <v>2044.9749999999999</v>
      </c>
      <c r="J241" s="64">
        <f t="shared" si="72"/>
        <v>0</v>
      </c>
      <c r="K241" s="84">
        <v>9</v>
      </c>
      <c r="L241" s="81">
        <v>2044.9749999999999</v>
      </c>
      <c r="M241" s="62">
        <f t="shared" si="73"/>
        <v>0</v>
      </c>
      <c r="N241" s="81">
        <v>9</v>
      </c>
      <c r="O241" s="81">
        <v>2046.585</v>
      </c>
      <c r="P241" s="64">
        <f t="shared" si="74"/>
        <v>0</v>
      </c>
      <c r="Q241" s="84">
        <v>9</v>
      </c>
      <c r="R241" s="81">
        <v>2067.5030000000002</v>
      </c>
      <c r="S241" s="62">
        <f t="shared" si="75"/>
        <v>1576000.0000000219</v>
      </c>
      <c r="T241" s="81">
        <v>9</v>
      </c>
      <c r="U241" s="81">
        <v>2117.85</v>
      </c>
      <c r="V241" s="64">
        <f t="shared" si="76"/>
        <v>2061000.0000001492</v>
      </c>
      <c r="W241" s="84">
        <v>9</v>
      </c>
      <c r="X241" s="81">
        <v>2161.902</v>
      </c>
      <c r="Y241" s="62">
        <f t="shared" si="77"/>
        <v>346999.99999975262</v>
      </c>
      <c r="Z241" s="81">
        <v>9</v>
      </c>
      <c r="AA241" s="81">
        <v>2198.0520000000001</v>
      </c>
      <c r="AB241" s="64">
        <f t="shared" si="78"/>
        <v>1063999.9999998508</v>
      </c>
      <c r="AC241" s="84">
        <v>9</v>
      </c>
      <c r="AD241" s="81">
        <v>2212.56</v>
      </c>
      <c r="AE241" s="62">
        <f t="shared" si="79"/>
        <v>117000.00000018917</v>
      </c>
      <c r="AF241" s="81">
        <v>9</v>
      </c>
      <c r="AG241" s="81">
        <v>2212.6770000000001</v>
      </c>
      <c r="AH241" s="64">
        <f t="shared" si="80"/>
        <v>0</v>
      </c>
      <c r="AI241" s="84">
        <v>9</v>
      </c>
      <c r="AJ241" s="81">
        <v>2212.6770000000001</v>
      </c>
      <c r="AK241" s="62">
        <f t="shared" si="81"/>
        <v>0</v>
      </c>
    </row>
    <row r="242" spans="2:37" x14ac:dyDescent="0.25">
      <c r="B242" s="84">
        <v>10</v>
      </c>
      <c r="C242" s="81">
        <v>2044.9749999999999</v>
      </c>
      <c r="D242" s="64">
        <f t="shared" si="70"/>
        <v>0</v>
      </c>
      <c r="E242" s="84">
        <v>10</v>
      </c>
      <c r="F242" s="81">
        <v>2044.9749999999999</v>
      </c>
      <c r="G242" s="62">
        <f t="shared" si="71"/>
        <v>0</v>
      </c>
      <c r="H242" s="81">
        <v>10</v>
      </c>
      <c r="I242" s="81">
        <v>2044.9749999999999</v>
      </c>
      <c r="J242" s="64">
        <f t="shared" si="72"/>
        <v>0</v>
      </c>
      <c r="K242" s="84">
        <v>10</v>
      </c>
      <c r="L242" s="81">
        <v>2044.9749999999999</v>
      </c>
      <c r="M242" s="62">
        <f t="shared" si="73"/>
        <v>0</v>
      </c>
      <c r="N242" s="81">
        <v>10</v>
      </c>
      <c r="O242" s="81">
        <v>2046.585</v>
      </c>
      <c r="P242" s="64">
        <f t="shared" si="74"/>
        <v>0</v>
      </c>
      <c r="Q242" s="84">
        <v>10</v>
      </c>
      <c r="R242" s="81">
        <v>2069.0790000000002</v>
      </c>
      <c r="S242" s="62">
        <f t="shared" si="75"/>
        <v>1135999.9999999672</v>
      </c>
      <c r="T242" s="81">
        <v>10</v>
      </c>
      <c r="U242" s="81">
        <v>2119.9110000000001</v>
      </c>
      <c r="V242" s="64">
        <f t="shared" si="76"/>
        <v>1170999.9999998217</v>
      </c>
      <c r="W242" s="84">
        <v>10</v>
      </c>
      <c r="X242" s="85">
        <v>2162.2489999999998</v>
      </c>
      <c r="Y242" s="62">
        <f t="shared" si="77"/>
        <v>1903000.0000002473</v>
      </c>
      <c r="Z242" s="81">
        <v>10</v>
      </c>
      <c r="AA242" s="81">
        <v>2199.116</v>
      </c>
      <c r="AB242" s="64">
        <f t="shared" si="78"/>
        <v>1101999.9999998617</v>
      </c>
      <c r="AC242" s="84">
        <v>10</v>
      </c>
      <c r="AD242" s="81">
        <v>2212.6770000000001</v>
      </c>
      <c r="AE242" s="62">
        <f t="shared" si="79"/>
        <v>0</v>
      </c>
      <c r="AF242" s="81">
        <v>10</v>
      </c>
      <c r="AG242" s="81">
        <v>2212.6770000000001</v>
      </c>
      <c r="AH242" s="64">
        <f t="shared" si="80"/>
        <v>0</v>
      </c>
      <c r="AI242" s="84">
        <v>10</v>
      </c>
      <c r="AJ242" s="81">
        <v>2212.6770000000001</v>
      </c>
      <c r="AK242" s="62">
        <f t="shared" si="81"/>
        <v>0</v>
      </c>
    </row>
    <row r="243" spans="2:37" x14ac:dyDescent="0.25">
      <c r="B243" s="84">
        <v>11</v>
      </c>
      <c r="C243" s="81">
        <v>2044.9749999999999</v>
      </c>
      <c r="D243" s="64">
        <f t="shared" si="70"/>
        <v>0</v>
      </c>
      <c r="E243" s="84">
        <v>11</v>
      </c>
      <c r="F243" s="81">
        <v>2044.9749999999999</v>
      </c>
      <c r="G243" s="62">
        <f t="shared" si="71"/>
        <v>0</v>
      </c>
      <c r="H243" s="81">
        <v>11</v>
      </c>
      <c r="I243" s="81">
        <v>2044.9749999999999</v>
      </c>
      <c r="J243" s="64">
        <f t="shared" si="72"/>
        <v>0</v>
      </c>
      <c r="K243" s="84">
        <v>11</v>
      </c>
      <c r="L243" s="81">
        <v>2044.9749999999999</v>
      </c>
      <c r="M243" s="62">
        <f t="shared" si="73"/>
        <v>0</v>
      </c>
      <c r="N243" s="81">
        <v>11</v>
      </c>
      <c r="O243" s="81">
        <v>2046.585</v>
      </c>
      <c r="P243" s="64">
        <f t="shared" si="74"/>
        <v>0</v>
      </c>
      <c r="Q243" s="84">
        <v>11</v>
      </c>
      <c r="R243" s="81">
        <v>2070.2150000000001</v>
      </c>
      <c r="S243" s="62">
        <f t="shared" si="75"/>
        <v>1454999.9999999274</v>
      </c>
      <c r="T243" s="81">
        <v>11</v>
      </c>
      <c r="U243" s="81">
        <v>2121.0819999999999</v>
      </c>
      <c r="V243" s="64">
        <f t="shared" si="76"/>
        <v>1320999.9999999127</v>
      </c>
      <c r="W243" s="84">
        <v>11</v>
      </c>
      <c r="X243" s="81">
        <v>2164.152</v>
      </c>
      <c r="Y243" s="62">
        <f t="shared" si="77"/>
        <v>1391999.9999998254</v>
      </c>
      <c r="Z243" s="81">
        <v>11</v>
      </c>
      <c r="AA243" s="81">
        <v>2200.2179999999998</v>
      </c>
      <c r="AB243" s="64">
        <f t="shared" si="78"/>
        <v>796000.00000027649</v>
      </c>
      <c r="AC243" s="84">
        <v>11</v>
      </c>
      <c r="AD243" s="81">
        <v>2212.6770000000001</v>
      </c>
      <c r="AE243" s="62">
        <f t="shared" si="79"/>
        <v>0</v>
      </c>
      <c r="AF243" s="81">
        <v>11</v>
      </c>
      <c r="AG243" s="81">
        <v>2212.6770000000001</v>
      </c>
      <c r="AH243" s="64">
        <f t="shared" si="80"/>
        <v>0</v>
      </c>
      <c r="AI243" s="84">
        <v>11</v>
      </c>
      <c r="AJ243" s="81">
        <v>2212.6770000000001</v>
      </c>
      <c r="AK243" s="62">
        <f t="shared" si="81"/>
        <v>0</v>
      </c>
    </row>
    <row r="244" spans="2:37" x14ac:dyDescent="0.25">
      <c r="B244" s="84">
        <v>12</v>
      </c>
      <c r="C244" s="81">
        <v>2044.9749999999999</v>
      </c>
      <c r="D244" s="64">
        <f t="shared" si="70"/>
        <v>0</v>
      </c>
      <c r="E244" s="84">
        <v>12</v>
      </c>
      <c r="F244" s="81">
        <v>2044.9749999999999</v>
      </c>
      <c r="G244" s="62">
        <f t="shared" si="71"/>
        <v>0</v>
      </c>
      <c r="H244" s="81">
        <v>12</v>
      </c>
      <c r="I244" s="81">
        <v>2044.9749999999999</v>
      </c>
      <c r="J244" s="64">
        <f t="shared" si="72"/>
        <v>0</v>
      </c>
      <c r="K244" s="84">
        <v>12</v>
      </c>
      <c r="L244" s="81">
        <v>2044.9749999999999</v>
      </c>
      <c r="M244" s="62">
        <f t="shared" si="73"/>
        <v>0</v>
      </c>
      <c r="N244" s="81">
        <v>12</v>
      </c>
      <c r="O244" s="81">
        <v>2046.585</v>
      </c>
      <c r="P244" s="64">
        <f t="shared" si="74"/>
        <v>539999.99999996368</v>
      </c>
      <c r="Q244" s="84">
        <v>12</v>
      </c>
      <c r="R244" s="81">
        <v>2071.67</v>
      </c>
      <c r="S244" s="62">
        <f t="shared" si="75"/>
        <v>1177999.9999998836</v>
      </c>
      <c r="T244" s="81">
        <v>12</v>
      </c>
      <c r="U244" s="81">
        <v>2122.4029999999998</v>
      </c>
      <c r="V244" s="64">
        <f t="shared" si="76"/>
        <v>1592000.0000000983</v>
      </c>
      <c r="W244" s="84">
        <v>12</v>
      </c>
      <c r="X244" s="81">
        <v>2165.5439999999999</v>
      </c>
      <c r="Y244" s="62">
        <f t="shared" si="77"/>
        <v>1155999.999999949</v>
      </c>
      <c r="Z244" s="81">
        <v>12</v>
      </c>
      <c r="AA244" s="81">
        <v>2201.0140000000001</v>
      </c>
      <c r="AB244" s="64">
        <f t="shared" si="78"/>
        <v>571999.9999996617</v>
      </c>
      <c r="AC244" s="84">
        <v>12</v>
      </c>
      <c r="AD244" s="81">
        <v>2212.6770000000001</v>
      </c>
      <c r="AE244" s="62">
        <f t="shared" si="79"/>
        <v>0</v>
      </c>
      <c r="AF244" s="81">
        <v>12</v>
      </c>
      <c r="AG244" s="81">
        <v>2212.6770000000001</v>
      </c>
      <c r="AH244" s="64">
        <f t="shared" si="80"/>
        <v>0</v>
      </c>
      <c r="AI244" s="84">
        <v>12</v>
      </c>
      <c r="AJ244" s="81">
        <v>2212.6770000000001</v>
      </c>
      <c r="AK244" s="62">
        <f t="shared" si="81"/>
        <v>0</v>
      </c>
    </row>
    <row r="245" spans="2:37" x14ac:dyDescent="0.25">
      <c r="B245" s="84">
        <v>13</v>
      </c>
      <c r="C245" s="81">
        <v>2044.9749999999999</v>
      </c>
      <c r="D245" s="64">
        <f t="shared" si="70"/>
        <v>0</v>
      </c>
      <c r="E245" s="84">
        <v>13</v>
      </c>
      <c r="F245" s="81">
        <v>2044.9749999999999</v>
      </c>
      <c r="G245" s="62">
        <f t="shared" si="71"/>
        <v>0</v>
      </c>
      <c r="H245" s="81">
        <v>13</v>
      </c>
      <c r="I245" s="81">
        <v>2044.9749999999999</v>
      </c>
      <c r="J245" s="64">
        <f t="shared" si="72"/>
        <v>0</v>
      </c>
      <c r="K245" s="84">
        <v>13</v>
      </c>
      <c r="L245" s="81">
        <v>2044.9749999999999</v>
      </c>
      <c r="M245" s="62">
        <f t="shared" si="73"/>
        <v>0</v>
      </c>
      <c r="N245" s="81">
        <v>13</v>
      </c>
      <c r="O245" s="81">
        <v>2047.125</v>
      </c>
      <c r="P245" s="64">
        <f t="shared" si="74"/>
        <v>0</v>
      </c>
      <c r="Q245" s="84">
        <v>13</v>
      </c>
      <c r="R245" s="81">
        <v>2072.848</v>
      </c>
      <c r="S245" s="62">
        <f t="shared" si="75"/>
        <v>1409999.9999998545</v>
      </c>
      <c r="T245" s="81">
        <v>13</v>
      </c>
      <c r="U245" s="81">
        <v>2123.9949999999999</v>
      </c>
      <c r="V245" s="64">
        <f t="shared" si="76"/>
        <v>1267000.0000002801</v>
      </c>
      <c r="W245" s="84">
        <v>13</v>
      </c>
      <c r="X245" s="81">
        <v>2166.6999999999998</v>
      </c>
      <c r="Y245" s="62">
        <f t="shared" si="77"/>
        <v>1231999.9999999709</v>
      </c>
      <c r="Z245" s="81">
        <v>13</v>
      </c>
      <c r="AA245" s="81">
        <v>2201.5859999999998</v>
      </c>
      <c r="AB245" s="64">
        <f t="shared" si="78"/>
        <v>874000.00000025099</v>
      </c>
      <c r="AC245" s="84">
        <v>13</v>
      </c>
      <c r="AD245" s="81">
        <v>2212.6770000000001</v>
      </c>
      <c r="AE245" s="62">
        <f t="shared" si="79"/>
        <v>0</v>
      </c>
      <c r="AF245" s="81">
        <v>13</v>
      </c>
      <c r="AG245" s="81">
        <v>2212.6770000000001</v>
      </c>
      <c r="AH245" s="64">
        <f t="shared" si="80"/>
        <v>0</v>
      </c>
      <c r="AI245" s="84">
        <v>13</v>
      </c>
      <c r="AJ245" s="81">
        <v>2212.6770000000001</v>
      </c>
      <c r="AK245" s="62">
        <f t="shared" si="81"/>
        <v>0</v>
      </c>
    </row>
    <row r="246" spans="2:37" x14ac:dyDescent="0.25">
      <c r="B246" s="84">
        <v>14</v>
      </c>
      <c r="C246" s="81">
        <v>2044.9749999999999</v>
      </c>
      <c r="D246" s="64">
        <f t="shared" si="70"/>
        <v>0</v>
      </c>
      <c r="E246" s="84">
        <v>14</v>
      </c>
      <c r="F246" s="81">
        <v>2044.9749999999999</v>
      </c>
      <c r="G246" s="62">
        <f t="shared" si="71"/>
        <v>0</v>
      </c>
      <c r="H246" s="81">
        <v>14</v>
      </c>
      <c r="I246" s="81">
        <v>2044.9749999999999</v>
      </c>
      <c r="J246" s="64">
        <f t="shared" si="72"/>
        <v>0</v>
      </c>
      <c r="K246" s="84">
        <v>14</v>
      </c>
      <c r="L246" s="81">
        <v>2044.9749999999999</v>
      </c>
      <c r="M246" s="62">
        <f t="shared" si="73"/>
        <v>0</v>
      </c>
      <c r="N246" s="81">
        <v>14</v>
      </c>
      <c r="O246" s="81">
        <v>2047.125</v>
      </c>
      <c r="P246" s="64">
        <f t="shared" si="74"/>
        <v>0</v>
      </c>
      <c r="Q246" s="84">
        <v>14</v>
      </c>
      <c r="R246" s="81">
        <v>2074.2579999999998</v>
      </c>
      <c r="S246" s="62">
        <f t="shared" si="75"/>
        <v>1911000.0000000582</v>
      </c>
      <c r="T246" s="81">
        <v>14</v>
      </c>
      <c r="U246" s="81">
        <v>2125.2620000000002</v>
      </c>
      <c r="V246" s="64">
        <f t="shared" si="76"/>
        <v>1769999.9999999818</v>
      </c>
      <c r="W246" s="84">
        <v>14</v>
      </c>
      <c r="X246" s="81">
        <v>2167.9319999999998</v>
      </c>
      <c r="Y246" s="62">
        <f t="shared" si="77"/>
        <v>1075000.0000002729</v>
      </c>
      <c r="Z246" s="81">
        <v>14</v>
      </c>
      <c r="AA246" s="81">
        <v>2202.46</v>
      </c>
      <c r="AB246" s="64">
        <f t="shared" si="78"/>
        <v>920999.99999982177</v>
      </c>
      <c r="AC246" s="84">
        <v>14</v>
      </c>
      <c r="AD246" s="81">
        <v>2212.6770000000001</v>
      </c>
      <c r="AE246" s="62">
        <f t="shared" si="79"/>
        <v>0</v>
      </c>
      <c r="AF246" s="81">
        <v>14</v>
      </c>
      <c r="AG246" s="81">
        <v>2212.6770000000001</v>
      </c>
      <c r="AH246" s="64">
        <f t="shared" si="80"/>
        <v>0</v>
      </c>
      <c r="AI246" s="84">
        <v>14</v>
      </c>
      <c r="AJ246" s="81">
        <v>2212.6770000000001</v>
      </c>
      <c r="AK246" s="62">
        <f t="shared" si="81"/>
        <v>0</v>
      </c>
    </row>
    <row r="247" spans="2:37" x14ac:dyDescent="0.25">
      <c r="B247" s="84">
        <v>15</v>
      </c>
      <c r="C247" s="81">
        <v>2044.9749999999999</v>
      </c>
      <c r="D247" s="64">
        <f t="shared" si="70"/>
        <v>0</v>
      </c>
      <c r="E247" s="84">
        <v>15</v>
      </c>
      <c r="F247" s="81">
        <v>2044.9749999999999</v>
      </c>
      <c r="G247" s="62">
        <f t="shared" si="71"/>
        <v>0</v>
      </c>
      <c r="H247" s="81">
        <v>15</v>
      </c>
      <c r="I247" s="81">
        <v>2044.9749999999999</v>
      </c>
      <c r="J247" s="64">
        <f t="shared" si="72"/>
        <v>0</v>
      </c>
      <c r="K247" s="84">
        <v>15</v>
      </c>
      <c r="L247" s="81">
        <v>2044.9749999999999</v>
      </c>
      <c r="M247" s="62">
        <f t="shared" si="73"/>
        <v>0</v>
      </c>
      <c r="N247" s="81">
        <v>15</v>
      </c>
      <c r="O247" s="81">
        <v>2047.125</v>
      </c>
      <c r="P247" s="64">
        <f t="shared" si="74"/>
        <v>0</v>
      </c>
      <c r="Q247" s="84">
        <v>15</v>
      </c>
      <c r="R247" s="81">
        <v>2076.1689999999999</v>
      </c>
      <c r="S247" s="62">
        <f t="shared" si="75"/>
        <v>1695000.0000001637</v>
      </c>
      <c r="T247" s="81">
        <v>15</v>
      </c>
      <c r="U247" s="81">
        <v>2127.0320000000002</v>
      </c>
      <c r="V247" s="64">
        <f t="shared" si="76"/>
        <v>1515999.9999996217</v>
      </c>
      <c r="W247" s="84">
        <v>15</v>
      </c>
      <c r="X247" s="81">
        <v>2169.0070000000001</v>
      </c>
      <c r="Y247" s="62">
        <f t="shared" si="77"/>
        <v>1295000.0000000726</v>
      </c>
      <c r="Z247" s="81">
        <v>15</v>
      </c>
      <c r="AA247" s="81">
        <v>2203.3809999999999</v>
      </c>
      <c r="AB247" s="64">
        <f t="shared" si="78"/>
        <v>788000.00000001094</v>
      </c>
      <c r="AC247" s="84">
        <v>15</v>
      </c>
      <c r="AD247" s="81">
        <v>2212.6770000000001</v>
      </c>
      <c r="AE247" s="62">
        <f t="shared" si="79"/>
        <v>0</v>
      </c>
      <c r="AF247" s="81">
        <v>15</v>
      </c>
      <c r="AG247" s="81">
        <v>2212.6770000000001</v>
      </c>
      <c r="AH247" s="64">
        <f t="shared" si="80"/>
        <v>0</v>
      </c>
      <c r="AI247" s="84">
        <v>15</v>
      </c>
      <c r="AJ247" s="81">
        <v>2212.6770000000001</v>
      </c>
      <c r="AK247" s="62">
        <f t="shared" si="81"/>
        <v>0</v>
      </c>
    </row>
    <row r="248" spans="2:37" x14ac:dyDescent="0.25">
      <c r="B248" s="84">
        <v>16</v>
      </c>
      <c r="C248" s="81">
        <v>2044.9749999999999</v>
      </c>
      <c r="D248" s="64">
        <f t="shared" si="70"/>
        <v>0</v>
      </c>
      <c r="E248" s="84">
        <v>16</v>
      </c>
      <c r="F248" s="81">
        <v>2044.9749999999999</v>
      </c>
      <c r="G248" s="62">
        <f t="shared" si="71"/>
        <v>0</v>
      </c>
      <c r="H248" s="81">
        <v>16</v>
      </c>
      <c r="I248" s="81">
        <v>2044.9749999999999</v>
      </c>
      <c r="J248" s="64">
        <f t="shared" si="72"/>
        <v>0</v>
      </c>
      <c r="K248" s="84">
        <v>16</v>
      </c>
      <c r="L248" s="81">
        <v>2044.9749999999999</v>
      </c>
      <c r="M248" s="62">
        <f t="shared" si="73"/>
        <v>0</v>
      </c>
      <c r="N248" s="81">
        <v>16</v>
      </c>
      <c r="O248" s="81">
        <v>2047.125</v>
      </c>
      <c r="P248" s="64">
        <f t="shared" si="74"/>
        <v>1907000.0000001527</v>
      </c>
      <c r="Q248" s="84">
        <v>16</v>
      </c>
      <c r="R248" s="81">
        <v>2077.864</v>
      </c>
      <c r="S248" s="62">
        <f t="shared" si="75"/>
        <v>1972999.9999999562</v>
      </c>
      <c r="T248" s="81">
        <v>16</v>
      </c>
      <c r="U248" s="81">
        <v>2128.5479999999998</v>
      </c>
      <c r="V248" s="64">
        <f t="shared" si="76"/>
        <v>1605000.0000000182</v>
      </c>
      <c r="W248" s="84">
        <v>16</v>
      </c>
      <c r="X248" s="81">
        <v>2170.3020000000001</v>
      </c>
      <c r="Y248" s="62">
        <f t="shared" si="77"/>
        <v>1117999.9999999381</v>
      </c>
      <c r="Z248" s="81">
        <v>16</v>
      </c>
      <c r="AA248" s="81">
        <v>2204.1689999999999</v>
      </c>
      <c r="AB248" s="64">
        <f t="shared" si="78"/>
        <v>99999.999999909051</v>
      </c>
      <c r="AC248" s="84">
        <v>16</v>
      </c>
      <c r="AD248" s="81">
        <v>2212.6770000000001</v>
      </c>
      <c r="AE248" s="62">
        <f t="shared" si="79"/>
        <v>0</v>
      </c>
      <c r="AF248" s="81">
        <v>16</v>
      </c>
      <c r="AG248" s="81">
        <v>2212.6770000000001</v>
      </c>
      <c r="AH248" s="64">
        <f t="shared" si="80"/>
        <v>0</v>
      </c>
      <c r="AI248" s="84">
        <v>16</v>
      </c>
      <c r="AJ248" s="81">
        <v>2212.6770000000001</v>
      </c>
      <c r="AK248" s="62">
        <f t="shared" si="81"/>
        <v>0</v>
      </c>
    </row>
    <row r="249" spans="2:37" x14ac:dyDescent="0.25">
      <c r="B249" s="84">
        <v>17</v>
      </c>
      <c r="C249" s="81">
        <v>2044.9749999999999</v>
      </c>
      <c r="D249" s="64">
        <f t="shared" si="70"/>
        <v>0</v>
      </c>
      <c r="E249" s="84">
        <v>17</v>
      </c>
      <c r="F249" s="81">
        <v>2044.9749999999999</v>
      </c>
      <c r="G249" s="62">
        <f t="shared" si="71"/>
        <v>0</v>
      </c>
      <c r="H249" s="81">
        <v>17</v>
      </c>
      <c r="I249" s="81">
        <v>2044.9749999999999</v>
      </c>
      <c r="J249" s="64">
        <f t="shared" si="72"/>
        <v>0</v>
      </c>
      <c r="K249" s="84">
        <v>17</v>
      </c>
      <c r="L249" s="81">
        <v>2044.9749999999999</v>
      </c>
      <c r="M249" s="62">
        <f t="shared" si="73"/>
        <v>0</v>
      </c>
      <c r="N249" s="81">
        <v>17</v>
      </c>
      <c r="O249" s="81">
        <v>2049.0320000000002</v>
      </c>
      <c r="P249" s="64">
        <f t="shared" si="74"/>
        <v>110999.99999987631</v>
      </c>
      <c r="Q249" s="84">
        <v>17</v>
      </c>
      <c r="R249" s="81">
        <v>2079.837</v>
      </c>
      <c r="S249" s="62">
        <f t="shared" si="75"/>
        <v>275000.00000009092</v>
      </c>
      <c r="T249" s="81">
        <v>17</v>
      </c>
      <c r="U249" s="81">
        <v>2130.1529999999998</v>
      </c>
      <c r="V249" s="64">
        <f t="shared" si="76"/>
        <v>1602000.0000003164</v>
      </c>
      <c r="W249" s="84">
        <v>17</v>
      </c>
      <c r="X249" s="81">
        <v>2171.42</v>
      </c>
      <c r="Y249" s="62">
        <f t="shared" si="77"/>
        <v>1235999.9999998764</v>
      </c>
      <c r="Z249" s="81">
        <v>17</v>
      </c>
      <c r="AA249" s="81">
        <v>2204.2689999999998</v>
      </c>
      <c r="AB249" s="64">
        <f t="shared" si="78"/>
        <v>1599000.0000001602</v>
      </c>
      <c r="AC249" s="84">
        <v>17</v>
      </c>
      <c r="AD249" s="81">
        <v>2212.6770000000001</v>
      </c>
      <c r="AE249" s="62">
        <f t="shared" si="79"/>
        <v>0</v>
      </c>
      <c r="AF249" s="81">
        <v>17</v>
      </c>
      <c r="AG249" s="81">
        <v>2212.6770000000001</v>
      </c>
      <c r="AH249" s="64">
        <f t="shared" si="80"/>
        <v>0</v>
      </c>
      <c r="AI249" s="84">
        <v>17</v>
      </c>
      <c r="AJ249" s="81">
        <v>2212.6770000000001</v>
      </c>
      <c r="AK249" s="62">
        <f t="shared" si="81"/>
        <v>0</v>
      </c>
    </row>
    <row r="250" spans="2:37" x14ac:dyDescent="0.25">
      <c r="B250" s="84">
        <v>18</v>
      </c>
      <c r="C250" s="81">
        <v>2044.9749999999999</v>
      </c>
      <c r="D250" s="64">
        <f t="shared" si="70"/>
        <v>0</v>
      </c>
      <c r="E250" s="84">
        <v>18</v>
      </c>
      <c r="F250" s="81">
        <v>2044.9749999999999</v>
      </c>
      <c r="G250" s="62">
        <f t="shared" si="71"/>
        <v>0</v>
      </c>
      <c r="H250" s="81">
        <v>18</v>
      </c>
      <c r="I250" s="81">
        <v>2044.9749999999999</v>
      </c>
      <c r="J250" s="64">
        <f t="shared" si="72"/>
        <v>0</v>
      </c>
      <c r="K250" s="84">
        <v>18</v>
      </c>
      <c r="L250" s="81">
        <v>2044.9749999999999</v>
      </c>
      <c r="M250" s="62">
        <f t="shared" si="73"/>
        <v>0</v>
      </c>
      <c r="N250" s="81">
        <v>18</v>
      </c>
      <c r="O250" s="81">
        <v>2049.143</v>
      </c>
      <c r="P250" s="64">
        <f t="shared" si="74"/>
        <v>0</v>
      </c>
      <c r="Q250" s="84">
        <v>18</v>
      </c>
      <c r="R250" s="81">
        <v>2080.1120000000001</v>
      </c>
      <c r="S250" s="62">
        <f t="shared" si="75"/>
        <v>2407999.9999999017</v>
      </c>
      <c r="T250" s="81">
        <v>18</v>
      </c>
      <c r="U250" s="81">
        <v>2131.7550000000001</v>
      </c>
      <c r="V250" s="64">
        <f t="shared" si="76"/>
        <v>1485999.9999998764</v>
      </c>
      <c r="W250" s="84">
        <v>18</v>
      </c>
      <c r="X250" s="81">
        <v>2172.6559999999999</v>
      </c>
      <c r="Y250" s="62">
        <f t="shared" si="77"/>
        <v>1320000.0000001637</v>
      </c>
      <c r="Z250" s="81">
        <v>18</v>
      </c>
      <c r="AA250" s="81">
        <v>2205.8679999999999</v>
      </c>
      <c r="AB250" s="64">
        <f t="shared" si="78"/>
        <v>784000.00000010547</v>
      </c>
      <c r="AC250" s="84">
        <v>18</v>
      </c>
      <c r="AD250" s="81">
        <v>2212.6770000000001</v>
      </c>
      <c r="AE250" s="62">
        <f t="shared" si="79"/>
        <v>0</v>
      </c>
      <c r="AF250" s="81">
        <v>18</v>
      </c>
      <c r="AG250" s="81">
        <v>2212.6770000000001</v>
      </c>
      <c r="AH250" s="64">
        <f t="shared" si="80"/>
        <v>0</v>
      </c>
      <c r="AI250" s="84">
        <v>18</v>
      </c>
      <c r="AJ250" s="81">
        <v>2212.6770000000001</v>
      </c>
      <c r="AK250" s="62">
        <f t="shared" si="81"/>
        <v>0</v>
      </c>
    </row>
    <row r="251" spans="2:37" x14ac:dyDescent="0.25">
      <c r="B251" s="84">
        <v>19</v>
      </c>
      <c r="C251" s="81">
        <v>2044.9749999999999</v>
      </c>
      <c r="D251" s="64">
        <f t="shared" si="70"/>
        <v>0</v>
      </c>
      <c r="E251" s="84">
        <v>19</v>
      </c>
      <c r="F251" s="81">
        <v>2044.9749999999999</v>
      </c>
      <c r="G251" s="62">
        <f t="shared" si="71"/>
        <v>0</v>
      </c>
      <c r="H251" s="81">
        <v>19</v>
      </c>
      <c r="I251" s="81">
        <v>2044.9749999999999</v>
      </c>
      <c r="J251" s="64">
        <f t="shared" si="72"/>
        <v>0</v>
      </c>
      <c r="K251" s="84">
        <v>19</v>
      </c>
      <c r="L251" s="81">
        <v>2044.9749999999999</v>
      </c>
      <c r="M251" s="62">
        <f t="shared" si="73"/>
        <v>0</v>
      </c>
      <c r="N251" s="81">
        <v>19</v>
      </c>
      <c r="O251" s="81">
        <v>2049.143</v>
      </c>
      <c r="P251" s="64">
        <f t="shared" si="74"/>
        <v>1335999.9999997853</v>
      </c>
      <c r="Q251" s="84">
        <v>19</v>
      </c>
      <c r="R251" s="81">
        <v>2082.52</v>
      </c>
      <c r="S251" s="62">
        <f t="shared" si="75"/>
        <v>1545000.0000000726</v>
      </c>
      <c r="T251" s="81">
        <v>19</v>
      </c>
      <c r="U251" s="81">
        <v>2133.241</v>
      </c>
      <c r="V251" s="64">
        <f t="shared" si="76"/>
        <v>1458000.0000000836</v>
      </c>
      <c r="W251" s="84">
        <v>19</v>
      </c>
      <c r="X251" s="81">
        <v>2173.9760000000001</v>
      </c>
      <c r="Y251" s="62">
        <f t="shared" si="77"/>
        <v>1196999.9999996617</v>
      </c>
      <c r="Z251" s="81">
        <v>19</v>
      </c>
      <c r="AA251" s="81">
        <v>2206.652</v>
      </c>
      <c r="AB251" s="64">
        <f t="shared" si="78"/>
        <v>1005999.9999998581</v>
      </c>
      <c r="AC251" s="84">
        <v>19</v>
      </c>
      <c r="AD251" s="81">
        <v>2212.6770000000001</v>
      </c>
      <c r="AE251" s="62">
        <f t="shared" si="79"/>
        <v>0</v>
      </c>
      <c r="AF251" s="81">
        <v>19</v>
      </c>
      <c r="AG251" s="81">
        <v>2212.6770000000001</v>
      </c>
      <c r="AH251" s="64">
        <f t="shared" si="80"/>
        <v>0</v>
      </c>
      <c r="AI251" s="84">
        <v>19</v>
      </c>
      <c r="AJ251" s="81">
        <v>2212.6770000000001</v>
      </c>
      <c r="AK251" s="62">
        <f t="shared" si="81"/>
        <v>0</v>
      </c>
    </row>
    <row r="252" spans="2:37" x14ac:dyDescent="0.25">
      <c r="B252" s="84">
        <v>20</v>
      </c>
      <c r="C252" s="81">
        <v>2044.9749999999999</v>
      </c>
      <c r="D252" s="64">
        <f t="shared" si="70"/>
        <v>0</v>
      </c>
      <c r="E252" s="84">
        <v>20</v>
      </c>
      <c r="F252" s="81">
        <v>2044.9749999999999</v>
      </c>
      <c r="G252" s="62">
        <f t="shared" si="71"/>
        <v>0</v>
      </c>
      <c r="H252" s="81">
        <v>20</v>
      </c>
      <c r="I252" s="81">
        <v>2044.9749999999999</v>
      </c>
      <c r="J252" s="64">
        <f t="shared" si="72"/>
        <v>0</v>
      </c>
      <c r="K252" s="84">
        <v>20</v>
      </c>
      <c r="L252" s="81">
        <v>2044.9749999999999</v>
      </c>
      <c r="M252" s="62">
        <f t="shared" si="73"/>
        <v>0</v>
      </c>
      <c r="N252" s="81">
        <v>20</v>
      </c>
      <c r="O252" s="81">
        <v>2050.4789999999998</v>
      </c>
      <c r="P252" s="64">
        <f t="shared" si="74"/>
        <v>968000.00000030198</v>
      </c>
      <c r="Q252" s="84">
        <v>20</v>
      </c>
      <c r="R252" s="81">
        <v>2084.0650000000001</v>
      </c>
      <c r="S252" s="62">
        <f t="shared" si="75"/>
        <v>1793999.9999998691</v>
      </c>
      <c r="T252" s="81">
        <v>20</v>
      </c>
      <c r="U252" s="81">
        <v>2134.6990000000001</v>
      </c>
      <c r="V252" s="64">
        <f t="shared" si="76"/>
        <v>2831000.0000001309</v>
      </c>
      <c r="W252" s="84">
        <v>20</v>
      </c>
      <c r="X252" s="81">
        <v>2175.1729999999998</v>
      </c>
      <c r="Y252" s="62">
        <f t="shared" si="77"/>
        <v>1741000.0000004403</v>
      </c>
      <c r="Z252" s="81">
        <v>20</v>
      </c>
      <c r="AA252" s="81">
        <v>2207.6579999999999</v>
      </c>
      <c r="AB252" s="64">
        <f t="shared" si="78"/>
        <v>0</v>
      </c>
      <c r="AC252" s="84">
        <v>20</v>
      </c>
      <c r="AD252" s="81">
        <v>2212.6770000000001</v>
      </c>
      <c r="AE252" s="62">
        <f t="shared" si="79"/>
        <v>0</v>
      </c>
      <c r="AF252" s="81">
        <v>20</v>
      </c>
      <c r="AG252" s="81">
        <v>2212.6770000000001</v>
      </c>
      <c r="AH252" s="64">
        <f t="shared" si="80"/>
        <v>0</v>
      </c>
      <c r="AI252" s="84">
        <v>20</v>
      </c>
      <c r="AJ252" s="81">
        <v>2212.6770000000001</v>
      </c>
      <c r="AK252" s="62">
        <f t="shared" si="81"/>
        <v>0</v>
      </c>
    </row>
    <row r="253" spans="2:37" x14ac:dyDescent="0.25">
      <c r="B253" s="84">
        <v>21</v>
      </c>
      <c r="C253" s="81">
        <v>2044.9749999999999</v>
      </c>
      <c r="D253" s="64">
        <f t="shared" si="70"/>
        <v>0</v>
      </c>
      <c r="E253" s="84">
        <v>21</v>
      </c>
      <c r="F253" s="81">
        <v>2044.9749999999999</v>
      </c>
      <c r="G253" s="62">
        <f t="shared" si="71"/>
        <v>0</v>
      </c>
      <c r="H253" s="81">
        <v>21</v>
      </c>
      <c r="I253" s="81">
        <v>2044.9749999999999</v>
      </c>
      <c r="J253" s="64">
        <f t="shared" si="72"/>
        <v>0</v>
      </c>
      <c r="K253" s="84">
        <v>21</v>
      </c>
      <c r="L253" s="81">
        <v>2044.9749999999999</v>
      </c>
      <c r="M253" s="62">
        <f t="shared" si="73"/>
        <v>0</v>
      </c>
      <c r="N253" s="81">
        <v>21</v>
      </c>
      <c r="O253" s="81">
        <v>2051.4470000000001</v>
      </c>
      <c r="P253" s="64">
        <f t="shared" si="74"/>
        <v>0</v>
      </c>
      <c r="Q253" s="84">
        <v>21</v>
      </c>
      <c r="R253" s="81">
        <v>2085.8589999999999</v>
      </c>
      <c r="S253" s="62">
        <f t="shared" si="75"/>
        <v>1735000.0000001274</v>
      </c>
      <c r="T253" s="81">
        <v>21</v>
      </c>
      <c r="U253" s="81">
        <v>2137.5300000000002</v>
      </c>
      <c r="V253" s="64">
        <f t="shared" si="76"/>
        <v>0</v>
      </c>
      <c r="W253" s="84">
        <v>21</v>
      </c>
      <c r="X253" s="81">
        <v>2176.9140000000002</v>
      </c>
      <c r="Y253" s="62">
        <f t="shared" si="77"/>
        <v>1099999.999999909</v>
      </c>
      <c r="Z253" s="81">
        <v>21</v>
      </c>
      <c r="AA253" s="81">
        <v>2207.6579999999999</v>
      </c>
      <c r="AB253" s="64">
        <f t="shared" si="78"/>
        <v>778000.00000024738</v>
      </c>
      <c r="AC253" s="84">
        <v>21</v>
      </c>
      <c r="AD253" s="81">
        <v>2212.6770000000001</v>
      </c>
      <c r="AE253" s="62">
        <f t="shared" si="79"/>
        <v>0</v>
      </c>
      <c r="AF253" s="81">
        <v>21</v>
      </c>
      <c r="AG253" s="81">
        <v>2212.6770000000001</v>
      </c>
      <c r="AH253" s="64">
        <f t="shared" si="80"/>
        <v>0</v>
      </c>
      <c r="AI253" s="84">
        <v>21</v>
      </c>
      <c r="AJ253" s="81">
        <v>2212.6770000000001</v>
      </c>
      <c r="AK253" s="62">
        <f t="shared" si="81"/>
        <v>0</v>
      </c>
    </row>
    <row r="254" spans="2:37" x14ac:dyDescent="0.25">
      <c r="B254" s="84">
        <v>22</v>
      </c>
      <c r="C254" s="81">
        <v>2044.9749999999999</v>
      </c>
      <c r="D254" s="64">
        <f t="shared" si="70"/>
        <v>0</v>
      </c>
      <c r="E254" s="84">
        <v>22</v>
      </c>
      <c r="F254" s="81">
        <v>2044.9749999999999</v>
      </c>
      <c r="G254" s="62">
        <f t="shared" si="71"/>
        <v>0</v>
      </c>
      <c r="H254" s="81">
        <v>22</v>
      </c>
      <c r="I254" s="81">
        <v>2044.9749999999999</v>
      </c>
      <c r="J254" s="64">
        <f t="shared" si="72"/>
        <v>0</v>
      </c>
      <c r="K254" s="84">
        <v>22</v>
      </c>
      <c r="L254" s="81">
        <v>2044.9749999999999</v>
      </c>
      <c r="M254" s="62">
        <f t="shared" si="73"/>
        <v>0</v>
      </c>
      <c r="N254" s="81">
        <v>22</v>
      </c>
      <c r="O254" s="81">
        <v>2051.4470000000001</v>
      </c>
      <c r="P254" s="64">
        <f t="shared" si="74"/>
        <v>887999.99999991991</v>
      </c>
      <c r="Q254" s="84">
        <v>22</v>
      </c>
      <c r="R254" s="81">
        <v>2087.5940000000001</v>
      </c>
      <c r="S254" s="62">
        <f t="shared" si="75"/>
        <v>2382000.0000000619</v>
      </c>
      <c r="T254" s="81">
        <v>22</v>
      </c>
      <c r="U254" s="81">
        <v>2137.5300000000002</v>
      </c>
      <c r="V254" s="64">
        <f t="shared" si="76"/>
        <v>1447999.9999998654</v>
      </c>
      <c r="W254" s="84">
        <v>22</v>
      </c>
      <c r="X254" s="81">
        <v>2178.0140000000001</v>
      </c>
      <c r="Y254" s="62">
        <f t="shared" si="77"/>
        <v>1266000.0000000764</v>
      </c>
      <c r="Z254" s="81">
        <v>22</v>
      </c>
      <c r="AA254" s="81">
        <v>2208.4360000000001</v>
      </c>
      <c r="AB254" s="64">
        <f t="shared" si="78"/>
        <v>501999.99999995274</v>
      </c>
      <c r="AC254" s="84">
        <v>22</v>
      </c>
      <c r="AD254" s="81">
        <v>2212.6770000000001</v>
      </c>
      <c r="AE254" s="62">
        <f t="shared" si="79"/>
        <v>0</v>
      </c>
      <c r="AF254" s="81">
        <v>22</v>
      </c>
      <c r="AG254" s="81">
        <v>2212.6770000000001</v>
      </c>
      <c r="AH254" s="64">
        <f t="shared" si="80"/>
        <v>0</v>
      </c>
      <c r="AI254" s="84">
        <v>22</v>
      </c>
      <c r="AJ254" s="81">
        <v>2212.6770000000001</v>
      </c>
      <c r="AK254" s="62">
        <f t="shared" si="81"/>
        <v>0</v>
      </c>
    </row>
    <row r="255" spans="2:37" x14ac:dyDescent="0.25">
      <c r="B255" s="84">
        <v>23</v>
      </c>
      <c r="C255" s="81">
        <v>2044.9749999999999</v>
      </c>
      <c r="D255" s="64">
        <f t="shared" si="70"/>
        <v>0</v>
      </c>
      <c r="E255" s="84">
        <v>23</v>
      </c>
      <c r="F255" s="81">
        <v>2044.9749999999999</v>
      </c>
      <c r="G255" s="62">
        <f t="shared" si="71"/>
        <v>0</v>
      </c>
      <c r="H255" s="81">
        <v>23</v>
      </c>
      <c r="I255" s="81">
        <v>2044.9749999999999</v>
      </c>
      <c r="J255" s="64">
        <f t="shared" si="72"/>
        <v>0</v>
      </c>
      <c r="K255" s="84">
        <v>23</v>
      </c>
      <c r="L255" s="81">
        <v>2044.9749999999999</v>
      </c>
      <c r="M255" s="62">
        <f t="shared" si="73"/>
        <v>0</v>
      </c>
      <c r="N255" s="81">
        <v>23</v>
      </c>
      <c r="O255" s="81">
        <v>2052.335</v>
      </c>
      <c r="P255" s="64">
        <f t="shared" si="74"/>
        <v>0</v>
      </c>
      <c r="Q255" s="84">
        <v>23</v>
      </c>
      <c r="R255" s="81">
        <v>2089.9760000000001</v>
      </c>
      <c r="S255" s="62">
        <f t="shared" si="75"/>
        <v>2226999.9999998617</v>
      </c>
      <c r="T255" s="81">
        <v>23</v>
      </c>
      <c r="U255" s="81">
        <v>2138.9780000000001</v>
      </c>
      <c r="V255" s="64">
        <f t="shared" si="76"/>
        <v>1590000.0000001455</v>
      </c>
      <c r="W255" s="84">
        <v>23</v>
      </c>
      <c r="X255" s="81">
        <v>2179.2800000000002</v>
      </c>
      <c r="Y255" s="62">
        <f t="shared" si="77"/>
        <v>1041999.9999999163</v>
      </c>
      <c r="Z255" s="81">
        <v>23</v>
      </c>
      <c r="AA255" s="81">
        <v>2208.9380000000001</v>
      </c>
      <c r="AB255" s="64">
        <f t="shared" si="78"/>
        <v>771999.99999993457</v>
      </c>
      <c r="AC255" s="84">
        <v>23</v>
      </c>
      <c r="AD255" s="81">
        <v>2212.6770000000001</v>
      </c>
      <c r="AE255" s="62">
        <f t="shared" si="79"/>
        <v>0</v>
      </c>
      <c r="AF255" s="81">
        <v>23</v>
      </c>
      <c r="AG255" s="81">
        <v>2212.6770000000001</v>
      </c>
      <c r="AH255" s="64">
        <f t="shared" si="80"/>
        <v>0</v>
      </c>
      <c r="AI255" s="84">
        <v>23</v>
      </c>
      <c r="AJ255" s="81">
        <v>2212.6770000000001</v>
      </c>
      <c r="AK255" s="62">
        <f t="shared" si="81"/>
        <v>0</v>
      </c>
    </row>
    <row r="256" spans="2:37" x14ac:dyDescent="0.25">
      <c r="B256" s="84">
        <v>24</v>
      </c>
      <c r="C256" s="81">
        <v>2044.9749999999999</v>
      </c>
      <c r="D256" s="64">
        <f t="shared" si="70"/>
        <v>0</v>
      </c>
      <c r="E256" s="84">
        <v>24</v>
      </c>
      <c r="F256" s="81">
        <v>2044.9749999999999</v>
      </c>
      <c r="G256" s="62">
        <f t="shared" si="71"/>
        <v>0</v>
      </c>
      <c r="H256" s="81">
        <v>24</v>
      </c>
      <c r="I256" s="81">
        <v>2044.9749999999999</v>
      </c>
      <c r="J256" s="64">
        <f t="shared" si="72"/>
        <v>0</v>
      </c>
      <c r="K256" s="84">
        <v>24</v>
      </c>
      <c r="L256" s="81">
        <v>2044.9749999999999</v>
      </c>
      <c r="M256" s="62">
        <f t="shared" si="73"/>
        <v>0</v>
      </c>
      <c r="N256" s="81">
        <v>24</v>
      </c>
      <c r="O256" s="81">
        <v>2052.335</v>
      </c>
      <c r="P256" s="64">
        <f t="shared" si="74"/>
        <v>0</v>
      </c>
      <c r="Q256" s="84">
        <v>24</v>
      </c>
      <c r="R256" s="81">
        <v>2092.203</v>
      </c>
      <c r="S256" s="62">
        <f t="shared" si="75"/>
        <v>2079999.9999999274</v>
      </c>
      <c r="T256" s="81">
        <v>24</v>
      </c>
      <c r="U256" s="81">
        <v>2140.5680000000002</v>
      </c>
      <c r="V256" s="64">
        <f t="shared" si="76"/>
        <v>1257999.9999998109</v>
      </c>
      <c r="W256" s="84">
        <v>24</v>
      </c>
      <c r="X256" s="81">
        <v>2180.3220000000001</v>
      </c>
      <c r="Y256" s="62">
        <f t="shared" si="77"/>
        <v>1034000.0000001055</v>
      </c>
      <c r="Z256" s="81">
        <v>24</v>
      </c>
      <c r="AA256" s="81">
        <v>2209.71</v>
      </c>
      <c r="AB256" s="64">
        <f t="shared" si="78"/>
        <v>558999.99999974167</v>
      </c>
      <c r="AC256" s="84">
        <v>24</v>
      </c>
      <c r="AD256" s="81">
        <v>2212.6770000000001</v>
      </c>
      <c r="AE256" s="62">
        <f t="shared" si="79"/>
        <v>0</v>
      </c>
      <c r="AF256" s="81">
        <v>24</v>
      </c>
      <c r="AG256" s="81">
        <v>2212.6770000000001</v>
      </c>
      <c r="AH256" s="64">
        <f t="shared" si="80"/>
        <v>0</v>
      </c>
      <c r="AI256" s="84">
        <v>24</v>
      </c>
      <c r="AJ256" s="81">
        <v>2212.6770000000001</v>
      </c>
      <c r="AK256" s="62">
        <f t="shared" si="81"/>
        <v>0</v>
      </c>
    </row>
    <row r="257" spans="2:37" x14ac:dyDescent="0.25">
      <c r="B257" s="84">
        <v>25</v>
      </c>
      <c r="C257" s="81">
        <v>2044.9749999999999</v>
      </c>
      <c r="D257" s="64">
        <f t="shared" si="70"/>
        <v>0</v>
      </c>
      <c r="E257" s="84">
        <v>25</v>
      </c>
      <c r="F257" s="81">
        <v>2044.9749999999999</v>
      </c>
      <c r="G257" s="62">
        <f t="shared" si="71"/>
        <v>0</v>
      </c>
      <c r="H257" s="81">
        <v>25</v>
      </c>
      <c r="I257" s="81">
        <v>2044.9749999999999</v>
      </c>
      <c r="J257" s="64">
        <f t="shared" si="72"/>
        <v>0</v>
      </c>
      <c r="K257" s="84">
        <v>25</v>
      </c>
      <c r="L257" s="81">
        <v>2044.9749999999999</v>
      </c>
      <c r="M257" s="62">
        <f t="shared" si="73"/>
        <v>0</v>
      </c>
      <c r="N257" s="81">
        <v>25</v>
      </c>
      <c r="O257" s="81">
        <v>2052.335</v>
      </c>
      <c r="P257" s="64">
        <f t="shared" si="74"/>
        <v>0</v>
      </c>
      <c r="Q257" s="84">
        <v>25</v>
      </c>
      <c r="R257" s="81">
        <v>2094.2829999999999</v>
      </c>
      <c r="S257" s="62">
        <f t="shared" si="75"/>
        <v>2007000.0000000619</v>
      </c>
      <c r="T257" s="81">
        <v>25</v>
      </c>
      <c r="U257" s="81">
        <v>2141.826</v>
      </c>
      <c r="V257" s="64">
        <f t="shared" si="76"/>
        <v>1425999.9999999308</v>
      </c>
      <c r="W257" s="84">
        <v>25</v>
      </c>
      <c r="X257" s="81">
        <v>2181.3560000000002</v>
      </c>
      <c r="Y257" s="62">
        <f t="shared" si="77"/>
        <v>1160999.9999996035</v>
      </c>
      <c r="Z257" s="81">
        <v>25</v>
      </c>
      <c r="AA257" s="81">
        <v>2210.2689999999998</v>
      </c>
      <c r="AB257" s="64">
        <f t="shared" si="78"/>
        <v>715000.00000014552</v>
      </c>
      <c r="AC257" s="84">
        <v>25</v>
      </c>
      <c r="AD257" s="81">
        <v>2212.6770000000001</v>
      </c>
      <c r="AE257" s="62">
        <f t="shared" si="79"/>
        <v>0</v>
      </c>
      <c r="AF257" s="81">
        <v>25</v>
      </c>
      <c r="AG257" s="81">
        <v>2212.6770000000001</v>
      </c>
      <c r="AH257" s="64">
        <f t="shared" si="80"/>
        <v>0</v>
      </c>
      <c r="AI257" s="84">
        <v>25</v>
      </c>
      <c r="AJ257" s="81">
        <v>2212.6770000000001</v>
      </c>
      <c r="AK257" s="62">
        <f t="shared" si="81"/>
        <v>0</v>
      </c>
    </row>
    <row r="258" spans="2:37" x14ac:dyDescent="0.25">
      <c r="B258" s="84">
        <v>26</v>
      </c>
      <c r="C258" s="81">
        <v>2044.9749999999999</v>
      </c>
      <c r="D258" s="64">
        <f t="shared" si="70"/>
        <v>0</v>
      </c>
      <c r="E258" s="84">
        <v>26</v>
      </c>
      <c r="F258" s="81">
        <v>2044.9749999999999</v>
      </c>
      <c r="G258" s="62">
        <f t="shared" si="71"/>
        <v>0</v>
      </c>
      <c r="H258" s="81">
        <v>26</v>
      </c>
      <c r="I258" s="81">
        <v>2044.9749999999999</v>
      </c>
      <c r="J258" s="64">
        <f t="shared" si="72"/>
        <v>0</v>
      </c>
      <c r="K258" s="84">
        <v>26</v>
      </c>
      <c r="L258" s="81">
        <v>2044.9749999999999</v>
      </c>
      <c r="M258" s="62">
        <f t="shared" si="73"/>
        <v>0</v>
      </c>
      <c r="N258" s="81">
        <v>26</v>
      </c>
      <c r="O258" s="81">
        <v>2052.335</v>
      </c>
      <c r="P258" s="64">
        <f t="shared" si="74"/>
        <v>2085999.9999997853</v>
      </c>
      <c r="Q258" s="84">
        <v>26</v>
      </c>
      <c r="R258" s="81">
        <v>2096.29</v>
      </c>
      <c r="S258" s="62">
        <f t="shared" si="75"/>
        <v>1653000.0000002473</v>
      </c>
      <c r="T258" s="81">
        <v>26</v>
      </c>
      <c r="U258" s="81">
        <v>2143.252</v>
      </c>
      <c r="V258" s="64">
        <f t="shared" si="76"/>
        <v>1414999.9999999637</v>
      </c>
      <c r="W258" s="84">
        <v>26</v>
      </c>
      <c r="X258" s="81">
        <v>2182.5169999999998</v>
      </c>
      <c r="Y258" s="62">
        <f t="shared" si="77"/>
        <v>1260000.0000002184</v>
      </c>
      <c r="Z258" s="81">
        <v>26</v>
      </c>
      <c r="AA258" s="81">
        <v>2210.9839999999999</v>
      </c>
      <c r="AB258" s="64">
        <f t="shared" si="78"/>
        <v>278999.99999999639</v>
      </c>
      <c r="AC258" s="84">
        <v>26</v>
      </c>
      <c r="AD258" s="81">
        <v>2212.6770000000001</v>
      </c>
      <c r="AE258" s="62">
        <f t="shared" si="79"/>
        <v>0</v>
      </c>
      <c r="AF258" s="81">
        <v>26</v>
      </c>
      <c r="AG258" s="81">
        <v>2212.6770000000001</v>
      </c>
      <c r="AH258" s="64">
        <f t="shared" si="80"/>
        <v>0</v>
      </c>
      <c r="AI258" s="84">
        <v>26</v>
      </c>
      <c r="AJ258" s="81">
        <v>2212.6770000000001</v>
      </c>
      <c r="AK258" s="62">
        <f t="shared" si="81"/>
        <v>0</v>
      </c>
    </row>
    <row r="259" spans="2:37" x14ac:dyDescent="0.25">
      <c r="B259" s="84">
        <v>27</v>
      </c>
      <c r="C259" s="81">
        <v>2044.9749999999999</v>
      </c>
      <c r="D259" s="64">
        <f t="shared" si="70"/>
        <v>0</v>
      </c>
      <c r="E259" s="84">
        <v>27</v>
      </c>
      <c r="F259" s="81">
        <v>2044.9749999999999</v>
      </c>
      <c r="G259" s="62">
        <f t="shared" si="71"/>
        <v>0</v>
      </c>
      <c r="H259" s="81">
        <v>27</v>
      </c>
      <c r="I259" s="81">
        <v>2044.9749999999999</v>
      </c>
      <c r="J259" s="64">
        <f t="shared" si="72"/>
        <v>0</v>
      </c>
      <c r="K259" s="84">
        <v>27</v>
      </c>
      <c r="L259" s="81">
        <v>2044.9749999999999</v>
      </c>
      <c r="M259" s="62">
        <f t="shared" si="73"/>
        <v>0</v>
      </c>
      <c r="N259" s="81">
        <v>27</v>
      </c>
      <c r="O259" s="81">
        <v>2054.4209999999998</v>
      </c>
      <c r="P259" s="64">
        <f t="shared" si="74"/>
        <v>1017000.0000002801</v>
      </c>
      <c r="Q259" s="84">
        <v>27</v>
      </c>
      <c r="R259" s="81">
        <v>2097.9430000000002</v>
      </c>
      <c r="S259" s="62">
        <f t="shared" si="75"/>
        <v>1599999.999999909</v>
      </c>
      <c r="T259" s="81">
        <v>27</v>
      </c>
      <c r="U259" s="81">
        <v>2144.6669999999999</v>
      </c>
      <c r="V259" s="64">
        <f t="shared" si="76"/>
        <v>1358000.0000001746</v>
      </c>
      <c r="W259" s="84">
        <v>27</v>
      </c>
      <c r="X259" s="81">
        <v>2183.777</v>
      </c>
      <c r="Y259" s="62">
        <f t="shared" si="77"/>
        <v>1168999.9999998691</v>
      </c>
      <c r="Z259" s="81">
        <v>27</v>
      </c>
      <c r="AA259" s="81">
        <v>2211.2629999999999</v>
      </c>
      <c r="AB259" s="64">
        <f t="shared" si="78"/>
        <v>0</v>
      </c>
      <c r="AC259" s="84">
        <v>27</v>
      </c>
      <c r="AD259" s="81">
        <v>2212.6770000000001</v>
      </c>
      <c r="AE259" s="62">
        <f t="shared" si="79"/>
        <v>0</v>
      </c>
      <c r="AF259" s="81">
        <v>27</v>
      </c>
      <c r="AG259" s="81">
        <v>2212.6770000000001</v>
      </c>
      <c r="AH259" s="64">
        <f t="shared" si="80"/>
        <v>0</v>
      </c>
      <c r="AI259" s="84">
        <v>27</v>
      </c>
      <c r="AJ259" s="81">
        <v>2212.6770000000001</v>
      </c>
      <c r="AK259" s="62">
        <f t="shared" si="81"/>
        <v>0</v>
      </c>
    </row>
    <row r="260" spans="2:37" x14ac:dyDescent="0.25">
      <c r="B260" s="84">
        <v>28</v>
      </c>
      <c r="C260" s="81">
        <v>2044.9749999999999</v>
      </c>
      <c r="D260" s="64">
        <f t="shared" si="70"/>
        <v>0</v>
      </c>
      <c r="E260" s="84">
        <v>28</v>
      </c>
      <c r="F260" s="81">
        <v>2044.9749999999999</v>
      </c>
      <c r="G260" s="62">
        <f t="shared" si="71"/>
        <v>0</v>
      </c>
      <c r="H260" s="81">
        <v>28</v>
      </c>
      <c r="I260" s="81">
        <v>2044.9749999999999</v>
      </c>
      <c r="J260" s="64">
        <f t="shared" si="72"/>
        <v>0</v>
      </c>
      <c r="K260" s="84">
        <v>28</v>
      </c>
      <c r="L260" s="81">
        <v>2044.9749999999999</v>
      </c>
      <c r="M260" s="62">
        <f t="shared" si="73"/>
        <v>0</v>
      </c>
      <c r="N260" s="81">
        <v>28</v>
      </c>
      <c r="O260" s="81">
        <v>2055.4380000000001</v>
      </c>
      <c r="P260" s="64">
        <f t="shared" si="74"/>
        <v>1010999.9999999673</v>
      </c>
      <c r="Q260" s="84">
        <v>28</v>
      </c>
      <c r="R260" s="81">
        <v>2099.5430000000001</v>
      </c>
      <c r="S260" s="62">
        <f t="shared" si="75"/>
        <v>1449999.9999998182</v>
      </c>
      <c r="T260" s="81">
        <v>28</v>
      </c>
      <c r="U260" s="81">
        <v>2146.0250000000001</v>
      </c>
      <c r="V260" s="64">
        <f t="shared" si="76"/>
        <v>1567999.9999997562</v>
      </c>
      <c r="W260" s="84">
        <v>28</v>
      </c>
      <c r="X260" s="81">
        <v>2184.9459999999999</v>
      </c>
      <c r="Y260" s="62">
        <f t="shared" si="77"/>
        <v>1122000.0000002983</v>
      </c>
      <c r="Z260" s="81">
        <v>28</v>
      </c>
      <c r="AA260" s="81">
        <v>2211.2629999999999</v>
      </c>
      <c r="AB260" s="64">
        <f t="shared" si="78"/>
        <v>454000.00000017823</v>
      </c>
      <c r="AC260" s="84">
        <v>28</v>
      </c>
      <c r="AD260" s="81">
        <v>2212.6770000000001</v>
      </c>
      <c r="AE260" s="62">
        <f t="shared" si="79"/>
        <v>0</v>
      </c>
      <c r="AF260" s="81">
        <v>28</v>
      </c>
      <c r="AG260" s="81">
        <v>2212.6770000000001</v>
      </c>
      <c r="AH260" s="64">
        <f t="shared" si="80"/>
        <v>0</v>
      </c>
      <c r="AI260" s="84">
        <v>28</v>
      </c>
      <c r="AJ260" s="81">
        <v>2212.6770000000001</v>
      </c>
      <c r="AK260" s="62">
        <f t="shared" si="81"/>
        <v>0</v>
      </c>
    </row>
    <row r="261" spans="2:37" x14ac:dyDescent="0.25">
      <c r="B261" s="84">
        <v>29</v>
      </c>
      <c r="C261" s="81">
        <v>2044.9749999999999</v>
      </c>
      <c r="D261" s="64">
        <f t="shared" si="70"/>
        <v>0</v>
      </c>
      <c r="E261" s="84"/>
      <c r="F261" s="81">
        <v>2044.9749999999999</v>
      </c>
      <c r="G261" s="62"/>
      <c r="H261" s="81">
        <v>29</v>
      </c>
      <c r="I261" s="81">
        <v>2044.9749999999999</v>
      </c>
      <c r="J261" s="64">
        <f t="shared" si="72"/>
        <v>0</v>
      </c>
      <c r="K261" s="84">
        <v>29</v>
      </c>
      <c r="L261" s="81">
        <v>2044.9749999999999</v>
      </c>
      <c r="M261" s="62">
        <f t="shared" si="73"/>
        <v>0</v>
      </c>
      <c r="N261" s="81">
        <v>29</v>
      </c>
      <c r="O261" s="81">
        <v>2056.4490000000001</v>
      </c>
      <c r="P261" s="64">
        <f t="shared" si="74"/>
        <v>915999.99999971257</v>
      </c>
      <c r="Q261" s="84">
        <v>29</v>
      </c>
      <c r="R261" s="81">
        <v>2100.9929999999999</v>
      </c>
      <c r="S261" s="62">
        <f t="shared" si="75"/>
        <v>1842999.9999998473</v>
      </c>
      <c r="T261" s="81">
        <v>29</v>
      </c>
      <c r="U261" s="81">
        <v>2147.5929999999998</v>
      </c>
      <c r="V261" s="64">
        <f t="shared" si="76"/>
        <v>1472999.9999999562</v>
      </c>
      <c r="W261" s="84">
        <v>29</v>
      </c>
      <c r="X261" s="81">
        <v>2186.0680000000002</v>
      </c>
      <c r="Y261" s="62">
        <f t="shared" si="77"/>
        <v>1213999.9999999418</v>
      </c>
      <c r="Z261" s="81">
        <v>29</v>
      </c>
      <c r="AA261" s="81">
        <v>2211.7170000000001</v>
      </c>
      <c r="AB261" s="64">
        <f t="shared" si="78"/>
        <v>605000.00000001816</v>
      </c>
      <c r="AC261" s="84">
        <v>29</v>
      </c>
      <c r="AD261" s="81">
        <v>2212.6770000000001</v>
      </c>
      <c r="AE261" s="62">
        <f t="shared" si="79"/>
        <v>0</v>
      </c>
      <c r="AF261" s="81">
        <v>29</v>
      </c>
      <c r="AG261" s="81">
        <v>2212.6770000000001</v>
      </c>
      <c r="AH261" s="64">
        <f t="shared" si="80"/>
        <v>0</v>
      </c>
      <c r="AI261" s="84">
        <v>29</v>
      </c>
      <c r="AJ261" s="81">
        <v>2212.6770000000001</v>
      </c>
      <c r="AK261" s="62">
        <f t="shared" si="81"/>
        <v>0</v>
      </c>
    </row>
    <row r="262" spans="2:37" x14ac:dyDescent="0.25">
      <c r="B262" s="84">
        <v>30</v>
      </c>
      <c r="C262" s="81">
        <v>2044.9749999999999</v>
      </c>
      <c r="D262" s="64">
        <f t="shared" si="70"/>
        <v>0</v>
      </c>
      <c r="E262" s="65"/>
      <c r="F262" s="81"/>
      <c r="G262" s="62"/>
      <c r="H262" s="81">
        <v>30</v>
      </c>
      <c r="I262" s="81">
        <v>2044.9749999999999</v>
      </c>
      <c r="J262" s="64">
        <f t="shared" si="72"/>
        <v>0</v>
      </c>
      <c r="K262" s="84">
        <v>30</v>
      </c>
      <c r="L262" s="81">
        <v>2044.9749999999999</v>
      </c>
      <c r="M262" s="62">
        <f t="shared" si="73"/>
        <v>0</v>
      </c>
      <c r="N262" s="81">
        <v>30</v>
      </c>
      <c r="O262" s="81">
        <v>2057.3649999999998</v>
      </c>
      <c r="P262" s="64">
        <f t="shared" si="74"/>
        <v>411000.00000005821</v>
      </c>
      <c r="Q262" s="84">
        <v>30</v>
      </c>
      <c r="R262" s="81">
        <v>2102.8359999999998</v>
      </c>
      <c r="S262" s="62">
        <f t="shared" si="75"/>
        <v>2182999.9999999925</v>
      </c>
      <c r="T262" s="81">
        <v>30</v>
      </c>
      <c r="U262" s="81">
        <v>2149.0659999999998</v>
      </c>
      <c r="V262" s="64">
        <f t="shared" si="76"/>
        <v>1254000.0000003602</v>
      </c>
      <c r="W262" s="84">
        <v>30</v>
      </c>
      <c r="X262" s="81">
        <v>2187.2820000000002</v>
      </c>
      <c r="Y262" s="62">
        <f t="shared" si="77"/>
        <v>974999.99999990908</v>
      </c>
      <c r="Z262" s="81">
        <v>30</v>
      </c>
      <c r="AA262" s="81">
        <v>2212.3220000000001</v>
      </c>
      <c r="AB262" s="64">
        <f t="shared" si="78"/>
        <v>99999.999999909051</v>
      </c>
      <c r="AC262" s="84">
        <v>30</v>
      </c>
      <c r="AD262" s="81">
        <v>2212.6770000000001</v>
      </c>
      <c r="AE262" s="62">
        <f t="shared" si="79"/>
        <v>0</v>
      </c>
      <c r="AF262" s="81">
        <v>30</v>
      </c>
      <c r="AG262" s="81">
        <v>2212.6770000000001</v>
      </c>
      <c r="AH262" s="64">
        <f t="shared" si="80"/>
        <v>0</v>
      </c>
      <c r="AI262" s="84">
        <v>30</v>
      </c>
      <c r="AJ262" s="81">
        <v>2212.6770000000001</v>
      </c>
      <c r="AK262" s="62">
        <f t="shared" si="81"/>
        <v>0</v>
      </c>
    </row>
    <row r="263" spans="2:37" x14ac:dyDescent="0.25">
      <c r="B263" s="82">
        <v>31</v>
      </c>
      <c r="C263" s="81">
        <v>2044.9749999999999</v>
      </c>
      <c r="D263" s="64">
        <f t="shared" si="70"/>
        <v>0</v>
      </c>
      <c r="E263" s="65"/>
      <c r="F263" s="64"/>
      <c r="G263" s="62"/>
      <c r="H263" s="83">
        <v>31</v>
      </c>
      <c r="I263" s="81">
        <v>2044.9749999999999</v>
      </c>
      <c r="J263" s="64">
        <f t="shared" si="72"/>
        <v>0</v>
      </c>
      <c r="K263" s="82"/>
      <c r="L263" s="81">
        <v>2044.9749999999999</v>
      </c>
      <c r="M263" s="62"/>
      <c r="N263" s="83">
        <v>31</v>
      </c>
      <c r="O263" s="81">
        <v>2057.7759999999998</v>
      </c>
      <c r="P263" s="64">
        <f t="shared" si="74"/>
        <v>379000.00000036019</v>
      </c>
      <c r="Q263" s="82"/>
      <c r="R263" s="81">
        <v>2105.0189999999998</v>
      </c>
      <c r="S263" s="62"/>
      <c r="T263" s="83">
        <v>31</v>
      </c>
      <c r="U263" s="81">
        <v>2150.3200000000002</v>
      </c>
      <c r="V263" s="64">
        <f t="shared" si="76"/>
        <v>1156999.999999698</v>
      </c>
      <c r="W263" s="82">
        <v>31</v>
      </c>
      <c r="X263" s="81">
        <v>2188.2570000000001</v>
      </c>
      <c r="Y263" s="62">
        <f t="shared" si="77"/>
        <v>1070000.0000001637</v>
      </c>
      <c r="Z263" s="83"/>
      <c r="AA263" s="81">
        <v>2212.422</v>
      </c>
      <c r="AB263" s="64"/>
      <c r="AC263" s="82">
        <v>31</v>
      </c>
      <c r="AD263" s="81">
        <v>2212.6770000000001</v>
      </c>
      <c r="AE263" s="62">
        <f t="shared" si="79"/>
        <v>0</v>
      </c>
      <c r="AF263" s="83"/>
      <c r="AG263" s="81">
        <v>2212.6770000000001</v>
      </c>
      <c r="AH263" s="64"/>
      <c r="AI263" s="82">
        <v>31</v>
      </c>
      <c r="AJ263" s="81">
        <v>2212.6770000000001</v>
      </c>
      <c r="AK263" s="62">
        <f t="shared" si="81"/>
        <v>0</v>
      </c>
    </row>
    <row r="264" spans="2:37" x14ac:dyDescent="0.25">
      <c r="B264" s="65"/>
      <c r="C264" s="81">
        <v>2044.9749999999999</v>
      </c>
      <c r="D264" s="64"/>
      <c r="E264" s="65"/>
      <c r="F264" s="64"/>
      <c r="G264" s="62"/>
      <c r="H264" s="64"/>
      <c r="I264" s="81">
        <v>2044.9749999999999</v>
      </c>
      <c r="J264" s="64"/>
      <c r="K264" s="65"/>
      <c r="L264" s="81"/>
      <c r="M264" s="62"/>
      <c r="N264" s="64"/>
      <c r="O264" s="81">
        <v>2058.1550000000002</v>
      </c>
      <c r="P264" s="64"/>
      <c r="Q264" s="65"/>
      <c r="R264" s="81"/>
      <c r="S264" s="62"/>
      <c r="T264" s="64"/>
      <c r="U264" s="81">
        <v>2151.4769999999999</v>
      </c>
      <c r="V264" s="64"/>
      <c r="W264" s="65"/>
      <c r="X264" s="81">
        <v>2189.3270000000002</v>
      </c>
      <c r="Y264" s="62"/>
      <c r="Z264" s="64"/>
      <c r="AA264" s="81"/>
      <c r="AB264" s="64"/>
      <c r="AC264" s="65"/>
      <c r="AD264" s="81">
        <v>2212.6770000000001</v>
      </c>
      <c r="AE264" s="62"/>
      <c r="AF264" s="64"/>
      <c r="AG264" s="81"/>
      <c r="AH264" s="64"/>
      <c r="AI264" s="65"/>
      <c r="AJ264" s="81">
        <v>2212.6770000000001</v>
      </c>
      <c r="AK264" s="62"/>
    </row>
    <row r="265" spans="2:37" x14ac:dyDescent="0.25">
      <c r="B265" s="61"/>
      <c r="C265" s="60"/>
      <c r="D265" s="60">
        <f>SUM(D233:D264)</f>
        <v>0</v>
      </c>
      <c r="E265" s="61"/>
      <c r="F265" s="60"/>
      <c r="G265" s="59">
        <f>SUM(G233:G264)</f>
        <v>0</v>
      </c>
      <c r="H265" s="60"/>
      <c r="I265" s="60"/>
      <c r="J265" s="60">
        <f>SUM(J233:J264)</f>
        <v>0</v>
      </c>
      <c r="K265" s="61"/>
      <c r="L265" s="60"/>
      <c r="M265" s="59">
        <f>SUM(M233:M264)</f>
        <v>0</v>
      </c>
      <c r="N265" s="60"/>
      <c r="O265" s="60"/>
      <c r="P265" s="60">
        <f>SUM(P233:P264)</f>
        <v>13180000.000000289</v>
      </c>
      <c r="Q265" s="61"/>
      <c r="R265" s="60"/>
      <c r="S265" s="59">
        <f>SUM(S233:S264)</f>
        <v>46863999.999999575</v>
      </c>
      <c r="T265" s="60"/>
      <c r="U265" s="60"/>
      <c r="V265" s="60">
        <f>SUM(V233:V264)</f>
        <v>46458000.000000075</v>
      </c>
      <c r="W265" s="61"/>
      <c r="X265" s="60"/>
      <c r="Y265" s="59">
        <f>SUM(Y233:Y264)</f>
        <v>37850000.000000365</v>
      </c>
      <c r="Z265" s="60"/>
      <c r="AA265" s="60"/>
      <c r="AB265" s="60">
        <f>SUM(AB233:AB264)</f>
        <v>23094999.999999799</v>
      </c>
      <c r="AC265" s="61"/>
      <c r="AD265" s="60"/>
      <c r="AE265" s="59">
        <f>SUM(AE233:AE264)</f>
        <v>255000.00000010914</v>
      </c>
      <c r="AF265" s="60"/>
      <c r="AG265" s="60"/>
      <c r="AH265" s="60">
        <f>SUM(AH233:AH264)</f>
        <v>0</v>
      </c>
      <c r="AI265" s="61"/>
      <c r="AJ265" s="60"/>
      <c r="AK265" s="59">
        <f>SUM(AK233:AK264)</f>
        <v>0</v>
      </c>
    </row>
    <row r="268" spans="2:37" x14ac:dyDescent="0.25">
      <c r="B268" s="78">
        <v>42005</v>
      </c>
      <c r="C268" s="76"/>
      <c r="D268" s="76"/>
      <c r="E268" s="78">
        <v>42036</v>
      </c>
      <c r="F268" s="76"/>
      <c r="G268" s="75"/>
      <c r="H268" s="77">
        <v>42064</v>
      </c>
      <c r="I268" s="76"/>
      <c r="J268" s="76"/>
      <c r="K268" s="78">
        <v>42095</v>
      </c>
      <c r="L268" s="76"/>
      <c r="M268" s="75"/>
      <c r="N268" s="77">
        <v>42125</v>
      </c>
      <c r="O268" s="76"/>
      <c r="P268" s="76"/>
      <c r="Q268" s="78">
        <v>42156</v>
      </c>
      <c r="R268" s="76"/>
      <c r="S268" s="75"/>
      <c r="T268" s="77">
        <v>42186</v>
      </c>
      <c r="U268" s="76"/>
      <c r="V268" s="76"/>
      <c r="W268" s="78">
        <v>42217</v>
      </c>
      <c r="X268" s="76"/>
      <c r="Y268" s="75"/>
      <c r="Z268" s="77">
        <v>42248</v>
      </c>
      <c r="AA268" s="76"/>
      <c r="AB268" s="76"/>
      <c r="AC268" s="78">
        <v>42278</v>
      </c>
      <c r="AD268" s="76"/>
      <c r="AE268" s="75"/>
      <c r="AF268" s="78">
        <v>42309</v>
      </c>
      <c r="AG268" s="76"/>
      <c r="AH268" s="75"/>
      <c r="AI268" s="77">
        <v>42339</v>
      </c>
      <c r="AJ268" s="76"/>
      <c r="AK268" s="75"/>
    </row>
    <row r="269" spans="2:37" ht="45" x14ac:dyDescent="0.25">
      <c r="B269" s="73" t="s">
        <v>14</v>
      </c>
      <c r="C269" s="72" t="s">
        <v>13</v>
      </c>
      <c r="D269" s="74" t="s">
        <v>12</v>
      </c>
      <c r="E269" s="73" t="s">
        <v>14</v>
      </c>
      <c r="F269" s="72" t="s">
        <v>13</v>
      </c>
      <c r="G269" s="71" t="s">
        <v>12</v>
      </c>
      <c r="H269" s="72" t="s">
        <v>14</v>
      </c>
      <c r="I269" s="72" t="s">
        <v>13</v>
      </c>
      <c r="J269" s="74" t="s">
        <v>12</v>
      </c>
      <c r="K269" s="73" t="s">
        <v>14</v>
      </c>
      <c r="L269" s="72" t="s">
        <v>13</v>
      </c>
      <c r="M269" s="71" t="s">
        <v>12</v>
      </c>
      <c r="N269" s="72" t="s">
        <v>14</v>
      </c>
      <c r="O269" s="72" t="s">
        <v>13</v>
      </c>
      <c r="P269" s="74" t="s">
        <v>12</v>
      </c>
      <c r="Q269" s="73" t="s">
        <v>14</v>
      </c>
      <c r="R269" s="72" t="s">
        <v>13</v>
      </c>
      <c r="S269" s="71" t="s">
        <v>12</v>
      </c>
      <c r="T269" s="72" t="s">
        <v>14</v>
      </c>
      <c r="U269" s="72" t="s">
        <v>13</v>
      </c>
      <c r="V269" s="74" t="s">
        <v>12</v>
      </c>
      <c r="W269" s="73" t="s">
        <v>14</v>
      </c>
      <c r="X269" s="72" t="s">
        <v>13</v>
      </c>
      <c r="Y269" s="71" t="s">
        <v>12</v>
      </c>
      <c r="Z269" s="72" t="s">
        <v>14</v>
      </c>
      <c r="AA269" s="72" t="s">
        <v>13</v>
      </c>
      <c r="AB269" s="74" t="s">
        <v>12</v>
      </c>
      <c r="AC269" s="73" t="s">
        <v>14</v>
      </c>
      <c r="AD269" s="72" t="s">
        <v>13</v>
      </c>
      <c r="AE269" s="71" t="s">
        <v>12</v>
      </c>
      <c r="AF269" s="73" t="s">
        <v>14</v>
      </c>
      <c r="AG269" s="72" t="s">
        <v>13</v>
      </c>
      <c r="AH269" s="71" t="s">
        <v>12</v>
      </c>
      <c r="AI269" s="72" t="s">
        <v>14</v>
      </c>
      <c r="AJ269" s="72" t="s">
        <v>13</v>
      </c>
      <c r="AK269" s="71" t="s">
        <v>12</v>
      </c>
    </row>
    <row r="270" spans="2:37" x14ac:dyDescent="0.25">
      <c r="B270" s="68"/>
      <c r="C270" s="70"/>
      <c r="D270" s="64"/>
      <c r="E270" s="65"/>
      <c r="F270" s="64"/>
      <c r="G270" s="62"/>
      <c r="H270" s="64"/>
      <c r="I270" s="64"/>
      <c r="J270" s="64"/>
      <c r="K270" s="68"/>
      <c r="L270" s="70"/>
      <c r="M270" s="62"/>
      <c r="N270" s="63"/>
      <c r="O270" s="70"/>
      <c r="P270" s="64"/>
      <c r="Q270" s="68"/>
      <c r="R270" s="70"/>
      <c r="S270" s="62"/>
      <c r="T270" s="63"/>
      <c r="U270" s="70"/>
      <c r="V270" s="64"/>
      <c r="W270" s="68"/>
      <c r="X270" s="70"/>
      <c r="Y270" s="62"/>
      <c r="Z270" s="63"/>
      <c r="AA270" s="70"/>
      <c r="AB270" s="64"/>
      <c r="AC270" s="68"/>
      <c r="AD270" s="70"/>
      <c r="AE270" s="62"/>
      <c r="AF270" s="68"/>
      <c r="AG270" s="70"/>
      <c r="AH270" s="62"/>
      <c r="AI270" s="63"/>
      <c r="AJ270" s="70"/>
      <c r="AK270" s="62"/>
    </row>
    <row r="271" spans="2:37" x14ac:dyDescent="0.25">
      <c r="B271" s="68">
        <v>1</v>
      </c>
      <c r="C271" s="43">
        <v>2212.6770000000001</v>
      </c>
      <c r="D271" s="64">
        <f t="shared" ref="D271:D301" si="82">SUM(C272-C271)</f>
        <v>0</v>
      </c>
      <c r="E271" s="68">
        <v>1</v>
      </c>
      <c r="F271" s="43">
        <v>2212.6770000000001</v>
      </c>
      <c r="G271" s="62">
        <f t="shared" ref="G271:G298" si="83">SUM(F272-F271)</f>
        <v>0</v>
      </c>
      <c r="H271" s="63">
        <v>1</v>
      </c>
      <c r="I271" s="43">
        <v>2212.6770000000001</v>
      </c>
      <c r="J271" s="64">
        <f t="shared" ref="J271:J301" si="84">SUM(I272-I271)</f>
        <v>0</v>
      </c>
      <c r="K271" s="68">
        <v>1</v>
      </c>
      <c r="L271" s="43">
        <v>2212.6770000000001</v>
      </c>
      <c r="M271" s="62">
        <f t="shared" ref="M271:M300" si="85">SUM(L272-L271)*1000000</f>
        <v>0</v>
      </c>
      <c r="N271" s="63">
        <v>1</v>
      </c>
      <c r="O271" s="43">
        <v>2216.39</v>
      </c>
      <c r="P271" s="64">
        <f t="shared" ref="P271:P301" si="86">SUM(O272-O271)*1000000</f>
        <v>0</v>
      </c>
      <c r="Q271" s="68">
        <v>1</v>
      </c>
      <c r="R271" s="43">
        <v>2224.931</v>
      </c>
      <c r="S271" s="62">
        <f t="shared" ref="S271:S300" si="87">SUM(R272-R271)*1000000</f>
        <v>0</v>
      </c>
      <c r="T271" s="63">
        <v>1</v>
      </c>
      <c r="U271" s="43">
        <v>2255.0619999999999</v>
      </c>
      <c r="V271" s="64">
        <f t="shared" ref="V271:V301" si="88">SUM(U272-U271)*1000000</f>
        <v>1517000.0000002801</v>
      </c>
      <c r="W271" s="68">
        <v>1</v>
      </c>
      <c r="X271" s="43">
        <v>2295.1619999999998</v>
      </c>
      <c r="Y271" s="62">
        <f t="shared" ref="Y271:Y301" si="89">SUM(X272-X271)*1000000</f>
        <v>1307999.9999999928</v>
      </c>
      <c r="Z271" s="63">
        <v>1</v>
      </c>
      <c r="AA271" s="31">
        <v>2332.739</v>
      </c>
      <c r="AB271" s="64">
        <f t="shared" ref="AB271:AB300" si="90">SUM(AA272-AA271)*1000000</f>
        <v>1108000.0000001746</v>
      </c>
      <c r="AC271" s="68">
        <v>1</v>
      </c>
      <c r="AD271" s="31">
        <v>2351.797</v>
      </c>
      <c r="AE271" s="62">
        <f t="shared" ref="AE271:AE301" si="91">SUM(AD272-AD271)*1000000</f>
        <v>360000.00000012736</v>
      </c>
      <c r="AF271" s="68">
        <v>1</v>
      </c>
      <c r="AG271" s="31">
        <v>2353.2660000000001</v>
      </c>
      <c r="AH271" s="62">
        <f t="shared" ref="AH271:AH300" si="92">SUM(AG272-AG271)*1000000</f>
        <v>0</v>
      </c>
      <c r="AI271" s="63">
        <v>1</v>
      </c>
      <c r="AJ271" s="31">
        <v>2353.29</v>
      </c>
      <c r="AK271" s="62">
        <f t="shared" ref="AK271:AK301" si="93">SUM(AJ272-AJ271)*1000000</f>
        <v>0</v>
      </c>
    </row>
    <row r="272" spans="2:37" x14ac:dyDescent="0.25">
      <c r="B272" s="68">
        <v>2</v>
      </c>
      <c r="C272" s="43">
        <v>2212.6770000000001</v>
      </c>
      <c r="D272" s="64">
        <f t="shared" si="82"/>
        <v>0</v>
      </c>
      <c r="E272" s="68">
        <v>2</v>
      </c>
      <c r="F272" s="43">
        <v>2212.6770000000001</v>
      </c>
      <c r="G272" s="62">
        <f t="shared" si="83"/>
        <v>0</v>
      </c>
      <c r="H272" s="63">
        <v>2</v>
      </c>
      <c r="I272" s="43">
        <v>2212.6770000000001</v>
      </c>
      <c r="J272" s="64">
        <f t="shared" si="84"/>
        <v>0</v>
      </c>
      <c r="K272" s="68">
        <v>2</v>
      </c>
      <c r="L272" s="43">
        <v>2212.6770000000001</v>
      </c>
      <c r="M272" s="62">
        <f t="shared" si="85"/>
        <v>0</v>
      </c>
      <c r="N272" s="63">
        <v>2</v>
      </c>
      <c r="O272" s="43">
        <v>2216.39</v>
      </c>
      <c r="P272" s="64">
        <f t="shared" si="86"/>
        <v>0</v>
      </c>
      <c r="Q272" s="68">
        <v>2</v>
      </c>
      <c r="R272" s="43">
        <v>2224.931</v>
      </c>
      <c r="S272" s="62">
        <f t="shared" si="87"/>
        <v>503999.99999990541</v>
      </c>
      <c r="T272" s="63">
        <v>2</v>
      </c>
      <c r="U272" s="43">
        <v>2256.5790000000002</v>
      </c>
      <c r="V272" s="64">
        <f t="shared" si="88"/>
        <v>1574999.9999998182</v>
      </c>
      <c r="W272" s="68">
        <v>2</v>
      </c>
      <c r="X272" s="43">
        <v>2296.4699999999998</v>
      </c>
      <c r="Y272" s="62">
        <f t="shared" si="89"/>
        <v>1267000.0000002801</v>
      </c>
      <c r="Z272" s="63">
        <v>2</v>
      </c>
      <c r="AA272" s="31">
        <v>2333.8470000000002</v>
      </c>
      <c r="AB272" s="64">
        <f t="shared" si="90"/>
        <v>1304999.9999998363</v>
      </c>
      <c r="AC272" s="68">
        <v>2</v>
      </c>
      <c r="AD272" s="31">
        <v>2352.1570000000002</v>
      </c>
      <c r="AE272" s="62">
        <f t="shared" si="91"/>
        <v>0</v>
      </c>
      <c r="AF272" s="68">
        <v>2</v>
      </c>
      <c r="AG272" s="31">
        <v>2353.2660000000001</v>
      </c>
      <c r="AH272" s="62">
        <f t="shared" si="92"/>
        <v>0</v>
      </c>
      <c r="AI272" s="63">
        <v>2</v>
      </c>
      <c r="AJ272" s="31">
        <v>2353.29</v>
      </c>
      <c r="AK272" s="62">
        <f t="shared" si="93"/>
        <v>0</v>
      </c>
    </row>
    <row r="273" spans="2:37" x14ac:dyDescent="0.25">
      <c r="B273" s="68">
        <v>3</v>
      </c>
      <c r="C273" s="43">
        <v>2212.6770000000001</v>
      </c>
      <c r="D273" s="64">
        <f t="shared" si="82"/>
        <v>0</v>
      </c>
      <c r="E273" s="68">
        <v>3</v>
      </c>
      <c r="F273" s="43">
        <v>2212.6770000000001</v>
      </c>
      <c r="G273" s="62">
        <f t="shared" si="83"/>
        <v>0</v>
      </c>
      <c r="H273" s="63">
        <v>3</v>
      </c>
      <c r="I273" s="43">
        <v>2212.6770000000001</v>
      </c>
      <c r="J273" s="64">
        <f t="shared" si="84"/>
        <v>0</v>
      </c>
      <c r="K273" s="68">
        <v>3</v>
      </c>
      <c r="L273" s="43">
        <v>2212.6770000000001</v>
      </c>
      <c r="M273" s="62">
        <f t="shared" si="85"/>
        <v>0</v>
      </c>
      <c r="N273" s="63">
        <v>3</v>
      </c>
      <c r="O273" s="43">
        <v>2216.39</v>
      </c>
      <c r="P273" s="64">
        <f t="shared" si="86"/>
        <v>767000.0000002801</v>
      </c>
      <c r="Q273" s="68">
        <v>3</v>
      </c>
      <c r="R273" s="43">
        <v>2225.4349999999999</v>
      </c>
      <c r="S273" s="62">
        <f t="shared" si="87"/>
        <v>300999.99999993085</v>
      </c>
      <c r="T273" s="63">
        <v>3</v>
      </c>
      <c r="U273" s="43">
        <v>2258.154</v>
      </c>
      <c r="V273" s="64">
        <f t="shared" si="88"/>
        <v>1447999.9999998654</v>
      </c>
      <c r="W273" s="68">
        <v>3</v>
      </c>
      <c r="X273" s="43">
        <v>2297.7370000000001</v>
      </c>
      <c r="Y273" s="62">
        <f t="shared" si="89"/>
        <v>1346000.0000000037</v>
      </c>
      <c r="Z273" s="63">
        <v>3</v>
      </c>
      <c r="AA273" s="31">
        <v>2335.152</v>
      </c>
      <c r="AB273" s="64">
        <f t="shared" si="90"/>
        <v>741999.99999973446</v>
      </c>
      <c r="AC273" s="68">
        <v>3</v>
      </c>
      <c r="AD273" s="31">
        <v>2352.1570000000002</v>
      </c>
      <c r="AE273" s="62">
        <f t="shared" si="91"/>
        <v>0</v>
      </c>
      <c r="AF273" s="68">
        <v>3</v>
      </c>
      <c r="AG273" s="31">
        <v>2353.2660000000001</v>
      </c>
      <c r="AH273" s="62">
        <f t="shared" si="92"/>
        <v>0</v>
      </c>
      <c r="AI273" s="63">
        <v>3</v>
      </c>
      <c r="AJ273" s="31">
        <v>2353.29</v>
      </c>
      <c r="AK273" s="62">
        <f t="shared" si="93"/>
        <v>0</v>
      </c>
    </row>
    <row r="274" spans="2:37" x14ac:dyDescent="0.25">
      <c r="B274" s="68">
        <v>4</v>
      </c>
      <c r="C274" s="43">
        <v>2212.6770000000001</v>
      </c>
      <c r="D274" s="64">
        <f t="shared" si="82"/>
        <v>0</v>
      </c>
      <c r="E274" s="68">
        <v>4</v>
      </c>
      <c r="F274" s="43">
        <v>2212.6770000000001</v>
      </c>
      <c r="G274" s="62">
        <f t="shared" si="83"/>
        <v>0</v>
      </c>
      <c r="H274" s="63">
        <v>4</v>
      </c>
      <c r="I274" s="43">
        <v>2212.6770000000001</v>
      </c>
      <c r="J274" s="64">
        <f t="shared" si="84"/>
        <v>0</v>
      </c>
      <c r="K274" s="68">
        <v>4</v>
      </c>
      <c r="L274" s="43">
        <v>2212.6770000000001</v>
      </c>
      <c r="M274" s="62">
        <f t="shared" si="85"/>
        <v>0</v>
      </c>
      <c r="N274" s="63">
        <v>4</v>
      </c>
      <c r="O274" s="43">
        <v>2217.1570000000002</v>
      </c>
      <c r="P274" s="64">
        <f t="shared" si="86"/>
        <v>402999.99999979266</v>
      </c>
      <c r="Q274" s="68">
        <v>4</v>
      </c>
      <c r="R274" s="43">
        <v>2225.7359999999999</v>
      </c>
      <c r="S274" s="62">
        <f t="shared" si="87"/>
        <v>559999.9999999454</v>
      </c>
      <c r="T274" s="63">
        <v>4</v>
      </c>
      <c r="U274" s="43">
        <v>2259.6019999999999</v>
      </c>
      <c r="V274" s="64">
        <f t="shared" si="88"/>
        <v>1352000.0000003164</v>
      </c>
      <c r="W274" s="68">
        <v>4</v>
      </c>
      <c r="X274" s="43">
        <v>2299.0830000000001</v>
      </c>
      <c r="Y274" s="62">
        <f t="shared" si="89"/>
        <v>0</v>
      </c>
      <c r="Z274" s="63">
        <v>4</v>
      </c>
      <c r="AA274" s="31">
        <v>2335.8939999999998</v>
      </c>
      <c r="AB274" s="64">
        <f t="shared" si="90"/>
        <v>918000.00000012002</v>
      </c>
      <c r="AC274" s="68">
        <v>4</v>
      </c>
      <c r="AD274" s="31">
        <v>2352.1570000000002</v>
      </c>
      <c r="AE274" s="62">
        <f t="shared" si="91"/>
        <v>281999.99999969802</v>
      </c>
      <c r="AF274" s="68">
        <v>4</v>
      </c>
      <c r="AG274" s="31">
        <v>2353.2660000000001</v>
      </c>
      <c r="AH274" s="62">
        <f t="shared" si="92"/>
        <v>0</v>
      </c>
      <c r="AI274" s="63">
        <v>4</v>
      </c>
      <c r="AJ274" s="31">
        <v>2353.29</v>
      </c>
      <c r="AK274" s="62">
        <f t="shared" si="93"/>
        <v>0</v>
      </c>
    </row>
    <row r="275" spans="2:37" x14ac:dyDescent="0.25">
      <c r="B275" s="68">
        <v>5</v>
      </c>
      <c r="C275" s="43">
        <v>2212.6770000000001</v>
      </c>
      <c r="D275" s="64">
        <f t="shared" si="82"/>
        <v>0</v>
      </c>
      <c r="E275" s="68">
        <v>5</v>
      </c>
      <c r="F275" s="43">
        <v>2212.6770000000001</v>
      </c>
      <c r="G275" s="62">
        <f t="shared" si="83"/>
        <v>0</v>
      </c>
      <c r="H275" s="63">
        <v>5</v>
      </c>
      <c r="I275" s="43">
        <v>2212.6770000000001</v>
      </c>
      <c r="J275" s="64">
        <f t="shared" si="84"/>
        <v>0</v>
      </c>
      <c r="K275" s="68">
        <v>5</v>
      </c>
      <c r="L275" s="43">
        <v>2212.6770000000001</v>
      </c>
      <c r="M275" s="62">
        <f t="shared" si="85"/>
        <v>0</v>
      </c>
      <c r="N275" s="63">
        <v>5</v>
      </c>
      <c r="O275" s="43">
        <v>2217.56</v>
      </c>
      <c r="P275" s="64">
        <f t="shared" si="86"/>
        <v>807000.00000024377</v>
      </c>
      <c r="Q275" s="68">
        <v>5</v>
      </c>
      <c r="R275" s="43">
        <v>2226.2959999999998</v>
      </c>
      <c r="S275" s="62">
        <f t="shared" si="87"/>
        <v>181000.00000004002</v>
      </c>
      <c r="T275" s="63">
        <v>5</v>
      </c>
      <c r="U275" s="43">
        <v>2260.9540000000002</v>
      </c>
      <c r="V275" s="64">
        <f t="shared" si="88"/>
        <v>1183999.9999997418</v>
      </c>
      <c r="W275" s="68">
        <v>5</v>
      </c>
      <c r="X275" s="43">
        <v>2299.0830000000001</v>
      </c>
      <c r="Y275" s="62">
        <f t="shared" si="89"/>
        <v>2592000.0000000983</v>
      </c>
      <c r="Z275" s="63">
        <v>5</v>
      </c>
      <c r="AA275" s="31">
        <v>2336.8119999999999</v>
      </c>
      <c r="AB275" s="64">
        <f t="shared" si="90"/>
        <v>789999.99999996368</v>
      </c>
      <c r="AC275" s="68">
        <v>5</v>
      </c>
      <c r="AD275" s="31">
        <v>2352.4389999999999</v>
      </c>
      <c r="AE275" s="62">
        <f t="shared" si="91"/>
        <v>0</v>
      </c>
      <c r="AF275" s="68">
        <v>5</v>
      </c>
      <c r="AG275" s="31">
        <v>2353.2660000000001</v>
      </c>
      <c r="AH275" s="62">
        <f t="shared" si="92"/>
        <v>0</v>
      </c>
      <c r="AI275" s="63">
        <v>5</v>
      </c>
      <c r="AJ275" s="31">
        <v>2353.29</v>
      </c>
      <c r="AK275" s="62">
        <f t="shared" si="93"/>
        <v>0</v>
      </c>
    </row>
    <row r="276" spans="2:37" x14ac:dyDescent="0.25">
      <c r="B276" s="68">
        <v>6</v>
      </c>
      <c r="C276" s="43">
        <v>2212.6770000000001</v>
      </c>
      <c r="D276" s="64">
        <f t="shared" si="82"/>
        <v>0</v>
      </c>
      <c r="E276" s="68">
        <v>6</v>
      </c>
      <c r="F276" s="43">
        <v>2212.6770000000001</v>
      </c>
      <c r="G276" s="62">
        <f t="shared" si="83"/>
        <v>0</v>
      </c>
      <c r="H276" s="63">
        <v>6</v>
      </c>
      <c r="I276" s="43">
        <v>2212.6770000000001</v>
      </c>
      <c r="J276" s="64">
        <f t="shared" si="84"/>
        <v>0</v>
      </c>
      <c r="K276" s="68">
        <v>6</v>
      </c>
      <c r="L276" s="43">
        <v>2212.6770000000001</v>
      </c>
      <c r="M276" s="62">
        <f t="shared" si="85"/>
        <v>0</v>
      </c>
      <c r="N276" s="63">
        <v>6</v>
      </c>
      <c r="O276" s="43">
        <v>2218.3670000000002</v>
      </c>
      <c r="P276" s="64">
        <f t="shared" si="86"/>
        <v>0</v>
      </c>
      <c r="Q276" s="68">
        <v>6</v>
      </c>
      <c r="R276" s="43">
        <v>2226.4769999999999</v>
      </c>
      <c r="S276" s="62">
        <f t="shared" si="87"/>
        <v>0</v>
      </c>
      <c r="T276" s="63">
        <v>6</v>
      </c>
      <c r="U276" s="43">
        <v>2262.1379999999999</v>
      </c>
      <c r="V276" s="64">
        <f t="shared" si="88"/>
        <v>1787000.0000002619</v>
      </c>
      <c r="W276" s="68">
        <v>6</v>
      </c>
      <c r="X276" s="43">
        <v>2301.6750000000002</v>
      </c>
      <c r="Y276" s="62">
        <f t="shared" si="89"/>
        <v>1807999.9999999928</v>
      </c>
      <c r="Z276" s="63">
        <v>6</v>
      </c>
      <c r="AA276" s="31">
        <v>2337.6019999999999</v>
      </c>
      <c r="AB276" s="64">
        <f t="shared" si="90"/>
        <v>1025000.0000000909</v>
      </c>
      <c r="AC276" s="68">
        <v>6</v>
      </c>
      <c r="AD276" s="31">
        <v>2352.4389999999999</v>
      </c>
      <c r="AE276" s="62">
        <f t="shared" si="91"/>
        <v>271999.99999993452</v>
      </c>
      <c r="AF276" s="68">
        <v>6</v>
      </c>
      <c r="AG276" s="31">
        <v>2353.2660000000001</v>
      </c>
      <c r="AH276" s="62">
        <f t="shared" si="92"/>
        <v>0</v>
      </c>
      <c r="AI276" s="63">
        <v>6</v>
      </c>
      <c r="AJ276" s="31">
        <v>2353.29</v>
      </c>
      <c r="AK276" s="62">
        <f t="shared" si="93"/>
        <v>0</v>
      </c>
    </row>
    <row r="277" spans="2:37" x14ac:dyDescent="0.25">
      <c r="B277" s="67">
        <v>7</v>
      </c>
      <c r="C277" s="43">
        <v>2212.6770000000001</v>
      </c>
      <c r="D277" s="64">
        <f t="shared" si="82"/>
        <v>0</v>
      </c>
      <c r="E277" s="67">
        <v>7</v>
      </c>
      <c r="F277" s="43">
        <v>2212.6770000000001</v>
      </c>
      <c r="G277" s="62">
        <f t="shared" si="83"/>
        <v>0</v>
      </c>
      <c r="H277" s="66">
        <v>7</v>
      </c>
      <c r="I277" s="43">
        <v>2212.6770000000001</v>
      </c>
      <c r="J277" s="64">
        <f t="shared" si="84"/>
        <v>0</v>
      </c>
      <c r="K277" s="67">
        <v>7</v>
      </c>
      <c r="L277" s="43">
        <v>2212.6770000000001</v>
      </c>
      <c r="M277" s="62">
        <f t="shared" si="85"/>
        <v>0</v>
      </c>
      <c r="N277" s="66">
        <v>7</v>
      </c>
      <c r="O277" s="43">
        <v>2218.3670000000002</v>
      </c>
      <c r="P277" s="64">
        <f t="shared" si="86"/>
        <v>569999.99999970896</v>
      </c>
      <c r="Q277" s="67">
        <v>7</v>
      </c>
      <c r="R277" s="43">
        <v>2226.4769999999999</v>
      </c>
      <c r="S277" s="62">
        <f t="shared" si="87"/>
        <v>617999.99999993818</v>
      </c>
      <c r="T277" s="66">
        <v>7</v>
      </c>
      <c r="U277" s="43">
        <v>2263.9250000000002</v>
      </c>
      <c r="V277" s="64">
        <f t="shared" si="88"/>
        <v>948999.99999961443</v>
      </c>
      <c r="W277" s="67">
        <v>7</v>
      </c>
      <c r="X277" s="43">
        <v>2303.4830000000002</v>
      </c>
      <c r="Y277" s="62">
        <f t="shared" si="89"/>
        <v>181999.999999789</v>
      </c>
      <c r="Z277" s="66">
        <v>7</v>
      </c>
      <c r="AA277" s="31">
        <v>2338.627</v>
      </c>
      <c r="AB277" s="64">
        <f t="shared" si="90"/>
        <v>827000.00000022561</v>
      </c>
      <c r="AC277" s="67">
        <v>7</v>
      </c>
      <c r="AD277" s="31">
        <v>2352.7109999999998</v>
      </c>
      <c r="AE277" s="62">
        <f t="shared" si="91"/>
        <v>0</v>
      </c>
      <c r="AF277" s="67">
        <v>7</v>
      </c>
      <c r="AG277" s="31">
        <v>2353.2660000000001</v>
      </c>
      <c r="AH277" s="62">
        <f t="shared" si="92"/>
        <v>0</v>
      </c>
      <c r="AI277" s="66">
        <v>7</v>
      </c>
      <c r="AJ277" s="31">
        <v>2353.29</v>
      </c>
      <c r="AK277" s="62">
        <f t="shared" si="93"/>
        <v>0</v>
      </c>
    </row>
    <row r="278" spans="2:37" x14ac:dyDescent="0.25">
      <c r="B278" s="68">
        <v>8</v>
      </c>
      <c r="C278" s="43">
        <v>2212.6770000000001</v>
      </c>
      <c r="D278" s="64">
        <f t="shared" si="82"/>
        <v>0</v>
      </c>
      <c r="E278" s="68">
        <v>8</v>
      </c>
      <c r="F278" s="43">
        <v>2212.6770000000001</v>
      </c>
      <c r="G278" s="62">
        <f t="shared" si="83"/>
        <v>0</v>
      </c>
      <c r="H278" s="63">
        <v>8</v>
      </c>
      <c r="I278" s="43">
        <v>2212.6770000000001</v>
      </c>
      <c r="J278" s="64">
        <f t="shared" si="84"/>
        <v>0</v>
      </c>
      <c r="K278" s="68">
        <v>8</v>
      </c>
      <c r="L278" s="43">
        <v>2212.6770000000001</v>
      </c>
      <c r="M278" s="62">
        <f t="shared" si="85"/>
        <v>0</v>
      </c>
      <c r="N278" s="63">
        <v>8</v>
      </c>
      <c r="O278" s="43">
        <v>2218.9369999999999</v>
      </c>
      <c r="P278" s="64">
        <f t="shared" si="86"/>
        <v>0</v>
      </c>
      <c r="Q278" s="68">
        <v>8</v>
      </c>
      <c r="R278" s="43">
        <v>2227.0949999999998</v>
      </c>
      <c r="S278" s="62">
        <f t="shared" si="87"/>
        <v>773000.0000001383</v>
      </c>
      <c r="T278" s="63">
        <v>8</v>
      </c>
      <c r="U278" s="43">
        <v>2264.8739999999998</v>
      </c>
      <c r="V278" s="64">
        <f t="shared" si="88"/>
        <v>1428000.0000003383</v>
      </c>
      <c r="W278" s="68">
        <v>8</v>
      </c>
      <c r="X278" s="43">
        <v>2303.665</v>
      </c>
      <c r="Y278" s="62">
        <f t="shared" si="89"/>
        <v>956000.00000013097</v>
      </c>
      <c r="Z278" s="63">
        <v>8</v>
      </c>
      <c r="AA278" s="31">
        <v>2339.4540000000002</v>
      </c>
      <c r="AB278" s="64">
        <f t="shared" si="90"/>
        <v>837999.99999973807</v>
      </c>
      <c r="AC278" s="68">
        <v>8</v>
      </c>
      <c r="AD278" s="31">
        <v>2352.7109999999998</v>
      </c>
      <c r="AE278" s="62">
        <f t="shared" si="91"/>
        <v>241000.0000004402</v>
      </c>
      <c r="AF278" s="68">
        <v>8</v>
      </c>
      <c r="AG278" s="31">
        <v>2353.2660000000001</v>
      </c>
      <c r="AH278" s="62">
        <f t="shared" si="92"/>
        <v>0</v>
      </c>
      <c r="AI278" s="63">
        <v>8</v>
      </c>
      <c r="AJ278" s="31">
        <v>2353.29</v>
      </c>
      <c r="AK278" s="62">
        <f t="shared" si="93"/>
        <v>164000.00000021464</v>
      </c>
    </row>
    <row r="279" spans="2:37" x14ac:dyDescent="0.25">
      <c r="B279" s="68">
        <v>9</v>
      </c>
      <c r="C279" s="43">
        <v>2212.6770000000001</v>
      </c>
      <c r="D279" s="64">
        <f t="shared" si="82"/>
        <v>0</v>
      </c>
      <c r="E279" s="68">
        <v>9</v>
      </c>
      <c r="F279" s="43">
        <v>2212.6770000000001</v>
      </c>
      <c r="G279" s="62">
        <f t="shared" si="83"/>
        <v>0</v>
      </c>
      <c r="H279" s="63">
        <v>9</v>
      </c>
      <c r="I279" s="43">
        <v>2212.6770000000001</v>
      </c>
      <c r="J279" s="64">
        <f t="shared" si="84"/>
        <v>0</v>
      </c>
      <c r="K279" s="68">
        <v>9</v>
      </c>
      <c r="L279" s="43">
        <v>2212.6770000000001</v>
      </c>
      <c r="M279" s="62">
        <f t="shared" si="85"/>
        <v>0</v>
      </c>
      <c r="N279" s="63">
        <v>9</v>
      </c>
      <c r="O279" s="43">
        <v>2218.9369999999999</v>
      </c>
      <c r="P279" s="64">
        <f t="shared" si="86"/>
        <v>0</v>
      </c>
      <c r="Q279" s="68">
        <v>9</v>
      </c>
      <c r="R279" s="43">
        <v>2227.8679999999999</v>
      </c>
      <c r="S279" s="62">
        <f t="shared" si="87"/>
        <v>775999.99999983993</v>
      </c>
      <c r="T279" s="63">
        <v>9</v>
      </c>
      <c r="U279" s="43">
        <v>2266.3020000000001</v>
      </c>
      <c r="V279" s="64">
        <f t="shared" si="88"/>
        <v>1298999.9999999781</v>
      </c>
      <c r="W279" s="68">
        <v>9</v>
      </c>
      <c r="X279" s="43">
        <v>2304.6210000000001</v>
      </c>
      <c r="Y279" s="62">
        <f t="shared" si="89"/>
        <v>998000.00000004726</v>
      </c>
      <c r="Z279" s="63">
        <v>9</v>
      </c>
      <c r="AA279" s="31">
        <v>2340.2919999999999</v>
      </c>
      <c r="AB279" s="64">
        <f t="shared" si="90"/>
        <v>702999.99999997451</v>
      </c>
      <c r="AC279" s="68">
        <v>9</v>
      </c>
      <c r="AD279" s="31">
        <v>2352.9520000000002</v>
      </c>
      <c r="AE279" s="62">
        <f t="shared" si="91"/>
        <v>0</v>
      </c>
      <c r="AF279" s="68">
        <v>9</v>
      </c>
      <c r="AG279" s="31">
        <v>2353.2660000000001</v>
      </c>
      <c r="AH279" s="62">
        <f t="shared" si="92"/>
        <v>0</v>
      </c>
      <c r="AI279" s="63">
        <v>9</v>
      </c>
      <c r="AJ279" s="31">
        <v>2353.4540000000002</v>
      </c>
      <c r="AK279" s="62">
        <f t="shared" si="93"/>
        <v>63999.999999850843</v>
      </c>
    </row>
    <row r="280" spans="2:37" x14ac:dyDescent="0.25">
      <c r="B280" s="68">
        <v>10</v>
      </c>
      <c r="C280" s="43">
        <v>2212.6770000000001</v>
      </c>
      <c r="D280" s="64">
        <f t="shared" si="82"/>
        <v>0</v>
      </c>
      <c r="E280" s="68">
        <v>10</v>
      </c>
      <c r="F280" s="43">
        <v>2212.6770000000001</v>
      </c>
      <c r="G280" s="62">
        <f t="shared" si="83"/>
        <v>0</v>
      </c>
      <c r="H280" s="63">
        <v>10</v>
      </c>
      <c r="I280" s="43">
        <v>2212.6770000000001</v>
      </c>
      <c r="J280" s="64">
        <f t="shared" si="84"/>
        <v>0</v>
      </c>
      <c r="K280" s="68">
        <v>10</v>
      </c>
      <c r="L280" s="43">
        <v>2212.6770000000001</v>
      </c>
      <c r="M280" s="62">
        <f t="shared" si="85"/>
        <v>0</v>
      </c>
      <c r="N280" s="63">
        <v>10</v>
      </c>
      <c r="O280" s="43">
        <v>2218.9369999999999</v>
      </c>
      <c r="P280" s="64">
        <f t="shared" si="86"/>
        <v>666000.00000016741</v>
      </c>
      <c r="Q280" s="68">
        <v>10</v>
      </c>
      <c r="R280" s="43">
        <v>2228.6439999999998</v>
      </c>
      <c r="S280" s="62">
        <f t="shared" si="87"/>
        <v>1307000.0000002438</v>
      </c>
      <c r="T280" s="63">
        <v>10</v>
      </c>
      <c r="U280" s="43">
        <v>2267.6010000000001</v>
      </c>
      <c r="V280" s="64">
        <f t="shared" si="88"/>
        <v>1625000</v>
      </c>
      <c r="W280" s="68">
        <v>10</v>
      </c>
      <c r="X280" s="69">
        <v>2305.6190000000001</v>
      </c>
      <c r="Y280" s="62">
        <f t="shared" si="89"/>
        <v>1302999.9999998836</v>
      </c>
      <c r="Z280" s="63">
        <v>10</v>
      </c>
      <c r="AA280" s="31">
        <v>2340.9949999999999</v>
      </c>
      <c r="AB280" s="64">
        <f t="shared" si="90"/>
        <v>800000.00000018184</v>
      </c>
      <c r="AC280" s="68">
        <v>10</v>
      </c>
      <c r="AD280" s="31">
        <v>2352.9520000000002</v>
      </c>
      <c r="AE280" s="62">
        <f t="shared" si="91"/>
        <v>0</v>
      </c>
      <c r="AF280" s="68">
        <v>10</v>
      </c>
      <c r="AG280" s="31">
        <v>2353.2660000000001</v>
      </c>
      <c r="AH280" s="62">
        <f t="shared" si="92"/>
        <v>0</v>
      </c>
      <c r="AI280" s="63">
        <v>10</v>
      </c>
      <c r="AJ280" s="31">
        <v>2353.518</v>
      </c>
      <c r="AK280" s="62">
        <f t="shared" si="93"/>
        <v>0</v>
      </c>
    </row>
    <row r="281" spans="2:37" x14ac:dyDescent="0.25">
      <c r="B281" s="68">
        <v>11</v>
      </c>
      <c r="C281" s="43">
        <v>2212.6770000000001</v>
      </c>
      <c r="D281" s="64">
        <f t="shared" si="82"/>
        <v>0</v>
      </c>
      <c r="E281" s="68">
        <v>11</v>
      </c>
      <c r="F281" s="43">
        <v>2212.6770000000001</v>
      </c>
      <c r="G281" s="62">
        <f t="shared" si="83"/>
        <v>0</v>
      </c>
      <c r="H281" s="63">
        <v>11</v>
      </c>
      <c r="I281" s="43">
        <v>2212.6770000000001</v>
      </c>
      <c r="J281" s="64">
        <f t="shared" si="84"/>
        <v>0</v>
      </c>
      <c r="K281" s="68">
        <v>11</v>
      </c>
      <c r="L281" s="43">
        <v>2212.6770000000001</v>
      </c>
      <c r="M281" s="62">
        <f t="shared" si="85"/>
        <v>0</v>
      </c>
      <c r="N281" s="63">
        <v>11</v>
      </c>
      <c r="O281" s="43">
        <v>2219.6030000000001</v>
      </c>
      <c r="P281" s="64">
        <f t="shared" si="86"/>
        <v>143000.0000000291</v>
      </c>
      <c r="Q281" s="68">
        <v>11</v>
      </c>
      <c r="R281" s="43">
        <v>2229.951</v>
      </c>
      <c r="S281" s="62">
        <f t="shared" si="87"/>
        <v>764000.00000012363</v>
      </c>
      <c r="T281" s="63">
        <v>11</v>
      </c>
      <c r="U281" s="43">
        <v>2269.2260000000001</v>
      </c>
      <c r="V281" s="64">
        <f t="shared" si="88"/>
        <v>1150000.000000091</v>
      </c>
      <c r="W281" s="68">
        <v>11</v>
      </c>
      <c r="X281" s="43">
        <v>2306.922</v>
      </c>
      <c r="Y281" s="62">
        <f t="shared" si="89"/>
        <v>942000.00000000722</v>
      </c>
      <c r="Z281" s="63">
        <v>11</v>
      </c>
      <c r="AA281" s="31">
        <v>2341.7950000000001</v>
      </c>
      <c r="AB281" s="64">
        <f t="shared" si="90"/>
        <v>692000.00000000722</v>
      </c>
      <c r="AC281" s="68">
        <v>11</v>
      </c>
      <c r="AD281" s="31">
        <v>2352.9520000000002</v>
      </c>
      <c r="AE281" s="62">
        <f t="shared" si="91"/>
        <v>185999.99999969441</v>
      </c>
      <c r="AF281" s="68">
        <v>11</v>
      </c>
      <c r="AG281" s="31">
        <v>2353.2660000000001</v>
      </c>
      <c r="AH281" s="62">
        <f t="shared" si="92"/>
        <v>0</v>
      </c>
      <c r="AI281" s="63">
        <v>11</v>
      </c>
      <c r="AJ281" s="31">
        <v>2353.518</v>
      </c>
      <c r="AK281" s="62">
        <f t="shared" si="93"/>
        <v>0</v>
      </c>
    </row>
    <row r="282" spans="2:37" x14ac:dyDescent="0.25">
      <c r="B282" s="68">
        <v>12</v>
      </c>
      <c r="C282" s="43">
        <v>2212.6770000000001</v>
      </c>
      <c r="D282" s="64">
        <f t="shared" si="82"/>
        <v>0</v>
      </c>
      <c r="E282" s="68">
        <v>12</v>
      </c>
      <c r="F282" s="43">
        <v>2212.6770000000001</v>
      </c>
      <c r="G282" s="62">
        <f t="shared" si="83"/>
        <v>0</v>
      </c>
      <c r="H282" s="63">
        <v>12</v>
      </c>
      <c r="I282" s="43">
        <v>2212.6770000000001</v>
      </c>
      <c r="J282" s="64">
        <f t="shared" si="84"/>
        <v>0</v>
      </c>
      <c r="K282" s="68">
        <v>12</v>
      </c>
      <c r="L282" s="43">
        <v>2212.6770000000001</v>
      </c>
      <c r="M282" s="62">
        <f t="shared" si="85"/>
        <v>0</v>
      </c>
      <c r="N282" s="63">
        <v>12</v>
      </c>
      <c r="O282" s="43">
        <v>2219.7460000000001</v>
      </c>
      <c r="P282" s="64">
        <f t="shared" si="86"/>
        <v>0</v>
      </c>
      <c r="Q282" s="68">
        <v>12</v>
      </c>
      <c r="R282" s="43">
        <v>2230.7150000000001</v>
      </c>
      <c r="S282" s="62">
        <f t="shared" si="87"/>
        <v>931999.99999978906</v>
      </c>
      <c r="T282" s="63">
        <v>12</v>
      </c>
      <c r="U282" s="43">
        <v>2270.3760000000002</v>
      </c>
      <c r="V282" s="64">
        <f t="shared" si="88"/>
        <v>1122999.9999995925</v>
      </c>
      <c r="W282" s="68">
        <v>12</v>
      </c>
      <c r="X282" s="43">
        <v>2307.864</v>
      </c>
      <c r="Y282" s="62">
        <f t="shared" si="89"/>
        <v>1336999.9999999891</v>
      </c>
      <c r="Z282" s="63">
        <v>12</v>
      </c>
      <c r="AA282" s="31">
        <v>2342.4870000000001</v>
      </c>
      <c r="AB282" s="64">
        <f t="shared" si="90"/>
        <v>808999.99999974167</v>
      </c>
      <c r="AC282" s="68">
        <v>12</v>
      </c>
      <c r="AD282" s="31">
        <v>2353.1379999999999</v>
      </c>
      <c r="AE282" s="62">
        <f t="shared" si="91"/>
        <v>0</v>
      </c>
      <c r="AF282" s="68">
        <v>12</v>
      </c>
      <c r="AG282" s="31">
        <v>2353.2660000000001</v>
      </c>
      <c r="AH282" s="62">
        <f t="shared" si="92"/>
        <v>0</v>
      </c>
      <c r="AI282" s="63">
        <v>12</v>
      </c>
      <c r="AJ282" s="31">
        <v>2353.518</v>
      </c>
      <c r="AK282" s="62">
        <f t="shared" si="93"/>
        <v>0</v>
      </c>
    </row>
    <row r="283" spans="2:37" x14ac:dyDescent="0.25">
      <c r="B283" s="68">
        <v>13</v>
      </c>
      <c r="C283" s="43">
        <v>2212.6770000000001</v>
      </c>
      <c r="D283" s="64">
        <f t="shared" si="82"/>
        <v>0</v>
      </c>
      <c r="E283" s="68">
        <v>13</v>
      </c>
      <c r="F283" s="43">
        <v>2212.6770000000001</v>
      </c>
      <c r="G283" s="62">
        <f t="shared" si="83"/>
        <v>0</v>
      </c>
      <c r="H283" s="63">
        <v>13</v>
      </c>
      <c r="I283" s="43">
        <v>2212.6770000000001</v>
      </c>
      <c r="J283" s="64">
        <f t="shared" si="84"/>
        <v>0</v>
      </c>
      <c r="K283" s="68">
        <v>13</v>
      </c>
      <c r="L283" s="43">
        <v>2212.6770000000001</v>
      </c>
      <c r="M283" s="62">
        <f t="shared" si="85"/>
        <v>0</v>
      </c>
      <c r="N283" s="63">
        <v>13</v>
      </c>
      <c r="O283" s="43">
        <v>2219.7460000000001</v>
      </c>
      <c r="P283" s="64">
        <f t="shared" si="86"/>
        <v>752999.99999970174</v>
      </c>
      <c r="Q283" s="68">
        <v>13</v>
      </c>
      <c r="R283" s="43">
        <v>2231.6469999999999</v>
      </c>
      <c r="S283" s="62">
        <f t="shared" si="87"/>
        <v>626999.99999995274</v>
      </c>
      <c r="T283" s="63">
        <v>13</v>
      </c>
      <c r="U283" s="43">
        <v>2271.4989999999998</v>
      </c>
      <c r="V283" s="64">
        <f t="shared" si="88"/>
        <v>1209000.0000002873</v>
      </c>
      <c r="W283" s="68">
        <v>13</v>
      </c>
      <c r="X283" s="43">
        <v>2309.201</v>
      </c>
      <c r="Y283" s="62">
        <f t="shared" si="89"/>
        <v>1291000.0000001674</v>
      </c>
      <c r="Z283" s="63">
        <v>13</v>
      </c>
      <c r="AA283" s="31">
        <v>2343.2959999999998</v>
      </c>
      <c r="AB283" s="64">
        <f t="shared" si="90"/>
        <v>1038000.0000000109</v>
      </c>
      <c r="AC283" s="68">
        <v>13</v>
      </c>
      <c r="AD283" s="31">
        <v>2353.1379999999999</v>
      </c>
      <c r="AE283" s="62">
        <f t="shared" si="91"/>
        <v>128000.00000015643</v>
      </c>
      <c r="AF283" s="68">
        <v>13</v>
      </c>
      <c r="AG283" s="31">
        <v>2353.2660000000001</v>
      </c>
      <c r="AH283" s="62">
        <f t="shared" si="92"/>
        <v>0</v>
      </c>
      <c r="AI283" s="63">
        <v>13</v>
      </c>
      <c r="AJ283" s="31">
        <v>2353.518</v>
      </c>
      <c r="AK283" s="62">
        <f t="shared" si="93"/>
        <v>0</v>
      </c>
    </row>
    <row r="284" spans="2:37" x14ac:dyDescent="0.25">
      <c r="B284" s="68">
        <v>14</v>
      </c>
      <c r="C284" s="43">
        <v>2212.6770000000001</v>
      </c>
      <c r="D284" s="64">
        <f t="shared" si="82"/>
        <v>0</v>
      </c>
      <c r="E284" s="68">
        <v>14</v>
      </c>
      <c r="F284" s="43">
        <v>2212.6770000000001</v>
      </c>
      <c r="G284" s="62">
        <f t="shared" si="83"/>
        <v>0</v>
      </c>
      <c r="H284" s="63">
        <v>14</v>
      </c>
      <c r="I284" s="43">
        <v>2212.6770000000001</v>
      </c>
      <c r="J284" s="64">
        <f t="shared" si="84"/>
        <v>0</v>
      </c>
      <c r="K284" s="68">
        <v>14</v>
      </c>
      <c r="L284" s="43">
        <v>2212.6770000000001</v>
      </c>
      <c r="M284" s="62">
        <f t="shared" si="85"/>
        <v>208999.99999983265</v>
      </c>
      <c r="N284" s="63">
        <v>14</v>
      </c>
      <c r="O284" s="43">
        <v>2220.4989999999998</v>
      </c>
      <c r="P284" s="64">
        <f t="shared" si="86"/>
        <v>347000.00000020734</v>
      </c>
      <c r="Q284" s="68">
        <v>14</v>
      </c>
      <c r="R284" s="43">
        <v>2232.2739999999999</v>
      </c>
      <c r="S284" s="62">
        <f t="shared" si="87"/>
        <v>1094000.000000051</v>
      </c>
      <c r="T284" s="63">
        <v>14</v>
      </c>
      <c r="U284" s="43">
        <v>2272.7080000000001</v>
      </c>
      <c r="V284" s="64">
        <f t="shared" si="88"/>
        <v>1268999.9999997781</v>
      </c>
      <c r="W284" s="68">
        <v>14</v>
      </c>
      <c r="X284" s="43">
        <v>2310.4920000000002</v>
      </c>
      <c r="Y284" s="62">
        <f t="shared" si="89"/>
        <v>1348999.9999997052</v>
      </c>
      <c r="Z284" s="63">
        <v>14</v>
      </c>
      <c r="AA284" s="31">
        <v>2344.3339999999998</v>
      </c>
      <c r="AB284" s="64">
        <f t="shared" si="90"/>
        <v>649000.00000034203</v>
      </c>
      <c r="AC284" s="68">
        <v>14</v>
      </c>
      <c r="AD284" s="31">
        <v>2353.2660000000001</v>
      </c>
      <c r="AE284" s="62">
        <f t="shared" si="91"/>
        <v>0</v>
      </c>
      <c r="AF284" s="68">
        <v>14</v>
      </c>
      <c r="AG284" s="31">
        <v>2353.2660000000001</v>
      </c>
      <c r="AH284" s="62">
        <f t="shared" si="92"/>
        <v>0</v>
      </c>
      <c r="AI284" s="63">
        <v>14</v>
      </c>
      <c r="AJ284" s="31">
        <v>2353.518</v>
      </c>
      <c r="AK284" s="62">
        <f t="shared" si="93"/>
        <v>0</v>
      </c>
    </row>
    <row r="285" spans="2:37" x14ac:dyDescent="0.25">
      <c r="B285" s="68">
        <v>15</v>
      </c>
      <c r="C285" s="43">
        <v>2212.6770000000001</v>
      </c>
      <c r="D285" s="64">
        <f t="shared" si="82"/>
        <v>0</v>
      </c>
      <c r="E285" s="68">
        <v>15</v>
      </c>
      <c r="F285" s="43">
        <v>2212.6770000000001</v>
      </c>
      <c r="G285" s="62">
        <f t="shared" si="83"/>
        <v>0</v>
      </c>
      <c r="H285" s="63">
        <v>15</v>
      </c>
      <c r="I285" s="43">
        <v>2212.6770000000001</v>
      </c>
      <c r="J285" s="64">
        <f t="shared" si="84"/>
        <v>0</v>
      </c>
      <c r="K285" s="68">
        <v>15</v>
      </c>
      <c r="L285" s="43">
        <v>2212.886</v>
      </c>
      <c r="M285" s="62">
        <f t="shared" si="85"/>
        <v>179999.99999983629</v>
      </c>
      <c r="N285" s="63">
        <v>15</v>
      </c>
      <c r="O285" s="43">
        <v>2220.846</v>
      </c>
      <c r="P285" s="64">
        <f t="shared" si="86"/>
        <v>0</v>
      </c>
      <c r="Q285" s="68">
        <v>15</v>
      </c>
      <c r="R285" s="43">
        <v>2233.3679999999999</v>
      </c>
      <c r="S285" s="62">
        <f t="shared" si="87"/>
        <v>1278000.0000002473</v>
      </c>
      <c r="T285" s="63">
        <v>15</v>
      </c>
      <c r="U285" s="43">
        <v>2273.9769999999999</v>
      </c>
      <c r="V285" s="64">
        <f t="shared" si="88"/>
        <v>1648000.0000001383</v>
      </c>
      <c r="W285" s="68">
        <v>15</v>
      </c>
      <c r="X285" s="43">
        <v>2311.8409999999999</v>
      </c>
      <c r="Y285" s="62">
        <f t="shared" si="89"/>
        <v>1204999.9999999274</v>
      </c>
      <c r="Z285" s="63">
        <v>15</v>
      </c>
      <c r="AA285" s="31">
        <v>2344.9830000000002</v>
      </c>
      <c r="AB285" s="64">
        <f t="shared" si="90"/>
        <v>485999.99999987631</v>
      </c>
      <c r="AC285" s="68">
        <v>15</v>
      </c>
      <c r="AD285" s="31">
        <v>2353.2660000000001</v>
      </c>
      <c r="AE285" s="62">
        <f t="shared" si="91"/>
        <v>0</v>
      </c>
      <c r="AF285" s="68">
        <v>15</v>
      </c>
      <c r="AG285" s="31">
        <v>2353.2660000000001</v>
      </c>
      <c r="AH285" s="62">
        <f t="shared" si="92"/>
        <v>0</v>
      </c>
      <c r="AI285" s="63">
        <v>15</v>
      </c>
      <c r="AJ285" s="31">
        <v>2353.518</v>
      </c>
      <c r="AK285" s="62">
        <f t="shared" si="93"/>
        <v>0</v>
      </c>
    </row>
    <row r="286" spans="2:37" x14ac:dyDescent="0.25">
      <c r="B286" s="68">
        <v>16</v>
      </c>
      <c r="C286" s="43">
        <v>2212.6770000000001</v>
      </c>
      <c r="D286" s="64">
        <f t="shared" si="82"/>
        <v>0</v>
      </c>
      <c r="E286" s="68">
        <v>16</v>
      </c>
      <c r="F286" s="43">
        <v>2212.6770000000001</v>
      </c>
      <c r="G286" s="62">
        <f t="shared" si="83"/>
        <v>0</v>
      </c>
      <c r="H286" s="63">
        <v>16</v>
      </c>
      <c r="I286" s="43">
        <v>2212.6770000000001</v>
      </c>
      <c r="J286" s="64">
        <f t="shared" si="84"/>
        <v>0</v>
      </c>
      <c r="K286" s="68">
        <v>16</v>
      </c>
      <c r="L286" s="43">
        <v>2213.0659999999998</v>
      </c>
      <c r="M286" s="62">
        <f t="shared" si="85"/>
        <v>0</v>
      </c>
      <c r="N286" s="63">
        <v>16</v>
      </c>
      <c r="O286" s="43">
        <v>2220.846</v>
      </c>
      <c r="P286" s="64">
        <f t="shared" si="86"/>
        <v>0</v>
      </c>
      <c r="Q286" s="68">
        <v>16</v>
      </c>
      <c r="R286" s="43">
        <v>2234.6460000000002</v>
      </c>
      <c r="S286" s="62">
        <f t="shared" si="87"/>
        <v>1265999.9999996217</v>
      </c>
      <c r="T286" s="63">
        <v>16</v>
      </c>
      <c r="U286" s="43">
        <v>2275.625</v>
      </c>
      <c r="V286" s="64">
        <f t="shared" si="88"/>
        <v>1373000.0000000473</v>
      </c>
      <c r="W286" s="68">
        <v>16</v>
      </c>
      <c r="X286" s="43">
        <v>2313.0459999999998</v>
      </c>
      <c r="Y286" s="62">
        <f t="shared" si="89"/>
        <v>1163000.0000000109</v>
      </c>
      <c r="Z286" s="63">
        <v>16</v>
      </c>
      <c r="AA286" s="31">
        <v>2345.4690000000001</v>
      </c>
      <c r="AB286" s="64">
        <f t="shared" si="90"/>
        <v>277000.00000004366</v>
      </c>
      <c r="AC286" s="68">
        <v>16</v>
      </c>
      <c r="AD286" s="31">
        <v>2353.2660000000001</v>
      </c>
      <c r="AE286" s="62">
        <f t="shared" si="91"/>
        <v>0</v>
      </c>
      <c r="AF286" s="68">
        <v>16</v>
      </c>
      <c r="AG286" s="31">
        <v>2353.2660000000001</v>
      </c>
      <c r="AH286" s="62">
        <f t="shared" si="92"/>
        <v>0</v>
      </c>
      <c r="AI286" s="63">
        <v>16</v>
      </c>
      <c r="AJ286" s="31">
        <v>2353.518</v>
      </c>
      <c r="AK286" s="62">
        <f t="shared" si="93"/>
        <v>0</v>
      </c>
    </row>
    <row r="287" spans="2:37" x14ac:dyDescent="0.25">
      <c r="B287" s="68">
        <v>17</v>
      </c>
      <c r="C287" s="43">
        <v>2212.6770000000001</v>
      </c>
      <c r="D287" s="64">
        <f t="shared" si="82"/>
        <v>0</v>
      </c>
      <c r="E287" s="68">
        <v>17</v>
      </c>
      <c r="F287" s="43">
        <v>2212.6770000000001</v>
      </c>
      <c r="G287" s="62">
        <f t="shared" si="83"/>
        <v>0</v>
      </c>
      <c r="H287" s="63">
        <v>17</v>
      </c>
      <c r="I287" s="43">
        <v>2212.6770000000001</v>
      </c>
      <c r="J287" s="64">
        <f t="shared" si="84"/>
        <v>0</v>
      </c>
      <c r="K287" s="68">
        <v>17</v>
      </c>
      <c r="L287" s="43">
        <v>2213.0659999999998</v>
      </c>
      <c r="M287" s="62">
        <f t="shared" si="85"/>
        <v>0</v>
      </c>
      <c r="N287" s="63">
        <v>17</v>
      </c>
      <c r="O287" s="43">
        <v>2220.846</v>
      </c>
      <c r="P287" s="64">
        <f t="shared" si="86"/>
        <v>978999.99999981443</v>
      </c>
      <c r="Q287" s="68">
        <v>17</v>
      </c>
      <c r="R287" s="43">
        <v>2235.9119999999998</v>
      </c>
      <c r="S287" s="62">
        <f t="shared" si="87"/>
        <v>1838000.0000001928</v>
      </c>
      <c r="T287" s="63">
        <v>17</v>
      </c>
      <c r="U287" s="43">
        <v>2276.998</v>
      </c>
      <c r="V287" s="64">
        <f t="shared" si="88"/>
        <v>1282000.0000001527</v>
      </c>
      <c r="W287" s="68">
        <v>17</v>
      </c>
      <c r="X287" s="43">
        <v>2314.2089999999998</v>
      </c>
      <c r="Y287" s="62">
        <f t="shared" si="89"/>
        <v>1403999.9999999963</v>
      </c>
      <c r="Z287" s="63">
        <v>17</v>
      </c>
      <c r="AA287" s="31">
        <v>2345.7460000000001</v>
      </c>
      <c r="AB287" s="64">
        <f t="shared" si="90"/>
        <v>458999.99999983265</v>
      </c>
      <c r="AC287" s="68">
        <v>17</v>
      </c>
      <c r="AD287" s="31">
        <v>2353.2660000000001</v>
      </c>
      <c r="AE287" s="62">
        <f t="shared" si="91"/>
        <v>0</v>
      </c>
      <c r="AF287" s="68">
        <v>17</v>
      </c>
      <c r="AG287" s="31">
        <v>2353.2660000000001</v>
      </c>
      <c r="AH287" s="62">
        <f t="shared" si="92"/>
        <v>0</v>
      </c>
      <c r="AI287" s="63">
        <v>17</v>
      </c>
      <c r="AJ287" s="31">
        <v>2353.518</v>
      </c>
      <c r="AK287" s="62">
        <f t="shared" si="93"/>
        <v>0</v>
      </c>
    </row>
    <row r="288" spans="2:37" x14ac:dyDescent="0.25">
      <c r="B288" s="68">
        <v>18</v>
      </c>
      <c r="C288" s="43">
        <v>2212.6770000000001</v>
      </c>
      <c r="D288" s="64">
        <f t="shared" si="82"/>
        <v>0</v>
      </c>
      <c r="E288" s="68">
        <v>18</v>
      </c>
      <c r="F288" s="43">
        <v>2212.6770000000001</v>
      </c>
      <c r="G288" s="62">
        <f t="shared" si="83"/>
        <v>0</v>
      </c>
      <c r="H288" s="63">
        <v>18</v>
      </c>
      <c r="I288" s="43">
        <v>2212.6770000000001</v>
      </c>
      <c r="J288" s="64">
        <f t="shared" si="84"/>
        <v>0</v>
      </c>
      <c r="K288" s="68">
        <v>18</v>
      </c>
      <c r="L288" s="43">
        <v>2213.0659999999998</v>
      </c>
      <c r="M288" s="62">
        <f t="shared" si="85"/>
        <v>0</v>
      </c>
      <c r="N288" s="63">
        <v>18</v>
      </c>
      <c r="O288" s="43">
        <v>2221.8249999999998</v>
      </c>
      <c r="P288" s="64">
        <f t="shared" si="86"/>
        <v>1000.0000002037268</v>
      </c>
      <c r="Q288" s="68">
        <v>18</v>
      </c>
      <c r="R288" s="43">
        <v>2237.75</v>
      </c>
      <c r="S288" s="62">
        <f t="shared" si="87"/>
        <v>570999.99999991269</v>
      </c>
      <c r="T288" s="63">
        <v>18</v>
      </c>
      <c r="U288" s="43">
        <v>2278.2800000000002</v>
      </c>
      <c r="V288" s="64">
        <f t="shared" si="88"/>
        <v>1177999.9999998836</v>
      </c>
      <c r="W288" s="68">
        <v>18</v>
      </c>
      <c r="X288" s="43">
        <v>2315.6129999999998</v>
      </c>
      <c r="Y288" s="62">
        <f t="shared" si="89"/>
        <v>1222999.9999999562</v>
      </c>
      <c r="Z288" s="63">
        <v>18</v>
      </c>
      <c r="AA288" s="31">
        <v>2346.2049999999999</v>
      </c>
      <c r="AB288" s="64">
        <f t="shared" si="90"/>
        <v>117999.99999993815</v>
      </c>
      <c r="AC288" s="68">
        <v>18</v>
      </c>
      <c r="AD288" s="31">
        <v>2353.2660000000001</v>
      </c>
      <c r="AE288" s="62">
        <f t="shared" si="91"/>
        <v>0</v>
      </c>
      <c r="AF288" s="68">
        <v>18</v>
      </c>
      <c r="AG288" s="31">
        <v>2353.2660000000001</v>
      </c>
      <c r="AH288" s="62">
        <f t="shared" si="92"/>
        <v>23999.999999887223</v>
      </c>
      <c r="AI288" s="63">
        <v>18</v>
      </c>
      <c r="AJ288" s="31">
        <v>2353.518</v>
      </c>
      <c r="AK288" s="62">
        <f t="shared" si="93"/>
        <v>0</v>
      </c>
    </row>
    <row r="289" spans="2:37" x14ac:dyDescent="0.25">
      <c r="B289" s="68">
        <v>19</v>
      </c>
      <c r="C289" s="43">
        <v>2212.6770000000001</v>
      </c>
      <c r="D289" s="64">
        <f t="shared" si="82"/>
        <v>0</v>
      </c>
      <c r="E289" s="68">
        <v>19</v>
      </c>
      <c r="F289" s="43">
        <v>2212.6770000000001</v>
      </c>
      <c r="G289" s="62">
        <f t="shared" si="83"/>
        <v>0</v>
      </c>
      <c r="H289" s="63">
        <v>19</v>
      </c>
      <c r="I289" s="43">
        <v>2212.6770000000001</v>
      </c>
      <c r="J289" s="64">
        <f t="shared" si="84"/>
        <v>0</v>
      </c>
      <c r="K289" s="68">
        <v>19</v>
      </c>
      <c r="L289" s="43">
        <v>2213.0659999999998</v>
      </c>
      <c r="M289" s="62">
        <f t="shared" si="85"/>
        <v>0</v>
      </c>
      <c r="N289" s="63">
        <v>19</v>
      </c>
      <c r="O289" s="43">
        <v>2221.826</v>
      </c>
      <c r="P289" s="64">
        <f t="shared" si="86"/>
        <v>451000.00000002183</v>
      </c>
      <c r="Q289" s="68">
        <v>19</v>
      </c>
      <c r="R289" s="43">
        <v>2238.3209999999999</v>
      </c>
      <c r="S289" s="62">
        <f t="shared" si="87"/>
        <v>1452000.0000002256</v>
      </c>
      <c r="T289" s="63">
        <v>19</v>
      </c>
      <c r="U289" s="43">
        <v>2279.4580000000001</v>
      </c>
      <c r="V289" s="64">
        <f t="shared" si="88"/>
        <v>1375000</v>
      </c>
      <c r="W289" s="68">
        <v>19</v>
      </c>
      <c r="X289" s="43">
        <v>2316.8359999999998</v>
      </c>
      <c r="Y289" s="62">
        <f t="shared" si="89"/>
        <v>1347000.0000002075</v>
      </c>
      <c r="Z289" s="63">
        <v>19</v>
      </c>
      <c r="AA289" s="31">
        <v>2346.3229999999999</v>
      </c>
      <c r="AB289" s="64">
        <f t="shared" si="90"/>
        <v>0</v>
      </c>
      <c r="AC289" s="68">
        <v>19</v>
      </c>
      <c r="AD289" s="31">
        <v>2353.2660000000001</v>
      </c>
      <c r="AE289" s="62">
        <f t="shared" si="91"/>
        <v>0</v>
      </c>
      <c r="AF289" s="68">
        <v>19</v>
      </c>
      <c r="AG289" s="31">
        <v>2353.29</v>
      </c>
      <c r="AH289" s="62">
        <f t="shared" si="92"/>
        <v>0</v>
      </c>
      <c r="AI289" s="63">
        <v>19</v>
      </c>
      <c r="AJ289" s="31">
        <v>2353.518</v>
      </c>
      <c r="AK289" s="62">
        <f t="shared" si="93"/>
        <v>0</v>
      </c>
    </row>
    <row r="290" spans="2:37" x14ac:dyDescent="0.25">
      <c r="B290" s="68">
        <v>20</v>
      </c>
      <c r="C290" s="43">
        <v>2212.6770000000001</v>
      </c>
      <c r="D290" s="64">
        <f t="shared" si="82"/>
        <v>0</v>
      </c>
      <c r="E290" s="68">
        <v>20</v>
      </c>
      <c r="F290" s="43">
        <v>2212.6770000000001</v>
      </c>
      <c r="G290" s="62">
        <f t="shared" si="83"/>
        <v>0</v>
      </c>
      <c r="H290" s="63">
        <v>20</v>
      </c>
      <c r="I290" s="43">
        <v>2212.6770000000001</v>
      </c>
      <c r="J290" s="64">
        <f t="shared" si="84"/>
        <v>0</v>
      </c>
      <c r="K290" s="68">
        <v>20</v>
      </c>
      <c r="L290" s="43">
        <v>2213.0659999999998</v>
      </c>
      <c r="M290" s="62">
        <f t="shared" si="85"/>
        <v>1340000.0000001455</v>
      </c>
      <c r="N290" s="63">
        <v>20</v>
      </c>
      <c r="O290" s="43">
        <v>2222.277</v>
      </c>
      <c r="P290" s="64">
        <f t="shared" si="86"/>
        <v>0</v>
      </c>
      <c r="Q290" s="68">
        <v>20</v>
      </c>
      <c r="R290" s="43">
        <v>2239.7730000000001</v>
      </c>
      <c r="S290" s="62">
        <f t="shared" si="87"/>
        <v>922000.00000002549</v>
      </c>
      <c r="T290" s="63">
        <v>20</v>
      </c>
      <c r="U290" s="43">
        <v>2280.8330000000001</v>
      </c>
      <c r="V290" s="64">
        <f t="shared" si="88"/>
        <v>2589999.9999996908</v>
      </c>
      <c r="W290" s="68">
        <v>20</v>
      </c>
      <c r="X290" s="43">
        <v>2318.183</v>
      </c>
      <c r="Y290" s="62">
        <f t="shared" si="89"/>
        <v>1375000</v>
      </c>
      <c r="Z290" s="63">
        <v>20</v>
      </c>
      <c r="AA290" s="31">
        <v>2346.3229999999999</v>
      </c>
      <c r="AB290" s="64">
        <f t="shared" si="90"/>
        <v>768000.0000000291</v>
      </c>
      <c r="AC290" s="68">
        <v>20</v>
      </c>
      <c r="AD290" s="31">
        <v>2353.2660000000001</v>
      </c>
      <c r="AE290" s="62">
        <f t="shared" si="91"/>
        <v>0</v>
      </c>
      <c r="AF290" s="68">
        <v>20</v>
      </c>
      <c r="AG290" s="31">
        <v>2353.29</v>
      </c>
      <c r="AH290" s="62">
        <f t="shared" si="92"/>
        <v>0</v>
      </c>
      <c r="AI290" s="63">
        <v>20</v>
      </c>
      <c r="AJ290" s="31">
        <v>2353.518</v>
      </c>
      <c r="AK290" s="62">
        <f t="shared" si="93"/>
        <v>7000.0000000618456</v>
      </c>
    </row>
    <row r="291" spans="2:37" x14ac:dyDescent="0.25">
      <c r="B291" s="68">
        <v>21</v>
      </c>
      <c r="C291" s="43">
        <v>2212.6770000000001</v>
      </c>
      <c r="D291" s="64">
        <f t="shared" si="82"/>
        <v>0</v>
      </c>
      <c r="E291" s="68">
        <v>21</v>
      </c>
      <c r="F291" s="43">
        <v>2212.6770000000001</v>
      </c>
      <c r="G291" s="62">
        <f t="shared" si="83"/>
        <v>0</v>
      </c>
      <c r="H291" s="63">
        <v>21</v>
      </c>
      <c r="I291" s="43">
        <v>2212.6770000000001</v>
      </c>
      <c r="J291" s="64">
        <f t="shared" si="84"/>
        <v>0</v>
      </c>
      <c r="K291" s="68">
        <v>21</v>
      </c>
      <c r="L291" s="43">
        <v>2214.4059999999999</v>
      </c>
      <c r="M291" s="62">
        <f t="shared" si="85"/>
        <v>0</v>
      </c>
      <c r="N291" s="63">
        <v>21</v>
      </c>
      <c r="O291" s="43">
        <v>2222.277</v>
      </c>
      <c r="P291" s="64">
        <f t="shared" si="86"/>
        <v>364000.00000003271</v>
      </c>
      <c r="Q291" s="68">
        <v>21</v>
      </c>
      <c r="R291" s="43">
        <v>2240.6950000000002</v>
      </c>
      <c r="S291" s="62">
        <f t="shared" si="87"/>
        <v>1056999.9999997891</v>
      </c>
      <c r="T291" s="63">
        <v>21</v>
      </c>
      <c r="U291" s="43">
        <v>2283.4229999999998</v>
      </c>
      <c r="V291" s="64">
        <f t="shared" si="88"/>
        <v>967000.00000009825</v>
      </c>
      <c r="W291" s="68">
        <v>21</v>
      </c>
      <c r="X291" s="43">
        <v>2319.558</v>
      </c>
      <c r="Y291" s="62">
        <f t="shared" si="89"/>
        <v>1228999.9999998144</v>
      </c>
      <c r="Z291" s="63">
        <v>21</v>
      </c>
      <c r="AA291" s="31">
        <v>2347.0909999999999</v>
      </c>
      <c r="AB291" s="64">
        <f t="shared" si="90"/>
        <v>383000.00000026554</v>
      </c>
      <c r="AC291" s="68">
        <v>21</v>
      </c>
      <c r="AD291" s="31">
        <v>2353.2660000000001</v>
      </c>
      <c r="AE291" s="62">
        <f t="shared" si="91"/>
        <v>0</v>
      </c>
      <c r="AF291" s="68">
        <v>21</v>
      </c>
      <c r="AG291" s="31">
        <v>2353.29</v>
      </c>
      <c r="AH291" s="62">
        <f t="shared" si="92"/>
        <v>0</v>
      </c>
      <c r="AI291" s="63">
        <v>21</v>
      </c>
      <c r="AJ291" s="31">
        <v>2353.5250000000001</v>
      </c>
      <c r="AK291" s="62">
        <f t="shared" si="93"/>
        <v>0</v>
      </c>
    </row>
    <row r="292" spans="2:37" x14ac:dyDescent="0.25">
      <c r="B292" s="68">
        <v>22</v>
      </c>
      <c r="C292" s="43">
        <v>2212.6770000000001</v>
      </c>
      <c r="D292" s="64">
        <f t="shared" si="82"/>
        <v>0</v>
      </c>
      <c r="E292" s="68">
        <v>22</v>
      </c>
      <c r="F292" s="43">
        <v>2212.6770000000001</v>
      </c>
      <c r="G292" s="62">
        <f t="shared" si="83"/>
        <v>0</v>
      </c>
      <c r="H292" s="63">
        <v>22</v>
      </c>
      <c r="I292" s="43">
        <v>2212.6770000000001</v>
      </c>
      <c r="J292" s="64">
        <f t="shared" si="84"/>
        <v>0</v>
      </c>
      <c r="K292" s="68">
        <v>22</v>
      </c>
      <c r="L292" s="43">
        <v>2214.4059999999999</v>
      </c>
      <c r="M292" s="62">
        <f t="shared" si="85"/>
        <v>0</v>
      </c>
      <c r="N292" s="63">
        <v>22</v>
      </c>
      <c r="O292" s="43">
        <v>2222.6410000000001</v>
      </c>
      <c r="P292" s="64">
        <f t="shared" si="86"/>
        <v>0</v>
      </c>
      <c r="Q292" s="68">
        <v>22</v>
      </c>
      <c r="R292" s="43">
        <v>2241.752</v>
      </c>
      <c r="S292" s="62">
        <f t="shared" si="87"/>
        <v>1478000.0000000654</v>
      </c>
      <c r="T292" s="63">
        <v>22</v>
      </c>
      <c r="U292" s="43">
        <v>2284.39</v>
      </c>
      <c r="V292" s="64">
        <f t="shared" si="88"/>
        <v>800000.00000018184</v>
      </c>
      <c r="W292" s="68">
        <v>22</v>
      </c>
      <c r="X292" s="43">
        <v>2320.7869999999998</v>
      </c>
      <c r="Y292" s="62">
        <f t="shared" si="89"/>
        <v>1108000.0000001746</v>
      </c>
      <c r="Z292" s="63">
        <v>22</v>
      </c>
      <c r="AA292" s="31">
        <v>2347.4740000000002</v>
      </c>
      <c r="AB292" s="64">
        <f t="shared" si="90"/>
        <v>685999.99999969441</v>
      </c>
      <c r="AC292" s="68">
        <v>22</v>
      </c>
      <c r="AD292" s="31">
        <v>2353.2660000000001</v>
      </c>
      <c r="AE292" s="62">
        <f t="shared" si="91"/>
        <v>0</v>
      </c>
      <c r="AF292" s="68">
        <v>22</v>
      </c>
      <c r="AG292" s="31">
        <v>2353.29</v>
      </c>
      <c r="AH292" s="62">
        <f t="shared" si="92"/>
        <v>0</v>
      </c>
      <c r="AI292" s="63">
        <v>22</v>
      </c>
      <c r="AJ292" s="31">
        <v>2353.5250000000001</v>
      </c>
      <c r="AK292" s="62">
        <f t="shared" si="93"/>
        <v>0</v>
      </c>
    </row>
    <row r="293" spans="2:37" x14ac:dyDescent="0.25">
      <c r="B293" s="68">
        <v>23</v>
      </c>
      <c r="C293" s="43">
        <v>2212.6770000000001</v>
      </c>
      <c r="D293" s="64">
        <f t="shared" si="82"/>
        <v>0</v>
      </c>
      <c r="E293" s="68">
        <v>23</v>
      </c>
      <c r="F293" s="43">
        <v>2212.6770000000001</v>
      </c>
      <c r="G293" s="62">
        <f t="shared" si="83"/>
        <v>0</v>
      </c>
      <c r="H293" s="63">
        <v>23</v>
      </c>
      <c r="I293" s="43">
        <v>2212.6770000000001</v>
      </c>
      <c r="J293" s="64">
        <f t="shared" si="84"/>
        <v>0</v>
      </c>
      <c r="K293" s="68">
        <v>23</v>
      </c>
      <c r="L293" s="43">
        <v>2214.4059999999999</v>
      </c>
      <c r="M293" s="62">
        <f t="shared" si="85"/>
        <v>0</v>
      </c>
      <c r="N293" s="63">
        <v>23</v>
      </c>
      <c r="O293" s="43">
        <v>2222.6410000000001</v>
      </c>
      <c r="P293" s="64">
        <f t="shared" si="86"/>
        <v>0</v>
      </c>
      <c r="Q293" s="68">
        <v>23</v>
      </c>
      <c r="R293" s="43">
        <v>2243.23</v>
      </c>
      <c r="S293" s="62">
        <f t="shared" si="87"/>
        <v>1304999.9999998363</v>
      </c>
      <c r="T293" s="63">
        <v>23</v>
      </c>
      <c r="U293" s="43">
        <v>2285.19</v>
      </c>
      <c r="V293" s="64">
        <f t="shared" si="88"/>
        <v>1237000.0000000801</v>
      </c>
      <c r="W293" s="68">
        <v>23</v>
      </c>
      <c r="X293" s="43">
        <v>2321.895</v>
      </c>
      <c r="Y293" s="62">
        <f t="shared" si="89"/>
        <v>1016999.9999998254</v>
      </c>
      <c r="Z293" s="63">
        <v>23</v>
      </c>
      <c r="AA293" s="31">
        <v>2348.16</v>
      </c>
      <c r="AB293" s="64">
        <f t="shared" si="90"/>
        <v>408000.00000035652</v>
      </c>
      <c r="AC293" s="68">
        <v>23</v>
      </c>
      <c r="AD293" s="31">
        <v>2353.2660000000001</v>
      </c>
      <c r="AE293" s="62">
        <f t="shared" si="91"/>
        <v>0</v>
      </c>
      <c r="AF293" s="68">
        <v>23</v>
      </c>
      <c r="AG293" s="31">
        <v>2353.29</v>
      </c>
      <c r="AH293" s="62">
        <f t="shared" si="92"/>
        <v>0</v>
      </c>
      <c r="AI293" s="63">
        <v>23</v>
      </c>
      <c r="AJ293" s="31">
        <v>2353.5250000000001</v>
      </c>
      <c r="AK293" s="62">
        <f t="shared" si="93"/>
        <v>0</v>
      </c>
    </row>
    <row r="294" spans="2:37" x14ac:dyDescent="0.25">
      <c r="B294" s="68">
        <v>24</v>
      </c>
      <c r="C294" s="43">
        <v>2212.6770000000001</v>
      </c>
      <c r="D294" s="64">
        <f t="shared" si="82"/>
        <v>0</v>
      </c>
      <c r="E294" s="68">
        <v>24</v>
      </c>
      <c r="F294" s="43">
        <v>2212.6770000000001</v>
      </c>
      <c r="G294" s="62">
        <f t="shared" si="83"/>
        <v>0</v>
      </c>
      <c r="H294" s="63">
        <v>24</v>
      </c>
      <c r="I294" s="43">
        <v>2212.6770000000001</v>
      </c>
      <c r="J294" s="64">
        <f t="shared" si="84"/>
        <v>0</v>
      </c>
      <c r="K294" s="68">
        <v>24</v>
      </c>
      <c r="L294" s="43">
        <v>2214.4059999999999</v>
      </c>
      <c r="M294" s="62">
        <f t="shared" si="85"/>
        <v>0</v>
      </c>
      <c r="N294" s="63">
        <v>24</v>
      </c>
      <c r="O294" s="43">
        <v>2222.6410000000001</v>
      </c>
      <c r="P294" s="64">
        <f t="shared" si="86"/>
        <v>413999.99999975989</v>
      </c>
      <c r="Q294" s="68">
        <v>24</v>
      </c>
      <c r="R294" s="43">
        <v>2244.5349999999999</v>
      </c>
      <c r="S294" s="62">
        <f t="shared" si="87"/>
        <v>1555000.000000291</v>
      </c>
      <c r="T294" s="63">
        <v>24</v>
      </c>
      <c r="U294" s="43">
        <v>2286.4270000000001</v>
      </c>
      <c r="V294" s="64">
        <f t="shared" si="88"/>
        <v>226999.99999986176</v>
      </c>
      <c r="W294" s="68">
        <v>24</v>
      </c>
      <c r="X294" s="43">
        <v>2322.9119999999998</v>
      </c>
      <c r="Y294" s="62">
        <f t="shared" si="89"/>
        <v>1360000.0000001274</v>
      </c>
      <c r="Z294" s="63">
        <v>24</v>
      </c>
      <c r="AA294" s="31">
        <v>2348.5680000000002</v>
      </c>
      <c r="AB294" s="64">
        <f t="shared" si="90"/>
        <v>761999.99999971618</v>
      </c>
      <c r="AC294" s="68">
        <v>24</v>
      </c>
      <c r="AD294" s="31">
        <v>2353.2660000000001</v>
      </c>
      <c r="AE294" s="62">
        <f t="shared" si="91"/>
        <v>0</v>
      </c>
      <c r="AF294" s="68">
        <v>24</v>
      </c>
      <c r="AG294" s="31">
        <v>2353.29</v>
      </c>
      <c r="AH294" s="62">
        <f t="shared" si="92"/>
        <v>0</v>
      </c>
      <c r="AI294" s="63">
        <v>24</v>
      </c>
      <c r="AJ294" s="31">
        <v>2353.5250000000001</v>
      </c>
      <c r="AK294" s="62">
        <f t="shared" si="93"/>
        <v>0</v>
      </c>
    </row>
    <row r="295" spans="2:37" x14ac:dyDescent="0.25">
      <c r="B295" s="68">
        <v>25</v>
      </c>
      <c r="C295" s="43">
        <v>2212.6770000000001</v>
      </c>
      <c r="D295" s="64">
        <f t="shared" si="82"/>
        <v>0</v>
      </c>
      <c r="E295" s="68">
        <v>25</v>
      </c>
      <c r="F295" s="43">
        <v>2212.6770000000001</v>
      </c>
      <c r="G295" s="62">
        <f t="shared" si="83"/>
        <v>0</v>
      </c>
      <c r="H295" s="63">
        <v>25</v>
      </c>
      <c r="I295" s="43">
        <v>2212.6770000000001</v>
      </c>
      <c r="J295" s="64">
        <f t="shared" si="84"/>
        <v>0</v>
      </c>
      <c r="K295" s="68">
        <v>25</v>
      </c>
      <c r="L295" s="43">
        <v>2214.4059999999999</v>
      </c>
      <c r="M295" s="62">
        <f t="shared" si="85"/>
        <v>0</v>
      </c>
      <c r="N295" s="63">
        <v>25</v>
      </c>
      <c r="O295" s="43">
        <v>2223.0549999999998</v>
      </c>
      <c r="P295" s="64">
        <f t="shared" si="86"/>
        <v>0</v>
      </c>
      <c r="Q295" s="68">
        <v>25</v>
      </c>
      <c r="R295" s="43">
        <v>2246.09</v>
      </c>
      <c r="S295" s="62">
        <f t="shared" si="87"/>
        <v>1197999.9999998654</v>
      </c>
      <c r="T295" s="63">
        <v>25</v>
      </c>
      <c r="U295" s="43">
        <v>2286.654</v>
      </c>
      <c r="V295" s="64">
        <f t="shared" si="88"/>
        <v>286999.99999980722</v>
      </c>
      <c r="W295" s="68">
        <v>25</v>
      </c>
      <c r="X295" s="43">
        <v>2324.2719999999999</v>
      </c>
      <c r="Y295" s="62">
        <f t="shared" si="89"/>
        <v>1342999.9999998473</v>
      </c>
      <c r="Z295" s="63">
        <v>25</v>
      </c>
      <c r="AA295" s="31">
        <v>2349.33</v>
      </c>
      <c r="AB295" s="64">
        <f t="shared" si="90"/>
        <v>434000.00000019645</v>
      </c>
      <c r="AC295" s="68">
        <v>25</v>
      </c>
      <c r="AD295" s="31">
        <v>2353.2660000000001</v>
      </c>
      <c r="AE295" s="62">
        <f t="shared" si="91"/>
        <v>0</v>
      </c>
      <c r="AF295" s="68">
        <v>25</v>
      </c>
      <c r="AG295" s="31">
        <v>2353.29</v>
      </c>
      <c r="AH295" s="62">
        <f t="shared" si="92"/>
        <v>0</v>
      </c>
      <c r="AI295" s="63">
        <v>25</v>
      </c>
      <c r="AJ295" s="31">
        <v>2353.5250000000001</v>
      </c>
      <c r="AK295" s="62">
        <f t="shared" si="93"/>
        <v>0</v>
      </c>
    </row>
    <row r="296" spans="2:37" x14ac:dyDescent="0.25">
      <c r="B296" s="68">
        <v>26</v>
      </c>
      <c r="C296" s="43">
        <v>2212.6770000000001</v>
      </c>
      <c r="D296" s="64">
        <f t="shared" si="82"/>
        <v>0</v>
      </c>
      <c r="E296" s="68">
        <v>26</v>
      </c>
      <c r="F296" s="43">
        <v>2212.6770000000001</v>
      </c>
      <c r="G296" s="62">
        <f t="shared" si="83"/>
        <v>0</v>
      </c>
      <c r="H296" s="63">
        <v>26</v>
      </c>
      <c r="I296" s="43">
        <v>2212.6770000000001</v>
      </c>
      <c r="J296" s="64">
        <f t="shared" si="84"/>
        <v>0</v>
      </c>
      <c r="K296" s="68">
        <v>26</v>
      </c>
      <c r="L296" s="43">
        <v>2214.4059999999999</v>
      </c>
      <c r="M296" s="62">
        <f t="shared" si="85"/>
        <v>0</v>
      </c>
      <c r="N296" s="63">
        <v>26</v>
      </c>
      <c r="O296" s="43">
        <v>2223.0549999999998</v>
      </c>
      <c r="P296" s="64">
        <f t="shared" si="86"/>
        <v>233000.00000017462</v>
      </c>
      <c r="Q296" s="68">
        <v>26</v>
      </c>
      <c r="R296" s="43">
        <v>2247.288</v>
      </c>
      <c r="S296" s="62">
        <f t="shared" si="87"/>
        <v>1746000.0000000945</v>
      </c>
      <c r="T296" s="63">
        <v>26</v>
      </c>
      <c r="U296" s="43">
        <v>2286.9409999999998</v>
      </c>
      <c r="V296" s="64">
        <f t="shared" si="88"/>
        <v>3156000.0000004037</v>
      </c>
      <c r="W296" s="68">
        <v>26</v>
      </c>
      <c r="X296" s="43">
        <v>2325.6149999999998</v>
      </c>
      <c r="Y296" s="62">
        <f t="shared" si="89"/>
        <v>1263000.0000003746</v>
      </c>
      <c r="Z296" s="63">
        <v>26</v>
      </c>
      <c r="AA296" s="31">
        <v>2349.7640000000001</v>
      </c>
      <c r="AB296" s="64">
        <f t="shared" si="90"/>
        <v>154999.99999974534</v>
      </c>
      <c r="AC296" s="68">
        <v>26</v>
      </c>
      <c r="AD296" s="31">
        <v>2353.2660000000001</v>
      </c>
      <c r="AE296" s="62">
        <f t="shared" si="91"/>
        <v>0</v>
      </c>
      <c r="AF296" s="68">
        <v>26</v>
      </c>
      <c r="AG296" s="31">
        <v>2353.29</v>
      </c>
      <c r="AH296" s="62">
        <f t="shared" si="92"/>
        <v>0</v>
      </c>
      <c r="AI296" s="63">
        <v>26</v>
      </c>
      <c r="AJ296" s="31">
        <v>2353.5250000000001</v>
      </c>
      <c r="AK296" s="62">
        <f t="shared" si="93"/>
        <v>0</v>
      </c>
    </row>
    <row r="297" spans="2:37" x14ac:dyDescent="0.25">
      <c r="B297" s="68">
        <v>27</v>
      </c>
      <c r="C297" s="43">
        <v>2212.6770000000001</v>
      </c>
      <c r="D297" s="64">
        <f t="shared" si="82"/>
        <v>0</v>
      </c>
      <c r="E297" s="68">
        <v>27</v>
      </c>
      <c r="F297" s="43">
        <v>2212.6770000000001</v>
      </c>
      <c r="G297" s="62">
        <f t="shared" si="83"/>
        <v>0</v>
      </c>
      <c r="H297" s="63">
        <v>27</v>
      </c>
      <c r="I297" s="43">
        <v>2212.6770000000001</v>
      </c>
      <c r="J297" s="64">
        <f t="shared" si="84"/>
        <v>0</v>
      </c>
      <c r="K297" s="68">
        <v>27</v>
      </c>
      <c r="L297" s="43">
        <v>2214.4059999999999</v>
      </c>
      <c r="M297" s="62">
        <f t="shared" si="85"/>
        <v>0</v>
      </c>
      <c r="N297" s="63">
        <v>27</v>
      </c>
      <c r="O297" s="43">
        <v>2223.288</v>
      </c>
      <c r="P297" s="64">
        <f t="shared" si="86"/>
        <v>170999.99999982174</v>
      </c>
      <c r="Q297" s="68">
        <v>27</v>
      </c>
      <c r="R297" s="43">
        <v>2249.0340000000001</v>
      </c>
      <c r="S297" s="62">
        <f t="shared" si="87"/>
        <v>1366999.9999997343</v>
      </c>
      <c r="T297" s="63">
        <v>27</v>
      </c>
      <c r="U297" s="43">
        <v>2290.0970000000002</v>
      </c>
      <c r="V297" s="64">
        <f t="shared" si="88"/>
        <v>1106999.9999999709</v>
      </c>
      <c r="W297" s="68">
        <v>27</v>
      </c>
      <c r="X297" s="43">
        <v>2326.8780000000002</v>
      </c>
      <c r="Y297" s="62">
        <f t="shared" si="89"/>
        <v>1223999.9999997052</v>
      </c>
      <c r="Z297" s="63">
        <v>27</v>
      </c>
      <c r="AA297" s="31">
        <v>2349.9189999999999</v>
      </c>
      <c r="AB297" s="64">
        <f t="shared" si="90"/>
        <v>615999.99999998545</v>
      </c>
      <c r="AC297" s="68">
        <v>27</v>
      </c>
      <c r="AD297" s="31">
        <v>2353.2660000000001</v>
      </c>
      <c r="AE297" s="62">
        <f t="shared" si="91"/>
        <v>0</v>
      </c>
      <c r="AF297" s="68">
        <v>27</v>
      </c>
      <c r="AG297" s="31">
        <v>2353.29</v>
      </c>
      <c r="AH297" s="62">
        <f t="shared" si="92"/>
        <v>0</v>
      </c>
      <c r="AI297" s="63">
        <v>27</v>
      </c>
      <c r="AJ297" s="31">
        <v>2353.5250000000001</v>
      </c>
      <c r="AK297" s="62">
        <f t="shared" si="93"/>
        <v>0</v>
      </c>
    </row>
    <row r="298" spans="2:37" x14ac:dyDescent="0.25">
      <c r="B298" s="68">
        <v>28</v>
      </c>
      <c r="C298" s="43">
        <v>2212.6770000000001</v>
      </c>
      <c r="D298" s="64">
        <f t="shared" si="82"/>
        <v>0</v>
      </c>
      <c r="E298" s="68">
        <v>28</v>
      </c>
      <c r="F298" s="43">
        <v>2212.6770000000001</v>
      </c>
      <c r="G298" s="62">
        <f t="shared" si="83"/>
        <v>0</v>
      </c>
      <c r="H298" s="63">
        <v>28</v>
      </c>
      <c r="I298" s="43">
        <v>2212.6770000000001</v>
      </c>
      <c r="J298" s="64">
        <f t="shared" si="84"/>
        <v>0</v>
      </c>
      <c r="K298" s="68">
        <v>28</v>
      </c>
      <c r="L298" s="43">
        <v>2214.4059999999999</v>
      </c>
      <c r="M298" s="62">
        <f t="shared" si="85"/>
        <v>0</v>
      </c>
      <c r="N298" s="63">
        <v>28</v>
      </c>
      <c r="O298" s="43">
        <v>2223.4589999999998</v>
      </c>
      <c r="P298" s="64">
        <f t="shared" si="86"/>
        <v>730000.00000001816</v>
      </c>
      <c r="Q298" s="68">
        <v>28</v>
      </c>
      <c r="R298" s="43">
        <v>2250.4009999999998</v>
      </c>
      <c r="S298" s="62">
        <f t="shared" si="87"/>
        <v>1375000</v>
      </c>
      <c r="T298" s="63">
        <v>28</v>
      </c>
      <c r="U298" s="43">
        <v>2291.2040000000002</v>
      </c>
      <c r="V298" s="64">
        <f t="shared" si="88"/>
        <v>1453999.9999997234</v>
      </c>
      <c r="W298" s="68">
        <v>28</v>
      </c>
      <c r="X298" s="43">
        <v>2328.1019999999999</v>
      </c>
      <c r="Y298" s="62">
        <f t="shared" si="89"/>
        <v>1229000.0000002692</v>
      </c>
      <c r="Z298" s="63">
        <v>28</v>
      </c>
      <c r="AA298" s="31">
        <v>2350.5349999999999</v>
      </c>
      <c r="AB298" s="64">
        <f t="shared" si="90"/>
        <v>405999.99999994907</v>
      </c>
      <c r="AC298" s="68">
        <v>28</v>
      </c>
      <c r="AD298" s="31">
        <v>2353.2660000000001</v>
      </c>
      <c r="AE298" s="62">
        <f t="shared" si="91"/>
        <v>0</v>
      </c>
      <c r="AF298" s="68">
        <v>28</v>
      </c>
      <c r="AG298" s="31">
        <v>2353.29</v>
      </c>
      <c r="AH298" s="62">
        <f t="shared" si="92"/>
        <v>0</v>
      </c>
      <c r="AI298" s="63">
        <v>28</v>
      </c>
      <c r="AJ298" s="31">
        <v>2353.5250000000001</v>
      </c>
      <c r="AK298" s="62">
        <f t="shared" si="93"/>
        <v>0</v>
      </c>
    </row>
    <row r="299" spans="2:37" x14ac:dyDescent="0.25">
      <c r="B299" s="68">
        <v>29</v>
      </c>
      <c r="C299" s="43">
        <v>2212.6770000000001</v>
      </c>
      <c r="D299" s="64">
        <f t="shared" si="82"/>
        <v>0</v>
      </c>
      <c r="E299" s="68">
        <v>29</v>
      </c>
      <c r="F299" s="43">
        <v>2212.6770000000001</v>
      </c>
      <c r="G299" s="62">
        <f>SUM(F300-F299)*1000000</f>
        <v>0</v>
      </c>
      <c r="H299" s="63">
        <v>29</v>
      </c>
      <c r="I299" s="43">
        <v>2212.6770000000001</v>
      </c>
      <c r="J299" s="64">
        <f t="shared" si="84"/>
        <v>0</v>
      </c>
      <c r="K299" s="68">
        <v>29</v>
      </c>
      <c r="L299" s="43">
        <v>2214.4059999999999</v>
      </c>
      <c r="M299" s="62">
        <f t="shared" si="85"/>
        <v>0</v>
      </c>
      <c r="N299" s="63">
        <v>29</v>
      </c>
      <c r="O299" s="43">
        <v>2224.1889999999999</v>
      </c>
      <c r="P299" s="64">
        <f t="shared" si="86"/>
        <v>242999.99999993815</v>
      </c>
      <c r="Q299" s="68">
        <v>29</v>
      </c>
      <c r="R299" s="43">
        <v>2251.7759999999998</v>
      </c>
      <c r="S299" s="62">
        <f t="shared" si="87"/>
        <v>1847000.0000002075</v>
      </c>
      <c r="T299" s="63">
        <v>29</v>
      </c>
      <c r="U299" s="43">
        <v>2292.6579999999999</v>
      </c>
      <c r="V299" s="64">
        <f t="shared" si="88"/>
        <v>0</v>
      </c>
      <c r="W299" s="68">
        <v>29</v>
      </c>
      <c r="X299" s="43">
        <v>2329.3310000000001</v>
      </c>
      <c r="Y299" s="62">
        <f t="shared" si="89"/>
        <v>969000.00000005099</v>
      </c>
      <c r="Z299" s="63">
        <v>29</v>
      </c>
      <c r="AA299" s="31">
        <v>2350.9409999999998</v>
      </c>
      <c r="AB299" s="64">
        <f t="shared" si="90"/>
        <v>548999.99999997811</v>
      </c>
      <c r="AC299" s="68">
        <v>29</v>
      </c>
      <c r="AD299" s="31">
        <v>2353.2660000000001</v>
      </c>
      <c r="AE299" s="62">
        <f t="shared" si="91"/>
        <v>0</v>
      </c>
      <c r="AF299" s="68">
        <v>29</v>
      </c>
      <c r="AG299" s="31">
        <v>2353.29</v>
      </c>
      <c r="AH299" s="62">
        <f t="shared" si="92"/>
        <v>0</v>
      </c>
      <c r="AI299" s="63">
        <v>29</v>
      </c>
      <c r="AJ299" s="31">
        <v>2353.5250000000001</v>
      </c>
      <c r="AK299" s="62">
        <f t="shared" si="93"/>
        <v>0</v>
      </c>
    </row>
    <row r="300" spans="2:37" x14ac:dyDescent="0.25">
      <c r="B300" s="68">
        <v>30</v>
      </c>
      <c r="C300" s="43">
        <v>2212.6770000000001</v>
      </c>
      <c r="D300" s="64">
        <f t="shared" si="82"/>
        <v>0</v>
      </c>
      <c r="E300" s="65"/>
      <c r="F300" s="43">
        <v>2212.6770000000001</v>
      </c>
      <c r="G300" s="62"/>
      <c r="H300" s="63">
        <v>30</v>
      </c>
      <c r="I300" s="43">
        <v>2212.6770000000001</v>
      </c>
      <c r="J300" s="64">
        <f t="shared" si="84"/>
        <v>0</v>
      </c>
      <c r="K300" s="68">
        <v>30</v>
      </c>
      <c r="L300" s="43">
        <v>2214.4059999999999</v>
      </c>
      <c r="M300" s="62">
        <f t="shared" si="85"/>
        <v>1983999.9999999236</v>
      </c>
      <c r="N300" s="63">
        <v>30</v>
      </c>
      <c r="O300" s="43">
        <v>2224.4319999999998</v>
      </c>
      <c r="P300" s="64">
        <f t="shared" si="86"/>
        <v>0</v>
      </c>
      <c r="Q300" s="68">
        <v>30</v>
      </c>
      <c r="R300" s="43">
        <v>2253.623</v>
      </c>
      <c r="S300" s="62">
        <f t="shared" si="87"/>
        <v>1438999.9999998508</v>
      </c>
      <c r="T300" s="63">
        <v>30</v>
      </c>
      <c r="U300" s="43">
        <v>2292.6579999999999</v>
      </c>
      <c r="V300" s="64">
        <f t="shared" si="88"/>
        <v>30999.999999949068</v>
      </c>
      <c r="W300" s="68">
        <v>30</v>
      </c>
      <c r="X300" s="43">
        <v>2330.3000000000002</v>
      </c>
      <c r="Y300" s="62">
        <f t="shared" si="89"/>
        <v>1170999.9999998217</v>
      </c>
      <c r="Z300" s="63">
        <v>30</v>
      </c>
      <c r="AA300" s="31">
        <v>2351.4899999999998</v>
      </c>
      <c r="AB300" s="64">
        <f t="shared" si="90"/>
        <v>307000.00000024377</v>
      </c>
      <c r="AC300" s="68">
        <v>30</v>
      </c>
      <c r="AD300" s="31">
        <v>2353.2660000000001</v>
      </c>
      <c r="AE300" s="62">
        <f t="shared" si="91"/>
        <v>0</v>
      </c>
      <c r="AF300" s="68">
        <v>30</v>
      </c>
      <c r="AG300" s="31">
        <v>2353.29</v>
      </c>
      <c r="AH300" s="62">
        <f t="shared" si="92"/>
        <v>0</v>
      </c>
      <c r="AI300" s="63">
        <v>30</v>
      </c>
      <c r="AJ300" s="31">
        <v>2353.5250000000001</v>
      </c>
      <c r="AK300" s="62">
        <f t="shared" si="93"/>
        <v>0</v>
      </c>
    </row>
    <row r="301" spans="2:37" x14ac:dyDescent="0.25">
      <c r="B301" s="67">
        <v>31</v>
      </c>
      <c r="C301" s="43">
        <v>2212.6770000000001</v>
      </c>
      <c r="D301" s="64">
        <f t="shared" si="82"/>
        <v>0</v>
      </c>
      <c r="E301" s="65"/>
      <c r="F301" s="64"/>
      <c r="G301" s="62"/>
      <c r="H301" s="66">
        <v>31</v>
      </c>
      <c r="I301" s="43">
        <v>2212.6770000000001</v>
      </c>
      <c r="J301" s="64">
        <f t="shared" si="84"/>
        <v>0</v>
      </c>
      <c r="K301" s="67"/>
      <c r="L301" s="43">
        <v>2216.39</v>
      </c>
      <c r="M301" s="62"/>
      <c r="N301" s="66">
        <v>31</v>
      </c>
      <c r="O301" s="43">
        <v>2224.4319999999998</v>
      </c>
      <c r="P301" s="64">
        <f t="shared" si="86"/>
        <v>499000.00000025099</v>
      </c>
      <c r="Q301" s="67"/>
      <c r="R301" s="43">
        <v>2255.0619999999999</v>
      </c>
      <c r="S301" s="62"/>
      <c r="T301" s="66">
        <v>31</v>
      </c>
      <c r="U301" s="43">
        <v>2292.6889999999999</v>
      </c>
      <c r="V301" s="64">
        <f t="shared" si="88"/>
        <v>2472999.9999999562</v>
      </c>
      <c r="W301" s="67">
        <v>31</v>
      </c>
      <c r="X301" s="43">
        <v>2331.471</v>
      </c>
      <c r="Y301" s="62">
        <f t="shared" si="89"/>
        <v>1268000.0000000291</v>
      </c>
      <c r="Z301" s="66"/>
      <c r="AA301" s="31">
        <v>2351.797</v>
      </c>
      <c r="AB301" s="64"/>
      <c r="AC301" s="67">
        <v>31</v>
      </c>
      <c r="AD301" s="31">
        <v>2353.2660000000001</v>
      </c>
      <c r="AE301" s="62">
        <f t="shared" si="91"/>
        <v>0</v>
      </c>
      <c r="AF301" s="67"/>
      <c r="AG301" s="31">
        <v>2353.29</v>
      </c>
      <c r="AH301" s="62"/>
      <c r="AI301" s="66">
        <v>31</v>
      </c>
      <c r="AJ301" s="31">
        <v>2353.5250000000001</v>
      </c>
      <c r="AK301" s="62">
        <f t="shared" si="93"/>
        <v>0</v>
      </c>
    </row>
    <row r="302" spans="2:37" x14ac:dyDescent="0.25">
      <c r="B302" s="65"/>
      <c r="C302" s="43">
        <v>2212.6770000000001</v>
      </c>
      <c r="D302" s="64"/>
      <c r="E302" s="65"/>
      <c r="F302" s="64"/>
      <c r="G302" s="62"/>
      <c r="H302" s="64"/>
      <c r="I302" s="43">
        <v>2212.6770000000001</v>
      </c>
      <c r="J302" s="64"/>
      <c r="K302" s="65"/>
      <c r="L302" s="63"/>
      <c r="M302" s="62"/>
      <c r="N302" s="64"/>
      <c r="O302" s="43">
        <v>2224.931</v>
      </c>
      <c r="P302" s="64"/>
      <c r="Q302" s="65"/>
      <c r="R302" s="63"/>
      <c r="S302" s="62"/>
      <c r="T302" s="64"/>
      <c r="U302" s="43">
        <v>2295.1619999999998</v>
      </c>
      <c r="V302" s="64"/>
      <c r="W302" s="65"/>
      <c r="X302" s="63">
        <v>2332.739</v>
      </c>
      <c r="Y302" s="62"/>
      <c r="Z302" s="64"/>
      <c r="AA302" s="63"/>
      <c r="AB302" s="64"/>
      <c r="AC302" s="65"/>
      <c r="AD302" s="31">
        <v>2353.2660000000001</v>
      </c>
      <c r="AE302" s="62"/>
      <c r="AF302" s="65"/>
      <c r="AG302" s="63"/>
      <c r="AH302" s="62"/>
      <c r="AI302" s="64"/>
      <c r="AJ302" s="31">
        <v>2353.5250000000001</v>
      </c>
      <c r="AK302" s="62"/>
    </row>
    <row r="303" spans="2:37" x14ac:dyDescent="0.25">
      <c r="B303" s="61"/>
      <c r="C303" s="60"/>
      <c r="D303" s="60">
        <f>SUM(D271:D302)</f>
        <v>0</v>
      </c>
      <c r="E303" s="61"/>
      <c r="F303" s="60"/>
      <c r="G303" s="59">
        <f>SUM(G271:G302)</f>
        <v>0</v>
      </c>
      <c r="H303" s="60"/>
      <c r="I303" s="60"/>
      <c r="J303" s="60">
        <f>SUM(J271:J302)</f>
        <v>0</v>
      </c>
      <c r="K303" s="61"/>
      <c r="L303" s="60"/>
      <c r="M303" s="59">
        <f>SUM(M271:M302)</f>
        <v>3712999.9999997383</v>
      </c>
      <c r="N303" s="60"/>
      <c r="O303" s="60"/>
      <c r="P303" s="60">
        <f>SUM(P271:P302)</f>
        <v>8541000.0000001676</v>
      </c>
      <c r="Q303" s="61"/>
      <c r="R303" s="60"/>
      <c r="S303" s="59">
        <f>SUM(S271:S302)</f>
        <v>30130999.999999858</v>
      </c>
      <c r="T303" s="60"/>
      <c r="U303" s="60"/>
      <c r="V303" s="60">
        <f>SUM(V271:V302)</f>
        <v>40099999.999999911</v>
      </c>
      <c r="W303" s="61"/>
      <c r="X303" s="60"/>
      <c r="Y303" s="59">
        <f>SUM(Y271:Y302)</f>
        <v>37577000.000000231</v>
      </c>
      <c r="Z303" s="60"/>
      <c r="AA303" s="60"/>
      <c r="AB303" s="60">
        <f>SUM(AB271:AB302)</f>
        <v>19057999.999999993</v>
      </c>
      <c r="AC303" s="61"/>
      <c r="AD303" s="60"/>
      <c r="AE303" s="59">
        <f>SUM(AE271:AE302)</f>
        <v>1469000.0000000512</v>
      </c>
      <c r="AF303" s="61"/>
      <c r="AG303" s="60"/>
      <c r="AH303" s="59">
        <f>SUM(AH271:AH302)</f>
        <v>23999.999999887223</v>
      </c>
      <c r="AI303" s="60"/>
      <c r="AJ303" s="60"/>
      <c r="AK303" s="59">
        <f>SUM(AK271:AK302)</f>
        <v>235000.00000012733</v>
      </c>
    </row>
    <row r="306" spans="2:37" x14ac:dyDescent="0.25">
      <c r="B306" s="78">
        <v>42370</v>
      </c>
      <c r="C306" s="76"/>
      <c r="D306" s="76"/>
      <c r="E306" s="78">
        <v>42401</v>
      </c>
      <c r="F306" s="76"/>
      <c r="G306" s="75"/>
      <c r="H306" s="77">
        <v>42430</v>
      </c>
      <c r="I306" s="76"/>
      <c r="J306" s="76"/>
      <c r="K306" s="78">
        <v>42461</v>
      </c>
      <c r="L306" s="76"/>
      <c r="M306" s="75"/>
      <c r="N306" s="77">
        <v>42491</v>
      </c>
      <c r="O306" s="76"/>
      <c r="P306" s="76"/>
      <c r="Q306" s="78">
        <v>42522</v>
      </c>
      <c r="R306" s="76"/>
      <c r="S306" s="75"/>
      <c r="T306" s="77">
        <v>42552</v>
      </c>
      <c r="U306" s="76"/>
      <c r="V306" s="76"/>
      <c r="W306" s="78">
        <v>42583</v>
      </c>
      <c r="X306" s="76"/>
      <c r="Y306" s="75"/>
      <c r="Z306" s="77">
        <v>42614</v>
      </c>
      <c r="AA306" s="76"/>
      <c r="AB306" s="76"/>
      <c r="AC306" s="78">
        <v>42644</v>
      </c>
      <c r="AD306" s="76"/>
      <c r="AE306" s="75"/>
      <c r="AF306" s="78">
        <v>42675</v>
      </c>
      <c r="AG306" s="76"/>
      <c r="AH306" s="75"/>
      <c r="AI306" s="77">
        <v>42705</v>
      </c>
      <c r="AJ306" s="76"/>
      <c r="AK306" s="75"/>
    </row>
    <row r="307" spans="2:37" ht="45" x14ac:dyDescent="0.25">
      <c r="B307" s="73" t="s">
        <v>14</v>
      </c>
      <c r="C307" s="72" t="s">
        <v>13</v>
      </c>
      <c r="D307" s="74" t="s">
        <v>12</v>
      </c>
      <c r="E307" s="73" t="s">
        <v>14</v>
      </c>
      <c r="F307" s="72" t="s">
        <v>13</v>
      </c>
      <c r="G307" s="71" t="s">
        <v>12</v>
      </c>
      <c r="H307" s="72" t="s">
        <v>14</v>
      </c>
      <c r="I307" s="72" t="s">
        <v>13</v>
      </c>
      <c r="J307" s="74" t="s">
        <v>12</v>
      </c>
      <c r="K307" s="73" t="s">
        <v>14</v>
      </c>
      <c r="L307" s="72" t="s">
        <v>13</v>
      </c>
      <c r="M307" s="71" t="s">
        <v>12</v>
      </c>
      <c r="N307" s="72" t="s">
        <v>14</v>
      </c>
      <c r="O307" s="72" t="s">
        <v>13</v>
      </c>
      <c r="P307" s="74" t="s">
        <v>12</v>
      </c>
      <c r="Q307" s="73" t="s">
        <v>14</v>
      </c>
      <c r="R307" s="72" t="s">
        <v>13</v>
      </c>
      <c r="S307" s="71" t="s">
        <v>12</v>
      </c>
      <c r="T307" s="72" t="s">
        <v>14</v>
      </c>
      <c r="U307" s="72" t="s">
        <v>13</v>
      </c>
      <c r="V307" s="74" t="s">
        <v>12</v>
      </c>
      <c r="W307" s="73" t="s">
        <v>14</v>
      </c>
      <c r="X307" s="72" t="s">
        <v>13</v>
      </c>
      <c r="Y307" s="71" t="s">
        <v>12</v>
      </c>
      <c r="Z307" s="72" t="s">
        <v>14</v>
      </c>
      <c r="AA307" s="72" t="s">
        <v>13</v>
      </c>
      <c r="AB307" s="74" t="s">
        <v>12</v>
      </c>
      <c r="AC307" s="73" t="s">
        <v>14</v>
      </c>
      <c r="AD307" s="72" t="s">
        <v>13</v>
      </c>
      <c r="AE307" s="71" t="s">
        <v>12</v>
      </c>
      <c r="AF307" s="73" t="s">
        <v>14</v>
      </c>
      <c r="AG307" s="72" t="s">
        <v>13</v>
      </c>
      <c r="AH307" s="71" t="s">
        <v>12</v>
      </c>
      <c r="AI307" s="72" t="s">
        <v>14</v>
      </c>
      <c r="AJ307" s="72" t="s">
        <v>13</v>
      </c>
      <c r="AK307" s="71" t="s">
        <v>12</v>
      </c>
    </row>
    <row r="308" spans="2:37" ht="15.75" thickBot="1" x14ac:dyDescent="0.3">
      <c r="B308" s="68"/>
      <c r="C308" s="70"/>
      <c r="D308" s="64"/>
      <c r="E308" s="65"/>
      <c r="F308" s="64"/>
      <c r="G308" s="62"/>
      <c r="H308" s="64"/>
      <c r="I308" s="64"/>
      <c r="J308" s="64"/>
      <c r="K308" s="68"/>
      <c r="L308" s="70"/>
      <c r="M308" s="62"/>
      <c r="N308" s="63"/>
      <c r="O308" s="70"/>
      <c r="P308" s="64"/>
      <c r="Q308" s="68"/>
      <c r="R308" s="70"/>
      <c r="S308" s="62"/>
      <c r="T308" s="63"/>
      <c r="U308" s="70"/>
      <c r="V308" s="64"/>
      <c r="W308" s="68"/>
      <c r="X308" s="70"/>
      <c r="Y308" s="62"/>
      <c r="Z308" s="63"/>
      <c r="AA308" s="70"/>
      <c r="AB308" s="64"/>
      <c r="AC308" s="68"/>
      <c r="AD308" s="70"/>
      <c r="AE308" s="62"/>
      <c r="AF308" s="68"/>
      <c r="AG308" s="70"/>
      <c r="AH308" s="62"/>
      <c r="AI308" s="63"/>
      <c r="AJ308" s="70"/>
      <c r="AK308" s="62"/>
    </row>
    <row r="309" spans="2:37" x14ac:dyDescent="0.25">
      <c r="B309" s="68">
        <v>1</v>
      </c>
      <c r="C309" s="31">
        <v>2353.5250000000001</v>
      </c>
      <c r="D309" s="64">
        <f t="shared" ref="D309:D339" si="94">SUM(C310-C309)</f>
        <v>0</v>
      </c>
      <c r="E309" s="68">
        <v>1</v>
      </c>
      <c r="F309" s="31">
        <v>2353.7510000000002</v>
      </c>
      <c r="G309" s="62">
        <f t="shared" ref="G309:G336" si="95">SUM(F310-F309)</f>
        <v>0</v>
      </c>
      <c r="H309" s="63">
        <v>1</v>
      </c>
      <c r="I309" s="31">
        <v>2353.7570000000001</v>
      </c>
      <c r="J309" s="64">
        <f t="shared" ref="J309:J339" si="96">SUM(I310-I309)</f>
        <v>0</v>
      </c>
      <c r="K309" s="68">
        <v>1</v>
      </c>
      <c r="L309" s="31">
        <v>2353.7510000000002</v>
      </c>
      <c r="M309" s="62">
        <f t="shared" ref="M309:M338" si="97">SUM(L310-L309)*1000000</f>
        <v>0</v>
      </c>
      <c r="N309" s="63">
        <v>1</v>
      </c>
      <c r="O309" s="31">
        <v>2355.4589999999998</v>
      </c>
      <c r="P309" s="64">
        <f t="shared" ref="P309:P339" si="98">SUM(O310-O309)*1000000</f>
        <v>0</v>
      </c>
      <c r="Q309" s="68">
        <v>1</v>
      </c>
      <c r="R309" s="31">
        <v>2365.3510000000001</v>
      </c>
      <c r="S309" s="62">
        <f t="shared" ref="S309:S338" si="99">SUM(R310-R309)*1000000</f>
        <v>1101000.0000001127</v>
      </c>
      <c r="T309" s="63">
        <v>1</v>
      </c>
      <c r="U309" s="31">
        <v>2407.5509999999999</v>
      </c>
      <c r="V309" s="64">
        <f t="shared" ref="V309:V339" si="100">SUM(U310-U309)*1000000</f>
        <v>2688999.999999851</v>
      </c>
      <c r="W309" s="68">
        <v>1</v>
      </c>
      <c r="X309" s="31">
        <v>2485.8209999999999</v>
      </c>
      <c r="Y309" s="62">
        <f t="shared" ref="Y309:Y339" si="101">SUM(X310-X309)*1000000</f>
        <v>2557999.9999999925</v>
      </c>
      <c r="Z309" s="63">
        <v>1</v>
      </c>
      <c r="AA309" s="31">
        <v>2554.4989999999998</v>
      </c>
      <c r="AB309" s="64">
        <f t="shared" ref="AB309:AB338" si="102">SUM(AA310-AA309)*1000000</f>
        <v>1173000.0000002291</v>
      </c>
      <c r="AC309" s="68">
        <v>1</v>
      </c>
      <c r="AD309" s="31">
        <v>2571.4349999999999</v>
      </c>
      <c r="AE309" s="62">
        <f t="shared" ref="AE309:AE339" si="103">SUM(AD310-AD309)*1000000</f>
        <v>0</v>
      </c>
      <c r="AF309" s="68">
        <v>1</v>
      </c>
      <c r="AG309" s="80">
        <v>2572</v>
      </c>
      <c r="AH309" s="62">
        <f t="shared" ref="AH309:AH338" si="104">SUM(AG310-AG309)*1000000</f>
        <v>0</v>
      </c>
      <c r="AI309" s="63">
        <v>1</v>
      </c>
      <c r="AJ309" s="63">
        <v>2572.1149999999998</v>
      </c>
      <c r="AK309" s="62">
        <f t="shared" ref="AK309:AK339" si="105">SUM(AJ310-AJ309)*1000000</f>
        <v>0</v>
      </c>
    </row>
    <row r="310" spans="2:37" x14ac:dyDescent="0.25">
      <c r="B310" s="68">
        <v>2</v>
      </c>
      <c r="C310" s="31">
        <v>2353.5250000000001</v>
      </c>
      <c r="D310" s="64">
        <f t="shared" si="94"/>
        <v>0</v>
      </c>
      <c r="E310" s="68">
        <v>2</v>
      </c>
      <c r="F310" s="31">
        <v>2353.7510000000002</v>
      </c>
      <c r="G310" s="62">
        <f t="shared" si="95"/>
        <v>0</v>
      </c>
      <c r="H310" s="63">
        <v>2</v>
      </c>
      <c r="I310" s="31">
        <v>2353.7570000000001</v>
      </c>
      <c r="J310" s="64">
        <f t="shared" si="96"/>
        <v>0</v>
      </c>
      <c r="K310" s="68">
        <v>2</v>
      </c>
      <c r="L310" s="31">
        <v>2353.7510000000002</v>
      </c>
      <c r="M310" s="62">
        <f t="shared" si="97"/>
        <v>0</v>
      </c>
      <c r="N310" s="63">
        <v>2</v>
      </c>
      <c r="O310" s="31">
        <v>2355.4589999999998</v>
      </c>
      <c r="P310" s="64">
        <f t="shared" si="98"/>
        <v>298000.00000022922</v>
      </c>
      <c r="Q310" s="68">
        <v>2</v>
      </c>
      <c r="R310" s="31">
        <v>2366.4520000000002</v>
      </c>
      <c r="S310" s="62">
        <f t="shared" si="99"/>
        <v>1119999.9999998908</v>
      </c>
      <c r="T310" s="63">
        <v>2</v>
      </c>
      <c r="U310" s="31">
        <v>2410.2399999999998</v>
      </c>
      <c r="V310" s="64">
        <f t="shared" si="100"/>
        <v>2625000</v>
      </c>
      <c r="W310" s="68">
        <v>2</v>
      </c>
      <c r="X310" s="31">
        <v>2488.3789999999999</v>
      </c>
      <c r="Y310" s="62">
        <f t="shared" si="101"/>
        <v>2506000.0000003129</v>
      </c>
      <c r="Z310" s="63">
        <v>2</v>
      </c>
      <c r="AA310" s="31">
        <v>2555.672</v>
      </c>
      <c r="AB310" s="64">
        <f t="shared" si="102"/>
        <v>1282999.9999999017</v>
      </c>
      <c r="AC310" s="68">
        <v>2</v>
      </c>
      <c r="AD310" s="31">
        <v>2571.4349999999999</v>
      </c>
      <c r="AE310" s="62">
        <f t="shared" si="103"/>
        <v>458999.99999983265</v>
      </c>
      <c r="AF310" s="68">
        <v>2</v>
      </c>
      <c r="AG310" s="31">
        <v>2572</v>
      </c>
      <c r="AH310" s="62">
        <f t="shared" si="104"/>
        <v>0</v>
      </c>
      <c r="AI310" s="63">
        <v>2</v>
      </c>
      <c r="AJ310" s="63">
        <v>2572.1149999999998</v>
      </c>
      <c r="AK310" s="62">
        <f t="shared" si="105"/>
        <v>0</v>
      </c>
    </row>
    <row r="311" spans="2:37" x14ac:dyDescent="0.25">
      <c r="B311" s="68">
        <v>3</v>
      </c>
      <c r="C311" s="31">
        <v>2353.5250000000001</v>
      </c>
      <c r="D311" s="64">
        <f t="shared" si="94"/>
        <v>0</v>
      </c>
      <c r="E311" s="68">
        <v>3</v>
      </c>
      <c r="F311" s="31">
        <v>2353.7510000000002</v>
      </c>
      <c r="G311" s="62">
        <f t="shared" si="95"/>
        <v>0</v>
      </c>
      <c r="H311" s="63">
        <v>3</v>
      </c>
      <c r="I311" s="31">
        <v>2353.7570000000001</v>
      </c>
      <c r="J311" s="64">
        <f t="shared" si="96"/>
        <v>0</v>
      </c>
      <c r="K311" s="68">
        <v>3</v>
      </c>
      <c r="L311" s="31">
        <v>2353.7510000000002</v>
      </c>
      <c r="M311" s="62">
        <f t="shared" si="97"/>
        <v>0</v>
      </c>
      <c r="N311" s="63">
        <v>3</v>
      </c>
      <c r="O311" s="31">
        <v>2355.7570000000001</v>
      </c>
      <c r="P311" s="64">
        <f t="shared" si="98"/>
        <v>333000.0000000837</v>
      </c>
      <c r="Q311" s="68">
        <v>3</v>
      </c>
      <c r="R311" s="31">
        <v>2367.5720000000001</v>
      </c>
      <c r="S311" s="62">
        <f t="shared" si="99"/>
        <v>1112999.9999998291</v>
      </c>
      <c r="T311" s="63">
        <v>3</v>
      </c>
      <c r="U311" s="31">
        <v>2412.8649999999998</v>
      </c>
      <c r="V311" s="64">
        <f t="shared" si="100"/>
        <v>2881000.0000003129</v>
      </c>
      <c r="W311" s="68">
        <v>3</v>
      </c>
      <c r="X311" s="31">
        <v>2490.8850000000002</v>
      </c>
      <c r="Y311" s="62">
        <f t="shared" si="101"/>
        <v>2825999.9999995669</v>
      </c>
      <c r="Z311" s="63">
        <v>3</v>
      </c>
      <c r="AA311" s="79">
        <v>2556.9549999999999</v>
      </c>
      <c r="AB311" s="64">
        <f t="shared" si="102"/>
        <v>1099000.0000001602</v>
      </c>
      <c r="AC311" s="68">
        <v>3</v>
      </c>
      <c r="AD311" s="31">
        <v>2571.8939999999998</v>
      </c>
      <c r="AE311" s="62">
        <f t="shared" si="103"/>
        <v>0</v>
      </c>
      <c r="AF311" s="68">
        <v>3</v>
      </c>
      <c r="AG311" s="31">
        <v>2572</v>
      </c>
      <c r="AH311" s="62">
        <f t="shared" si="104"/>
        <v>0</v>
      </c>
      <c r="AI311" s="63">
        <v>3</v>
      </c>
      <c r="AJ311" s="63">
        <v>2572.1149999999998</v>
      </c>
      <c r="AK311" s="62">
        <f t="shared" si="105"/>
        <v>0</v>
      </c>
    </row>
    <row r="312" spans="2:37" x14ac:dyDescent="0.25">
      <c r="B312" s="68">
        <v>4</v>
      </c>
      <c r="C312" s="31">
        <v>2353.5250000000001</v>
      </c>
      <c r="D312" s="64">
        <f t="shared" si="94"/>
        <v>0</v>
      </c>
      <c r="E312" s="68">
        <v>4</v>
      </c>
      <c r="F312" s="31">
        <v>2353.7510000000002</v>
      </c>
      <c r="G312" s="62">
        <f t="shared" si="95"/>
        <v>0</v>
      </c>
      <c r="H312" s="63">
        <v>4</v>
      </c>
      <c r="I312" s="31">
        <v>2353.7570000000001</v>
      </c>
      <c r="J312" s="64">
        <f t="shared" si="96"/>
        <v>0</v>
      </c>
      <c r="K312" s="68">
        <v>4</v>
      </c>
      <c r="L312" s="31">
        <v>2353.7510000000002</v>
      </c>
      <c r="M312" s="62">
        <f t="shared" si="97"/>
        <v>0</v>
      </c>
      <c r="N312" s="63">
        <v>4</v>
      </c>
      <c r="O312" s="31">
        <v>2356.09</v>
      </c>
      <c r="P312" s="64">
        <f t="shared" si="98"/>
        <v>384999.99999976356</v>
      </c>
      <c r="Q312" s="68">
        <v>4</v>
      </c>
      <c r="R312" s="31">
        <v>2368.6849999999999</v>
      </c>
      <c r="S312" s="62">
        <f t="shared" si="99"/>
        <v>835000.00000003632</v>
      </c>
      <c r="T312" s="63">
        <v>4</v>
      </c>
      <c r="U312" s="31">
        <v>2415.7460000000001</v>
      </c>
      <c r="V312" s="64">
        <f t="shared" si="100"/>
        <v>2298999.9999999781</v>
      </c>
      <c r="W312" s="68">
        <v>4</v>
      </c>
      <c r="X312" s="31">
        <v>2493.7109999999998</v>
      </c>
      <c r="Y312" s="62">
        <f t="shared" si="101"/>
        <v>2429000.0000000875</v>
      </c>
      <c r="Z312" s="63">
        <v>4</v>
      </c>
      <c r="AA312" s="31">
        <v>2558.0540000000001</v>
      </c>
      <c r="AB312" s="64">
        <f t="shared" si="102"/>
        <v>940000.0000000546</v>
      </c>
      <c r="AC312" s="68">
        <v>4</v>
      </c>
      <c r="AD312" s="31">
        <v>2571.8939999999998</v>
      </c>
      <c r="AE312" s="62">
        <f t="shared" si="103"/>
        <v>106000.00000022192</v>
      </c>
      <c r="AF312" s="68">
        <v>4</v>
      </c>
      <c r="AG312" s="31">
        <v>2572</v>
      </c>
      <c r="AH312" s="62">
        <f t="shared" si="104"/>
        <v>0</v>
      </c>
      <c r="AI312" s="63">
        <v>4</v>
      </c>
      <c r="AJ312" s="63">
        <v>2572.1149999999998</v>
      </c>
      <c r="AK312" s="62">
        <f t="shared" si="105"/>
        <v>0</v>
      </c>
    </row>
    <row r="313" spans="2:37" x14ac:dyDescent="0.25">
      <c r="B313" s="68">
        <v>5</v>
      </c>
      <c r="C313" s="31">
        <v>2353.5250000000001</v>
      </c>
      <c r="D313" s="64">
        <f t="shared" si="94"/>
        <v>0</v>
      </c>
      <c r="E313" s="68">
        <v>5</v>
      </c>
      <c r="F313" s="31">
        <v>2353.7510000000002</v>
      </c>
      <c r="G313" s="62">
        <f t="shared" si="95"/>
        <v>0</v>
      </c>
      <c r="H313" s="63">
        <v>5</v>
      </c>
      <c r="I313" s="31">
        <v>2353.7570000000001</v>
      </c>
      <c r="J313" s="64">
        <f t="shared" si="96"/>
        <v>0</v>
      </c>
      <c r="K313" s="68">
        <v>5</v>
      </c>
      <c r="L313" s="31">
        <v>2353.7510000000002</v>
      </c>
      <c r="M313" s="62">
        <f t="shared" si="97"/>
        <v>0</v>
      </c>
      <c r="N313" s="63">
        <v>5</v>
      </c>
      <c r="O313" s="31">
        <v>2356.4749999999999</v>
      </c>
      <c r="P313" s="64">
        <f>SUM(O314-O313)*1000000</f>
        <v>0</v>
      </c>
      <c r="Q313" s="68">
        <v>5</v>
      </c>
      <c r="R313" s="31">
        <v>2369.52</v>
      </c>
      <c r="S313" s="62">
        <f t="shared" si="99"/>
        <v>927999.99999988358</v>
      </c>
      <c r="T313" s="63">
        <v>5</v>
      </c>
      <c r="U313" s="31">
        <v>2418.0450000000001</v>
      </c>
      <c r="V313" s="64">
        <f t="shared" si="100"/>
        <v>2471000.0000000037</v>
      </c>
      <c r="W313" s="68">
        <v>5</v>
      </c>
      <c r="X313" s="31">
        <v>2496.14</v>
      </c>
      <c r="Y313" s="62">
        <f t="shared" si="101"/>
        <v>2826000.0000000219</v>
      </c>
      <c r="Z313" s="63">
        <v>5</v>
      </c>
      <c r="AA313" s="31">
        <v>2558.9940000000001</v>
      </c>
      <c r="AB313" s="64">
        <f t="shared" si="102"/>
        <v>1070999.9999999127</v>
      </c>
      <c r="AC313" s="68">
        <v>5</v>
      </c>
      <c r="AD313" s="31">
        <v>2572</v>
      </c>
      <c r="AE313" s="62">
        <f t="shared" si="103"/>
        <v>0</v>
      </c>
      <c r="AF313" s="68">
        <v>5</v>
      </c>
      <c r="AG313" s="31">
        <v>2572</v>
      </c>
      <c r="AH313" s="62">
        <f t="shared" si="104"/>
        <v>0</v>
      </c>
      <c r="AI313" s="63">
        <v>5</v>
      </c>
      <c r="AJ313" s="63">
        <v>2572.1149999999998</v>
      </c>
      <c r="AK313" s="62">
        <f t="shared" si="105"/>
        <v>0</v>
      </c>
    </row>
    <row r="314" spans="2:37" x14ac:dyDescent="0.25">
      <c r="B314" s="68">
        <v>6</v>
      </c>
      <c r="C314" s="31">
        <v>2353.5250000000001</v>
      </c>
      <c r="D314" s="64">
        <f t="shared" si="94"/>
        <v>0</v>
      </c>
      <c r="E314" s="68">
        <v>6</v>
      </c>
      <c r="F314" s="31">
        <v>2353.7510000000002</v>
      </c>
      <c r="G314" s="62">
        <f t="shared" si="95"/>
        <v>0</v>
      </c>
      <c r="H314" s="63">
        <v>6</v>
      </c>
      <c r="I314" s="31">
        <v>2353.7570000000001</v>
      </c>
      <c r="J314" s="64">
        <f t="shared" si="96"/>
        <v>0</v>
      </c>
      <c r="K314" s="68">
        <v>6</v>
      </c>
      <c r="L314" s="31">
        <v>2353.7510000000002</v>
      </c>
      <c r="M314" s="62">
        <f t="shared" si="97"/>
        <v>0</v>
      </c>
      <c r="N314" s="63">
        <v>6</v>
      </c>
      <c r="O314" s="31">
        <v>2356.4749999999999</v>
      </c>
      <c r="P314" s="64">
        <f>SUM(O315-O314)*1000000</f>
        <v>0</v>
      </c>
      <c r="Q314" s="68">
        <v>6</v>
      </c>
      <c r="R314" s="31">
        <v>2370.4479999999999</v>
      </c>
      <c r="S314" s="62">
        <f t="shared" si="99"/>
        <v>1157000.0000001527</v>
      </c>
      <c r="T314" s="63">
        <v>6</v>
      </c>
      <c r="U314" s="31">
        <v>2420.5160000000001</v>
      </c>
      <c r="V314" s="64">
        <f t="shared" si="100"/>
        <v>2232999.9999997197</v>
      </c>
      <c r="W314" s="68">
        <v>6</v>
      </c>
      <c r="X314" s="31">
        <v>2498.9659999999999</v>
      </c>
      <c r="Y314" s="62">
        <f t="shared" si="101"/>
        <v>2767000.0000002803</v>
      </c>
      <c r="Z314" s="63">
        <v>6</v>
      </c>
      <c r="AA314" s="31">
        <v>2560.0650000000001</v>
      </c>
      <c r="AB314" s="64">
        <f t="shared" si="102"/>
        <v>956999.99999987998</v>
      </c>
      <c r="AC314" s="68">
        <v>6</v>
      </c>
      <c r="AD314" s="31">
        <v>2572</v>
      </c>
      <c r="AE314" s="62">
        <f t="shared" si="103"/>
        <v>0</v>
      </c>
      <c r="AF314" s="68">
        <v>6</v>
      </c>
      <c r="AG314" s="31">
        <v>2572</v>
      </c>
      <c r="AH314" s="62">
        <f t="shared" si="104"/>
        <v>0</v>
      </c>
      <c r="AI314" s="63">
        <v>6</v>
      </c>
      <c r="AJ314" s="63">
        <v>2572.1149999999998</v>
      </c>
      <c r="AK314" s="62">
        <f t="shared" si="105"/>
        <v>0</v>
      </c>
    </row>
    <row r="315" spans="2:37" x14ac:dyDescent="0.25">
      <c r="B315" s="67">
        <v>7</v>
      </c>
      <c r="C315" s="31">
        <v>2353.5250000000001</v>
      </c>
      <c r="D315" s="64">
        <f t="shared" si="94"/>
        <v>0</v>
      </c>
      <c r="E315" s="67">
        <v>7</v>
      </c>
      <c r="F315" s="31">
        <v>2353.7510000000002</v>
      </c>
      <c r="G315" s="62">
        <f t="shared" si="95"/>
        <v>0</v>
      </c>
      <c r="H315" s="66">
        <v>7</v>
      </c>
      <c r="I315" s="31">
        <v>2353.7570000000001</v>
      </c>
      <c r="J315" s="64">
        <f t="shared" si="96"/>
        <v>0</v>
      </c>
      <c r="K315" s="67">
        <v>7</v>
      </c>
      <c r="L315" s="31">
        <v>2353.7510000000002</v>
      </c>
      <c r="M315" s="62">
        <f t="shared" si="97"/>
        <v>0</v>
      </c>
      <c r="N315" s="66">
        <v>7</v>
      </c>
      <c r="O315" s="31">
        <v>2356.4749999999999</v>
      </c>
      <c r="P315" s="64">
        <f t="shared" si="98"/>
        <v>0</v>
      </c>
      <c r="Q315" s="67">
        <v>7</v>
      </c>
      <c r="R315" s="31">
        <v>2371.605</v>
      </c>
      <c r="S315" s="62">
        <f t="shared" si="99"/>
        <v>1498999.9999997963</v>
      </c>
      <c r="T315" s="66">
        <v>7</v>
      </c>
      <c r="U315" s="31">
        <v>2422.7489999999998</v>
      </c>
      <c r="V315" s="64">
        <f t="shared" si="100"/>
        <v>2761000.0000004219</v>
      </c>
      <c r="W315" s="67">
        <v>7</v>
      </c>
      <c r="X315" s="31">
        <v>2501.7330000000002</v>
      </c>
      <c r="Y315" s="62">
        <f t="shared" si="101"/>
        <v>2975999.9999996582</v>
      </c>
      <c r="Z315" s="66">
        <v>7</v>
      </c>
      <c r="AA315" s="31">
        <v>2561.0219999999999</v>
      </c>
      <c r="AB315" s="64">
        <f t="shared" si="102"/>
        <v>1034000.0000001055</v>
      </c>
      <c r="AC315" s="67">
        <v>7</v>
      </c>
      <c r="AD315" s="31">
        <v>2572</v>
      </c>
      <c r="AE315" s="62">
        <f t="shared" si="103"/>
        <v>0</v>
      </c>
      <c r="AF315" s="67">
        <v>7</v>
      </c>
      <c r="AG315" s="31">
        <v>2572</v>
      </c>
      <c r="AH315" s="62">
        <f t="shared" si="104"/>
        <v>0</v>
      </c>
      <c r="AI315" s="66">
        <v>7</v>
      </c>
      <c r="AJ315" s="63">
        <v>2572.1149999999998</v>
      </c>
      <c r="AK315" s="62">
        <f t="shared" si="105"/>
        <v>0</v>
      </c>
    </row>
    <row r="316" spans="2:37" x14ac:dyDescent="0.25">
      <c r="B316" s="68">
        <v>8</v>
      </c>
      <c r="C316" s="31">
        <v>2353.5250000000001</v>
      </c>
      <c r="D316" s="64">
        <f t="shared" si="94"/>
        <v>0</v>
      </c>
      <c r="E316" s="68">
        <v>8</v>
      </c>
      <c r="F316" s="31">
        <v>2353.7510000000002</v>
      </c>
      <c r="G316" s="62">
        <f t="shared" si="95"/>
        <v>0</v>
      </c>
      <c r="H316" s="63">
        <v>8</v>
      </c>
      <c r="I316" s="31">
        <v>2353.7570000000001</v>
      </c>
      <c r="J316" s="64">
        <f t="shared" si="96"/>
        <v>0</v>
      </c>
      <c r="K316" s="68">
        <v>8</v>
      </c>
      <c r="L316" s="31">
        <v>2353.7510000000002</v>
      </c>
      <c r="M316" s="62">
        <f t="shared" si="97"/>
        <v>0</v>
      </c>
      <c r="N316" s="63">
        <v>8</v>
      </c>
      <c r="O316" s="31">
        <v>2356.4749999999999</v>
      </c>
      <c r="P316" s="64">
        <f t="shared" si="98"/>
        <v>0</v>
      </c>
      <c r="Q316" s="68">
        <v>8</v>
      </c>
      <c r="R316" s="31">
        <v>2373.1039999999998</v>
      </c>
      <c r="S316" s="62">
        <f t="shared" si="99"/>
        <v>1127000.0000004075</v>
      </c>
      <c r="T316" s="63">
        <v>8</v>
      </c>
      <c r="U316" s="31">
        <v>2425.5100000000002</v>
      </c>
      <c r="V316" s="64">
        <f t="shared" si="100"/>
        <v>2412999.9999995562</v>
      </c>
      <c r="W316" s="68">
        <v>8</v>
      </c>
      <c r="X316" s="31">
        <v>2504.7089999999998</v>
      </c>
      <c r="Y316" s="62">
        <f t="shared" si="101"/>
        <v>2179000.0000000875</v>
      </c>
      <c r="Z316" s="63">
        <v>8</v>
      </c>
      <c r="AA316" s="31">
        <v>2562.056</v>
      </c>
      <c r="AB316" s="64">
        <f t="shared" si="102"/>
        <v>1052999.9999998836</v>
      </c>
      <c r="AC316" s="68">
        <v>8</v>
      </c>
      <c r="AD316" s="31">
        <v>2572</v>
      </c>
      <c r="AE316" s="62">
        <f t="shared" si="103"/>
        <v>0</v>
      </c>
      <c r="AF316" s="68">
        <v>8</v>
      </c>
      <c r="AG316" s="31">
        <v>2572</v>
      </c>
      <c r="AH316" s="62">
        <f t="shared" si="104"/>
        <v>0</v>
      </c>
      <c r="AI316" s="63">
        <v>8</v>
      </c>
      <c r="AJ316" s="63">
        <v>2572.1149999999998</v>
      </c>
      <c r="AK316" s="62">
        <f t="shared" si="105"/>
        <v>0</v>
      </c>
    </row>
    <row r="317" spans="2:37" x14ac:dyDescent="0.25">
      <c r="B317" s="68">
        <v>9</v>
      </c>
      <c r="C317" s="31">
        <v>2353.5250000000001</v>
      </c>
      <c r="D317" s="64">
        <f t="shared" si="94"/>
        <v>0</v>
      </c>
      <c r="E317" s="68">
        <v>9</v>
      </c>
      <c r="F317" s="31">
        <v>2353.7510000000002</v>
      </c>
      <c r="G317" s="62">
        <f t="shared" si="95"/>
        <v>0</v>
      </c>
      <c r="H317" s="63">
        <v>9</v>
      </c>
      <c r="I317" s="31">
        <v>2353.7570000000001</v>
      </c>
      <c r="J317" s="64">
        <f t="shared" si="96"/>
        <v>0</v>
      </c>
      <c r="K317" s="68">
        <v>9</v>
      </c>
      <c r="L317" s="31">
        <v>2353.7510000000002</v>
      </c>
      <c r="M317" s="62">
        <f t="shared" si="97"/>
        <v>0</v>
      </c>
      <c r="N317" s="63">
        <v>9</v>
      </c>
      <c r="O317" s="31">
        <v>2356.4749999999999</v>
      </c>
      <c r="P317" s="64">
        <f t="shared" si="98"/>
        <v>0</v>
      </c>
      <c r="Q317" s="68">
        <v>9</v>
      </c>
      <c r="R317" s="31">
        <v>2374.2310000000002</v>
      </c>
      <c r="S317" s="62">
        <f t="shared" si="99"/>
        <v>1253999.9999999055</v>
      </c>
      <c r="T317" s="63">
        <v>9</v>
      </c>
      <c r="U317" s="31">
        <v>2427.9229999999998</v>
      </c>
      <c r="V317" s="64">
        <f t="shared" si="100"/>
        <v>2916000.0000001672</v>
      </c>
      <c r="W317" s="68">
        <v>9</v>
      </c>
      <c r="X317" s="31">
        <v>2506.8879999999999</v>
      </c>
      <c r="Y317" s="62">
        <f t="shared" si="101"/>
        <v>2682000.0000002435</v>
      </c>
      <c r="Z317" s="63">
        <v>9</v>
      </c>
      <c r="AA317" s="31">
        <v>2563.1089999999999</v>
      </c>
      <c r="AB317" s="64">
        <f t="shared" si="102"/>
        <v>1068000.0000002109</v>
      </c>
      <c r="AC317" s="68">
        <v>9</v>
      </c>
      <c r="AD317" s="31">
        <v>2572</v>
      </c>
      <c r="AE317" s="62">
        <f t="shared" si="103"/>
        <v>0</v>
      </c>
      <c r="AF317" s="68">
        <v>9</v>
      </c>
      <c r="AG317" s="31">
        <v>2572</v>
      </c>
      <c r="AH317" s="62">
        <f t="shared" si="104"/>
        <v>0</v>
      </c>
      <c r="AI317" s="63">
        <v>9</v>
      </c>
      <c r="AJ317" s="63">
        <v>2572.1149999999998</v>
      </c>
      <c r="AK317" s="62">
        <f t="shared" si="105"/>
        <v>0</v>
      </c>
    </row>
    <row r="318" spans="2:37" x14ac:dyDescent="0.25">
      <c r="B318" s="68">
        <v>10</v>
      </c>
      <c r="C318" s="31">
        <v>2353.5250000000001</v>
      </c>
      <c r="D318" s="64">
        <f t="shared" si="94"/>
        <v>0</v>
      </c>
      <c r="E318" s="68">
        <v>10</v>
      </c>
      <c r="F318" s="31">
        <v>2353.7510000000002</v>
      </c>
      <c r="G318" s="62">
        <f t="shared" si="95"/>
        <v>0</v>
      </c>
      <c r="H318" s="63">
        <v>10</v>
      </c>
      <c r="I318" s="31">
        <v>2353.7570000000001</v>
      </c>
      <c r="J318" s="64">
        <f t="shared" si="96"/>
        <v>0</v>
      </c>
      <c r="K318" s="68">
        <v>10</v>
      </c>
      <c r="L318" s="31">
        <v>2353.7510000000002</v>
      </c>
      <c r="M318" s="62">
        <f t="shared" si="97"/>
        <v>0</v>
      </c>
      <c r="N318" s="63">
        <v>10</v>
      </c>
      <c r="O318" s="31">
        <v>2356.4749999999999</v>
      </c>
      <c r="P318" s="64">
        <f t="shared" si="98"/>
        <v>0</v>
      </c>
      <c r="Q318" s="68">
        <v>10</v>
      </c>
      <c r="R318" s="31">
        <v>2375.4850000000001</v>
      </c>
      <c r="S318" s="62">
        <f t="shared" si="99"/>
        <v>1364999.9999997816</v>
      </c>
      <c r="T318" s="63">
        <v>10</v>
      </c>
      <c r="U318" s="31">
        <v>2430.8389999999999</v>
      </c>
      <c r="V318" s="64">
        <f t="shared" si="100"/>
        <v>2081999.9999998799</v>
      </c>
      <c r="W318" s="68">
        <v>10</v>
      </c>
      <c r="X318" s="31">
        <v>2509.5700000000002</v>
      </c>
      <c r="Y318" s="62">
        <f t="shared" si="101"/>
        <v>2706999.9999998799</v>
      </c>
      <c r="Z318" s="63">
        <v>10</v>
      </c>
      <c r="AA318" s="31">
        <v>2564.1770000000001</v>
      </c>
      <c r="AB318" s="64">
        <f t="shared" si="102"/>
        <v>1003999.9999999055</v>
      </c>
      <c r="AC318" s="68">
        <v>10</v>
      </c>
      <c r="AD318" s="31">
        <v>2572</v>
      </c>
      <c r="AE318" s="62">
        <f t="shared" si="103"/>
        <v>0</v>
      </c>
      <c r="AF318" s="68">
        <v>10</v>
      </c>
      <c r="AG318" s="31">
        <v>2572</v>
      </c>
      <c r="AH318" s="62">
        <f t="shared" si="104"/>
        <v>0</v>
      </c>
      <c r="AI318" s="63">
        <v>10</v>
      </c>
      <c r="AJ318" s="63">
        <v>2572.1149999999998</v>
      </c>
      <c r="AK318" s="62">
        <f t="shared" si="105"/>
        <v>0</v>
      </c>
    </row>
    <row r="319" spans="2:37" x14ac:dyDescent="0.25">
      <c r="B319" s="68">
        <v>11</v>
      </c>
      <c r="C319" s="31">
        <v>2353.5250000000001</v>
      </c>
      <c r="D319" s="64">
        <f t="shared" si="94"/>
        <v>0</v>
      </c>
      <c r="E319" s="68">
        <v>11</v>
      </c>
      <c r="F319" s="31">
        <v>2353.7510000000002</v>
      </c>
      <c r="G319" s="62">
        <f t="shared" si="95"/>
        <v>0</v>
      </c>
      <c r="H319" s="63">
        <v>11</v>
      </c>
      <c r="I319" s="31">
        <v>2353.7570000000001</v>
      </c>
      <c r="J319" s="64">
        <f t="shared" si="96"/>
        <v>0</v>
      </c>
      <c r="K319" s="68">
        <v>11</v>
      </c>
      <c r="L319" s="31">
        <v>2353.7510000000002</v>
      </c>
      <c r="M319" s="62">
        <f t="shared" si="97"/>
        <v>0</v>
      </c>
      <c r="N319" s="63">
        <v>11</v>
      </c>
      <c r="O319" s="31">
        <v>2356.4749999999999</v>
      </c>
      <c r="P319" s="64">
        <f t="shared" si="98"/>
        <v>0</v>
      </c>
      <c r="Q319" s="68">
        <v>11</v>
      </c>
      <c r="R319" s="31">
        <v>2376.85</v>
      </c>
      <c r="S319" s="62">
        <f t="shared" si="99"/>
        <v>1123000.0000000473</v>
      </c>
      <c r="T319" s="63">
        <v>11</v>
      </c>
      <c r="U319" s="31">
        <v>2432.9209999999998</v>
      </c>
      <c r="V319" s="64">
        <f t="shared" si="100"/>
        <v>1714000.0000003965</v>
      </c>
      <c r="W319" s="68">
        <v>11</v>
      </c>
      <c r="X319" s="31">
        <v>2512.277</v>
      </c>
      <c r="Y319" s="62">
        <f t="shared" si="101"/>
        <v>2431000.00000004</v>
      </c>
      <c r="Z319" s="63">
        <v>11</v>
      </c>
      <c r="AA319" s="31">
        <v>2565.181</v>
      </c>
      <c r="AB319" s="64">
        <f t="shared" si="102"/>
        <v>1010999.9999999673</v>
      </c>
      <c r="AC319" s="68">
        <v>11</v>
      </c>
      <c r="AD319" s="31">
        <v>2572</v>
      </c>
      <c r="AE319" s="62">
        <f t="shared" si="103"/>
        <v>0</v>
      </c>
      <c r="AF319" s="68">
        <v>11</v>
      </c>
      <c r="AG319" s="31">
        <v>2572</v>
      </c>
      <c r="AH319" s="62">
        <f t="shared" si="104"/>
        <v>0</v>
      </c>
      <c r="AI319" s="63">
        <v>11</v>
      </c>
      <c r="AJ319" s="63">
        <v>2572.1149999999998</v>
      </c>
      <c r="AK319" s="62">
        <f t="shared" si="105"/>
        <v>0</v>
      </c>
    </row>
    <row r="320" spans="2:37" x14ac:dyDescent="0.25">
      <c r="B320" s="68">
        <v>12</v>
      </c>
      <c r="C320" s="31">
        <v>2353.5250000000001</v>
      </c>
      <c r="D320" s="64">
        <f t="shared" si="94"/>
        <v>0</v>
      </c>
      <c r="E320" s="68">
        <v>12</v>
      </c>
      <c r="F320" s="31">
        <v>2353.7510000000002</v>
      </c>
      <c r="G320" s="62">
        <f t="shared" si="95"/>
        <v>0</v>
      </c>
      <c r="H320" s="63">
        <v>12</v>
      </c>
      <c r="I320" s="31">
        <v>2353.7570000000001</v>
      </c>
      <c r="J320" s="64">
        <f t="shared" si="96"/>
        <v>0</v>
      </c>
      <c r="K320" s="68">
        <v>12</v>
      </c>
      <c r="L320" s="31">
        <v>2353.7510000000002</v>
      </c>
      <c r="M320" s="62">
        <f t="shared" si="97"/>
        <v>0</v>
      </c>
      <c r="N320" s="63">
        <v>12</v>
      </c>
      <c r="O320" s="31">
        <v>2356.4749999999999</v>
      </c>
      <c r="P320" s="64">
        <f t="shared" si="98"/>
        <v>1164000.0000002147</v>
      </c>
      <c r="Q320" s="68">
        <v>12</v>
      </c>
      <c r="R320" s="31">
        <v>2377.973</v>
      </c>
      <c r="S320" s="62">
        <f t="shared" si="99"/>
        <v>1153000.0000002473</v>
      </c>
      <c r="T320" s="63">
        <v>12</v>
      </c>
      <c r="U320" s="31">
        <v>2434.6350000000002</v>
      </c>
      <c r="V320" s="64">
        <f t="shared" si="100"/>
        <v>2769999.9999999818</v>
      </c>
      <c r="W320" s="68">
        <v>12</v>
      </c>
      <c r="X320" s="31">
        <v>2514.7080000000001</v>
      </c>
      <c r="Y320" s="62">
        <f t="shared" si="101"/>
        <v>2915999.9999997127</v>
      </c>
      <c r="Z320" s="63">
        <v>12</v>
      </c>
      <c r="AA320" s="31">
        <v>2566.192</v>
      </c>
      <c r="AB320" s="64">
        <f t="shared" si="102"/>
        <v>1076999.9999997709</v>
      </c>
      <c r="AC320" s="68">
        <v>12</v>
      </c>
      <c r="AD320" s="31">
        <v>2572</v>
      </c>
      <c r="AE320" s="62">
        <f t="shared" si="103"/>
        <v>0</v>
      </c>
      <c r="AF320" s="68">
        <v>12</v>
      </c>
      <c r="AG320" s="31">
        <v>2572</v>
      </c>
      <c r="AH320" s="62">
        <f t="shared" si="104"/>
        <v>0</v>
      </c>
      <c r="AI320" s="63">
        <v>12</v>
      </c>
      <c r="AJ320" s="63">
        <v>2572.1149999999998</v>
      </c>
      <c r="AK320" s="62">
        <f t="shared" si="105"/>
        <v>0</v>
      </c>
    </row>
    <row r="321" spans="2:37" x14ac:dyDescent="0.25">
      <c r="B321" s="68">
        <v>13</v>
      </c>
      <c r="C321" s="31">
        <v>2353.5250000000001</v>
      </c>
      <c r="D321" s="64">
        <f t="shared" si="94"/>
        <v>0</v>
      </c>
      <c r="E321" s="68">
        <v>13</v>
      </c>
      <c r="F321" s="31">
        <v>2353.7510000000002</v>
      </c>
      <c r="G321" s="62">
        <f t="shared" si="95"/>
        <v>0</v>
      </c>
      <c r="H321" s="63">
        <v>13</v>
      </c>
      <c r="I321" s="31">
        <v>2353.7570000000001</v>
      </c>
      <c r="J321" s="64">
        <f t="shared" si="96"/>
        <v>0</v>
      </c>
      <c r="K321" s="68">
        <v>13</v>
      </c>
      <c r="L321" s="31">
        <v>2353.7510000000002</v>
      </c>
      <c r="M321" s="62">
        <f t="shared" si="97"/>
        <v>0</v>
      </c>
      <c r="N321" s="63">
        <v>13</v>
      </c>
      <c r="O321" s="31">
        <v>2357.6390000000001</v>
      </c>
      <c r="P321" s="64">
        <f t="shared" si="98"/>
        <v>0</v>
      </c>
      <c r="Q321" s="68">
        <v>13</v>
      </c>
      <c r="R321" s="31">
        <v>2379.1260000000002</v>
      </c>
      <c r="S321" s="62">
        <f t="shared" si="99"/>
        <v>1498999.9999997963</v>
      </c>
      <c r="T321" s="63">
        <v>13</v>
      </c>
      <c r="U321" s="31">
        <v>2437.4050000000002</v>
      </c>
      <c r="V321" s="64">
        <f t="shared" si="100"/>
        <v>2695999.9999999125</v>
      </c>
      <c r="W321" s="68">
        <v>13</v>
      </c>
      <c r="X321" s="31">
        <v>2517.6239999999998</v>
      </c>
      <c r="Y321" s="62">
        <f t="shared" si="101"/>
        <v>2591000.0000003492</v>
      </c>
      <c r="Z321" s="63">
        <v>13</v>
      </c>
      <c r="AA321" s="31">
        <v>2567.2689999999998</v>
      </c>
      <c r="AB321" s="64">
        <f t="shared" si="102"/>
        <v>719000.00000005099</v>
      </c>
      <c r="AC321" s="68">
        <v>13</v>
      </c>
      <c r="AD321" s="31">
        <v>2572</v>
      </c>
      <c r="AE321" s="62">
        <f t="shared" si="103"/>
        <v>0</v>
      </c>
      <c r="AF321" s="68">
        <v>13</v>
      </c>
      <c r="AG321" s="31">
        <v>2572</v>
      </c>
      <c r="AH321" s="62">
        <f t="shared" si="104"/>
        <v>0</v>
      </c>
      <c r="AI321" s="63">
        <v>13</v>
      </c>
      <c r="AJ321" s="63">
        <v>2572.1149999999998</v>
      </c>
      <c r="AK321" s="62">
        <f t="shared" si="105"/>
        <v>0</v>
      </c>
    </row>
    <row r="322" spans="2:37" x14ac:dyDescent="0.25">
      <c r="B322" s="68">
        <v>14</v>
      </c>
      <c r="C322" s="31">
        <v>2353.5250000000001</v>
      </c>
      <c r="D322" s="64">
        <f t="shared" si="94"/>
        <v>0</v>
      </c>
      <c r="E322" s="68">
        <v>14</v>
      </c>
      <c r="F322" s="31">
        <v>2353.7510000000002</v>
      </c>
      <c r="G322" s="62">
        <f t="shared" si="95"/>
        <v>0</v>
      </c>
      <c r="H322" s="63">
        <v>14</v>
      </c>
      <c r="I322" s="31">
        <v>2353.7570000000001</v>
      </c>
      <c r="J322" s="64">
        <f t="shared" si="96"/>
        <v>0</v>
      </c>
      <c r="K322" s="68">
        <v>14</v>
      </c>
      <c r="L322" s="31">
        <v>2353.7510000000002</v>
      </c>
      <c r="M322" s="62">
        <f t="shared" si="97"/>
        <v>0</v>
      </c>
      <c r="N322" s="63">
        <v>14</v>
      </c>
      <c r="O322" s="31">
        <v>2357.6390000000001</v>
      </c>
      <c r="P322" s="64">
        <f t="shared" si="98"/>
        <v>0</v>
      </c>
      <c r="Q322" s="68">
        <v>14</v>
      </c>
      <c r="R322" s="31">
        <v>2380.625</v>
      </c>
      <c r="S322" s="62">
        <f t="shared" si="99"/>
        <v>1201000.0000000219</v>
      </c>
      <c r="T322" s="63">
        <v>14</v>
      </c>
      <c r="U322" s="31">
        <v>2440.1010000000001</v>
      </c>
      <c r="V322" s="64">
        <f t="shared" si="100"/>
        <v>2692000.0000000075</v>
      </c>
      <c r="W322" s="68">
        <v>14</v>
      </c>
      <c r="X322" s="31">
        <v>2520.2150000000001</v>
      </c>
      <c r="Y322" s="62">
        <f t="shared" si="101"/>
        <v>2078999.9999997234</v>
      </c>
      <c r="Z322" s="63">
        <v>14</v>
      </c>
      <c r="AA322" s="31">
        <v>2567.9879999999998</v>
      </c>
      <c r="AB322" s="64">
        <f t="shared" si="102"/>
        <v>509000.00000001455</v>
      </c>
      <c r="AC322" s="68">
        <v>14</v>
      </c>
      <c r="AD322" s="31">
        <v>2572</v>
      </c>
      <c r="AE322" s="62">
        <f t="shared" si="103"/>
        <v>0</v>
      </c>
      <c r="AF322" s="68">
        <v>14</v>
      </c>
      <c r="AG322" s="31">
        <v>2572</v>
      </c>
      <c r="AH322" s="62">
        <f t="shared" si="104"/>
        <v>0</v>
      </c>
      <c r="AI322" s="63">
        <v>14</v>
      </c>
      <c r="AJ322" s="63">
        <v>2572.1149999999998</v>
      </c>
      <c r="AK322" s="62">
        <f t="shared" si="105"/>
        <v>0</v>
      </c>
    </row>
    <row r="323" spans="2:37" x14ac:dyDescent="0.25">
      <c r="B323" s="68">
        <v>15</v>
      </c>
      <c r="C323" s="31">
        <v>2353.5250000000001</v>
      </c>
      <c r="D323" s="64">
        <f t="shared" si="94"/>
        <v>0</v>
      </c>
      <c r="E323" s="68">
        <v>15</v>
      </c>
      <c r="F323" s="31">
        <v>2353.7510000000002</v>
      </c>
      <c r="G323" s="62">
        <f t="shared" si="95"/>
        <v>0</v>
      </c>
      <c r="H323" s="63">
        <v>15</v>
      </c>
      <c r="I323" s="31">
        <v>2353.7570000000001</v>
      </c>
      <c r="J323" s="64">
        <f t="shared" si="96"/>
        <v>0</v>
      </c>
      <c r="K323" s="68">
        <v>15</v>
      </c>
      <c r="L323" s="31">
        <v>2353.7510000000002</v>
      </c>
      <c r="M323" s="62">
        <f t="shared" si="97"/>
        <v>0</v>
      </c>
      <c r="N323" s="63">
        <v>15</v>
      </c>
      <c r="O323" s="31">
        <v>2357.6390000000001</v>
      </c>
      <c r="P323" s="64">
        <f t="shared" si="98"/>
        <v>1134000.0000000144</v>
      </c>
      <c r="Q323" s="68">
        <v>15</v>
      </c>
      <c r="R323" s="31">
        <v>2381.826</v>
      </c>
      <c r="S323" s="62">
        <f t="shared" si="99"/>
        <v>1275999.9999998398</v>
      </c>
      <c r="T323" s="63">
        <v>15</v>
      </c>
      <c r="U323" s="31">
        <v>2442.7930000000001</v>
      </c>
      <c r="V323" s="64">
        <f t="shared" si="100"/>
        <v>2933999.9999997416</v>
      </c>
      <c r="W323" s="68">
        <v>15</v>
      </c>
      <c r="X323" s="31">
        <v>2522.2939999999999</v>
      </c>
      <c r="Y323" s="62">
        <f t="shared" si="101"/>
        <v>2709000.0000002873</v>
      </c>
      <c r="Z323" s="63">
        <v>15</v>
      </c>
      <c r="AA323" s="31">
        <v>2568.4969999999998</v>
      </c>
      <c r="AB323" s="64">
        <f t="shared" si="102"/>
        <v>412000.00000026193</v>
      </c>
      <c r="AC323" s="68">
        <v>15</v>
      </c>
      <c r="AD323" s="31">
        <v>2572</v>
      </c>
      <c r="AE323" s="62">
        <f t="shared" si="103"/>
        <v>0</v>
      </c>
      <c r="AF323" s="68">
        <v>15</v>
      </c>
      <c r="AG323" s="31">
        <v>2572</v>
      </c>
      <c r="AH323" s="62">
        <f t="shared" si="104"/>
        <v>0</v>
      </c>
      <c r="AI323" s="63">
        <v>15</v>
      </c>
      <c r="AJ323" s="63">
        <v>2572.1149999999998</v>
      </c>
      <c r="AK323" s="62">
        <f t="shared" si="105"/>
        <v>0</v>
      </c>
    </row>
    <row r="324" spans="2:37" x14ac:dyDescent="0.25">
      <c r="B324" s="68">
        <v>16</v>
      </c>
      <c r="C324" s="31">
        <v>2353.5250000000001</v>
      </c>
      <c r="D324" s="64">
        <f t="shared" si="94"/>
        <v>0</v>
      </c>
      <c r="E324" s="68">
        <v>16</v>
      </c>
      <c r="F324" s="31">
        <v>2353.7510000000002</v>
      </c>
      <c r="G324" s="62">
        <f t="shared" si="95"/>
        <v>0</v>
      </c>
      <c r="H324" s="63">
        <v>16</v>
      </c>
      <c r="I324" s="31">
        <v>2353.7570000000001</v>
      </c>
      <c r="J324" s="64">
        <f t="shared" si="96"/>
        <v>0</v>
      </c>
      <c r="K324" s="68">
        <v>16</v>
      </c>
      <c r="L324" s="31">
        <v>2353.7510000000002</v>
      </c>
      <c r="M324" s="62">
        <f t="shared" si="97"/>
        <v>0</v>
      </c>
      <c r="N324" s="63">
        <v>16</v>
      </c>
      <c r="O324" s="31">
        <v>2358.7730000000001</v>
      </c>
      <c r="P324" s="64">
        <f t="shared" si="98"/>
        <v>0</v>
      </c>
      <c r="Q324" s="68">
        <v>16</v>
      </c>
      <c r="R324" s="31">
        <v>2383.1019999999999</v>
      </c>
      <c r="S324" s="62">
        <f t="shared" si="99"/>
        <v>1186000.0000001492</v>
      </c>
      <c r="T324" s="63">
        <v>16</v>
      </c>
      <c r="U324" s="31">
        <v>2445.7269999999999</v>
      </c>
      <c r="V324" s="64">
        <f t="shared" si="100"/>
        <v>2594000.0000000508</v>
      </c>
      <c r="W324" s="68">
        <v>16</v>
      </c>
      <c r="X324" s="31">
        <v>2525.0030000000002</v>
      </c>
      <c r="Y324" s="62">
        <f t="shared" si="101"/>
        <v>2669999.9999996182</v>
      </c>
      <c r="Z324" s="63">
        <v>16</v>
      </c>
      <c r="AA324" s="31">
        <v>2568.9090000000001</v>
      </c>
      <c r="AB324" s="64">
        <f t="shared" si="102"/>
        <v>170999.99999982174</v>
      </c>
      <c r="AC324" s="68">
        <v>16</v>
      </c>
      <c r="AD324" s="31">
        <v>2572</v>
      </c>
      <c r="AE324" s="62">
        <f t="shared" si="103"/>
        <v>0</v>
      </c>
      <c r="AF324" s="68">
        <v>16</v>
      </c>
      <c r="AG324" s="31">
        <v>2572</v>
      </c>
      <c r="AH324" s="62">
        <f t="shared" si="104"/>
        <v>0</v>
      </c>
      <c r="AI324" s="63">
        <v>16</v>
      </c>
      <c r="AJ324" s="63">
        <v>2572.1149999999998</v>
      </c>
      <c r="AK324" s="62">
        <f t="shared" si="105"/>
        <v>0</v>
      </c>
    </row>
    <row r="325" spans="2:37" x14ac:dyDescent="0.25">
      <c r="B325" s="68">
        <v>17</v>
      </c>
      <c r="C325" s="31">
        <v>2353.5250000000001</v>
      </c>
      <c r="D325" s="64">
        <f t="shared" si="94"/>
        <v>0</v>
      </c>
      <c r="E325" s="68">
        <v>17</v>
      </c>
      <c r="F325" s="31">
        <v>2353.7510000000002</v>
      </c>
      <c r="G325" s="62">
        <f t="shared" si="95"/>
        <v>0</v>
      </c>
      <c r="H325" s="63">
        <v>17</v>
      </c>
      <c r="I325" s="31">
        <v>2353.7570000000001</v>
      </c>
      <c r="J325" s="64">
        <f t="shared" si="96"/>
        <v>0</v>
      </c>
      <c r="K325" s="68">
        <v>17</v>
      </c>
      <c r="L325" s="31">
        <v>2353.7510000000002</v>
      </c>
      <c r="M325" s="62">
        <f t="shared" si="97"/>
        <v>0</v>
      </c>
      <c r="N325" s="63">
        <v>17</v>
      </c>
      <c r="O325" s="31">
        <v>2358.7730000000001</v>
      </c>
      <c r="P325" s="64">
        <f t="shared" si="98"/>
        <v>0</v>
      </c>
      <c r="Q325" s="68">
        <v>17</v>
      </c>
      <c r="R325" s="31">
        <v>2384.288</v>
      </c>
      <c r="S325" s="62">
        <f t="shared" si="99"/>
        <v>1320999.9999999127</v>
      </c>
      <c r="T325" s="63">
        <v>17</v>
      </c>
      <c r="U325" s="31">
        <v>2448.3209999999999</v>
      </c>
      <c r="V325" s="64">
        <f t="shared" si="100"/>
        <v>2353000.0000000657</v>
      </c>
      <c r="W325" s="68">
        <v>17</v>
      </c>
      <c r="X325" s="31">
        <v>2527.6729999999998</v>
      </c>
      <c r="Y325" s="62">
        <f t="shared" si="101"/>
        <v>2853000.0000000657</v>
      </c>
      <c r="Z325" s="63">
        <v>17</v>
      </c>
      <c r="AA325" s="31">
        <v>2569.08</v>
      </c>
      <c r="AB325" s="64">
        <f t="shared" si="102"/>
        <v>191000.0000002583</v>
      </c>
      <c r="AC325" s="68">
        <v>17</v>
      </c>
      <c r="AD325" s="31">
        <v>2572</v>
      </c>
      <c r="AE325" s="62">
        <f t="shared" si="103"/>
        <v>0</v>
      </c>
      <c r="AF325" s="68">
        <v>17</v>
      </c>
      <c r="AG325" s="31">
        <v>2572</v>
      </c>
      <c r="AH325" s="62">
        <f t="shared" si="104"/>
        <v>0</v>
      </c>
      <c r="AI325" s="63">
        <v>17</v>
      </c>
      <c r="AJ325" s="63">
        <v>2572.1149999999998</v>
      </c>
      <c r="AK325" s="62">
        <f t="shared" si="105"/>
        <v>0</v>
      </c>
    </row>
    <row r="326" spans="2:37" x14ac:dyDescent="0.25">
      <c r="B326" s="68">
        <v>18</v>
      </c>
      <c r="C326" s="31">
        <v>2353.5250000000001</v>
      </c>
      <c r="D326" s="64">
        <f t="shared" si="94"/>
        <v>0</v>
      </c>
      <c r="E326" s="68">
        <v>18</v>
      </c>
      <c r="F326" s="31">
        <v>2353.7510000000002</v>
      </c>
      <c r="G326" s="62">
        <f t="shared" si="95"/>
        <v>0</v>
      </c>
      <c r="H326" s="63">
        <v>18</v>
      </c>
      <c r="I326" s="31">
        <v>2353.7570000000001</v>
      </c>
      <c r="J326" s="64">
        <f t="shared" si="96"/>
        <v>0</v>
      </c>
      <c r="K326" s="68">
        <v>18</v>
      </c>
      <c r="L326" s="31">
        <v>2353.7510000000002</v>
      </c>
      <c r="M326" s="62">
        <f t="shared" si="97"/>
        <v>0</v>
      </c>
      <c r="N326" s="63">
        <v>18</v>
      </c>
      <c r="O326" s="31">
        <v>2358.7730000000001</v>
      </c>
      <c r="P326" s="64">
        <f t="shared" si="98"/>
        <v>0</v>
      </c>
      <c r="Q326" s="68">
        <v>18</v>
      </c>
      <c r="R326" s="31">
        <v>2385.6089999999999</v>
      </c>
      <c r="S326" s="62">
        <f t="shared" si="99"/>
        <v>1057000.0000002438</v>
      </c>
      <c r="T326" s="63">
        <v>18</v>
      </c>
      <c r="U326" s="31">
        <v>2450.674</v>
      </c>
      <c r="V326" s="64">
        <f t="shared" si="100"/>
        <v>2824000.0000000689</v>
      </c>
      <c r="W326" s="68">
        <v>18</v>
      </c>
      <c r="X326" s="31">
        <v>2530.5259999999998</v>
      </c>
      <c r="Y326" s="62">
        <f t="shared" si="101"/>
        <v>2437000.000000353</v>
      </c>
      <c r="Z326" s="63">
        <v>18</v>
      </c>
      <c r="AA326" s="31">
        <v>2569.2710000000002</v>
      </c>
      <c r="AB326" s="64">
        <f t="shared" si="102"/>
        <v>533999.99999965075</v>
      </c>
      <c r="AC326" s="68">
        <v>18</v>
      </c>
      <c r="AD326" s="31">
        <v>2572</v>
      </c>
      <c r="AE326" s="62">
        <f t="shared" si="103"/>
        <v>0</v>
      </c>
      <c r="AF326" s="68">
        <v>18</v>
      </c>
      <c r="AG326" s="31">
        <v>2572</v>
      </c>
      <c r="AH326" s="62">
        <f t="shared" si="104"/>
        <v>0</v>
      </c>
      <c r="AI326" s="63">
        <v>18</v>
      </c>
      <c r="AJ326" s="63">
        <v>2572.1149999999998</v>
      </c>
      <c r="AK326" s="62">
        <f t="shared" si="105"/>
        <v>0</v>
      </c>
    </row>
    <row r="327" spans="2:37" x14ac:dyDescent="0.25">
      <c r="B327" s="68">
        <v>19</v>
      </c>
      <c r="C327" s="31">
        <v>2353.5250000000001</v>
      </c>
      <c r="D327" s="64">
        <f t="shared" si="94"/>
        <v>0.22600000000011278</v>
      </c>
      <c r="E327" s="68">
        <v>19</v>
      </c>
      <c r="F327" s="31">
        <v>2353.7510000000002</v>
      </c>
      <c r="G327" s="62">
        <f t="shared" si="95"/>
        <v>0</v>
      </c>
      <c r="H327" s="63">
        <v>19</v>
      </c>
      <c r="I327" s="31">
        <v>2353.7570000000001</v>
      </c>
      <c r="J327" s="64">
        <f t="shared" si="96"/>
        <v>0</v>
      </c>
      <c r="K327" s="68">
        <v>19</v>
      </c>
      <c r="L327" s="31">
        <v>2353.7510000000002</v>
      </c>
      <c r="M327" s="62">
        <f t="shared" si="97"/>
        <v>0</v>
      </c>
      <c r="N327" s="63">
        <v>19</v>
      </c>
      <c r="O327" s="31">
        <v>2358.7730000000001</v>
      </c>
      <c r="P327" s="64">
        <f t="shared" si="98"/>
        <v>1706999.9999998799</v>
      </c>
      <c r="Q327" s="68">
        <v>19</v>
      </c>
      <c r="R327" s="31">
        <v>2386.6660000000002</v>
      </c>
      <c r="S327" s="62">
        <f t="shared" si="99"/>
        <v>1105000.0000000182</v>
      </c>
      <c r="T327" s="63">
        <v>19</v>
      </c>
      <c r="U327" s="31">
        <v>2453.498</v>
      </c>
      <c r="V327" s="64">
        <f t="shared" si="100"/>
        <v>2449000.0000000689</v>
      </c>
      <c r="W327" s="68">
        <v>19</v>
      </c>
      <c r="X327" s="31">
        <v>2532.9630000000002</v>
      </c>
      <c r="Y327" s="62">
        <f t="shared" si="101"/>
        <v>2733999.9999999236</v>
      </c>
      <c r="Z327" s="63">
        <v>19</v>
      </c>
      <c r="AA327" s="31">
        <v>2569.8049999999998</v>
      </c>
      <c r="AB327" s="64">
        <f t="shared" si="102"/>
        <v>331000.00000013097</v>
      </c>
      <c r="AC327" s="68">
        <v>19</v>
      </c>
      <c r="AD327" s="31">
        <v>2572</v>
      </c>
      <c r="AE327" s="62">
        <f t="shared" si="103"/>
        <v>0</v>
      </c>
      <c r="AF327" s="68">
        <v>19</v>
      </c>
      <c r="AG327" s="31">
        <v>2572</v>
      </c>
      <c r="AH327" s="62">
        <f t="shared" si="104"/>
        <v>0</v>
      </c>
      <c r="AI327" s="63">
        <v>19</v>
      </c>
      <c r="AJ327" s="63">
        <v>2572.1149999999998</v>
      </c>
      <c r="AK327" s="62">
        <f t="shared" si="105"/>
        <v>0</v>
      </c>
    </row>
    <row r="328" spans="2:37" x14ac:dyDescent="0.25">
      <c r="B328" s="68">
        <v>20</v>
      </c>
      <c r="C328" s="31">
        <v>2353.7510000000002</v>
      </c>
      <c r="D328" s="64">
        <f t="shared" si="94"/>
        <v>0</v>
      </c>
      <c r="E328" s="68">
        <v>20</v>
      </c>
      <c r="F328" s="31">
        <v>2353.7510000000002</v>
      </c>
      <c r="G328" s="62">
        <f t="shared" si="95"/>
        <v>0</v>
      </c>
      <c r="H328" s="63">
        <v>20</v>
      </c>
      <c r="I328" s="31">
        <v>2353.7570000000001</v>
      </c>
      <c r="J328" s="64">
        <f t="shared" si="96"/>
        <v>0</v>
      </c>
      <c r="K328" s="68">
        <v>20</v>
      </c>
      <c r="L328" s="31">
        <v>2353.7510000000002</v>
      </c>
      <c r="M328" s="62">
        <f t="shared" si="97"/>
        <v>0</v>
      </c>
      <c r="N328" s="63">
        <v>20</v>
      </c>
      <c r="O328" s="31">
        <v>2360.48</v>
      </c>
      <c r="P328" s="64">
        <f t="shared" si="98"/>
        <v>0</v>
      </c>
      <c r="Q328" s="68">
        <v>20</v>
      </c>
      <c r="R328" s="31">
        <v>2387.7710000000002</v>
      </c>
      <c r="S328" s="62">
        <f t="shared" si="99"/>
        <v>1529999.9999997453</v>
      </c>
      <c r="T328" s="63">
        <v>20</v>
      </c>
      <c r="U328" s="31">
        <v>2455.9470000000001</v>
      </c>
      <c r="V328" s="64">
        <f t="shared" si="100"/>
        <v>2643999.9999997779</v>
      </c>
      <c r="W328" s="68">
        <v>20</v>
      </c>
      <c r="X328" s="31">
        <v>2535.6970000000001</v>
      </c>
      <c r="Y328" s="62">
        <f t="shared" si="101"/>
        <v>2654999.9999997453</v>
      </c>
      <c r="Z328" s="63">
        <v>20</v>
      </c>
      <c r="AA328" s="31">
        <v>2570.136</v>
      </c>
      <c r="AB328" s="64">
        <f t="shared" si="102"/>
        <v>545999.99999982177</v>
      </c>
      <c r="AC328" s="68">
        <v>20</v>
      </c>
      <c r="AD328" s="31">
        <v>2572</v>
      </c>
      <c r="AE328" s="62">
        <f t="shared" si="103"/>
        <v>0</v>
      </c>
      <c r="AF328" s="68">
        <v>20</v>
      </c>
      <c r="AG328" s="31">
        <v>2572</v>
      </c>
      <c r="AH328" s="62">
        <f t="shared" si="104"/>
        <v>0</v>
      </c>
      <c r="AI328" s="63">
        <v>20</v>
      </c>
      <c r="AJ328" s="63">
        <v>2572.1149999999998</v>
      </c>
      <c r="AK328" s="62">
        <f t="shared" si="105"/>
        <v>0</v>
      </c>
    </row>
    <row r="329" spans="2:37" x14ac:dyDescent="0.25">
      <c r="B329" s="68">
        <v>21</v>
      </c>
      <c r="C329" s="31">
        <v>2353.7510000000002</v>
      </c>
      <c r="D329" s="64">
        <f t="shared" si="94"/>
        <v>0</v>
      </c>
      <c r="E329" s="68">
        <v>21</v>
      </c>
      <c r="F329" s="31">
        <v>2353.7510000000002</v>
      </c>
      <c r="G329" s="62">
        <f t="shared" si="95"/>
        <v>0</v>
      </c>
      <c r="H329" s="63">
        <v>21</v>
      </c>
      <c r="I329" s="31">
        <v>2353.7570000000001</v>
      </c>
      <c r="J329" s="64">
        <f t="shared" si="96"/>
        <v>0</v>
      </c>
      <c r="K329" s="68">
        <v>21</v>
      </c>
      <c r="L329" s="31">
        <v>2353.7510000000002</v>
      </c>
      <c r="M329" s="62">
        <f t="shared" si="97"/>
        <v>0</v>
      </c>
      <c r="N329" s="63">
        <v>21</v>
      </c>
      <c r="O329" s="31">
        <v>2360.48</v>
      </c>
      <c r="P329" s="64">
        <f t="shared" si="98"/>
        <v>0</v>
      </c>
      <c r="Q329" s="68">
        <v>21</v>
      </c>
      <c r="R329" s="31">
        <v>2389.3009999999999</v>
      </c>
      <c r="S329" s="62">
        <f t="shared" si="99"/>
        <v>1885000.0000002184</v>
      </c>
      <c r="T329" s="63">
        <v>21</v>
      </c>
      <c r="U329" s="31">
        <v>2458.5909999999999</v>
      </c>
      <c r="V329" s="64">
        <f t="shared" si="100"/>
        <v>2565000.0000000545</v>
      </c>
      <c r="W329" s="68">
        <v>21</v>
      </c>
      <c r="X329" s="31">
        <v>2538.3519999999999</v>
      </c>
      <c r="Y329" s="62">
        <f t="shared" si="101"/>
        <v>2376000.000000204</v>
      </c>
      <c r="Z329" s="63">
        <v>21</v>
      </c>
      <c r="AA329" s="31">
        <v>2570.6819999999998</v>
      </c>
      <c r="AB329" s="64">
        <f t="shared" si="102"/>
        <v>179000.00000008731</v>
      </c>
      <c r="AC329" s="68">
        <v>21</v>
      </c>
      <c r="AD329" s="31">
        <v>2572</v>
      </c>
      <c r="AE329" s="62">
        <f t="shared" si="103"/>
        <v>0</v>
      </c>
      <c r="AF329" s="68">
        <v>21</v>
      </c>
      <c r="AG329" s="31">
        <v>2572</v>
      </c>
      <c r="AH329" s="62">
        <f t="shared" si="104"/>
        <v>0</v>
      </c>
      <c r="AI329" s="63">
        <v>21</v>
      </c>
      <c r="AJ329" s="63">
        <v>2572.1149999999998</v>
      </c>
      <c r="AK329" s="62">
        <f t="shared" si="105"/>
        <v>0</v>
      </c>
    </row>
    <row r="330" spans="2:37" x14ac:dyDescent="0.25">
      <c r="B330" s="68">
        <v>22</v>
      </c>
      <c r="C330" s="31">
        <v>2353.7510000000002</v>
      </c>
      <c r="D330" s="64">
        <f t="shared" si="94"/>
        <v>0</v>
      </c>
      <c r="E330" s="68">
        <v>22</v>
      </c>
      <c r="F330" s="31">
        <v>2353.7510000000002</v>
      </c>
      <c r="G330" s="62">
        <f t="shared" si="95"/>
        <v>0</v>
      </c>
      <c r="H330" s="63">
        <v>22</v>
      </c>
      <c r="I330" s="31">
        <v>2353.7570000000001</v>
      </c>
      <c r="J330" s="64">
        <f t="shared" si="96"/>
        <v>0</v>
      </c>
      <c r="K330" s="68">
        <v>22</v>
      </c>
      <c r="L330" s="31">
        <v>2353.7510000000002</v>
      </c>
      <c r="M330" s="62">
        <f t="shared" si="97"/>
        <v>0</v>
      </c>
      <c r="N330" s="63">
        <v>22</v>
      </c>
      <c r="O330" s="31">
        <v>2360.48</v>
      </c>
      <c r="P330" s="64">
        <f t="shared" si="98"/>
        <v>764000.00000012363</v>
      </c>
      <c r="Q330" s="68">
        <v>22</v>
      </c>
      <c r="R330" s="31">
        <v>2391.1860000000001</v>
      </c>
      <c r="S330" s="62">
        <f t="shared" si="99"/>
        <v>1268000.0000000291</v>
      </c>
      <c r="T330" s="63">
        <v>22</v>
      </c>
      <c r="U330" s="31">
        <v>2461.1559999999999</v>
      </c>
      <c r="V330" s="64">
        <f t="shared" si="100"/>
        <v>2532999.9999999017</v>
      </c>
      <c r="W330" s="68">
        <v>22</v>
      </c>
      <c r="X330" s="31">
        <v>2540.7280000000001</v>
      </c>
      <c r="Y330" s="62">
        <f t="shared" si="101"/>
        <v>2186000.000000149</v>
      </c>
      <c r="Z330" s="63">
        <v>22</v>
      </c>
      <c r="AA330" s="31">
        <v>2570.8609999999999</v>
      </c>
      <c r="AB330" s="64">
        <f t="shared" si="102"/>
        <v>0</v>
      </c>
      <c r="AC330" s="68">
        <v>22</v>
      </c>
      <c r="AD330" s="31">
        <v>2572</v>
      </c>
      <c r="AE330" s="62">
        <f t="shared" si="103"/>
        <v>0</v>
      </c>
      <c r="AF330" s="68">
        <v>22</v>
      </c>
      <c r="AG330" s="31">
        <v>2572</v>
      </c>
      <c r="AH330" s="62">
        <f t="shared" si="104"/>
        <v>0</v>
      </c>
      <c r="AI330" s="63">
        <v>22</v>
      </c>
      <c r="AJ330" s="63">
        <v>2572.1149999999998</v>
      </c>
      <c r="AK330" s="62">
        <f t="shared" si="105"/>
        <v>0</v>
      </c>
    </row>
    <row r="331" spans="2:37" x14ac:dyDescent="0.25">
      <c r="B331" s="68">
        <v>23</v>
      </c>
      <c r="C331" s="31">
        <v>2353.7510000000002</v>
      </c>
      <c r="D331" s="64">
        <f t="shared" si="94"/>
        <v>0</v>
      </c>
      <c r="E331" s="68">
        <v>23</v>
      </c>
      <c r="F331" s="31">
        <v>2353.7510000000002</v>
      </c>
      <c r="G331" s="62">
        <f t="shared" si="95"/>
        <v>0</v>
      </c>
      <c r="H331" s="63">
        <v>23</v>
      </c>
      <c r="I331" s="31">
        <v>2353.7570000000001</v>
      </c>
      <c r="J331" s="64">
        <f t="shared" si="96"/>
        <v>0</v>
      </c>
      <c r="K331" s="68">
        <v>23</v>
      </c>
      <c r="L331" s="31">
        <v>2353.7510000000002</v>
      </c>
      <c r="M331" s="62">
        <f t="shared" si="97"/>
        <v>0</v>
      </c>
      <c r="N331" s="63">
        <v>23</v>
      </c>
      <c r="O331" s="31">
        <v>2361.2440000000001</v>
      </c>
      <c r="P331" s="64">
        <f t="shared" si="98"/>
        <v>0</v>
      </c>
      <c r="Q331" s="68">
        <v>23</v>
      </c>
      <c r="R331" s="31">
        <v>2392.4540000000002</v>
      </c>
      <c r="S331" s="62">
        <f t="shared" si="99"/>
        <v>1366999.9999997343</v>
      </c>
      <c r="T331" s="63">
        <v>23</v>
      </c>
      <c r="U331" s="31">
        <v>2463.6889999999999</v>
      </c>
      <c r="V331" s="64">
        <f t="shared" si="100"/>
        <v>2422000.0000000256</v>
      </c>
      <c r="W331" s="68">
        <v>23</v>
      </c>
      <c r="X331" s="31">
        <v>2542.9140000000002</v>
      </c>
      <c r="Y331" s="62">
        <f t="shared" si="101"/>
        <v>1089999.9999996908</v>
      </c>
      <c r="Z331" s="63">
        <v>23</v>
      </c>
      <c r="AA331" s="31">
        <v>2570.8609999999999</v>
      </c>
      <c r="AB331" s="64">
        <f t="shared" si="102"/>
        <v>0</v>
      </c>
      <c r="AC331" s="68">
        <v>23</v>
      </c>
      <c r="AD331" s="31">
        <v>2572</v>
      </c>
      <c r="AE331" s="62">
        <f t="shared" si="103"/>
        <v>0</v>
      </c>
      <c r="AF331" s="68">
        <v>23</v>
      </c>
      <c r="AG331" s="31">
        <v>2572</v>
      </c>
      <c r="AH331" s="62">
        <f t="shared" si="104"/>
        <v>0</v>
      </c>
      <c r="AI331" s="63">
        <v>23</v>
      </c>
      <c r="AJ331" s="63">
        <v>2572.1149999999998</v>
      </c>
      <c r="AK331" s="62">
        <f t="shared" si="105"/>
        <v>0</v>
      </c>
    </row>
    <row r="332" spans="2:37" x14ac:dyDescent="0.25">
      <c r="B332" s="68">
        <v>24</v>
      </c>
      <c r="C332" s="31">
        <v>2353.7510000000002</v>
      </c>
      <c r="D332" s="64">
        <f t="shared" si="94"/>
        <v>0</v>
      </c>
      <c r="E332" s="68">
        <v>24</v>
      </c>
      <c r="F332" s="31">
        <v>2353.7510000000002</v>
      </c>
      <c r="G332" s="62">
        <f t="shared" si="95"/>
        <v>0</v>
      </c>
      <c r="H332" s="63">
        <v>24</v>
      </c>
      <c r="I332" s="31">
        <v>2353.7570000000001</v>
      </c>
      <c r="J332" s="64">
        <f t="shared" si="96"/>
        <v>0</v>
      </c>
      <c r="K332" s="68">
        <v>24</v>
      </c>
      <c r="L332" s="31">
        <v>2353.7510000000002</v>
      </c>
      <c r="M332" s="62">
        <f t="shared" si="97"/>
        <v>0</v>
      </c>
      <c r="N332" s="63">
        <v>24</v>
      </c>
      <c r="O332" s="31">
        <v>2361.2440000000001</v>
      </c>
      <c r="P332" s="64">
        <f t="shared" si="98"/>
        <v>0</v>
      </c>
      <c r="Q332" s="68">
        <v>24</v>
      </c>
      <c r="R332" s="31">
        <v>2393.8209999999999</v>
      </c>
      <c r="S332" s="62">
        <f t="shared" si="99"/>
        <v>1550000.0000001818</v>
      </c>
      <c r="T332" s="63">
        <v>24</v>
      </c>
      <c r="U332" s="31">
        <v>2466.1109999999999</v>
      </c>
      <c r="V332" s="64">
        <f t="shared" si="100"/>
        <v>2775000.0000000908</v>
      </c>
      <c r="W332" s="68">
        <v>24</v>
      </c>
      <c r="X332" s="31">
        <v>2544.0039999999999</v>
      </c>
      <c r="Y332" s="62">
        <f t="shared" si="101"/>
        <v>1450000.0000002729</v>
      </c>
      <c r="Z332" s="63">
        <v>24</v>
      </c>
      <c r="AA332" s="31">
        <v>2570.8609999999999</v>
      </c>
      <c r="AB332" s="64">
        <f t="shared" si="102"/>
        <v>0</v>
      </c>
      <c r="AC332" s="68">
        <v>24</v>
      </c>
      <c r="AD332" s="31">
        <v>2572</v>
      </c>
      <c r="AE332" s="62">
        <f t="shared" si="103"/>
        <v>0</v>
      </c>
      <c r="AF332" s="68">
        <v>24</v>
      </c>
      <c r="AG332" s="31">
        <v>2572</v>
      </c>
      <c r="AH332" s="62">
        <f t="shared" si="104"/>
        <v>0</v>
      </c>
      <c r="AI332" s="63">
        <v>24</v>
      </c>
      <c r="AJ332" s="63">
        <v>2572.1149999999998</v>
      </c>
      <c r="AK332" s="62">
        <f t="shared" si="105"/>
        <v>0</v>
      </c>
    </row>
    <row r="333" spans="2:37" x14ac:dyDescent="0.25">
      <c r="B333" s="68">
        <v>25</v>
      </c>
      <c r="C333" s="31">
        <v>2353.7510000000002</v>
      </c>
      <c r="D333" s="64">
        <f t="shared" si="94"/>
        <v>0</v>
      </c>
      <c r="E333" s="68">
        <v>25</v>
      </c>
      <c r="F333" s="31">
        <v>2353.7510000000002</v>
      </c>
      <c r="G333" s="62">
        <f t="shared" si="95"/>
        <v>0</v>
      </c>
      <c r="H333" s="63">
        <v>25</v>
      </c>
      <c r="I333" s="31">
        <v>2353.7570000000001</v>
      </c>
      <c r="J333" s="64">
        <f t="shared" si="96"/>
        <v>0</v>
      </c>
      <c r="K333" s="68">
        <v>25</v>
      </c>
      <c r="L333" s="31">
        <v>2353.7510000000002</v>
      </c>
      <c r="M333" s="62">
        <f t="shared" si="97"/>
        <v>0</v>
      </c>
      <c r="N333" s="63">
        <v>25</v>
      </c>
      <c r="O333" s="31">
        <v>2361.2440000000001</v>
      </c>
      <c r="P333" s="64">
        <f t="shared" si="98"/>
        <v>0</v>
      </c>
      <c r="Q333" s="68">
        <v>25</v>
      </c>
      <c r="R333" s="31">
        <v>2395.3710000000001</v>
      </c>
      <c r="S333" s="62">
        <f t="shared" si="99"/>
        <v>1150999.9999998398</v>
      </c>
      <c r="T333" s="63">
        <v>25</v>
      </c>
      <c r="U333" s="31">
        <v>2468.886</v>
      </c>
      <c r="V333" s="64">
        <f t="shared" si="100"/>
        <v>2691000.0000002584</v>
      </c>
      <c r="W333" s="68">
        <v>25</v>
      </c>
      <c r="X333" s="31">
        <v>2545.4540000000002</v>
      </c>
      <c r="Y333" s="62">
        <f t="shared" si="101"/>
        <v>1234999.9999996726</v>
      </c>
      <c r="Z333" s="63">
        <v>25</v>
      </c>
      <c r="AA333" s="31">
        <v>2570.8609999999999</v>
      </c>
      <c r="AB333" s="64">
        <f t="shared" si="102"/>
        <v>121000.00000009459</v>
      </c>
      <c r="AC333" s="68">
        <v>25</v>
      </c>
      <c r="AD333" s="31">
        <v>2572</v>
      </c>
      <c r="AE333" s="62">
        <f t="shared" si="103"/>
        <v>0</v>
      </c>
      <c r="AF333" s="68">
        <v>25</v>
      </c>
      <c r="AG333" s="31">
        <v>2572</v>
      </c>
      <c r="AH333" s="62">
        <f t="shared" si="104"/>
        <v>0</v>
      </c>
      <c r="AI333" s="63">
        <v>25</v>
      </c>
      <c r="AJ333" s="63">
        <v>2572.1149999999998</v>
      </c>
      <c r="AK333" s="62">
        <f t="shared" si="105"/>
        <v>0</v>
      </c>
    </row>
    <row r="334" spans="2:37" x14ac:dyDescent="0.25">
      <c r="B334" s="68">
        <v>26</v>
      </c>
      <c r="C334" s="31">
        <v>2353.7510000000002</v>
      </c>
      <c r="D334" s="64">
        <f t="shared" si="94"/>
        <v>0</v>
      </c>
      <c r="E334" s="68">
        <v>26</v>
      </c>
      <c r="F334" s="31">
        <v>2353.7510000000002</v>
      </c>
      <c r="G334" s="62">
        <f t="shared" si="95"/>
        <v>0</v>
      </c>
      <c r="H334" s="63">
        <v>26</v>
      </c>
      <c r="I334" s="31">
        <v>2353.7570000000001</v>
      </c>
      <c r="J334" s="64">
        <f t="shared" si="96"/>
        <v>0</v>
      </c>
      <c r="K334" s="68">
        <v>26</v>
      </c>
      <c r="L334" s="31">
        <v>2353.7510000000002</v>
      </c>
      <c r="M334" s="62">
        <f t="shared" si="97"/>
        <v>0</v>
      </c>
      <c r="N334" s="63">
        <v>26</v>
      </c>
      <c r="O334" s="31">
        <v>2361.2440000000001</v>
      </c>
      <c r="P334" s="64">
        <f t="shared" si="98"/>
        <v>1862000.0000000801</v>
      </c>
      <c r="Q334" s="68">
        <v>26</v>
      </c>
      <c r="R334" s="31">
        <v>2396.5219999999999</v>
      </c>
      <c r="S334" s="62">
        <f t="shared" si="99"/>
        <v>1171000.0000002766</v>
      </c>
      <c r="T334" s="63">
        <v>26</v>
      </c>
      <c r="U334" s="31">
        <v>2471.5770000000002</v>
      </c>
      <c r="V334" s="64">
        <f t="shared" si="100"/>
        <v>2007999.9999998109</v>
      </c>
      <c r="W334" s="68">
        <v>26</v>
      </c>
      <c r="X334" s="31">
        <v>2546.6889999999999</v>
      </c>
      <c r="Y334" s="62">
        <f t="shared" si="101"/>
        <v>1399000.000000342</v>
      </c>
      <c r="Z334" s="63">
        <v>26</v>
      </c>
      <c r="AA334" s="31">
        <v>2570.982</v>
      </c>
      <c r="AB334" s="64">
        <f t="shared" si="102"/>
        <v>0</v>
      </c>
      <c r="AC334" s="68">
        <v>26</v>
      </c>
      <c r="AD334" s="31">
        <v>2572</v>
      </c>
      <c r="AE334" s="62">
        <f t="shared" si="103"/>
        <v>0</v>
      </c>
      <c r="AF334" s="68">
        <v>26</v>
      </c>
      <c r="AG334" s="31">
        <v>2572</v>
      </c>
      <c r="AH334" s="62">
        <f t="shared" si="104"/>
        <v>0</v>
      </c>
      <c r="AI334" s="63">
        <v>26</v>
      </c>
      <c r="AJ334" s="63">
        <v>2572.1149999999998</v>
      </c>
      <c r="AK334" s="62">
        <f t="shared" si="105"/>
        <v>0</v>
      </c>
    </row>
    <row r="335" spans="2:37" x14ac:dyDescent="0.25">
      <c r="B335" s="68">
        <v>27</v>
      </c>
      <c r="C335" s="31">
        <v>2353.7510000000002</v>
      </c>
      <c r="D335" s="64">
        <f t="shared" si="94"/>
        <v>0</v>
      </c>
      <c r="E335" s="68">
        <v>27</v>
      </c>
      <c r="F335" s="31">
        <v>2353.7510000000002</v>
      </c>
      <c r="G335" s="62">
        <f t="shared" si="95"/>
        <v>0</v>
      </c>
      <c r="H335" s="63">
        <v>27</v>
      </c>
      <c r="I335" s="31">
        <v>2353.7570000000001</v>
      </c>
      <c r="J335" s="64">
        <f t="shared" si="96"/>
        <v>0</v>
      </c>
      <c r="K335" s="68">
        <v>27</v>
      </c>
      <c r="L335" s="31">
        <v>2353.7510000000002</v>
      </c>
      <c r="M335" s="62">
        <f t="shared" si="97"/>
        <v>0</v>
      </c>
      <c r="N335" s="63">
        <v>27</v>
      </c>
      <c r="O335" s="31">
        <v>2363.1060000000002</v>
      </c>
      <c r="P335" s="64">
        <f t="shared" si="98"/>
        <v>0</v>
      </c>
      <c r="Q335" s="68">
        <v>27</v>
      </c>
      <c r="R335" s="31">
        <v>2397.6930000000002</v>
      </c>
      <c r="S335" s="62">
        <f t="shared" si="99"/>
        <v>2168999.9999998691</v>
      </c>
      <c r="T335" s="63">
        <v>27</v>
      </c>
      <c r="U335" s="31">
        <v>2473.585</v>
      </c>
      <c r="V335" s="64">
        <f t="shared" si="100"/>
        <v>2755999.999999858</v>
      </c>
      <c r="W335" s="68">
        <v>27</v>
      </c>
      <c r="X335" s="31">
        <v>2548.0880000000002</v>
      </c>
      <c r="Y335" s="62">
        <f t="shared" si="101"/>
        <v>1192000.0000000072</v>
      </c>
      <c r="Z335" s="63">
        <v>27</v>
      </c>
      <c r="AA335" s="31">
        <v>2570.982</v>
      </c>
      <c r="AB335" s="64">
        <f t="shared" si="102"/>
        <v>175999.99999993088</v>
      </c>
      <c r="AC335" s="68">
        <v>27</v>
      </c>
      <c r="AD335" s="31">
        <v>2572</v>
      </c>
      <c r="AE335" s="62">
        <f t="shared" si="103"/>
        <v>0</v>
      </c>
      <c r="AF335" s="68">
        <v>27</v>
      </c>
      <c r="AG335" s="31">
        <v>2572</v>
      </c>
      <c r="AH335" s="62">
        <f t="shared" si="104"/>
        <v>0</v>
      </c>
      <c r="AI335" s="63">
        <v>27</v>
      </c>
      <c r="AJ335" s="63">
        <v>2572.1149999999998</v>
      </c>
      <c r="AK335" s="62">
        <f t="shared" si="105"/>
        <v>0</v>
      </c>
    </row>
    <row r="336" spans="2:37" x14ac:dyDescent="0.25">
      <c r="B336" s="68">
        <v>28</v>
      </c>
      <c r="C336" s="31">
        <v>2353.7510000000002</v>
      </c>
      <c r="D336" s="64">
        <f t="shared" si="94"/>
        <v>0</v>
      </c>
      <c r="E336" s="68">
        <v>28</v>
      </c>
      <c r="F336" s="31">
        <v>2353.7510000000002</v>
      </c>
      <c r="G336" s="62">
        <f t="shared" si="95"/>
        <v>0</v>
      </c>
      <c r="H336" s="63">
        <v>28</v>
      </c>
      <c r="I336" s="31">
        <v>2353.7570000000001</v>
      </c>
      <c r="J336" s="64">
        <f t="shared" si="96"/>
        <v>0</v>
      </c>
      <c r="K336" s="68">
        <v>28</v>
      </c>
      <c r="L336" s="31">
        <v>2353.7510000000002</v>
      </c>
      <c r="M336" s="62">
        <f t="shared" si="97"/>
        <v>0</v>
      </c>
      <c r="N336" s="63">
        <v>28</v>
      </c>
      <c r="O336" s="31">
        <v>2363.1060000000002</v>
      </c>
      <c r="P336" s="64">
        <f t="shared" si="98"/>
        <v>0</v>
      </c>
      <c r="Q336" s="68">
        <v>28</v>
      </c>
      <c r="R336" s="31">
        <v>2399.8620000000001</v>
      </c>
      <c r="S336" s="62">
        <f t="shared" si="99"/>
        <v>2411999.9999998072</v>
      </c>
      <c r="T336" s="63">
        <v>28</v>
      </c>
      <c r="U336" s="31">
        <v>2476.3409999999999</v>
      </c>
      <c r="V336" s="64">
        <f t="shared" si="100"/>
        <v>2478000.0000000657</v>
      </c>
      <c r="W336" s="68">
        <v>28</v>
      </c>
      <c r="X336" s="31">
        <v>2549.2800000000002</v>
      </c>
      <c r="Y336" s="62">
        <f t="shared" si="101"/>
        <v>1224999.999999909</v>
      </c>
      <c r="Z336" s="63">
        <v>28</v>
      </c>
      <c r="AA336" s="31">
        <v>2571.1579999999999</v>
      </c>
      <c r="AB336" s="64">
        <f t="shared" si="102"/>
        <v>0</v>
      </c>
      <c r="AC336" s="68">
        <v>28</v>
      </c>
      <c r="AD336" s="31">
        <v>2572</v>
      </c>
      <c r="AE336" s="62">
        <f t="shared" si="103"/>
        <v>0</v>
      </c>
      <c r="AF336" s="68">
        <v>28</v>
      </c>
      <c r="AG336" s="31">
        <v>2572</v>
      </c>
      <c r="AH336" s="62">
        <f t="shared" si="104"/>
        <v>0</v>
      </c>
      <c r="AI336" s="63">
        <v>28</v>
      </c>
      <c r="AJ336" s="63">
        <v>2572.1149999999998</v>
      </c>
      <c r="AK336" s="62">
        <f t="shared" si="105"/>
        <v>0</v>
      </c>
    </row>
    <row r="337" spans="2:37" x14ac:dyDescent="0.25">
      <c r="B337" s="68">
        <v>29</v>
      </c>
      <c r="C337" s="31">
        <v>2353.7510000000002</v>
      </c>
      <c r="D337" s="64">
        <f t="shared" si="94"/>
        <v>0</v>
      </c>
      <c r="E337" s="68">
        <v>29</v>
      </c>
      <c r="F337" s="31">
        <v>2353.7510000000002</v>
      </c>
      <c r="G337" s="62">
        <f>SUM(F338-F337)*1000000</f>
        <v>0</v>
      </c>
      <c r="H337" s="63">
        <v>29</v>
      </c>
      <c r="I337" s="31">
        <v>2353.7570000000001</v>
      </c>
      <c r="J337" s="64">
        <f t="shared" si="96"/>
        <v>0</v>
      </c>
      <c r="K337" s="68">
        <v>29</v>
      </c>
      <c r="L337" s="31">
        <v>2353.7510000000002</v>
      </c>
      <c r="M337" s="62">
        <f t="shared" si="97"/>
        <v>0</v>
      </c>
      <c r="N337" s="63">
        <v>29</v>
      </c>
      <c r="O337" s="31">
        <v>2363.1060000000002</v>
      </c>
      <c r="P337" s="64">
        <f t="shared" si="98"/>
        <v>0</v>
      </c>
      <c r="Q337" s="68">
        <v>29</v>
      </c>
      <c r="R337" s="31">
        <v>2402.2739999999999</v>
      </c>
      <c r="S337" s="62">
        <f t="shared" si="99"/>
        <v>2867000.0000001891</v>
      </c>
      <c r="T337" s="63">
        <v>29</v>
      </c>
      <c r="U337" s="31">
        <v>2478.819</v>
      </c>
      <c r="V337" s="64">
        <f t="shared" si="100"/>
        <v>1943000.0000002109</v>
      </c>
      <c r="W337" s="68">
        <v>29</v>
      </c>
      <c r="X337" s="31">
        <v>2550.5050000000001</v>
      </c>
      <c r="Y337" s="62">
        <f t="shared" si="101"/>
        <v>1328999.9999997234</v>
      </c>
      <c r="Z337" s="63">
        <v>29</v>
      </c>
      <c r="AA337" s="31">
        <v>2571.1579999999999</v>
      </c>
      <c r="AB337" s="64">
        <f t="shared" si="102"/>
        <v>277000.00000004366</v>
      </c>
      <c r="AC337" s="68">
        <v>29</v>
      </c>
      <c r="AD337" s="31">
        <v>2572</v>
      </c>
      <c r="AE337" s="62">
        <f t="shared" si="103"/>
        <v>0</v>
      </c>
      <c r="AF337" s="68">
        <v>29</v>
      </c>
      <c r="AG337" s="31">
        <v>2572</v>
      </c>
      <c r="AH337" s="62">
        <f t="shared" si="104"/>
        <v>0</v>
      </c>
      <c r="AI337" s="63">
        <v>29</v>
      </c>
      <c r="AJ337" s="63">
        <v>2572.1149999999998</v>
      </c>
      <c r="AK337" s="62">
        <f t="shared" si="105"/>
        <v>0</v>
      </c>
    </row>
    <row r="338" spans="2:37" x14ac:dyDescent="0.25">
      <c r="B338" s="68">
        <v>30</v>
      </c>
      <c r="C338" s="31">
        <v>2353.7510000000002</v>
      </c>
      <c r="D338" s="64">
        <f t="shared" si="94"/>
        <v>0</v>
      </c>
      <c r="E338" s="65"/>
      <c r="F338" s="31">
        <v>2353.7510000000002</v>
      </c>
      <c r="G338" s="62"/>
      <c r="H338" s="63">
        <v>30</v>
      </c>
      <c r="I338" s="31">
        <v>2353.7570000000001</v>
      </c>
      <c r="J338" s="64">
        <f t="shared" si="96"/>
        <v>0</v>
      </c>
      <c r="K338" s="68">
        <v>30</v>
      </c>
      <c r="L338" s="31">
        <v>2353.7510000000002</v>
      </c>
      <c r="M338" s="62">
        <f t="shared" si="97"/>
        <v>0</v>
      </c>
      <c r="N338" s="63">
        <v>30</v>
      </c>
      <c r="O338" s="31">
        <v>2363.1060000000002</v>
      </c>
      <c r="P338" s="64">
        <f t="shared" si="98"/>
        <v>0</v>
      </c>
      <c r="Q338" s="68">
        <v>30</v>
      </c>
      <c r="R338" s="31">
        <v>2405.1410000000001</v>
      </c>
      <c r="S338" s="62">
        <f t="shared" si="99"/>
        <v>2409999.9999998547</v>
      </c>
      <c r="T338" s="63">
        <v>30</v>
      </c>
      <c r="U338" s="31">
        <v>2480.7620000000002</v>
      </c>
      <c r="V338" s="64">
        <f t="shared" si="100"/>
        <v>2824999.9999998179</v>
      </c>
      <c r="W338" s="68">
        <v>30</v>
      </c>
      <c r="X338" s="31">
        <v>2551.8339999999998</v>
      </c>
      <c r="Y338" s="62">
        <f t="shared" si="101"/>
        <v>1256000.0000003129</v>
      </c>
      <c r="Z338" s="63">
        <v>30</v>
      </c>
      <c r="AA338" s="31">
        <v>2571.4349999999999</v>
      </c>
      <c r="AB338" s="64">
        <f t="shared" si="102"/>
        <v>0</v>
      </c>
      <c r="AC338" s="68">
        <v>30</v>
      </c>
      <c r="AD338" s="31">
        <v>2572</v>
      </c>
      <c r="AE338" s="62">
        <f t="shared" si="103"/>
        <v>0</v>
      </c>
      <c r="AF338" s="68">
        <v>30</v>
      </c>
      <c r="AG338" s="31">
        <v>2572</v>
      </c>
      <c r="AH338" s="62">
        <f t="shared" si="104"/>
        <v>0</v>
      </c>
      <c r="AI338" s="63">
        <v>30</v>
      </c>
      <c r="AJ338" s="63">
        <v>2572.1149999999998</v>
      </c>
      <c r="AK338" s="62">
        <f t="shared" si="105"/>
        <v>0</v>
      </c>
    </row>
    <row r="339" spans="2:37" x14ac:dyDescent="0.25">
      <c r="B339" s="67">
        <v>31</v>
      </c>
      <c r="C339" s="31">
        <v>2353.7510000000002</v>
      </c>
      <c r="D339" s="64">
        <f t="shared" si="94"/>
        <v>0</v>
      </c>
      <c r="E339" s="65"/>
      <c r="F339" s="64"/>
      <c r="G339" s="62"/>
      <c r="H339" s="66">
        <v>31</v>
      </c>
      <c r="I339" s="31">
        <v>2353.7570000000001</v>
      </c>
      <c r="J339" s="64">
        <f t="shared" si="96"/>
        <v>0</v>
      </c>
      <c r="K339" s="67"/>
      <c r="L339" s="31">
        <v>2353.7510000000002</v>
      </c>
      <c r="M339" s="62"/>
      <c r="N339" s="66">
        <v>31</v>
      </c>
      <c r="O339" s="31">
        <v>2363.1060000000002</v>
      </c>
      <c r="P339" s="64">
        <f t="shared" si="98"/>
        <v>2244999.999999891</v>
      </c>
      <c r="Q339" s="67"/>
      <c r="R339" s="43">
        <v>2407.5509999999999</v>
      </c>
      <c r="S339" s="62"/>
      <c r="T339" s="66">
        <v>31</v>
      </c>
      <c r="U339" s="31">
        <v>2483.587</v>
      </c>
      <c r="V339" s="64">
        <f t="shared" si="100"/>
        <v>2233999.9999999236</v>
      </c>
      <c r="W339" s="67">
        <v>31</v>
      </c>
      <c r="X339" s="31">
        <v>2553.09</v>
      </c>
      <c r="Y339" s="62">
        <f t="shared" si="101"/>
        <v>1408999.9999996508</v>
      </c>
      <c r="Z339" s="66"/>
      <c r="AA339" s="63">
        <v>2571.4349999999999</v>
      </c>
      <c r="AB339" s="64"/>
      <c r="AC339" s="67">
        <v>31</v>
      </c>
      <c r="AD339" s="31">
        <v>2572</v>
      </c>
      <c r="AE339" s="62">
        <f t="shared" si="103"/>
        <v>0</v>
      </c>
      <c r="AF339" s="67"/>
      <c r="AG339" s="31">
        <v>2572</v>
      </c>
      <c r="AH339" s="62"/>
      <c r="AI339" s="66">
        <v>31</v>
      </c>
      <c r="AJ339" s="63">
        <v>2572.1149999999998</v>
      </c>
      <c r="AK339" s="62">
        <f t="shared" si="105"/>
        <v>0</v>
      </c>
    </row>
    <row r="340" spans="2:37" x14ac:dyDescent="0.25">
      <c r="B340" s="65"/>
      <c r="C340" s="31">
        <v>2353.7510000000002</v>
      </c>
      <c r="D340" s="64"/>
      <c r="E340" s="65"/>
      <c r="F340" s="64"/>
      <c r="G340" s="62"/>
      <c r="H340" s="64"/>
      <c r="I340" s="31">
        <v>2353.7570000000001</v>
      </c>
      <c r="J340" s="64"/>
      <c r="K340" s="65"/>
      <c r="L340" s="63"/>
      <c r="M340" s="62"/>
      <c r="N340" s="64"/>
      <c r="O340" s="43">
        <v>2365.3510000000001</v>
      </c>
      <c r="P340" s="64"/>
      <c r="Q340" s="65"/>
      <c r="R340" s="63"/>
      <c r="S340" s="62"/>
      <c r="T340" s="64"/>
      <c r="U340" s="43">
        <v>2485.8209999999999</v>
      </c>
      <c r="V340" s="64"/>
      <c r="W340" s="65"/>
      <c r="X340" s="63">
        <v>2554.4989999999998</v>
      </c>
      <c r="Y340" s="62"/>
      <c r="Z340" s="64"/>
      <c r="AA340" s="63"/>
      <c r="AB340" s="64"/>
      <c r="AC340" s="65"/>
      <c r="AD340" s="63">
        <v>2572</v>
      </c>
      <c r="AE340" s="62"/>
      <c r="AF340" s="65"/>
      <c r="AG340" s="63"/>
      <c r="AH340" s="62"/>
      <c r="AI340" s="64"/>
      <c r="AJ340" s="63">
        <v>2572.1149999999998</v>
      </c>
      <c r="AK340" s="62"/>
    </row>
    <row r="341" spans="2:37" x14ac:dyDescent="0.25">
      <c r="B341" s="61"/>
      <c r="C341" s="60"/>
      <c r="D341" s="60">
        <f>SUM(D309:D340)</f>
        <v>0.22600000000011278</v>
      </c>
      <c r="E341" s="61"/>
      <c r="F341" s="60"/>
      <c r="G341" s="59">
        <f>SUM(G309:G340)</f>
        <v>0</v>
      </c>
      <c r="H341" s="60"/>
      <c r="I341" s="60"/>
      <c r="J341" s="60">
        <f>SUM(J309:J340)</f>
        <v>0</v>
      </c>
      <c r="K341" s="61"/>
      <c r="L341" s="60"/>
      <c r="M341" s="59">
        <f>SUM(M309:M340)</f>
        <v>0</v>
      </c>
      <c r="N341" s="60"/>
      <c r="O341" s="60"/>
      <c r="P341" s="60">
        <f>SUM(P309:P340)</f>
        <v>9892000.0000002794</v>
      </c>
      <c r="Q341" s="61"/>
      <c r="R341" s="60"/>
      <c r="S341" s="59">
        <f>SUM(S309:S340)</f>
        <v>42199999.999999821</v>
      </c>
      <c r="T341" s="60"/>
      <c r="U341" s="60"/>
      <c r="V341" s="60">
        <f>SUM(V309:V340)</f>
        <v>78269999.99999997</v>
      </c>
      <c r="W341" s="61"/>
      <c r="X341" s="60"/>
      <c r="Y341" s="59">
        <f>SUM(Y309:Y340)</f>
        <v>68677999.999999896</v>
      </c>
      <c r="Z341" s="60"/>
      <c r="AA341" s="60"/>
      <c r="AB341" s="60">
        <f>SUM(AB309:AB340)</f>
        <v>16936000.000000145</v>
      </c>
      <c r="AC341" s="61"/>
      <c r="AD341" s="60"/>
      <c r="AE341" s="59">
        <f>SUM(AE309:AE340)</f>
        <v>565000.0000000546</v>
      </c>
      <c r="AF341" s="61"/>
      <c r="AG341" s="60"/>
      <c r="AH341" s="59">
        <f>SUM(AH309:AH340)</f>
        <v>0</v>
      </c>
      <c r="AI341" s="60"/>
      <c r="AJ341" s="60"/>
      <c r="AK341" s="59">
        <f>SUM(AK309:AK340)</f>
        <v>0</v>
      </c>
    </row>
    <row r="344" spans="2:37" x14ac:dyDescent="0.25">
      <c r="B344" s="78">
        <v>42736</v>
      </c>
      <c r="C344" s="76"/>
      <c r="D344" s="76"/>
      <c r="E344" s="78">
        <v>42767</v>
      </c>
      <c r="F344" s="76"/>
      <c r="G344" s="75"/>
      <c r="H344" s="77">
        <v>42795</v>
      </c>
      <c r="I344" s="76"/>
      <c r="J344" s="76"/>
      <c r="K344" s="78">
        <v>42826</v>
      </c>
      <c r="L344" s="76"/>
      <c r="M344" s="75"/>
      <c r="N344" s="77">
        <v>42856</v>
      </c>
      <c r="O344" s="76"/>
      <c r="P344" s="76"/>
      <c r="Q344" s="78">
        <v>42887</v>
      </c>
      <c r="R344" s="76"/>
      <c r="S344" s="75"/>
      <c r="T344" s="77">
        <v>42917</v>
      </c>
      <c r="U344" s="76"/>
      <c r="V344" s="76"/>
      <c r="W344" s="78">
        <v>42948</v>
      </c>
      <c r="X344" s="76"/>
      <c r="Y344" s="75"/>
      <c r="Z344" s="77">
        <v>42979</v>
      </c>
      <c r="AA344" s="76"/>
      <c r="AB344" s="76"/>
      <c r="AC344" s="78">
        <v>43009</v>
      </c>
      <c r="AD344" s="76"/>
      <c r="AE344" s="75"/>
      <c r="AF344" s="78">
        <v>43040</v>
      </c>
      <c r="AG344" s="76"/>
      <c r="AH344" s="75"/>
      <c r="AI344" s="77">
        <v>43070</v>
      </c>
      <c r="AJ344" s="76"/>
      <c r="AK344" s="75"/>
    </row>
    <row r="345" spans="2:37" ht="45" x14ac:dyDescent="0.25">
      <c r="B345" s="73" t="s">
        <v>14</v>
      </c>
      <c r="C345" s="72" t="s">
        <v>13</v>
      </c>
      <c r="D345" s="74" t="s">
        <v>12</v>
      </c>
      <c r="E345" s="73" t="s">
        <v>14</v>
      </c>
      <c r="F345" s="72" t="s">
        <v>13</v>
      </c>
      <c r="G345" s="71" t="s">
        <v>12</v>
      </c>
      <c r="H345" s="72" t="s">
        <v>14</v>
      </c>
      <c r="I345" s="72" t="s">
        <v>13</v>
      </c>
      <c r="J345" s="74" t="s">
        <v>12</v>
      </c>
      <c r="K345" s="73" t="s">
        <v>14</v>
      </c>
      <c r="L345" s="72" t="s">
        <v>13</v>
      </c>
      <c r="M345" s="71" t="s">
        <v>12</v>
      </c>
      <c r="N345" s="72" t="s">
        <v>14</v>
      </c>
      <c r="O345" s="72" t="s">
        <v>13</v>
      </c>
      <c r="P345" s="74" t="s">
        <v>12</v>
      </c>
      <c r="Q345" s="73" t="s">
        <v>14</v>
      </c>
      <c r="R345" s="72" t="s">
        <v>13</v>
      </c>
      <c r="S345" s="71" t="s">
        <v>12</v>
      </c>
      <c r="T345" s="72" t="s">
        <v>14</v>
      </c>
      <c r="U345" s="72" t="s">
        <v>13</v>
      </c>
      <c r="V345" s="74" t="s">
        <v>12</v>
      </c>
      <c r="W345" s="73" t="s">
        <v>14</v>
      </c>
      <c r="X345" s="72" t="s">
        <v>13</v>
      </c>
      <c r="Y345" s="71" t="s">
        <v>12</v>
      </c>
      <c r="Z345" s="72" t="s">
        <v>14</v>
      </c>
      <c r="AA345" s="72" t="s">
        <v>13</v>
      </c>
      <c r="AB345" s="74" t="s">
        <v>12</v>
      </c>
      <c r="AC345" s="73" t="s">
        <v>14</v>
      </c>
      <c r="AD345" s="72" t="s">
        <v>13</v>
      </c>
      <c r="AE345" s="71" t="s">
        <v>12</v>
      </c>
      <c r="AF345" s="73" t="s">
        <v>14</v>
      </c>
      <c r="AG345" s="72" t="s">
        <v>13</v>
      </c>
      <c r="AH345" s="71" t="s">
        <v>12</v>
      </c>
      <c r="AI345" s="72" t="s">
        <v>14</v>
      </c>
      <c r="AJ345" s="72" t="s">
        <v>13</v>
      </c>
      <c r="AK345" s="71" t="s">
        <v>12</v>
      </c>
    </row>
    <row r="346" spans="2:37" x14ac:dyDescent="0.25">
      <c r="B346" s="68"/>
      <c r="C346" s="70"/>
      <c r="D346" s="64"/>
      <c r="E346" s="65"/>
      <c r="F346" s="64"/>
      <c r="G346" s="62"/>
      <c r="H346" s="64"/>
      <c r="I346" s="64"/>
      <c r="J346" s="64"/>
      <c r="K346" s="68"/>
      <c r="L346" s="70"/>
      <c r="M346" s="62"/>
      <c r="N346" s="63"/>
      <c r="O346" s="70"/>
      <c r="P346" s="64"/>
      <c r="Q346" s="68"/>
      <c r="R346" s="70"/>
      <c r="S346" s="62"/>
      <c r="T346" s="63"/>
      <c r="U346" s="70"/>
      <c r="V346" s="64"/>
      <c r="W346" s="68"/>
      <c r="X346" s="70"/>
      <c r="Y346" s="62"/>
      <c r="Z346" s="63"/>
      <c r="AA346" s="70"/>
      <c r="AB346" s="64"/>
      <c r="AC346" s="68"/>
      <c r="AD346" s="70"/>
      <c r="AE346" s="62"/>
      <c r="AF346" s="68"/>
      <c r="AG346" s="70"/>
      <c r="AH346" s="62"/>
      <c r="AI346" s="63"/>
      <c r="AJ346" s="70"/>
      <c r="AK346" s="62"/>
    </row>
    <row r="347" spans="2:37" x14ac:dyDescent="0.25">
      <c r="B347" s="68">
        <v>1</v>
      </c>
      <c r="C347" s="43"/>
      <c r="D347" s="64">
        <f t="shared" ref="D347:D377" si="106">SUM(C348-C347)</f>
        <v>0</v>
      </c>
      <c r="E347" s="68">
        <v>1</v>
      </c>
      <c r="F347" s="43"/>
      <c r="G347" s="62">
        <f t="shared" ref="G347:G374" si="107">SUM(F348-F347)</f>
        <v>0</v>
      </c>
      <c r="H347" s="63">
        <v>1</v>
      </c>
      <c r="I347" s="43"/>
      <c r="J347" s="64">
        <f t="shared" ref="J347:J377" si="108">SUM(I348-I347)</f>
        <v>0</v>
      </c>
      <c r="K347" s="68">
        <v>1</v>
      </c>
      <c r="L347" s="43"/>
      <c r="M347" s="62">
        <f t="shared" ref="M347:M376" si="109">SUM(L348-L347)*1000000</f>
        <v>0</v>
      </c>
      <c r="N347" s="63">
        <v>1</v>
      </c>
      <c r="O347" s="43"/>
      <c r="P347" s="64">
        <f t="shared" ref="P347:P377" si="110">SUM(O348-O347)*1000000</f>
        <v>0</v>
      </c>
      <c r="Q347" s="68">
        <v>1</v>
      </c>
      <c r="R347" s="43"/>
      <c r="S347" s="62">
        <f t="shared" ref="S347:S376" si="111">SUM(R348-R347)*1000000</f>
        <v>0</v>
      </c>
      <c r="T347" s="63">
        <v>1</v>
      </c>
      <c r="U347" s="43"/>
      <c r="V347" s="64">
        <f t="shared" ref="V347:V377" si="112">SUM(U348-U347)*1000000</f>
        <v>0</v>
      </c>
      <c r="W347" s="68">
        <v>1</v>
      </c>
      <c r="X347" s="43"/>
      <c r="Y347" s="62">
        <f t="shared" ref="Y347:Y377" si="113">SUM(X348-X347)*1000000</f>
        <v>0</v>
      </c>
      <c r="Z347" s="63">
        <v>1</v>
      </c>
      <c r="AA347" s="31"/>
      <c r="AB347" s="64">
        <f t="shared" ref="AB347:AB376" si="114">SUM(AA348-AA347)*1000000</f>
        <v>0</v>
      </c>
      <c r="AC347" s="68">
        <v>1</v>
      </c>
      <c r="AD347" s="63"/>
      <c r="AE347" s="62">
        <f t="shared" ref="AE347:AE377" si="115">SUM(AD348-AD347)*1000000</f>
        <v>0</v>
      </c>
      <c r="AF347" s="68">
        <v>1</v>
      </c>
      <c r="AG347" s="63"/>
      <c r="AH347" s="62">
        <f t="shared" ref="AH347:AH376" si="116">SUM(AG348-AG347)*1000000</f>
        <v>0</v>
      </c>
      <c r="AI347" s="63">
        <v>1</v>
      </c>
      <c r="AJ347" s="63"/>
      <c r="AK347" s="62">
        <f t="shared" ref="AK347:AK377" si="117">SUM(AJ348-AJ347)*1000000</f>
        <v>0</v>
      </c>
    </row>
    <row r="348" spans="2:37" x14ac:dyDescent="0.25">
      <c r="B348" s="68">
        <v>2</v>
      </c>
      <c r="C348" s="43"/>
      <c r="D348" s="64">
        <f t="shared" si="106"/>
        <v>0</v>
      </c>
      <c r="E348" s="68">
        <v>2</v>
      </c>
      <c r="F348" s="43"/>
      <c r="G348" s="62">
        <f t="shared" si="107"/>
        <v>0</v>
      </c>
      <c r="H348" s="63">
        <v>2</v>
      </c>
      <c r="I348" s="43"/>
      <c r="J348" s="64">
        <f t="shared" si="108"/>
        <v>0</v>
      </c>
      <c r="K348" s="68">
        <v>2</v>
      </c>
      <c r="L348" s="43"/>
      <c r="M348" s="62">
        <f t="shared" si="109"/>
        <v>0</v>
      </c>
      <c r="N348" s="63">
        <v>2</v>
      </c>
      <c r="O348" s="43"/>
      <c r="P348" s="64">
        <f t="shared" si="110"/>
        <v>0</v>
      </c>
      <c r="Q348" s="68">
        <v>2</v>
      </c>
      <c r="R348" s="43"/>
      <c r="S348" s="62">
        <f t="shared" si="111"/>
        <v>0</v>
      </c>
      <c r="T348" s="63">
        <v>2</v>
      </c>
      <c r="U348" s="43"/>
      <c r="V348" s="64">
        <f t="shared" si="112"/>
        <v>0</v>
      </c>
      <c r="W348" s="68">
        <v>2</v>
      </c>
      <c r="X348" s="43"/>
      <c r="Y348" s="62">
        <f t="shared" si="113"/>
        <v>0</v>
      </c>
      <c r="Z348" s="63">
        <v>2</v>
      </c>
      <c r="AA348" s="31"/>
      <c r="AB348" s="64">
        <f t="shared" si="114"/>
        <v>0</v>
      </c>
      <c r="AC348" s="68">
        <v>2</v>
      </c>
      <c r="AD348" s="63"/>
      <c r="AE348" s="62">
        <f t="shared" si="115"/>
        <v>0</v>
      </c>
      <c r="AF348" s="68">
        <v>2</v>
      </c>
      <c r="AG348" s="63"/>
      <c r="AH348" s="62">
        <f t="shared" si="116"/>
        <v>0</v>
      </c>
      <c r="AI348" s="63">
        <v>2</v>
      </c>
      <c r="AJ348" s="63"/>
      <c r="AK348" s="62">
        <f t="shared" si="117"/>
        <v>0</v>
      </c>
    </row>
    <row r="349" spans="2:37" x14ac:dyDescent="0.25">
      <c r="B349" s="68">
        <v>3</v>
      </c>
      <c r="C349" s="43"/>
      <c r="D349" s="64">
        <f t="shared" si="106"/>
        <v>0</v>
      </c>
      <c r="E349" s="68">
        <v>3</v>
      </c>
      <c r="F349" s="43"/>
      <c r="G349" s="62">
        <f t="shared" si="107"/>
        <v>0</v>
      </c>
      <c r="H349" s="63">
        <v>3</v>
      </c>
      <c r="I349" s="43"/>
      <c r="J349" s="64">
        <f t="shared" si="108"/>
        <v>0</v>
      </c>
      <c r="K349" s="68">
        <v>3</v>
      </c>
      <c r="L349" s="43"/>
      <c r="M349" s="62">
        <f t="shared" si="109"/>
        <v>0</v>
      </c>
      <c r="N349" s="63">
        <v>3</v>
      </c>
      <c r="O349" s="43"/>
      <c r="P349" s="64">
        <f t="shared" si="110"/>
        <v>0</v>
      </c>
      <c r="Q349" s="68">
        <v>3</v>
      </c>
      <c r="R349" s="43"/>
      <c r="S349" s="62">
        <f t="shared" si="111"/>
        <v>0</v>
      </c>
      <c r="T349" s="63">
        <v>3</v>
      </c>
      <c r="U349" s="43"/>
      <c r="V349" s="64">
        <f t="shared" si="112"/>
        <v>0</v>
      </c>
      <c r="W349" s="68">
        <v>3</v>
      </c>
      <c r="X349" s="43"/>
      <c r="Y349" s="62">
        <f t="shared" si="113"/>
        <v>0</v>
      </c>
      <c r="Z349" s="63">
        <v>3</v>
      </c>
      <c r="AA349" s="31"/>
      <c r="AB349" s="64">
        <f t="shared" si="114"/>
        <v>0</v>
      </c>
      <c r="AC349" s="68">
        <v>3</v>
      </c>
      <c r="AD349" s="63"/>
      <c r="AE349" s="62">
        <f t="shared" si="115"/>
        <v>0</v>
      </c>
      <c r="AF349" s="68">
        <v>3</v>
      </c>
      <c r="AG349" s="63"/>
      <c r="AH349" s="62">
        <f t="shared" si="116"/>
        <v>0</v>
      </c>
      <c r="AI349" s="63">
        <v>3</v>
      </c>
      <c r="AJ349" s="63"/>
      <c r="AK349" s="62">
        <f t="shared" si="117"/>
        <v>0</v>
      </c>
    </row>
    <row r="350" spans="2:37" x14ac:dyDescent="0.25">
      <c r="B350" s="68">
        <v>4</v>
      </c>
      <c r="C350" s="43"/>
      <c r="D350" s="64">
        <f t="shared" si="106"/>
        <v>0</v>
      </c>
      <c r="E350" s="68">
        <v>4</v>
      </c>
      <c r="F350" s="43"/>
      <c r="G350" s="62">
        <f t="shared" si="107"/>
        <v>0</v>
      </c>
      <c r="H350" s="63">
        <v>4</v>
      </c>
      <c r="I350" s="43"/>
      <c r="J350" s="64">
        <f t="shared" si="108"/>
        <v>0</v>
      </c>
      <c r="K350" s="68">
        <v>4</v>
      </c>
      <c r="L350" s="43"/>
      <c r="M350" s="62">
        <f t="shared" si="109"/>
        <v>0</v>
      </c>
      <c r="N350" s="63">
        <v>4</v>
      </c>
      <c r="O350" s="43"/>
      <c r="P350" s="64">
        <f t="shared" si="110"/>
        <v>0</v>
      </c>
      <c r="Q350" s="68">
        <v>4</v>
      </c>
      <c r="R350" s="43"/>
      <c r="S350" s="62">
        <f t="shared" si="111"/>
        <v>0</v>
      </c>
      <c r="T350" s="63">
        <v>4</v>
      </c>
      <c r="U350" s="43"/>
      <c r="V350" s="64">
        <f t="shared" si="112"/>
        <v>0</v>
      </c>
      <c r="W350" s="68">
        <v>4</v>
      </c>
      <c r="X350" s="43"/>
      <c r="Y350" s="62">
        <f t="shared" si="113"/>
        <v>0</v>
      </c>
      <c r="Z350" s="63">
        <v>4</v>
      </c>
      <c r="AA350" s="31"/>
      <c r="AB350" s="64">
        <f t="shared" si="114"/>
        <v>0</v>
      </c>
      <c r="AC350" s="68">
        <v>4</v>
      </c>
      <c r="AD350" s="63"/>
      <c r="AE350" s="62">
        <f t="shared" si="115"/>
        <v>0</v>
      </c>
      <c r="AF350" s="68">
        <v>4</v>
      </c>
      <c r="AG350" s="63"/>
      <c r="AH350" s="62">
        <f t="shared" si="116"/>
        <v>0</v>
      </c>
      <c r="AI350" s="63">
        <v>4</v>
      </c>
      <c r="AJ350" s="63"/>
      <c r="AK350" s="62">
        <f t="shared" si="117"/>
        <v>0</v>
      </c>
    </row>
    <row r="351" spans="2:37" x14ac:dyDescent="0.25">
      <c r="B351" s="68">
        <v>5</v>
      </c>
      <c r="C351" s="43"/>
      <c r="D351" s="64">
        <f t="shared" si="106"/>
        <v>0</v>
      </c>
      <c r="E351" s="68">
        <v>5</v>
      </c>
      <c r="F351" s="43"/>
      <c r="G351" s="62">
        <f t="shared" si="107"/>
        <v>0</v>
      </c>
      <c r="H351" s="63">
        <v>5</v>
      </c>
      <c r="I351" s="43"/>
      <c r="J351" s="64">
        <f t="shared" si="108"/>
        <v>0</v>
      </c>
      <c r="K351" s="68">
        <v>5</v>
      </c>
      <c r="L351" s="43"/>
      <c r="M351" s="62">
        <f t="shared" si="109"/>
        <v>0</v>
      </c>
      <c r="N351" s="63">
        <v>5</v>
      </c>
      <c r="O351" s="43"/>
      <c r="P351" s="64">
        <f t="shared" si="110"/>
        <v>0</v>
      </c>
      <c r="Q351" s="68">
        <v>5</v>
      </c>
      <c r="R351" s="43"/>
      <c r="S351" s="62">
        <f t="shared" si="111"/>
        <v>0</v>
      </c>
      <c r="T351" s="63">
        <v>5</v>
      </c>
      <c r="U351" s="43"/>
      <c r="V351" s="64">
        <f t="shared" si="112"/>
        <v>0</v>
      </c>
      <c r="W351" s="68">
        <v>5</v>
      </c>
      <c r="X351" s="43"/>
      <c r="Y351" s="62">
        <f t="shared" si="113"/>
        <v>0</v>
      </c>
      <c r="Z351" s="63">
        <v>5</v>
      </c>
      <c r="AA351" s="31"/>
      <c r="AB351" s="64">
        <f t="shared" si="114"/>
        <v>0</v>
      </c>
      <c r="AC351" s="68">
        <v>5</v>
      </c>
      <c r="AD351" s="63"/>
      <c r="AE351" s="62">
        <f t="shared" si="115"/>
        <v>0</v>
      </c>
      <c r="AF351" s="68">
        <v>5</v>
      </c>
      <c r="AG351" s="63"/>
      <c r="AH351" s="62">
        <f t="shared" si="116"/>
        <v>0</v>
      </c>
      <c r="AI351" s="63">
        <v>5</v>
      </c>
      <c r="AJ351" s="63"/>
      <c r="AK351" s="62">
        <f t="shared" si="117"/>
        <v>0</v>
      </c>
    </row>
    <row r="352" spans="2:37" x14ac:dyDescent="0.25">
      <c r="B352" s="68">
        <v>6</v>
      </c>
      <c r="C352" s="43"/>
      <c r="D352" s="64">
        <f t="shared" si="106"/>
        <v>0</v>
      </c>
      <c r="E352" s="68">
        <v>6</v>
      </c>
      <c r="F352" s="43"/>
      <c r="G352" s="62">
        <f t="shared" si="107"/>
        <v>0</v>
      </c>
      <c r="H352" s="63">
        <v>6</v>
      </c>
      <c r="I352" s="43"/>
      <c r="J352" s="64">
        <f t="shared" si="108"/>
        <v>0</v>
      </c>
      <c r="K352" s="68">
        <v>6</v>
      </c>
      <c r="L352" s="43"/>
      <c r="M352" s="62">
        <f t="shared" si="109"/>
        <v>0</v>
      </c>
      <c r="N352" s="63">
        <v>6</v>
      </c>
      <c r="O352" s="43"/>
      <c r="P352" s="64">
        <f t="shared" si="110"/>
        <v>0</v>
      </c>
      <c r="Q352" s="68">
        <v>6</v>
      </c>
      <c r="R352" s="43"/>
      <c r="S352" s="62">
        <f t="shared" si="111"/>
        <v>0</v>
      </c>
      <c r="T352" s="63">
        <v>6</v>
      </c>
      <c r="U352" s="43"/>
      <c r="V352" s="64">
        <f t="shared" si="112"/>
        <v>0</v>
      </c>
      <c r="W352" s="68">
        <v>6</v>
      </c>
      <c r="X352" s="43"/>
      <c r="Y352" s="62">
        <f t="shared" si="113"/>
        <v>0</v>
      </c>
      <c r="Z352" s="63">
        <v>6</v>
      </c>
      <c r="AA352" s="31"/>
      <c r="AB352" s="64">
        <f t="shared" si="114"/>
        <v>0</v>
      </c>
      <c r="AC352" s="68">
        <v>6</v>
      </c>
      <c r="AD352" s="63"/>
      <c r="AE352" s="62">
        <f t="shared" si="115"/>
        <v>0</v>
      </c>
      <c r="AF352" s="68">
        <v>6</v>
      </c>
      <c r="AG352" s="63"/>
      <c r="AH352" s="62">
        <f t="shared" si="116"/>
        <v>0</v>
      </c>
      <c r="AI352" s="63">
        <v>6</v>
      </c>
      <c r="AJ352" s="63"/>
      <c r="AK352" s="62">
        <f t="shared" si="117"/>
        <v>0</v>
      </c>
    </row>
    <row r="353" spans="2:37" x14ac:dyDescent="0.25">
      <c r="B353" s="67">
        <v>7</v>
      </c>
      <c r="C353" s="43"/>
      <c r="D353" s="64">
        <f t="shared" si="106"/>
        <v>0</v>
      </c>
      <c r="E353" s="67">
        <v>7</v>
      </c>
      <c r="F353" s="43"/>
      <c r="G353" s="62">
        <f t="shared" si="107"/>
        <v>0</v>
      </c>
      <c r="H353" s="66">
        <v>7</v>
      </c>
      <c r="I353" s="43"/>
      <c r="J353" s="64">
        <f t="shared" si="108"/>
        <v>0</v>
      </c>
      <c r="K353" s="67">
        <v>7</v>
      </c>
      <c r="L353" s="43"/>
      <c r="M353" s="62">
        <f t="shared" si="109"/>
        <v>0</v>
      </c>
      <c r="N353" s="66">
        <v>7</v>
      </c>
      <c r="O353" s="43"/>
      <c r="P353" s="64">
        <f t="shared" si="110"/>
        <v>0</v>
      </c>
      <c r="Q353" s="67">
        <v>7</v>
      </c>
      <c r="R353" s="43"/>
      <c r="S353" s="62">
        <f t="shared" si="111"/>
        <v>0</v>
      </c>
      <c r="T353" s="66">
        <v>7</v>
      </c>
      <c r="U353" s="43"/>
      <c r="V353" s="64">
        <f t="shared" si="112"/>
        <v>0</v>
      </c>
      <c r="W353" s="67">
        <v>7</v>
      </c>
      <c r="X353" s="43"/>
      <c r="Y353" s="62">
        <f t="shared" si="113"/>
        <v>0</v>
      </c>
      <c r="Z353" s="66">
        <v>7</v>
      </c>
      <c r="AA353" s="31"/>
      <c r="AB353" s="64">
        <f t="shared" si="114"/>
        <v>0</v>
      </c>
      <c r="AC353" s="67">
        <v>7</v>
      </c>
      <c r="AD353" s="63"/>
      <c r="AE353" s="62">
        <f t="shared" si="115"/>
        <v>0</v>
      </c>
      <c r="AF353" s="67">
        <v>7</v>
      </c>
      <c r="AG353" s="63"/>
      <c r="AH353" s="62">
        <f t="shared" si="116"/>
        <v>0</v>
      </c>
      <c r="AI353" s="66">
        <v>7</v>
      </c>
      <c r="AJ353" s="63"/>
      <c r="AK353" s="62">
        <f t="shared" si="117"/>
        <v>0</v>
      </c>
    </row>
    <row r="354" spans="2:37" x14ac:dyDescent="0.25">
      <c r="B354" s="68">
        <v>8</v>
      </c>
      <c r="C354" s="43"/>
      <c r="D354" s="64">
        <f t="shared" si="106"/>
        <v>0</v>
      </c>
      <c r="E354" s="68">
        <v>8</v>
      </c>
      <c r="F354" s="43"/>
      <c r="G354" s="62">
        <f t="shared" si="107"/>
        <v>0</v>
      </c>
      <c r="H354" s="63">
        <v>8</v>
      </c>
      <c r="I354" s="43"/>
      <c r="J354" s="64">
        <f t="shared" si="108"/>
        <v>0</v>
      </c>
      <c r="K354" s="68">
        <v>8</v>
      </c>
      <c r="L354" s="43"/>
      <c r="M354" s="62">
        <f t="shared" si="109"/>
        <v>0</v>
      </c>
      <c r="N354" s="63">
        <v>8</v>
      </c>
      <c r="O354" s="43"/>
      <c r="P354" s="64">
        <f t="shared" si="110"/>
        <v>0</v>
      </c>
      <c r="Q354" s="68">
        <v>8</v>
      </c>
      <c r="R354" s="43"/>
      <c r="S354" s="62">
        <f t="shared" si="111"/>
        <v>0</v>
      </c>
      <c r="T354" s="63">
        <v>8</v>
      </c>
      <c r="U354" s="43"/>
      <c r="V354" s="64">
        <f t="shared" si="112"/>
        <v>0</v>
      </c>
      <c r="W354" s="68">
        <v>8</v>
      </c>
      <c r="X354" s="43"/>
      <c r="Y354" s="62">
        <f t="shared" si="113"/>
        <v>0</v>
      </c>
      <c r="Z354" s="63">
        <v>8</v>
      </c>
      <c r="AA354" s="31"/>
      <c r="AB354" s="64">
        <f t="shared" si="114"/>
        <v>0</v>
      </c>
      <c r="AC354" s="68">
        <v>8</v>
      </c>
      <c r="AD354" s="63"/>
      <c r="AE354" s="62">
        <f t="shared" si="115"/>
        <v>0</v>
      </c>
      <c r="AF354" s="68">
        <v>8</v>
      </c>
      <c r="AG354" s="63"/>
      <c r="AH354" s="62">
        <f t="shared" si="116"/>
        <v>0</v>
      </c>
      <c r="AI354" s="63">
        <v>8</v>
      </c>
      <c r="AJ354" s="63"/>
      <c r="AK354" s="62">
        <f t="shared" si="117"/>
        <v>0</v>
      </c>
    </row>
    <row r="355" spans="2:37" x14ac:dyDescent="0.25">
      <c r="B355" s="68">
        <v>9</v>
      </c>
      <c r="C355" s="43"/>
      <c r="D355" s="64">
        <f t="shared" si="106"/>
        <v>0</v>
      </c>
      <c r="E355" s="68">
        <v>9</v>
      </c>
      <c r="F355" s="43"/>
      <c r="G355" s="62">
        <f t="shared" si="107"/>
        <v>0</v>
      </c>
      <c r="H355" s="63">
        <v>9</v>
      </c>
      <c r="I355" s="43"/>
      <c r="J355" s="64">
        <f t="shared" si="108"/>
        <v>0</v>
      </c>
      <c r="K355" s="68">
        <v>9</v>
      </c>
      <c r="L355" s="43"/>
      <c r="M355" s="62">
        <f t="shared" si="109"/>
        <v>0</v>
      </c>
      <c r="N355" s="63">
        <v>9</v>
      </c>
      <c r="O355" s="43"/>
      <c r="P355" s="64">
        <f t="shared" si="110"/>
        <v>0</v>
      </c>
      <c r="Q355" s="68">
        <v>9</v>
      </c>
      <c r="R355" s="43"/>
      <c r="S355" s="62">
        <f t="shared" si="111"/>
        <v>0</v>
      </c>
      <c r="T355" s="63">
        <v>9</v>
      </c>
      <c r="U355" s="43"/>
      <c r="V355" s="64">
        <f t="shared" si="112"/>
        <v>0</v>
      </c>
      <c r="W355" s="68">
        <v>9</v>
      </c>
      <c r="X355" s="43"/>
      <c r="Y355" s="62">
        <f t="shared" si="113"/>
        <v>0</v>
      </c>
      <c r="Z355" s="63">
        <v>9</v>
      </c>
      <c r="AA355" s="31"/>
      <c r="AB355" s="64">
        <f t="shared" si="114"/>
        <v>0</v>
      </c>
      <c r="AC355" s="68">
        <v>9</v>
      </c>
      <c r="AD355" s="63"/>
      <c r="AE355" s="62">
        <f t="shared" si="115"/>
        <v>0</v>
      </c>
      <c r="AF355" s="68">
        <v>9</v>
      </c>
      <c r="AG355" s="63"/>
      <c r="AH355" s="62">
        <f t="shared" si="116"/>
        <v>0</v>
      </c>
      <c r="AI355" s="63">
        <v>9</v>
      </c>
      <c r="AJ355" s="63"/>
      <c r="AK355" s="62">
        <f t="shared" si="117"/>
        <v>0</v>
      </c>
    </row>
    <row r="356" spans="2:37" x14ac:dyDescent="0.25">
      <c r="B356" s="68">
        <v>10</v>
      </c>
      <c r="C356" s="43"/>
      <c r="D356" s="64">
        <f t="shared" si="106"/>
        <v>0</v>
      </c>
      <c r="E356" s="68">
        <v>10</v>
      </c>
      <c r="F356" s="43"/>
      <c r="G356" s="62">
        <f t="shared" si="107"/>
        <v>0</v>
      </c>
      <c r="H356" s="63">
        <v>10</v>
      </c>
      <c r="I356" s="43"/>
      <c r="J356" s="64">
        <f t="shared" si="108"/>
        <v>0</v>
      </c>
      <c r="K356" s="68">
        <v>10</v>
      </c>
      <c r="L356" s="43"/>
      <c r="M356" s="62">
        <f t="shared" si="109"/>
        <v>0</v>
      </c>
      <c r="N356" s="63">
        <v>10</v>
      </c>
      <c r="O356" s="43"/>
      <c r="P356" s="64">
        <f t="shared" si="110"/>
        <v>0</v>
      </c>
      <c r="Q356" s="68">
        <v>10</v>
      </c>
      <c r="R356" s="43"/>
      <c r="S356" s="62">
        <f t="shared" si="111"/>
        <v>0</v>
      </c>
      <c r="T356" s="63">
        <v>10</v>
      </c>
      <c r="U356" s="43"/>
      <c r="V356" s="64">
        <f t="shared" si="112"/>
        <v>0</v>
      </c>
      <c r="W356" s="68">
        <v>10</v>
      </c>
      <c r="X356" s="69"/>
      <c r="Y356" s="62">
        <f t="shared" si="113"/>
        <v>0</v>
      </c>
      <c r="Z356" s="63">
        <v>10</v>
      </c>
      <c r="AA356" s="31"/>
      <c r="AB356" s="64">
        <f t="shared" si="114"/>
        <v>0</v>
      </c>
      <c r="AC356" s="68">
        <v>10</v>
      </c>
      <c r="AD356" s="63"/>
      <c r="AE356" s="62">
        <f t="shared" si="115"/>
        <v>0</v>
      </c>
      <c r="AF356" s="68">
        <v>10</v>
      </c>
      <c r="AG356" s="63"/>
      <c r="AH356" s="62">
        <f t="shared" si="116"/>
        <v>0</v>
      </c>
      <c r="AI356" s="63">
        <v>10</v>
      </c>
      <c r="AJ356" s="63"/>
      <c r="AK356" s="62">
        <f t="shared" si="117"/>
        <v>0</v>
      </c>
    </row>
    <row r="357" spans="2:37" x14ac:dyDescent="0.25">
      <c r="B357" s="68">
        <v>11</v>
      </c>
      <c r="C357" s="43"/>
      <c r="D357" s="64">
        <f t="shared" si="106"/>
        <v>0</v>
      </c>
      <c r="E357" s="68">
        <v>11</v>
      </c>
      <c r="F357" s="43"/>
      <c r="G357" s="62">
        <f t="shared" si="107"/>
        <v>0</v>
      </c>
      <c r="H357" s="63">
        <v>11</v>
      </c>
      <c r="I357" s="43"/>
      <c r="J357" s="64">
        <f t="shared" si="108"/>
        <v>0</v>
      </c>
      <c r="K357" s="68">
        <v>11</v>
      </c>
      <c r="L357" s="43"/>
      <c r="M357" s="62">
        <f t="shared" si="109"/>
        <v>0</v>
      </c>
      <c r="N357" s="63">
        <v>11</v>
      </c>
      <c r="O357" s="43"/>
      <c r="P357" s="64">
        <f t="shared" si="110"/>
        <v>0</v>
      </c>
      <c r="Q357" s="68">
        <v>11</v>
      </c>
      <c r="R357" s="43"/>
      <c r="S357" s="62">
        <f t="shared" si="111"/>
        <v>0</v>
      </c>
      <c r="T357" s="63">
        <v>11</v>
      </c>
      <c r="U357" s="43"/>
      <c r="V357" s="64">
        <f t="shared" si="112"/>
        <v>0</v>
      </c>
      <c r="W357" s="68">
        <v>11</v>
      </c>
      <c r="X357" s="43"/>
      <c r="Y357" s="62">
        <f t="shared" si="113"/>
        <v>0</v>
      </c>
      <c r="Z357" s="63">
        <v>11</v>
      </c>
      <c r="AA357" s="31"/>
      <c r="AB357" s="64">
        <f t="shared" si="114"/>
        <v>0</v>
      </c>
      <c r="AC357" s="68">
        <v>11</v>
      </c>
      <c r="AD357" s="63"/>
      <c r="AE357" s="62">
        <f t="shared" si="115"/>
        <v>0</v>
      </c>
      <c r="AF357" s="68">
        <v>11</v>
      </c>
      <c r="AG357" s="63"/>
      <c r="AH357" s="62">
        <f t="shared" si="116"/>
        <v>0</v>
      </c>
      <c r="AI357" s="63">
        <v>11</v>
      </c>
      <c r="AJ357" s="63"/>
      <c r="AK357" s="62">
        <f t="shared" si="117"/>
        <v>0</v>
      </c>
    </row>
    <row r="358" spans="2:37" x14ac:dyDescent="0.25">
      <c r="B358" s="68">
        <v>12</v>
      </c>
      <c r="C358" s="43"/>
      <c r="D358" s="64">
        <f t="shared" si="106"/>
        <v>0</v>
      </c>
      <c r="E358" s="68">
        <v>12</v>
      </c>
      <c r="F358" s="43"/>
      <c r="G358" s="62">
        <f t="shared" si="107"/>
        <v>0</v>
      </c>
      <c r="H358" s="63">
        <v>12</v>
      </c>
      <c r="I358" s="43"/>
      <c r="J358" s="64">
        <f t="shared" si="108"/>
        <v>0</v>
      </c>
      <c r="K358" s="68">
        <v>12</v>
      </c>
      <c r="L358" s="43"/>
      <c r="M358" s="62">
        <f t="shared" si="109"/>
        <v>0</v>
      </c>
      <c r="N358" s="63">
        <v>12</v>
      </c>
      <c r="O358" s="43"/>
      <c r="P358" s="64">
        <f t="shared" si="110"/>
        <v>0</v>
      </c>
      <c r="Q358" s="68">
        <v>12</v>
      </c>
      <c r="R358" s="43"/>
      <c r="S358" s="62">
        <f t="shared" si="111"/>
        <v>0</v>
      </c>
      <c r="T358" s="63">
        <v>12</v>
      </c>
      <c r="U358" s="43"/>
      <c r="V358" s="64">
        <f t="shared" si="112"/>
        <v>0</v>
      </c>
      <c r="W358" s="68">
        <v>12</v>
      </c>
      <c r="X358" s="43"/>
      <c r="Y358" s="62">
        <f t="shared" si="113"/>
        <v>0</v>
      </c>
      <c r="Z358" s="63">
        <v>12</v>
      </c>
      <c r="AA358" s="31"/>
      <c r="AB358" s="64">
        <f t="shared" si="114"/>
        <v>0</v>
      </c>
      <c r="AC358" s="68">
        <v>12</v>
      </c>
      <c r="AD358" s="63"/>
      <c r="AE358" s="62">
        <f t="shared" si="115"/>
        <v>0</v>
      </c>
      <c r="AF358" s="68">
        <v>12</v>
      </c>
      <c r="AG358" s="63"/>
      <c r="AH358" s="62">
        <f t="shared" si="116"/>
        <v>0</v>
      </c>
      <c r="AI358" s="63">
        <v>12</v>
      </c>
      <c r="AJ358" s="63"/>
      <c r="AK358" s="62">
        <f t="shared" si="117"/>
        <v>0</v>
      </c>
    </row>
    <row r="359" spans="2:37" x14ac:dyDescent="0.25">
      <c r="B359" s="68">
        <v>13</v>
      </c>
      <c r="C359" s="43"/>
      <c r="D359" s="64">
        <f t="shared" si="106"/>
        <v>0</v>
      </c>
      <c r="E359" s="68">
        <v>13</v>
      </c>
      <c r="F359" s="43"/>
      <c r="G359" s="62">
        <f t="shared" si="107"/>
        <v>0</v>
      </c>
      <c r="H359" s="63">
        <v>13</v>
      </c>
      <c r="I359" s="43"/>
      <c r="J359" s="64">
        <f t="shared" si="108"/>
        <v>0</v>
      </c>
      <c r="K359" s="68">
        <v>13</v>
      </c>
      <c r="L359" s="43"/>
      <c r="M359" s="62">
        <f t="shared" si="109"/>
        <v>0</v>
      </c>
      <c r="N359" s="63">
        <v>13</v>
      </c>
      <c r="O359" s="43"/>
      <c r="P359" s="64">
        <f t="shared" si="110"/>
        <v>0</v>
      </c>
      <c r="Q359" s="68">
        <v>13</v>
      </c>
      <c r="R359" s="43"/>
      <c r="S359" s="62">
        <f t="shared" si="111"/>
        <v>0</v>
      </c>
      <c r="T359" s="63">
        <v>13</v>
      </c>
      <c r="U359" s="43"/>
      <c r="V359" s="64">
        <f t="shared" si="112"/>
        <v>0</v>
      </c>
      <c r="W359" s="68">
        <v>13</v>
      </c>
      <c r="X359" s="43"/>
      <c r="Y359" s="62">
        <f t="shared" si="113"/>
        <v>0</v>
      </c>
      <c r="Z359" s="63">
        <v>13</v>
      </c>
      <c r="AA359" s="31"/>
      <c r="AB359" s="64">
        <f t="shared" si="114"/>
        <v>0</v>
      </c>
      <c r="AC359" s="68">
        <v>13</v>
      </c>
      <c r="AD359" s="63"/>
      <c r="AE359" s="62">
        <f t="shared" si="115"/>
        <v>0</v>
      </c>
      <c r="AF359" s="68">
        <v>13</v>
      </c>
      <c r="AG359" s="63"/>
      <c r="AH359" s="62">
        <f t="shared" si="116"/>
        <v>0</v>
      </c>
      <c r="AI359" s="63">
        <v>13</v>
      </c>
      <c r="AJ359" s="63"/>
      <c r="AK359" s="62">
        <f t="shared" si="117"/>
        <v>0</v>
      </c>
    </row>
    <row r="360" spans="2:37" x14ac:dyDescent="0.25">
      <c r="B360" s="68">
        <v>14</v>
      </c>
      <c r="C360" s="43"/>
      <c r="D360" s="64">
        <f t="shared" si="106"/>
        <v>0</v>
      </c>
      <c r="E360" s="68">
        <v>14</v>
      </c>
      <c r="F360" s="43"/>
      <c r="G360" s="62">
        <f t="shared" si="107"/>
        <v>0</v>
      </c>
      <c r="H360" s="63">
        <v>14</v>
      </c>
      <c r="I360" s="43"/>
      <c r="J360" s="64">
        <f t="shared" si="108"/>
        <v>0</v>
      </c>
      <c r="K360" s="68">
        <v>14</v>
      </c>
      <c r="L360" s="43"/>
      <c r="M360" s="62">
        <f t="shared" si="109"/>
        <v>0</v>
      </c>
      <c r="N360" s="63">
        <v>14</v>
      </c>
      <c r="O360" s="43"/>
      <c r="P360" s="64">
        <f t="shared" si="110"/>
        <v>0</v>
      </c>
      <c r="Q360" s="68">
        <v>14</v>
      </c>
      <c r="R360" s="43"/>
      <c r="S360" s="62">
        <f t="shared" si="111"/>
        <v>0</v>
      </c>
      <c r="T360" s="63">
        <v>14</v>
      </c>
      <c r="U360" s="43"/>
      <c r="V360" s="64">
        <f t="shared" si="112"/>
        <v>0</v>
      </c>
      <c r="W360" s="68">
        <v>14</v>
      </c>
      <c r="X360" s="43"/>
      <c r="Y360" s="62">
        <f t="shared" si="113"/>
        <v>0</v>
      </c>
      <c r="Z360" s="63">
        <v>14</v>
      </c>
      <c r="AA360" s="31"/>
      <c r="AB360" s="64">
        <f t="shared" si="114"/>
        <v>0</v>
      </c>
      <c r="AC360" s="68">
        <v>14</v>
      </c>
      <c r="AD360" s="63"/>
      <c r="AE360" s="62">
        <f t="shared" si="115"/>
        <v>0</v>
      </c>
      <c r="AF360" s="68">
        <v>14</v>
      </c>
      <c r="AG360" s="63"/>
      <c r="AH360" s="62">
        <f t="shared" si="116"/>
        <v>0</v>
      </c>
      <c r="AI360" s="63">
        <v>14</v>
      </c>
      <c r="AJ360" s="63"/>
      <c r="AK360" s="62">
        <f t="shared" si="117"/>
        <v>0</v>
      </c>
    </row>
    <row r="361" spans="2:37" x14ac:dyDescent="0.25">
      <c r="B361" s="68">
        <v>15</v>
      </c>
      <c r="C361" s="43"/>
      <c r="D361" s="64">
        <f t="shared" si="106"/>
        <v>0</v>
      </c>
      <c r="E361" s="68">
        <v>15</v>
      </c>
      <c r="F361" s="43"/>
      <c r="G361" s="62">
        <f t="shared" si="107"/>
        <v>0</v>
      </c>
      <c r="H361" s="63">
        <v>15</v>
      </c>
      <c r="I361" s="43"/>
      <c r="J361" s="64">
        <f t="shared" si="108"/>
        <v>0</v>
      </c>
      <c r="K361" s="68">
        <v>15</v>
      </c>
      <c r="L361" s="43"/>
      <c r="M361" s="62">
        <f t="shared" si="109"/>
        <v>0</v>
      </c>
      <c r="N361" s="63">
        <v>15</v>
      </c>
      <c r="O361" s="43"/>
      <c r="P361" s="64">
        <f t="shared" si="110"/>
        <v>0</v>
      </c>
      <c r="Q361" s="68">
        <v>15</v>
      </c>
      <c r="R361" s="43"/>
      <c r="S361" s="62">
        <f t="shared" si="111"/>
        <v>0</v>
      </c>
      <c r="T361" s="63">
        <v>15</v>
      </c>
      <c r="U361" s="43"/>
      <c r="V361" s="64">
        <f t="shared" si="112"/>
        <v>0</v>
      </c>
      <c r="W361" s="68">
        <v>15</v>
      </c>
      <c r="X361" s="43"/>
      <c r="Y361" s="62">
        <f t="shared" si="113"/>
        <v>0</v>
      </c>
      <c r="Z361" s="63">
        <v>15</v>
      </c>
      <c r="AA361" s="31"/>
      <c r="AB361" s="64">
        <f t="shared" si="114"/>
        <v>0</v>
      </c>
      <c r="AC361" s="68">
        <v>15</v>
      </c>
      <c r="AD361" s="63"/>
      <c r="AE361" s="62">
        <f t="shared" si="115"/>
        <v>0</v>
      </c>
      <c r="AF361" s="68">
        <v>15</v>
      </c>
      <c r="AG361" s="63"/>
      <c r="AH361" s="62">
        <f t="shared" si="116"/>
        <v>0</v>
      </c>
      <c r="AI361" s="63">
        <v>15</v>
      </c>
      <c r="AJ361" s="63"/>
      <c r="AK361" s="62">
        <f t="shared" si="117"/>
        <v>0</v>
      </c>
    </row>
    <row r="362" spans="2:37" x14ac:dyDescent="0.25">
      <c r="B362" s="68">
        <v>16</v>
      </c>
      <c r="C362" s="43"/>
      <c r="D362" s="64">
        <f t="shared" si="106"/>
        <v>0</v>
      </c>
      <c r="E362" s="68">
        <v>16</v>
      </c>
      <c r="F362" s="43"/>
      <c r="G362" s="62">
        <f t="shared" si="107"/>
        <v>0</v>
      </c>
      <c r="H362" s="63">
        <v>16</v>
      </c>
      <c r="I362" s="43"/>
      <c r="J362" s="64">
        <f t="shared" si="108"/>
        <v>0</v>
      </c>
      <c r="K362" s="68">
        <v>16</v>
      </c>
      <c r="L362" s="43"/>
      <c r="M362" s="62">
        <f t="shared" si="109"/>
        <v>0</v>
      </c>
      <c r="N362" s="63">
        <v>16</v>
      </c>
      <c r="O362" s="43"/>
      <c r="P362" s="64">
        <f t="shared" si="110"/>
        <v>0</v>
      </c>
      <c r="Q362" s="68">
        <v>16</v>
      </c>
      <c r="R362" s="43"/>
      <c r="S362" s="62">
        <f t="shared" si="111"/>
        <v>0</v>
      </c>
      <c r="T362" s="63">
        <v>16</v>
      </c>
      <c r="U362" s="43"/>
      <c r="V362" s="64">
        <f t="shared" si="112"/>
        <v>0</v>
      </c>
      <c r="W362" s="68">
        <v>16</v>
      </c>
      <c r="X362" s="43"/>
      <c r="Y362" s="62">
        <f t="shared" si="113"/>
        <v>0</v>
      </c>
      <c r="Z362" s="63">
        <v>16</v>
      </c>
      <c r="AA362" s="31"/>
      <c r="AB362" s="64">
        <f t="shared" si="114"/>
        <v>0</v>
      </c>
      <c r="AC362" s="68">
        <v>16</v>
      </c>
      <c r="AD362" s="63"/>
      <c r="AE362" s="62">
        <f t="shared" si="115"/>
        <v>0</v>
      </c>
      <c r="AF362" s="68">
        <v>16</v>
      </c>
      <c r="AG362" s="63"/>
      <c r="AH362" s="62">
        <f t="shared" si="116"/>
        <v>0</v>
      </c>
      <c r="AI362" s="63">
        <v>16</v>
      </c>
      <c r="AJ362" s="63"/>
      <c r="AK362" s="62">
        <f t="shared" si="117"/>
        <v>0</v>
      </c>
    </row>
    <row r="363" spans="2:37" x14ac:dyDescent="0.25">
      <c r="B363" s="68">
        <v>17</v>
      </c>
      <c r="C363" s="43"/>
      <c r="D363" s="64">
        <f t="shared" si="106"/>
        <v>0</v>
      </c>
      <c r="E363" s="68">
        <v>17</v>
      </c>
      <c r="F363" s="43"/>
      <c r="G363" s="62">
        <f t="shared" si="107"/>
        <v>0</v>
      </c>
      <c r="H363" s="63">
        <v>17</v>
      </c>
      <c r="I363" s="43"/>
      <c r="J363" s="64">
        <f t="shared" si="108"/>
        <v>0</v>
      </c>
      <c r="K363" s="68">
        <v>17</v>
      </c>
      <c r="L363" s="43"/>
      <c r="M363" s="62">
        <f t="shared" si="109"/>
        <v>0</v>
      </c>
      <c r="N363" s="63">
        <v>17</v>
      </c>
      <c r="O363" s="43"/>
      <c r="P363" s="64">
        <f t="shared" si="110"/>
        <v>0</v>
      </c>
      <c r="Q363" s="68">
        <v>17</v>
      </c>
      <c r="R363" s="43"/>
      <c r="S363" s="62">
        <f t="shared" si="111"/>
        <v>0</v>
      </c>
      <c r="T363" s="63">
        <v>17</v>
      </c>
      <c r="U363" s="43"/>
      <c r="V363" s="64">
        <f t="shared" si="112"/>
        <v>0</v>
      </c>
      <c r="W363" s="68">
        <v>17</v>
      </c>
      <c r="X363" s="43"/>
      <c r="Y363" s="62">
        <f t="shared" si="113"/>
        <v>0</v>
      </c>
      <c r="Z363" s="63">
        <v>17</v>
      </c>
      <c r="AA363" s="31"/>
      <c r="AB363" s="64">
        <f t="shared" si="114"/>
        <v>0</v>
      </c>
      <c r="AC363" s="68">
        <v>17</v>
      </c>
      <c r="AD363" s="63"/>
      <c r="AE363" s="62">
        <f t="shared" si="115"/>
        <v>0</v>
      </c>
      <c r="AF363" s="68">
        <v>17</v>
      </c>
      <c r="AG363" s="63"/>
      <c r="AH363" s="62">
        <f t="shared" si="116"/>
        <v>0</v>
      </c>
      <c r="AI363" s="63">
        <v>17</v>
      </c>
      <c r="AJ363" s="63"/>
      <c r="AK363" s="62">
        <f t="shared" si="117"/>
        <v>0</v>
      </c>
    </row>
    <row r="364" spans="2:37" x14ac:dyDescent="0.25">
      <c r="B364" s="68">
        <v>18</v>
      </c>
      <c r="C364" s="43"/>
      <c r="D364" s="64">
        <f t="shared" si="106"/>
        <v>0</v>
      </c>
      <c r="E364" s="68">
        <v>18</v>
      </c>
      <c r="F364" s="43"/>
      <c r="G364" s="62">
        <f t="shared" si="107"/>
        <v>0</v>
      </c>
      <c r="H364" s="63">
        <v>18</v>
      </c>
      <c r="I364" s="43"/>
      <c r="J364" s="64">
        <f t="shared" si="108"/>
        <v>0</v>
      </c>
      <c r="K364" s="68">
        <v>18</v>
      </c>
      <c r="L364" s="43"/>
      <c r="M364" s="62">
        <f t="shared" si="109"/>
        <v>0</v>
      </c>
      <c r="N364" s="63">
        <v>18</v>
      </c>
      <c r="O364" s="43"/>
      <c r="P364" s="64">
        <f t="shared" si="110"/>
        <v>0</v>
      </c>
      <c r="Q364" s="68">
        <v>18</v>
      </c>
      <c r="R364" s="43"/>
      <c r="S364" s="62">
        <f t="shared" si="111"/>
        <v>0</v>
      </c>
      <c r="T364" s="63">
        <v>18</v>
      </c>
      <c r="U364" s="43"/>
      <c r="V364" s="64">
        <f t="shared" si="112"/>
        <v>0</v>
      </c>
      <c r="W364" s="68">
        <v>18</v>
      </c>
      <c r="X364" s="43"/>
      <c r="Y364" s="62">
        <f t="shared" si="113"/>
        <v>0</v>
      </c>
      <c r="Z364" s="63">
        <v>18</v>
      </c>
      <c r="AA364" s="31"/>
      <c r="AB364" s="64">
        <f t="shared" si="114"/>
        <v>0</v>
      </c>
      <c r="AC364" s="68">
        <v>18</v>
      </c>
      <c r="AD364" s="63"/>
      <c r="AE364" s="62">
        <f t="shared" si="115"/>
        <v>0</v>
      </c>
      <c r="AF364" s="68">
        <v>18</v>
      </c>
      <c r="AG364" s="63"/>
      <c r="AH364" s="62">
        <f t="shared" si="116"/>
        <v>0</v>
      </c>
      <c r="AI364" s="63">
        <v>18</v>
      </c>
      <c r="AJ364" s="63"/>
      <c r="AK364" s="62">
        <f t="shared" si="117"/>
        <v>0</v>
      </c>
    </row>
    <row r="365" spans="2:37" x14ac:dyDescent="0.25">
      <c r="B365" s="68">
        <v>19</v>
      </c>
      <c r="C365" s="43"/>
      <c r="D365" s="64">
        <f t="shared" si="106"/>
        <v>0</v>
      </c>
      <c r="E365" s="68">
        <v>19</v>
      </c>
      <c r="F365" s="43"/>
      <c r="G365" s="62">
        <f t="shared" si="107"/>
        <v>0</v>
      </c>
      <c r="H365" s="63">
        <v>19</v>
      </c>
      <c r="I365" s="43"/>
      <c r="J365" s="64">
        <f t="shared" si="108"/>
        <v>0</v>
      </c>
      <c r="K365" s="68">
        <v>19</v>
      </c>
      <c r="L365" s="43"/>
      <c r="M365" s="62">
        <f t="shared" si="109"/>
        <v>0</v>
      </c>
      <c r="N365" s="63">
        <v>19</v>
      </c>
      <c r="O365" s="43"/>
      <c r="P365" s="64">
        <f t="shared" si="110"/>
        <v>0</v>
      </c>
      <c r="Q365" s="68">
        <v>19</v>
      </c>
      <c r="R365" s="43"/>
      <c r="S365" s="62">
        <f t="shared" si="111"/>
        <v>0</v>
      </c>
      <c r="T365" s="63">
        <v>19</v>
      </c>
      <c r="U365" s="43"/>
      <c r="V365" s="64">
        <f t="shared" si="112"/>
        <v>0</v>
      </c>
      <c r="W365" s="68">
        <v>19</v>
      </c>
      <c r="X365" s="43"/>
      <c r="Y365" s="62">
        <f t="shared" si="113"/>
        <v>0</v>
      </c>
      <c r="Z365" s="63">
        <v>19</v>
      </c>
      <c r="AA365" s="31"/>
      <c r="AB365" s="64">
        <f t="shared" si="114"/>
        <v>0</v>
      </c>
      <c r="AC365" s="68">
        <v>19</v>
      </c>
      <c r="AD365" s="63"/>
      <c r="AE365" s="62">
        <f t="shared" si="115"/>
        <v>0</v>
      </c>
      <c r="AF365" s="68">
        <v>19</v>
      </c>
      <c r="AG365" s="63"/>
      <c r="AH365" s="62">
        <f t="shared" si="116"/>
        <v>0</v>
      </c>
      <c r="AI365" s="63">
        <v>19</v>
      </c>
      <c r="AJ365" s="63"/>
      <c r="AK365" s="62">
        <f t="shared" si="117"/>
        <v>0</v>
      </c>
    </row>
    <row r="366" spans="2:37" x14ac:dyDescent="0.25">
      <c r="B366" s="68">
        <v>20</v>
      </c>
      <c r="C366" s="43"/>
      <c r="D366" s="64">
        <f t="shared" si="106"/>
        <v>0</v>
      </c>
      <c r="E366" s="68">
        <v>20</v>
      </c>
      <c r="F366" s="43"/>
      <c r="G366" s="62">
        <f t="shared" si="107"/>
        <v>0</v>
      </c>
      <c r="H366" s="63">
        <v>20</v>
      </c>
      <c r="I366" s="43"/>
      <c r="J366" s="64">
        <f t="shared" si="108"/>
        <v>0</v>
      </c>
      <c r="K366" s="68">
        <v>20</v>
      </c>
      <c r="L366" s="43"/>
      <c r="M366" s="62">
        <f t="shared" si="109"/>
        <v>0</v>
      </c>
      <c r="N366" s="63">
        <v>20</v>
      </c>
      <c r="O366" s="43"/>
      <c r="P366" s="64">
        <f t="shared" si="110"/>
        <v>0</v>
      </c>
      <c r="Q366" s="68">
        <v>20</v>
      </c>
      <c r="R366" s="43"/>
      <c r="S366" s="62">
        <f t="shared" si="111"/>
        <v>0</v>
      </c>
      <c r="T366" s="63">
        <v>20</v>
      </c>
      <c r="U366" s="43"/>
      <c r="V366" s="64">
        <f t="shared" si="112"/>
        <v>0</v>
      </c>
      <c r="W366" s="68">
        <v>20</v>
      </c>
      <c r="X366" s="43"/>
      <c r="Y366" s="62">
        <f t="shared" si="113"/>
        <v>0</v>
      </c>
      <c r="Z366" s="63">
        <v>20</v>
      </c>
      <c r="AA366" s="31"/>
      <c r="AB366" s="64">
        <f t="shared" si="114"/>
        <v>0</v>
      </c>
      <c r="AC366" s="68">
        <v>20</v>
      </c>
      <c r="AD366" s="63"/>
      <c r="AE366" s="62">
        <f t="shared" si="115"/>
        <v>0</v>
      </c>
      <c r="AF366" s="68">
        <v>20</v>
      </c>
      <c r="AG366" s="63"/>
      <c r="AH366" s="62">
        <f t="shared" si="116"/>
        <v>0</v>
      </c>
      <c r="AI366" s="63">
        <v>20</v>
      </c>
      <c r="AJ366" s="63"/>
      <c r="AK366" s="62">
        <f t="shared" si="117"/>
        <v>0</v>
      </c>
    </row>
    <row r="367" spans="2:37" x14ac:dyDescent="0.25">
      <c r="B367" s="68">
        <v>21</v>
      </c>
      <c r="C367" s="43"/>
      <c r="D367" s="64">
        <f t="shared" si="106"/>
        <v>0</v>
      </c>
      <c r="E367" s="68">
        <v>21</v>
      </c>
      <c r="F367" s="43"/>
      <c r="G367" s="62">
        <f t="shared" si="107"/>
        <v>0</v>
      </c>
      <c r="H367" s="63">
        <v>21</v>
      </c>
      <c r="I367" s="43"/>
      <c r="J367" s="64">
        <f t="shared" si="108"/>
        <v>0</v>
      </c>
      <c r="K367" s="68">
        <v>21</v>
      </c>
      <c r="L367" s="43"/>
      <c r="M367" s="62">
        <f t="shared" si="109"/>
        <v>0</v>
      </c>
      <c r="N367" s="63">
        <v>21</v>
      </c>
      <c r="O367" s="43"/>
      <c r="P367" s="64">
        <f t="shared" si="110"/>
        <v>0</v>
      </c>
      <c r="Q367" s="68">
        <v>21</v>
      </c>
      <c r="R367" s="43"/>
      <c r="S367" s="62">
        <f t="shared" si="111"/>
        <v>0</v>
      </c>
      <c r="T367" s="63">
        <v>21</v>
      </c>
      <c r="U367" s="43"/>
      <c r="V367" s="64">
        <f t="shared" si="112"/>
        <v>0</v>
      </c>
      <c r="W367" s="68">
        <v>21</v>
      </c>
      <c r="X367" s="43"/>
      <c r="Y367" s="62">
        <f t="shared" si="113"/>
        <v>0</v>
      </c>
      <c r="Z367" s="63">
        <v>21</v>
      </c>
      <c r="AA367" s="31"/>
      <c r="AB367" s="64">
        <f t="shared" si="114"/>
        <v>0</v>
      </c>
      <c r="AC367" s="68">
        <v>21</v>
      </c>
      <c r="AD367" s="63"/>
      <c r="AE367" s="62">
        <f t="shared" si="115"/>
        <v>0</v>
      </c>
      <c r="AF367" s="68">
        <v>21</v>
      </c>
      <c r="AG367" s="63"/>
      <c r="AH367" s="62">
        <f t="shared" si="116"/>
        <v>0</v>
      </c>
      <c r="AI367" s="63">
        <v>21</v>
      </c>
      <c r="AJ367" s="63"/>
      <c r="AK367" s="62">
        <f t="shared" si="117"/>
        <v>0</v>
      </c>
    </row>
    <row r="368" spans="2:37" x14ac:dyDescent="0.25">
      <c r="B368" s="68">
        <v>22</v>
      </c>
      <c r="C368" s="43"/>
      <c r="D368" s="64">
        <f t="shared" si="106"/>
        <v>0</v>
      </c>
      <c r="E368" s="68">
        <v>22</v>
      </c>
      <c r="F368" s="43"/>
      <c r="G368" s="62">
        <f t="shared" si="107"/>
        <v>0</v>
      </c>
      <c r="H368" s="63">
        <v>22</v>
      </c>
      <c r="I368" s="43"/>
      <c r="J368" s="64">
        <f t="shared" si="108"/>
        <v>0</v>
      </c>
      <c r="K368" s="68">
        <v>22</v>
      </c>
      <c r="L368" s="43"/>
      <c r="M368" s="62">
        <f t="shared" si="109"/>
        <v>0</v>
      </c>
      <c r="N368" s="63">
        <v>22</v>
      </c>
      <c r="O368" s="43"/>
      <c r="P368" s="64">
        <f t="shared" si="110"/>
        <v>0</v>
      </c>
      <c r="Q368" s="68">
        <v>22</v>
      </c>
      <c r="R368" s="43"/>
      <c r="S368" s="62">
        <f t="shared" si="111"/>
        <v>0</v>
      </c>
      <c r="T368" s="63">
        <v>22</v>
      </c>
      <c r="U368" s="43"/>
      <c r="V368" s="64">
        <f t="shared" si="112"/>
        <v>0</v>
      </c>
      <c r="W368" s="68">
        <v>22</v>
      </c>
      <c r="X368" s="43"/>
      <c r="Y368" s="62">
        <f t="shared" si="113"/>
        <v>0</v>
      </c>
      <c r="Z368" s="63">
        <v>22</v>
      </c>
      <c r="AA368" s="31"/>
      <c r="AB368" s="64">
        <f t="shared" si="114"/>
        <v>0</v>
      </c>
      <c r="AC368" s="68">
        <v>22</v>
      </c>
      <c r="AD368" s="63"/>
      <c r="AE368" s="62">
        <f t="shared" si="115"/>
        <v>0</v>
      </c>
      <c r="AF368" s="68">
        <v>22</v>
      </c>
      <c r="AG368" s="63"/>
      <c r="AH368" s="62">
        <f t="shared" si="116"/>
        <v>0</v>
      </c>
      <c r="AI368" s="63">
        <v>22</v>
      </c>
      <c r="AJ368" s="63"/>
      <c r="AK368" s="62">
        <f t="shared" si="117"/>
        <v>0</v>
      </c>
    </row>
    <row r="369" spans="2:37" x14ac:dyDescent="0.25">
      <c r="B369" s="68">
        <v>23</v>
      </c>
      <c r="C369" s="43"/>
      <c r="D369" s="64">
        <f t="shared" si="106"/>
        <v>0</v>
      </c>
      <c r="E369" s="68">
        <v>23</v>
      </c>
      <c r="F369" s="43"/>
      <c r="G369" s="62">
        <f t="shared" si="107"/>
        <v>0</v>
      </c>
      <c r="H369" s="63">
        <v>23</v>
      </c>
      <c r="I369" s="43"/>
      <c r="J369" s="64">
        <f t="shared" si="108"/>
        <v>0</v>
      </c>
      <c r="K369" s="68">
        <v>23</v>
      </c>
      <c r="L369" s="43"/>
      <c r="M369" s="62">
        <f t="shared" si="109"/>
        <v>0</v>
      </c>
      <c r="N369" s="63">
        <v>23</v>
      </c>
      <c r="O369" s="43"/>
      <c r="P369" s="64">
        <f t="shared" si="110"/>
        <v>0</v>
      </c>
      <c r="Q369" s="68">
        <v>23</v>
      </c>
      <c r="R369" s="43"/>
      <c r="S369" s="62">
        <f t="shared" si="111"/>
        <v>0</v>
      </c>
      <c r="T369" s="63">
        <v>23</v>
      </c>
      <c r="U369" s="43"/>
      <c r="V369" s="64">
        <f t="shared" si="112"/>
        <v>0</v>
      </c>
      <c r="W369" s="68">
        <v>23</v>
      </c>
      <c r="X369" s="43"/>
      <c r="Y369" s="62">
        <f t="shared" si="113"/>
        <v>0</v>
      </c>
      <c r="Z369" s="63">
        <v>23</v>
      </c>
      <c r="AA369" s="31"/>
      <c r="AB369" s="64">
        <f t="shared" si="114"/>
        <v>0</v>
      </c>
      <c r="AC369" s="68">
        <v>23</v>
      </c>
      <c r="AD369" s="63"/>
      <c r="AE369" s="62">
        <f t="shared" si="115"/>
        <v>0</v>
      </c>
      <c r="AF369" s="68">
        <v>23</v>
      </c>
      <c r="AG369" s="63"/>
      <c r="AH369" s="62">
        <f t="shared" si="116"/>
        <v>0</v>
      </c>
      <c r="AI369" s="63">
        <v>23</v>
      </c>
      <c r="AJ369" s="63"/>
      <c r="AK369" s="62">
        <f t="shared" si="117"/>
        <v>0</v>
      </c>
    </row>
    <row r="370" spans="2:37" x14ac:dyDescent="0.25">
      <c r="B370" s="68">
        <v>24</v>
      </c>
      <c r="C370" s="43"/>
      <c r="D370" s="64">
        <f t="shared" si="106"/>
        <v>0</v>
      </c>
      <c r="E370" s="68">
        <v>24</v>
      </c>
      <c r="F370" s="43"/>
      <c r="G370" s="62">
        <f t="shared" si="107"/>
        <v>0</v>
      </c>
      <c r="H370" s="63">
        <v>24</v>
      </c>
      <c r="I370" s="43"/>
      <c r="J370" s="64">
        <f t="shared" si="108"/>
        <v>0</v>
      </c>
      <c r="K370" s="68">
        <v>24</v>
      </c>
      <c r="L370" s="43"/>
      <c r="M370" s="62">
        <f t="shared" si="109"/>
        <v>0</v>
      </c>
      <c r="N370" s="63">
        <v>24</v>
      </c>
      <c r="O370" s="43"/>
      <c r="P370" s="64">
        <f t="shared" si="110"/>
        <v>0</v>
      </c>
      <c r="Q370" s="68">
        <v>24</v>
      </c>
      <c r="R370" s="43"/>
      <c r="S370" s="62">
        <f t="shared" si="111"/>
        <v>0</v>
      </c>
      <c r="T370" s="63">
        <v>24</v>
      </c>
      <c r="U370" s="43"/>
      <c r="V370" s="64">
        <f t="shared" si="112"/>
        <v>0</v>
      </c>
      <c r="W370" s="68">
        <v>24</v>
      </c>
      <c r="X370" s="43"/>
      <c r="Y370" s="62">
        <f t="shared" si="113"/>
        <v>0</v>
      </c>
      <c r="Z370" s="63">
        <v>24</v>
      </c>
      <c r="AA370" s="31"/>
      <c r="AB370" s="64">
        <f t="shared" si="114"/>
        <v>0</v>
      </c>
      <c r="AC370" s="68">
        <v>24</v>
      </c>
      <c r="AD370" s="63"/>
      <c r="AE370" s="62">
        <f t="shared" si="115"/>
        <v>0</v>
      </c>
      <c r="AF370" s="68">
        <v>24</v>
      </c>
      <c r="AG370" s="63"/>
      <c r="AH370" s="62">
        <f t="shared" si="116"/>
        <v>0</v>
      </c>
      <c r="AI370" s="63">
        <v>24</v>
      </c>
      <c r="AJ370" s="63"/>
      <c r="AK370" s="62">
        <f t="shared" si="117"/>
        <v>0</v>
      </c>
    </row>
    <row r="371" spans="2:37" x14ac:dyDescent="0.25">
      <c r="B371" s="68">
        <v>25</v>
      </c>
      <c r="C371" s="43"/>
      <c r="D371" s="64">
        <f t="shared" si="106"/>
        <v>0</v>
      </c>
      <c r="E371" s="68">
        <v>25</v>
      </c>
      <c r="F371" s="43"/>
      <c r="G371" s="62">
        <f t="shared" si="107"/>
        <v>0</v>
      </c>
      <c r="H371" s="63">
        <v>25</v>
      </c>
      <c r="I371" s="43"/>
      <c r="J371" s="64">
        <f t="shared" si="108"/>
        <v>0</v>
      </c>
      <c r="K371" s="68">
        <v>25</v>
      </c>
      <c r="L371" s="43"/>
      <c r="M371" s="62">
        <f t="shared" si="109"/>
        <v>0</v>
      </c>
      <c r="N371" s="63">
        <v>25</v>
      </c>
      <c r="O371" s="43"/>
      <c r="P371" s="64">
        <f t="shared" si="110"/>
        <v>0</v>
      </c>
      <c r="Q371" s="68">
        <v>25</v>
      </c>
      <c r="R371" s="43"/>
      <c r="S371" s="62">
        <f t="shared" si="111"/>
        <v>0</v>
      </c>
      <c r="T371" s="63">
        <v>25</v>
      </c>
      <c r="U371" s="43"/>
      <c r="V371" s="64">
        <f t="shared" si="112"/>
        <v>0</v>
      </c>
      <c r="W371" s="68">
        <v>25</v>
      </c>
      <c r="X371" s="43"/>
      <c r="Y371" s="62">
        <f t="shared" si="113"/>
        <v>0</v>
      </c>
      <c r="Z371" s="63">
        <v>25</v>
      </c>
      <c r="AA371" s="31"/>
      <c r="AB371" s="64">
        <f t="shared" si="114"/>
        <v>0</v>
      </c>
      <c r="AC371" s="68">
        <v>25</v>
      </c>
      <c r="AD371" s="63"/>
      <c r="AE371" s="62">
        <f t="shared" si="115"/>
        <v>0</v>
      </c>
      <c r="AF371" s="68">
        <v>25</v>
      </c>
      <c r="AG371" s="63"/>
      <c r="AH371" s="62">
        <f t="shared" si="116"/>
        <v>0</v>
      </c>
      <c r="AI371" s="63">
        <v>25</v>
      </c>
      <c r="AJ371" s="63"/>
      <c r="AK371" s="62">
        <f t="shared" si="117"/>
        <v>0</v>
      </c>
    </row>
    <row r="372" spans="2:37" x14ac:dyDescent="0.25">
      <c r="B372" s="68">
        <v>26</v>
      </c>
      <c r="C372" s="43"/>
      <c r="D372" s="64">
        <f t="shared" si="106"/>
        <v>0</v>
      </c>
      <c r="E372" s="68">
        <v>26</v>
      </c>
      <c r="F372" s="43"/>
      <c r="G372" s="62">
        <f t="shared" si="107"/>
        <v>0</v>
      </c>
      <c r="H372" s="63">
        <v>26</v>
      </c>
      <c r="I372" s="43"/>
      <c r="J372" s="64">
        <f t="shared" si="108"/>
        <v>0</v>
      </c>
      <c r="K372" s="68">
        <v>26</v>
      </c>
      <c r="L372" s="43"/>
      <c r="M372" s="62">
        <f t="shared" si="109"/>
        <v>0</v>
      </c>
      <c r="N372" s="63">
        <v>26</v>
      </c>
      <c r="O372" s="43"/>
      <c r="P372" s="64">
        <f t="shared" si="110"/>
        <v>0</v>
      </c>
      <c r="Q372" s="68">
        <v>26</v>
      </c>
      <c r="R372" s="43"/>
      <c r="S372" s="62">
        <f t="shared" si="111"/>
        <v>0</v>
      </c>
      <c r="T372" s="63">
        <v>26</v>
      </c>
      <c r="U372" s="43"/>
      <c r="V372" s="64">
        <f t="shared" si="112"/>
        <v>0</v>
      </c>
      <c r="W372" s="68">
        <v>26</v>
      </c>
      <c r="X372" s="43"/>
      <c r="Y372" s="62">
        <f t="shared" si="113"/>
        <v>0</v>
      </c>
      <c r="Z372" s="63">
        <v>26</v>
      </c>
      <c r="AA372" s="31"/>
      <c r="AB372" s="64">
        <f t="shared" si="114"/>
        <v>0</v>
      </c>
      <c r="AC372" s="68">
        <v>26</v>
      </c>
      <c r="AD372" s="63"/>
      <c r="AE372" s="62">
        <f t="shared" si="115"/>
        <v>0</v>
      </c>
      <c r="AF372" s="68">
        <v>26</v>
      </c>
      <c r="AG372" s="63"/>
      <c r="AH372" s="62">
        <f t="shared" si="116"/>
        <v>0</v>
      </c>
      <c r="AI372" s="63">
        <v>26</v>
      </c>
      <c r="AJ372" s="63"/>
      <c r="AK372" s="62">
        <f t="shared" si="117"/>
        <v>0</v>
      </c>
    </row>
    <row r="373" spans="2:37" x14ac:dyDescent="0.25">
      <c r="B373" s="68">
        <v>27</v>
      </c>
      <c r="C373" s="43"/>
      <c r="D373" s="64">
        <f t="shared" si="106"/>
        <v>0</v>
      </c>
      <c r="E373" s="68">
        <v>27</v>
      </c>
      <c r="F373" s="43"/>
      <c r="G373" s="62">
        <f t="shared" si="107"/>
        <v>0</v>
      </c>
      <c r="H373" s="63">
        <v>27</v>
      </c>
      <c r="I373" s="43"/>
      <c r="J373" s="64">
        <f t="shared" si="108"/>
        <v>0</v>
      </c>
      <c r="K373" s="68">
        <v>27</v>
      </c>
      <c r="L373" s="43"/>
      <c r="M373" s="62">
        <f t="shared" si="109"/>
        <v>0</v>
      </c>
      <c r="N373" s="63">
        <v>27</v>
      </c>
      <c r="O373" s="43"/>
      <c r="P373" s="64">
        <f t="shared" si="110"/>
        <v>0</v>
      </c>
      <c r="Q373" s="68">
        <v>27</v>
      </c>
      <c r="R373" s="43"/>
      <c r="S373" s="62">
        <f t="shared" si="111"/>
        <v>0</v>
      </c>
      <c r="T373" s="63">
        <v>27</v>
      </c>
      <c r="U373" s="43"/>
      <c r="V373" s="64">
        <f t="shared" si="112"/>
        <v>0</v>
      </c>
      <c r="W373" s="68">
        <v>27</v>
      </c>
      <c r="X373" s="43"/>
      <c r="Y373" s="62">
        <f t="shared" si="113"/>
        <v>0</v>
      </c>
      <c r="Z373" s="63">
        <v>27</v>
      </c>
      <c r="AA373" s="31"/>
      <c r="AB373" s="64">
        <f t="shared" si="114"/>
        <v>0</v>
      </c>
      <c r="AC373" s="68">
        <v>27</v>
      </c>
      <c r="AD373" s="63"/>
      <c r="AE373" s="62">
        <f t="shared" si="115"/>
        <v>0</v>
      </c>
      <c r="AF373" s="68">
        <v>27</v>
      </c>
      <c r="AG373" s="63"/>
      <c r="AH373" s="62">
        <f t="shared" si="116"/>
        <v>0</v>
      </c>
      <c r="AI373" s="63">
        <v>27</v>
      </c>
      <c r="AJ373" s="63"/>
      <c r="AK373" s="62">
        <f t="shared" si="117"/>
        <v>0</v>
      </c>
    </row>
    <row r="374" spans="2:37" x14ac:dyDescent="0.25">
      <c r="B374" s="68">
        <v>28</v>
      </c>
      <c r="C374" s="43"/>
      <c r="D374" s="64">
        <f t="shared" si="106"/>
        <v>0</v>
      </c>
      <c r="E374" s="68">
        <v>28</v>
      </c>
      <c r="F374" s="43"/>
      <c r="G374" s="62">
        <f t="shared" si="107"/>
        <v>0</v>
      </c>
      <c r="H374" s="63">
        <v>28</v>
      </c>
      <c r="I374" s="43"/>
      <c r="J374" s="64">
        <f t="shared" si="108"/>
        <v>0</v>
      </c>
      <c r="K374" s="68">
        <v>28</v>
      </c>
      <c r="L374" s="43"/>
      <c r="M374" s="62">
        <f t="shared" si="109"/>
        <v>0</v>
      </c>
      <c r="N374" s="63">
        <v>28</v>
      </c>
      <c r="O374" s="43"/>
      <c r="P374" s="64">
        <f t="shared" si="110"/>
        <v>0</v>
      </c>
      <c r="Q374" s="68">
        <v>28</v>
      </c>
      <c r="R374" s="43"/>
      <c r="S374" s="62">
        <f t="shared" si="111"/>
        <v>0</v>
      </c>
      <c r="T374" s="63">
        <v>28</v>
      </c>
      <c r="U374" s="43"/>
      <c r="V374" s="64">
        <f t="shared" si="112"/>
        <v>0</v>
      </c>
      <c r="W374" s="68">
        <v>28</v>
      </c>
      <c r="X374" s="43"/>
      <c r="Y374" s="62">
        <f t="shared" si="113"/>
        <v>0</v>
      </c>
      <c r="Z374" s="63">
        <v>28</v>
      </c>
      <c r="AA374" s="31"/>
      <c r="AB374" s="64">
        <f t="shared" si="114"/>
        <v>0</v>
      </c>
      <c r="AC374" s="68">
        <v>28</v>
      </c>
      <c r="AD374" s="63"/>
      <c r="AE374" s="62">
        <f t="shared" si="115"/>
        <v>0</v>
      </c>
      <c r="AF374" s="68">
        <v>28</v>
      </c>
      <c r="AG374" s="63"/>
      <c r="AH374" s="62">
        <f t="shared" si="116"/>
        <v>0</v>
      </c>
      <c r="AI374" s="63">
        <v>28</v>
      </c>
      <c r="AJ374" s="63"/>
      <c r="AK374" s="62">
        <f t="shared" si="117"/>
        <v>0</v>
      </c>
    </row>
    <row r="375" spans="2:37" x14ac:dyDescent="0.25">
      <c r="B375" s="68">
        <v>29</v>
      </c>
      <c r="C375" s="43"/>
      <c r="D375" s="64">
        <f t="shared" si="106"/>
        <v>0</v>
      </c>
      <c r="E375" s="68">
        <v>29</v>
      </c>
      <c r="F375" s="43"/>
      <c r="G375" s="62">
        <f>SUM(F376-F375)*1000000</f>
        <v>0</v>
      </c>
      <c r="H375" s="63">
        <v>29</v>
      </c>
      <c r="I375" s="43"/>
      <c r="J375" s="64">
        <f t="shared" si="108"/>
        <v>0</v>
      </c>
      <c r="K375" s="68">
        <v>29</v>
      </c>
      <c r="L375" s="43"/>
      <c r="M375" s="62">
        <f t="shared" si="109"/>
        <v>0</v>
      </c>
      <c r="N375" s="63">
        <v>29</v>
      </c>
      <c r="O375" s="43"/>
      <c r="P375" s="64">
        <f t="shared" si="110"/>
        <v>0</v>
      </c>
      <c r="Q375" s="68">
        <v>29</v>
      </c>
      <c r="R375" s="43"/>
      <c r="S375" s="62">
        <f t="shared" si="111"/>
        <v>0</v>
      </c>
      <c r="T375" s="63">
        <v>29</v>
      </c>
      <c r="U375" s="43"/>
      <c r="V375" s="64">
        <f t="shared" si="112"/>
        <v>0</v>
      </c>
      <c r="W375" s="68">
        <v>29</v>
      </c>
      <c r="X375" s="43"/>
      <c r="Y375" s="62">
        <f t="shared" si="113"/>
        <v>0</v>
      </c>
      <c r="Z375" s="63">
        <v>29</v>
      </c>
      <c r="AA375" s="31"/>
      <c r="AB375" s="64">
        <f t="shared" si="114"/>
        <v>0</v>
      </c>
      <c r="AC375" s="68">
        <v>29</v>
      </c>
      <c r="AD375" s="63"/>
      <c r="AE375" s="62">
        <f t="shared" si="115"/>
        <v>0</v>
      </c>
      <c r="AF375" s="68">
        <v>29</v>
      </c>
      <c r="AG375" s="63"/>
      <c r="AH375" s="62">
        <f t="shared" si="116"/>
        <v>0</v>
      </c>
      <c r="AI375" s="63">
        <v>29</v>
      </c>
      <c r="AJ375" s="63"/>
      <c r="AK375" s="62">
        <f t="shared" si="117"/>
        <v>0</v>
      </c>
    </row>
    <row r="376" spans="2:37" x14ac:dyDescent="0.25">
      <c r="B376" s="68">
        <v>30</v>
      </c>
      <c r="C376" s="43"/>
      <c r="D376" s="64">
        <f t="shared" si="106"/>
        <v>0</v>
      </c>
      <c r="E376" s="65"/>
      <c r="F376" s="43"/>
      <c r="G376" s="62"/>
      <c r="H376" s="63">
        <v>30</v>
      </c>
      <c r="I376" s="43"/>
      <c r="J376" s="64">
        <f t="shared" si="108"/>
        <v>0</v>
      </c>
      <c r="K376" s="68">
        <v>30</v>
      </c>
      <c r="L376" s="43"/>
      <c r="M376" s="62">
        <f t="shared" si="109"/>
        <v>0</v>
      </c>
      <c r="N376" s="63">
        <v>30</v>
      </c>
      <c r="O376" s="43"/>
      <c r="P376" s="64">
        <f t="shared" si="110"/>
        <v>0</v>
      </c>
      <c r="Q376" s="68">
        <v>30</v>
      </c>
      <c r="R376" s="43"/>
      <c r="S376" s="62">
        <f t="shared" si="111"/>
        <v>0</v>
      </c>
      <c r="T376" s="63">
        <v>30</v>
      </c>
      <c r="U376" s="43"/>
      <c r="V376" s="64">
        <f t="shared" si="112"/>
        <v>0</v>
      </c>
      <c r="W376" s="68">
        <v>30</v>
      </c>
      <c r="X376" s="43"/>
      <c r="Y376" s="62">
        <f t="shared" si="113"/>
        <v>0</v>
      </c>
      <c r="Z376" s="63">
        <v>30</v>
      </c>
      <c r="AA376" s="31"/>
      <c r="AB376" s="64">
        <f t="shared" si="114"/>
        <v>0</v>
      </c>
      <c r="AC376" s="68">
        <v>30</v>
      </c>
      <c r="AD376" s="63"/>
      <c r="AE376" s="62">
        <f t="shared" si="115"/>
        <v>0</v>
      </c>
      <c r="AF376" s="68">
        <v>30</v>
      </c>
      <c r="AG376" s="63"/>
      <c r="AH376" s="62">
        <f t="shared" si="116"/>
        <v>0</v>
      </c>
      <c r="AI376" s="63">
        <v>30</v>
      </c>
      <c r="AJ376" s="63"/>
      <c r="AK376" s="62">
        <f t="shared" si="117"/>
        <v>0</v>
      </c>
    </row>
    <row r="377" spans="2:37" x14ac:dyDescent="0.25">
      <c r="B377" s="67">
        <v>31</v>
      </c>
      <c r="C377" s="43"/>
      <c r="D377" s="64">
        <f t="shared" si="106"/>
        <v>0</v>
      </c>
      <c r="E377" s="65"/>
      <c r="F377" s="64"/>
      <c r="G377" s="62"/>
      <c r="H377" s="66">
        <v>31</v>
      </c>
      <c r="I377" s="43"/>
      <c r="J377" s="64">
        <f t="shared" si="108"/>
        <v>0</v>
      </c>
      <c r="K377" s="67"/>
      <c r="L377" s="43"/>
      <c r="M377" s="62"/>
      <c r="N377" s="66">
        <v>31</v>
      </c>
      <c r="O377" s="43"/>
      <c r="P377" s="64">
        <f t="shared" si="110"/>
        <v>0</v>
      </c>
      <c r="Q377" s="67"/>
      <c r="R377" s="43"/>
      <c r="S377" s="62"/>
      <c r="T377" s="66">
        <v>31</v>
      </c>
      <c r="U377" s="43"/>
      <c r="V377" s="64">
        <f t="shared" si="112"/>
        <v>0</v>
      </c>
      <c r="W377" s="67">
        <v>31</v>
      </c>
      <c r="X377" s="43"/>
      <c r="Y377" s="62">
        <f t="shared" si="113"/>
        <v>0</v>
      </c>
      <c r="Z377" s="66"/>
      <c r="AA377" s="63"/>
      <c r="AB377" s="64"/>
      <c r="AC377" s="67">
        <v>31</v>
      </c>
      <c r="AD377" s="63"/>
      <c r="AE377" s="62">
        <f t="shared" si="115"/>
        <v>0</v>
      </c>
      <c r="AF377" s="67"/>
      <c r="AG377" s="63"/>
      <c r="AH377" s="62"/>
      <c r="AI377" s="66">
        <v>31</v>
      </c>
      <c r="AJ377" s="63"/>
      <c r="AK377" s="62">
        <f t="shared" si="117"/>
        <v>0</v>
      </c>
    </row>
    <row r="378" spans="2:37" x14ac:dyDescent="0.25">
      <c r="B378" s="65"/>
      <c r="C378" s="43"/>
      <c r="D378" s="64"/>
      <c r="E378" s="65"/>
      <c r="F378" s="64"/>
      <c r="G378" s="62"/>
      <c r="H378" s="64"/>
      <c r="I378" s="43"/>
      <c r="J378" s="64"/>
      <c r="K378" s="65"/>
      <c r="L378" s="63"/>
      <c r="M378" s="62"/>
      <c r="N378" s="64"/>
      <c r="O378" s="43"/>
      <c r="P378" s="64"/>
      <c r="Q378" s="65"/>
      <c r="R378" s="63"/>
      <c r="S378" s="62"/>
      <c r="T378" s="64"/>
      <c r="U378" s="43"/>
      <c r="V378" s="64"/>
      <c r="W378" s="65"/>
      <c r="X378" s="63"/>
      <c r="Y378" s="62"/>
      <c r="Z378" s="64"/>
      <c r="AA378" s="63"/>
      <c r="AB378" s="64"/>
      <c r="AC378" s="65"/>
      <c r="AD378" s="63"/>
      <c r="AE378" s="62"/>
      <c r="AF378" s="65"/>
      <c r="AG378" s="63"/>
      <c r="AH378" s="62"/>
      <c r="AI378" s="64"/>
      <c r="AJ378" s="63"/>
      <c r="AK378" s="62"/>
    </row>
    <row r="379" spans="2:37" x14ac:dyDescent="0.25">
      <c r="B379" s="61"/>
      <c r="C379" s="60"/>
      <c r="D379" s="60">
        <f>SUM(D347:D378)</f>
        <v>0</v>
      </c>
      <c r="E379" s="61"/>
      <c r="F379" s="60"/>
      <c r="G379" s="59">
        <f>SUM(G347:G378)</f>
        <v>0</v>
      </c>
      <c r="H379" s="60"/>
      <c r="I379" s="60"/>
      <c r="J379" s="60">
        <f>SUM(J347:J378)</f>
        <v>0</v>
      </c>
      <c r="K379" s="61"/>
      <c r="L379" s="60"/>
      <c r="M379" s="59">
        <f>SUM(M347:M378)</f>
        <v>0</v>
      </c>
      <c r="N379" s="60"/>
      <c r="O379" s="60"/>
      <c r="P379" s="60">
        <f>SUM(P347:P378)</f>
        <v>0</v>
      </c>
      <c r="Q379" s="61"/>
      <c r="R379" s="60"/>
      <c r="S379" s="59">
        <f>SUM(S347:S378)</f>
        <v>0</v>
      </c>
      <c r="T379" s="60"/>
      <c r="U379" s="60"/>
      <c r="V379" s="60">
        <f>SUM(V347:V378)</f>
        <v>0</v>
      </c>
      <c r="W379" s="61"/>
      <c r="X379" s="60"/>
      <c r="Y379" s="59">
        <f>SUM(Y347:Y378)</f>
        <v>0</v>
      </c>
      <c r="Z379" s="60"/>
      <c r="AA379" s="60"/>
      <c r="AB379" s="60">
        <f>SUM(AB347:AB378)</f>
        <v>0</v>
      </c>
      <c r="AC379" s="61"/>
      <c r="AD379" s="60"/>
      <c r="AE379" s="59">
        <f>SUM(AE347:AE378)</f>
        <v>0</v>
      </c>
      <c r="AF379" s="61"/>
      <c r="AG379" s="60"/>
      <c r="AH379" s="59">
        <f>SUM(AH347:AH378)</f>
        <v>0</v>
      </c>
      <c r="AI379" s="60"/>
      <c r="AJ379" s="60"/>
      <c r="AK379" s="59">
        <f>SUM(AK347:AK378)</f>
        <v>0</v>
      </c>
    </row>
    <row r="382" spans="2:37" x14ac:dyDescent="0.25">
      <c r="B382" s="78">
        <v>43101</v>
      </c>
      <c r="C382" s="76"/>
      <c r="D382" s="76"/>
      <c r="E382" s="78">
        <v>43132</v>
      </c>
      <c r="F382" s="76"/>
      <c r="G382" s="75"/>
      <c r="H382" s="77">
        <v>43160</v>
      </c>
      <c r="I382" s="76"/>
      <c r="J382" s="76"/>
      <c r="K382" s="78">
        <v>43191</v>
      </c>
      <c r="L382" s="76"/>
      <c r="M382" s="75"/>
      <c r="N382" s="77">
        <v>43221</v>
      </c>
      <c r="O382" s="76"/>
      <c r="P382" s="76"/>
      <c r="Q382" s="78">
        <v>43252</v>
      </c>
      <c r="R382" s="76"/>
      <c r="S382" s="75"/>
      <c r="T382" s="77">
        <v>43282</v>
      </c>
      <c r="U382" s="76"/>
      <c r="V382" s="76"/>
      <c r="W382" s="78">
        <v>43313</v>
      </c>
      <c r="X382" s="76"/>
      <c r="Y382" s="75"/>
      <c r="Z382" s="77">
        <v>43344</v>
      </c>
      <c r="AA382" s="76"/>
      <c r="AB382" s="76"/>
      <c r="AC382" s="78">
        <v>43374</v>
      </c>
      <c r="AD382" s="76"/>
      <c r="AE382" s="75"/>
      <c r="AF382" s="78">
        <v>43405</v>
      </c>
      <c r="AG382" s="76"/>
      <c r="AH382" s="75"/>
      <c r="AI382" s="77">
        <v>43435</v>
      </c>
      <c r="AJ382" s="76"/>
      <c r="AK382" s="75"/>
    </row>
    <row r="383" spans="2:37" ht="45" x14ac:dyDescent="0.25">
      <c r="B383" s="73" t="s">
        <v>14</v>
      </c>
      <c r="C383" s="72" t="s">
        <v>13</v>
      </c>
      <c r="D383" s="74" t="s">
        <v>12</v>
      </c>
      <c r="E383" s="73" t="s">
        <v>14</v>
      </c>
      <c r="F383" s="72" t="s">
        <v>13</v>
      </c>
      <c r="G383" s="71" t="s">
        <v>12</v>
      </c>
      <c r="H383" s="72" t="s">
        <v>14</v>
      </c>
      <c r="I383" s="72" t="s">
        <v>13</v>
      </c>
      <c r="J383" s="74" t="s">
        <v>12</v>
      </c>
      <c r="K383" s="73" t="s">
        <v>14</v>
      </c>
      <c r="L383" s="72" t="s">
        <v>13</v>
      </c>
      <c r="M383" s="71" t="s">
        <v>12</v>
      </c>
      <c r="N383" s="72" t="s">
        <v>14</v>
      </c>
      <c r="O383" s="72" t="s">
        <v>13</v>
      </c>
      <c r="P383" s="74" t="s">
        <v>12</v>
      </c>
      <c r="Q383" s="73" t="s">
        <v>14</v>
      </c>
      <c r="R383" s="72" t="s">
        <v>13</v>
      </c>
      <c r="S383" s="71" t="s">
        <v>12</v>
      </c>
      <c r="T383" s="72" t="s">
        <v>14</v>
      </c>
      <c r="U383" s="72" t="s">
        <v>13</v>
      </c>
      <c r="V383" s="74" t="s">
        <v>12</v>
      </c>
      <c r="W383" s="73" t="s">
        <v>14</v>
      </c>
      <c r="X383" s="72" t="s">
        <v>13</v>
      </c>
      <c r="Y383" s="71" t="s">
        <v>12</v>
      </c>
      <c r="Z383" s="72" t="s">
        <v>14</v>
      </c>
      <c r="AA383" s="72" t="s">
        <v>13</v>
      </c>
      <c r="AB383" s="74" t="s">
        <v>12</v>
      </c>
      <c r="AC383" s="73" t="s">
        <v>14</v>
      </c>
      <c r="AD383" s="72" t="s">
        <v>13</v>
      </c>
      <c r="AE383" s="71" t="s">
        <v>12</v>
      </c>
      <c r="AF383" s="73" t="s">
        <v>14</v>
      </c>
      <c r="AG383" s="72" t="s">
        <v>13</v>
      </c>
      <c r="AH383" s="71" t="s">
        <v>12</v>
      </c>
      <c r="AI383" s="72" t="s">
        <v>14</v>
      </c>
      <c r="AJ383" s="72" t="s">
        <v>13</v>
      </c>
      <c r="AK383" s="71" t="s">
        <v>12</v>
      </c>
    </row>
    <row r="384" spans="2:37" x14ac:dyDescent="0.25">
      <c r="B384" s="68"/>
      <c r="C384" s="70"/>
      <c r="D384" s="64"/>
      <c r="E384" s="65"/>
      <c r="F384" s="64"/>
      <c r="G384" s="62"/>
      <c r="H384" s="64"/>
      <c r="I384" s="64"/>
      <c r="J384" s="64"/>
      <c r="K384" s="68"/>
      <c r="L384" s="70"/>
      <c r="M384" s="62"/>
      <c r="N384" s="63"/>
      <c r="O384" s="70"/>
      <c r="P384" s="64"/>
      <c r="Q384" s="68"/>
      <c r="R384" s="70"/>
      <c r="S384" s="62"/>
      <c r="T384" s="63"/>
      <c r="U384" s="70"/>
      <c r="V384" s="64"/>
      <c r="W384" s="68"/>
      <c r="X384" s="70"/>
      <c r="Y384" s="62"/>
      <c r="Z384" s="63"/>
      <c r="AA384" s="70"/>
      <c r="AB384" s="64"/>
      <c r="AC384" s="68"/>
      <c r="AD384" s="70"/>
      <c r="AE384" s="62"/>
      <c r="AF384" s="68"/>
      <c r="AG384" s="70"/>
      <c r="AH384" s="62"/>
      <c r="AI384" s="63"/>
      <c r="AJ384" s="70"/>
      <c r="AK384" s="62"/>
    </row>
    <row r="385" spans="2:37" x14ac:dyDescent="0.25">
      <c r="B385" s="68">
        <v>1</v>
      </c>
      <c r="C385" s="43"/>
      <c r="D385" s="64">
        <f t="shared" ref="D385:D415" si="118">SUM(C386-C385)</f>
        <v>0</v>
      </c>
      <c r="E385" s="68">
        <v>1</v>
      </c>
      <c r="F385" s="43"/>
      <c r="G385" s="62">
        <f t="shared" ref="G385:G412" si="119">SUM(F386-F385)</f>
        <v>0</v>
      </c>
      <c r="H385" s="63">
        <v>1</v>
      </c>
      <c r="I385" s="43"/>
      <c r="J385" s="64">
        <f t="shared" ref="J385:J415" si="120">SUM(I386-I385)</f>
        <v>0</v>
      </c>
      <c r="K385" s="68">
        <v>1</v>
      </c>
      <c r="L385" s="43"/>
      <c r="M385" s="62">
        <f t="shared" ref="M385:M414" si="121">SUM(L386-L385)*1000000</f>
        <v>0</v>
      </c>
      <c r="N385" s="63">
        <v>1</v>
      </c>
      <c r="O385" s="43"/>
      <c r="P385" s="64">
        <f t="shared" ref="P385:P415" si="122">SUM(O386-O385)*1000000</f>
        <v>0</v>
      </c>
      <c r="Q385" s="68">
        <v>1</v>
      </c>
      <c r="R385" s="43"/>
      <c r="S385" s="62">
        <f t="shared" ref="S385:S414" si="123">SUM(R386-R385)*1000000</f>
        <v>0</v>
      </c>
      <c r="T385" s="63">
        <v>1</v>
      </c>
      <c r="U385" s="43"/>
      <c r="V385" s="64">
        <f t="shared" ref="V385:V415" si="124">SUM(U386-U385)*1000000</f>
        <v>0</v>
      </c>
      <c r="W385" s="68">
        <v>1</v>
      </c>
      <c r="X385" s="43"/>
      <c r="Y385" s="62">
        <f t="shared" ref="Y385:Y415" si="125">SUM(X386-X385)*1000000</f>
        <v>0</v>
      </c>
      <c r="Z385" s="63">
        <v>1</v>
      </c>
      <c r="AA385" s="31"/>
      <c r="AB385" s="64">
        <f t="shared" ref="AB385:AB414" si="126">SUM(AA386-AA385)*1000000</f>
        <v>0</v>
      </c>
      <c r="AC385" s="68">
        <v>1</v>
      </c>
      <c r="AD385" s="63"/>
      <c r="AE385" s="62">
        <f t="shared" ref="AE385:AE415" si="127">SUM(AD386-AD385)*1000000</f>
        <v>0</v>
      </c>
      <c r="AF385" s="68">
        <v>1</v>
      </c>
      <c r="AG385" s="63"/>
      <c r="AH385" s="62">
        <f t="shared" ref="AH385:AH414" si="128">SUM(AG386-AG385)*1000000</f>
        <v>0</v>
      </c>
      <c r="AI385" s="63">
        <v>1</v>
      </c>
      <c r="AJ385" s="63"/>
      <c r="AK385" s="62">
        <f t="shared" ref="AK385:AK415" si="129">SUM(AJ386-AJ385)*1000000</f>
        <v>0</v>
      </c>
    </row>
    <row r="386" spans="2:37" x14ac:dyDescent="0.25">
      <c r="B386" s="68">
        <v>2</v>
      </c>
      <c r="C386" s="43"/>
      <c r="D386" s="64">
        <f t="shared" si="118"/>
        <v>0</v>
      </c>
      <c r="E386" s="68">
        <v>2</v>
      </c>
      <c r="F386" s="43"/>
      <c r="G386" s="62">
        <f t="shared" si="119"/>
        <v>0</v>
      </c>
      <c r="H386" s="63">
        <v>2</v>
      </c>
      <c r="I386" s="43"/>
      <c r="J386" s="64">
        <f t="shared" si="120"/>
        <v>0</v>
      </c>
      <c r="K386" s="68">
        <v>2</v>
      </c>
      <c r="L386" s="43"/>
      <c r="M386" s="62">
        <f t="shared" si="121"/>
        <v>0</v>
      </c>
      <c r="N386" s="63">
        <v>2</v>
      </c>
      <c r="O386" s="43"/>
      <c r="P386" s="64">
        <f t="shared" si="122"/>
        <v>0</v>
      </c>
      <c r="Q386" s="68">
        <v>2</v>
      </c>
      <c r="R386" s="43"/>
      <c r="S386" s="62">
        <f t="shared" si="123"/>
        <v>0</v>
      </c>
      <c r="T386" s="63">
        <v>2</v>
      </c>
      <c r="U386" s="43"/>
      <c r="V386" s="64">
        <f t="shared" si="124"/>
        <v>0</v>
      </c>
      <c r="W386" s="68">
        <v>2</v>
      </c>
      <c r="X386" s="43"/>
      <c r="Y386" s="62">
        <f t="shared" si="125"/>
        <v>0</v>
      </c>
      <c r="Z386" s="63">
        <v>2</v>
      </c>
      <c r="AA386" s="31"/>
      <c r="AB386" s="64">
        <f t="shared" si="126"/>
        <v>0</v>
      </c>
      <c r="AC386" s="68">
        <v>2</v>
      </c>
      <c r="AD386" s="63"/>
      <c r="AE386" s="62">
        <f t="shared" si="127"/>
        <v>0</v>
      </c>
      <c r="AF386" s="68">
        <v>2</v>
      </c>
      <c r="AG386" s="63"/>
      <c r="AH386" s="62">
        <f t="shared" si="128"/>
        <v>0</v>
      </c>
      <c r="AI386" s="63">
        <v>2</v>
      </c>
      <c r="AJ386" s="63"/>
      <c r="AK386" s="62">
        <f t="shared" si="129"/>
        <v>0</v>
      </c>
    </row>
    <row r="387" spans="2:37" x14ac:dyDescent="0.25">
      <c r="B387" s="68">
        <v>3</v>
      </c>
      <c r="C387" s="43"/>
      <c r="D387" s="64">
        <f t="shared" si="118"/>
        <v>0</v>
      </c>
      <c r="E387" s="68">
        <v>3</v>
      </c>
      <c r="F387" s="43"/>
      <c r="G387" s="62">
        <f t="shared" si="119"/>
        <v>0</v>
      </c>
      <c r="H387" s="63">
        <v>3</v>
      </c>
      <c r="I387" s="43"/>
      <c r="J387" s="64">
        <f t="shared" si="120"/>
        <v>0</v>
      </c>
      <c r="K387" s="68">
        <v>3</v>
      </c>
      <c r="L387" s="43"/>
      <c r="M387" s="62">
        <f t="shared" si="121"/>
        <v>0</v>
      </c>
      <c r="N387" s="63">
        <v>3</v>
      </c>
      <c r="O387" s="43"/>
      <c r="P387" s="64">
        <f t="shared" si="122"/>
        <v>0</v>
      </c>
      <c r="Q387" s="68">
        <v>3</v>
      </c>
      <c r="R387" s="43"/>
      <c r="S387" s="62">
        <f t="shared" si="123"/>
        <v>0</v>
      </c>
      <c r="T387" s="63">
        <v>3</v>
      </c>
      <c r="U387" s="43"/>
      <c r="V387" s="64">
        <f t="shared" si="124"/>
        <v>0</v>
      </c>
      <c r="W387" s="68">
        <v>3</v>
      </c>
      <c r="X387" s="43"/>
      <c r="Y387" s="62">
        <f t="shared" si="125"/>
        <v>0</v>
      </c>
      <c r="Z387" s="63">
        <v>3</v>
      </c>
      <c r="AA387" s="31"/>
      <c r="AB387" s="64">
        <f t="shared" si="126"/>
        <v>0</v>
      </c>
      <c r="AC387" s="68">
        <v>3</v>
      </c>
      <c r="AD387" s="63"/>
      <c r="AE387" s="62">
        <f t="shared" si="127"/>
        <v>0</v>
      </c>
      <c r="AF387" s="68">
        <v>3</v>
      </c>
      <c r="AG387" s="63"/>
      <c r="AH387" s="62">
        <f t="shared" si="128"/>
        <v>0</v>
      </c>
      <c r="AI387" s="63">
        <v>3</v>
      </c>
      <c r="AJ387" s="63"/>
      <c r="AK387" s="62">
        <f t="shared" si="129"/>
        <v>0</v>
      </c>
    </row>
    <row r="388" spans="2:37" x14ac:dyDescent="0.25">
      <c r="B388" s="68">
        <v>4</v>
      </c>
      <c r="C388" s="43"/>
      <c r="D388" s="64">
        <f t="shared" si="118"/>
        <v>0</v>
      </c>
      <c r="E388" s="68">
        <v>4</v>
      </c>
      <c r="F388" s="43"/>
      <c r="G388" s="62">
        <f t="shared" si="119"/>
        <v>0</v>
      </c>
      <c r="H388" s="63">
        <v>4</v>
      </c>
      <c r="I388" s="43"/>
      <c r="J388" s="64">
        <f t="shared" si="120"/>
        <v>0</v>
      </c>
      <c r="K388" s="68">
        <v>4</v>
      </c>
      <c r="L388" s="43"/>
      <c r="M388" s="62">
        <f t="shared" si="121"/>
        <v>0</v>
      </c>
      <c r="N388" s="63">
        <v>4</v>
      </c>
      <c r="O388" s="43"/>
      <c r="P388" s="64">
        <f t="shared" si="122"/>
        <v>0</v>
      </c>
      <c r="Q388" s="68">
        <v>4</v>
      </c>
      <c r="R388" s="43"/>
      <c r="S388" s="62">
        <f t="shared" si="123"/>
        <v>0</v>
      </c>
      <c r="T388" s="63">
        <v>4</v>
      </c>
      <c r="U388" s="43"/>
      <c r="V388" s="64">
        <f t="shared" si="124"/>
        <v>0</v>
      </c>
      <c r="W388" s="68">
        <v>4</v>
      </c>
      <c r="X388" s="43"/>
      <c r="Y388" s="62">
        <f t="shared" si="125"/>
        <v>0</v>
      </c>
      <c r="Z388" s="63">
        <v>4</v>
      </c>
      <c r="AA388" s="31"/>
      <c r="AB388" s="64">
        <f t="shared" si="126"/>
        <v>0</v>
      </c>
      <c r="AC388" s="68">
        <v>4</v>
      </c>
      <c r="AD388" s="63"/>
      <c r="AE388" s="62">
        <f t="shared" si="127"/>
        <v>0</v>
      </c>
      <c r="AF388" s="68">
        <v>4</v>
      </c>
      <c r="AG388" s="63"/>
      <c r="AH388" s="62">
        <f t="shared" si="128"/>
        <v>0</v>
      </c>
      <c r="AI388" s="63">
        <v>4</v>
      </c>
      <c r="AJ388" s="63"/>
      <c r="AK388" s="62">
        <f t="shared" si="129"/>
        <v>0</v>
      </c>
    </row>
    <row r="389" spans="2:37" x14ac:dyDescent="0.25">
      <c r="B389" s="68">
        <v>5</v>
      </c>
      <c r="C389" s="43"/>
      <c r="D389" s="64">
        <f t="shared" si="118"/>
        <v>0</v>
      </c>
      <c r="E389" s="68">
        <v>5</v>
      </c>
      <c r="F389" s="43"/>
      <c r="G389" s="62">
        <f t="shared" si="119"/>
        <v>0</v>
      </c>
      <c r="H389" s="63">
        <v>5</v>
      </c>
      <c r="I389" s="43"/>
      <c r="J389" s="64">
        <f t="shared" si="120"/>
        <v>0</v>
      </c>
      <c r="K389" s="68">
        <v>5</v>
      </c>
      <c r="L389" s="43"/>
      <c r="M389" s="62">
        <f t="shared" si="121"/>
        <v>0</v>
      </c>
      <c r="N389" s="63">
        <v>5</v>
      </c>
      <c r="O389" s="43"/>
      <c r="P389" s="64">
        <f t="shared" si="122"/>
        <v>0</v>
      </c>
      <c r="Q389" s="68">
        <v>5</v>
      </c>
      <c r="R389" s="43"/>
      <c r="S389" s="62">
        <f t="shared" si="123"/>
        <v>0</v>
      </c>
      <c r="T389" s="63">
        <v>5</v>
      </c>
      <c r="U389" s="43"/>
      <c r="V389" s="64">
        <f t="shared" si="124"/>
        <v>0</v>
      </c>
      <c r="W389" s="68">
        <v>5</v>
      </c>
      <c r="X389" s="43"/>
      <c r="Y389" s="62">
        <f t="shared" si="125"/>
        <v>0</v>
      </c>
      <c r="Z389" s="63">
        <v>5</v>
      </c>
      <c r="AA389" s="31"/>
      <c r="AB389" s="64">
        <f t="shared" si="126"/>
        <v>0</v>
      </c>
      <c r="AC389" s="68">
        <v>5</v>
      </c>
      <c r="AD389" s="63"/>
      <c r="AE389" s="62">
        <f t="shared" si="127"/>
        <v>0</v>
      </c>
      <c r="AF389" s="68">
        <v>5</v>
      </c>
      <c r="AG389" s="63"/>
      <c r="AH389" s="62">
        <f t="shared" si="128"/>
        <v>0</v>
      </c>
      <c r="AI389" s="63">
        <v>5</v>
      </c>
      <c r="AJ389" s="63"/>
      <c r="AK389" s="62">
        <f t="shared" si="129"/>
        <v>0</v>
      </c>
    </row>
    <row r="390" spans="2:37" x14ac:dyDescent="0.25">
      <c r="B390" s="68">
        <v>6</v>
      </c>
      <c r="C390" s="43"/>
      <c r="D390" s="64">
        <f t="shared" si="118"/>
        <v>0</v>
      </c>
      <c r="E390" s="68">
        <v>6</v>
      </c>
      <c r="F390" s="43"/>
      <c r="G390" s="62">
        <f t="shared" si="119"/>
        <v>0</v>
      </c>
      <c r="H390" s="63">
        <v>6</v>
      </c>
      <c r="I390" s="43"/>
      <c r="J390" s="64">
        <f t="shared" si="120"/>
        <v>0</v>
      </c>
      <c r="K390" s="68">
        <v>6</v>
      </c>
      <c r="L390" s="43"/>
      <c r="M390" s="62">
        <f t="shared" si="121"/>
        <v>0</v>
      </c>
      <c r="N390" s="63">
        <v>6</v>
      </c>
      <c r="O390" s="43"/>
      <c r="P390" s="64">
        <f t="shared" si="122"/>
        <v>0</v>
      </c>
      <c r="Q390" s="68">
        <v>6</v>
      </c>
      <c r="R390" s="43"/>
      <c r="S390" s="62">
        <f t="shared" si="123"/>
        <v>0</v>
      </c>
      <c r="T390" s="63">
        <v>6</v>
      </c>
      <c r="U390" s="43"/>
      <c r="V390" s="64">
        <f t="shared" si="124"/>
        <v>0</v>
      </c>
      <c r="W390" s="68">
        <v>6</v>
      </c>
      <c r="X390" s="43"/>
      <c r="Y390" s="62">
        <f t="shared" si="125"/>
        <v>0</v>
      </c>
      <c r="Z390" s="63">
        <v>6</v>
      </c>
      <c r="AA390" s="31"/>
      <c r="AB390" s="64">
        <f t="shared" si="126"/>
        <v>0</v>
      </c>
      <c r="AC390" s="68">
        <v>6</v>
      </c>
      <c r="AD390" s="63"/>
      <c r="AE390" s="62">
        <f t="shared" si="127"/>
        <v>0</v>
      </c>
      <c r="AF390" s="68">
        <v>6</v>
      </c>
      <c r="AG390" s="63"/>
      <c r="AH390" s="62">
        <f t="shared" si="128"/>
        <v>0</v>
      </c>
      <c r="AI390" s="63">
        <v>6</v>
      </c>
      <c r="AJ390" s="63"/>
      <c r="AK390" s="62">
        <f t="shared" si="129"/>
        <v>0</v>
      </c>
    </row>
    <row r="391" spans="2:37" x14ac:dyDescent="0.25">
      <c r="B391" s="67">
        <v>7</v>
      </c>
      <c r="C391" s="43"/>
      <c r="D391" s="64">
        <f t="shared" si="118"/>
        <v>0</v>
      </c>
      <c r="E391" s="67">
        <v>7</v>
      </c>
      <c r="F391" s="43"/>
      <c r="G391" s="62">
        <f t="shared" si="119"/>
        <v>0</v>
      </c>
      <c r="H391" s="66">
        <v>7</v>
      </c>
      <c r="I391" s="43"/>
      <c r="J391" s="64">
        <f t="shared" si="120"/>
        <v>0</v>
      </c>
      <c r="K391" s="67">
        <v>7</v>
      </c>
      <c r="L391" s="43"/>
      <c r="M391" s="62">
        <f t="shared" si="121"/>
        <v>0</v>
      </c>
      <c r="N391" s="66">
        <v>7</v>
      </c>
      <c r="O391" s="43"/>
      <c r="P391" s="64">
        <f t="shared" si="122"/>
        <v>0</v>
      </c>
      <c r="Q391" s="67">
        <v>7</v>
      </c>
      <c r="R391" s="43"/>
      <c r="S391" s="62">
        <f t="shared" si="123"/>
        <v>0</v>
      </c>
      <c r="T391" s="66">
        <v>7</v>
      </c>
      <c r="U391" s="43"/>
      <c r="V391" s="64">
        <f t="shared" si="124"/>
        <v>0</v>
      </c>
      <c r="W391" s="67">
        <v>7</v>
      </c>
      <c r="X391" s="43"/>
      <c r="Y391" s="62">
        <f t="shared" si="125"/>
        <v>0</v>
      </c>
      <c r="Z391" s="66">
        <v>7</v>
      </c>
      <c r="AA391" s="31"/>
      <c r="AB391" s="64">
        <f t="shared" si="126"/>
        <v>0</v>
      </c>
      <c r="AC391" s="67">
        <v>7</v>
      </c>
      <c r="AD391" s="63"/>
      <c r="AE391" s="62">
        <f t="shared" si="127"/>
        <v>0</v>
      </c>
      <c r="AF391" s="67">
        <v>7</v>
      </c>
      <c r="AG391" s="63"/>
      <c r="AH391" s="62">
        <f t="shared" si="128"/>
        <v>0</v>
      </c>
      <c r="AI391" s="66">
        <v>7</v>
      </c>
      <c r="AJ391" s="63"/>
      <c r="AK391" s="62">
        <f t="shared" si="129"/>
        <v>0</v>
      </c>
    </row>
    <row r="392" spans="2:37" x14ac:dyDescent="0.25">
      <c r="B392" s="68">
        <v>8</v>
      </c>
      <c r="C392" s="43"/>
      <c r="D392" s="64">
        <f t="shared" si="118"/>
        <v>0</v>
      </c>
      <c r="E392" s="68">
        <v>8</v>
      </c>
      <c r="F392" s="43"/>
      <c r="G392" s="62">
        <f t="shared" si="119"/>
        <v>0</v>
      </c>
      <c r="H392" s="63">
        <v>8</v>
      </c>
      <c r="I392" s="43"/>
      <c r="J392" s="64">
        <f t="shared" si="120"/>
        <v>0</v>
      </c>
      <c r="K392" s="68">
        <v>8</v>
      </c>
      <c r="L392" s="43"/>
      <c r="M392" s="62">
        <f t="shared" si="121"/>
        <v>0</v>
      </c>
      <c r="N392" s="63">
        <v>8</v>
      </c>
      <c r="O392" s="43"/>
      <c r="P392" s="64">
        <f t="shared" si="122"/>
        <v>0</v>
      </c>
      <c r="Q392" s="68">
        <v>8</v>
      </c>
      <c r="R392" s="43"/>
      <c r="S392" s="62">
        <f t="shared" si="123"/>
        <v>0</v>
      </c>
      <c r="T392" s="63">
        <v>8</v>
      </c>
      <c r="U392" s="43"/>
      <c r="V392" s="64">
        <f t="shared" si="124"/>
        <v>0</v>
      </c>
      <c r="W392" s="68">
        <v>8</v>
      </c>
      <c r="X392" s="43"/>
      <c r="Y392" s="62">
        <f t="shared" si="125"/>
        <v>0</v>
      </c>
      <c r="Z392" s="63">
        <v>8</v>
      </c>
      <c r="AA392" s="31"/>
      <c r="AB392" s="64">
        <f t="shared" si="126"/>
        <v>0</v>
      </c>
      <c r="AC392" s="68">
        <v>8</v>
      </c>
      <c r="AD392" s="63"/>
      <c r="AE392" s="62">
        <f t="shared" si="127"/>
        <v>0</v>
      </c>
      <c r="AF392" s="68">
        <v>8</v>
      </c>
      <c r="AG392" s="63"/>
      <c r="AH392" s="62">
        <f t="shared" si="128"/>
        <v>0</v>
      </c>
      <c r="AI392" s="63">
        <v>8</v>
      </c>
      <c r="AJ392" s="63"/>
      <c r="AK392" s="62">
        <f t="shared" si="129"/>
        <v>0</v>
      </c>
    </row>
    <row r="393" spans="2:37" x14ac:dyDescent="0.25">
      <c r="B393" s="68">
        <v>9</v>
      </c>
      <c r="C393" s="43"/>
      <c r="D393" s="64">
        <f t="shared" si="118"/>
        <v>0</v>
      </c>
      <c r="E393" s="68">
        <v>9</v>
      </c>
      <c r="F393" s="43"/>
      <c r="G393" s="62">
        <f t="shared" si="119"/>
        <v>0</v>
      </c>
      <c r="H393" s="63">
        <v>9</v>
      </c>
      <c r="I393" s="43"/>
      <c r="J393" s="64">
        <f t="shared" si="120"/>
        <v>0</v>
      </c>
      <c r="K393" s="68">
        <v>9</v>
      </c>
      <c r="L393" s="43"/>
      <c r="M393" s="62">
        <f t="shared" si="121"/>
        <v>0</v>
      </c>
      <c r="N393" s="63">
        <v>9</v>
      </c>
      <c r="O393" s="43"/>
      <c r="P393" s="64">
        <f t="shared" si="122"/>
        <v>0</v>
      </c>
      <c r="Q393" s="68">
        <v>9</v>
      </c>
      <c r="R393" s="43"/>
      <c r="S393" s="62">
        <f t="shared" si="123"/>
        <v>0</v>
      </c>
      <c r="T393" s="63">
        <v>9</v>
      </c>
      <c r="U393" s="43"/>
      <c r="V393" s="64">
        <f t="shared" si="124"/>
        <v>0</v>
      </c>
      <c r="W393" s="68">
        <v>9</v>
      </c>
      <c r="X393" s="43"/>
      <c r="Y393" s="62">
        <f t="shared" si="125"/>
        <v>0</v>
      </c>
      <c r="Z393" s="63">
        <v>9</v>
      </c>
      <c r="AA393" s="31"/>
      <c r="AB393" s="64">
        <f t="shared" si="126"/>
        <v>0</v>
      </c>
      <c r="AC393" s="68">
        <v>9</v>
      </c>
      <c r="AD393" s="63"/>
      <c r="AE393" s="62">
        <f t="shared" si="127"/>
        <v>0</v>
      </c>
      <c r="AF393" s="68">
        <v>9</v>
      </c>
      <c r="AG393" s="63"/>
      <c r="AH393" s="62">
        <f t="shared" si="128"/>
        <v>0</v>
      </c>
      <c r="AI393" s="63">
        <v>9</v>
      </c>
      <c r="AJ393" s="63"/>
      <c r="AK393" s="62">
        <f t="shared" si="129"/>
        <v>0</v>
      </c>
    </row>
    <row r="394" spans="2:37" x14ac:dyDescent="0.25">
      <c r="B394" s="68">
        <v>10</v>
      </c>
      <c r="C394" s="43"/>
      <c r="D394" s="64">
        <f t="shared" si="118"/>
        <v>0</v>
      </c>
      <c r="E394" s="68">
        <v>10</v>
      </c>
      <c r="F394" s="43"/>
      <c r="G394" s="62">
        <f t="shared" si="119"/>
        <v>0</v>
      </c>
      <c r="H394" s="63">
        <v>10</v>
      </c>
      <c r="I394" s="43"/>
      <c r="J394" s="64">
        <f t="shared" si="120"/>
        <v>0</v>
      </c>
      <c r="K394" s="68">
        <v>10</v>
      </c>
      <c r="L394" s="43"/>
      <c r="M394" s="62">
        <f t="shared" si="121"/>
        <v>0</v>
      </c>
      <c r="N394" s="63">
        <v>10</v>
      </c>
      <c r="O394" s="43"/>
      <c r="P394" s="64">
        <f t="shared" si="122"/>
        <v>0</v>
      </c>
      <c r="Q394" s="68">
        <v>10</v>
      </c>
      <c r="R394" s="43"/>
      <c r="S394" s="62">
        <f t="shared" si="123"/>
        <v>0</v>
      </c>
      <c r="T394" s="63">
        <v>10</v>
      </c>
      <c r="U394" s="43"/>
      <c r="V394" s="64">
        <f t="shared" si="124"/>
        <v>0</v>
      </c>
      <c r="W394" s="68">
        <v>10</v>
      </c>
      <c r="X394" s="69"/>
      <c r="Y394" s="62">
        <f t="shared" si="125"/>
        <v>0</v>
      </c>
      <c r="Z394" s="63">
        <v>10</v>
      </c>
      <c r="AA394" s="31"/>
      <c r="AB394" s="64">
        <f t="shared" si="126"/>
        <v>0</v>
      </c>
      <c r="AC394" s="68">
        <v>10</v>
      </c>
      <c r="AD394" s="63"/>
      <c r="AE394" s="62">
        <f t="shared" si="127"/>
        <v>0</v>
      </c>
      <c r="AF394" s="68">
        <v>10</v>
      </c>
      <c r="AG394" s="63"/>
      <c r="AH394" s="62">
        <f t="shared" si="128"/>
        <v>0</v>
      </c>
      <c r="AI394" s="63">
        <v>10</v>
      </c>
      <c r="AJ394" s="63"/>
      <c r="AK394" s="62">
        <f t="shared" si="129"/>
        <v>0</v>
      </c>
    </row>
    <row r="395" spans="2:37" x14ac:dyDescent="0.25">
      <c r="B395" s="68">
        <v>11</v>
      </c>
      <c r="C395" s="43"/>
      <c r="D395" s="64">
        <f t="shared" si="118"/>
        <v>0</v>
      </c>
      <c r="E395" s="68">
        <v>11</v>
      </c>
      <c r="F395" s="43"/>
      <c r="G395" s="62">
        <f t="shared" si="119"/>
        <v>0</v>
      </c>
      <c r="H395" s="63">
        <v>11</v>
      </c>
      <c r="I395" s="43"/>
      <c r="J395" s="64">
        <f t="shared" si="120"/>
        <v>0</v>
      </c>
      <c r="K395" s="68">
        <v>11</v>
      </c>
      <c r="L395" s="43"/>
      <c r="M395" s="62">
        <f t="shared" si="121"/>
        <v>0</v>
      </c>
      <c r="N395" s="63">
        <v>11</v>
      </c>
      <c r="O395" s="43"/>
      <c r="P395" s="64">
        <f t="shared" si="122"/>
        <v>0</v>
      </c>
      <c r="Q395" s="68">
        <v>11</v>
      </c>
      <c r="R395" s="43"/>
      <c r="S395" s="62">
        <f t="shared" si="123"/>
        <v>0</v>
      </c>
      <c r="T395" s="63">
        <v>11</v>
      </c>
      <c r="U395" s="43"/>
      <c r="V395" s="64">
        <f t="shared" si="124"/>
        <v>0</v>
      </c>
      <c r="W395" s="68">
        <v>11</v>
      </c>
      <c r="X395" s="43"/>
      <c r="Y395" s="62">
        <f t="shared" si="125"/>
        <v>0</v>
      </c>
      <c r="Z395" s="63">
        <v>11</v>
      </c>
      <c r="AA395" s="31"/>
      <c r="AB395" s="64">
        <f t="shared" si="126"/>
        <v>0</v>
      </c>
      <c r="AC395" s="68">
        <v>11</v>
      </c>
      <c r="AD395" s="63"/>
      <c r="AE395" s="62">
        <f t="shared" si="127"/>
        <v>0</v>
      </c>
      <c r="AF395" s="68">
        <v>11</v>
      </c>
      <c r="AG395" s="63"/>
      <c r="AH395" s="62">
        <f t="shared" si="128"/>
        <v>0</v>
      </c>
      <c r="AI395" s="63">
        <v>11</v>
      </c>
      <c r="AJ395" s="63"/>
      <c r="AK395" s="62">
        <f t="shared" si="129"/>
        <v>0</v>
      </c>
    </row>
    <row r="396" spans="2:37" x14ac:dyDescent="0.25">
      <c r="B396" s="68">
        <v>12</v>
      </c>
      <c r="C396" s="43"/>
      <c r="D396" s="64">
        <f t="shared" si="118"/>
        <v>0</v>
      </c>
      <c r="E396" s="68">
        <v>12</v>
      </c>
      <c r="F396" s="43"/>
      <c r="G396" s="62">
        <f t="shared" si="119"/>
        <v>0</v>
      </c>
      <c r="H396" s="63">
        <v>12</v>
      </c>
      <c r="I396" s="43"/>
      <c r="J396" s="64">
        <f t="shared" si="120"/>
        <v>0</v>
      </c>
      <c r="K396" s="68">
        <v>12</v>
      </c>
      <c r="L396" s="43"/>
      <c r="M396" s="62">
        <f t="shared" si="121"/>
        <v>0</v>
      </c>
      <c r="N396" s="63">
        <v>12</v>
      </c>
      <c r="O396" s="43"/>
      <c r="P396" s="64">
        <f t="shared" si="122"/>
        <v>0</v>
      </c>
      <c r="Q396" s="68">
        <v>12</v>
      </c>
      <c r="R396" s="43"/>
      <c r="S396" s="62">
        <f t="shared" si="123"/>
        <v>0</v>
      </c>
      <c r="T396" s="63">
        <v>12</v>
      </c>
      <c r="U396" s="43"/>
      <c r="V396" s="64">
        <f t="shared" si="124"/>
        <v>0</v>
      </c>
      <c r="W396" s="68">
        <v>12</v>
      </c>
      <c r="X396" s="43"/>
      <c r="Y396" s="62">
        <f t="shared" si="125"/>
        <v>0</v>
      </c>
      <c r="Z396" s="63">
        <v>12</v>
      </c>
      <c r="AA396" s="31"/>
      <c r="AB396" s="64">
        <f t="shared" si="126"/>
        <v>0</v>
      </c>
      <c r="AC396" s="68">
        <v>12</v>
      </c>
      <c r="AD396" s="63"/>
      <c r="AE396" s="62">
        <f t="shared" si="127"/>
        <v>0</v>
      </c>
      <c r="AF396" s="68">
        <v>12</v>
      </c>
      <c r="AG396" s="63"/>
      <c r="AH396" s="62">
        <f t="shared" si="128"/>
        <v>0</v>
      </c>
      <c r="AI396" s="63">
        <v>12</v>
      </c>
      <c r="AJ396" s="63"/>
      <c r="AK396" s="62">
        <f t="shared" si="129"/>
        <v>0</v>
      </c>
    </row>
    <row r="397" spans="2:37" x14ac:dyDescent="0.25">
      <c r="B397" s="68">
        <v>13</v>
      </c>
      <c r="C397" s="43"/>
      <c r="D397" s="64">
        <f t="shared" si="118"/>
        <v>0</v>
      </c>
      <c r="E397" s="68">
        <v>13</v>
      </c>
      <c r="F397" s="43"/>
      <c r="G397" s="62">
        <f t="shared" si="119"/>
        <v>0</v>
      </c>
      <c r="H397" s="63">
        <v>13</v>
      </c>
      <c r="I397" s="43"/>
      <c r="J397" s="64">
        <f t="shared" si="120"/>
        <v>0</v>
      </c>
      <c r="K397" s="68">
        <v>13</v>
      </c>
      <c r="L397" s="43"/>
      <c r="M397" s="62">
        <f t="shared" si="121"/>
        <v>0</v>
      </c>
      <c r="N397" s="63">
        <v>13</v>
      </c>
      <c r="O397" s="43"/>
      <c r="P397" s="64">
        <f t="shared" si="122"/>
        <v>0</v>
      </c>
      <c r="Q397" s="68">
        <v>13</v>
      </c>
      <c r="R397" s="43"/>
      <c r="S397" s="62">
        <f t="shared" si="123"/>
        <v>0</v>
      </c>
      <c r="T397" s="63">
        <v>13</v>
      </c>
      <c r="U397" s="43"/>
      <c r="V397" s="64">
        <f t="shared" si="124"/>
        <v>0</v>
      </c>
      <c r="W397" s="68">
        <v>13</v>
      </c>
      <c r="X397" s="43"/>
      <c r="Y397" s="62">
        <f t="shared" si="125"/>
        <v>0</v>
      </c>
      <c r="Z397" s="63">
        <v>13</v>
      </c>
      <c r="AA397" s="31"/>
      <c r="AB397" s="64">
        <f t="shared" si="126"/>
        <v>0</v>
      </c>
      <c r="AC397" s="68">
        <v>13</v>
      </c>
      <c r="AD397" s="63"/>
      <c r="AE397" s="62">
        <f t="shared" si="127"/>
        <v>0</v>
      </c>
      <c r="AF397" s="68">
        <v>13</v>
      </c>
      <c r="AG397" s="63"/>
      <c r="AH397" s="62">
        <f t="shared" si="128"/>
        <v>0</v>
      </c>
      <c r="AI397" s="63">
        <v>13</v>
      </c>
      <c r="AJ397" s="63"/>
      <c r="AK397" s="62">
        <f t="shared" si="129"/>
        <v>0</v>
      </c>
    </row>
    <row r="398" spans="2:37" x14ac:dyDescent="0.25">
      <c r="B398" s="68">
        <v>14</v>
      </c>
      <c r="C398" s="43"/>
      <c r="D398" s="64">
        <f t="shared" si="118"/>
        <v>0</v>
      </c>
      <c r="E398" s="68">
        <v>14</v>
      </c>
      <c r="F398" s="43"/>
      <c r="G398" s="62">
        <f t="shared" si="119"/>
        <v>0</v>
      </c>
      <c r="H398" s="63">
        <v>14</v>
      </c>
      <c r="I398" s="43"/>
      <c r="J398" s="64">
        <f t="shared" si="120"/>
        <v>0</v>
      </c>
      <c r="K398" s="68">
        <v>14</v>
      </c>
      <c r="L398" s="43"/>
      <c r="M398" s="62">
        <f t="shared" si="121"/>
        <v>0</v>
      </c>
      <c r="N398" s="63">
        <v>14</v>
      </c>
      <c r="O398" s="43"/>
      <c r="P398" s="64">
        <f t="shared" si="122"/>
        <v>0</v>
      </c>
      <c r="Q398" s="68">
        <v>14</v>
      </c>
      <c r="R398" s="43"/>
      <c r="S398" s="62">
        <f t="shared" si="123"/>
        <v>0</v>
      </c>
      <c r="T398" s="63">
        <v>14</v>
      </c>
      <c r="U398" s="43"/>
      <c r="V398" s="64">
        <f t="shared" si="124"/>
        <v>0</v>
      </c>
      <c r="W398" s="68">
        <v>14</v>
      </c>
      <c r="X398" s="43"/>
      <c r="Y398" s="62">
        <f t="shared" si="125"/>
        <v>0</v>
      </c>
      <c r="Z398" s="63">
        <v>14</v>
      </c>
      <c r="AA398" s="31"/>
      <c r="AB398" s="64">
        <f t="shared" si="126"/>
        <v>0</v>
      </c>
      <c r="AC398" s="68">
        <v>14</v>
      </c>
      <c r="AD398" s="63"/>
      <c r="AE398" s="62">
        <f t="shared" si="127"/>
        <v>0</v>
      </c>
      <c r="AF398" s="68">
        <v>14</v>
      </c>
      <c r="AG398" s="63"/>
      <c r="AH398" s="62">
        <f t="shared" si="128"/>
        <v>0</v>
      </c>
      <c r="AI398" s="63">
        <v>14</v>
      </c>
      <c r="AJ398" s="63"/>
      <c r="AK398" s="62">
        <f t="shared" si="129"/>
        <v>0</v>
      </c>
    </row>
    <row r="399" spans="2:37" x14ac:dyDescent="0.25">
      <c r="B399" s="68">
        <v>15</v>
      </c>
      <c r="C399" s="43"/>
      <c r="D399" s="64">
        <f t="shared" si="118"/>
        <v>0</v>
      </c>
      <c r="E399" s="68">
        <v>15</v>
      </c>
      <c r="F399" s="43"/>
      <c r="G399" s="62">
        <f t="shared" si="119"/>
        <v>0</v>
      </c>
      <c r="H399" s="63">
        <v>15</v>
      </c>
      <c r="I399" s="43"/>
      <c r="J399" s="64">
        <f t="shared" si="120"/>
        <v>0</v>
      </c>
      <c r="K399" s="68">
        <v>15</v>
      </c>
      <c r="L399" s="43"/>
      <c r="M399" s="62">
        <f t="shared" si="121"/>
        <v>0</v>
      </c>
      <c r="N399" s="63">
        <v>15</v>
      </c>
      <c r="O399" s="43"/>
      <c r="P399" s="64">
        <f t="shared" si="122"/>
        <v>0</v>
      </c>
      <c r="Q399" s="68">
        <v>15</v>
      </c>
      <c r="R399" s="43"/>
      <c r="S399" s="62">
        <f t="shared" si="123"/>
        <v>0</v>
      </c>
      <c r="T399" s="63">
        <v>15</v>
      </c>
      <c r="U399" s="43"/>
      <c r="V399" s="64">
        <f t="shared" si="124"/>
        <v>0</v>
      </c>
      <c r="W399" s="68">
        <v>15</v>
      </c>
      <c r="X399" s="43"/>
      <c r="Y399" s="62">
        <f t="shared" si="125"/>
        <v>0</v>
      </c>
      <c r="Z399" s="63">
        <v>15</v>
      </c>
      <c r="AA399" s="31"/>
      <c r="AB399" s="64">
        <f t="shared" si="126"/>
        <v>0</v>
      </c>
      <c r="AC399" s="68">
        <v>15</v>
      </c>
      <c r="AD399" s="63"/>
      <c r="AE399" s="62">
        <f t="shared" si="127"/>
        <v>0</v>
      </c>
      <c r="AF399" s="68">
        <v>15</v>
      </c>
      <c r="AG399" s="63"/>
      <c r="AH399" s="62">
        <f t="shared" si="128"/>
        <v>0</v>
      </c>
      <c r="AI399" s="63">
        <v>15</v>
      </c>
      <c r="AJ399" s="63"/>
      <c r="AK399" s="62">
        <f t="shared" si="129"/>
        <v>0</v>
      </c>
    </row>
    <row r="400" spans="2:37" x14ac:dyDescent="0.25">
      <c r="B400" s="68">
        <v>16</v>
      </c>
      <c r="C400" s="43"/>
      <c r="D400" s="64">
        <f t="shared" si="118"/>
        <v>0</v>
      </c>
      <c r="E400" s="68">
        <v>16</v>
      </c>
      <c r="F400" s="43"/>
      <c r="G400" s="62">
        <f t="shared" si="119"/>
        <v>0</v>
      </c>
      <c r="H400" s="63">
        <v>16</v>
      </c>
      <c r="I400" s="43"/>
      <c r="J400" s="64">
        <f t="shared" si="120"/>
        <v>0</v>
      </c>
      <c r="K400" s="68">
        <v>16</v>
      </c>
      <c r="L400" s="43"/>
      <c r="M400" s="62">
        <f t="shared" si="121"/>
        <v>0</v>
      </c>
      <c r="N400" s="63">
        <v>16</v>
      </c>
      <c r="O400" s="43"/>
      <c r="P400" s="64">
        <f t="shared" si="122"/>
        <v>0</v>
      </c>
      <c r="Q400" s="68">
        <v>16</v>
      </c>
      <c r="R400" s="43"/>
      <c r="S400" s="62">
        <f t="shared" si="123"/>
        <v>0</v>
      </c>
      <c r="T400" s="63">
        <v>16</v>
      </c>
      <c r="U400" s="43"/>
      <c r="V400" s="64">
        <f t="shared" si="124"/>
        <v>0</v>
      </c>
      <c r="W400" s="68">
        <v>16</v>
      </c>
      <c r="X400" s="43"/>
      <c r="Y400" s="62">
        <f t="shared" si="125"/>
        <v>0</v>
      </c>
      <c r="Z400" s="63">
        <v>16</v>
      </c>
      <c r="AA400" s="31"/>
      <c r="AB400" s="64">
        <f t="shared" si="126"/>
        <v>0</v>
      </c>
      <c r="AC400" s="68">
        <v>16</v>
      </c>
      <c r="AD400" s="63"/>
      <c r="AE400" s="62">
        <f t="shared" si="127"/>
        <v>0</v>
      </c>
      <c r="AF400" s="68">
        <v>16</v>
      </c>
      <c r="AG400" s="63"/>
      <c r="AH400" s="62">
        <f t="shared" si="128"/>
        <v>0</v>
      </c>
      <c r="AI400" s="63">
        <v>16</v>
      </c>
      <c r="AJ400" s="63"/>
      <c r="AK400" s="62">
        <f t="shared" si="129"/>
        <v>0</v>
      </c>
    </row>
    <row r="401" spans="2:37" x14ac:dyDescent="0.25">
      <c r="B401" s="68">
        <v>17</v>
      </c>
      <c r="C401" s="43"/>
      <c r="D401" s="64">
        <f t="shared" si="118"/>
        <v>0</v>
      </c>
      <c r="E401" s="68">
        <v>17</v>
      </c>
      <c r="F401" s="43"/>
      <c r="G401" s="62">
        <f t="shared" si="119"/>
        <v>0</v>
      </c>
      <c r="H401" s="63">
        <v>17</v>
      </c>
      <c r="I401" s="43"/>
      <c r="J401" s="64">
        <f t="shared" si="120"/>
        <v>0</v>
      </c>
      <c r="K401" s="68">
        <v>17</v>
      </c>
      <c r="L401" s="43"/>
      <c r="M401" s="62">
        <f t="shared" si="121"/>
        <v>0</v>
      </c>
      <c r="N401" s="63">
        <v>17</v>
      </c>
      <c r="O401" s="43"/>
      <c r="P401" s="64">
        <f t="shared" si="122"/>
        <v>0</v>
      </c>
      <c r="Q401" s="68">
        <v>17</v>
      </c>
      <c r="R401" s="43"/>
      <c r="S401" s="62">
        <f t="shared" si="123"/>
        <v>0</v>
      </c>
      <c r="T401" s="63">
        <v>17</v>
      </c>
      <c r="U401" s="43"/>
      <c r="V401" s="64">
        <f t="shared" si="124"/>
        <v>0</v>
      </c>
      <c r="W401" s="68">
        <v>17</v>
      </c>
      <c r="X401" s="43"/>
      <c r="Y401" s="62">
        <f t="shared" si="125"/>
        <v>0</v>
      </c>
      <c r="Z401" s="63">
        <v>17</v>
      </c>
      <c r="AA401" s="31"/>
      <c r="AB401" s="64">
        <f t="shared" si="126"/>
        <v>0</v>
      </c>
      <c r="AC401" s="68">
        <v>17</v>
      </c>
      <c r="AD401" s="63"/>
      <c r="AE401" s="62">
        <f t="shared" si="127"/>
        <v>0</v>
      </c>
      <c r="AF401" s="68">
        <v>17</v>
      </c>
      <c r="AG401" s="63"/>
      <c r="AH401" s="62">
        <f t="shared" si="128"/>
        <v>0</v>
      </c>
      <c r="AI401" s="63">
        <v>17</v>
      </c>
      <c r="AJ401" s="63"/>
      <c r="AK401" s="62">
        <f t="shared" si="129"/>
        <v>0</v>
      </c>
    </row>
    <row r="402" spans="2:37" x14ac:dyDescent="0.25">
      <c r="B402" s="68">
        <v>18</v>
      </c>
      <c r="C402" s="43"/>
      <c r="D402" s="64">
        <f t="shared" si="118"/>
        <v>0</v>
      </c>
      <c r="E402" s="68">
        <v>18</v>
      </c>
      <c r="F402" s="43"/>
      <c r="G402" s="62">
        <f t="shared" si="119"/>
        <v>0</v>
      </c>
      <c r="H402" s="63">
        <v>18</v>
      </c>
      <c r="I402" s="43"/>
      <c r="J402" s="64">
        <f t="shared" si="120"/>
        <v>0</v>
      </c>
      <c r="K402" s="68">
        <v>18</v>
      </c>
      <c r="L402" s="43"/>
      <c r="M402" s="62">
        <f t="shared" si="121"/>
        <v>0</v>
      </c>
      <c r="N402" s="63">
        <v>18</v>
      </c>
      <c r="O402" s="43"/>
      <c r="P402" s="64">
        <f t="shared" si="122"/>
        <v>0</v>
      </c>
      <c r="Q402" s="68">
        <v>18</v>
      </c>
      <c r="R402" s="43"/>
      <c r="S402" s="62">
        <f t="shared" si="123"/>
        <v>0</v>
      </c>
      <c r="T402" s="63">
        <v>18</v>
      </c>
      <c r="U402" s="43"/>
      <c r="V402" s="64">
        <f t="shared" si="124"/>
        <v>0</v>
      </c>
      <c r="W402" s="68">
        <v>18</v>
      </c>
      <c r="X402" s="43"/>
      <c r="Y402" s="62">
        <f t="shared" si="125"/>
        <v>0</v>
      </c>
      <c r="Z402" s="63">
        <v>18</v>
      </c>
      <c r="AA402" s="31"/>
      <c r="AB402" s="64">
        <f t="shared" si="126"/>
        <v>0</v>
      </c>
      <c r="AC402" s="68">
        <v>18</v>
      </c>
      <c r="AD402" s="63"/>
      <c r="AE402" s="62">
        <f t="shared" si="127"/>
        <v>0</v>
      </c>
      <c r="AF402" s="68">
        <v>18</v>
      </c>
      <c r="AG402" s="63"/>
      <c r="AH402" s="62">
        <f t="shared" si="128"/>
        <v>0</v>
      </c>
      <c r="AI402" s="63">
        <v>18</v>
      </c>
      <c r="AJ402" s="63"/>
      <c r="AK402" s="62">
        <f t="shared" si="129"/>
        <v>0</v>
      </c>
    </row>
    <row r="403" spans="2:37" x14ac:dyDescent="0.25">
      <c r="B403" s="68">
        <v>19</v>
      </c>
      <c r="C403" s="43"/>
      <c r="D403" s="64">
        <f t="shared" si="118"/>
        <v>0</v>
      </c>
      <c r="E403" s="68">
        <v>19</v>
      </c>
      <c r="F403" s="43"/>
      <c r="G403" s="62">
        <f t="shared" si="119"/>
        <v>0</v>
      </c>
      <c r="H403" s="63">
        <v>19</v>
      </c>
      <c r="I403" s="43"/>
      <c r="J403" s="64">
        <f t="shared" si="120"/>
        <v>0</v>
      </c>
      <c r="K403" s="68">
        <v>19</v>
      </c>
      <c r="L403" s="43"/>
      <c r="M403" s="62">
        <f t="shared" si="121"/>
        <v>0</v>
      </c>
      <c r="N403" s="63">
        <v>19</v>
      </c>
      <c r="O403" s="43"/>
      <c r="P403" s="64">
        <f t="shared" si="122"/>
        <v>0</v>
      </c>
      <c r="Q403" s="68">
        <v>19</v>
      </c>
      <c r="R403" s="43"/>
      <c r="S403" s="62">
        <f t="shared" si="123"/>
        <v>0</v>
      </c>
      <c r="T403" s="63">
        <v>19</v>
      </c>
      <c r="U403" s="43"/>
      <c r="V403" s="64">
        <f t="shared" si="124"/>
        <v>0</v>
      </c>
      <c r="W403" s="68">
        <v>19</v>
      </c>
      <c r="X403" s="43"/>
      <c r="Y403" s="62">
        <f t="shared" si="125"/>
        <v>0</v>
      </c>
      <c r="Z403" s="63">
        <v>19</v>
      </c>
      <c r="AA403" s="31"/>
      <c r="AB403" s="64">
        <f t="shared" si="126"/>
        <v>0</v>
      </c>
      <c r="AC403" s="68">
        <v>19</v>
      </c>
      <c r="AD403" s="63"/>
      <c r="AE403" s="62">
        <f t="shared" si="127"/>
        <v>0</v>
      </c>
      <c r="AF403" s="68">
        <v>19</v>
      </c>
      <c r="AG403" s="63"/>
      <c r="AH403" s="62">
        <f t="shared" si="128"/>
        <v>0</v>
      </c>
      <c r="AI403" s="63">
        <v>19</v>
      </c>
      <c r="AJ403" s="63"/>
      <c r="AK403" s="62">
        <f t="shared" si="129"/>
        <v>0</v>
      </c>
    </row>
    <row r="404" spans="2:37" x14ac:dyDescent="0.25">
      <c r="B404" s="68">
        <v>20</v>
      </c>
      <c r="C404" s="43"/>
      <c r="D404" s="64">
        <f t="shared" si="118"/>
        <v>0</v>
      </c>
      <c r="E404" s="68">
        <v>20</v>
      </c>
      <c r="F404" s="43"/>
      <c r="G404" s="62">
        <f t="shared" si="119"/>
        <v>0</v>
      </c>
      <c r="H404" s="63">
        <v>20</v>
      </c>
      <c r="I404" s="43"/>
      <c r="J404" s="64">
        <f t="shared" si="120"/>
        <v>0</v>
      </c>
      <c r="K404" s="68">
        <v>20</v>
      </c>
      <c r="L404" s="43"/>
      <c r="M404" s="62">
        <f t="shared" si="121"/>
        <v>0</v>
      </c>
      <c r="N404" s="63">
        <v>20</v>
      </c>
      <c r="O404" s="43"/>
      <c r="P404" s="64">
        <f t="shared" si="122"/>
        <v>0</v>
      </c>
      <c r="Q404" s="68">
        <v>20</v>
      </c>
      <c r="R404" s="43"/>
      <c r="S404" s="62">
        <f t="shared" si="123"/>
        <v>0</v>
      </c>
      <c r="T404" s="63">
        <v>20</v>
      </c>
      <c r="U404" s="43"/>
      <c r="V404" s="64">
        <f t="shared" si="124"/>
        <v>0</v>
      </c>
      <c r="W404" s="68">
        <v>20</v>
      </c>
      <c r="X404" s="43"/>
      <c r="Y404" s="62">
        <f t="shared" si="125"/>
        <v>0</v>
      </c>
      <c r="Z404" s="63">
        <v>20</v>
      </c>
      <c r="AA404" s="31"/>
      <c r="AB404" s="64">
        <f t="shared" si="126"/>
        <v>0</v>
      </c>
      <c r="AC404" s="68">
        <v>20</v>
      </c>
      <c r="AD404" s="63"/>
      <c r="AE404" s="62">
        <f t="shared" si="127"/>
        <v>0</v>
      </c>
      <c r="AF404" s="68">
        <v>20</v>
      </c>
      <c r="AG404" s="63"/>
      <c r="AH404" s="62">
        <f t="shared" si="128"/>
        <v>0</v>
      </c>
      <c r="AI404" s="63">
        <v>20</v>
      </c>
      <c r="AJ404" s="63"/>
      <c r="AK404" s="62">
        <f t="shared" si="129"/>
        <v>0</v>
      </c>
    </row>
    <row r="405" spans="2:37" x14ac:dyDescent="0.25">
      <c r="B405" s="68">
        <v>21</v>
      </c>
      <c r="C405" s="43"/>
      <c r="D405" s="64">
        <f t="shared" si="118"/>
        <v>0</v>
      </c>
      <c r="E405" s="68">
        <v>21</v>
      </c>
      <c r="F405" s="43"/>
      <c r="G405" s="62">
        <f t="shared" si="119"/>
        <v>0</v>
      </c>
      <c r="H405" s="63">
        <v>21</v>
      </c>
      <c r="I405" s="43"/>
      <c r="J405" s="64">
        <f t="shared" si="120"/>
        <v>0</v>
      </c>
      <c r="K405" s="68">
        <v>21</v>
      </c>
      <c r="L405" s="43"/>
      <c r="M405" s="62">
        <f t="shared" si="121"/>
        <v>0</v>
      </c>
      <c r="N405" s="63">
        <v>21</v>
      </c>
      <c r="O405" s="43"/>
      <c r="P405" s="64">
        <f t="shared" si="122"/>
        <v>0</v>
      </c>
      <c r="Q405" s="68">
        <v>21</v>
      </c>
      <c r="R405" s="43"/>
      <c r="S405" s="62">
        <f t="shared" si="123"/>
        <v>0</v>
      </c>
      <c r="T405" s="63">
        <v>21</v>
      </c>
      <c r="U405" s="43"/>
      <c r="V405" s="64">
        <f t="shared" si="124"/>
        <v>0</v>
      </c>
      <c r="W405" s="68">
        <v>21</v>
      </c>
      <c r="X405" s="43"/>
      <c r="Y405" s="62">
        <f t="shared" si="125"/>
        <v>0</v>
      </c>
      <c r="Z405" s="63">
        <v>21</v>
      </c>
      <c r="AA405" s="31"/>
      <c r="AB405" s="64">
        <f t="shared" si="126"/>
        <v>0</v>
      </c>
      <c r="AC405" s="68">
        <v>21</v>
      </c>
      <c r="AD405" s="63"/>
      <c r="AE405" s="62">
        <f t="shared" si="127"/>
        <v>0</v>
      </c>
      <c r="AF405" s="68">
        <v>21</v>
      </c>
      <c r="AG405" s="63"/>
      <c r="AH405" s="62">
        <f t="shared" si="128"/>
        <v>0</v>
      </c>
      <c r="AI405" s="63">
        <v>21</v>
      </c>
      <c r="AJ405" s="63"/>
      <c r="AK405" s="62">
        <f t="shared" si="129"/>
        <v>0</v>
      </c>
    </row>
    <row r="406" spans="2:37" x14ac:dyDescent="0.25">
      <c r="B406" s="68">
        <v>22</v>
      </c>
      <c r="C406" s="43"/>
      <c r="D406" s="64">
        <f t="shared" si="118"/>
        <v>0</v>
      </c>
      <c r="E406" s="68">
        <v>22</v>
      </c>
      <c r="F406" s="43"/>
      <c r="G406" s="62">
        <f t="shared" si="119"/>
        <v>0</v>
      </c>
      <c r="H406" s="63">
        <v>22</v>
      </c>
      <c r="I406" s="43"/>
      <c r="J406" s="64">
        <f t="shared" si="120"/>
        <v>0</v>
      </c>
      <c r="K406" s="68">
        <v>22</v>
      </c>
      <c r="L406" s="43"/>
      <c r="M406" s="62">
        <f t="shared" si="121"/>
        <v>0</v>
      </c>
      <c r="N406" s="63">
        <v>22</v>
      </c>
      <c r="O406" s="43"/>
      <c r="P406" s="64">
        <f t="shared" si="122"/>
        <v>0</v>
      </c>
      <c r="Q406" s="68">
        <v>22</v>
      </c>
      <c r="R406" s="43"/>
      <c r="S406" s="62">
        <f t="shared" si="123"/>
        <v>0</v>
      </c>
      <c r="T406" s="63">
        <v>22</v>
      </c>
      <c r="U406" s="43"/>
      <c r="V406" s="64">
        <f t="shared" si="124"/>
        <v>0</v>
      </c>
      <c r="W406" s="68">
        <v>22</v>
      </c>
      <c r="X406" s="43"/>
      <c r="Y406" s="62">
        <f t="shared" si="125"/>
        <v>0</v>
      </c>
      <c r="Z406" s="63">
        <v>22</v>
      </c>
      <c r="AA406" s="31"/>
      <c r="AB406" s="64">
        <f t="shared" si="126"/>
        <v>0</v>
      </c>
      <c r="AC406" s="68">
        <v>22</v>
      </c>
      <c r="AD406" s="63"/>
      <c r="AE406" s="62">
        <f t="shared" si="127"/>
        <v>0</v>
      </c>
      <c r="AF406" s="68">
        <v>22</v>
      </c>
      <c r="AG406" s="63"/>
      <c r="AH406" s="62">
        <f t="shared" si="128"/>
        <v>0</v>
      </c>
      <c r="AI406" s="63">
        <v>22</v>
      </c>
      <c r="AJ406" s="63"/>
      <c r="AK406" s="62">
        <f t="shared" si="129"/>
        <v>0</v>
      </c>
    </row>
    <row r="407" spans="2:37" x14ac:dyDescent="0.25">
      <c r="B407" s="68">
        <v>23</v>
      </c>
      <c r="C407" s="43"/>
      <c r="D407" s="64">
        <f t="shared" si="118"/>
        <v>0</v>
      </c>
      <c r="E407" s="68">
        <v>23</v>
      </c>
      <c r="F407" s="43"/>
      <c r="G407" s="62">
        <f t="shared" si="119"/>
        <v>0</v>
      </c>
      <c r="H407" s="63">
        <v>23</v>
      </c>
      <c r="I407" s="43"/>
      <c r="J407" s="64">
        <f t="shared" si="120"/>
        <v>0</v>
      </c>
      <c r="K407" s="68">
        <v>23</v>
      </c>
      <c r="L407" s="43"/>
      <c r="M407" s="62">
        <f t="shared" si="121"/>
        <v>0</v>
      </c>
      <c r="N407" s="63">
        <v>23</v>
      </c>
      <c r="O407" s="43"/>
      <c r="P407" s="64">
        <f t="shared" si="122"/>
        <v>0</v>
      </c>
      <c r="Q407" s="68">
        <v>23</v>
      </c>
      <c r="R407" s="43"/>
      <c r="S407" s="62">
        <f t="shared" si="123"/>
        <v>0</v>
      </c>
      <c r="T407" s="63">
        <v>23</v>
      </c>
      <c r="U407" s="43"/>
      <c r="V407" s="64">
        <f t="shared" si="124"/>
        <v>0</v>
      </c>
      <c r="W407" s="68">
        <v>23</v>
      </c>
      <c r="X407" s="43"/>
      <c r="Y407" s="62">
        <f t="shared" si="125"/>
        <v>0</v>
      </c>
      <c r="Z407" s="63">
        <v>23</v>
      </c>
      <c r="AA407" s="31"/>
      <c r="AB407" s="64">
        <f t="shared" si="126"/>
        <v>0</v>
      </c>
      <c r="AC407" s="68">
        <v>23</v>
      </c>
      <c r="AD407" s="63"/>
      <c r="AE407" s="62">
        <f t="shared" si="127"/>
        <v>0</v>
      </c>
      <c r="AF407" s="68">
        <v>23</v>
      </c>
      <c r="AG407" s="63"/>
      <c r="AH407" s="62">
        <f t="shared" si="128"/>
        <v>0</v>
      </c>
      <c r="AI407" s="63">
        <v>23</v>
      </c>
      <c r="AJ407" s="63"/>
      <c r="AK407" s="62">
        <f t="shared" si="129"/>
        <v>0</v>
      </c>
    </row>
    <row r="408" spans="2:37" x14ac:dyDescent="0.25">
      <c r="B408" s="68">
        <v>24</v>
      </c>
      <c r="C408" s="43"/>
      <c r="D408" s="64">
        <f t="shared" si="118"/>
        <v>0</v>
      </c>
      <c r="E408" s="68">
        <v>24</v>
      </c>
      <c r="F408" s="43"/>
      <c r="G408" s="62">
        <f t="shared" si="119"/>
        <v>0</v>
      </c>
      <c r="H408" s="63">
        <v>24</v>
      </c>
      <c r="I408" s="43"/>
      <c r="J408" s="64">
        <f t="shared" si="120"/>
        <v>0</v>
      </c>
      <c r="K408" s="68">
        <v>24</v>
      </c>
      <c r="L408" s="43"/>
      <c r="M408" s="62">
        <f t="shared" si="121"/>
        <v>0</v>
      </c>
      <c r="N408" s="63">
        <v>24</v>
      </c>
      <c r="O408" s="43"/>
      <c r="P408" s="64">
        <f t="shared" si="122"/>
        <v>0</v>
      </c>
      <c r="Q408" s="68">
        <v>24</v>
      </c>
      <c r="R408" s="43"/>
      <c r="S408" s="62">
        <f t="shared" si="123"/>
        <v>0</v>
      </c>
      <c r="T408" s="63">
        <v>24</v>
      </c>
      <c r="U408" s="43"/>
      <c r="V408" s="64">
        <f t="shared" si="124"/>
        <v>0</v>
      </c>
      <c r="W408" s="68">
        <v>24</v>
      </c>
      <c r="X408" s="43"/>
      <c r="Y408" s="62">
        <f t="shared" si="125"/>
        <v>0</v>
      </c>
      <c r="Z408" s="63">
        <v>24</v>
      </c>
      <c r="AA408" s="31"/>
      <c r="AB408" s="64">
        <f t="shared" si="126"/>
        <v>0</v>
      </c>
      <c r="AC408" s="68">
        <v>24</v>
      </c>
      <c r="AD408" s="63"/>
      <c r="AE408" s="62">
        <f t="shared" si="127"/>
        <v>0</v>
      </c>
      <c r="AF408" s="68">
        <v>24</v>
      </c>
      <c r="AG408" s="63"/>
      <c r="AH408" s="62">
        <f t="shared" si="128"/>
        <v>0</v>
      </c>
      <c r="AI408" s="63">
        <v>24</v>
      </c>
      <c r="AJ408" s="63"/>
      <c r="AK408" s="62">
        <f t="shared" si="129"/>
        <v>0</v>
      </c>
    </row>
    <row r="409" spans="2:37" x14ac:dyDescent="0.25">
      <c r="B409" s="68">
        <v>25</v>
      </c>
      <c r="C409" s="43"/>
      <c r="D409" s="64">
        <f t="shared" si="118"/>
        <v>0</v>
      </c>
      <c r="E409" s="68">
        <v>25</v>
      </c>
      <c r="F409" s="43"/>
      <c r="G409" s="62">
        <f t="shared" si="119"/>
        <v>0</v>
      </c>
      <c r="H409" s="63">
        <v>25</v>
      </c>
      <c r="I409" s="43"/>
      <c r="J409" s="64">
        <f t="shared" si="120"/>
        <v>0</v>
      </c>
      <c r="K409" s="68">
        <v>25</v>
      </c>
      <c r="L409" s="43"/>
      <c r="M409" s="62">
        <f t="shared" si="121"/>
        <v>0</v>
      </c>
      <c r="N409" s="63">
        <v>25</v>
      </c>
      <c r="O409" s="43"/>
      <c r="P409" s="64">
        <f t="shared" si="122"/>
        <v>0</v>
      </c>
      <c r="Q409" s="68">
        <v>25</v>
      </c>
      <c r="R409" s="43"/>
      <c r="S409" s="62">
        <f t="shared" si="123"/>
        <v>0</v>
      </c>
      <c r="T409" s="63">
        <v>25</v>
      </c>
      <c r="U409" s="43"/>
      <c r="V409" s="64">
        <f t="shared" si="124"/>
        <v>0</v>
      </c>
      <c r="W409" s="68">
        <v>25</v>
      </c>
      <c r="X409" s="43"/>
      <c r="Y409" s="62">
        <f t="shared" si="125"/>
        <v>0</v>
      </c>
      <c r="Z409" s="63">
        <v>25</v>
      </c>
      <c r="AA409" s="31"/>
      <c r="AB409" s="64">
        <f t="shared" si="126"/>
        <v>0</v>
      </c>
      <c r="AC409" s="68">
        <v>25</v>
      </c>
      <c r="AD409" s="63"/>
      <c r="AE409" s="62">
        <f t="shared" si="127"/>
        <v>0</v>
      </c>
      <c r="AF409" s="68">
        <v>25</v>
      </c>
      <c r="AG409" s="63"/>
      <c r="AH409" s="62">
        <f t="shared" si="128"/>
        <v>0</v>
      </c>
      <c r="AI409" s="63">
        <v>25</v>
      </c>
      <c r="AJ409" s="63"/>
      <c r="AK409" s="62">
        <f t="shared" si="129"/>
        <v>0</v>
      </c>
    </row>
    <row r="410" spans="2:37" x14ac:dyDescent="0.25">
      <c r="B410" s="68">
        <v>26</v>
      </c>
      <c r="C410" s="43"/>
      <c r="D410" s="64">
        <f t="shared" si="118"/>
        <v>0</v>
      </c>
      <c r="E410" s="68">
        <v>26</v>
      </c>
      <c r="F410" s="43"/>
      <c r="G410" s="62">
        <f t="shared" si="119"/>
        <v>0</v>
      </c>
      <c r="H410" s="63">
        <v>26</v>
      </c>
      <c r="I410" s="43"/>
      <c r="J410" s="64">
        <f t="shared" si="120"/>
        <v>0</v>
      </c>
      <c r="K410" s="68">
        <v>26</v>
      </c>
      <c r="L410" s="43"/>
      <c r="M410" s="62">
        <f t="shared" si="121"/>
        <v>0</v>
      </c>
      <c r="N410" s="63">
        <v>26</v>
      </c>
      <c r="O410" s="43"/>
      <c r="P410" s="64">
        <f t="shared" si="122"/>
        <v>0</v>
      </c>
      <c r="Q410" s="68">
        <v>26</v>
      </c>
      <c r="R410" s="43"/>
      <c r="S410" s="62">
        <f t="shared" si="123"/>
        <v>0</v>
      </c>
      <c r="T410" s="63">
        <v>26</v>
      </c>
      <c r="U410" s="43"/>
      <c r="V410" s="64">
        <f t="shared" si="124"/>
        <v>0</v>
      </c>
      <c r="W410" s="68">
        <v>26</v>
      </c>
      <c r="X410" s="43"/>
      <c r="Y410" s="62">
        <f t="shared" si="125"/>
        <v>0</v>
      </c>
      <c r="Z410" s="63">
        <v>26</v>
      </c>
      <c r="AA410" s="31"/>
      <c r="AB410" s="64">
        <f t="shared" si="126"/>
        <v>0</v>
      </c>
      <c r="AC410" s="68">
        <v>26</v>
      </c>
      <c r="AD410" s="63"/>
      <c r="AE410" s="62">
        <f t="shared" si="127"/>
        <v>0</v>
      </c>
      <c r="AF410" s="68">
        <v>26</v>
      </c>
      <c r="AG410" s="63"/>
      <c r="AH410" s="62">
        <f t="shared" si="128"/>
        <v>0</v>
      </c>
      <c r="AI410" s="63">
        <v>26</v>
      </c>
      <c r="AJ410" s="63"/>
      <c r="AK410" s="62">
        <f t="shared" si="129"/>
        <v>0</v>
      </c>
    </row>
    <row r="411" spans="2:37" x14ac:dyDescent="0.25">
      <c r="B411" s="68">
        <v>27</v>
      </c>
      <c r="C411" s="43"/>
      <c r="D411" s="64">
        <f t="shared" si="118"/>
        <v>0</v>
      </c>
      <c r="E411" s="68">
        <v>27</v>
      </c>
      <c r="F411" s="43"/>
      <c r="G411" s="62">
        <f t="shared" si="119"/>
        <v>0</v>
      </c>
      <c r="H411" s="63">
        <v>27</v>
      </c>
      <c r="I411" s="43"/>
      <c r="J411" s="64">
        <f t="shared" si="120"/>
        <v>0</v>
      </c>
      <c r="K411" s="68">
        <v>27</v>
      </c>
      <c r="L411" s="43"/>
      <c r="M411" s="62">
        <f t="shared" si="121"/>
        <v>0</v>
      </c>
      <c r="N411" s="63">
        <v>27</v>
      </c>
      <c r="O411" s="43"/>
      <c r="P411" s="64">
        <f t="shared" si="122"/>
        <v>0</v>
      </c>
      <c r="Q411" s="68">
        <v>27</v>
      </c>
      <c r="R411" s="43"/>
      <c r="S411" s="62">
        <f t="shared" si="123"/>
        <v>0</v>
      </c>
      <c r="T411" s="63">
        <v>27</v>
      </c>
      <c r="U411" s="43"/>
      <c r="V411" s="64">
        <f t="shared" si="124"/>
        <v>0</v>
      </c>
      <c r="W411" s="68">
        <v>27</v>
      </c>
      <c r="X411" s="43"/>
      <c r="Y411" s="62">
        <f t="shared" si="125"/>
        <v>0</v>
      </c>
      <c r="Z411" s="63">
        <v>27</v>
      </c>
      <c r="AA411" s="31"/>
      <c r="AB411" s="64">
        <f t="shared" si="126"/>
        <v>0</v>
      </c>
      <c r="AC411" s="68">
        <v>27</v>
      </c>
      <c r="AD411" s="63"/>
      <c r="AE411" s="62">
        <f t="shared" si="127"/>
        <v>0</v>
      </c>
      <c r="AF411" s="68">
        <v>27</v>
      </c>
      <c r="AG411" s="63"/>
      <c r="AH411" s="62">
        <f t="shared" si="128"/>
        <v>0</v>
      </c>
      <c r="AI411" s="63">
        <v>27</v>
      </c>
      <c r="AJ411" s="63"/>
      <c r="AK411" s="62">
        <f t="shared" si="129"/>
        <v>0</v>
      </c>
    </row>
    <row r="412" spans="2:37" x14ac:dyDescent="0.25">
      <c r="B412" s="68">
        <v>28</v>
      </c>
      <c r="C412" s="43"/>
      <c r="D412" s="64">
        <f t="shared" si="118"/>
        <v>0</v>
      </c>
      <c r="E412" s="68">
        <v>28</v>
      </c>
      <c r="F412" s="43"/>
      <c r="G412" s="62">
        <f t="shared" si="119"/>
        <v>0</v>
      </c>
      <c r="H412" s="63">
        <v>28</v>
      </c>
      <c r="I412" s="43"/>
      <c r="J412" s="64">
        <f t="shared" si="120"/>
        <v>0</v>
      </c>
      <c r="K412" s="68">
        <v>28</v>
      </c>
      <c r="L412" s="43"/>
      <c r="M412" s="62">
        <f t="shared" si="121"/>
        <v>0</v>
      </c>
      <c r="N412" s="63">
        <v>28</v>
      </c>
      <c r="O412" s="43"/>
      <c r="P412" s="64">
        <f t="shared" si="122"/>
        <v>0</v>
      </c>
      <c r="Q412" s="68">
        <v>28</v>
      </c>
      <c r="R412" s="43"/>
      <c r="S412" s="62">
        <f t="shared" si="123"/>
        <v>0</v>
      </c>
      <c r="T412" s="63">
        <v>28</v>
      </c>
      <c r="U412" s="43"/>
      <c r="V412" s="64">
        <f t="shared" si="124"/>
        <v>0</v>
      </c>
      <c r="W412" s="68">
        <v>28</v>
      </c>
      <c r="X412" s="43"/>
      <c r="Y412" s="62">
        <f t="shared" si="125"/>
        <v>0</v>
      </c>
      <c r="Z412" s="63">
        <v>28</v>
      </c>
      <c r="AA412" s="31"/>
      <c r="AB412" s="64">
        <f t="shared" si="126"/>
        <v>0</v>
      </c>
      <c r="AC412" s="68">
        <v>28</v>
      </c>
      <c r="AD412" s="63"/>
      <c r="AE412" s="62">
        <f t="shared" si="127"/>
        <v>0</v>
      </c>
      <c r="AF412" s="68">
        <v>28</v>
      </c>
      <c r="AG412" s="63"/>
      <c r="AH412" s="62">
        <f t="shared" si="128"/>
        <v>0</v>
      </c>
      <c r="AI412" s="63">
        <v>28</v>
      </c>
      <c r="AJ412" s="63"/>
      <c r="AK412" s="62">
        <f t="shared" si="129"/>
        <v>0</v>
      </c>
    </row>
    <row r="413" spans="2:37" x14ac:dyDescent="0.25">
      <c r="B413" s="68">
        <v>29</v>
      </c>
      <c r="C413" s="43"/>
      <c r="D413" s="64">
        <f t="shared" si="118"/>
        <v>0</v>
      </c>
      <c r="E413" s="68">
        <v>29</v>
      </c>
      <c r="F413" s="43"/>
      <c r="G413" s="62">
        <f>SUM(F414-F413)*1000000</f>
        <v>0</v>
      </c>
      <c r="H413" s="63">
        <v>29</v>
      </c>
      <c r="I413" s="43"/>
      <c r="J413" s="64">
        <f t="shared" si="120"/>
        <v>0</v>
      </c>
      <c r="K413" s="68">
        <v>29</v>
      </c>
      <c r="L413" s="43"/>
      <c r="M413" s="62">
        <f t="shared" si="121"/>
        <v>0</v>
      </c>
      <c r="N413" s="63">
        <v>29</v>
      </c>
      <c r="O413" s="43"/>
      <c r="P413" s="64">
        <f t="shared" si="122"/>
        <v>0</v>
      </c>
      <c r="Q413" s="68">
        <v>29</v>
      </c>
      <c r="R413" s="43"/>
      <c r="S413" s="62">
        <f t="shared" si="123"/>
        <v>0</v>
      </c>
      <c r="T413" s="63">
        <v>29</v>
      </c>
      <c r="U413" s="43"/>
      <c r="V413" s="64">
        <f t="shared" si="124"/>
        <v>0</v>
      </c>
      <c r="W413" s="68">
        <v>29</v>
      </c>
      <c r="X413" s="43"/>
      <c r="Y413" s="62">
        <f t="shared" si="125"/>
        <v>0</v>
      </c>
      <c r="Z413" s="63">
        <v>29</v>
      </c>
      <c r="AA413" s="31"/>
      <c r="AB413" s="64">
        <f t="shared" si="126"/>
        <v>0</v>
      </c>
      <c r="AC413" s="68">
        <v>29</v>
      </c>
      <c r="AD413" s="63"/>
      <c r="AE413" s="62">
        <f t="shared" si="127"/>
        <v>0</v>
      </c>
      <c r="AF413" s="68">
        <v>29</v>
      </c>
      <c r="AG413" s="63"/>
      <c r="AH413" s="62">
        <f t="shared" si="128"/>
        <v>0</v>
      </c>
      <c r="AI413" s="63">
        <v>29</v>
      </c>
      <c r="AJ413" s="63"/>
      <c r="AK413" s="62">
        <f t="shared" si="129"/>
        <v>0</v>
      </c>
    </row>
    <row r="414" spans="2:37" x14ac:dyDescent="0.25">
      <c r="B414" s="68">
        <v>30</v>
      </c>
      <c r="C414" s="43"/>
      <c r="D414" s="64">
        <f t="shared" si="118"/>
        <v>0</v>
      </c>
      <c r="E414" s="65"/>
      <c r="F414" s="43"/>
      <c r="G414" s="62"/>
      <c r="H414" s="63">
        <v>30</v>
      </c>
      <c r="I414" s="43"/>
      <c r="J414" s="64">
        <f t="shared" si="120"/>
        <v>0</v>
      </c>
      <c r="K414" s="68">
        <v>30</v>
      </c>
      <c r="L414" s="43"/>
      <c r="M414" s="62">
        <f t="shared" si="121"/>
        <v>0</v>
      </c>
      <c r="N414" s="63">
        <v>30</v>
      </c>
      <c r="O414" s="43"/>
      <c r="P414" s="64">
        <f t="shared" si="122"/>
        <v>0</v>
      </c>
      <c r="Q414" s="68">
        <v>30</v>
      </c>
      <c r="R414" s="43"/>
      <c r="S414" s="62">
        <f t="shared" si="123"/>
        <v>0</v>
      </c>
      <c r="T414" s="63">
        <v>30</v>
      </c>
      <c r="U414" s="43"/>
      <c r="V414" s="64">
        <f t="shared" si="124"/>
        <v>0</v>
      </c>
      <c r="W414" s="68">
        <v>30</v>
      </c>
      <c r="X414" s="43"/>
      <c r="Y414" s="62">
        <f t="shared" si="125"/>
        <v>0</v>
      </c>
      <c r="Z414" s="63">
        <v>30</v>
      </c>
      <c r="AA414" s="31"/>
      <c r="AB414" s="64">
        <f t="shared" si="126"/>
        <v>0</v>
      </c>
      <c r="AC414" s="68">
        <v>30</v>
      </c>
      <c r="AD414" s="63"/>
      <c r="AE414" s="62">
        <f t="shared" si="127"/>
        <v>0</v>
      </c>
      <c r="AF414" s="68">
        <v>30</v>
      </c>
      <c r="AG414" s="63"/>
      <c r="AH414" s="62">
        <f t="shared" si="128"/>
        <v>0</v>
      </c>
      <c r="AI414" s="63">
        <v>30</v>
      </c>
      <c r="AJ414" s="63"/>
      <c r="AK414" s="62">
        <f t="shared" si="129"/>
        <v>0</v>
      </c>
    </row>
    <row r="415" spans="2:37" x14ac:dyDescent="0.25">
      <c r="B415" s="67">
        <v>31</v>
      </c>
      <c r="C415" s="43"/>
      <c r="D415" s="64">
        <f t="shared" si="118"/>
        <v>0</v>
      </c>
      <c r="E415" s="65"/>
      <c r="F415" s="64"/>
      <c r="G415" s="62"/>
      <c r="H415" s="66">
        <v>31</v>
      </c>
      <c r="I415" s="43"/>
      <c r="J415" s="64">
        <f t="shared" si="120"/>
        <v>0</v>
      </c>
      <c r="K415" s="67"/>
      <c r="L415" s="43"/>
      <c r="M415" s="62"/>
      <c r="N415" s="66">
        <v>31</v>
      </c>
      <c r="O415" s="43"/>
      <c r="P415" s="64">
        <f t="shared" si="122"/>
        <v>0</v>
      </c>
      <c r="Q415" s="67"/>
      <c r="R415" s="43"/>
      <c r="S415" s="62"/>
      <c r="T415" s="66">
        <v>31</v>
      </c>
      <c r="U415" s="43"/>
      <c r="V415" s="64">
        <f t="shared" si="124"/>
        <v>0</v>
      </c>
      <c r="W415" s="67">
        <v>31</v>
      </c>
      <c r="X415" s="43"/>
      <c r="Y415" s="62">
        <f t="shared" si="125"/>
        <v>0</v>
      </c>
      <c r="Z415" s="66"/>
      <c r="AA415" s="63"/>
      <c r="AB415" s="64"/>
      <c r="AC415" s="67">
        <v>31</v>
      </c>
      <c r="AD415" s="63"/>
      <c r="AE415" s="62">
        <f t="shared" si="127"/>
        <v>0</v>
      </c>
      <c r="AF415" s="67"/>
      <c r="AG415" s="63"/>
      <c r="AH415" s="62"/>
      <c r="AI415" s="66">
        <v>31</v>
      </c>
      <c r="AJ415" s="63"/>
      <c r="AK415" s="62">
        <f t="shared" si="129"/>
        <v>0</v>
      </c>
    </row>
    <row r="416" spans="2:37" x14ac:dyDescent="0.25">
      <c r="B416" s="65"/>
      <c r="C416" s="43"/>
      <c r="D416" s="64"/>
      <c r="E416" s="65"/>
      <c r="F416" s="64"/>
      <c r="G416" s="62"/>
      <c r="H416" s="64"/>
      <c r="I416" s="43"/>
      <c r="J416" s="64"/>
      <c r="K416" s="65"/>
      <c r="L416" s="63"/>
      <c r="M416" s="62"/>
      <c r="N416" s="64"/>
      <c r="O416" s="43"/>
      <c r="P416" s="64"/>
      <c r="Q416" s="65"/>
      <c r="R416" s="63"/>
      <c r="S416" s="62"/>
      <c r="T416" s="64"/>
      <c r="U416" s="43"/>
      <c r="V416" s="64"/>
      <c r="W416" s="65"/>
      <c r="X416" s="63"/>
      <c r="Y416" s="62"/>
      <c r="Z416" s="64"/>
      <c r="AA416" s="63"/>
      <c r="AB416" s="64"/>
      <c r="AC416" s="65"/>
      <c r="AD416" s="63"/>
      <c r="AE416" s="62"/>
      <c r="AF416" s="65"/>
      <c r="AG416" s="63"/>
      <c r="AH416" s="62"/>
      <c r="AI416" s="64"/>
      <c r="AJ416" s="63"/>
      <c r="AK416" s="62"/>
    </row>
    <row r="417" spans="2:37" x14ac:dyDescent="0.25">
      <c r="B417" s="61"/>
      <c r="C417" s="60"/>
      <c r="D417" s="60">
        <f>SUM(D385:D416)</f>
        <v>0</v>
      </c>
      <c r="E417" s="61"/>
      <c r="F417" s="60"/>
      <c r="G417" s="59">
        <f>SUM(G385:G416)</f>
        <v>0</v>
      </c>
      <c r="H417" s="60"/>
      <c r="I417" s="60"/>
      <c r="J417" s="60">
        <f>SUM(J385:J416)</f>
        <v>0</v>
      </c>
      <c r="K417" s="61"/>
      <c r="L417" s="60"/>
      <c r="M417" s="59">
        <f>SUM(M385:M416)</f>
        <v>0</v>
      </c>
      <c r="N417" s="60"/>
      <c r="O417" s="60"/>
      <c r="P417" s="60">
        <f>SUM(P385:P416)</f>
        <v>0</v>
      </c>
      <c r="Q417" s="61"/>
      <c r="R417" s="60"/>
      <c r="S417" s="59">
        <f>SUM(S385:S416)</f>
        <v>0</v>
      </c>
      <c r="T417" s="60"/>
      <c r="U417" s="60"/>
      <c r="V417" s="60">
        <f>SUM(V385:V416)</f>
        <v>0</v>
      </c>
      <c r="W417" s="61"/>
      <c r="X417" s="60"/>
      <c r="Y417" s="59">
        <f>SUM(Y385:Y416)</f>
        <v>0</v>
      </c>
      <c r="Z417" s="60"/>
      <c r="AA417" s="60"/>
      <c r="AB417" s="60">
        <f>SUM(AB385:AB416)</f>
        <v>0</v>
      </c>
      <c r="AC417" s="61"/>
      <c r="AD417" s="60"/>
      <c r="AE417" s="59">
        <f>SUM(AE385:AE416)</f>
        <v>0</v>
      </c>
      <c r="AF417" s="61"/>
      <c r="AG417" s="60"/>
      <c r="AH417" s="59">
        <f>SUM(AH385:AH416)</f>
        <v>0</v>
      </c>
      <c r="AI417" s="60"/>
      <c r="AJ417" s="60"/>
      <c r="AK417" s="59">
        <f>SUM(AK385:AK416)</f>
        <v>0</v>
      </c>
    </row>
    <row r="420" spans="2:37" x14ac:dyDescent="0.25">
      <c r="B420" s="78">
        <v>43466</v>
      </c>
      <c r="C420" s="76"/>
      <c r="D420" s="76"/>
      <c r="E420" s="78">
        <v>43497</v>
      </c>
      <c r="F420" s="76"/>
      <c r="G420" s="75"/>
      <c r="H420" s="77">
        <v>43525</v>
      </c>
      <c r="I420" s="76"/>
      <c r="J420" s="76"/>
      <c r="K420" s="78">
        <v>43556</v>
      </c>
      <c r="L420" s="76"/>
      <c r="M420" s="75"/>
      <c r="N420" s="77">
        <v>43586</v>
      </c>
      <c r="O420" s="76"/>
      <c r="P420" s="76"/>
      <c r="Q420" s="78">
        <v>43617</v>
      </c>
      <c r="R420" s="76"/>
      <c r="S420" s="75"/>
      <c r="T420" s="77">
        <v>43647</v>
      </c>
      <c r="U420" s="76"/>
      <c r="V420" s="76"/>
      <c r="W420" s="78">
        <v>43678</v>
      </c>
      <c r="X420" s="76"/>
      <c r="Y420" s="75"/>
      <c r="Z420" s="77">
        <v>43709</v>
      </c>
      <c r="AA420" s="76"/>
      <c r="AB420" s="76"/>
      <c r="AC420" s="78">
        <v>43739</v>
      </c>
      <c r="AD420" s="76"/>
      <c r="AE420" s="75"/>
      <c r="AF420" s="78">
        <v>43770</v>
      </c>
      <c r="AG420" s="76"/>
      <c r="AH420" s="75"/>
      <c r="AI420" s="77">
        <v>43800</v>
      </c>
      <c r="AJ420" s="76"/>
      <c r="AK420" s="75"/>
    </row>
    <row r="421" spans="2:37" ht="45" x14ac:dyDescent="0.25">
      <c r="B421" s="73" t="s">
        <v>14</v>
      </c>
      <c r="C421" s="72" t="s">
        <v>13</v>
      </c>
      <c r="D421" s="74" t="s">
        <v>12</v>
      </c>
      <c r="E421" s="73" t="s">
        <v>14</v>
      </c>
      <c r="F421" s="72" t="s">
        <v>13</v>
      </c>
      <c r="G421" s="71" t="s">
        <v>12</v>
      </c>
      <c r="H421" s="72" t="s">
        <v>14</v>
      </c>
      <c r="I421" s="72" t="s">
        <v>13</v>
      </c>
      <c r="J421" s="74" t="s">
        <v>12</v>
      </c>
      <c r="K421" s="73" t="s">
        <v>14</v>
      </c>
      <c r="L421" s="72" t="s">
        <v>13</v>
      </c>
      <c r="M421" s="71" t="s">
        <v>12</v>
      </c>
      <c r="N421" s="72" t="s">
        <v>14</v>
      </c>
      <c r="O421" s="72" t="s">
        <v>13</v>
      </c>
      <c r="P421" s="74" t="s">
        <v>12</v>
      </c>
      <c r="Q421" s="73" t="s">
        <v>14</v>
      </c>
      <c r="R421" s="72" t="s">
        <v>13</v>
      </c>
      <c r="S421" s="71" t="s">
        <v>12</v>
      </c>
      <c r="T421" s="72" t="s">
        <v>14</v>
      </c>
      <c r="U421" s="72" t="s">
        <v>13</v>
      </c>
      <c r="V421" s="74" t="s">
        <v>12</v>
      </c>
      <c r="W421" s="73" t="s">
        <v>14</v>
      </c>
      <c r="X421" s="72" t="s">
        <v>13</v>
      </c>
      <c r="Y421" s="71" t="s">
        <v>12</v>
      </c>
      <c r="Z421" s="72" t="s">
        <v>14</v>
      </c>
      <c r="AA421" s="72" t="s">
        <v>13</v>
      </c>
      <c r="AB421" s="74" t="s">
        <v>12</v>
      </c>
      <c r="AC421" s="73" t="s">
        <v>14</v>
      </c>
      <c r="AD421" s="72" t="s">
        <v>13</v>
      </c>
      <c r="AE421" s="71" t="s">
        <v>12</v>
      </c>
      <c r="AF421" s="73" t="s">
        <v>14</v>
      </c>
      <c r="AG421" s="72" t="s">
        <v>13</v>
      </c>
      <c r="AH421" s="71" t="s">
        <v>12</v>
      </c>
      <c r="AI421" s="72" t="s">
        <v>14</v>
      </c>
      <c r="AJ421" s="72" t="s">
        <v>13</v>
      </c>
      <c r="AK421" s="71" t="s">
        <v>12</v>
      </c>
    </row>
    <row r="422" spans="2:37" x14ac:dyDescent="0.25">
      <c r="B422" s="68"/>
      <c r="C422" s="70"/>
      <c r="D422" s="64"/>
      <c r="E422" s="65"/>
      <c r="F422" s="64"/>
      <c r="G422" s="62"/>
      <c r="H422" s="64"/>
      <c r="I422" s="64"/>
      <c r="J422" s="64"/>
      <c r="K422" s="68"/>
      <c r="L422" s="70"/>
      <c r="M422" s="62"/>
      <c r="N422" s="63"/>
      <c r="O422" s="70"/>
      <c r="P422" s="64"/>
      <c r="Q422" s="68"/>
      <c r="R422" s="70"/>
      <c r="S422" s="62"/>
      <c r="T422" s="63"/>
      <c r="U422" s="70"/>
      <c r="V422" s="64"/>
      <c r="W422" s="68"/>
      <c r="X422" s="70"/>
      <c r="Y422" s="62"/>
      <c r="Z422" s="63"/>
      <c r="AA422" s="70"/>
      <c r="AB422" s="64"/>
      <c r="AC422" s="68"/>
      <c r="AD422" s="70"/>
      <c r="AE422" s="62"/>
      <c r="AF422" s="68"/>
      <c r="AG422" s="70"/>
      <c r="AH422" s="62"/>
      <c r="AI422" s="63"/>
      <c r="AJ422" s="70"/>
      <c r="AK422" s="62"/>
    </row>
    <row r="423" spans="2:37" x14ac:dyDescent="0.25">
      <c r="B423" s="68">
        <v>1</v>
      </c>
      <c r="C423" s="43"/>
      <c r="D423" s="64">
        <f t="shared" ref="D423:D453" si="130">SUM(C424-C423)</f>
        <v>0</v>
      </c>
      <c r="E423" s="68">
        <v>1</v>
      </c>
      <c r="F423" s="43"/>
      <c r="G423" s="62">
        <f t="shared" ref="G423:G450" si="131">SUM(F424-F423)</f>
        <v>0</v>
      </c>
      <c r="H423" s="63">
        <v>1</v>
      </c>
      <c r="I423" s="43"/>
      <c r="J423" s="64">
        <f t="shared" ref="J423:J453" si="132">SUM(I424-I423)</f>
        <v>0</v>
      </c>
      <c r="K423" s="68">
        <v>1</v>
      </c>
      <c r="L423" s="43"/>
      <c r="M423" s="62">
        <f t="shared" ref="M423:M452" si="133">SUM(L424-L423)*1000000</f>
        <v>0</v>
      </c>
      <c r="N423" s="63">
        <v>1</v>
      </c>
      <c r="O423" s="43"/>
      <c r="P423" s="64">
        <f t="shared" ref="P423:P453" si="134">SUM(O424-O423)*1000000</f>
        <v>0</v>
      </c>
      <c r="Q423" s="68">
        <v>1</v>
      </c>
      <c r="R423" s="43"/>
      <c r="S423" s="62">
        <f t="shared" ref="S423:S452" si="135">SUM(R424-R423)*1000000</f>
        <v>0</v>
      </c>
      <c r="T423" s="63">
        <v>1</v>
      </c>
      <c r="U423" s="43"/>
      <c r="V423" s="64">
        <f t="shared" ref="V423:V453" si="136">SUM(U424-U423)*1000000</f>
        <v>0</v>
      </c>
      <c r="W423" s="68">
        <v>1</v>
      </c>
      <c r="X423" s="43"/>
      <c r="Y423" s="62">
        <f t="shared" ref="Y423:Y453" si="137">SUM(X424-X423)*1000000</f>
        <v>0</v>
      </c>
      <c r="Z423" s="63">
        <v>1</v>
      </c>
      <c r="AA423" s="31"/>
      <c r="AB423" s="64">
        <f t="shared" ref="AB423:AB452" si="138">SUM(AA424-AA423)*1000000</f>
        <v>0</v>
      </c>
      <c r="AC423" s="68">
        <v>1</v>
      </c>
      <c r="AD423" s="63"/>
      <c r="AE423" s="62">
        <f t="shared" ref="AE423:AE453" si="139">SUM(AD424-AD423)*1000000</f>
        <v>0</v>
      </c>
      <c r="AF423" s="68">
        <v>1</v>
      </c>
      <c r="AG423" s="63"/>
      <c r="AH423" s="62">
        <f t="shared" ref="AH423:AH452" si="140">SUM(AG424-AG423)*1000000</f>
        <v>0</v>
      </c>
      <c r="AI423" s="63">
        <v>1</v>
      </c>
      <c r="AJ423" s="63"/>
      <c r="AK423" s="62">
        <f t="shared" ref="AK423:AK453" si="141">SUM(AJ424-AJ423)*1000000</f>
        <v>0</v>
      </c>
    </row>
    <row r="424" spans="2:37" x14ac:dyDescent="0.25">
      <c r="B424" s="68">
        <v>2</v>
      </c>
      <c r="C424" s="43"/>
      <c r="D424" s="64">
        <f t="shared" si="130"/>
        <v>0</v>
      </c>
      <c r="E424" s="68">
        <v>2</v>
      </c>
      <c r="F424" s="43"/>
      <c r="G424" s="62">
        <f t="shared" si="131"/>
        <v>0</v>
      </c>
      <c r="H424" s="63">
        <v>2</v>
      </c>
      <c r="I424" s="43"/>
      <c r="J424" s="64">
        <f t="shared" si="132"/>
        <v>0</v>
      </c>
      <c r="K424" s="68">
        <v>2</v>
      </c>
      <c r="L424" s="43"/>
      <c r="M424" s="62">
        <f t="shared" si="133"/>
        <v>0</v>
      </c>
      <c r="N424" s="63">
        <v>2</v>
      </c>
      <c r="O424" s="43"/>
      <c r="P424" s="64">
        <f t="shared" si="134"/>
        <v>0</v>
      </c>
      <c r="Q424" s="68">
        <v>2</v>
      </c>
      <c r="R424" s="43"/>
      <c r="S424" s="62">
        <f t="shared" si="135"/>
        <v>0</v>
      </c>
      <c r="T424" s="63">
        <v>2</v>
      </c>
      <c r="U424" s="43"/>
      <c r="V424" s="64">
        <f t="shared" si="136"/>
        <v>0</v>
      </c>
      <c r="W424" s="68">
        <v>2</v>
      </c>
      <c r="X424" s="43"/>
      <c r="Y424" s="62">
        <f t="shared" si="137"/>
        <v>0</v>
      </c>
      <c r="Z424" s="63">
        <v>2</v>
      </c>
      <c r="AA424" s="31"/>
      <c r="AB424" s="64">
        <f t="shared" si="138"/>
        <v>0</v>
      </c>
      <c r="AC424" s="68">
        <v>2</v>
      </c>
      <c r="AD424" s="63"/>
      <c r="AE424" s="62">
        <f t="shared" si="139"/>
        <v>0</v>
      </c>
      <c r="AF424" s="68">
        <v>2</v>
      </c>
      <c r="AG424" s="63"/>
      <c r="AH424" s="62">
        <f t="shared" si="140"/>
        <v>0</v>
      </c>
      <c r="AI424" s="63">
        <v>2</v>
      </c>
      <c r="AJ424" s="63"/>
      <c r="AK424" s="62">
        <f t="shared" si="141"/>
        <v>0</v>
      </c>
    </row>
    <row r="425" spans="2:37" x14ac:dyDescent="0.25">
      <c r="B425" s="68">
        <v>3</v>
      </c>
      <c r="C425" s="43"/>
      <c r="D425" s="64">
        <f t="shared" si="130"/>
        <v>0</v>
      </c>
      <c r="E425" s="68">
        <v>3</v>
      </c>
      <c r="F425" s="43"/>
      <c r="G425" s="62">
        <f t="shared" si="131"/>
        <v>0</v>
      </c>
      <c r="H425" s="63">
        <v>3</v>
      </c>
      <c r="I425" s="43"/>
      <c r="J425" s="64">
        <f t="shared" si="132"/>
        <v>0</v>
      </c>
      <c r="K425" s="68">
        <v>3</v>
      </c>
      <c r="L425" s="43"/>
      <c r="M425" s="62">
        <f t="shared" si="133"/>
        <v>0</v>
      </c>
      <c r="N425" s="63">
        <v>3</v>
      </c>
      <c r="O425" s="43"/>
      <c r="P425" s="64">
        <f t="shared" si="134"/>
        <v>0</v>
      </c>
      <c r="Q425" s="68">
        <v>3</v>
      </c>
      <c r="R425" s="43"/>
      <c r="S425" s="62">
        <f t="shared" si="135"/>
        <v>0</v>
      </c>
      <c r="T425" s="63">
        <v>3</v>
      </c>
      <c r="U425" s="43"/>
      <c r="V425" s="64">
        <f t="shared" si="136"/>
        <v>0</v>
      </c>
      <c r="W425" s="68">
        <v>3</v>
      </c>
      <c r="X425" s="43"/>
      <c r="Y425" s="62">
        <f t="shared" si="137"/>
        <v>0</v>
      </c>
      <c r="Z425" s="63">
        <v>3</v>
      </c>
      <c r="AA425" s="31"/>
      <c r="AB425" s="64">
        <f t="shared" si="138"/>
        <v>0</v>
      </c>
      <c r="AC425" s="68">
        <v>3</v>
      </c>
      <c r="AD425" s="63"/>
      <c r="AE425" s="62">
        <f t="shared" si="139"/>
        <v>0</v>
      </c>
      <c r="AF425" s="68">
        <v>3</v>
      </c>
      <c r="AG425" s="63"/>
      <c r="AH425" s="62">
        <f t="shared" si="140"/>
        <v>0</v>
      </c>
      <c r="AI425" s="63">
        <v>3</v>
      </c>
      <c r="AJ425" s="63"/>
      <c r="AK425" s="62">
        <f t="shared" si="141"/>
        <v>0</v>
      </c>
    </row>
    <row r="426" spans="2:37" x14ac:dyDescent="0.25">
      <c r="B426" s="68">
        <v>4</v>
      </c>
      <c r="C426" s="43"/>
      <c r="D426" s="64">
        <f t="shared" si="130"/>
        <v>0</v>
      </c>
      <c r="E426" s="68">
        <v>4</v>
      </c>
      <c r="F426" s="43"/>
      <c r="G426" s="62">
        <f t="shared" si="131"/>
        <v>0</v>
      </c>
      <c r="H426" s="63">
        <v>4</v>
      </c>
      <c r="I426" s="43"/>
      <c r="J426" s="64">
        <f t="shared" si="132"/>
        <v>0</v>
      </c>
      <c r="K426" s="68">
        <v>4</v>
      </c>
      <c r="L426" s="43"/>
      <c r="M426" s="62">
        <f t="shared" si="133"/>
        <v>0</v>
      </c>
      <c r="N426" s="63">
        <v>4</v>
      </c>
      <c r="O426" s="43"/>
      <c r="P426" s="64">
        <f t="shared" si="134"/>
        <v>0</v>
      </c>
      <c r="Q426" s="68">
        <v>4</v>
      </c>
      <c r="R426" s="43"/>
      <c r="S426" s="62">
        <f t="shared" si="135"/>
        <v>0</v>
      </c>
      <c r="T426" s="63">
        <v>4</v>
      </c>
      <c r="U426" s="43"/>
      <c r="V426" s="64">
        <f t="shared" si="136"/>
        <v>0</v>
      </c>
      <c r="W426" s="68">
        <v>4</v>
      </c>
      <c r="X426" s="43"/>
      <c r="Y426" s="62">
        <f t="shared" si="137"/>
        <v>0</v>
      </c>
      <c r="Z426" s="63">
        <v>4</v>
      </c>
      <c r="AA426" s="31"/>
      <c r="AB426" s="64">
        <f t="shared" si="138"/>
        <v>0</v>
      </c>
      <c r="AC426" s="68">
        <v>4</v>
      </c>
      <c r="AD426" s="63"/>
      <c r="AE426" s="62">
        <f t="shared" si="139"/>
        <v>0</v>
      </c>
      <c r="AF426" s="68">
        <v>4</v>
      </c>
      <c r="AG426" s="63"/>
      <c r="AH426" s="62">
        <f t="shared" si="140"/>
        <v>0</v>
      </c>
      <c r="AI426" s="63">
        <v>4</v>
      </c>
      <c r="AJ426" s="63"/>
      <c r="AK426" s="62">
        <f t="shared" si="141"/>
        <v>0</v>
      </c>
    </row>
    <row r="427" spans="2:37" x14ac:dyDescent="0.25">
      <c r="B427" s="68">
        <v>5</v>
      </c>
      <c r="C427" s="43"/>
      <c r="D427" s="64">
        <f t="shared" si="130"/>
        <v>0</v>
      </c>
      <c r="E427" s="68">
        <v>5</v>
      </c>
      <c r="F427" s="43"/>
      <c r="G427" s="62">
        <f t="shared" si="131"/>
        <v>0</v>
      </c>
      <c r="H427" s="63">
        <v>5</v>
      </c>
      <c r="I427" s="43"/>
      <c r="J427" s="64">
        <f t="shared" si="132"/>
        <v>0</v>
      </c>
      <c r="K427" s="68">
        <v>5</v>
      </c>
      <c r="L427" s="43"/>
      <c r="M427" s="62">
        <f t="shared" si="133"/>
        <v>0</v>
      </c>
      <c r="N427" s="63">
        <v>5</v>
      </c>
      <c r="O427" s="43"/>
      <c r="P427" s="64">
        <f t="shared" si="134"/>
        <v>0</v>
      </c>
      <c r="Q427" s="68">
        <v>5</v>
      </c>
      <c r="R427" s="43"/>
      <c r="S427" s="62">
        <f t="shared" si="135"/>
        <v>0</v>
      </c>
      <c r="T427" s="63">
        <v>5</v>
      </c>
      <c r="U427" s="43"/>
      <c r="V427" s="64">
        <f t="shared" si="136"/>
        <v>0</v>
      </c>
      <c r="W427" s="68">
        <v>5</v>
      </c>
      <c r="X427" s="43"/>
      <c r="Y427" s="62">
        <f t="shared" si="137"/>
        <v>0</v>
      </c>
      <c r="Z427" s="63">
        <v>5</v>
      </c>
      <c r="AA427" s="31"/>
      <c r="AB427" s="64">
        <f t="shared" si="138"/>
        <v>0</v>
      </c>
      <c r="AC427" s="68">
        <v>5</v>
      </c>
      <c r="AD427" s="63"/>
      <c r="AE427" s="62">
        <f t="shared" si="139"/>
        <v>0</v>
      </c>
      <c r="AF427" s="68">
        <v>5</v>
      </c>
      <c r="AG427" s="63"/>
      <c r="AH427" s="62">
        <f t="shared" si="140"/>
        <v>0</v>
      </c>
      <c r="AI427" s="63">
        <v>5</v>
      </c>
      <c r="AJ427" s="63"/>
      <c r="AK427" s="62">
        <f t="shared" si="141"/>
        <v>0</v>
      </c>
    </row>
    <row r="428" spans="2:37" x14ac:dyDescent="0.25">
      <c r="B428" s="68">
        <v>6</v>
      </c>
      <c r="C428" s="43"/>
      <c r="D428" s="64">
        <f t="shared" si="130"/>
        <v>0</v>
      </c>
      <c r="E428" s="68">
        <v>6</v>
      </c>
      <c r="F428" s="43"/>
      <c r="G428" s="62">
        <f t="shared" si="131"/>
        <v>0</v>
      </c>
      <c r="H428" s="63">
        <v>6</v>
      </c>
      <c r="I428" s="43"/>
      <c r="J428" s="64">
        <f t="shared" si="132"/>
        <v>0</v>
      </c>
      <c r="K428" s="68">
        <v>6</v>
      </c>
      <c r="L428" s="43"/>
      <c r="M428" s="62">
        <f t="shared" si="133"/>
        <v>0</v>
      </c>
      <c r="N428" s="63">
        <v>6</v>
      </c>
      <c r="O428" s="43"/>
      <c r="P428" s="64">
        <f t="shared" si="134"/>
        <v>0</v>
      </c>
      <c r="Q428" s="68">
        <v>6</v>
      </c>
      <c r="R428" s="43"/>
      <c r="S428" s="62">
        <f t="shared" si="135"/>
        <v>0</v>
      </c>
      <c r="T428" s="63">
        <v>6</v>
      </c>
      <c r="U428" s="43"/>
      <c r="V428" s="64">
        <f t="shared" si="136"/>
        <v>0</v>
      </c>
      <c r="W428" s="68">
        <v>6</v>
      </c>
      <c r="X428" s="43"/>
      <c r="Y428" s="62">
        <f t="shared" si="137"/>
        <v>0</v>
      </c>
      <c r="Z428" s="63">
        <v>6</v>
      </c>
      <c r="AA428" s="31"/>
      <c r="AB428" s="64">
        <f t="shared" si="138"/>
        <v>0</v>
      </c>
      <c r="AC428" s="68">
        <v>6</v>
      </c>
      <c r="AD428" s="63"/>
      <c r="AE428" s="62">
        <f t="shared" si="139"/>
        <v>0</v>
      </c>
      <c r="AF428" s="68">
        <v>6</v>
      </c>
      <c r="AG428" s="63"/>
      <c r="AH428" s="62">
        <f t="shared" si="140"/>
        <v>0</v>
      </c>
      <c r="AI428" s="63">
        <v>6</v>
      </c>
      <c r="AJ428" s="63"/>
      <c r="AK428" s="62">
        <f t="shared" si="141"/>
        <v>0</v>
      </c>
    </row>
    <row r="429" spans="2:37" x14ac:dyDescent="0.25">
      <c r="B429" s="67">
        <v>7</v>
      </c>
      <c r="C429" s="43"/>
      <c r="D429" s="64">
        <f t="shared" si="130"/>
        <v>0</v>
      </c>
      <c r="E429" s="67">
        <v>7</v>
      </c>
      <c r="F429" s="43"/>
      <c r="G429" s="62">
        <f t="shared" si="131"/>
        <v>0</v>
      </c>
      <c r="H429" s="66">
        <v>7</v>
      </c>
      <c r="I429" s="43"/>
      <c r="J429" s="64">
        <f t="shared" si="132"/>
        <v>0</v>
      </c>
      <c r="K429" s="67">
        <v>7</v>
      </c>
      <c r="L429" s="43"/>
      <c r="M429" s="62">
        <f t="shared" si="133"/>
        <v>0</v>
      </c>
      <c r="N429" s="66">
        <v>7</v>
      </c>
      <c r="O429" s="43"/>
      <c r="P429" s="64">
        <f t="shared" si="134"/>
        <v>0</v>
      </c>
      <c r="Q429" s="67">
        <v>7</v>
      </c>
      <c r="R429" s="43"/>
      <c r="S429" s="62">
        <f t="shared" si="135"/>
        <v>0</v>
      </c>
      <c r="T429" s="66">
        <v>7</v>
      </c>
      <c r="U429" s="43"/>
      <c r="V429" s="64">
        <f t="shared" si="136"/>
        <v>0</v>
      </c>
      <c r="W429" s="67">
        <v>7</v>
      </c>
      <c r="X429" s="43"/>
      <c r="Y429" s="62">
        <f t="shared" si="137"/>
        <v>0</v>
      </c>
      <c r="Z429" s="66">
        <v>7</v>
      </c>
      <c r="AA429" s="31"/>
      <c r="AB429" s="64">
        <f t="shared" si="138"/>
        <v>0</v>
      </c>
      <c r="AC429" s="67">
        <v>7</v>
      </c>
      <c r="AD429" s="63"/>
      <c r="AE429" s="62">
        <f t="shared" si="139"/>
        <v>0</v>
      </c>
      <c r="AF429" s="67">
        <v>7</v>
      </c>
      <c r="AG429" s="63"/>
      <c r="AH429" s="62">
        <f t="shared" si="140"/>
        <v>0</v>
      </c>
      <c r="AI429" s="66">
        <v>7</v>
      </c>
      <c r="AJ429" s="63"/>
      <c r="AK429" s="62">
        <f t="shared" si="141"/>
        <v>0</v>
      </c>
    </row>
    <row r="430" spans="2:37" x14ac:dyDescent="0.25">
      <c r="B430" s="68">
        <v>8</v>
      </c>
      <c r="C430" s="43"/>
      <c r="D430" s="64">
        <f t="shared" si="130"/>
        <v>0</v>
      </c>
      <c r="E430" s="68">
        <v>8</v>
      </c>
      <c r="F430" s="43"/>
      <c r="G430" s="62">
        <f t="shared" si="131"/>
        <v>0</v>
      </c>
      <c r="H430" s="63">
        <v>8</v>
      </c>
      <c r="I430" s="43"/>
      <c r="J430" s="64">
        <f t="shared" si="132"/>
        <v>0</v>
      </c>
      <c r="K430" s="68">
        <v>8</v>
      </c>
      <c r="L430" s="43"/>
      <c r="M430" s="62">
        <f t="shared" si="133"/>
        <v>0</v>
      </c>
      <c r="N430" s="63">
        <v>8</v>
      </c>
      <c r="O430" s="43"/>
      <c r="P430" s="64">
        <f t="shared" si="134"/>
        <v>0</v>
      </c>
      <c r="Q430" s="68">
        <v>8</v>
      </c>
      <c r="R430" s="43"/>
      <c r="S430" s="62">
        <f t="shared" si="135"/>
        <v>0</v>
      </c>
      <c r="T430" s="63">
        <v>8</v>
      </c>
      <c r="U430" s="43"/>
      <c r="V430" s="64">
        <f t="shared" si="136"/>
        <v>0</v>
      </c>
      <c r="W430" s="68">
        <v>8</v>
      </c>
      <c r="X430" s="43"/>
      <c r="Y430" s="62">
        <f t="shared" si="137"/>
        <v>0</v>
      </c>
      <c r="Z430" s="63">
        <v>8</v>
      </c>
      <c r="AA430" s="31"/>
      <c r="AB430" s="64">
        <f t="shared" si="138"/>
        <v>0</v>
      </c>
      <c r="AC430" s="68">
        <v>8</v>
      </c>
      <c r="AD430" s="63"/>
      <c r="AE430" s="62">
        <f t="shared" si="139"/>
        <v>0</v>
      </c>
      <c r="AF430" s="68">
        <v>8</v>
      </c>
      <c r="AG430" s="63"/>
      <c r="AH430" s="62">
        <f t="shared" si="140"/>
        <v>0</v>
      </c>
      <c r="AI430" s="63">
        <v>8</v>
      </c>
      <c r="AJ430" s="63"/>
      <c r="AK430" s="62">
        <f t="shared" si="141"/>
        <v>0</v>
      </c>
    </row>
    <row r="431" spans="2:37" x14ac:dyDescent="0.25">
      <c r="B431" s="68">
        <v>9</v>
      </c>
      <c r="C431" s="43"/>
      <c r="D431" s="64">
        <f t="shared" si="130"/>
        <v>0</v>
      </c>
      <c r="E431" s="68">
        <v>9</v>
      </c>
      <c r="F431" s="43"/>
      <c r="G431" s="62">
        <f t="shared" si="131"/>
        <v>0</v>
      </c>
      <c r="H431" s="63">
        <v>9</v>
      </c>
      <c r="I431" s="43"/>
      <c r="J431" s="64">
        <f t="shared" si="132"/>
        <v>0</v>
      </c>
      <c r="K431" s="68">
        <v>9</v>
      </c>
      <c r="L431" s="43"/>
      <c r="M431" s="62">
        <f t="shared" si="133"/>
        <v>0</v>
      </c>
      <c r="N431" s="63">
        <v>9</v>
      </c>
      <c r="O431" s="43"/>
      <c r="P431" s="64">
        <f t="shared" si="134"/>
        <v>0</v>
      </c>
      <c r="Q431" s="68">
        <v>9</v>
      </c>
      <c r="R431" s="43"/>
      <c r="S431" s="62">
        <f t="shared" si="135"/>
        <v>0</v>
      </c>
      <c r="T431" s="63">
        <v>9</v>
      </c>
      <c r="U431" s="43"/>
      <c r="V431" s="64">
        <f t="shared" si="136"/>
        <v>0</v>
      </c>
      <c r="W431" s="68">
        <v>9</v>
      </c>
      <c r="X431" s="43"/>
      <c r="Y431" s="62">
        <f t="shared" si="137"/>
        <v>0</v>
      </c>
      <c r="Z431" s="63">
        <v>9</v>
      </c>
      <c r="AA431" s="31"/>
      <c r="AB431" s="64">
        <f t="shared" si="138"/>
        <v>0</v>
      </c>
      <c r="AC431" s="68">
        <v>9</v>
      </c>
      <c r="AD431" s="63"/>
      <c r="AE431" s="62">
        <f t="shared" si="139"/>
        <v>0</v>
      </c>
      <c r="AF431" s="68">
        <v>9</v>
      </c>
      <c r="AG431" s="63"/>
      <c r="AH431" s="62">
        <f t="shared" si="140"/>
        <v>0</v>
      </c>
      <c r="AI431" s="63">
        <v>9</v>
      </c>
      <c r="AJ431" s="63"/>
      <c r="AK431" s="62">
        <f t="shared" si="141"/>
        <v>0</v>
      </c>
    </row>
    <row r="432" spans="2:37" x14ac:dyDescent="0.25">
      <c r="B432" s="68">
        <v>10</v>
      </c>
      <c r="C432" s="43"/>
      <c r="D432" s="64">
        <f t="shared" si="130"/>
        <v>0</v>
      </c>
      <c r="E432" s="68">
        <v>10</v>
      </c>
      <c r="F432" s="43"/>
      <c r="G432" s="62">
        <f t="shared" si="131"/>
        <v>0</v>
      </c>
      <c r="H432" s="63">
        <v>10</v>
      </c>
      <c r="I432" s="43"/>
      <c r="J432" s="64">
        <f t="shared" si="132"/>
        <v>0</v>
      </c>
      <c r="K432" s="68">
        <v>10</v>
      </c>
      <c r="L432" s="43"/>
      <c r="M432" s="62">
        <f t="shared" si="133"/>
        <v>0</v>
      </c>
      <c r="N432" s="63">
        <v>10</v>
      </c>
      <c r="O432" s="43"/>
      <c r="P432" s="64">
        <f t="shared" si="134"/>
        <v>0</v>
      </c>
      <c r="Q432" s="68">
        <v>10</v>
      </c>
      <c r="R432" s="43"/>
      <c r="S432" s="62">
        <f t="shared" si="135"/>
        <v>0</v>
      </c>
      <c r="T432" s="63">
        <v>10</v>
      </c>
      <c r="U432" s="43"/>
      <c r="V432" s="64">
        <f t="shared" si="136"/>
        <v>0</v>
      </c>
      <c r="W432" s="68">
        <v>10</v>
      </c>
      <c r="X432" s="69"/>
      <c r="Y432" s="62">
        <f t="shared" si="137"/>
        <v>0</v>
      </c>
      <c r="Z432" s="63">
        <v>10</v>
      </c>
      <c r="AA432" s="31"/>
      <c r="AB432" s="64">
        <f t="shared" si="138"/>
        <v>0</v>
      </c>
      <c r="AC432" s="68">
        <v>10</v>
      </c>
      <c r="AD432" s="63"/>
      <c r="AE432" s="62">
        <f t="shared" si="139"/>
        <v>0</v>
      </c>
      <c r="AF432" s="68">
        <v>10</v>
      </c>
      <c r="AG432" s="63"/>
      <c r="AH432" s="62">
        <f t="shared" si="140"/>
        <v>0</v>
      </c>
      <c r="AI432" s="63">
        <v>10</v>
      </c>
      <c r="AJ432" s="63"/>
      <c r="AK432" s="62">
        <f t="shared" si="141"/>
        <v>0</v>
      </c>
    </row>
    <row r="433" spans="2:37" x14ac:dyDescent="0.25">
      <c r="B433" s="68">
        <v>11</v>
      </c>
      <c r="C433" s="43"/>
      <c r="D433" s="64">
        <f t="shared" si="130"/>
        <v>0</v>
      </c>
      <c r="E433" s="68">
        <v>11</v>
      </c>
      <c r="F433" s="43"/>
      <c r="G433" s="62">
        <f t="shared" si="131"/>
        <v>0</v>
      </c>
      <c r="H433" s="63">
        <v>11</v>
      </c>
      <c r="I433" s="43"/>
      <c r="J433" s="64">
        <f t="shared" si="132"/>
        <v>0</v>
      </c>
      <c r="K433" s="68">
        <v>11</v>
      </c>
      <c r="L433" s="43"/>
      <c r="M433" s="62">
        <f t="shared" si="133"/>
        <v>0</v>
      </c>
      <c r="N433" s="63">
        <v>11</v>
      </c>
      <c r="O433" s="43"/>
      <c r="P433" s="64">
        <f t="shared" si="134"/>
        <v>0</v>
      </c>
      <c r="Q433" s="68">
        <v>11</v>
      </c>
      <c r="R433" s="43"/>
      <c r="S433" s="62">
        <f t="shared" si="135"/>
        <v>0</v>
      </c>
      <c r="T433" s="63">
        <v>11</v>
      </c>
      <c r="U433" s="43"/>
      <c r="V433" s="64">
        <f t="shared" si="136"/>
        <v>0</v>
      </c>
      <c r="W433" s="68">
        <v>11</v>
      </c>
      <c r="X433" s="43"/>
      <c r="Y433" s="62">
        <f t="shared" si="137"/>
        <v>0</v>
      </c>
      <c r="Z433" s="63">
        <v>11</v>
      </c>
      <c r="AA433" s="31"/>
      <c r="AB433" s="64">
        <f t="shared" si="138"/>
        <v>0</v>
      </c>
      <c r="AC433" s="68">
        <v>11</v>
      </c>
      <c r="AD433" s="63"/>
      <c r="AE433" s="62">
        <f t="shared" si="139"/>
        <v>0</v>
      </c>
      <c r="AF433" s="68">
        <v>11</v>
      </c>
      <c r="AG433" s="63"/>
      <c r="AH433" s="62">
        <f t="shared" si="140"/>
        <v>0</v>
      </c>
      <c r="AI433" s="63">
        <v>11</v>
      </c>
      <c r="AJ433" s="63"/>
      <c r="AK433" s="62">
        <f t="shared" si="141"/>
        <v>0</v>
      </c>
    </row>
    <row r="434" spans="2:37" x14ac:dyDescent="0.25">
      <c r="B434" s="68">
        <v>12</v>
      </c>
      <c r="C434" s="43"/>
      <c r="D434" s="64">
        <f t="shared" si="130"/>
        <v>0</v>
      </c>
      <c r="E434" s="68">
        <v>12</v>
      </c>
      <c r="F434" s="43"/>
      <c r="G434" s="62">
        <f t="shared" si="131"/>
        <v>0</v>
      </c>
      <c r="H434" s="63">
        <v>12</v>
      </c>
      <c r="I434" s="43"/>
      <c r="J434" s="64">
        <f t="shared" si="132"/>
        <v>0</v>
      </c>
      <c r="K434" s="68">
        <v>12</v>
      </c>
      <c r="L434" s="43"/>
      <c r="M434" s="62">
        <f t="shared" si="133"/>
        <v>0</v>
      </c>
      <c r="N434" s="63">
        <v>12</v>
      </c>
      <c r="O434" s="43"/>
      <c r="P434" s="64">
        <f t="shared" si="134"/>
        <v>0</v>
      </c>
      <c r="Q434" s="68">
        <v>12</v>
      </c>
      <c r="R434" s="43"/>
      <c r="S434" s="62">
        <f t="shared" si="135"/>
        <v>0</v>
      </c>
      <c r="T434" s="63">
        <v>12</v>
      </c>
      <c r="U434" s="43"/>
      <c r="V434" s="64">
        <f t="shared" si="136"/>
        <v>0</v>
      </c>
      <c r="W434" s="68">
        <v>12</v>
      </c>
      <c r="X434" s="43"/>
      <c r="Y434" s="62">
        <f t="shared" si="137"/>
        <v>0</v>
      </c>
      <c r="Z434" s="63">
        <v>12</v>
      </c>
      <c r="AA434" s="31"/>
      <c r="AB434" s="64">
        <f t="shared" si="138"/>
        <v>0</v>
      </c>
      <c r="AC434" s="68">
        <v>12</v>
      </c>
      <c r="AD434" s="63"/>
      <c r="AE434" s="62">
        <f t="shared" si="139"/>
        <v>0</v>
      </c>
      <c r="AF434" s="68">
        <v>12</v>
      </c>
      <c r="AG434" s="63"/>
      <c r="AH434" s="62">
        <f t="shared" si="140"/>
        <v>0</v>
      </c>
      <c r="AI434" s="63">
        <v>12</v>
      </c>
      <c r="AJ434" s="63"/>
      <c r="AK434" s="62">
        <f t="shared" si="141"/>
        <v>0</v>
      </c>
    </row>
    <row r="435" spans="2:37" x14ac:dyDescent="0.25">
      <c r="B435" s="68">
        <v>13</v>
      </c>
      <c r="C435" s="43"/>
      <c r="D435" s="64">
        <f t="shared" si="130"/>
        <v>0</v>
      </c>
      <c r="E435" s="68">
        <v>13</v>
      </c>
      <c r="F435" s="43"/>
      <c r="G435" s="62">
        <f t="shared" si="131"/>
        <v>0</v>
      </c>
      <c r="H435" s="63">
        <v>13</v>
      </c>
      <c r="I435" s="43"/>
      <c r="J435" s="64">
        <f t="shared" si="132"/>
        <v>0</v>
      </c>
      <c r="K435" s="68">
        <v>13</v>
      </c>
      <c r="L435" s="43"/>
      <c r="M435" s="62">
        <f t="shared" si="133"/>
        <v>0</v>
      </c>
      <c r="N435" s="63">
        <v>13</v>
      </c>
      <c r="O435" s="43"/>
      <c r="P435" s="64">
        <f t="shared" si="134"/>
        <v>0</v>
      </c>
      <c r="Q435" s="68">
        <v>13</v>
      </c>
      <c r="R435" s="43"/>
      <c r="S435" s="62">
        <f t="shared" si="135"/>
        <v>0</v>
      </c>
      <c r="T435" s="63">
        <v>13</v>
      </c>
      <c r="U435" s="43"/>
      <c r="V435" s="64">
        <f t="shared" si="136"/>
        <v>0</v>
      </c>
      <c r="W435" s="68">
        <v>13</v>
      </c>
      <c r="X435" s="43"/>
      <c r="Y435" s="62">
        <f t="shared" si="137"/>
        <v>0</v>
      </c>
      <c r="Z435" s="63">
        <v>13</v>
      </c>
      <c r="AA435" s="31"/>
      <c r="AB435" s="64">
        <f t="shared" si="138"/>
        <v>0</v>
      </c>
      <c r="AC435" s="68">
        <v>13</v>
      </c>
      <c r="AD435" s="63"/>
      <c r="AE435" s="62">
        <f t="shared" si="139"/>
        <v>0</v>
      </c>
      <c r="AF435" s="68">
        <v>13</v>
      </c>
      <c r="AG435" s="63"/>
      <c r="AH435" s="62">
        <f t="shared" si="140"/>
        <v>0</v>
      </c>
      <c r="AI435" s="63">
        <v>13</v>
      </c>
      <c r="AJ435" s="63"/>
      <c r="AK435" s="62">
        <f t="shared" si="141"/>
        <v>0</v>
      </c>
    </row>
    <row r="436" spans="2:37" x14ac:dyDescent="0.25">
      <c r="B436" s="68">
        <v>14</v>
      </c>
      <c r="C436" s="43"/>
      <c r="D436" s="64">
        <f t="shared" si="130"/>
        <v>0</v>
      </c>
      <c r="E436" s="68">
        <v>14</v>
      </c>
      <c r="F436" s="43"/>
      <c r="G436" s="62">
        <f t="shared" si="131"/>
        <v>0</v>
      </c>
      <c r="H436" s="63">
        <v>14</v>
      </c>
      <c r="I436" s="43"/>
      <c r="J436" s="64">
        <f t="shared" si="132"/>
        <v>0</v>
      </c>
      <c r="K436" s="68">
        <v>14</v>
      </c>
      <c r="L436" s="43"/>
      <c r="M436" s="62">
        <f t="shared" si="133"/>
        <v>0</v>
      </c>
      <c r="N436" s="63">
        <v>14</v>
      </c>
      <c r="O436" s="43"/>
      <c r="P436" s="64">
        <f t="shared" si="134"/>
        <v>0</v>
      </c>
      <c r="Q436" s="68">
        <v>14</v>
      </c>
      <c r="R436" s="43"/>
      <c r="S436" s="62">
        <f t="shared" si="135"/>
        <v>0</v>
      </c>
      <c r="T436" s="63">
        <v>14</v>
      </c>
      <c r="U436" s="43"/>
      <c r="V436" s="64">
        <f t="shared" si="136"/>
        <v>0</v>
      </c>
      <c r="W436" s="68">
        <v>14</v>
      </c>
      <c r="X436" s="43"/>
      <c r="Y436" s="62">
        <f t="shared" si="137"/>
        <v>0</v>
      </c>
      <c r="Z436" s="63">
        <v>14</v>
      </c>
      <c r="AA436" s="31"/>
      <c r="AB436" s="64">
        <f t="shared" si="138"/>
        <v>0</v>
      </c>
      <c r="AC436" s="68">
        <v>14</v>
      </c>
      <c r="AD436" s="63"/>
      <c r="AE436" s="62">
        <f t="shared" si="139"/>
        <v>0</v>
      </c>
      <c r="AF436" s="68">
        <v>14</v>
      </c>
      <c r="AG436" s="63"/>
      <c r="AH436" s="62">
        <f t="shared" si="140"/>
        <v>0</v>
      </c>
      <c r="AI436" s="63">
        <v>14</v>
      </c>
      <c r="AJ436" s="63"/>
      <c r="AK436" s="62">
        <f t="shared" si="141"/>
        <v>0</v>
      </c>
    </row>
    <row r="437" spans="2:37" x14ac:dyDescent="0.25">
      <c r="B437" s="68">
        <v>15</v>
      </c>
      <c r="C437" s="43"/>
      <c r="D437" s="64">
        <f t="shared" si="130"/>
        <v>0</v>
      </c>
      <c r="E437" s="68">
        <v>15</v>
      </c>
      <c r="F437" s="43"/>
      <c r="G437" s="62">
        <f t="shared" si="131"/>
        <v>0</v>
      </c>
      <c r="H437" s="63">
        <v>15</v>
      </c>
      <c r="I437" s="43"/>
      <c r="J437" s="64">
        <f t="shared" si="132"/>
        <v>0</v>
      </c>
      <c r="K437" s="68">
        <v>15</v>
      </c>
      <c r="L437" s="43"/>
      <c r="M437" s="62">
        <f t="shared" si="133"/>
        <v>0</v>
      </c>
      <c r="N437" s="63">
        <v>15</v>
      </c>
      <c r="O437" s="43"/>
      <c r="P437" s="64">
        <f t="shared" si="134"/>
        <v>0</v>
      </c>
      <c r="Q437" s="68">
        <v>15</v>
      </c>
      <c r="R437" s="43"/>
      <c r="S437" s="62">
        <f t="shared" si="135"/>
        <v>0</v>
      </c>
      <c r="T437" s="63">
        <v>15</v>
      </c>
      <c r="U437" s="43"/>
      <c r="V437" s="64">
        <f t="shared" si="136"/>
        <v>0</v>
      </c>
      <c r="W437" s="68">
        <v>15</v>
      </c>
      <c r="X437" s="43"/>
      <c r="Y437" s="62">
        <f t="shared" si="137"/>
        <v>0</v>
      </c>
      <c r="Z437" s="63">
        <v>15</v>
      </c>
      <c r="AA437" s="31"/>
      <c r="AB437" s="64">
        <f t="shared" si="138"/>
        <v>0</v>
      </c>
      <c r="AC437" s="68">
        <v>15</v>
      </c>
      <c r="AD437" s="63"/>
      <c r="AE437" s="62">
        <f t="shared" si="139"/>
        <v>0</v>
      </c>
      <c r="AF437" s="68">
        <v>15</v>
      </c>
      <c r="AG437" s="63"/>
      <c r="AH437" s="62">
        <f t="shared" si="140"/>
        <v>0</v>
      </c>
      <c r="AI437" s="63">
        <v>15</v>
      </c>
      <c r="AJ437" s="63"/>
      <c r="AK437" s="62">
        <f t="shared" si="141"/>
        <v>0</v>
      </c>
    </row>
    <row r="438" spans="2:37" x14ac:dyDescent="0.25">
      <c r="B438" s="68">
        <v>16</v>
      </c>
      <c r="C438" s="43"/>
      <c r="D438" s="64">
        <f t="shared" si="130"/>
        <v>0</v>
      </c>
      <c r="E438" s="68">
        <v>16</v>
      </c>
      <c r="F438" s="43"/>
      <c r="G438" s="62">
        <f t="shared" si="131"/>
        <v>0</v>
      </c>
      <c r="H438" s="63">
        <v>16</v>
      </c>
      <c r="I438" s="43"/>
      <c r="J438" s="64">
        <f t="shared" si="132"/>
        <v>0</v>
      </c>
      <c r="K438" s="68">
        <v>16</v>
      </c>
      <c r="L438" s="43"/>
      <c r="M438" s="62">
        <f t="shared" si="133"/>
        <v>0</v>
      </c>
      <c r="N438" s="63">
        <v>16</v>
      </c>
      <c r="O438" s="43"/>
      <c r="P438" s="64">
        <f t="shared" si="134"/>
        <v>0</v>
      </c>
      <c r="Q438" s="68">
        <v>16</v>
      </c>
      <c r="R438" s="43"/>
      <c r="S438" s="62">
        <f t="shared" si="135"/>
        <v>0</v>
      </c>
      <c r="T438" s="63">
        <v>16</v>
      </c>
      <c r="U438" s="43"/>
      <c r="V438" s="64">
        <f t="shared" si="136"/>
        <v>0</v>
      </c>
      <c r="W438" s="68">
        <v>16</v>
      </c>
      <c r="X438" s="43"/>
      <c r="Y438" s="62">
        <f t="shared" si="137"/>
        <v>0</v>
      </c>
      <c r="Z438" s="63">
        <v>16</v>
      </c>
      <c r="AA438" s="31"/>
      <c r="AB438" s="64">
        <f t="shared" si="138"/>
        <v>0</v>
      </c>
      <c r="AC438" s="68">
        <v>16</v>
      </c>
      <c r="AD438" s="63"/>
      <c r="AE438" s="62">
        <f t="shared" si="139"/>
        <v>0</v>
      </c>
      <c r="AF438" s="68">
        <v>16</v>
      </c>
      <c r="AG438" s="63"/>
      <c r="AH438" s="62">
        <f t="shared" si="140"/>
        <v>0</v>
      </c>
      <c r="AI438" s="63">
        <v>16</v>
      </c>
      <c r="AJ438" s="63"/>
      <c r="AK438" s="62">
        <f t="shared" si="141"/>
        <v>0</v>
      </c>
    </row>
    <row r="439" spans="2:37" x14ac:dyDescent="0.25">
      <c r="B439" s="68">
        <v>17</v>
      </c>
      <c r="C439" s="43"/>
      <c r="D439" s="64">
        <f t="shared" si="130"/>
        <v>0</v>
      </c>
      <c r="E439" s="68">
        <v>17</v>
      </c>
      <c r="F439" s="43"/>
      <c r="G439" s="62">
        <f t="shared" si="131"/>
        <v>0</v>
      </c>
      <c r="H439" s="63">
        <v>17</v>
      </c>
      <c r="I439" s="43"/>
      <c r="J439" s="64">
        <f t="shared" si="132"/>
        <v>0</v>
      </c>
      <c r="K439" s="68">
        <v>17</v>
      </c>
      <c r="L439" s="43"/>
      <c r="M439" s="62">
        <f t="shared" si="133"/>
        <v>0</v>
      </c>
      <c r="N439" s="63">
        <v>17</v>
      </c>
      <c r="O439" s="43"/>
      <c r="P439" s="64">
        <f t="shared" si="134"/>
        <v>0</v>
      </c>
      <c r="Q439" s="68">
        <v>17</v>
      </c>
      <c r="R439" s="43"/>
      <c r="S439" s="62">
        <f t="shared" si="135"/>
        <v>0</v>
      </c>
      <c r="T439" s="63">
        <v>17</v>
      </c>
      <c r="U439" s="43"/>
      <c r="V439" s="64">
        <f t="shared" si="136"/>
        <v>0</v>
      </c>
      <c r="W439" s="68">
        <v>17</v>
      </c>
      <c r="X439" s="43"/>
      <c r="Y439" s="62">
        <f t="shared" si="137"/>
        <v>0</v>
      </c>
      <c r="Z439" s="63">
        <v>17</v>
      </c>
      <c r="AA439" s="31"/>
      <c r="AB439" s="64">
        <f t="shared" si="138"/>
        <v>0</v>
      </c>
      <c r="AC439" s="68">
        <v>17</v>
      </c>
      <c r="AD439" s="63"/>
      <c r="AE439" s="62">
        <f t="shared" si="139"/>
        <v>0</v>
      </c>
      <c r="AF439" s="68">
        <v>17</v>
      </c>
      <c r="AG439" s="63"/>
      <c r="AH439" s="62">
        <f t="shared" si="140"/>
        <v>0</v>
      </c>
      <c r="AI439" s="63">
        <v>17</v>
      </c>
      <c r="AJ439" s="63"/>
      <c r="AK439" s="62">
        <f t="shared" si="141"/>
        <v>0</v>
      </c>
    </row>
    <row r="440" spans="2:37" x14ac:dyDescent="0.25">
      <c r="B440" s="68">
        <v>18</v>
      </c>
      <c r="C440" s="43"/>
      <c r="D440" s="64">
        <f t="shared" si="130"/>
        <v>0</v>
      </c>
      <c r="E440" s="68">
        <v>18</v>
      </c>
      <c r="F440" s="43"/>
      <c r="G440" s="62">
        <f t="shared" si="131"/>
        <v>0</v>
      </c>
      <c r="H440" s="63">
        <v>18</v>
      </c>
      <c r="I440" s="43"/>
      <c r="J440" s="64">
        <f t="shared" si="132"/>
        <v>0</v>
      </c>
      <c r="K440" s="68">
        <v>18</v>
      </c>
      <c r="L440" s="43"/>
      <c r="M440" s="62">
        <f t="shared" si="133"/>
        <v>0</v>
      </c>
      <c r="N440" s="63">
        <v>18</v>
      </c>
      <c r="O440" s="43"/>
      <c r="P440" s="64">
        <f t="shared" si="134"/>
        <v>0</v>
      </c>
      <c r="Q440" s="68">
        <v>18</v>
      </c>
      <c r="R440" s="43"/>
      <c r="S440" s="62">
        <f t="shared" si="135"/>
        <v>0</v>
      </c>
      <c r="T440" s="63">
        <v>18</v>
      </c>
      <c r="U440" s="43"/>
      <c r="V440" s="64">
        <f t="shared" si="136"/>
        <v>0</v>
      </c>
      <c r="W440" s="68">
        <v>18</v>
      </c>
      <c r="X440" s="43"/>
      <c r="Y440" s="62">
        <f t="shared" si="137"/>
        <v>0</v>
      </c>
      <c r="Z440" s="63">
        <v>18</v>
      </c>
      <c r="AA440" s="31"/>
      <c r="AB440" s="64">
        <f t="shared" si="138"/>
        <v>0</v>
      </c>
      <c r="AC440" s="68">
        <v>18</v>
      </c>
      <c r="AD440" s="63"/>
      <c r="AE440" s="62">
        <f t="shared" si="139"/>
        <v>0</v>
      </c>
      <c r="AF440" s="68">
        <v>18</v>
      </c>
      <c r="AG440" s="63"/>
      <c r="AH440" s="62">
        <f t="shared" si="140"/>
        <v>0</v>
      </c>
      <c r="AI440" s="63">
        <v>18</v>
      </c>
      <c r="AJ440" s="63"/>
      <c r="AK440" s="62">
        <f t="shared" si="141"/>
        <v>0</v>
      </c>
    </row>
    <row r="441" spans="2:37" x14ac:dyDescent="0.25">
      <c r="B441" s="68">
        <v>19</v>
      </c>
      <c r="C441" s="43"/>
      <c r="D441" s="64">
        <f t="shared" si="130"/>
        <v>0</v>
      </c>
      <c r="E441" s="68">
        <v>19</v>
      </c>
      <c r="F441" s="43"/>
      <c r="G441" s="62">
        <f t="shared" si="131"/>
        <v>0</v>
      </c>
      <c r="H441" s="63">
        <v>19</v>
      </c>
      <c r="I441" s="43"/>
      <c r="J441" s="64">
        <f t="shared" si="132"/>
        <v>0</v>
      </c>
      <c r="K441" s="68">
        <v>19</v>
      </c>
      <c r="L441" s="43"/>
      <c r="M441" s="62">
        <f t="shared" si="133"/>
        <v>0</v>
      </c>
      <c r="N441" s="63">
        <v>19</v>
      </c>
      <c r="O441" s="43"/>
      <c r="P441" s="64">
        <f t="shared" si="134"/>
        <v>0</v>
      </c>
      <c r="Q441" s="68">
        <v>19</v>
      </c>
      <c r="R441" s="43"/>
      <c r="S441" s="62">
        <f t="shared" si="135"/>
        <v>0</v>
      </c>
      <c r="T441" s="63">
        <v>19</v>
      </c>
      <c r="U441" s="43"/>
      <c r="V441" s="64">
        <f t="shared" si="136"/>
        <v>0</v>
      </c>
      <c r="W441" s="68">
        <v>19</v>
      </c>
      <c r="X441" s="43"/>
      <c r="Y441" s="62">
        <f t="shared" si="137"/>
        <v>0</v>
      </c>
      <c r="Z441" s="63">
        <v>19</v>
      </c>
      <c r="AA441" s="31"/>
      <c r="AB441" s="64">
        <f t="shared" si="138"/>
        <v>0</v>
      </c>
      <c r="AC441" s="68">
        <v>19</v>
      </c>
      <c r="AD441" s="63"/>
      <c r="AE441" s="62">
        <f t="shared" si="139"/>
        <v>0</v>
      </c>
      <c r="AF441" s="68">
        <v>19</v>
      </c>
      <c r="AG441" s="63"/>
      <c r="AH441" s="62">
        <f t="shared" si="140"/>
        <v>0</v>
      </c>
      <c r="AI441" s="63">
        <v>19</v>
      </c>
      <c r="AJ441" s="63"/>
      <c r="AK441" s="62">
        <f t="shared" si="141"/>
        <v>0</v>
      </c>
    </row>
    <row r="442" spans="2:37" x14ac:dyDescent="0.25">
      <c r="B442" s="68">
        <v>20</v>
      </c>
      <c r="C442" s="43"/>
      <c r="D442" s="64">
        <f t="shared" si="130"/>
        <v>0</v>
      </c>
      <c r="E442" s="68">
        <v>20</v>
      </c>
      <c r="F442" s="43"/>
      <c r="G442" s="62">
        <f t="shared" si="131"/>
        <v>0</v>
      </c>
      <c r="H442" s="63">
        <v>20</v>
      </c>
      <c r="I442" s="43"/>
      <c r="J442" s="64">
        <f t="shared" si="132"/>
        <v>0</v>
      </c>
      <c r="K442" s="68">
        <v>20</v>
      </c>
      <c r="L442" s="43"/>
      <c r="M442" s="62">
        <f t="shared" si="133"/>
        <v>0</v>
      </c>
      <c r="N442" s="63">
        <v>20</v>
      </c>
      <c r="O442" s="43"/>
      <c r="P442" s="64">
        <f t="shared" si="134"/>
        <v>0</v>
      </c>
      <c r="Q442" s="68">
        <v>20</v>
      </c>
      <c r="R442" s="43"/>
      <c r="S442" s="62">
        <f t="shared" si="135"/>
        <v>0</v>
      </c>
      <c r="T442" s="63">
        <v>20</v>
      </c>
      <c r="U442" s="43"/>
      <c r="V442" s="64">
        <f t="shared" si="136"/>
        <v>0</v>
      </c>
      <c r="W442" s="68">
        <v>20</v>
      </c>
      <c r="X442" s="43"/>
      <c r="Y442" s="62">
        <f t="shared" si="137"/>
        <v>0</v>
      </c>
      <c r="Z442" s="63">
        <v>20</v>
      </c>
      <c r="AA442" s="31"/>
      <c r="AB442" s="64">
        <f t="shared" si="138"/>
        <v>0</v>
      </c>
      <c r="AC442" s="68">
        <v>20</v>
      </c>
      <c r="AD442" s="63"/>
      <c r="AE442" s="62">
        <f t="shared" si="139"/>
        <v>0</v>
      </c>
      <c r="AF442" s="68">
        <v>20</v>
      </c>
      <c r="AG442" s="63"/>
      <c r="AH442" s="62">
        <f t="shared" si="140"/>
        <v>0</v>
      </c>
      <c r="AI442" s="63">
        <v>20</v>
      </c>
      <c r="AJ442" s="63"/>
      <c r="AK442" s="62">
        <f t="shared" si="141"/>
        <v>0</v>
      </c>
    </row>
    <row r="443" spans="2:37" x14ac:dyDescent="0.25">
      <c r="B443" s="68">
        <v>21</v>
      </c>
      <c r="C443" s="43"/>
      <c r="D443" s="64">
        <f t="shared" si="130"/>
        <v>0</v>
      </c>
      <c r="E443" s="68">
        <v>21</v>
      </c>
      <c r="F443" s="43"/>
      <c r="G443" s="62">
        <f t="shared" si="131"/>
        <v>0</v>
      </c>
      <c r="H443" s="63">
        <v>21</v>
      </c>
      <c r="I443" s="43"/>
      <c r="J443" s="64">
        <f t="shared" si="132"/>
        <v>0</v>
      </c>
      <c r="K443" s="68">
        <v>21</v>
      </c>
      <c r="L443" s="43"/>
      <c r="M443" s="62">
        <f t="shared" si="133"/>
        <v>0</v>
      </c>
      <c r="N443" s="63">
        <v>21</v>
      </c>
      <c r="O443" s="43"/>
      <c r="P443" s="64">
        <f t="shared" si="134"/>
        <v>0</v>
      </c>
      <c r="Q443" s="68">
        <v>21</v>
      </c>
      <c r="R443" s="43"/>
      <c r="S443" s="62">
        <f t="shared" si="135"/>
        <v>0</v>
      </c>
      <c r="T443" s="63">
        <v>21</v>
      </c>
      <c r="U443" s="43"/>
      <c r="V443" s="64">
        <f t="shared" si="136"/>
        <v>0</v>
      </c>
      <c r="W443" s="68">
        <v>21</v>
      </c>
      <c r="X443" s="43"/>
      <c r="Y443" s="62">
        <f t="shared" si="137"/>
        <v>0</v>
      </c>
      <c r="Z443" s="63">
        <v>21</v>
      </c>
      <c r="AA443" s="31"/>
      <c r="AB443" s="64">
        <f t="shared" si="138"/>
        <v>0</v>
      </c>
      <c r="AC443" s="68">
        <v>21</v>
      </c>
      <c r="AD443" s="63"/>
      <c r="AE443" s="62">
        <f t="shared" si="139"/>
        <v>0</v>
      </c>
      <c r="AF443" s="68">
        <v>21</v>
      </c>
      <c r="AG443" s="63"/>
      <c r="AH443" s="62">
        <f t="shared" si="140"/>
        <v>0</v>
      </c>
      <c r="AI443" s="63">
        <v>21</v>
      </c>
      <c r="AJ443" s="63"/>
      <c r="AK443" s="62">
        <f t="shared" si="141"/>
        <v>0</v>
      </c>
    </row>
    <row r="444" spans="2:37" x14ac:dyDescent="0.25">
      <c r="B444" s="68">
        <v>22</v>
      </c>
      <c r="C444" s="43"/>
      <c r="D444" s="64">
        <f t="shared" si="130"/>
        <v>0</v>
      </c>
      <c r="E444" s="68">
        <v>22</v>
      </c>
      <c r="F444" s="43"/>
      <c r="G444" s="62">
        <f t="shared" si="131"/>
        <v>0</v>
      </c>
      <c r="H444" s="63">
        <v>22</v>
      </c>
      <c r="I444" s="43"/>
      <c r="J444" s="64">
        <f t="shared" si="132"/>
        <v>0</v>
      </c>
      <c r="K444" s="68">
        <v>22</v>
      </c>
      <c r="L444" s="43"/>
      <c r="M444" s="62">
        <f t="shared" si="133"/>
        <v>0</v>
      </c>
      <c r="N444" s="63">
        <v>22</v>
      </c>
      <c r="O444" s="43"/>
      <c r="P444" s="64">
        <f t="shared" si="134"/>
        <v>0</v>
      </c>
      <c r="Q444" s="68">
        <v>22</v>
      </c>
      <c r="R444" s="43"/>
      <c r="S444" s="62">
        <f t="shared" si="135"/>
        <v>0</v>
      </c>
      <c r="T444" s="63">
        <v>22</v>
      </c>
      <c r="U444" s="43"/>
      <c r="V444" s="64">
        <f t="shared" si="136"/>
        <v>0</v>
      </c>
      <c r="W444" s="68">
        <v>22</v>
      </c>
      <c r="X444" s="43"/>
      <c r="Y444" s="62">
        <f t="shared" si="137"/>
        <v>0</v>
      </c>
      <c r="Z444" s="63">
        <v>22</v>
      </c>
      <c r="AA444" s="31"/>
      <c r="AB444" s="64">
        <f t="shared" si="138"/>
        <v>0</v>
      </c>
      <c r="AC444" s="68">
        <v>22</v>
      </c>
      <c r="AD444" s="63"/>
      <c r="AE444" s="62">
        <f t="shared" si="139"/>
        <v>0</v>
      </c>
      <c r="AF444" s="68">
        <v>22</v>
      </c>
      <c r="AG444" s="63"/>
      <c r="AH444" s="62">
        <f t="shared" si="140"/>
        <v>0</v>
      </c>
      <c r="AI444" s="63">
        <v>22</v>
      </c>
      <c r="AJ444" s="63"/>
      <c r="AK444" s="62">
        <f t="shared" si="141"/>
        <v>0</v>
      </c>
    </row>
    <row r="445" spans="2:37" x14ac:dyDescent="0.25">
      <c r="B445" s="68">
        <v>23</v>
      </c>
      <c r="C445" s="43"/>
      <c r="D445" s="64">
        <f t="shared" si="130"/>
        <v>0</v>
      </c>
      <c r="E445" s="68">
        <v>23</v>
      </c>
      <c r="F445" s="43"/>
      <c r="G445" s="62">
        <f t="shared" si="131"/>
        <v>0</v>
      </c>
      <c r="H445" s="63">
        <v>23</v>
      </c>
      <c r="I445" s="43"/>
      <c r="J445" s="64">
        <f t="shared" si="132"/>
        <v>0</v>
      </c>
      <c r="K445" s="68">
        <v>23</v>
      </c>
      <c r="L445" s="43"/>
      <c r="M445" s="62">
        <f t="shared" si="133"/>
        <v>0</v>
      </c>
      <c r="N445" s="63">
        <v>23</v>
      </c>
      <c r="O445" s="43"/>
      <c r="P445" s="64">
        <f t="shared" si="134"/>
        <v>0</v>
      </c>
      <c r="Q445" s="68">
        <v>23</v>
      </c>
      <c r="R445" s="43"/>
      <c r="S445" s="62">
        <f t="shared" si="135"/>
        <v>0</v>
      </c>
      <c r="T445" s="63">
        <v>23</v>
      </c>
      <c r="U445" s="43"/>
      <c r="V445" s="64">
        <f t="shared" si="136"/>
        <v>0</v>
      </c>
      <c r="W445" s="68">
        <v>23</v>
      </c>
      <c r="X445" s="43"/>
      <c r="Y445" s="62">
        <f t="shared" si="137"/>
        <v>0</v>
      </c>
      <c r="Z445" s="63">
        <v>23</v>
      </c>
      <c r="AA445" s="31"/>
      <c r="AB445" s="64">
        <f t="shared" si="138"/>
        <v>0</v>
      </c>
      <c r="AC445" s="68">
        <v>23</v>
      </c>
      <c r="AD445" s="63"/>
      <c r="AE445" s="62">
        <f t="shared" si="139"/>
        <v>0</v>
      </c>
      <c r="AF445" s="68">
        <v>23</v>
      </c>
      <c r="AG445" s="63"/>
      <c r="AH445" s="62">
        <f t="shared" si="140"/>
        <v>0</v>
      </c>
      <c r="AI445" s="63">
        <v>23</v>
      </c>
      <c r="AJ445" s="63"/>
      <c r="AK445" s="62">
        <f t="shared" si="141"/>
        <v>0</v>
      </c>
    </row>
    <row r="446" spans="2:37" x14ac:dyDescent="0.25">
      <c r="B446" s="68">
        <v>24</v>
      </c>
      <c r="C446" s="43"/>
      <c r="D446" s="64">
        <f t="shared" si="130"/>
        <v>0</v>
      </c>
      <c r="E446" s="68">
        <v>24</v>
      </c>
      <c r="F446" s="43"/>
      <c r="G446" s="62">
        <f t="shared" si="131"/>
        <v>0</v>
      </c>
      <c r="H446" s="63">
        <v>24</v>
      </c>
      <c r="I446" s="43"/>
      <c r="J446" s="64">
        <f t="shared" si="132"/>
        <v>0</v>
      </c>
      <c r="K446" s="68">
        <v>24</v>
      </c>
      <c r="L446" s="43"/>
      <c r="M446" s="62">
        <f t="shared" si="133"/>
        <v>0</v>
      </c>
      <c r="N446" s="63">
        <v>24</v>
      </c>
      <c r="O446" s="43"/>
      <c r="P446" s="64">
        <f t="shared" si="134"/>
        <v>0</v>
      </c>
      <c r="Q446" s="68">
        <v>24</v>
      </c>
      <c r="R446" s="43"/>
      <c r="S446" s="62">
        <f t="shared" si="135"/>
        <v>0</v>
      </c>
      <c r="T446" s="63">
        <v>24</v>
      </c>
      <c r="U446" s="43"/>
      <c r="V446" s="64">
        <f t="shared" si="136"/>
        <v>0</v>
      </c>
      <c r="W446" s="68">
        <v>24</v>
      </c>
      <c r="X446" s="43"/>
      <c r="Y446" s="62">
        <f t="shared" si="137"/>
        <v>0</v>
      </c>
      <c r="Z446" s="63">
        <v>24</v>
      </c>
      <c r="AA446" s="31"/>
      <c r="AB446" s="64">
        <f t="shared" si="138"/>
        <v>0</v>
      </c>
      <c r="AC446" s="68">
        <v>24</v>
      </c>
      <c r="AD446" s="63"/>
      <c r="AE446" s="62">
        <f t="shared" si="139"/>
        <v>0</v>
      </c>
      <c r="AF446" s="68">
        <v>24</v>
      </c>
      <c r="AG446" s="63"/>
      <c r="AH446" s="62">
        <f t="shared" si="140"/>
        <v>0</v>
      </c>
      <c r="AI446" s="63">
        <v>24</v>
      </c>
      <c r="AJ446" s="63"/>
      <c r="AK446" s="62">
        <f t="shared" si="141"/>
        <v>0</v>
      </c>
    </row>
    <row r="447" spans="2:37" x14ac:dyDescent="0.25">
      <c r="B447" s="68">
        <v>25</v>
      </c>
      <c r="C447" s="43"/>
      <c r="D447" s="64">
        <f t="shared" si="130"/>
        <v>0</v>
      </c>
      <c r="E447" s="68">
        <v>25</v>
      </c>
      <c r="F447" s="43"/>
      <c r="G447" s="62">
        <f t="shared" si="131"/>
        <v>0</v>
      </c>
      <c r="H447" s="63">
        <v>25</v>
      </c>
      <c r="I447" s="43"/>
      <c r="J447" s="64">
        <f t="shared" si="132"/>
        <v>0</v>
      </c>
      <c r="K447" s="68">
        <v>25</v>
      </c>
      <c r="L447" s="43"/>
      <c r="M447" s="62">
        <f t="shared" si="133"/>
        <v>0</v>
      </c>
      <c r="N447" s="63">
        <v>25</v>
      </c>
      <c r="O447" s="43"/>
      <c r="P447" s="64">
        <f t="shared" si="134"/>
        <v>0</v>
      </c>
      <c r="Q447" s="68">
        <v>25</v>
      </c>
      <c r="R447" s="43"/>
      <c r="S447" s="62">
        <f t="shared" si="135"/>
        <v>0</v>
      </c>
      <c r="T447" s="63">
        <v>25</v>
      </c>
      <c r="U447" s="43"/>
      <c r="V447" s="64">
        <f t="shared" si="136"/>
        <v>0</v>
      </c>
      <c r="W447" s="68">
        <v>25</v>
      </c>
      <c r="X447" s="43"/>
      <c r="Y447" s="62">
        <f t="shared" si="137"/>
        <v>0</v>
      </c>
      <c r="Z447" s="63">
        <v>25</v>
      </c>
      <c r="AA447" s="31"/>
      <c r="AB447" s="64">
        <f t="shared" si="138"/>
        <v>0</v>
      </c>
      <c r="AC447" s="68">
        <v>25</v>
      </c>
      <c r="AD447" s="63"/>
      <c r="AE447" s="62">
        <f t="shared" si="139"/>
        <v>0</v>
      </c>
      <c r="AF447" s="68">
        <v>25</v>
      </c>
      <c r="AG447" s="63"/>
      <c r="AH447" s="62">
        <f t="shared" si="140"/>
        <v>0</v>
      </c>
      <c r="AI447" s="63">
        <v>25</v>
      </c>
      <c r="AJ447" s="63"/>
      <c r="AK447" s="62">
        <f t="shared" si="141"/>
        <v>0</v>
      </c>
    </row>
    <row r="448" spans="2:37" x14ac:dyDescent="0.25">
      <c r="B448" s="68">
        <v>26</v>
      </c>
      <c r="C448" s="43"/>
      <c r="D448" s="64">
        <f t="shared" si="130"/>
        <v>0</v>
      </c>
      <c r="E448" s="68">
        <v>26</v>
      </c>
      <c r="F448" s="43"/>
      <c r="G448" s="62">
        <f t="shared" si="131"/>
        <v>0</v>
      </c>
      <c r="H448" s="63">
        <v>26</v>
      </c>
      <c r="I448" s="43"/>
      <c r="J448" s="64">
        <f t="shared" si="132"/>
        <v>0</v>
      </c>
      <c r="K448" s="68">
        <v>26</v>
      </c>
      <c r="L448" s="43"/>
      <c r="M448" s="62">
        <f t="shared" si="133"/>
        <v>0</v>
      </c>
      <c r="N448" s="63">
        <v>26</v>
      </c>
      <c r="O448" s="43"/>
      <c r="P448" s="64">
        <f t="shared" si="134"/>
        <v>0</v>
      </c>
      <c r="Q448" s="68">
        <v>26</v>
      </c>
      <c r="R448" s="43"/>
      <c r="S448" s="62">
        <f t="shared" si="135"/>
        <v>0</v>
      </c>
      <c r="T448" s="63">
        <v>26</v>
      </c>
      <c r="U448" s="43"/>
      <c r="V448" s="64">
        <f t="shared" si="136"/>
        <v>0</v>
      </c>
      <c r="W448" s="68">
        <v>26</v>
      </c>
      <c r="X448" s="43"/>
      <c r="Y448" s="62">
        <f t="shared" si="137"/>
        <v>0</v>
      </c>
      <c r="Z448" s="63">
        <v>26</v>
      </c>
      <c r="AA448" s="31"/>
      <c r="AB448" s="64">
        <f t="shared" si="138"/>
        <v>0</v>
      </c>
      <c r="AC448" s="68">
        <v>26</v>
      </c>
      <c r="AD448" s="63"/>
      <c r="AE448" s="62">
        <f t="shared" si="139"/>
        <v>0</v>
      </c>
      <c r="AF448" s="68">
        <v>26</v>
      </c>
      <c r="AG448" s="63"/>
      <c r="AH448" s="62">
        <f t="shared" si="140"/>
        <v>0</v>
      </c>
      <c r="AI448" s="63">
        <v>26</v>
      </c>
      <c r="AJ448" s="63"/>
      <c r="AK448" s="62">
        <f t="shared" si="141"/>
        <v>0</v>
      </c>
    </row>
    <row r="449" spans="2:37" x14ac:dyDescent="0.25">
      <c r="B449" s="68">
        <v>27</v>
      </c>
      <c r="C449" s="43"/>
      <c r="D449" s="64">
        <f t="shared" si="130"/>
        <v>0</v>
      </c>
      <c r="E449" s="68">
        <v>27</v>
      </c>
      <c r="F449" s="43"/>
      <c r="G449" s="62">
        <f t="shared" si="131"/>
        <v>0</v>
      </c>
      <c r="H449" s="63">
        <v>27</v>
      </c>
      <c r="I449" s="43"/>
      <c r="J449" s="64">
        <f t="shared" si="132"/>
        <v>0</v>
      </c>
      <c r="K449" s="68">
        <v>27</v>
      </c>
      <c r="L449" s="43"/>
      <c r="M449" s="62">
        <f t="shared" si="133"/>
        <v>0</v>
      </c>
      <c r="N449" s="63">
        <v>27</v>
      </c>
      <c r="O449" s="43"/>
      <c r="P449" s="64">
        <f t="shared" si="134"/>
        <v>0</v>
      </c>
      <c r="Q449" s="68">
        <v>27</v>
      </c>
      <c r="R449" s="43"/>
      <c r="S449" s="62">
        <f t="shared" si="135"/>
        <v>0</v>
      </c>
      <c r="T449" s="63">
        <v>27</v>
      </c>
      <c r="U449" s="43"/>
      <c r="V449" s="64">
        <f t="shared" si="136"/>
        <v>0</v>
      </c>
      <c r="W449" s="68">
        <v>27</v>
      </c>
      <c r="X449" s="43"/>
      <c r="Y449" s="62">
        <f t="shared" si="137"/>
        <v>0</v>
      </c>
      <c r="Z449" s="63">
        <v>27</v>
      </c>
      <c r="AA449" s="31"/>
      <c r="AB449" s="64">
        <f t="shared" si="138"/>
        <v>0</v>
      </c>
      <c r="AC449" s="68">
        <v>27</v>
      </c>
      <c r="AD449" s="63"/>
      <c r="AE449" s="62">
        <f t="shared" si="139"/>
        <v>0</v>
      </c>
      <c r="AF449" s="68">
        <v>27</v>
      </c>
      <c r="AG449" s="63"/>
      <c r="AH449" s="62">
        <f t="shared" si="140"/>
        <v>0</v>
      </c>
      <c r="AI449" s="63">
        <v>27</v>
      </c>
      <c r="AJ449" s="63"/>
      <c r="AK449" s="62">
        <f t="shared" si="141"/>
        <v>0</v>
      </c>
    </row>
    <row r="450" spans="2:37" x14ac:dyDescent="0.25">
      <c r="B450" s="68">
        <v>28</v>
      </c>
      <c r="C450" s="43"/>
      <c r="D450" s="64">
        <f t="shared" si="130"/>
        <v>0</v>
      </c>
      <c r="E450" s="68">
        <v>28</v>
      </c>
      <c r="F450" s="43"/>
      <c r="G450" s="62">
        <f t="shared" si="131"/>
        <v>0</v>
      </c>
      <c r="H450" s="63">
        <v>28</v>
      </c>
      <c r="I450" s="43"/>
      <c r="J450" s="64">
        <f t="shared" si="132"/>
        <v>0</v>
      </c>
      <c r="K450" s="68">
        <v>28</v>
      </c>
      <c r="L450" s="43"/>
      <c r="M450" s="62">
        <f t="shared" si="133"/>
        <v>0</v>
      </c>
      <c r="N450" s="63">
        <v>28</v>
      </c>
      <c r="O450" s="43"/>
      <c r="P450" s="64">
        <f t="shared" si="134"/>
        <v>0</v>
      </c>
      <c r="Q450" s="68">
        <v>28</v>
      </c>
      <c r="R450" s="43"/>
      <c r="S450" s="62">
        <f t="shared" si="135"/>
        <v>0</v>
      </c>
      <c r="T450" s="63">
        <v>28</v>
      </c>
      <c r="U450" s="43"/>
      <c r="V450" s="64">
        <f t="shared" si="136"/>
        <v>0</v>
      </c>
      <c r="W450" s="68">
        <v>28</v>
      </c>
      <c r="X450" s="43"/>
      <c r="Y450" s="62">
        <f t="shared" si="137"/>
        <v>0</v>
      </c>
      <c r="Z450" s="63">
        <v>28</v>
      </c>
      <c r="AA450" s="31"/>
      <c r="AB450" s="64">
        <f t="shared" si="138"/>
        <v>0</v>
      </c>
      <c r="AC450" s="68">
        <v>28</v>
      </c>
      <c r="AD450" s="63"/>
      <c r="AE450" s="62">
        <f t="shared" si="139"/>
        <v>0</v>
      </c>
      <c r="AF450" s="68">
        <v>28</v>
      </c>
      <c r="AG450" s="63"/>
      <c r="AH450" s="62">
        <f t="shared" si="140"/>
        <v>0</v>
      </c>
      <c r="AI450" s="63">
        <v>28</v>
      </c>
      <c r="AJ450" s="63"/>
      <c r="AK450" s="62">
        <f t="shared" si="141"/>
        <v>0</v>
      </c>
    </row>
    <row r="451" spans="2:37" x14ac:dyDescent="0.25">
      <c r="B451" s="68">
        <v>29</v>
      </c>
      <c r="C451" s="43"/>
      <c r="D451" s="64">
        <f t="shared" si="130"/>
        <v>0</v>
      </c>
      <c r="E451" s="68">
        <v>29</v>
      </c>
      <c r="F451" s="43"/>
      <c r="G451" s="62">
        <f>SUM(F452-F451)*1000000</f>
        <v>0</v>
      </c>
      <c r="H451" s="63">
        <v>29</v>
      </c>
      <c r="I451" s="43"/>
      <c r="J451" s="64">
        <f t="shared" si="132"/>
        <v>0</v>
      </c>
      <c r="K451" s="68">
        <v>29</v>
      </c>
      <c r="L451" s="43"/>
      <c r="M451" s="62">
        <f t="shared" si="133"/>
        <v>0</v>
      </c>
      <c r="N451" s="63">
        <v>29</v>
      </c>
      <c r="O451" s="43"/>
      <c r="P451" s="64">
        <f t="shared" si="134"/>
        <v>0</v>
      </c>
      <c r="Q451" s="68">
        <v>29</v>
      </c>
      <c r="R451" s="43"/>
      <c r="S451" s="62">
        <f t="shared" si="135"/>
        <v>0</v>
      </c>
      <c r="T451" s="63">
        <v>29</v>
      </c>
      <c r="U451" s="43"/>
      <c r="V451" s="64">
        <f t="shared" si="136"/>
        <v>0</v>
      </c>
      <c r="W451" s="68">
        <v>29</v>
      </c>
      <c r="X451" s="43"/>
      <c r="Y451" s="62">
        <f t="shared" si="137"/>
        <v>0</v>
      </c>
      <c r="Z451" s="63">
        <v>29</v>
      </c>
      <c r="AA451" s="31"/>
      <c r="AB451" s="64">
        <f t="shared" si="138"/>
        <v>0</v>
      </c>
      <c r="AC451" s="68">
        <v>29</v>
      </c>
      <c r="AD451" s="63"/>
      <c r="AE451" s="62">
        <f t="shared" si="139"/>
        <v>0</v>
      </c>
      <c r="AF451" s="68">
        <v>29</v>
      </c>
      <c r="AG451" s="63"/>
      <c r="AH451" s="62">
        <f t="shared" si="140"/>
        <v>0</v>
      </c>
      <c r="AI451" s="63">
        <v>29</v>
      </c>
      <c r="AJ451" s="63"/>
      <c r="AK451" s="62">
        <f t="shared" si="141"/>
        <v>0</v>
      </c>
    </row>
    <row r="452" spans="2:37" x14ac:dyDescent="0.25">
      <c r="B452" s="68">
        <v>30</v>
      </c>
      <c r="C452" s="43"/>
      <c r="D452" s="64">
        <f t="shared" si="130"/>
        <v>0</v>
      </c>
      <c r="E452" s="65"/>
      <c r="F452" s="43"/>
      <c r="G452" s="62"/>
      <c r="H452" s="63">
        <v>30</v>
      </c>
      <c r="I452" s="43"/>
      <c r="J452" s="64">
        <f t="shared" si="132"/>
        <v>0</v>
      </c>
      <c r="K452" s="68">
        <v>30</v>
      </c>
      <c r="L452" s="43"/>
      <c r="M452" s="62">
        <f t="shared" si="133"/>
        <v>0</v>
      </c>
      <c r="N452" s="63">
        <v>30</v>
      </c>
      <c r="O452" s="43"/>
      <c r="P452" s="64">
        <f t="shared" si="134"/>
        <v>0</v>
      </c>
      <c r="Q452" s="68">
        <v>30</v>
      </c>
      <c r="R452" s="43"/>
      <c r="S452" s="62">
        <f t="shared" si="135"/>
        <v>0</v>
      </c>
      <c r="T452" s="63">
        <v>30</v>
      </c>
      <c r="U452" s="43"/>
      <c r="V452" s="64">
        <f t="shared" si="136"/>
        <v>0</v>
      </c>
      <c r="W452" s="68">
        <v>30</v>
      </c>
      <c r="X452" s="43"/>
      <c r="Y452" s="62">
        <f t="shared" si="137"/>
        <v>0</v>
      </c>
      <c r="Z452" s="63">
        <v>30</v>
      </c>
      <c r="AA452" s="31"/>
      <c r="AB452" s="64">
        <f t="shared" si="138"/>
        <v>0</v>
      </c>
      <c r="AC452" s="68">
        <v>30</v>
      </c>
      <c r="AD452" s="63"/>
      <c r="AE452" s="62">
        <f t="shared" si="139"/>
        <v>0</v>
      </c>
      <c r="AF452" s="68">
        <v>30</v>
      </c>
      <c r="AG452" s="63"/>
      <c r="AH452" s="62">
        <f t="shared" si="140"/>
        <v>0</v>
      </c>
      <c r="AI452" s="63">
        <v>30</v>
      </c>
      <c r="AJ452" s="63"/>
      <c r="AK452" s="62">
        <f t="shared" si="141"/>
        <v>0</v>
      </c>
    </row>
    <row r="453" spans="2:37" x14ac:dyDescent="0.25">
      <c r="B453" s="67">
        <v>31</v>
      </c>
      <c r="C453" s="43"/>
      <c r="D453" s="64">
        <f t="shared" si="130"/>
        <v>0</v>
      </c>
      <c r="E453" s="65"/>
      <c r="F453" s="64"/>
      <c r="G453" s="62"/>
      <c r="H453" s="66">
        <v>31</v>
      </c>
      <c r="I453" s="43"/>
      <c r="J453" s="64">
        <f t="shared" si="132"/>
        <v>0</v>
      </c>
      <c r="K453" s="67"/>
      <c r="L453" s="43"/>
      <c r="M453" s="62"/>
      <c r="N453" s="66">
        <v>31</v>
      </c>
      <c r="O453" s="43"/>
      <c r="P453" s="64">
        <f t="shared" si="134"/>
        <v>0</v>
      </c>
      <c r="Q453" s="67"/>
      <c r="R453" s="43"/>
      <c r="S453" s="62"/>
      <c r="T453" s="66">
        <v>31</v>
      </c>
      <c r="U453" s="43"/>
      <c r="V453" s="64">
        <f t="shared" si="136"/>
        <v>0</v>
      </c>
      <c r="W453" s="67">
        <v>31</v>
      </c>
      <c r="X453" s="43"/>
      <c r="Y453" s="62">
        <f t="shared" si="137"/>
        <v>0</v>
      </c>
      <c r="Z453" s="66"/>
      <c r="AA453" s="63"/>
      <c r="AB453" s="64"/>
      <c r="AC453" s="67">
        <v>31</v>
      </c>
      <c r="AD453" s="63"/>
      <c r="AE453" s="62">
        <f t="shared" si="139"/>
        <v>0</v>
      </c>
      <c r="AF453" s="67"/>
      <c r="AG453" s="63"/>
      <c r="AH453" s="62"/>
      <c r="AI453" s="66">
        <v>31</v>
      </c>
      <c r="AJ453" s="63"/>
      <c r="AK453" s="62">
        <f t="shared" si="141"/>
        <v>0</v>
      </c>
    </row>
    <row r="454" spans="2:37" x14ac:dyDescent="0.25">
      <c r="B454" s="65"/>
      <c r="C454" s="43"/>
      <c r="D454" s="64"/>
      <c r="E454" s="65"/>
      <c r="F454" s="64"/>
      <c r="G454" s="62"/>
      <c r="H454" s="64"/>
      <c r="I454" s="43"/>
      <c r="J454" s="64"/>
      <c r="K454" s="65"/>
      <c r="L454" s="63"/>
      <c r="M454" s="62"/>
      <c r="N454" s="64"/>
      <c r="O454" s="43"/>
      <c r="P454" s="64"/>
      <c r="Q454" s="65"/>
      <c r="R454" s="63"/>
      <c r="S454" s="62"/>
      <c r="T454" s="64"/>
      <c r="U454" s="43"/>
      <c r="V454" s="64"/>
      <c r="W454" s="65"/>
      <c r="X454" s="63"/>
      <c r="Y454" s="62"/>
      <c r="Z454" s="64"/>
      <c r="AA454" s="63"/>
      <c r="AB454" s="64"/>
      <c r="AC454" s="65"/>
      <c r="AD454" s="63"/>
      <c r="AE454" s="62"/>
      <c r="AF454" s="65"/>
      <c r="AG454" s="63"/>
      <c r="AH454" s="62"/>
      <c r="AI454" s="64"/>
      <c r="AJ454" s="63"/>
      <c r="AK454" s="62"/>
    </row>
    <row r="455" spans="2:37" x14ac:dyDescent="0.25">
      <c r="B455" s="61"/>
      <c r="C455" s="60"/>
      <c r="D455" s="60">
        <f>SUM(D423:D454)</f>
        <v>0</v>
      </c>
      <c r="E455" s="61"/>
      <c r="F455" s="60"/>
      <c r="G455" s="59">
        <f>SUM(G423:G454)</f>
        <v>0</v>
      </c>
      <c r="H455" s="60"/>
      <c r="I455" s="60"/>
      <c r="J455" s="60">
        <f>SUM(J423:J454)</f>
        <v>0</v>
      </c>
      <c r="K455" s="61"/>
      <c r="L455" s="60"/>
      <c r="M455" s="59">
        <f>SUM(M423:M454)</f>
        <v>0</v>
      </c>
      <c r="N455" s="60"/>
      <c r="O455" s="60"/>
      <c r="P455" s="60">
        <f>SUM(P423:P454)</f>
        <v>0</v>
      </c>
      <c r="Q455" s="61"/>
      <c r="R455" s="60"/>
      <c r="S455" s="59">
        <f>SUM(S423:S454)</f>
        <v>0</v>
      </c>
      <c r="T455" s="60"/>
      <c r="U455" s="60"/>
      <c r="V455" s="60">
        <f>SUM(V423:V454)</f>
        <v>0</v>
      </c>
      <c r="W455" s="61"/>
      <c r="X455" s="60"/>
      <c r="Y455" s="59">
        <f>SUM(Y423:Y454)</f>
        <v>0</v>
      </c>
      <c r="Z455" s="60"/>
      <c r="AA455" s="60"/>
      <c r="AB455" s="60">
        <f>SUM(AB423:AB454)</f>
        <v>0</v>
      </c>
      <c r="AC455" s="61"/>
      <c r="AD455" s="60"/>
      <c r="AE455" s="59">
        <f>SUM(AE423:AE454)</f>
        <v>0</v>
      </c>
      <c r="AF455" s="61"/>
      <c r="AG455" s="60"/>
      <c r="AH455" s="59">
        <f>SUM(AH423:AH454)</f>
        <v>0</v>
      </c>
      <c r="AI455" s="60"/>
      <c r="AJ455" s="60"/>
      <c r="AK455" s="59">
        <f>SUM(AK423:AK454)</f>
        <v>0</v>
      </c>
    </row>
    <row r="458" spans="2:37" x14ac:dyDescent="0.25">
      <c r="B458" s="78">
        <v>43831</v>
      </c>
      <c r="C458" s="76"/>
      <c r="D458" s="76"/>
      <c r="E458" s="78">
        <v>43862</v>
      </c>
      <c r="F458" s="76"/>
      <c r="G458" s="75"/>
      <c r="H458" s="77">
        <v>43891</v>
      </c>
      <c r="I458" s="76"/>
      <c r="J458" s="76"/>
      <c r="K458" s="78">
        <v>43922</v>
      </c>
      <c r="L458" s="76"/>
      <c r="M458" s="75"/>
      <c r="N458" s="77">
        <v>43952</v>
      </c>
      <c r="O458" s="76"/>
      <c r="P458" s="76"/>
      <c r="Q458" s="78">
        <v>43983</v>
      </c>
      <c r="R458" s="76"/>
      <c r="S458" s="75"/>
      <c r="T458" s="77">
        <v>44013</v>
      </c>
      <c r="U458" s="76"/>
      <c r="V458" s="76"/>
      <c r="W458" s="78">
        <v>44044</v>
      </c>
      <c r="X458" s="76"/>
      <c r="Y458" s="75"/>
      <c r="Z458" s="77">
        <v>44075</v>
      </c>
      <c r="AA458" s="76"/>
      <c r="AB458" s="76"/>
      <c r="AC458" s="78">
        <v>44105</v>
      </c>
      <c r="AD458" s="76"/>
      <c r="AE458" s="75"/>
      <c r="AF458" s="78">
        <v>44136</v>
      </c>
      <c r="AG458" s="76"/>
      <c r="AH458" s="75"/>
      <c r="AI458" s="77">
        <v>44166</v>
      </c>
      <c r="AJ458" s="76"/>
      <c r="AK458" s="75"/>
    </row>
    <row r="459" spans="2:37" ht="45" x14ac:dyDescent="0.25">
      <c r="B459" s="73" t="s">
        <v>14</v>
      </c>
      <c r="C459" s="72" t="s">
        <v>13</v>
      </c>
      <c r="D459" s="74" t="s">
        <v>12</v>
      </c>
      <c r="E459" s="73" t="s">
        <v>14</v>
      </c>
      <c r="F459" s="72" t="s">
        <v>13</v>
      </c>
      <c r="G459" s="71" t="s">
        <v>12</v>
      </c>
      <c r="H459" s="72" t="s">
        <v>14</v>
      </c>
      <c r="I459" s="72" t="s">
        <v>13</v>
      </c>
      <c r="J459" s="74" t="s">
        <v>12</v>
      </c>
      <c r="K459" s="73" t="s">
        <v>14</v>
      </c>
      <c r="L459" s="72" t="s">
        <v>13</v>
      </c>
      <c r="M459" s="71" t="s">
        <v>12</v>
      </c>
      <c r="N459" s="72" t="s">
        <v>14</v>
      </c>
      <c r="O459" s="72" t="s">
        <v>13</v>
      </c>
      <c r="P459" s="74" t="s">
        <v>12</v>
      </c>
      <c r="Q459" s="73" t="s">
        <v>14</v>
      </c>
      <c r="R459" s="72" t="s">
        <v>13</v>
      </c>
      <c r="S459" s="71" t="s">
        <v>12</v>
      </c>
      <c r="T459" s="72" t="s">
        <v>14</v>
      </c>
      <c r="U459" s="72" t="s">
        <v>13</v>
      </c>
      <c r="V459" s="74" t="s">
        <v>12</v>
      </c>
      <c r="W459" s="73" t="s">
        <v>14</v>
      </c>
      <c r="X459" s="72" t="s">
        <v>13</v>
      </c>
      <c r="Y459" s="71" t="s">
        <v>12</v>
      </c>
      <c r="Z459" s="72" t="s">
        <v>14</v>
      </c>
      <c r="AA459" s="72" t="s">
        <v>13</v>
      </c>
      <c r="AB459" s="74" t="s">
        <v>12</v>
      </c>
      <c r="AC459" s="73" t="s">
        <v>14</v>
      </c>
      <c r="AD459" s="72" t="s">
        <v>13</v>
      </c>
      <c r="AE459" s="71" t="s">
        <v>12</v>
      </c>
      <c r="AF459" s="73" t="s">
        <v>14</v>
      </c>
      <c r="AG459" s="72" t="s">
        <v>13</v>
      </c>
      <c r="AH459" s="71" t="s">
        <v>12</v>
      </c>
      <c r="AI459" s="72" t="s">
        <v>14</v>
      </c>
      <c r="AJ459" s="72" t="s">
        <v>13</v>
      </c>
      <c r="AK459" s="71" t="s">
        <v>12</v>
      </c>
    </row>
    <row r="460" spans="2:37" x14ac:dyDescent="0.25">
      <c r="B460" s="68"/>
      <c r="C460" s="70"/>
      <c r="D460" s="64"/>
      <c r="E460" s="65"/>
      <c r="F460" s="64"/>
      <c r="G460" s="62"/>
      <c r="H460" s="64"/>
      <c r="I460" s="64"/>
      <c r="J460" s="64"/>
      <c r="K460" s="68"/>
      <c r="L460" s="70"/>
      <c r="M460" s="62"/>
      <c r="N460" s="63"/>
      <c r="O460" s="70"/>
      <c r="P460" s="64"/>
      <c r="Q460" s="68"/>
      <c r="R460" s="70"/>
      <c r="S460" s="62"/>
      <c r="T460" s="63"/>
      <c r="U460" s="70"/>
      <c r="V460" s="64"/>
      <c r="W460" s="68"/>
      <c r="X460" s="70"/>
      <c r="Y460" s="62"/>
      <c r="Z460" s="63"/>
      <c r="AA460" s="70"/>
      <c r="AB460" s="64"/>
      <c r="AC460" s="68"/>
      <c r="AD460" s="70"/>
      <c r="AE460" s="62"/>
      <c r="AF460" s="68"/>
      <c r="AG460" s="70"/>
      <c r="AH460" s="62"/>
      <c r="AI460" s="63"/>
      <c r="AJ460" s="70"/>
      <c r="AK460" s="62"/>
    </row>
    <row r="461" spans="2:37" x14ac:dyDescent="0.25">
      <c r="B461" s="68">
        <v>1</v>
      </c>
      <c r="C461" s="43"/>
      <c r="D461" s="64">
        <f t="shared" ref="D461:D491" si="142">SUM(C462-C461)</f>
        <v>0</v>
      </c>
      <c r="E461" s="68">
        <v>1</v>
      </c>
      <c r="F461" s="43"/>
      <c r="G461" s="62">
        <f t="shared" ref="G461:G488" si="143">SUM(F462-F461)</f>
        <v>0</v>
      </c>
      <c r="H461" s="63">
        <v>1</v>
      </c>
      <c r="I461" s="43"/>
      <c r="J461" s="64">
        <f t="shared" ref="J461:J491" si="144">SUM(I462-I461)</f>
        <v>0</v>
      </c>
      <c r="K461" s="68">
        <v>1</v>
      </c>
      <c r="L461" s="43"/>
      <c r="M461" s="62">
        <f t="shared" ref="M461:M490" si="145">SUM(L462-L461)*1000000</f>
        <v>0</v>
      </c>
      <c r="N461" s="63">
        <v>1</v>
      </c>
      <c r="O461" s="43"/>
      <c r="P461" s="64">
        <f t="shared" ref="P461:P491" si="146">SUM(O462-O461)*1000000</f>
        <v>0</v>
      </c>
      <c r="Q461" s="68">
        <v>1</v>
      </c>
      <c r="R461" s="43"/>
      <c r="S461" s="62">
        <f t="shared" ref="S461:S490" si="147">SUM(R462-R461)*1000000</f>
        <v>0</v>
      </c>
      <c r="T461" s="63">
        <v>1</v>
      </c>
      <c r="U461" s="43"/>
      <c r="V461" s="64">
        <f t="shared" ref="V461:V491" si="148">SUM(U462-U461)*1000000</f>
        <v>0</v>
      </c>
      <c r="W461" s="68">
        <v>1</v>
      </c>
      <c r="X461" s="43"/>
      <c r="Y461" s="62">
        <f t="shared" ref="Y461:Y491" si="149">SUM(X462-X461)*1000000</f>
        <v>0</v>
      </c>
      <c r="Z461" s="63">
        <v>1</v>
      </c>
      <c r="AA461" s="31"/>
      <c r="AB461" s="64">
        <f t="shared" ref="AB461:AB490" si="150">SUM(AA462-AA461)*1000000</f>
        <v>0</v>
      </c>
      <c r="AC461" s="68">
        <v>1</v>
      </c>
      <c r="AD461" s="63"/>
      <c r="AE461" s="62">
        <f t="shared" ref="AE461:AE491" si="151">SUM(AD462-AD461)*1000000</f>
        <v>0</v>
      </c>
      <c r="AF461" s="68">
        <v>1</v>
      </c>
      <c r="AG461" s="63"/>
      <c r="AH461" s="62">
        <f t="shared" ref="AH461:AH490" si="152">SUM(AG462-AG461)*1000000</f>
        <v>0</v>
      </c>
      <c r="AI461" s="63">
        <v>1</v>
      </c>
      <c r="AJ461" s="63"/>
      <c r="AK461" s="62">
        <f t="shared" ref="AK461:AK491" si="153">SUM(AJ462-AJ461)*1000000</f>
        <v>0</v>
      </c>
    </row>
    <row r="462" spans="2:37" x14ac:dyDescent="0.25">
      <c r="B462" s="68">
        <v>2</v>
      </c>
      <c r="C462" s="43"/>
      <c r="D462" s="64">
        <f t="shared" si="142"/>
        <v>0</v>
      </c>
      <c r="E462" s="68">
        <v>2</v>
      </c>
      <c r="F462" s="43"/>
      <c r="G462" s="62">
        <f t="shared" si="143"/>
        <v>0</v>
      </c>
      <c r="H462" s="63">
        <v>2</v>
      </c>
      <c r="I462" s="43"/>
      <c r="J462" s="64">
        <f t="shared" si="144"/>
        <v>0</v>
      </c>
      <c r="K462" s="68">
        <v>2</v>
      </c>
      <c r="L462" s="43"/>
      <c r="M462" s="62">
        <f t="shared" si="145"/>
        <v>0</v>
      </c>
      <c r="N462" s="63">
        <v>2</v>
      </c>
      <c r="O462" s="43"/>
      <c r="P462" s="64">
        <f t="shared" si="146"/>
        <v>0</v>
      </c>
      <c r="Q462" s="68">
        <v>2</v>
      </c>
      <c r="R462" s="43"/>
      <c r="S462" s="62">
        <f t="shared" si="147"/>
        <v>0</v>
      </c>
      <c r="T462" s="63">
        <v>2</v>
      </c>
      <c r="U462" s="43"/>
      <c r="V462" s="64">
        <f t="shared" si="148"/>
        <v>0</v>
      </c>
      <c r="W462" s="68">
        <v>2</v>
      </c>
      <c r="X462" s="43"/>
      <c r="Y462" s="62">
        <f t="shared" si="149"/>
        <v>0</v>
      </c>
      <c r="Z462" s="63">
        <v>2</v>
      </c>
      <c r="AA462" s="31"/>
      <c r="AB462" s="64">
        <f t="shared" si="150"/>
        <v>0</v>
      </c>
      <c r="AC462" s="68">
        <v>2</v>
      </c>
      <c r="AD462" s="63"/>
      <c r="AE462" s="62">
        <f t="shared" si="151"/>
        <v>0</v>
      </c>
      <c r="AF462" s="68">
        <v>2</v>
      </c>
      <c r="AG462" s="63"/>
      <c r="AH462" s="62">
        <f t="shared" si="152"/>
        <v>0</v>
      </c>
      <c r="AI462" s="63">
        <v>2</v>
      </c>
      <c r="AJ462" s="63"/>
      <c r="AK462" s="62">
        <f t="shared" si="153"/>
        <v>0</v>
      </c>
    </row>
    <row r="463" spans="2:37" x14ac:dyDescent="0.25">
      <c r="B463" s="68">
        <v>3</v>
      </c>
      <c r="C463" s="43"/>
      <c r="D463" s="64">
        <f t="shared" si="142"/>
        <v>0</v>
      </c>
      <c r="E463" s="68">
        <v>3</v>
      </c>
      <c r="F463" s="43"/>
      <c r="G463" s="62">
        <f t="shared" si="143"/>
        <v>0</v>
      </c>
      <c r="H463" s="63">
        <v>3</v>
      </c>
      <c r="I463" s="43"/>
      <c r="J463" s="64">
        <f t="shared" si="144"/>
        <v>0</v>
      </c>
      <c r="K463" s="68">
        <v>3</v>
      </c>
      <c r="L463" s="43"/>
      <c r="M463" s="62">
        <f t="shared" si="145"/>
        <v>0</v>
      </c>
      <c r="N463" s="63">
        <v>3</v>
      </c>
      <c r="O463" s="43"/>
      <c r="P463" s="64">
        <f t="shared" si="146"/>
        <v>0</v>
      </c>
      <c r="Q463" s="68">
        <v>3</v>
      </c>
      <c r="R463" s="43"/>
      <c r="S463" s="62">
        <f t="shared" si="147"/>
        <v>0</v>
      </c>
      <c r="T463" s="63">
        <v>3</v>
      </c>
      <c r="U463" s="43"/>
      <c r="V463" s="64">
        <f t="shared" si="148"/>
        <v>0</v>
      </c>
      <c r="W463" s="68">
        <v>3</v>
      </c>
      <c r="X463" s="43"/>
      <c r="Y463" s="62">
        <f t="shared" si="149"/>
        <v>0</v>
      </c>
      <c r="Z463" s="63">
        <v>3</v>
      </c>
      <c r="AA463" s="31"/>
      <c r="AB463" s="64">
        <f t="shared" si="150"/>
        <v>0</v>
      </c>
      <c r="AC463" s="68">
        <v>3</v>
      </c>
      <c r="AD463" s="63"/>
      <c r="AE463" s="62">
        <f t="shared" si="151"/>
        <v>0</v>
      </c>
      <c r="AF463" s="68">
        <v>3</v>
      </c>
      <c r="AG463" s="63"/>
      <c r="AH463" s="62">
        <f t="shared" si="152"/>
        <v>0</v>
      </c>
      <c r="AI463" s="63">
        <v>3</v>
      </c>
      <c r="AJ463" s="63"/>
      <c r="AK463" s="62">
        <f t="shared" si="153"/>
        <v>0</v>
      </c>
    </row>
    <row r="464" spans="2:37" x14ac:dyDescent="0.25">
      <c r="B464" s="68">
        <v>4</v>
      </c>
      <c r="C464" s="43"/>
      <c r="D464" s="64">
        <f t="shared" si="142"/>
        <v>0</v>
      </c>
      <c r="E464" s="68">
        <v>4</v>
      </c>
      <c r="F464" s="43"/>
      <c r="G464" s="62">
        <f t="shared" si="143"/>
        <v>0</v>
      </c>
      <c r="H464" s="63">
        <v>4</v>
      </c>
      <c r="I464" s="43"/>
      <c r="J464" s="64">
        <f t="shared" si="144"/>
        <v>0</v>
      </c>
      <c r="K464" s="68">
        <v>4</v>
      </c>
      <c r="L464" s="43"/>
      <c r="M464" s="62">
        <f t="shared" si="145"/>
        <v>0</v>
      </c>
      <c r="N464" s="63">
        <v>4</v>
      </c>
      <c r="O464" s="43"/>
      <c r="P464" s="64">
        <f t="shared" si="146"/>
        <v>0</v>
      </c>
      <c r="Q464" s="68">
        <v>4</v>
      </c>
      <c r="R464" s="43"/>
      <c r="S464" s="62">
        <f t="shared" si="147"/>
        <v>0</v>
      </c>
      <c r="T464" s="63">
        <v>4</v>
      </c>
      <c r="U464" s="43"/>
      <c r="V464" s="64">
        <f t="shared" si="148"/>
        <v>0</v>
      </c>
      <c r="W464" s="68">
        <v>4</v>
      </c>
      <c r="X464" s="43"/>
      <c r="Y464" s="62">
        <f t="shared" si="149"/>
        <v>0</v>
      </c>
      <c r="Z464" s="63">
        <v>4</v>
      </c>
      <c r="AA464" s="31"/>
      <c r="AB464" s="64">
        <f t="shared" si="150"/>
        <v>0</v>
      </c>
      <c r="AC464" s="68">
        <v>4</v>
      </c>
      <c r="AD464" s="63"/>
      <c r="AE464" s="62">
        <f t="shared" si="151"/>
        <v>0</v>
      </c>
      <c r="AF464" s="68">
        <v>4</v>
      </c>
      <c r="AG464" s="63"/>
      <c r="AH464" s="62">
        <f t="shared" si="152"/>
        <v>0</v>
      </c>
      <c r="AI464" s="63">
        <v>4</v>
      </c>
      <c r="AJ464" s="63"/>
      <c r="AK464" s="62">
        <f t="shared" si="153"/>
        <v>0</v>
      </c>
    </row>
    <row r="465" spans="2:37" x14ac:dyDescent="0.25">
      <c r="B465" s="68">
        <v>5</v>
      </c>
      <c r="C465" s="43"/>
      <c r="D465" s="64">
        <f t="shared" si="142"/>
        <v>0</v>
      </c>
      <c r="E465" s="68">
        <v>5</v>
      </c>
      <c r="F465" s="43"/>
      <c r="G465" s="62">
        <f t="shared" si="143"/>
        <v>0</v>
      </c>
      <c r="H465" s="63">
        <v>5</v>
      </c>
      <c r="I465" s="43"/>
      <c r="J465" s="64">
        <f t="shared" si="144"/>
        <v>0</v>
      </c>
      <c r="K465" s="68">
        <v>5</v>
      </c>
      <c r="L465" s="43"/>
      <c r="M465" s="62">
        <f t="shared" si="145"/>
        <v>0</v>
      </c>
      <c r="N465" s="63">
        <v>5</v>
      </c>
      <c r="O465" s="43"/>
      <c r="P465" s="64">
        <f t="shared" si="146"/>
        <v>0</v>
      </c>
      <c r="Q465" s="68">
        <v>5</v>
      </c>
      <c r="R465" s="43"/>
      <c r="S465" s="62">
        <f t="shared" si="147"/>
        <v>0</v>
      </c>
      <c r="T465" s="63">
        <v>5</v>
      </c>
      <c r="U465" s="43"/>
      <c r="V465" s="64">
        <f t="shared" si="148"/>
        <v>0</v>
      </c>
      <c r="W465" s="68">
        <v>5</v>
      </c>
      <c r="X465" s="43"/>
      <c r="Y465" s="62">
        <f t="shared" si="149"/>
        <v>0</v>
      </c>
      <c r="Z465" s="63">
        <v>5</v>
      </c>
      <c r="AA465" s="31"/>
      <c r="AB465" s="64">
        <f t="shared" si="150"/>
        <v>0</v>
      </c>
      <c r="AC465" s="68">
        <v>5</v>
      </c>
      <c r="AD465" s="63"/>
      <c r="AE465" s="62">
        <f t="shared" si="151"/>
        <v>0</v>
      </c>
      <c r="AF465" s="68">
        <v>5</v>
      </c>
      <c r="AG465" s="63"/>
      <c r="AH465" s="62">
        <f t="shared" si="152"/>
        <v>0</v>
      </c>
      <c r="AI465" s="63">
        <v>5</v>
      </c>
      <c r="AJ465" s="63"/>
      <c r="AK465" s="62">
        <f t="shared" si="153"/>
        <v>0</v>
      </c>
    </row>
    <row r="466" spans="2:37" x14ac:dyDescent="0.25">
      <c r="B466" s="68">
        <v>6</v>
      </c>
      <c r="C466" s="43"/>
      <c r="D466" s="64">
        <f t="shared" si="142"/>
        <v>0</v>
      </c>
      <c r="E466" s="68">
        <v>6</v>
      </c>
      <c r="F466" s="43"/>
      <c r="G466" s="62">
        <f t="shared" si="143"/>
        <v>0</v>
      </c>
      <c r="H466" s="63">
        <v>6</v>
      </c>
      <c r="I466" s="43"/>
      <c r="J466" s="64">
        <f t="shared" si="144"/>
        <v>0</v>
      </c>
      <c r="K466" s="68">
        <v>6</v>
      </c>
      <c r="L466" s="43"/>
      <c r="M466" s="62">
        <f t="shared" si="145"/>
        <v>0</v>
      </c>
      <c r="N466" s="63">
        <v>6</v>
      </c>
      <c r="O466" s="43"/>
      <c r="P466" s="64">
        <f t="shared" si="146"/>
        <v>0</v>
      </c>
      <c r="Q466" s="68">
        <v>6</v>
      </c>
      <c r="R466" s="43"/>
      <c r="S466" s="62">
        <f t="shared" si="147"/>
        <v>0</v>
      </c>
      <c r="T466" s="63">
        <v>6</v>
      </c>
      <c r="U466" s="43"/>
      <c r="V466" s="64">
        <f t="shared" si="148"/>
        <v>0</v>
      </c>
      <c r="W466" s="68">
        <v>6</v>
      </c>
      <c r="X466" s="43"/>
      <c r="Y466" s="62">
        <f t="shared" si="149"/>
        <v>0</v>
      </c>
      <c r="Z466" s="63">
        <v>6</v>
      </c>
      <c r="AA466" s="31"/>
      <c r="AB466" s="64">
        <f t="shared" si="150"/>
        <v>0</v>
      </c>
      <c r="AC466" s="68">
        <v>6</v>
      </c>
      <c r="AD466" s="63"/>
      <c r="AE466" s="62">
        <f t="shared" si="151"/>
        <v>0</v>
      </c>
      <c r="AF466" s="68">
        <v>6</v>
      </c>
      <c r="AG466" s="63"/>
      <c r="AH466" s="62">
        <f t="shared" si="152"/>
        <v>0</v>
      </c>
      <c r="AI466" s="63">
        <v>6</v>
      </c>
      <c r="AJ466" s="63"/>
      <c r="AK466" s="62">
        <f t="shared" si="153"/>
        <v>0</v>
      </c>
    </row>
    <row r="467" spans="2:37" x14ac:dyDescent="0.25">
      <c r="B467" s="67">
        <v>7</v>
      </c>
      <c r="C467" s="43"/>
      <c r="D467" s="64">
        <f t="shared" si="142"/>
        <v>0</v>
      </c>
      <c r="E467" s="67">
        <v>7</v>
      </c>
      <c r="F467" s="43"/>
      <c r="G467" s="62">
        <f t="shared" si="143"/>
        <v>0</v>
      </c>
      <c r="H467" s="66">
        <v>7</v>
      </c>
      <c r="I467" s="43"/>
      <c r="J467" s="64">
        <f t="shared" si="144"/>
        <v>0</v>
      </c>
      <c r="K467" s="67">
        <v>7</v>
      </c>
      <c r="L467" s="43"/>
      <c r="M467" s="62">
        <f t="shared" si="145"/>
        <v>0</v>
      </c>
      <c r="N467" s="66">
        <v>7</v>
      </c>
      <c r="O467" s="43"/>
      <c r="P467" s="64">
        <f t="shared" si="146"/>
        <v>0</v>
      </c>
      <c r="Q467" s="67">
        <v>7</v>
      </c>
      <c r="R467" s="43"/>
      <c r="S467" s="62">
        <f t="shared" si="147"/>
        <v>0</v>
      </c>
      <c r="T467" s="66">
        <v>7</v>
      </c>
      <c r="U467" s="43"/>
      <c r="V467" s="64">
        <f t="shared" si="148"/>
        <v>0</v>
      </c>
      <c r="W467" s="67">
        <v>7</v>
      </c>
      <c r="X467" s="43"/>
      <c r="Y467" s="62">
        <f t="shared" si="149"/>
        <v>0</v>
      </c>
      <c r="Z467" s="66">
        <v>7</v>
      </c>
      <c r="AA467" s="31"/>
      <c r="AB467" s="64">
        <f t="shared" si="150"/>
        <v>0</v>
      </c>
      <c r="AC467" s="67">
        <v>7</v>
      </c>
      <c r="AD467" s="63"/>
      <c r="AE467" s="62">
        <f t="shared" si="151"/>
        <v>0</v>
      </c>
      <c r="AF467" s="67">
        <v>7</v>
      </c>
      <c r="AG467" s="63"/>
      <c r="AH467" s="62">
        <f t="shared" si="152"/>
        <v>0</v>
      </c>
      <c r="AI467" s="66">
        <v>7</v>
      </c>
      <c r="AJ467" s="63"/>
      <c r="AK467" s="62">
        <f t="shared" si="153"/>
        <v>0</v>
      </c>
    </row>
    <row r="468" spans="2:37" x14ac:dyDescent="0.25">
      <c r="B468" s="68">
        <v>8</v>
      </c>
      <c r="C468" s="43"/>
      <c r="D468" s="64">
        <f t="shared" si="142"/>
        <v>0</v>
      </c>
      <c r="E468" s="68">
        <v>8</v>
      </c>
      <c r="F468" s="43"/>
      <c r="G468" s="62">
        <f t="shared" si="143"/>
        <v>0</v>
      </c>
      <c r="H468" s="63">
        <v>8</v>
      </c>
      <c r="I468" s="43"/>
      <c r="J468" s="64">
        <f t="shared" si="144"/>
        <v>0</v>
      </c>
      <c r="K468" s="68">
        <v>8</v>
      </c>
      <c r="L468" s="43"/>
      <c r="M468" s="62">
        <f t="shared" si="145"/>
        <v>0</v>
      </c>
      <c r="N468" s="63">
        <v>8</v>
      </c>
      <c r="O468" s="43"/>
      <c r="P468" s="64">
        <f t="shared" si="146"/>
        <v>0</v>
      </c>
      <c r="Q468" s="68">
        <v>8</v>
      </c>
      <c r="R468" s="43"/>
      <c r="S468" s="62">
        <f t="shared" si="147"/>
        <v>0</v>
      </c>
      <c r="T468" s="63">
        <v>8</v>
      </c>
      <c r="U468" s="43"/>
      <c r="V468" s="64">
        <f t="shared" si="148"/>
        <v>0</v>
      </c>
      <c r="W468" s="68">
        <v>8</v>
      </c>
      <c r="X468" s="43"/>
      <c r="Y468" s="62">
        <f t="shared" si="149"/>
        <v>0</v>
      </c>
      <c r="Z468" s="63">
        <v>8</v>
      </c>
      <c r="AA468" s="31"/>
      <c r="AB468" s="64">
        <f t="shared" si="150"/>
        <v>0</v>
      </c>
      <c r="AC468" s="68">
        <v>8</v>
      </c>
      <c r="AD468" s="63"/>
      <c r="AE468" s="62">
        <f t="shared" si="151"/>
        <v>0</v>
      </c>
      <c r="AF468" s="68">
        <v>8</v>
      </c>
      <c r="AG468" s="63"/>
      <c r="AH468" s="62">
        <f t="shared" si="152"/>
        <v>0</v>
      </c>
      <c r="AI468" s="63">
        <v>8</v>
      </c>
      <c r="AJ468" s="63"/>
      <c r="AK468" s="62">
        <f t="shared" si="153"/>
        <v>0</v>
      </c>
    </row>
    <row r="469" spans="2:37" x14ac:dyDescent="0.25">
      <c r="B469" s="68">
        <v>9</v>
      </c>
      <c r="C469" s="43"/>
      <c r="D469" s="64">
        <f t="shared" si="142"/>
        <v>0</v>
      </c>
      <c r="E469" s="68">
        <v>9</v>
      </c>
      <c r="F469" s="43"/>
      <c r="G469" s="62">
        <f t="shared" si="143"/>
        <v>0</v>
      </c>
      <c r="H469" s="63">
        <v>9</v>
      </c>
      <c r="I469" s="43"/>
      <c r="J469" s="64">
        <f t="shared" si="144"/>
        <v>0</v>
      </c>
      <c r="K469" s="68">
        <v>9</v>
      </c>
      <c r="L469" s="43"/>
      <c r="M469" s="62">
        <f t="shared" si="145"/>
        <v>0</v>
      </c>
      <c r="N469" s="63">
        <v>9</v>
      </c>
      <c r="O469" s="43"/>
      <c r="P469" s="64">
        <f t="shared" si="146"/>
        <v>0</v>
      </c>
      <c r="Q469" s="68">
        <v>9</v>
      </c>
      <c r="R469" s="43"/>
      <c r="S469" s="62">
        <f t="shared" si="147"/>
        <v>0</v>
      </c>
      <c r="T469" s="63">
        <v>9</v>
      </c>
      <c r="U469" s="43"/>
      <c r="V469" s="64">
        <f t="shared" si="148"/>
        <v>0</v>
      </c>
      <c r="W469" s="68">
        <v>9</v>
      </c>
      <c r="X469" s="43"/>
      <c r="Y469" s="62">
        <f t="shared" si="149"/>
        <v>0</v>
      </c>
      <c r="Z469" s="63">
        <v>9</v>
      </c>
      <c r="AA469" s="31"/>
      <c r="AB469" s="64">
        <f t="shared" si="150"/>
        <v>0</v>
      </c>
      <c r="AC469" s="68">
        <v>9</v>
      </c>
      <c r="AD469" s="63"/>
      <c r="AE469" s="62">
        <f t="shared" si="151"/>
        <v>0</v>
      </c>
      <c r="AF469" s="68">
        <v>9</v>
      </c>
      <c r="AG469" s="63"/>
      <c r="AH469" s="62">
        <f t="shared" si="152"/>
        <v>0</v>
      </c>
      <c r="AI469" s="63">
        <v>9</v>
      </c>
      <c r="AJ469" s="63"/>
      <c r="AK469" s="62">
        <f t="shared" si="153"/>
        <v>0</v>
      </c>
    </row>
    <row r="470" spans="2:37" x14ac:dyDescent="0.25">
      <c r="B470" s="68">
        <v>10</v>
      </c>
      <c r="C470" s="43"/>
      <c r="D470" s="64">
        <f t="shared" si="142"/>
        <v>0</v>
      </c>
      <c r="E470" s="68">
        <v>10</v>
      </c>
      <c r="F470" s="43"/>
      <c r="G470" s="62">
        <f t="shared" si="143"/>
        <v>0</v>
      </c>
      <c r="H470" s="63">
        <v>10</v>
      </c>
      <c r="I470" s="43"/>
      <c r="J470" s="64">
        <f t="shared" si="144"/>
        <v>0</v>
      </c>
      <c r="K470" s="68">
        <v>10</v>
      </c>
      <c r="L470" s="43"/>
      <c r="M470" s="62">
        <f t="shared" si="145"/>
        <v>0</v>
      </c>
      <c r="N470" s="63">
        <v>10</v>
      </c>
      <c r="O470" s="43"/>
      <c r="P470" s="64">
        <f t="shared" si="146"/>
        <v>0</v>
      </c>
      <c r="Q470" s="68">
        <v>10</v>
      </c>
      <c r="R470" s="43"/>
      <c r="S470" s="62">
        <f t="shared" si="147"/>
        <v>0</v>
      </c>
      <c r="T470" s="63">
        <v>10</v>
      </c>
      <c r="U470" s="43"/>
      <c r="V470" s="64">
        <f t="shared" si="148"/>
        <v>0</v>
      </c>
      <c r="W470" s="68">
        <v>10</v>
      </c>
      <c r="X470" s="69"/>
      <c r="Y470" s="62">
        <f t="shared" si="149"/>
        <v>0</v>
      </c>
      <c r="Z470" s="63">
        <v>10</v>
      </c>
      <c r="AA470" s="31"/>
      <c r="AB470" s="64">
        <f t="shared" si="150"/>
        <v>0</v>
      </c>
      <c r="AC470" s="68">
        <v>10</v>
      </c>
      <c r="AD470" s="63"/>
      <c r="AE470" s="62">
        <f t="shared" si="151"/>
        <v>0</v>
      </c>
      <c r="AF470" s="68">
        <v>10</v>
      </c>
      <c r="AG470" s="63"/>
      <c r="AH470" s="62">
        <f t="shared" si="152"/>
        <v>0</v>
      </c>
      <c r="AI470" s="63">
        <v>10</v>
      </c>
      <c r="AJ470" s="63"/>
      <c r="AK470" s="62">
        <f t="shared" si="153"/>
        <v>0</v>
      </c>
    </row>
    <row r="471" spans="2:37" x14ac:dyDescent="0.25">
      <c r="B471" s="68">
        <v>11</v>
      </c>
      <c r="C471" s="43"/>
      <c r="D471" s="64">
        <f t="shared" si="142"/>
        <v>0</v>
      </c>
      <c r="E471" s="68">
        <v>11</v>
      </c>
      <c r="F471" s="43"/>
      <c r="G471" s="62">
        <f t="shared" si="143"/>
        <v>0</v>
      </c>
      <c r="H471" s="63">
        <v>11</v>
      </c>
      <c r="I471" s="43"/>
      <c r="J471" s="64">
        <f t="shared" si="144"/>
        <v>0</v>
      </c>
      <c r="K471" s="68">
        <v>11</v>
      </c>
      <c r="L471" s="43"/>
      <c r="M471" s="62">
        <f t="shared" si="145"/>
        <v>0</v>
      </c>
      <c r="N471" s="63">
        <v>11</v>
      </c>
      <c r="O471" s="43"/>
      <c r="P471" s="64">
        <f t="shared" si="146"/>
        <v>0</v>
      </c>
      <c r="Q471" s="68">
        <v>11</v>
      </c>
      <c r="R471" s="43"/>
      <c r="S471" s="62">
        <f t="shared" si="147"/>
        <v>0</v>
      </c>
      <c r="T471" s="63">
        <v>11</v>
      </c>
      <c r="U471" s="43"/>
      <c r="V471" s="64">
        <f t="shared" si="148"/>
        <v>0</v>
      </c>
      <c r="W471" s="68">
        <v>11</v>
      </c>
      <c r="X471" s="43"/>
      <c r="Y471" s="62">
        <f t="shared" si="149"/>
        <v>0</v>
      </c>
      <c r="Z471" s="63">
        <v>11</v>
      </c>
      <c r="AA471" s="31"/>
      <c r="AB471" s="64">
        <f t="shared" si="150"/>
        <v>0</v>
      </c>
      <c r="AC471" s="68">
        <v>11</v>
      </c>
      <c r="AD471" s="63"/>
      <c r="AE471" s="62">
        <f t="shared" si="151"/>
        <v>0</v>
      </c>
      <c r="AF471" s="68">
        <v>11</v>
      </c>
      <c r="AG471" s="63"/>
      <c r="AH471" s="62">
        <f t="shared" si="152"/>
        <v>0</v>
      </c>
      <c r="AI471" s="63">
        <v>11</v>
      </c>
      <c r="AJ471" s="63"/>
      <c r="AK471" s="62">
        <f t="shared" si="153"/>
        <v>0</v>
      </c>
    </row>
    <row r="472" spans="2:37" x14ac:dyDescent="0.25">
      <c r="B472" s="68">
        <v>12</v>
      </c>
      <c r="C472" s="43"/>
      <c r="D472" s="64">
        <f t="shared" si="142"/>
        <v>0</v>
      </c>
      <c r="E472" s="68">
        <v>12</v>
      </c>
      <c r="F472" s="43"/>
      <c r="G472" s="62">
        <f t="shared" si="143"/>
        <v>0</v>
      </c>
      <c r="H472" s="63">
        <v>12</v>
      </c>
      <c r="I472" s="43"/>
      <c r="J472" s="64">
        <f t="shared" si="144"/>
        <v>0</v>
      </c>
      <c r="K472" s="68">
        <v>12</v>
      </c>
      <c r="L472" s="43"/>
      <c r="M472" s="62">
        <f t="shared" si="145"/>
        <v>0</v>
      </c>
      <c r="N472" s="63">
        <v>12</v>
      </c>
      <c r="O472" s="43"/>
      <c r="P472" s="64">
        <f t="shared" si="146"/>
        <v>0</v>
      </c>
      <c r="Q472" s="68">
        <v>12</v>
      </c>
      <c r="R472" s="43"/>
      <c r="S472" s="62">
        <f t="shared" si="147"/>
        <v>0</v>
      </c>
      <c r="T472" s="63">
        <v>12</v>
      </c>
      <c r="U472" s="43"/>
      <c r="V472" s="64">
        <f t="shared" si="148"/>
        <v>0</v>
      </c>
      <c r="W472" s="68">
        <v>12</v>
      </c>
      <c r="X472" s="43"/>
      <c r="Y472" s="62">
        <f t="shared" si="149"/>
        <v>0</v>
      </c>
      <c r="Z472" s="63">
        <v>12</v>
      </c>
      <c r="AA472" s="31"/>
      <c r="AB472" s="64">
        <f t="shared" si="150"/>
        <v>0</v>
      </c>
      <c r="AC472" s="68">
        <v>12</v>
      </c>
      <c r="AD472" s="63"/>
      <c r="AE472" s="62">
        <f t="shared" si="151"/>
        <v>0</v>
      </c>
      <c r="AF472" s="68">
        <v>12</v>
      </c>
      <c r="AG472" s="63"/>
      <c r="AH472" s="62">
        <f t="shared" si="152"/>
        <v>0</v>
      </c>
      <c r="AI472" s="63">
        <v>12</v>
      </c>
      <c r="AJ472" s="63"/>
      <c r="AK472" s="62">
        <f t="shared" si="153"/>
        <v>0</v>
      </c>
    </row>
    <row r="473" spans="2:37" x14ac:dyDescent="0.25">
      <c r="B473" s="68">
        <v>13</v>
      </c>
      <c r="C473" s="43"/>
      <c r="D473" s="64">
        <f t="shared" si="142"/>
        <v>0</v>
      </c>
      <c r="E473" s="68">
        <v>13</v>
      </c>
      <c r="F473" s="43"/>
      <c r="G473" s="62">
        <f t="shared" si="143"/>
        <v>0</v>
      </c>
      <c r="H473" s="63">
        <v>13</v>
      </c>
      <c r="I473" s="43"/>
      <c r="J473" s="64">
        <f t="shared" si="144"/>
        <v>0</v>
      </c>
      <c r="K473" s="68">
        <v>13</v>
      </c>
      <c r="L473" s="43"/>
      <c r="M473" s="62">
        <f t="shared" si="145"/>
        <v>0</v>
      </c>
      <c r="N473" s="63">
        <v>13</v>
      </c>
      <c r="O473" s="43"/>
      <c r="P473" s="64">
        <f t="shared" si="146"/>
        <v>0</v>
      </c>
      <c r="Q473" s="68">
        <v>13</v>
      </c>
      <c r="R473" s="43"/>
      <c r="S473" s="62">
        <f t="shared" si="147"/>
        <v>0</v>
      </c>
      <c r="T473" s="63">
        <v>13</v>
      </c>
      <c r="U473" s="43"/>
      <c r="V473" s="64">
        <f t="shared" si="148"/>
        <v>0</v>
      </c>
      <c r="W473" s="68">
        <v>13</v>
      </c>
      <c r="X473" s="43"/>
      <c r="Y473" s="62">
        <f t="shared" si="149"/>
        <v>0</v>
      </c>
      <c r="Z473" s="63">
        <v>13</v>
      </c>
      <c r="AA473" s="31"/>
      <c r="AB473" s="64">
        <f t="shared" si="150"/>
        <v>0</v>
      </c>
      <c r="AC473" s="68">
        <v>13</v>
      </c>
      <c r="AD473" s="63"/>
      <c r="AE473" s="62">
        <f t="shared" si="151"/>
        <v>0</v>
      </c>
      <c r="AF473" s="68">
        <v>13</v>
      </c>
      <c r="AG473" s="63"/>
      <c r="AH473" s="62">
        <f t="shared" si="152"/>
        <v>0</v>
      </c>
      <c r="AI473" s="63">
        <v>13</v>
      </c>
      <c r="AJ473" s="63"/>
      <c r="AK473" s="62">
        <f t="shared" si="153"/>
        <v>0</v>
      </c>
    </row>
    <row r="474" spans="2:37" x14ac:dyDescent="0.25">
      <c r="B474" s="68">
        <v>14</v>
      </c>
      <c r="C474" s="43"/>
      <c r="D474" s="64">
        <f t="shared" si="142"/>
        <v>0</v>
      </c>
      <c r="E474" s="68">
        <v>14</v>
      </c>
      <c r="F474" s="43"/>
      <c r="G474" s="62">
        <f t="shared" si="143"/>
        <v>0</v>
      </c>
      <c r="H474" s="63">
        <v>14</v>
      </c>
      <c r="I474" s="43"/>
      <c r="J474" s="64">
        <f t="shared" si="144"/>
        <v>0</v>
      </c>
      <c r="K474" s="68">
        <v>14</v>
      </c>
      <c r="L474" s="43"/>
      <c r="M474" s="62">
        <f t="shared" si="145"/>
        <v>0</v>
      </c>
      <c r="N474" s="63">
        <v>14</v>
      </c>
      <c r="O474" s="43"/>
      <c r="P474" s="64">
        <f t="shared" si="146"/>
        <v>0</v>
      </c>
      <c r="Q474" s="68">
        <v>14</v>
      </c>
      <c r="R474" s="43"/>
      <c r="S474" s="62">
        <f t="shared" si="147"/>
        <v>0</v>
      </c>
      <c r="T474" s="63">
        <v>14</v>
      </c>
      <c r="U474" s="43"/>
      <c r="V474" s="64">
        <f t="shared" si="148"/>
        <v>0</v>
      </c>
      <c r="W474" s="68">
        <v>14</v>
      </c>
      <c r="X474" s="43"/>
      <c r="Y474" s="62">
        <f t="shared" si="149"/>
        <v>0</v>
      </c>
      <c r="Z474" s="63">
        <v>14</v>
      </c>
      <c r="AA474" s="31"/>
      <c r="AB474" s="64">
        <f t="shared" si="150"/>
        <v>0</v>
      </c>
      <c r="AC474" s="68">
        <v>14</v>
      </c>
      <c r="AD474" s="63"/>
      <c r="AE474" s="62">
        <f t="shared" si="151"/>
        <v>0</v>
      </c>
      <c r="AF474" s="68">
        <v>14</v>
      </c>
      <c r="AG474" s="63"/>
      <c r="AH474" s="62">
        <f t="shared" si="152"/>
        <v>0</v>
      </c>
      <c r="AI474" s="63">
        <v>14</v>
      </c>
      <c r="AJ474" s="63"/>
      <c r="AK474" s="62">
        <f t="shared" si="153"/>
        <v>0</v>
      </c>
    </row>
    <row r="475" spans="2:37" x14ac:dyDescent="0.25">
      <c r="B475" s="68">
        <v>15</v>
      </c>
      <c r="C475" s="43"/>
      <c r="D475" s="64">
        <f t="shared" si="142"/>
        <v>0</v>
      </c>
      <c r="E475" s="68">
        <v>15</v>
      </c>
      <c r="F475" s="43"/>
      <c r="G475" s="62">
        <f t="shared" si="143"/>
        <v>0</v>
      </c>
      <c r="H475" s="63">
        <v>15</v>
      </c>
      <c r="I475" s="43"/>
      <c r="J475" s="64">
        <f t="shared" si="144"/>
        <v>0</v>
      </c>
      <c r="K475" s="68">
        <v>15</v>
      </c>
      <c r="L475" s="43"/>
      <c r="M475" s="62">
        <f t="shared" si="145"/>
        <v>0</v>
      </c>
      <c r="N475" s="63">
        <v>15</v>
      </c>
      <c r="O475" s="43"/>
      <c r="P475" s="64">
        <f t="shared" si="146"/>
        <v>0</v>
      </c>
      <c r="Q475" s="68">
        <v>15</v>
      </c>
      <c r="R475" s="43"/>
      <c r="S475" s="62">
        <f t="shared" si="147"/>
        <v>0</v>
      </c>
      <c r="T475" s="63">
        <v>15</v>
      </c>
      <c r="U475" s="43"/>
      <c r="V475" s="64">
        <f t="shared" si="148"/>
        <v>0</v>
      </c>
      <c r="W475" s="68">
        <v>15</v>
      </c>
      <c r="X475" s="43"/>
      <c r="Y475" s="62">
        <f t="shared" si="149"/>
        <v>0</v>
      </c>
      <c r="Z475" s="63">
        <v>15</v>
      </c>
      <c r="AA475" s="31"/>
      <c r="AB475" s="64">
        <f t="shared" si="150"/>
        <v>0</v>
      </c>
      <c r="AC475" s="68">
        <v>15</v>
      </c>
      <c r="AD475" s="63"/>
      <c r="AE475" s="62">
        <f t="shared" si="151"/>
        <v>0</v>
      </c>
      <c r="AF475" s="68">
        <v>15</v>
      </c>
      <c r="AG475" s="63"/>
      <c r="AH475" s="62">
        <f t="shared" si="152"/>
        <v>0</v>
      </c>
      <c r="AI475" s="63">
        <v>15</v>
      </c>
      <c r="AJ475" s="63"/>
      <c r="AK475" s="62">
        <f t="shared" si="153"/>
        <v>0</v>
      </c>
    </row>
    <row r="476" spans="2:37" x14ac:dyDescent="0.25">
      <c r="B476" s="68">
        <v>16</v>
      </c>
      <c r="C476" s="43"/>
      <c r="D476" s="64">
        <f t="shared" si="142"/>
        <v>0</v>
      </c>
      <c r="E476" s="68">
        <v>16</v>
      </c>
      <c r="F476" s="43"/>
      <c r="G476" s="62">
        <f t="shared" si="143"/>
        <v>0</v>
      </c>
      <c r="H476" s="63">
        <v>16</v>
      </c>
      <c r="I476" s="43"/>
      <c r="J476" s="64">
        <f t="shared" si="144"/>
        <v>0</v>
      </c>
      <c r="K476" s="68">
        <v>16</v>
      </c>
      <c r="L476" s="43"/>
      <c r="M476" s="62">
        <f t="shared" si="145"/>
        <v>0</v>
      </c>
      <c r="N476" s="63">
        <v>16</v>
      </c>
      <c r="O476" s="43"/>
      <c r="P476" s="64">
        <f t="shared" si="146"/>
        <v>0</v>
      </c>
      <c r="Q476" s="68">
        <v>16</v>
      </c>
      <c r="R476" s="43"/>
      <c r="S476" s="62">
        <f t="shared" si="147"/>
        <v>0</v>
      </c>
      <c r="T476" s="63">
        <v>16</v>
      </c>
      <c r="U476" s="43"/>
      <c r="V476" s="64">
        <f t="shared" si="148"/>
        <v>0</v>
      </c>
      <c r="W476" s="68">
        <v>16</v>
      </c>
      <c r="X476" s="43"/>
      <c r="Y476" s="62">
        <f t="shared" si="149"/>
        <v>0</v>
      </c>
      <c r="Z476" s="63">
        <v>16</v>
      </c>
      <c r="AA476" s="31"/>
      <c r="AB476" s="64">
        <f t="shared" si="150"/>
        <v>0</v>
      </c>
      <c r="AC476" s="68">
        <v>16</v>
      </c>
      <c r="AD476" s="63"/>
      <c r="AE476" s="62">
        <f t="shared" si="151"/>
        <v>0</v>
      </c>
      <c r="AF476" s="68">
        <v>16</v>
      </c>
      <c r="AG476" s="63"/>
      <c r="AH476" s="62">
        <f t="shared" si="152"/>
        <v>0</v>
      </c>
      <c r="AI476" s="63">
        <v>16</v>
      </c>
      <c r="AJ476" s="63"/>
      <c r="AK476" s="62">
        <f t="shared" si="153"/>
        <v>0</v>
      </c>
    </row>
    <row r="477" spans="2:37" x14ac:dyDescent="0.25">
      <c r="B477" s="68">
        <v>17</v>
      </c>
      <c r="C477" s="43"/>
      <c r="D477" s="64">
        <f t="shared" si="142"/>
        <v>0</v>
      </c>
      <c r="E477" s="68">
        <v>17</v>
      </c>
      <c r="F477" s="43"/>
      <c r="G477" s="62">
        <f t="shared" si="143"/>
        <v>0</v>
      </c>
      <c r="H477" s="63">
        <v>17</v>
      </c>
      <c r="I477" s="43"/>
      <c r="J477" s="64">
        <f t="shared" si="144"/>
        <v>0</v>
      </c>
      <c r="K477" s="68">
        <v>17</v>
      </c>
      <c r="L477" s="43"/>
      <c r="M477" s="62">
        <f t="shared" si="145"/>
        <v>0</v>
      </c>
      <c r="N477" s="63">
        <v>17</v>
      </c>
      <c r="O477" s="43"/>
      <c r="P477" s="64">
        <f t="shared" si="146"/>
        <v>0</v>
      </c>
      <c r="Q477" s="68">
        <v>17</v>
      </c>
      <c r="R477" s="43"/>
      <c r="S477" s="62">
        <f t="shared" si="147"/>
        <v>0</v>
      </c>
      <c r="T477" s="63">
        <v>17</v>
      </c>
      <c r="U477" s="43"/>
      <c r="V477" s="64">
        <f t="shared" si="148"/>
        <v>0</v>
      </c>
      <c r="W477" s="68">
        <v>17</v>
      </c>
      <c r="X477" s="43"/>
      <c r="Y477" s="62">
        <f t="shared" si="149"/>
        <v>0</v>
      </c>
      <c r="Z477" s="63">
        <v>17</v>
      </c>
      <c r="AA477" s="31"/>
      <c r="AB477" s="64">
        <f t="shared" si="150"/>
        <v>0</v>
      </c>
      <c r="AC477" s="68">
        <v>17</v>
      </c>
      <c r="AD477" s="63"/>
      <c r="AE477" s="62">
        <f t="shared" si="151"/>
        <v>0</v>
      </c>
      <c r="AF477" s="68">
        <v>17</v>
      </c>
      <c r="AG477" s="63"/>
      <c r="AH477" s="62">
        <f t="shared" si="152"/>
        <v>0</v>
      </c>
      <c r="AI477" s="63">
        <v>17</v>
      </c>
      <c r="AJ477" s="63"/>
      <c r="AK477" s="62">
        <f t="shared" si="153"/>
        <v>0</v>
      </c>
    </row>
    <row r="478" spans="2:37" x14ac:dyDescent="0.25">
      <c r="B478" s="68">
        <v>18</v>
      </c>
      <c r="C478" s="43"/>
      <c r="D478" s="64">
        <f t="shared" si="142"/>
        <v>0</v>
      </c>
      <c r="E478" s="68">
        <v>18</v>
      </c>
      <c r="F478" s="43"/>
      <c r="G478" s="62">
        <f t="shared" si="143"/>
        <v>0</v>
      </c>
      <c r="H478" s="63">
        <v>18</v>
      </c>
      <c r="I478" s="43"/>
      <c r="J478" s="64">
        <f t="shared" si="144"/>
        <v>0</v>
      </c>
      <c r="K478" s="68">
        <v>18</v>
      </c>
      <c r="L478" s="43"/>
      <c r="M478" s="62">
        <f t="shared" si="145"/>
        <v>0</v>
      </c>
      <c r="N478" s="63">
        <v>18</v>
      </c>
      <c r="O478" s="43"/>
      <c r="P478" s="64">
        <f t="shared" si="146"/>
        <v>0</v>
      </c>
      <c r="Q478" s="68">
        <v>18</v>
      </c>
      <c r="R478" s="43"/>
      <c r="S478" s="62">
        <f t="shared" si="147"/>
        <v>0</v>
      </c>
      <c r="T478" s="63">
        <v>18</v>
      </c>
      <c r="U478" s="43"/>
      <c r="V478" s="64">
        <f t="shared" si="148"/>
        <v>0</v>
      </c>
      <c r="W478" s="68">
        <v>18</v>
      </c>
      <c r="X478" s="43"/>
      <c r="Y478" s="62">
        <f t="shared" si="149"/>
        <v>0</v>
      </c>
      <c r="Z478" s="63">
        <v>18</v>
      </c>
      <c r="AA478" s="31"/>
      <c r="AB478" s="64">
        <f t="shared" si="150"/>
        <v>0</v>
      </c>
      <c r="AC478" s="68">
        <v>18</v>
      </c>
      <c r="AD478" s="63"/>
      <c r="AE478" s="62">
        <f t="shared" si="151"/>
        <v>0</v>
      </c>
      <c r="AF478" s="68">
        <v>18</v>
      </c>
      <c r="AG478" s="63"/>
      <c r="AH478" s="62">
        <f t="shared" si="152"/>
        <v>0</v>
      </c>
      <c r="AI478" s="63">
        <v>18</v>
      </c>
      <c r="AJ478" s="63"/>
      <c r="AK478" s="62">
        <f t="shared" si="153"/>
        <v>0</v>
      </c>
    </row>
    <row r="479" spans="2:37" x14ac:dyDescent="0.25">
      <c r="B479" s="68">
        <v>19</v>
      </c>
      <c r="C479" s="43"/>
      <c r="D479" s="64">
        <f t="shared" si="142"/>
        <v>0</v>
      </c>
      <c r="E479" s="68">
        <v>19</v>
      </c>
      <c r="F479" s="43"/>
      <c r="G479" s="62">
        <f t="shared" si="143"/>
        <v>0</v>
      </c>
      <c r="H479" s="63">
        <v>19</v>
      </c>
      <c r="I479" s="43"/>
      <c r="J479" s="64">
        <f t="shared" si="144"/>
        <v>0</v>
      </c>
      <c r="K479" s="68">
        <v>19</v>
      </c>
      <c r="L479" s="43"/>
      <c r="M479" s="62">
        <f t="shared" si="145"/>
        <v>0</v>
      </c>
      <c r="N479" s="63">
        <v>19</v>
      </c>
      <c r="O479" s="43"/>
      <c r="P479" s="64">
        <f t="shared" si="146"/>
        <v>0</v>
      </c>
      <c r="Q479" s="68">
        <v>19</v>
      </c>
      <c r="R479" s="43"/>
      <c r="S479" s="62">
        <f t="shared" si="147"/>
        <v>0</v>
      </c>
      <c r="T479" s="63">
        <v>19</v>
      </c>
      <c r="U479" s="43"/>
      <c r="V479" s="64">
        <f t="shared" si="148"/>
        <v>0</v>
      </c>
      <c r="W479" s="68">
        <v>19</v>
      </c>
      <c r="X479" s="43"/>
      <c r="Y479" s="62">
        <f t="shared" si="149"/>
        <v>0</v>
      </c>
      <c r="Z479" s="63">
        <v>19</v>
      </c>
      <c r="AA479" s="31"/>
      <c r="AB479" s="64">
        <f t="shared" si="150"/>
        <v>0</v>
      </c>
      <c r="AC479" s="68">
        <v>19</v>
      </c>
      <c r="AD479" s="63"/>
      <c r="AE479" s="62">
        <f t="shared" si="151"/>
        <v>0</v>
      </c>
      <c r="AF479" s="68">
        <v>19</v>
      </c>
      <c r="AG479" s="63"/>
      <c r="AH479" s="62">
        <f t="shared" si="152"/>
        <v>0</v>
      </c>
      <c r="AI479" s="63">
        <v>19</v>
      </c>
      <c r="AJ479" s="63"/>
      <c r="AK479" s="62">
        <f t="shared" si="153"/>
        <v>0</v>
      </c>
    </row>
    <row r="480" spans="2:37" x14ac:dyDescent="0.25">
      <c r="B480" s="68">
        <v>20</v>
      </c>
      <c r="C480" s="43"/>
      <c r="D480" s="64">
        <f t="shared" si="142"/>
        <v>0</v>
      </c>
      <c r="E480" s="68">
        <v>20</v>
      </c>
      <c r="F480" s="43"/>
      <c r="G480" s="62">
        <f t="shared" si="143"/>
        <v>0</v>
      </c>
      <c r="H480" s="63">
        <v>20</v>
      </c>
      <c r="I480" s="43"/>
      <c r="J480" s="64">
        <f t="shared" si="144"/>
        <v>0</v>
      </c>
      <c r="K480" s="68">
        <v>20</v>
      </c>
      <c r="L480" s="43"/>
      <c r="M480" s="62">
        <f t="shared" si="145"/>
        <v>0</v>
      </c>
      <c r="N480" s="63">
        <v>20</v>
      </c>
      <c r="O480" s="43"/>
      <c r="P480" s="64">
        <f t="shared" si="146"/>
        <v>0</v>
      </c>
      <c r="Q480" s="68">
        <v>20</v>
      </c>
      <c r="R480" s="43"/>
      <c r="S480" s="62">
        <f t="shared" si="147"/>
        <v>0</v>
      </c>
      <c r="T480" s="63">
        <v>20</v>
      </c>
      <c r="U480" s="43"/>
      <c r="V480" s="64">
        <f t="shared" si="148"/>
        <v>0</v>
      </c>
      <c r="W480" s="68">
        <v>20</v>
      </c>
      <c r="X480" s="43"/>
      <c r="Y480" s="62">
        <f t="shared" si="149"/>
        <v>0</v>
      </c>
      <c r="Z480" s="63">
        <v>20</v>
      </c>
      <c r="AA480" s="31"/>
      <c r="AB480" s="64">
        <f t="shared" si="150"/>
        <v>0</v>
      </c>
      <c r="AC480" s="68">
        <v>20</v>
      </c>
      <c r="AD480" s="63"/>
      <c r="AE480" s="62">
        <f t="shared" si="151"/>
        <v>0</v>
      </c>
      <c r="AF480" s="68">
        <v>20</v>
      </c>
      <c r="AG480" s="63"/>
      <c r="AH480" s="62">
        <f t="shared" si="152"/>
        <v>0</v>
      </c>
      <c r="AI480" s="63">
        <v>20</v>
      </c>
      <c r="AJ480" s="63"/>
      <c r="AK480" s="62">
        <f t="shared" si="153"/>
        <v>0</v>
      </c>
    </row>
    <row r="481" spans="2:37" x14ac:dyDescent="0.25">
      <c r="B481" s="68">
        <v>21</v>
      </c>
      <c r="C481" s="43"/>
      <c r="D481" s="64">
        <f t="shared" si="142"/>
        <v>0</v>
      </c>
      <c r="E481" s="68">
        <v>21</v>
      </c>
      <c r="F481" s="43"/>
      <c r="G481" s="62">
        <f t="shared" si="143"/>
        <v>0</v>
      </c>
      <c r="H481" s="63">
        <v>21</v>
      </c>
      <c r="I481" s="43"/>
      <c r="J481" s="64">
        <f t="shared" si="144"/>
        <v>0</v>
      </c>
      <c r="K481" s="68">
        <v>21</v>
      </c>
      <c r="L481" s="43"/>
      <c r="M481" s="62">
        <f t="shared" si="145"/>
        <v>0</v>
      </c>
      <c r="N481" s="63">
        <v>21</v>
      </c>
      <c r="O481" s="43"/>
      <c r="P481" s="64">
        <f t="shared" si="146"/>
        <v>0</v>
      </c>
      <c r="Q481" s="68">
        <v>21</v>
      </c>
      <c r="R481" s="43"/>
      <c r="S481" s="62">
        <f t="shared" si="147"/>
        <v>0</v>
      </c>
      <c r="T481" s="63">
        <v>21</v>
      </c>
      <c r="U481" s="43"/>
      <c r="V481" s="64">
        <f t="shared" si="148"/>
        <v>0</v>
      </c>
      <c r="W481" s="68">
        <v>21</v>
      </c>
      <c r="X481" s="43"/>
      <c r="Y481" s="62">
        <f t="shared" si="149"/>
        <v>0</v>
      </c>
      <c r="Z481" s="63">
        <v>21</v>
      </c>
      <c r="AA481" s="31"/>
      <c r="AB481" s="64">
        <f t="shared" si="150"/>
        <v>0</v>
      </c>
      <c r="AC481" s="68">
        <v>21</v>
      </c>
      <c r="AD481" s="63"/>
      <c r="AE481" s="62">
        <f t="shared" si="151"/>
        <v>0</v>
      </c>
      <c r="AF481" s="68">
        <v>21</v>
      </c>
      <c r="AG481" s="63"/>
      <c r="AH481" s="62">
        <f t="shared" si="152"/>
        <v>0</v>
      </c>
      <c r="AI481" s="63">
        <v>21</v>
      </c>
      <c r="AJ481" s="63"/>
      <c r="AK481" s="62">
        <f t="shared" si="153"/>
        <v>0</v>
      </c>
    </row>
    <row r="482" spans="2:37" x14ac:dyDescent="0.25">
      <c r="B482" s="68">
        <v>22</v>
      </c>
      <c r="C482" s="43"/>
      <c r="D482" s="64">
        <f t="shared" si="142"/>
        <v>0</v>
      </c>
      <c r="E482" s="68">
        <v>22</v>
      </c>
      <c r="F482" s="43"/>
      <c r="G482" s="62">
        <f t="shared" si="143"/>
        <v>0</v>
      </c>
      <c r="H482" s="63">
        <v>22</v>
      </c>
      <c r="I482" s="43"/>
      <c r="J482" s="64">
        <f t="shared" si="144"/>
        <v>0</v>
      </c>
      <c r="K482" s="68">
        <v>22</v>
      </c>
      <c r="L482" s="43"/>
      <c r="M482" s="62">
        <f t="shared" si="145"/>
        <v>0</v>
      </c>
      <c r="N482" s="63">
        <v>22</v>
      </c>
      <c r="O482" s="43"/>
      <c r="P482" s="64">
        <f t="shared" si="146"/>
        <v>0</v>
      </c>
      <c r="Q482" s="68">
        <v>22</v>
      </c>
      <c r="R482" s="43"/>
      <c r="S482" s="62">
        <f t="shared" si="147"/>
        <v>0</v>
      </c>
      <c r="T482" s="63">
        <v>22</v>
      </c>
      <c r="U482" s="43"/>
      <c r="V482" s="64">
        <f t="shared" si="148"/>
        <v>0</v>
      </c>
      <c r="W482" s="68">
        <v>22</v>
      </c>
      <c r="X482" s="43"/>
      <c r="Y482" s="62">
        <f t="shared" si="149"/>
        <v>0</v>
      </c>
      <c r="Z482" s="63">
        <v>22</v>
      </c>
      <c r="AA482" s="31"/>
      <c r="AB482" s="64">
        <f t="shared" si="150"/>
        <v>0</v>
      </c>
      <c r="AC482" s="68">
        <v>22</v>
      </c>
      <c r="AD482" s="63"/>
      <c r="AE482" s="62">
        <f t="shared" si="151"/>
        <v>0</v>
      </c>
      <c r="AF482" s="68">
        <v>22</v>
      </c>
      <c r="AG482" s="63"/>
      <c r="AH482" s="62">
        <f t="shared" si="152"/>
        <v>0</v>
      </c>
      <c r="AI482" s="63">
        <v>22</v>
      </c>
      <c r="AJ482" s="63"/>
      <c r="AK482" s="62">
        <f t="shared" si="153"/>
        <v>0</v>
      </c>
    </row>
    <row r="483" spans="2:37" x14ac:dyDescent="0.25">
      <c r="B483" s="68">
        <v>23</v>
      </c>
      <c r="C483" s="43"/>
      <c r="D483" s="64">
        <f t="shared" si="142"/>
        <v>0</v>
      </c>
      <c r="E483" s="68">
        <v>23</v>
      </c>
      <c r="F483" s="43"/>
      <c r="G483" s="62">
        <f t="shared" si="143"/>
        <v>0</v>
      </c>
      <c r="H483" s="63">
        <v>23</v>
      </c>
      <c r="I483" s="43"/>
      <c r="J483" s="64">
        <f t="shared" si="144"/>
        <v>0</v>
      </c>
      <c r="K483" s="68">
        <v>23</v>
      </c>
      <c r="L483" s="43"/>
      <c r="M483" s="62">
        <f t="shared" si="145"/>
        <v>0</v>
      </c>
      <c r="N483" s="63">
        <v>23</v>
      </c>
      <c r="O483" s="43"/>
      <c r="P483" s="64">
        <f t="shared" si="146"/>
        <v>0</v>
      </c>
      <c r="Q483" s="68">
        <v>23</v>
      </c>
      <c r="R483" s="43"/>
      <c r="S483" s="62">
        <f t="shared" si="147"/>
        <v>0</v>
      </c>
      <c r="T483" s="63">
        <v>23</v>
      </c>
      <c r="U483" s="43"/>
      <c r="V483" s="64">
        <f t="shared" si="148"/>
        <v>0</v>
      </c>
      <c r="W483" s="68">
        <v>23</v>
      </c>
      <c r="X483" s="43"/>
      <c r="Y483" s="62">
        <f t="shared" si="149"/>
        <v>0</v>
      </c>
      <c r="Z483" s="63">
        <v>23</v>
      </c>
      <c r="AA483" s="31"/>
      <c r="AB483" s="64">
        <f t="shared" si="150"/>
        <v>0</v>
      </c>
      <c r="AC483" s="68">
        <v>23</v>
      </c>
      <c r="AD483" s="63"/>
      <c r="AE483" s="62">
        <f t="shared" si="151"/>
        <v>0</v>
      </c>
      <c r="AF483" s="68">
        <v>23</v>
      </c>
      <c r="AG483" s="63"/>
      <c r="AH483" s="62">
        <f t="shared" si="152"/>
        <v>0</v>
      </c>
      <c r="AI483" s="63">
        <v>23</v>
      </c>
      <c r="AJ483" s="63"/>
      <c r="AK483" s="62">
        <f t="shared" si="153"/>
        <v>0</v>
      </c>
    </row>
    <row r="484" spans="2:37" x14ac:dyDescent="0.25">
      <c r="B484" s="68">
        <v>24</v>
      </c>
      <c r="C484" s="43"/>
      <c r="D484" s="64">
        <f t="shared" si="142"/>
        <v>0</v>
      </c>
      <c r="E484" s="68">
        <v>24</v>
      </c>
      <c r="F484" s="43"/>
      <c r="G484" s="62">
        <f t="shared" si="143"/>
        <v>0</v>
      </c>
      <c r="H484" s="63">
        <v>24</v>
      </c>
      <c r="I484" s="43"/>
      <c r="J484" s="64">
        <f t="shared" si="144"/>
        <v>0</v>
      </c>
      <c r="K484" s="68">
        <v>24</v>
      </c>
      <c r="L484" s="43"/>
      <c r="M484" s="62">
        <f t="shared" si="145"/>
        <v>0</v>
      </c>
      <c r="N484" s="63">
        <v>24</v>
      </c>
      <c r="O484" s="43"/>
      <c r="P484" s="64">
        <f t="shared" si="146"/>
        <v>0</v>
      </c>
      <c r="Q484" s="68">
        <v>24</v>
      </c>
      <c r="R484" s="43"/>
      <c r="S484" s="62">
        <f t="shared" si="147"/>
        <v>0</v>
      </c>
      <c r="T484" s="63">
        <v>24</v>
      </c>
      <c r="U484" s="43"/>
      <c r="V484" s="64">
        <f t="shared" si="148"/>
        <v>0</v>
      </c>
      <c r="W484" s="68">
        <v>24</v>
      </c>
      <c r="X484" s="43"/>
      <c r="Y484" s="62">
        <f t="shared" si="149"/>
        <v>0</v>
      </c>
      <c r="Z484" s="63">
        <v>24</v>
      </c>
      <c r="AA484" s="31"/>
      <c r="AB484" s="64">
        <f t="shared" si="150"/>
        <v>0</v>
      </c>
      <c r="AC484" s="68">
        <v>24</v>
      </c>
      <c r="AD484" s="63"/>
      <c r="AE484" s="62">
        <f t="shared" si="151"/>
        <v>0</v>
      </c>
      <c r="AF484" s="68">
        <v>24</v>
      </c>
      <c r="AG484" s="63"/>
      <c r="AH484" s="62">
        <f t="shared" si="152"/>
        <v>0</v>
      </c>
      <c r="AI484" s="63">
        <v>24</v>
      </c>
      <c r="AJ484" s="63"/>
      <c r="AK484" s="62">
        <f t="shared" si="153"/>
        <v>0</v>
      </c>
    </row>
    <row r="485" spans="2:37" x14ac:dyDescent="0.25">
      <c r="B485" s="68">
        <v>25</v>
      </c>
      <c r="C485" s="43"/>
      <c r="D485" s="64">
        <f t="shared" si="142"/>
        <v>0</v>
      </c>
      <c r="E485" s="68">
        <v>25</v>
      </c>
      <c r="F485" s="43"/>
      <c r="G485" s="62">
        <f t="shared" si="143"/>
        <v>0</v>
      </c>
      <c r="H485" s="63">
        <v>25</v>
      </c>
      <c r="I485" s="43"/>
      <c r="J485" s="64">
        <f t="shared" si="144"/>
        <v>0</v>
      </c>
      <c r="K485" s="68">
        <v>25</v>
      </c>
      <c r="L485" s="43"/>
      <c r="M485" s="62">
        <f t="shared" si="145"/>
        <v>0</v>
      </c>
      <c r="N485" s="63">
        <v>25</v>
      </c>
      <c r="O485" s="43"/>
      <c r="P485" s="64">
        <f t="shared" si="146"/>
        <v>0</v>
      </c>
      <c r="Q485" s="68">
        <v>25</v>
      </c>
      <c r="R485" s="43"/>
      <c r="S485" s="62">
        <f t="shared" si="147"/>
        <v>0</v>
      </c>
      <c r="T485" s="63">
        <v>25</v>
      </c>
      <c r="U485" s="43"/>
      <c r="V485" s="64">
        <f t="shared" si="148"/>
        <v>0</v>
      </c>
      <c r="W485" s="68">
        <v>25</v>
      </c>
      <c r="X485" s="43"/>
      <c r="Y485" s="62">
        <f t="shared" si="149"/>
        <v>0</v>
      </c>
      <c r="Z485" s="63">
        <v>25</v>
      </c>
      <c r="AA485" s="31"/>
      <c r="AB485" s="64">
        <f t="shared" si="150"/>
        <v>0</v>
      </c>
      <c r="AC485" s="68">
        <v>25</v>
      </c>
      <c r="AD485" s="63"/>
      <c r="AE485" s="62">
        <f t="shared" si="151"/>
        <v>0</v>
      </c>
      <c r="AF485" s="68">
        <v>25</v>
      </c>
      <c r="AG485" s="63"/>
      <c r="AH485" s="62">
        <f t="shared" si="152"/>
        <v>0</v>
      </c>
      <c r="AI485" s="63">
        <v>25</v>
      </c>
      <c r="AJ485" s="63"/>
      <c r="AK485" s="62">
        <f t="shared" si="153"/>
        <v>0</v>
      </c>
    </row>
    <row r="486" spans="2:37" x14ac:dyDescent="0.25">
      <c r="B486" s="68">
        <v>26</v>
      </c>
      <c r="C486" s="43"/>
      <c r="D486" s="64">
        <f t="shared" si="142"/>
        <v>0</v>
      </c>
      <c r="E486" s="68">
        <v>26</v>
      </c>
      <c r="F486" s="43"/>
      <c r="G486" s="62">
        <f t="shared" si="143"/>
        <v>0</v>
      </c>
      <c r="H486" s="63">
        <v>26</v>
      </c>
      <c r="I486" s="43"/>
      <c r="J486" s="64">
        <f t="shared" si="144"/>
        <v>0</v>
      </c>
      <c r="K486" s="68">
        <v>26</v>
      </c>
      <c r="L486" s="43"/>
      <c r="M486" s="62">
        <f t="shared" si="145"/>
        <v>0</v>
      </c>
      <c r="N486" s="63">
        <v>26</v>
      </c>
      <c r="O486" s="43"/>
      <c r="P486" s="64">
        <f t="shared" si="146"/>
        <v>0</v>
      </c>
      <c r="Q486" s="68">
        <v>26</v>
      </c>
      <c r="R486" s="43"/>
      <c r="S486" s="62">
        <f t="shared" si="147"/>
        <v>0</v>
      </c>
      <c r="T486" s="63">
        <v>26</v>
      </c>
      <c r="U486" s="43"/>
      <c r="V486" s="64">
        <f t="shared" si="148"/>
        <v>0</v>
      </c>
      <c r="W486" s="68">
        <v>26</v>
      </c>
      <c r="X486" s="43"/>
      <c r="Y486" s="62">
        <f t="shared" si="149"/>
        <v>0</v>
      </c>
      <c r="Z486" s="63">
        <v>26</v>
      </c>
      <c r="AA486" s="31"/>
      <c r="AB486" s="64">
        <f t="shared" si="150"/>
        <v>0</v>
      </c>
      <c r="AC486" s="68">
        <v>26</v>
      </c>
      <c r="AD486" s="63"/>
      <c r="AE486" s="62">
        <f t="shared" si="151"/>
        <v>0</v>
      </c>
      <c r="AF486" s="68">
        <v>26</v>
      </c>
      <c r="AG486" s="63"/>
      <c r="AH486" s="62">
        <f t="shared" si="152"/>
        <v>0</v>
      </c>
      <c r="AI486" s="63">
        <v>26</v>
      </c>
      <c r="AJ486" s="63"/>
      <c r="AK486" s="62">
        <f t="shared" si="153"/>
        <v>0</v>
      </c>
    </row>
    <row r="487" spans="2:37" x14ac:dyDescent="0.25">
      <c r="B487" s="68">
        <v>27</v>
      </c>
      <c r="C487" s="43"/>
      <c r="D487" s="64">
        <f t="shared" si="142"/>
        <v>0</v>
      </c>
      <c r="E487" s="68">
        <v>27</v>
      </c>
      <c r="F487" s="43"/>
      <c r="G487" s="62">
        <f t="shared" si="143"/>
        <v>0</v>
      </c>
      <c r="H487" s="63">
        <v>27</v>
      </c>
      <c r="I487" s="43"/>
      <c r="J487" s="64">
        <f t="shared" si="144"/>
        <v>0</v>
      </c>
      <c r="K487" s="68">
        <v>27</v>
      </c>
      <c r="L487" s="43"/>
      <c r="M487" s="62">
        <f t="shared" si="145"/>
        <v>0</v>
      </c>
      <c r="N487" s="63">
        <v>27</v>
      </c>
      <c r="O487" s="43"/>
      <c r="P487" s="64">
        <f t="shared" si="146"/>
        <v>0</v>
      </c>
      <c r="Q487" s="68">
        <v>27</v>
      </c>
      <c r="R487" s="43"/>
      <c r="S487" s="62">
        <f t="shared" si="147"/>
        <v>0</v>
      </c>
      <c r="T487" s="63">
        <v>27</v>
      </c>
      <c r="U487" s="43"/>
      <c r="V487" s="64">
        <f t="shared" si="148"/>
        <v>0</v>
      </c>
      <c r="W487" s="68">
        <v>27</v>
      </c>
      <c r="X487" s="43"/>
      <c r="Y487" s="62">
        <f t="shared" si="149"/>
        <v>0</v>
      </c>
      <c r="Z487" s="63">
        <v>27</v>
      </c>
      <c r="AA487" s="31"/>
      <c r="AB487" s="64">
        <f t="shared" si="150"/>
        <v>0</v>
      </c>
      <c r="AC487" s="68">
        <v>27</v>
      </c>
      <c r="AD487" s="63"/>
      <c r="AE487" s="62">
        <f t="shared" si="151"/>
        <v>0</v>
      </c>
      <c r="AF487" s="68">
        <v>27</v>
      </c>
      <c r="AG487" s="63"/>
      <c r="AH487" s="62">
        <f t="shared" si="152"/>
        <v>0</v>
      </c>
      <c r="AI487" s="63">
        <v>27</v>
      </c>
      <c r="AJ487" s="63"/>
      <c r="AK487" s="62">
        <f t="shared" si="153"/>
        <v>0</v>
      </c>
    </row>
    <row r="488" spans="2:37" x14ac:dyDescent="0.25">
      <c r="B488" s="68">
        <v>28</v>
      </c>
      <c r="C488" s="43"/>
      <c r="D488" s="64">
        <f t="shared" si="142"/>
        <v>0</v>
      </c>
      <c r="E488" s="68">
        <v>28</v>
      </c>
      <c r="F488" s="43"/>
      <c r="G488" s="62">
        <f t="shared" si="143"/>
        <v>0</v>
      </c>
      <c r="H488" s="63">
        <v>28</v>
      </c>
      <c r="I488" s="43"/>
      <c r="J488" s="64">
        <f t="shared" si="144"/>
        <v>0</v>
      </c>
      <c r="K488" s="68">
        <v>28</v>
      </c>
      <c r="L488" s="43"/>
      <c r="M488" s="62">
        <f t="shared" si="145"/>
        <v>0</v>
      </c>
      <c r="N488" s="63">
        <v>28</v>
      </c>
      <c r="O488" s="43"/>
      <c r="P488" s="64">
        <f t="shared" si="146"/>
        <v>0</v>
      </c>
      <c r="Q488" s="68">
        <v>28</v>
      </c>
      <c r="R488" s="43"/>
      <c r="S488" s="62">
        <f t="shared" si="147"/>
        <v>0</v>
      </c>
      <c r="T488" s="63">
        <v>28</v>
      </c>
      <c r="U488" s="43"/>
      <c r="V488" s="64">
        <f t="shared" si="148"/>
        <v>0</v>
      </c>
      <c r="W488" s="68">
        <v>28</v>
      </c>
      <c r="X488" s="43"/>
      <c r="Y488" s="62">
        <f t="shared" si="149"/>
        <v>0</v>
      </c>
      <c r="Z488" s="63">
        <v>28</v>
      </c>
      <c r="AA488" s="31"/>
      <c r="AB488" s="64">
        <f t="shared" si="150"/>
        <v>0</v>
      </c>
      <c r="AC488" s="68">
        <v>28</v>
      </c>
      <c r="AD488" s="63"/>
      <c r="AE488" s="62">
        <f t="shared" si="151"/>
        <v>0</v>
      </c>
      <c r="AF488" s="68">
        <v>28</v>
      </c>
      <c r="AG488" s="63"/>
      <c r="AH488" s="62">
        <f t="shared" si="152"/>
        <v>0</v>
      </c>
      <c r="AI488" s="63">
        <v>28</v>
      </c>
      <c r="AJ488" s="63"/>
      <c r="AK488" s="62">
        <f t="shared" si="153"/>
        <v>0</v>
      </c>
    </row>
    <row r="489" spans="2:37" x14ac:dyDescent="0.25">
      <c r="B489" s="68">
        <v>29</v>
      </c>
      <c r="C489" s="43"/>
      <c r="D489" s="64">
        <f t="shared" si="142"/>
        <v>0</v>
      </c>
      <c r="E489" s="68">
        <v>29</v>
      </c>
      <c r="F489" s="43"/>
      <c r="G489" s="62">
        <f>SUM(F490-F489)*1000000</f>
        <v>0</v>
      </c>
      <c r="H489" s="63">
        <v>29</v>
      </c>
      <c r="I489" s="43"/>
      <c r="J489" s="64">
        <f t="shared" si="144"/>
        <v>0</v>
      </c>
      <c r="K489" s="68">
        <v>29</v>
      </c>
      <c r="L489" s="43"/>
      <c r="M489" s="62">
        <f t="shared" si="145"/>
        <v>0</v>
      </c>
      <c r="N489" s="63">
        <v>29</v>
      </c>
      <c r="O489" s="43"/>
      <c r="P489" s="64">
        <f t="shared" si="146"/>
        <v>0</v>
      </c>
      <c r="Q489" s="68">
        <v>29</v>
      </c>
      <c r="R489" s="43"/>
      <c r="S489" s="62">
        <f t="shared" si="147"/>
        <v>0</v>
      </c>
      <c r="T489" s="63">
        <v>29</v>
      </c>
      <c r="U489" s="43"/>
      <c r="V489" s="64">
        <f t="shared" si="148"/>
        <v>0</v>
      </c>
      <c r="W489" s="68">
        <v>29</v>
      </c>
      <c r="X489" s="43"/>
      <c r="Y489" s="62">
        <f t="shared" si="149"/>
        <v>0</v>
      </c>
      <c r="Z489" s="63">
        <v>29</v>
      </c>
      <c r="AA489" s="31"/>
      <c r="AB489" s="64">
        <f t="shared" si="150"/>
        <v>0</v>
      </c>
      <c r="AC489" s="68">
        <v>29</v>
      </c>
      <c r="AD489" s="63"/>
      <c r="AE489" s="62">
        <f t="shared" si="151"/>
        <v>0</v>
      </c>
      <c r="AF489" s="68">
        <v>29</v>
      </c>
      <c r="AG489" s="63"/>
      <c r="AH489" s="62">
        <f t="shared" si="152"/>
        <v>0</v>
      </c>
      <c r="AI489" s="63">
        <v>29</v>
      </c>
      <c r="AJ489" s="63"/>
      <c r="AK489" s="62">
        <f t="shared" si="153"/>
        <v>0</v>
      </c>
    </row>
    <row r="490" spans="2:37" x14ac:dyDescent="0.25">
      <c r="B490" s="68">
        <v>30</v>
      </c>
      <c r="C490" s="43"/>
      <c r="D490" s="64">
        <f t="shared" si="142"/>
        <v>0</v>
      </c>
      <c r="E490" s="65"/>
      <c r="F490" s="43"/>
      <c r="G490" s="62"/>
      <c r="H490" s="63">
        <v>30</v>
      </c>
      <c r="I490" s="43"/>
      <c r="J490" s="64">
        <f t="shared" si="144"/>
        <v>0</v>
      </c>
      <c r="K490" s="68">
        <v>30</v>
      </c>
      <c r="L490" s="43"/>
      <c r="M490" s="62">
        <f t="shared" si="145"/>
        <v>0</v>
      </c>
      <c r="N490" s="63">
        <v>30</v>
      </c>
      <c r="O490" s="43"/>
      <c r="P490" s="64">
        <f t="shared" si="146"/>
        <v>0</v>
      </c>
      <c r="Q490" s="68">
        <v>30</v>
      </c>
      <c r="R490" s="43"/>
      <c r="S490" s="62">
        <f t="shared" si="147"/>
        <v>0</v>
      </c>
      <c r="T490" s="63">
        <v>30</v>
      </c>
      <c r="U490" s="43"/>
      <c r="V490" s="64">
        <f t="shared" si="148"/>
        <v>0</v>
      </c>
      <c r="W490" s="68">
        <v>30</v>
      </c>
      <c r="X490" s="43"/>
      <c r="Y490" s="62">
        <f t="shared" si="149"/>
        <v>0</v>
      </c>
      <c r="Z490" s="63">
        <v>30</v>
      </c>
      <c r="AA490" s="31"/>
      <c r="AB490" s="64">
        <f t="shared" si="150"/>
        <v>0</v>
      </c>
      <c r="AC490" s="68">
        <v>30</v>
      </c>
      <c r="AD490" s="63"/>
      <c r="AE490" s="62">
        <f t="shared" si="151"/>
        <v>0</v>
      </c>
      <c r="AF490" s="68">
        <v>30</v>
      </c>
      <c r="AG490" s="63"/>
      <c r="AH490" s="62">
        <f t="shared" si="152"/>
        <v>0</v>
      </c>
      <c r="AI490" s="63">
        <v>30</v>
      </c>
      <c r="AJ490" s="63"/>
      <c r="AK490" s="62">
        <f t="shared" si="153"/>
        <v>0</v>
      </c>
    </row>
    <row r="491" spans="2:37" x14ac:dyDescent="0.25">
      <c r="B491" s="67">
        <v>31</v>
      </c>
      <c r="C491" s="43"/>
      <c r="D491" s="64">
        <f t="shared" si="142"/>
        <v>0</v>
      </c>
      <c r="E491" s="65"/>
      <c r="F491" s="64"/>
      <c r="G491" s="62"/>
      <c r="H491" s="66">
        <v>31</v>
      </c>
      <c r="I491" s="43"/>
      <c r="J491" s="64">
        <f t="shared" si="144"/>
        <v>0</v>
      </c>
      <c r="K491" s="67"/>
      <c r="L491" s="43"/>
      <c r="M491" s="62"/>
      <c r="N491" s="66">
        <v>31</v>
      </c>
      <c r="O491" s="43"/>
      <c r="P491" s="64">
        <f t="shared" si="146"/>
        <v>0</v>
      </c>
      <c r="Q491" s="67"/>
      <c r="R491" s="43"/>
      <c r="S491" s="62"/>
      <c r="T491" s="66">
        <v>31</v>
      </c>
      <c r="U491" s="43"/>
      <c r="V491" s="64">
        <f t="shared" si="148"/>
        <v>0</v>
      </c>
      <c r="W491" s="67">
        <v>31</v>
      </c>
      <c r="X491" s="43"/>
      <c r="Y491" s="62">
        <f t="shared" si="149"/>
        <v>0</v>
      </c>
      <c r="Z491" s="66"/>
      <c r="AA491" s="63"/>
      <c r="AB491" s="64"/>
      <c r="AC491" s="67">
        <v>31</v>
      </c>
      <c r="AD491" s="63"/>
      <c r="AE491" s="62">
        <f t="shared" si="151"/>
        <v>0</v>
      </c>
      <c r="AF491" s="67"/>
      <c r="AG491" s="63"/>
      <c r="AH491" s="62"/>
      <c r="AI491" s="66">
        <v>31</v>
      </c>
      <c r="AJ491" s="63"/>
      <c r="AK491" s="62">
        <f t="shared" si="153"/>
        <v>0</v>
      </c>
    </row>
    <row r="492" spans="2:37" x14ac:dyDescent="0.25">
      <c r="B492" s="65"/>
      <c r="C492" s="43"/>
      <c r="D492" s="64"/>
      <c r="E492" s="65"/>
      <c r="F492" s="64"/>
      <c r="G492" s="62"/>
      <c r="H492" s="64"/>
      <c r="I492" s="43"/>
      <c r="J492" s="64"/>
      <c r="K492" s="65"/>
      <c r="L492" s="63"/>
      <c r="M492" s="62"/>
      <c r="N492" s="64"/>
      <c r="O492" s="43"/>
      <c r="P492" s="64"/>
      <c r="Q492" s="65"/>
      <c r="R492" s="63"/>
      <c r="S492" s="62"/>
      <c r="T492" s="64"/>
      <c r="U492" s="43"/>
      <c r="V492" s="64"/>
      <c r="W492" s="65"/>
      <c r="X492" s="63"/>
      <c r="Y492" s="62"/>
      <c r="Z492" s="64"/>
      <c r="AA492" s="63"/>
      <c r="AB492" s="64"/>
      <c r="AC492" s="65"/>
      <c r="AD492" s="63"/>
      <c r="AE492" s="62"/>
      <c r="AF492" s="65"/>
      <c r="AG492" s="63"/>
      <c r="AH492" s="62"/>
      <c r="AI492" s="64"/>
      <c r="AJ492" s="63"/>
      <c r="AK492" s="62"/>
    </row>
    <row r="493" spans="2:37" x14ac:dyDescent="0.25">
      <c r="B493" s="61"/>
      <c r="C493" s="60"/>
      <c r="D493" s="60">
        <f>SUM(D461:D492)</f>
        <v>0</v>
      </c>
      <c r="E493" s="61"/>
      <c r="F493" s="60"/>
      <c r="G493" s="59">
        <f>SUM(G461:G492)</f>
        <v>0</v>
      </c>
      <c r="H493" s="60"/>
      <c r="I493" s="60"/>
      <c r="J493" s="60">
        <f>SUM(J461:J492)</f>
        <v>0</v>
      </c>
      <c r="K493" s="61"/>
      <c r="L493" s="60"/>
      <c r="M493" s="59">
        <f>SUM(M461:M492)</f>
        <v>0</v>
      </c>
      <c r="N493" s="60"/>
      <c r="O493" s="60"/>
      <c r="P493" s="60">
        <f>SUM(P461:P492)</f>
        <v>0</v>
      </c>
      <c r="Q493" s="61"/>
      <c r="R493" s="60"/>
      <c r="S493" s="59">
        <f>SUM(S461:S492)</f>
        <v>0</v>
      </c>
      <c r="T493" s="60"/>
      <c r="U493" s="60"/>
      <c r="V493" s="60">
        <f>SUM(V461:V492)</f>
        <v>0</v>
      </c>
      <c r="W493" s="61"/>
      <c r="X493" s="60"/>
      <c r="Y493" s="59">
        <f>SUM(Y461:Y492)</f>
        <v>0</v>
      </c>
      <c r="Z493" s="60"/>
      <c r="AA493" s="60"/>
      <c r="AB493" s="60">
        <f>SUM(AB461:AB492)</f>
        <v>0</v>
      </c>
      <c r="AC493" s="61"/>
      <c r="AD493" s="60"/>
      <c r="AE493" s="59">
        <f>SUM(AE461:AE492)</f>
        <v>0</v>
      </c>
      <c r="AF493" s="61"/>
      <c r="AG493" s="60"/>
      <c r="AH493" s="59">
        <f>SUM(AH461:AH492)</f>
        <v>0</v>
      </c>
      <c r="AI493" s="60"/>
      <c r="AJ493" s="60"/>
      <c r="AK493" s="59">
        <f>SUM(AK461:AK492)</f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K423"/>
  <sheetViews>
    <sheetView topLeftCell="A192" zoomScale="55" zoomScaleNormal="55" workbookViewId="0">
      <selection activeCell="R318" sqref="R318"/>
    </sheetView>
  </sheetViews>
  <sheetFormatPr defaultColWidth="9.140625" defaultRowHeight="15" x14ac:dyDescent="0.25"/>
  <cols>
    <col min="1" max="18" width="9.140625" style="58"/>
    <col min="19" max="19" width="11.85546875" style="58" customWidth="1"/>
    <col min="20" max="21" width="9.140625" style="58"/>
    <col min="22" max="22" width="12.5703125" style="58" customWidth="1"/>
    <col min="23" max="24" width="9.140625" style="58"/>
    <col min="25" max="25" width="10.7109375" style="58" customWidth="1"/>
    <col min="26" max="27" width="9.140625" style="58"/>
    <col min="28" max="28" width="11.140625" style="58" customWidth="1"/>
    <col min="29" max="16384" width="9.140625" style="58"/>
  </cols>
  <sheetData>
    <row r="3" spans="2:37" x14ac:dyDescent="0.25">
      <c r="B3" s="78">
        <v>40179</v>
      </c>
      <c r="C3" s="76"/>
      <c r="D3" s="76"/>
      <c r="E3" s="78">
        <v>40210</v>
      </c>
      <c r="F3" s="76"/>
      <c r="G3" s="75"/>
      <c r="H3" s="77">
        <v>40238</v>
      </c>
      <c r="I3" s="76"/>
      <c r="J3" s="76"/>
      <c r="K3" s="78">
        <v>40269</v>
      </c>
      <c r="L3" s="76"/>
      <c r="M3" s="75"/>
      <c r="N3" s="77">
        <v>40299</v>
      </c>
      <c r="O3" s="76"/>
      <c r="P3" s="76"/>
      <c r="Q3" s="78">
        <v>40330</v>
      </c>
      <c r="R3" s="76"/>
      <c r="S3" s="75"/>
      <c r="T3" s="77">
        <v>40360</v>
      </c>
      <c r="U3" s="76"/>
      <c r="V3" s="76"/>
      <c r="W3" s="78">
        <v>40391</v>
      </c>
      <c r="X3" s="76"/>
      <c r="Y3" s="75"/>
      <c r="Z3" s="77">
        <v>40422</v>
      </c>
      <c r="AA3" s="76"/>
      <c r="AB3" s="76"/>
      <c r="AC3" s="78">
        <v>40452</v>
      </c>
      <c r="AD3" s="76"/>
      <c r="AE3" s="75"/>
      <c r="AF3" s="77">
        <v>40483</v>
      </c>
      <c r="AG3" s="76"/>
      <c r="AH3" s="76"/>
      <c r="AI3" s="78">
        <v>40513</v>
      </c>
      <c r="AJ3" s="76"/>
      <c r="AK3" s="75"/>
    </row>
    <row r="4" spans="2:37" ht="45" x14ac:dyDescent="0.25">
      <c r="B4" s="73" t="s">
        <v>14</v>
      </c>
      <c r="C4" s="72" t="s">
        <v>13</v>
      </c>
      <c r="D4" s="74" t="s">
        <v>12</v>
      </c>
      <c r="E4" s="73" t="s">
        <v>14</v>
      </c>
      <c r="F4" s="72" t="s">
        <v>13</v>
      </c>
      <c r="G4" s="71" t="s">
        <v>12</v>
      </c>
      <c r="H4" s="72" t="s">
        <v>14</v>
      </c>
      <c r="I4" s="72" t="s">
        <v>13</v>
      </c>
      <c r="J4" s="74" t="s">
        <v>12</v>
      </c>
      <c r="K4" s="73" t="s">
        <v>14</v>
      </c>
      <c r="L4" s="72" t="s">
        <v>13</v>
      </c>
      <c r="M4" s="71" t="s">
        <v>12</v>
      </c>
      <c r="N4" s="72" t="s">
        <v>14</v>
      </c>
      <c r="O4" s="72" t="s">
        <v>13</v>
      </c>
      <c r="P4" s="74" t="s">
        <v>12</v>
      </c>
      <c r="Q4" s="73" t="s">
        <v>14</v>
      </c>
      <c r="R4" s="72" t="s">
        <v>13</v>
      </c>
      <c r="S4" s="71" t="s">
        <v>12</v>
      </c>
      <c r="T4" s="72" t="s">
        <v>14</v>
      </c>
      <c r="U4" s="72" t="s">
        <v>13</v>
      </c>
      <c r="V4" s="74" t="s">
        <v>12</v>
      </c>
      <c r="W4" s="73" t="s">
        <v>14</v>
      </c>
      <c r="X4" s="72" t="s">
        <v>13</v>
      </c>
      <c r="Y4" s="71" t="s">
        <v>12</v>
      </c>
      <c r="Z4" s="72" t="s">
        <v>14</v>
      </c>
      <c r="AA4" s="72" t="s">
        <v>13</v>
      </c>
      <c r="AB4" s="74" t="s">
        <v>12</v>
      </c>
      <c r="AC4" s="73" t="s">
        <v>14</v>
      </c>
      <c r="AD4" s="72" t="s">
        <v>13</v>
      </c>
      <c r="AE4" s="71" t="s">
        <v>12</v>
      </c>
      <c r="AF4" s="72" t="s">
        <v>14</v>
      </c>
      <c r="AG4" s="72" t="s">
        <v>13</v>
      </c>
      <c r="AH4" s="74" t="s">
        <v>12</v>
      </c>
      <c r="AI4" s="73" t="s">
        <v>14</v>
      </c>
      <c r="AJ4" s="72" t="s">
        <v>13</v>
      </c>
      <c r="AK4" s="71" t="s">
        <v>12</v>
      </c>
    </row>
    <row r="5" spans="2:37" x14ac:dyDescent="0.25">
      <c r="B5" s="68"/>
      <c r="C5" s="70"/>
      <c r="D5" s="64"/>
      <c r="E5" s="65"/>
      <c r="F5" s="64"/>
      <c r="G5" s="62"/>
      <c r="H5" s="64"/>
      <c r="I5" s="64"/>
      <c r="J5" s="64"/>
      <c r="K5" s="68"/>
      <c r="L5" s="70"/>
      <c r="M5" s="62"/>
      <c r="N5" s="63"/>
      <c r="O5" s="70"/>
      <c r="P5" s="64"/>
      <c r="Q5" s="68"/>
      <c r="R5" s="70"/>
      <c r="S5" s="62"/>
      <c r="T5" s="63"/>
      <c r="U5" s="70"/>
      <c r="V5" s="64"/>
      <c r="W5" s="68"/>
      <c r="X5" s="70"/>
      <c r="Y5" s="62"/>
      <c r="Z5" s="63"/>
      <c r="AA5" s="70"/>
      <c r="AB5" s="64"/>
      <c r="AC5" s="68"/>
      <c r="AD5" s="70"/>
      <c r="AE5" s="62"/>
      <c r="AF5" s="63"/>
      <c r="AG5" s="70"/>
      <c r="AH5" s="64"/>
      <c r="AI5" s="68"/>
      <c r="AJ5" s="70"/>
      <c r="AK5" s="62"/>
    </row>
    <row r="6" spans="2:37" x14ac:dyDescent="0.25">
      <c r="B6" s="68">
        <v>1</v>
      </c>
      <c r="C6" s="63">
        <v>0</v>
      </c>
      <c r="D6" s="64">
        <f t="shared" ref="D6:D36" si="0">SUM(C7-C6)</f>
        <v>0</v>
      </c>
      <c r="E6" s="68">
        <v>1</v>
      </c>
      <c r="F6" s="63">
        <v>0</v>
      </c>
      <c r="G6" s="62">
        <f t="shared" ref="G6:G33" si="1">SUM(F7-F6)</f>
        <v>0</v>
      </c>
      <c r="H6" s="63">
        <v>1</v>
      </c>
      <c r="I6" s="63">
        <v>0</v>
      </c>
      <c r="J6" s="64">
        <f t="shared" ref="J6:J35" si="2">SUM(I7-I6)</f>
        <v>0</v>
      </c>
      <c r="K6" s="68">
        <v>1</v>
      </c>
      <c r="L6" s="63">
        <v>0</v>
      </c>
      <c r="M6" s="62">
        <f t="shared" ref="M6:M35" si="3">SUM(L7-L6)</f>
        <v>0</v>
      </c>
      <c r="N6" s="63">
        <v>1</v>
      </c>
      <c r="O6" s="63">
        <v>0</v>
      </c>
      <c r="P6" s="64">
        <f t="shared" ref="P6:P36" si="4">SUM(O7-O6)</f>
        <v>0</v>
      </c>
      <c r="Q6" s="68">
        <v>1</v>
      </c>
      <c r="R6" s="63">
        <v>0</v>
      </c>
      <c r="S6" s="62">
        <f t="shared" ref="S6:S35" si="5">SUM(R7-R6)</f>
        <v>0</v>
      </c>
      <c r="T6" s="63">
        <v>1</v>
      </c>
      <c r="U6" s="63">
        <v>0</v>
      </c>
      <c r="V6" s="64">
        <f t="shared" ref="V6:V36" si="6">SUM(U7-U6)</f>
        <v>0</v>
      </c>
      <c r="W6" s="68">
        <v>1</v>
      </c>
      <c r="X6" s="63">
        <v>0</v>
      </c>
      <c r="Y6" s="62">
        <f t="shared" ref="Y6:Y36" si="7">SUM(X7-X6)</f>
        <v>0</v>
      </c>
      <c r="Z6" s="63">
        <v>1</v>
      </c>
      <c r="AA6" s="63">
        <v>0</v>
      </c>
      <c r="AB6" s="64">
        <f t="shared" ref="AB6:AB35" si="8">SUM(AA7-AA6)</f>
        <v>0</v>
      </c>
      <c r="AC6" s="68">
        <v>1</v>
      </c>
      <c r="AD6" s="63">
        <v>0</v>
      </c>
      <c r="AE6" s="62">
        <f t="shared" ref="AE6:AE36" si="9">SUM(AD7-AD6)</f>
        <v>0</v>
      </c>
      <c r="AF6" s="63">
        <v>1</v>
      </c>
      <c r="AG6" s="63">
        <v>0</v>
      </c>
      <c r="AH6" s="64">
        <f t="shared" ref="AH6:AH35" si="10">SUM(AG7-AG6)</f>
        <v>0</v>
      </c>
      <c r="AI6" s="68">
        <v>1</v>
      </c>
      <c r="AJ6" s="63">
        <v>0</v>
      </c>
      <c r="AK6" s="62">
        <f t="shared" ref="AK6:AK36" si="11">SUM(AJ7-AJ6)</f>
        <v>0</v>
      </c>
    </row>
    <row r="7" spans="2:37" x14ac:dyDescent="0.25">
      <c r="B7" s="68">
        <v>2</v>
      </c>
      <c r="C7" s="63">
        <v>0</v>
      </c>
      <c r="D7" s="64">
        <f t="shared" si="0"/>
        <v>0</v>
      </c>
      <c r="E7" s="68">
        <v>2</v>
      </c>
      <c r="F7" s="63">
        <v>0</v>
      </c>
      <c r="G7" s="62">
        <f t="shared" si="1"/>
        <v>0</v>
      </c>
      <c r="H7" s="63">
        <v>2</v>
      </c>
      <c r="I7" s="63">
        <v>0</v>
      </c>
      <c r="J7" s="64">
        <f t="shared" si="2"/>
        <v>0</v>
      </c>
      <c r="K7" s="68">
        <v>2</v>
      </c>
      <c r="L7" s="63">
        <v>0</v>
      </c>
      <c r="M7" s="62">
        <f t="shared" si="3"/>
        <v>0</v>
      </c>
      <c r="N7" s="63">
        <v>2</v>
      </c>
      <c r="O7" s="63">
        <v>0</v>
      </c>
      <c r="P7" s="64">
        <f t="shared" si="4"/>
        <v>0</v>
      </c>
      <c r="Q7" s="68">
        <v>2</v>
      </c>
      <c r="R7" s="63">
        <v>0</v>
      </c>
      <c r="S7" s="62">
        <f t="shared" si="5"/>
        <v>0</v>
      </c>
      <c r="T7" s="63">
        <v>2</v>
      </c>
      <c r="U7" s="63">
        <v>0</v>
      </c>
      <c r="V7" s="64">
        <f t="shared" si="6"/>
        <v>0</v>
      </c>
      <c r="W7" s="68">
        <v>2</v>
      </c>
      <c r="X7" s="63">
        <v>0</v>
      </c>
      <c r="Y7" s="62">
        <f t="shared" si="7"/>
        <v>0</v>
      </c>
      <c r="Z7" s="63">
        <v>2</v>
      </c>
      <c r="AA7" s="63">
        <v>0</v>
      </c>
      <c r="AB7" s="64">
        <f t="shared" si="8"/>
        <v>0</v>
      </c>
      <c r="AC7" s="68">
        <v>2</v>
      </c>
      <c r="AD7" s="63">
        <v>0</v>
      </c>
      <c r="AE7" s="62">
        <f t="shared" si="9"/>
        <v>0</v>
      </c>
      <c r="AF7" s="63">
        <v>2</v>
      </c>
      <c r="AG7" s="63">
        <v>0</v>
      </c>
      <c r="AH7" s="64">
        <f t="shared" si="10"/>
        <v>0</v>
      </c>
      <c r="AI7" s="68">
        <v>2</v>
      </c>
      <c r="AJ7" s="63">
        <v>0</v>
      </c>
      <c r="AK7" s="62">
        <f t="shared" si="11"/>
        <v>0</v>
      </c>
    </row>
    <row r="8" spans="2:37" x14ac:dyDescent="0.25">
      <c r="B8" s="68">
        <v>3</v>
      </c>
      <c r="C8" s="63">
        <v>0</v>
      </c>
      <c r="D8" s="64">
        <f t="shared" si="0"/>
        <v>0</v>
      </c>
      <c r="E8" s="68">
        <v>3</v>
      </c>
      <c r="F8" s="63">
        <v>0</v>
      </c>
      <c r="G8" s="62">
        <f t="shared" si="1"/>
        <v>0</v>
      </c>
      <c r="H8" s="63">
        <v>3</v>
      </c>
      <c r="I8" s="63">
        <v>0</v>
      </c>
      <c r="J8" s="64">
        <f t="shared" si="2"/>
        <v>0</v>
      </c>
      <c r="K8" s="68">
        <v>3</v>
      </c>
      <c r="L8" s="63">
        <v>0</v>
      </c>
      <c r="M8" s="62">
        <f t="shared" si="3"/>
        <v>0</v>
      </c>
      <c r="N8" s="63">
        <v>3</v>
      </c>
      <c r="O8" s="63">
        <v>0</v>
      </c>
      <c r="P8" s="64">
        <f t="shared" si="4"/>
        <v>0</v>
      </c>
      <c r="Q8" s="68">
        <v>3</v>
      </c>
      <c r="R8" s="63">
        <v>0</v>
      </c>
      <c r="S8" s="62">
        <f t="shared" si="5"/>
        <v>0</v>
      </c>
      <c r="T8" s="63">
        <v>3</v>
      </c>
      <c r="U8" s="63">
        <v>0</v>
      </c>
      <c r="V8" s="64">
        <f t="shared" si="6"/>
        <v>0</v>
      </c>
      <c r="W8" s="68">
        <v>3</v>
      </c>
      <c r="X8" s="63">
        <v>0</v>
      </c>
      <c r="Y8" s="62">
        <f t="shared" si="7"/>
        <v>0</v>
      </c>
      <c r="Z8" s="63">
        <v>3</v>
      </c>
      <c r="AA8" s="63">
        <v>0</v>
      </c>
      <c r="AB8" s="64">
        <f t="shared" si="8"/>
        <v>0</v>
      </c>
      <c r="AC8" s="68">
        <v>3</v>
      </c>
      <c r="AD8" s="63">
        <v>0</v>
      </c>
      <c r="AE8" s="62">
        <f t="shared" si="9"/>
        <v>0</v>
      </c>
      <c r="AF8" s="63">
        <v>3</v>
      </c>
      <c r="AG8" s="63">
        <v>0</v>
      </c>
      <c r="AH8" s="64">
        <f t="shared" si="10"/>
        <v>0</v>
      </c>
      <c r="AI8" s="68">
        <v>3</v>
      </c>
      <c r="AJ8" s="63">
        <v>0</v>
      </c>
      <c r="AK8" s="62">
        <f t="shared" si="11"/>
        <v>0</v>
      </c>
    </row>
    <row r="9" spans="2:37" x14ac:dyDescent="0.25">
      <c r="B9" s="68">
        <v>4</v>
      </c>
      <c r="C9" s="63">
        <v>0</v>
      </c>
      <c r="D9" s="64">
        <f t="shared" si="0"/>
        <v>0</v>
      </c>
      <c r="E9" s="68">
        <v>4</v>
      </c>
      <c r="F9" s="63">
        <v>0</v>
      </c>
      <c r="G9" s="62">
        <f t="shared" si="1"/>
        <v>0</v>
      </c>
      <c r="H9" s="63">
        <v>4</v>
      </c>
      <c r="I9" s="63">
        <v>0</v>
      </c>
      <c r="J9" s="64">
        <f t="shared" si="2"/>
        <v>0</v>
      </c>
      <c r="K9" s="68">
        <v>4</v>
      </c>
      <c r="L9" s="63">
        <v>0</v>
      </c>
      <c r="M9" s="62">
        <f t="shared" si="3"/>
        <v>0</v>
      </c>
      <c r="N9" s="63">
        <v>4</v>
      </c>
      <c r="O9" s="63">
        <v>0</v>
      </c>
      <c r="P9" s="64">
        <f t="shared" si="4"/>
        <v>0</v>
      </c>
      <c r="Q9" s="68">
        <v>4</v>
      </c>
      <c r="R9" s="63">
        <v>0</v>
      </c>
      <c r="S9" s="62">
        <f t="shared" si="5"/>
        <v>0</v>
      </c>
      <c r="T9" s="63">
        <v>4</v>
      </c>
      <c r="U9" s="63">
        <v>0</v>
      </c>
      <c r="V9" s="64">
        <f t="shared" si="6"/>
        <v>0</v>
      </c>
      <c r="W9" s="68">
        <v>4</v>
      </c>
      <c r="X9" s="63">
        <v>0</v>
      </c>
      <c r="Y9" s="62">
        <f t="shared" si="7"/>
        <v>0</v>
      </c>
      <c r="Z9" s="63">
        <v>4</v>
      </c>
      <c r="AA9" s="63">
        <v>0</v>
      </c>
      <c r="AB9" s="64">
        <f t="shared" si="8"/>
        <v>0</v>
      </c>
      <c r="AC9" s="68">
        <v>4</v>
      </c>
      <c r="AD9" s="63">
        <v>0</v>
      </c>
      <c r="AE9" s="62">
        <f t="shared" si="9"/>
        <v>0</v>
      </c>
      <c r="AF9" s="63">
        <v>4</v>
      </c>
      <c r="AG9" s="63">
        <v>0</v>
      </c>
      <c r="AH9" s="64">
        <f t="shared" si="10"/>
        <v>0</v>
      </c>
      <c r="AI9" s="68">
        <v>4</v>
      </c>
      <c r="AJ9" s="63">
        <v>0</v>
      </c>
      <c r="AK9" s="62">
        <f t="shared" si="11"/>
        <v>0</v>
      </c>
    </row>
    <row r="10" spans="2:37" x14ac:dyDescent="0.25">
      <c r="B10" s="68">
        <v>5</v>
      </c>
      <c r="C10" s="63">
        <v>0</v>
      </c>
      <c r="D10" s="64">
        <f t="shared" si="0"/>
        <v>0</v>
      </c>
      <c r="E10" s="68">
        <v>5</v>
      </c>
      <c r="F10" s="63">
        <v>0</v>
      </c>
      <c r="G10" s="62">
        <f t="shared" si="1"/>
        <v>0</v>
      </c>
      <c r="H10" s="63">
        <v>5</v>
      </c>
      <c r="I10" s="63">
        <v>0</v>
      </c>
      <c r="J10" s="64">
        <f t="shared" si="2"/>
        <v>0</v>
      </c>
      <c r="K10" s="68">
        <v>5</v>
      </c>
      <c r="L10" s="63">
        <v>0</v>
      </c>
      <c r="M10" s="62">
        <f t="shared" si="3"/>
        <v>0</v>
      </c>
      <c r="N10" s="63">
        <v>5</v>
      </c>
      <c r="O10" s="63">
        <v>0</v>
      </c>
      <c r="P10" s="64">
        <f t="shared" si="4"/>
        <v>0</v>
      </c>
      <c r="Q10" s="68">
        <v>5</v>
      </c>
      <c r="R10" s="63">
        <v>0</v>
      </c>
      <c r="S10" s="62">
        <f t="shared" si="5"/>
        <v>0</v>
      </c>
      <c r="T10" s="63">
        <v>5</v>
      </c>
      <c r="U10" s="63">
        <v>0</v>
      </c>
      <c r="V10" s="64">
        <f t="shared" si="6"/>
        <v>0</v>
      </c>
      <c r="W10" s="68">
        <v>5</v>
      </c>
      <c r="X10" s="63">
        <v>0</v>
      </c>
      <c r="Y10" s="62">
        <f t="shared" si="7"/>
        <v>0</v>
      </c>
      <c r="Z10" s="63">
        <v>5</v>
      </c>
      <c r="AA10" s="63">
        <v>0</v>
      </c>
      <c r="AB10" s="64">
        <f t="shared" si="8"/>
        <v>0</v>
      </c>
      <c r="AC10" s="68">
        <v>5</v>
      </c>
      <c r="AD10" s="63">
        <v>0</v>
      </c>
      <c r="AE10" s="62">
        <f t="shared" si="9"/>
        <v>0</v>
      </c>
      <c r="AF10" s="63">
        <v>5</v>
      </c>
      <c r="AG10" s="63">
        <v>0</v>
      </c>
      <c r="AH10" s="64">
        <f t="shared" si="10"/>
        <v>0</v>
      </c>
      <c r="AI10" s="68">
        <v>5</v>
      </c>
      <c r="AJ10" s="63">
        <v>0</v>
      </c>
      <c r="AK10" s="62">
        <f t="shared" si="11"/>
        <v>0</v>
      </c>
    </row>
    <row r="11" spans="2:37" x14ac:dyDescent="0.25">
      <c r="B11" s="68">
        <v>6</v>
      </c>
      <c r="C11" s="63">
        <v>0</v>
      </c>
      <c r="D11" s="64">
        <f t="shared" si="0"/>
        <v>0</v>
      </c>
      <c r="E11" s="68">
        <v>6</v>
      </c>
      <c r="F11" s="63">
        <v>0</v>
      </c>
      <c r="G11" s="62">
        <f t="shared" si="1"/>
        <v>0</v>
      </c>
      <c r="H11" s="63">
        <v>6</v>
      </c>
      <c r="I11" s="63">
        <v>0</v>
      </c>
      <c r="J11" s="64">
        <f t="shared" si="2"/>
        <v>0</v>
      </c>
      <c r="K11" s="68">
        <v>6</v>
      </c>
      <c r="L11" s="63">
        <v>0</v>
      </c>
      <c r="M11" s="62">
        <f t="shared" si="3"/>
        <v>0</v>
      </c>
      <c r="N11" s="63">
        <v>6</v>
      </c>
      <c r="O11" s="63">
        <v>0</v>
      </c>
      <c r="P11" s="64">
        <f t="shared" si="4"/>
        <v>0</v>
      </c>
      <c r="Q11" s="68">
        <v>6</v>
      </c>
      <c r="R11" s="63">
        <v>0</v>
      </c>
      <c r="S11" s="62">
        <f t="shared" si="5"/>
        <v>0</v>
      </c>
      <c r="T11" s="63">
        <v>6</v>
      </c>
      <c r="U11" s="63">
        <v>0</v>
      </c>
      <c r="V11" s="64">
        <f t="shared" si="6"/>
        <v>0</v>
      </c>
      <c r="W11" s="68">
        <v>6</v>
      </c>
      <c r="X11" s="63">
        <v>0</v>
      </c>
      <c r="Y11" s="62">
        <f t="shared" si="7"/>
        <v>0</v>
      </c>
      <c r="Z11" s="63">
        <v>6</v>
      </c>
      <c r="AA11" s="63">
        <v>0</v>
      </c>
      <c r="AB11" s="64">
        <f t="shared" si="8"/>
        <v>0</v>
      </c>
      <c r="AC11" s="68">
        <v>6</v>
      </c>
      <c r="AD11" s="63">
        <v>0</v>
      </c>
      <c r="AE11" s="62">
        <f t="shared" si="9"/>
        <v>0</v>
      </c>
      <c r="AF11" s="63">
        <v>6</v>
      </c>
      <c r="AG11" s="63">
        <v>0</v>
      </c>
      <c r="AH11" s="64">
        <f t="shared" si="10"/>
        <v>0</v>
      </c>
      <c r="AI11" s="68">
        <v>6</v>
      </c>
      <c r="AJ11" s="63">
        <v>0</v>
      </c>
      <c r="AK11" s="62">
        <f t="shared" si="11"/>
        <v>0</v>
      </c>
    </row>
    <row r="12" spans="2:37" x14ac:dyDescent="0.25">
      <c r="B12" s="67">
        <v>7</v>
      </c>
      <c r="C12" s="63">
        <v>0</v>
      </c>
      <c r="D12" s="64">
        <f t="shared" si="0"/>
        <v>0</v>
      </c>
      <c r="E12" s="67">
        <v>7</v>
      </c>
      <c r="F12" s="63">
        <v>0</v>
      </c>
      <c r="G12" s="62">
        <f t="shared" si="1"/>
        <v>0</v>
      </c>
      <c r="H12" s="66">
        <v>7</v>
      </c>
      <c r="I12" s="63">
        <v>0</v>
      </c>
      <c r="J12" s="64">
        <f t="shared" si="2"/>
        <v>0</v>
      </c>
      <c r="K12" s="67">
        <v>7</v>
      </c>
      <c r="L12" s="63">
        <v>0</v>
      </c>
      <c r="M12" s="62">
        <f t="shared" si="3"/>
        <v>0</v>
      </c>
      <c r="N12" s="66">
        <v>7</v>
      </c>
      <c r="O12" s="63">
        <v>0</v>
      </c>
      <c r="P12" s="64">
        <f t="shared" si="4"/>
        <v>0</v>
      </c>
      <c r="Q12" s="67">
        <v>7</v>
      </c>
      <c r="R12" s="63">
        <v>0</v>
      </c>
      <c r="S12" s="62">
        <f t="shared" si="5"/>
        <v>0</v>
      </c>
      <c r="T12" s="66">
        <v>7</v>
      </c>
      <c r="U12" s="63">
        <v>0</v>
      </c>
      <c r="V12" s="64">
        <f t="shared" si="6"/>
        <v>0</v>
      </c>
      <c r="W12" s="67">
        <v>7</v>
      </c>
      <c r="X12" s="63">
        <v>0</v>
      </c>
      <c r="Y12" s="62">
        <f t="shared" si="7"/>
        <v>0</v>
      </c>
      <c r="Z12" s="66">
        <v>7</v>
      </c>
      <c r="AA12" s="63">
        <v>0</v>
      </c>
      <c r="AB12" s="64">
        <f t="shared" si="8"/>
        <v>0</v>
      </c>
      <c r="AC12" s="67">
        <v>7</v>
      </c>
      <c r="AD12" s="63">
        <v>0</v>
      </c>
      <c r="AE12" s="62">
        <f t="shared" si="9"/>
        <v>0</v>
      </c>
      <c r="AF12" s="66">
        <v>7</v>
      </c>
      <c r="AG12" s="63">
        <v>0</v>
      </c>
      <c r="AH12" s="64">
        <f t="shared" si="10"/>
        <v>0</v>
      </c>
      <c r="AI12" s="67">
        <v>7</v>
      </c>
      <c r="AJ12" s="63">
        <v>0</v>
      </c>
      <c r="AK12" s="62">
        <f t="shared" si="11"/>
        <v>0</v>
      </c>
    </row>
    <row r="13" spans="2:37" x14ac:dyDescent="0.25">
      <c r="B13" s="68">
        <v>8</v>
      </c>
      <c r="C13" s="63">
        <v>0</v>
      </c>
      <c r="D13" s="64">
        <f t="shared" si="0"/>
        <v>0</v>
      </c>
      <c r="E13" s="68">
        <v>8</v>
      </c>
      <c r="F13" s="63">
        <v>0</v>
      </c>
      <c r="G13" s="62">
        <f t="shared" si="1"/>
        <v>0</v>
      </c>
      <c r="H13" s="63">
        <v>8</v>
      </c>
      <c r="I13" s="63">
        <v>0</v>
      </c>
      <c r="J13" s="64">
        <f t="shared" si="2"/>
        <v>0</v>
      </c>
      <c r="K13" s="68">
        <v>8</v>
      </c>
      <c r="L13" s="63">
        <v>0</v>
      </c>
      <c r="M13" s="62">
        <f t="shared" si="3"/>
        <v>0</v>
      </c>
      <c r="N13" s="63">
        <v>8</v>
      </c>
      <c r="O13" s="63">
        <v>0</v>
      </c>
      <c r="P13" s="64">
        <f t="shared" si="4"/>
        <v>0</v>
      </c>
      <c r="Q13" s="68">
        <v>8</v>
      </c>
      <c r="R13" s="63">
        <v>0</v>
      </c>
      <c r="S13" s="62">
        <f t="shared" si="5"/>
        <v>0</v>
      </c>
      <c r="T13" s="63">
        <v>8</v>
      </c>
      <c r="U13" s="63">
        <v>0</v>
      </c>
      <c r="V13" s="64">
        <f t="shared" si="6"/>
        <v>0</v>
      </c>
      <c r="W13" s="68">
        <v>8</v>
      </c>
      <c r="X13" s="63">
        <v>0</v>
      </c>
      <c r="Y13" s="62">
        <f t="shared" si="7"/>
        <v>0</v>
      </c>
      <c r="Z13" s="63">
        <v>8</v>
      </c>
      <c r="AA13" s="63">
        <v>0</v>
      </c>
      <c r="AB13" s="64">
        <f t="shared" si="8"/>
        <v>0</v>
      </c>
      <c r="AC13" s="68">
        <v>8</v>
      </c>
      <c r="AD13" s="63">
        <v>0</v>
      </c>
      <c r="AE13" s="62">
        <f t="shared" si="9"/>
        <v>0</v>
      </c>
      <c r="AF13" s="63">
        <v>8</v>
      </c>
      <c r="AG13" s="63">
        <v>0</v>
      </c>
      <c r="AH13" s="64">
        <f t="shared" si="10"/>
        <v>0</v>
      </c>
      <c r="AI13" s="68">
        <v>8</v>
      </c>
      <c r="AJ13" s="63">
        <v>0</v>
      </c>
      <c r="AK13" s="62">
        <f t="shared" si="11"/>
        <v>0</v>
      </c>
    </row>
    <row r="14" spans="2:37" x14ac:dyDescent="0.25">
      <c r="B14" s="68">
        <v>9</v>
      </c>
      <c r="C14" s="63">
        <v>0</v>
      </c>
      <c r="D14" s="64">
        <f t="shared" si="0"/>
        <v>0</v>
      </c>
      <c r="E14" s="68">
        <v>9</v>
      </c>
      <c r="F14" s="63">
        <v>0</v>
      </c>
      <c r="G14" s="62">
        <f t="shared" si="1"/>
        <v>0</v>
      </c>
      <c r="H14" s="63">
        <v>9</v>
      </c>
      <c r="I14" s="63">
        <v>0</v>
      </c>
      <c r="J14" s="64">
        <f t="shared" si="2"/>
        <v>0</v>
      </c>
      <c r="K14" s="68">
        <v>9</v>
      </c>
      <c r="L14" s="63">
        <v>0</v>
      </c>
      <c r="M14" s="62">
        <f t="shared" si="3"/>
        <v>0</v>
      </c>
      <c r="N14" s="63">
        <v>9</v>
      </c>
      <c r="O14" s="63">
        <v>0</v>
      </c>
      <c r="P14" s="64">
        <f t="shared" si="4"/>
        <v>0</v>
      </c>
      <c r="Q14" s="68">
        <v>9</v>
      </c>
      <c r="R14" s="63">
        <v>0</v>
      </c>
      <c r="S14" s="62">
        <f t="shared" si="5"/>
        <v>0</v>
      </c>
      <c r="T14" s="63">
        <v>9</v>
      </c>
      <c r="U14" s="63">
        <v>0</v>
      </c>
      <c r="V14" s="64">
        <f t="shared" si="6"/>
        <v>0</v>
      </c>
      <c r="W14" s="68">
        <v>9</v>
      </c>
      <c r="X14" s="63">
        <v>0</v>
      </c>
      <c r="Y14" s="62">
        <f t="shared" si="7"/>
        <v>0</v>
      </c>
      <c r="Z14" s="63">
        <v>9</v>
      </c>
      <c r="AA14" s="63">
        <v>0</v>
      </c>
      <c r="AB14" s="64">
        <f t="shared" si="8"/>
        <v>0</v>
      </c>
      <c r="AC14" s="68">
        <v>9</v>
      </c>
      <c r="AD14" s="63">
        <v>0</v>
      </c>
      <c r="AE14" s="62">
        <f t="shared" si="9"/>
        <v>0</v>
      </c>
      <c r="AF14" s="63">
        <v>9</v>
      </c>
      <c r="AG14" s="63">
        <v>0</v>
      </c>
      <c r="AH14" s="64">
        <f t="shared" si="10"/>
        <v>0</v>
      </c>
      <c r="AI14" s="68">
        <v>9</v>
      </c>
      <c r="AJ14" s="63">
        <v>0</v>
      </c>
      <c r="AK14" s="62">
        <f t="shared" si="11"/>
        <v>0</v>
      </c>
    </row>
    <row r="15" spans="2:37" x14ac:dyDescent="0.25">
      <c r="B15" s="68">
        <v>10</v>
      </c>
      <c r="C15" s="63">
        <v>0</v>
      </c>
      <c r="D15" s="64">
        <f t="shared" si="0"/>
        <v>0</v>
      </c>
      <c r="E15" s="68">
        <v>10</v>
      </c>
      <c r="F15" s="63">
        <v>0</v>
      </c>
      <c r="G15" s="62">
        <f t="shared" si="1"/>
        <v>0</v>
      </c>
      <c r="H15" s="63">
        <v>10</v>
      </c>
      <c r="I15" s="63">
        <v>0</v>
      </c>
      <c r="J15" s="64">
        <f t="shared" si="2"/>
        <v>0</v>
      </c>
      <c r="K15" s="68">
        <v>10</v>
      </c>
      <c r="L15" s="63">
        <v>0</v>
      </c>
      <c r="M15" s="62">
        <f t="shared" si="3"/>
        <v>0</v>
      </c>
      <c r="N15" s="63">
        <v>10</v>
      </c>
      <c r="O15" s="63">
        <v>0</v>
      </c>
      <c r="P15" s="64">
        <f t="shared" si="4"/>
        <v>0</v>
      </c>
      <c r="Q15" s="68">
        <v>10</v>
      </c>
      <c r="R15" s="63">
        <v>0</v>
      </c>
      <c r="S15" s="62">
        <f t="shared" si="5"/>
        <v>0</v>
      </c>
      <c r="T15" s="63">
        <v>10</v>
      </c>
      <c r="U15" s="63">
        <v>0</v>
      </c>
      <c r="V15" s="64">
        <f t="shared" si="6"/>
        <v>0</v>
      </c>
      <c r="W15" s="68">
        <v>10</v>
      </c>
      <c r="X15" s="63">
        <v>0</v>
      </c>
      <c r="Y15" s="62">
        <f t="shared" si="7"/>
        <v>0</v>
      </c>
      <c r="Z15" s="63">
        <v>10</v>
      </c>
      <c r="AA15" s="63">
        <v>0</v>
      </c>
      <c r="AB15" s="64">
        <f t="shared" si="8"/>
        <v>0</v>
      </c>
      <c r="AC15" s="68">
        <v>10</v>
      </c>
      <c r="AD15" s="63">
        <v>0</v>
      </c>
      <c r="AE15" s="62">
        <f t="shared" si="9"/>
        <v>0</v>
      </c>
      <c r="AF15" s="63">
        <v>10</v>
      </c>
      <c r="AG15" s="63">
        <v>0</v>
      </c>
      <c r="AH15" s="64">
        <f t="shared" si="10"/>
        <v>0</v>
      </c>
      <c r="AI15" s="68">
        <v>10</v>
      </c>
      <c r="AJ15" s="63">
        <v>0</v>
      </c>
      <c r="AK15" s="62">
        <f t="shared" si="11"/>
        <v>0</v>
      </c>
    </row>
    <row r="16" spans="2:37" x14ac:dyDescent="0.25">
      <c r="B16" s="68">
        <v>11</v>
      </c>
      <c r="C16" s="63">
        <v>0</v>
      </c>
      <c r="D16" s="64">
        <f t="shared" si="0"/>
        <v>0</v>
      </c>
      <c r="E16" s="68">
        <v>11</v>
      </c>
      <c r="F16" s="63">
        <v>0</v>
      </c>
      <c r="G16" s="62">
        <f t="shared" si="1"/>
        <v>0</v>
      </c>
      <c r="H16" s="63">
        <v>11</v>
      </c>
      <c r="I16" s="63">
        <v>0</v>
      </c>
      <c r="J16" s="64">
        <f t="shared" si="2"/>
        <v>0</v>
      </c>
      <c r="K16" s="68">
        <v>11</v>
      </c>
      <c r="L16" s="63">
        <v>0</v>
      </c>
      <c r="M16" s="62">
        <f t="shared" si="3"/>
        <v>0</v>
      </c>
      <c r="N16" s="63">
        <v>11</v>
      </c>
      <c r="O16" s="63">
        <v>0</v>
      </c>
      <c r="P16" s="64">
        <f t="shared" si="4"/>
        <v>0</v>
      </c>
      <c r="Q16" s="68">
        <v>11</v>
      </c>
      <c r="R16" s="63">
        <v>0</v>
      </c>
      <c r="S16" s="62">
        <f t="shared" si="5"/>
        <v>0</v>
      </c>
      <c r="T16" s="63">
        <v>11</v>
      </c>
      <c r="U16" s="63">
        <v>0</v>
      </c>
      <c r="V16" s="64">
        <f t="shared" si="6"/>
        <v>0</v>
      </c>
      <c r="W16" s="68">
        <v>11</v>
      </c>
      <c r="X16" s="63">
        <v>0</v>
      </c>
      <c r="Y16" s="62">
        <f t="shared" si="7"/>
        <v>0</v>
      </c>
      <c r="Z16" s="63">
        <v>11</v>
      </c>
      <c r="AA16" s="63">
        <v>0</v>
      </c>
      <c r="AB16" s="64">
        <f t="shared" si="8"/>
        <v>0</v>
      </c>
      <c r="AC16" s="68">
        <v>11</v>
      </c>
      <c r="AD16" s="63">
        <v>0</v>
      </c>
      <c r="AE16" s="62">
        <f t="shared" si="9"/>
        <v>0</v>
      </c>
      <c r="AF16" s="63">
        <v>11</v>
      </c>
      <c r="AG16" s="63">
        <v>0</v>
      </c>
      <c r="AH16" s="64">
        <f t="shared" si="10"/>
        <v>0</v>
      </c>
      <c r="AI16" s="68">
        <v>11</v>
      </c>
      <c r="AJ16" s="63">
        <v>0</v>
      </c>
      <c r="AK16" s="62">
        <f t="shared" si="11"/>
        <v>0</v>
      </c>
    </row>
    <row r="17" spans="2:37" x14ac:dyDescent="0.25">
      <c r="B17" s="68">
        <v>12</v>
      </c>
      <c r="C17" s="63">
        <v>0</v>
      </c>
      <c r="D17" s="64">
        <f t="shared" si="0"/>
        <v>0</v>
      </c>
      <c r="E17" s="68">
        <v>12</v>
      </c>
      <c r="F17" s="63">
        <v>0</v>
      </c>
      <c r="G17" s="62">
        <f t="shared" si="1"/>
        <v>0</v>
      </c>
      <c r="H17" s="63">
        <v>12</v>
      </c>
      <c r="I17" s="63">
        <v>0</v>
      </c>
      <c r="J17" s="64">
        <f t="shared" si="2"/>
        <v>0</v>
      </c>
      <c r="K17" s="68">
        <v>12</v>
      </c>
      <c r="L17" s="63">
        <v>0</v>
      </c>
      <c r="M17" s="62">
        <f t="shared" si="3"/>
        <v>0</v>
      </c>
      <c r="N17" s="63">
        <v>12</v>
      </c>
      <c r="O17" s="63">
        <v>0</v>
      </c>
      <c r="P17" s="64">
        <f t="shared" si="4"/>
        <v>0</v>
      </c>
      <c r="Q17" s="68">
        <v>12</v>
      </c>
      <c r="R17" s="63">
        <v>0</v>
      </c>
      <c r="S17" s="62">
        <f t="shared" si="5"/>
        <v>0</v>
      </c>
      <c r="T17" s="63">
        <v>12</v>
      </c>
      <c r="U17" s="63">
        <v>0</v>
      </c>
      <c r="V17" s="64">
        <f t="shared" si="6"/>
        <v>0</v>
      </c>
      <c r="W17" s="68">
        <v>12</v>
      </c>
      <c r="X17" s="63">
        <v>0</v>
      </c>
      <c r="Y17" s="62">
        <f t="shared" si="7"/>
        <v>0</v>
      </c>
      <c r="Z17" s="63">
        <v>12</v>
      </c>
      <c r="AA17" s="63">
        <v>0</v>
      </c>
      <c r="AB17" s="64">
        <f t="shared" si="8"/>
        <v>0</v>
      </c>
      <c r="AC17" s="68">
        <v>12</v>
      </c>
      <c r="AD17" s="63">
        <v>0</v>
      </c>
      <c r="AE17" s="62">
        <f t="shared" si="9"/>
        <v>0</v>
      </c>
      <c r="AF17" s="63">
        <v>12</v>
      </c>
      <c r="AG17" s="63">
        <v>0</v>
      </c>
      <c r="AH17" s="64">
        <f t="shared" si="10"/>
        <v>0</v>
      </c>
      <c r="AI17" s="68">
        <v>12</v>
      </c>
      <c r="AJ17" s="63">
        <v>0</v>
      </c>
      <c r="AK17" s="62">
        <f t="shared" si="11"/>
        <v>0</v>
      </c>
    </row>
    <row r="18" spans="2:37" x14ac:dyDescent="0.25">
      <c r="B18" s="68">
        <v>13</v>
      </c>
      <c r="C18" s="63">
        <v>0</v>
      </c>
      <c r="D18" s="64">
        <f t="shared" si="0"/>
        <v>0</v>
      </c>
      <c r="E18" s="68">
        <v>13</v>
      </c>
      <c r="F18" s="63">
        <v>0</v>
      </c>
      <c r="G18" s="62">
        <f t="shared" si="1"/>
        <v>0</v>
      </c>
      <c r="H18" s="63">
        <v>13</v>
      </c>
      <c r="I18" s="63">
        <v>0</v>
      </c>
      <c r="J18" s="64">
        <f t="shared" si="2"/>
        <v>0</v>
      </c>
      <c r="K18" s="68">
        <v>13</v>
      </c>
      <c r="L18" s="63">
        <v>0</v>
      </c>
      <c r="M18" s="62">
        <f t="shared" si="3"/>
        <v>0</v>
      </c>
      <c r="N18" s="63">
        <v>13</v>
      </c>
      <c r="O18" s="63">
        <v>0</v>
      </c>
      <c r="P18" s="64">
        <f t="shared" si="4"/>
        <v>0</v>
      </c>
      <c r="Q18" s="68">
        <v>13</v>
      </c>
      <c r="R18" s="63">
        <v>0</v>
      </c>
      <c r="S18" s="62">
        <f t="shared" si="5"/>
        <v>0</v>
      </c>
      <c r="T18" s="63">
        <v>13</v>
      </c>
      <c r="U18" s="63">
        <v>0</v>
      </c>
      <c r="V18" s="64">
        <f t="shared" si="6"/>
        <v>0</v>
      </c>
      <c r="W18" s="68">
        <v>13</v>
      </c>
      <c r="X18" s="63">
        <v>0</v>
      </c>
      <c r="Y18" s="62">
        <f t="shared" si="7"/>
        <v>0</v>
      </c>
      <c r="Z18" s="63">
        <v>13</v>
      </c>
      <c r="AA18" s="63">
        <v>0</v>
      </c>
      <c r="AB18" s="64">
        <f t="shared" si="8"/>
        <v>0</v>
      </c>
      <c r="AC18" s="68">
        <v>13</v>
      </c>
      <c r="AD18" s="63">
        <v>0</v>
      </c>
      <c r="AE18" s="62">
        <f t="shared" si="9"/>
        <v>0</v>
      </c>
      <c r="AF18" s="63">
        <v>13</v>
      </c>
      <c r="AG18" s="63">
        <v>0</v>
      </c>
      <c r="AH18" s="64">
        <f t="shared" si="10"/>
        <v>0</v>
      </c>
      <c r="AI18" s="68">
        <v>13</v>
      </c>
      <c r="AJ18" s="63">
        <v>0</v>
      </c>
      <c r="AK18" s="62">
        <f t="shared" si="11"/>
        <v>0</v>
      </c>
    </row>
    <row r="19" spans="2:37" x14ac:dyDescent="0.25">
      <c r="B19" s="68">
        <v>14</v>
      </c>
      <c r="C19" s="63">
        <v>0</v>
      </c>
      <c r="D19" s="64">
        <f t="shared" si="0"/>
        <v>0</v>
      </c>
      <c r="E19" s="68">
        <v>14</v>
      </c>
      <c r="F19" s="63">
        <v>0</v>
      </c>
      <c r="G19" s="62">
        <f t="shared" si="1"/>
        <v>0</v>
      </c>
      <c r="H19" s="63">
        <v>14</v>
      </c>
      <c r="I19" s="63">
        <v>0</v>
      </c>
      <c r="J19" s="64">
        <f t="shared" si="2"/>
        <v>0</v>
      </c>
      <c r="K19" s="68">
        <v>14</v>
      </c>
      <c r="L19" s="63">
        <v>0</v>
      </c>
      <c r="M19" s="62">
        <f t="shared" si="3"/>
        <v>0</v>
      </c>
      <c r="N19" s="63">
        <v>14</v>
      </c>
      <c r="O19" s="63">
        <v>0</v>
      </c>
      <c r="P19" s="64">
        <f t="shared" si="4"/>
        <v>0</v>
      </c>
      <c r="Q19" s="68">
        <v>14</v>
      </c>
      <c r="R19" s="63">
        <v>0</v>
      </c>
      <c r="S19" s="62">
        <f t="shared" si="5"/>
        <v>0</v>
      </c>
      <c r="T19" s="63">
        <v>14</v>
      </c>
      <c r="U19" s="63">
        <v>0</v>
      </c>
      <c r="V19" s="64">
        <f t="shared" si="6"/>
        <v>0</v>
      </c>
      <c r="W19" s="68">
        <v>14</v>
      </c>
      <c r="X19" s="63">
        <v>0</v>
      </c>
      <c r="Y19" s="62">
        <f t="shared" si="7"/>
        <v>0</v>
      </c>
      <c r="Z19" s="63">
        <v>14</v>
      </c>
      <c r="AA19" s="63">
        <v>0</v>
      </c>
      <c r="AB19" s="64">
        <f t="shared" si="8"/>
        <v>0</v>
      </c>
      <c r="AC19" s="68">
        <v>14</v>
      </c>
      <c r="AD19" s="63">
        <v>0</v>
      </c>
      <c r="AE19" s="62">
        <f t="shared" si="9"/>
        <v>0</v>
      </c>
      <c r="AF19" s="63">
        <v>14</v>
      </c>
      <c r="AG19" s="63">
        <v>0</v>
      </c>
      <c r="AH19" s="64">
        <f t="shared" si="10"/>
        <v>0</v>
      </c>
      <c r="AI19" s="68">
        <v>14</v>
      </c>
      <c r="AJ19" s="63">
        <v>0</v>
      </c>
      <c r="AK19" s="62">
        <f t="shared" si="11"/>
        <v>0</v>
      </c>
    </row>
    <row r="20" spans="2:37" x14ac:dyDescent="0.25">
      <c r="B20" s="68">
        <v>15</v>
      </c>
      <c r="C20" s="63">
        <v>0</v>
      </c>
      <c r="D20" s="64">
        <f t="shared" si="0"/>
        <v>0</v>
      </c>
      <c r="E20" s="68">
        <v>15</v>
      </c>
      <c r="F20" s="63">
        <v>0</v>
      </c>
      <c r="G20" s="62">
        <f t="shared" si="1"/>
        <v>0</v>
      </c>
      <c r="H20" s="63">
        <v>15</v>
      </c>
      <c r="I20" s="63">
        <v>0</v>
      </c>
      <c r="J20" s="64">
        <f t="shared" si="2"/>
        <v>0</v>
      </c>
      <c r="K20" s="68">
        <v>15</v>
      </c>
      <c r="L20" s="63">
        <v>0</v>
      </c>
      <c r="M20" s="62">
        <f t="shared" si="3"/>
        <v>0</v>
      </c>
      <c r="N20" s="63">
        <v>15</v>
      </c>
      <c r="O20" s="63">
        <v>0</v>
      </c>
      <c r="P20" s="64">
        <f t="shared" si="4"/>
        <v>0</v>
      </c>
      <c r="Q20" s="68">
        <v>15</v>
      </c>
      <c r="R20" s="63">
        <v>0</v>
      </c>
      <c r="S20" s="62">
        <f t="shared" si="5"/>
        <v>0</v>
      </c>
      <c r="T20" s="63">
        <v>15</v>
      </c>
      <c r="U20" s="63">
        <v>0</v>
      </c>
      <c r="V20" s="64">
        <f t="shared" si="6"/>
        <v>0</v>
      </c>
      <c r="W20" s="68">
        <v>15</v>
      </c>
      <c r="X20" s="63">
        <v>0</v>
      </c>
      <c r="Y20" s="62">
        <f t="shared" si="7"/>
        <v>0</v>
      </c>
      <c r="Z20" s="63">
        <v>15</v>
      </c>
      <c r="AA20" s="63">
        <v>0</v>
      </c>
      <c r="AB20" s="64">
        <f t="shared" si="8"/>
        <v>0</v>
      </c>
      <c r="AC20" s="68">
        <v>15</v>
      </c>
      <c r="AD20" s="63">
        <v>0</v>
      </c>
      <c r="AE20" s="62">
        <f t="shared" si="9"/>
        <v>0</v>
      </c>
      <c r="AF20" s="63">
        <v>15</v>
      </c>
      <c r="AG20" s="63">
        <v>0</v>
      </c>
      <c r="AH20" s="64">
        <f t="shared" si="10"/>
        <v>0</v>
      </c>
      <c r="AI20" s="68">
        <v>15</v>
      </c>
      <c r="AJ20" s="63">
        <v>0</v>
      </c>
      <c r="AK20" s="62">
        <f t="shared" si="11"/>
        <v>0</v>
      </c>
    </row>
    <row r="21" spans="2:37" x14ac:dyDescent="0.25">
      <c r="B21" s="68">
        <v>16</v>
      </c>
      <c r="C21" s="63">
        <v>0</v>
      </c>
      <c r="D21" s="64">
        <f t="shared" si="0"/>
        <v>0</v>
      </c>
      <c r="E21" s="68">
        <v>16</v>
      </c>
      <c r="F21" s="63">
        <v>0</v>
      </c>
      <c r="G21" s="62">
        <f t="shared" si="1"/>
        <v>0</v>
      </c>
      <c r="H21" s="63">
        <v>16</v>
      </c>
      <c r="I21" s="63">
        <v>0</v>
      </c>
      <c r="J21" s="64">
        <f t="shared" si="2"/>
        <v>0</v>
      </c>
      <c r="K21" s="68">
        <v>16</v>
      </c>
      <c r="L21" s="63">
        <v>0</v>
      </c>
      <c r="M21" s="62">
        <f t="shared" si="3"/>
        <v>0</v>
      </c>
      <c r="N21" s="63">
        <v>16</v>
      </c>
      <c r="O21" s="63">
        <v>0</v>
      </c>
      <c r="P21" s="64">
        <f t="shared" si="4"/>
        <v>0</v>
      </c>
      <c r="Q21" s="68">
        <v>16</v>
      </c>
      <c r="R21" s="63">
        <v>0</v>
      </c>
      <c r="S21" s="62">
        <f t="shared" si="5"/>
        <v>0</v>
      </c>
      <c r="T21" s="63">
        <v>16</v>
      </c>
      <c r="U21" s="63">
        <v>0</v>
      </c>
      <c r="V21" s="64">
        <f t="shared" si="6"/>
        <v>0</v>
      </c>
      <c r="W21" s="68">
        <v>16</v>
      </c>
      <c r="X21" s="63">
        <v>0</v>
      </c>
      <c r="Y21" s="62">
        <f t="shared" si="7"/>
        <v>0</v>
      </c>
      <c r="Z21" s="63">
        <v>16</v>
      </c>
      <c r="AA21" s="63">
        <v>0</v>
      </c>
      <c r="AB21" s="64">
        <f t="shared" si="8"/>
        <v>0</v>
      </c>
      <c r="AC21" s="68">
        <v>16</v>
      </c>
      <c r="AD21" s="63">
        <v>0</v>
      </c>
      <c r="AE21" s="62">
        <f t="shared" si="9"/>
        <v>0</v>
      </c>
      <c r="AF21" s="63">
        <v>16</v>
      </c>
      <c r="AG21" s="63">
        <v>0</v>
      </c>
      <c r="AH21" s="64">
        <f t="shared" si="10"/>
        <v>0</v>
      </c>
      <c r="AI21" s="68">
        <v>16</v>
      </c>
      <c r="AJ21" s="63">
        <v>0</v>
      </c>
      <c r="AK21" s="62">
        <f t="shared" si="11"/>
        <v>0</v>
      </c>
    </row>
    <row r="22" spans="2:37" x14ac:dyDescent="0.25">
      <c r="B22" s="68">
        <v>17</v>
      </c>
      <c r="C22" s="63">
        <v>0</v>
      </c>
      <c r="D22" s="64">
        <f t="shared" si="0"/>
        <v>0</v>
      </c>
      <c r="E22" s="68">
        <v>17</v>
      </c>
      <c r="F22" s="63">
        <v>0</v>
      </c>
      <c r="G22" s="62">
        <f t="shared" si="1"/>
        <v>0</v>
      </c>
      <c r="H22" s="63">
        <v>17</v>
      </c>
      <c r="I22" s="63">
        <v>0</v>
      </c>
      <c r="J22" s="64">
        <f t="shared" si="2"/>
        <v>0</v>
      </c>
      <c r="K22" s="68">
        <v>17</v>
      </c>
      <c r="L22" s="63">
        <v>0</v>
      </c>
      <c r="M22" s="62">
        <f t="shared" si="3"/>
        <v>0</v>
      </c>
      <c r="N22" s="63">
        <v>17</v>
      </c>
      <c r="O22" s="63">
        <v>0</v>
      </c>
      <c r="P22" s="64">
        <f t="shared" si="4"/>
        <v>0</v>
      </c>
      <c r="Q22" s="68">
        <v>17</v>
      </c>
      <c r="R22" s="63">
        <v>0</v>
      </c>
      <c r="S22" s="62">
        <f t="shared" si="5"/>
        <v>0</v>
      </c>
      <c r="T22" s="63">
        <v>17</v>
      </c>
      <c r="U22" s="63">
        <v>0</v>
      </c>
      <c r="V22" s="64">
        <f t="shared" si="6"/>
        <v>0</v>
      </c>
      <c r="W22" s="68">
        <v>17</v>
      </c>
      <c r="X22" s="63">
        <v>0</v>
      </c>
      <c r="Y22" s="62">
        <f t="shared" si="7"/>
        <v>0</v>
      </c>
      <c r="Z22" s="63">
        <v>17</v>
      </c>
      <c r="AA22" s="63">
        <v>0</v>
      </c>
      <c r="AB22" s="64">
        <f t="shared" si="8"/>
        <v>0</v>
      </c>
      <c r="AC22" s="68">
        <v>17</v>
      </c>
      <c r="AD22" s="63">
        <v>0</v>
      </c>
      <c r="AE22" s="62">
        <f t="shared" si="9"/>
        <v>0</v>
      </c>
      <c r="AF22" s="63">
        <v>17</v>
      </c>
      <c r="AG22" s="63">
        <v>0</v>
      </c>
      <c r="AH22" s="64">
        <f t="shared" si="10"/>
        <v>0</v>
      </c>
      <c r="AI22" s="68">
        <v>17</v>
      </c>
      <c r="AJ22" s="63">
        <v>0</v>
      </c>
      <c r="AK22" s="62">
        <f t="shared" si="11"/>
        <v>0</v>
      </c>
    </row>
    <row r="23" spans="2:37" x14ac:dyDescent="0.25">
      <c r="B23" s="68">
        <v>18</v>
      </c>
      <c r="C23" s="63">
        <v>0</v>
      </c>
      <c r="D23" s="64">
        <f t="shared" si="0"/>
        <v>0</v>
      </c>
      <c r="E23" s="68">
        <v>18</v>
      </c>
      <c r="F23" s="63">
        <v>0</v>
      </c>
      <c r="G23" s="62">
        <f t="shared" si="1"/>
        <v>0</v>
      </c>
      <c r="H23" s="63">
        <v>18</v>
      </c>
      <c r="I23" s="63">
        <v>0</v>
      </c>
      <c r="J23" s="64">
        <f t="shared" si="2"/>
        <v>0</v>
      </c>
      <c r="K23" s="68">
        <v>18</v>
      </c>
      <c r="L23" s="63">
        <v>0</v>
      </c>
      <c r="M23" s="62">
        <f t="shared" si="3"/>
        <v>0</v>
      </c>
      <c r="N23" s="63">
        <v>18</v>
      </c>
      <c r="O23" s="63">
        <v>0</v>
      </c>
      <c r="P23" s="64">
        <f t="shared" si="4"/>
        <v>0</v>
      </c>
      <c r="Q23" s="68">
        <v>18</v>
      </c>
      <c r="R23" s="63">
        <v>0</v>
      </c>
      <c r="S23" s="62">
        <f t="shared" si="5"/>
        <v>0</v>
      </c>
      <c r="T23" s="63">
        <v>18</v>
      </c>
      <c r="U23" s="63">
        <v>0</v>
      </c>
      <c r="V23" s="64">
        <f t="shared" si="6"/>
        <v>0</v>
      </c>
      <c r="W23" s="68">
        <v>18</v>
      </c>
      <c r="X23" s="63">
        <v>0</v>
      </c>
      <c r="Y23" s="62">
        <f t="shared" si="7"/>
        <v>0</v>
      </c>
      <c r="Z23" s="63">
        <v>18</v>
      </c>
      <c r="AA23" s="63">
        <v>0</v>
      </c>
      <c r="AB23" s="64">
        <f t="shared" si="8"/>
        <v>0</v>
      </c>
      <c r="AC23" s="68">
        <v>18</v>
      </c>
      <c r="AD23" s="63">
        <v>0</v>
      </c>
      <c r="AE23" s="62">
        <f t="shared" si="9"/>
        <v>0</v>
      </c>
      <c r="AF23" s="63">
        <v>18</v>
      </c>
      <c r="AG23" s="63">
        <v>0</v>
      </c>
      <c r="AH23" s="64">
        <f t="shared" si="10"/>
        <v>0</v>
      </c>
      <c r="AI23" s="68">
        <v>18</v>
      </c>
      <c r="AJ23" s="63">
        <v>0</v>
      </c>
      <c r="AK23" s="62">
        <f t="shared" si="11"/>
        <v>0</v>
      </c>
    </row>
    <row r="24" spans="2:37" x14ac:dyDescent="0.25">
      <c r="B24" s="68">
        <v>19</v>
      </c>
      <c r="C24" s="63">
        <v>0</v>
      </c>
      <c r="D24" s="64">
        <f t="shared" si="0"/>
        <v>0</v>
      </c>
      <c r="E24" s="68">
        <v>19</v>
      </c>
      <c r="F24" s="63">
        <v>0</v>
      </c>
      <c r="G24" s="62">
        <f t="shared" si="1"/>
        <v>0</v>
      </c>
      <c r="H24" s="63">
        <v>19</v>
      </c>
      <c r="I24" s="63">
        <v>0</v>
      </c>
      <c r="J24" s="64">
        <f t="shared" si="2"/>
        <v>0</v>
      </c>
      <c r="K24" s="68">
        <v>19</v>
      </c>
      <c r="L24" s="63">
        <v>0</v>
      </c>
      <c r="M24" s="62">
        <f t="shared" si="3"/>
        <v>0</v>
      </c>
      <c r="N24" s="63">
        <v>19</v>
      </c>
      <c r="O24" s="63">
        <v>0</v>
      </c>
      <c r="P24" s="64">
        <f t="shared" si="4"/>
        <v>0</v>
      </c>
      <c r="Q24" s="68">
        <v>19</v>
      </c>
      <c r="R24" s="63">
        <v>0</v>
      </c>
      <c r="S24" s="62">
        <f t="shared" si="5"/>
        <v>0</v>
      </c>
      <c r="T24" s="63">
        <v>19</v>
      </c>
      <c r="U24" s="63">
        <v>0</v>
      </c>
      <c r="V24" s="64">
        <f t="shared" si="6"/>
        <v>0</v>
      </c>
      <c r="W24" s="68">
        <v>19</v>
      </c>
      <c r="X24" s="63">
        <v>0</v>
      </c>
      <c r="Y24" s="62">
        <f t="shared" si="7"/>
        <v>0</v>
      </c>
      <c r="Z24" s="63">
        <v>19</v>
      </c>
      <c r="AA24" s="63">
        <v>0</v>
      </c>
      <c r="AB24" s="64">
        <f t="shared" si="8"/>
        <v>0</v>
      </c>
      <c r="AC24" s="68">
        <v>19</v>
      </c>
      <c r="AD24" s="63">
        <v>0</v>
      </c>
      <c r="AE24" s="62">
        <f t="shared" si="9"/>
        <v>0</v>
      </c>
      <c r="AF24" s="63">
        <v>19</v>
      </c>
      <c r="AG24" s="63">
        <v>0</v>
      </c>
      <c r="AH24" s="64">
        <f t="shared" si="10"/>
        <v>0</v>
      </c>
      <c r="AI24" s="68">
        <v>19</v>
      </c>
      <c r="AJ24" s="63">
        <v>0</v>
      </c>
      <c r="AK24" s="62">
        <f t="shared" si="11"/>
        <v>0</v>
      </c>
    </row>
    <row r="25" spans="2:37" x14ac:dyDescent="0.25">
      <c r="B25" s="68">
        <v>20</v>
      </c>
      <c r="C25" s="63">
        <v>0</v>
      </c>
      <c r="D25" s="64">
        <f t="shared" si="0"/>
        <v>0</v>
      </c>
      <c r="E25" s="68">
        <v>20</v>
      </c>
      <c r="F25" s="63">
        <v>0</v>
      </c>
      <c r="G25" s="62">
        <f t="shared" si="1"/>
        <v>0</v>
      </c>
      <c r="H25" s="63">
        <v>20</v>
      </c>
      <c r="I25" s="63">
        <v>0</v>
      </c>
      <c r="J25" s="64">
        <f t="shared" si="2"/>
        <v>0</v>
      </c>
      <c r="K25" s="68">
        <v>20</v>
      </c>
      <c r="L25" s="63">
        <v>0</v>
      </c>
      <c r="M25" s="62">
        <f t="shared" si="3"/>
        <v>0</v>
      </c>
      <c r="N25" s="63">
        <v>20</v>
      </c>
      <c r="O25" s="63">
        <v>0</v>
      </c>
      <c r="P25" s="64">
        <f t="shared" si="4"/>
        <v>0</v>
      </c>
      <c r="Q25" s="68">
        <v>20</v>
      </c>
      <c r="R25" s="63">
        <v>0</v>
      </c>
      <c r="S25" s="62">
        <f t="shared" si="5"/>
        <v>0</v>
      </c>
      <c r="T25" s="63">
        <v>20</v>
      </c>
      <c r="U25" s="63">
        <v>0</v>
      </c>
      <c r="V25" s="64">
        <f t="shared" si="6"/>
        <v>0</v>
      </c>
      <c r="W25" s="68">
        <v>20</v>
      </c>
      <c r="X25" s="63">
        <v>0</v>
      </c>
      <c r="Y25" s="62">
        <f t="shared" si="7"/>
        <v>0</v>
      </c>
      <c r="Z25" s="63">
        <v>20</v>
      </c>
      <c r="AA25" s="63">
        <v>0</v>
      </c>
      <c r="AB25" s="64">
        <f t="shared" si="8"/>
        <v>0</v>
      </c>
      <c r="AC25" s="68">
        <v>20</v>
      </c>
      <c r="AD25" s="63">
        <v>0</v>
      </c>
      <c r="AE25" s="62">
        <f t="shared" si="9"/>
        <v>0</v>
      </c>
      <c r="AF25" s="63">
        <v>20</v>
      </c>
      <c r="AG25" s="63">
        <v>0</v>
      </c>
      <c r="AH25" s="64">
        <f t="shared" si="10"/>
        <v>0</v>
      </c>
      <c r="AI25" s="68">
        <v>20</v>
      </c>
      <c r="AJ25" s="63">
        <v>0</v>
      </c>
      <c r="AK25" s="62">
        <f t="shared" si="11"/>
        <v>0</v>
      </c>
    </row>
    <row r="26" spans="2:37" x14ac:dyDescent="0.25">
      <c r="B26" s="68">
        <v>21</v>
      </c>
      <c r="C26" s="63">
        <v>0</v>
      </c>
      <c r="D26" s="64">
        <f t="shared" si="0"/>
        <v>0</v>
      </c>
      <c r="E26" s="68">
        <v>21</v>
      </c>
      <c r="F26" s="63">
        <v>0</v>
      </c>
      <c r="G26" s="62">
        <f t="shared" si="1"/>
        <v>0</v>
      </c>
      <c r="H26" s="63">
        <v>21</v>
      </c>
      <c r="I26" s="63">
        <v>0</v>
      </c>
      <c r="J26" s="64">
        <f t="shared" si="2"/>
        <v>0</v>
      </c>
      <c r="K26" s="68">
        <v>21</v>
      </c>
      <c r="L26" s="63">
        <v>0</v>
      </c>
      <c r="M26" s="62">
        <f t="shared" si="3"/>
        <v>0</v>
      </c>
      <c r="N26" s="63">
        <v>21</v>
      </c>
      <c r="O26" s="63">
        <v>0</v>
      </c>
      <c r="P26" s="64">
        <f t="shared" si="4"/>
        <v>0</v>
      </c>
      <c r="Q26" s="68">
        <v>21</v>
      </c>
      <c r="R26" s="63">
        <v>0</v>
      </c>
      <c r="S26" s="62">
        <f t="shared" si="5"/>
        <v>0</v>
      </c>
      <c r="T26" s="63">
        <v>21</v>
      </c>
      <c r="U26" s="63">
        <v>0</v>
      </c>
      <c r="V26" s="64">
        <f t="shared" si="6"/>
        <v>0</v>
      </c>
      <c r="W26" s="68">
        <v>21</v>
      </c>
      <c r="X26" s="63">
        <v>0</v>
      </c>
      <c r="Y26" s="62">
        <f t="shared" si="7"/>
        <v>0</v>
      </c>
      <c r="Z26" s="63">
        <v>21</v>
      </c>
      <c r="AA26" s="63">
        <v>0</v>
      </c>
      <c r="AB26" s="64">
        <f t="shared" si="8"/>
        <v>0</v>
      </c>
      <c r="AC26" s="68">
        <v>21</v>
      </c>
      <c r="AD26" s="63">
        <v>0</v>
      </c>
      <c r="AE26" s="62">
        <f t="shared" si="9"/>
        <v>0</v>
      </c>
      <c r="AF26" s="63">
        <v>21</v>
      </c>
      <c r="AG26" s="63">
        <v>0</v>
      </c>
      <c r="AH26" s="64">
        <f t="shared" si="10"/>
        <v>0</v>
      </c>
      <c r="AI26" s="68">
        <v>21</v>
      </c>
      <c r="AJ26" s="63">
        <v>0</v>
      </c>
      <c r="AK26" s="62">
        <f t="shared" si="11"/>
        <v>0</v>
      </c>
    </row>
    <row r="27" spans="2:37" x14ac:dyDescent="0.25">
      <c r="B27" s="68">
        <v>22</v>
      </c>
      <c r="C27" s="63">
        <v>0</v>
      </c>
      <c r="D27" s="64">
        <f t="shared" si="0"/>
        <v>0</v>
      </c>
      <c r="E27" s="68">
        <v>22</v>
      </c>
      <c r="F27" s="63">
        <v>0</v>
      </c>
      <c r="G27" s="62">
        <f t="shared" si="1"/>
        <v>0</v>
      </c>
      <c r="H27" s="63">
        <v>22</v>
      </c>
      <c r="I27" s="63">
        <v>0</v>
      </c>
      <c r="J27" s="64">
        <f t="shared" si="2"/>
        <v>0</v>
      </c>
      <c r="K27" s="68">
        <v>22</v>
      </c>
      <c r="L27" s="63">
        <v>0</v>
      </c>
      <c r="M27" s="62">
        <f t="shared" si="3"/>
        <v>0</v>
      </c>
      <c r="N27" s="63">
        <v>22</v>
      </c>
      <c r="O27" s="63">
        <v>0</v>
      </c>
      <c r="P27" s="64">
        <f t="shared" si="4"/>
        <v>0</v>
      </c>
      <c r="Q27" s="68">
        <v>22</v>
      </c>
      <c r="R27" s="63">
        <v>0</v>
      </c>
      <c r="S27" s="62">
        <f t="shared" si="5"/>
        <v>0</v>
      </c>
      <c r="T27" s="63">
        <v>22</v>
      </c>
      <c r="U27" s="63">
        <v>0</v>
      </c>
      <c r="V27" s="64">
        <f t="shared" si="6"/>
        <v>0</v>
      </c>
      <c r="W27" s="68">
        <v>22</v>
      </c>
      <c r="X27" s="63">
        <v>0</v>
      </c>
      <c r="Y27" s="62">
        <f t="shared" si="7"/>
        <v>0</v>
      </c>
      <c r="Z27" s="63">
        <v>22</v>
      </c>
      <c r="AA27" s="63">
        <v>0</v>
      </c>
      <c r="AB27" s="64">
        <f t="shared" si="8"/>
        <v>0</v>
      </c>
      <c r="AC27" s="68">
        <v>22</v>
      </c>
      <c r="AD27" s="63">
        <v>0</v>
      </c>
      <c r="AE27" s="62">
        <f t="shared" si="9"/>
        <v>0</v>
      </c>
      <c r="AF27" s="63">
        <v>22</v>
      </c>
      <c r="AG27" s="63">
        <v>0</v>
      </c>
      <c r="AH27" s="64">
        <f t="shared" si="10"/>
        <v>0</v>
      </c>
      <c r="AI27" s="68">
        <v>22</v>
      </c>
      <c r="AJ27" s="63">
        <v>0</v>
      </c>
      <c r="AK27" s="62">
        <f t="shared" si="11"/>
        <v>0</v>
      </c>
    </row>
    <row r="28" spans="2:37" x14ac:dyDescent="0.25">
      <c r="B28" s="68">
        <v>23</v>
      </c>
      <c r="C28" s="63">
        <v>0</v>
      </c>
      <c r="D28" s="64">
        <f t="shared" si="0"/>
        <v>0</v>
      </c>
      <c r="E28" s="68">
        <v>23</v>
      </c>
      <c r="F28" s="63">
        <v>0</v>
      </c>
      <c r="G28" s="62">
        <f t="shared" si="1"/>
        <v>0</v>
      </c>
      <c r="H28" s="63">
        <v>23</v>
      </c>
      <c r="I28" s="63">
        <v>0</v>
      </c>
      <c r="J28" s="64">
        <f t="shared" si="2"/>
        <v>0</v>
      </c>
      <c r="K28" s="68">
        <v>23</v>
      </c>
      <c r="L28" s="63">
        <v>0</v>
      </c>
      <c r="M28" s="62">
        <f t="shared" si="3"/>
        <v>0</v>
      </c>
      <c r="N28" s="63">
        <v>23</v>
      </c>
      <c r="O28" s="63">
        <v>0</v>
      </c>
      <c r="P28" s="64">
        <f t="shared" si="4"/>
        <v>0</v>
      </c>
      <c r="Q28" s="68">
        <v>23</v>
      </c>
      <c r="R28" s="63">
        <v>0</v>
      </c>
      <c r="S28" s="62">
        <f t="shared" si="5"/>
        <v>0</v>
      </c>
      <c r="T28" s="63">
        <v>23</v>
      </c>
      <c r="U28" s="63">
        <v>0</v>
      </c>
      <c r="V28" s="64">
        <f t="shared" si="6"/>
        <v>0</v>
      </c>
      <c r="W28" s="68">
        <v>23</v>
      </c>
      <c r="X28" s="63">
        <v>0</v>
      </c>
      <c r="Y28" s="62">
        <f t="shared" si="7"/>
        <v>0</v>
      </c>
      <c r="Z28" s="63">
        <v>23</v>
      </c>
      <c r="AA28" s="63">
        <v>0</v>
      </c>
      <c r="AB28" s="64">
        <f t="shared" si="8"/>
        <v>0</v>
      </c>
      <c r="AC28" s="68">
        <v>23</v>
      </c>
      <c r="AD28" s="63">
        <v>0</v>
      </c>
      <c r="AE28" s="62">
        <f t="shared" si="9"/>
        <v>0</v>
      </c>
      <c r="AF28" s="63">
        <v>23</v>
      </c>
      <c r="AG28" s="63">
        <v>0</v>
      </c>
      <c r="AH28" s="64">
        <f t="shared" si="10"/>
        <v>0</v>
      </c>
      <c r="AI28" s="68">
        <v>23</v>
      </c>
      <c r="AJ28" s="63">
        <v>0</v>
      </c>
      <c r="AK28" s="62">
        <f t="shared" si="11"/>
        <v>0</v>
      </c>
    </row>
    <row r="29" spans="2:37" x14ac:dyDescent="0.25">
      <c r="B29" s="68">
        <v>24</v>
      </c>
      <c r="C29" s="63">
        <v>0</v>
      </c>
      <c r="D29" s="64">
        <f t="shared" si="0"/>
        <v>0</v>
      </c>
      <c r="E29" s="68">
        <v>24</v>
      </c>
      <c r="F29" s="63">
        <v>0</v>
      </c>
      <c r="G29" s="62">
        <f t="shared" si="1"/>
        <v>0</v>
      </c>
      <c r="H29" s="63">
        <v>24</v>
      </c>
      <c r="I29" s="63">
        <v>0</v>
      </c>
      <c r="J29" s="64">
        <f t="shared" si="2"/>
        <v>0</v>
      </c>
      <c r="K29" s="68">
        <v>24</v>
      </c>
      <c r="L29" s="63">
        <v>0</v>
      </c>
      <c r="M29" s="62">
        <f t="shared" si="3"/>
        <v>0</v>
      </c>
      <c r="N29" s="63">
        <v>24</v>
      </c>
      <c r="O29" s="63">
        <v>0</v>
      </c>
      <c r="P29" s="64">
        <f t="shared" si="4"/>
        <v>0</v>
      </c>
      <c r="Q29" s="68">
        <v>24</v>
      </c>
      <c r="R29" s="63">
        <v>0</v>
      </c>
      <c r="S29" s="62">
        <f t="shared" si="5"/>
        <v>0</v>
      </c>
      <c r="T29" s="63">
        <v>24</v>
      </c>
      <c r="U29" s="63">
        <v>0</v>
      </c>
      <c r="V29" s="64">
        <f t="shared" si="6"/>
        <v>0</v>
      </c>
      <c r="W29" s="68">
        <v>24</v>
      </c>
      <c r="X29" s="63">
        <v>0</v>
      </c>
      <c r="Y29" s="62">
        <f t="shared" si="7"/>
        <v>0</v>
      </c>
      <c r="Z29" s="63">
        <v>24</v>
      </c>
      <c r="AA29" s="63">
        <v>0</v>
      </c>
      <c r="AB29" s="64">
        <f t="shared" si="8"/>
        <v>0</v>
      </c>
      <c r="AC29" s="68">
        <v>24</v>
      </c>
      <c r="AD29" s="63">
        <v>0</v>
      </c>
      <c r="AE29" s="62">
        <f t="shared" si="9"/>
        <v>0</v>
      </c>
      <c r="AF29" s="63">
        <v>24</v>
      </c>
      <c r="AG29" s="63">
        <v>0</v>
      </c>
      <c r="AH29" s="64">
        <f t="shared" si="10"/>
        <v>0</v>
      </c>
      <c r="AI29" s="68">
        <v>24</v>
      </c>
      <c r="AJ29" s="63">
        <v>0</v>
      </c>
      <c r="AK29" s="62">
        <f t="shared" si="11"/>
        <v>0</v>
      </c>
    </row>
    <row r="30" spans="2:37" x14ac:dyDescent="0.25">
      <c r="B30" s="68">
        <v>25</v>
      </c>
      <c r="C30" s="63">
        <v>0</v>
      </c>
      <c r="D30" s="64">
        <f t="shared" si="0"/>
        <v>0</v>
      </c>
      <c r="E30" s="68">
        <v>25</v>
      </c>
      <c r="F30" s="63">
        <v>0</v>
      </c>
      <c r="G30" s="62">
        <f t="shared" si="1"/>
        <v>0</v>
      </c>
      <c r="H30" s="63">
        <v>25</v>
      </c>
      <c r="I30" s="63">
        <v>0</v>
      </c>
      <c r="J30" s="64">
        <f t="shared" si="2"/>
        <v>0</v>
      </c>
      <c r="K30" s="68">
        <v>25</v>
      </c>
      <c r="L30" s="63">
        <v>0</v>
      </c>
      <c r="M30" s="62">
        <f t="shared" si="3"/>
        <v>0</v>
      </c>
      <c r="N30" s="63">
        <v>25</v>
      </c>
      <c r="O30" s="63">
        <v>0</v>
      </c>
      <c r="P30" s="64">
        <f t="shared" si="4"/>
        <v>0</v>
      </c>
      <c r="Q30" s="68">
        <v>25</v>
      </c>
      <c r="R30" s="63">
        <v>0</v>
      </c>
      <c r="S30" s="62">
        <f t="shared" si="5"/>
        <v>0</v>
      </c>
      <c r="T30" s="63">
        <v>25</v>
      </c>
      <c r="U30" s="63">
        <v>0</v>
      </c>
      <c r="V30" s="64">
        <f t="shared" si="6"/>
        <v>0</v>
      </c>
      <c r="W30" s="68">
        <v>25</v>
      </c>
      <c r="X30" s="63">
        <v>0</v>
      </c>
      <c r="Y30" s="62">
        <f t="shared" si="7"/>
        <v>0</v>
      </c>
      <c r="Z30" s="63">
        <v>25</v>
      </c>
      <c r="AA30" s="63">
        <v>0</v>
      </c>
      <c r="AB30" s="64">
        <f t="shared" si="8"/>
        <v>0</v>
      </c>
      <c r="AC30" s="68">
        <v>25</v>
      </c>
      <c r="AD30" s="63">
        <v>0</v>
      </c>
      <c r="AE30" s="62">
        <f t="shared" si="9"/>
        <v>0</v>
      </c>
      <c r="AF30" s="63">
        <v>25</v>
      </c>
      <c r="AG30" s="63">
        <v>0</v>
      </c>
      <c r="AH30" s="64">
        <f t="shared" si="10"/>
        <v>0</v>
      </c>
      <c r="AI30" s="68">
        <v>25</v>
      </c>
      <c r="AJ30" s="63">
        <v>0</v>
      </c>
      <c r="AK30" s="62">
        <f t="shared" si="11"/>
        <v>0</v>
      </c>
    </row>
    <row r="31" spans="2:37" x14ac:dyDescent="0.25">
      <c r="B31" s="68">
        <v>26</v>
      </c>
      <c r="C31" s="63">
        <v>0</v>
      </c>
      <c r="D31" s="64">
        <f t="shared" si="0"/>
        <v>0</v>
      </c>
      <c r="E31" s="68">
        <v>26</v>
      </c>
      <c r="F31" s="63">
        <v>0</v>
      </c>
      <c r="G31" s="62">
        <f t="shared" si="1"/>
        <v>0</v>
      </c>
      <c r="H31" s="63">
        <v>26</v>
      </c>
      <c r="I31" s="63">
        <v>0</v>
      </c>
      <c r="J31" s="64">
        <f t="shared" si="2"/>
        <v>0</v>
      </c>
      <c r="K31" s="68">
        <v>26</v>
      </c>
      <c r="L31" s="63">
        <v>0</v>
      </c>
      <c r="M31" s="62">
        <f t="shared" si="3"/>
        <v>0</v>
      </c>
      <c r="N31" s="63">
        <v>26</v>
      </c>
      <c r="O31" s="63">
        <v>0</v>
      </c>
      <c r="P31" s="64">
        <f t="shared" si="4"/>
        <v>0</v>
      </c>
      <c r="Q31" s="68">
        <v>26</v>
      </c>
      <c r="R31" s="63">
        <v>0</v>
      </c>
      <c r="S31" s="62">
        <f t="shared" si="5"/>
        <v>0</v>
      </c>
      <c r="T31" s="63">
        <v>26</v>
      </c>
      <c r="U31" s="63">
        <v>0</v>
      </c>
      <c r="V31" s="64">
        <f t="shared" si="6"/>
        <v>0</v>
      </c>
      <c r="W31" s="68">
        <v>26</v>
      </c>
      <c r="X31" s="63">
        <v>0</v>
      </c>
      <c r="Y31" s="62">
        <f t="shared" si="7"/>
        <v>0</v>
      </c>
      <c r="Z31" s="63">
        <v>26</v>
      </c>
      <c r="AA31" s="63">
        <v>0</v>
      </c>
      <c r="AB31" s="64">
        <f t="shared" si="8"/>
        <v>0</v>
      </c>
      <c r="AC31" s="68">
        <v>26</v>
      </c>
      <c r="AD31" s="63">
        <v>0</v>
      </c>
      <c r="AE31" s="62">
        <f t="shared" si="9"/>
        <v>0</v>
      </c>
      <c r="AF31" s="63">
        <v>26</v>
      </c>
      <c r="AG31" s="63">
        <v>0</v>
      </c>
      <c r="AH31" s="64">
        <f t="shared" si="10"/>
        <v>0</v>
      </c>
      <c r="AI31" s="68">
        <v>26</v>
      </c>
      <c r="AJ31" s="63">
        <v>0</v>
      </c>
      <c r="AK31" s="62">
        <f t="shared" si="11"/>
        <v>0</v>
      </c>
    </row>
    <row r="32" spans="2:37" x14ac:dyDescent="0.25">
      <c r="B32" s="68">
        <v>27</v>
      </c>
      <c r="C32" s="63">
        <v>0</v>
      </c>
      <c r="D32" s="64">
        <f t="shared" si="0"/>
        <v>0</v>
      </c>
      <c r="E32" s="68">
        <v>27</v>
      </c>
      <c r="F32" s="63">
        <v>0</v>
      </c>
      <c r="G32" s="62">
        <f t="shared" si="1"/>
        <v>0</v>
      </c>
      <c r="H32" s="63">
        <v>27</v>
      </c>
      <c r="I32" s="63">
        <v>0</v>
      </c>
      <c r="J32" s="64">
        <f t="shared" si="2"/>
        <v>0</v>
      </c>
      <c r="K32" s="68">
        <v>27</v>
      </c>
      <c r="L32" s="63">
        <v>0</v>
      </c>
      <c r="M32" s="62">
        <f t="shared" si="3"/>
        <v>0</v>
      </c>
      <c r="N32" s="63">
        <v>27</v>
      </c>
      <c r="O32" s="63">
        <v>0</v>
      </c>
      <c r="P32" s="64">
        <f t="shared" si="4"/>
        <v>0</v>
      </c>
      <c r="Q32" s="68">
        <v>27</v>
      </c>
      <c r="R32" s="63">
        <v>0</v>
      </c>
      <c r="S32" s="62">
        <f t="shared" si="5"/>
        <v>0</v>
      </c>
      <c r="T32" s="63">
        <v>27</v>
      </c>
      <c r="U32" s="63">
        <v>0</v>
      </c>
      <c r="V32" s="64">
        <f t="shared" si="6"/>
        <v>0</v>
      </c>
      <c r="W32" s="68">
        <v>27</v>
      </c>
      <c r="X32" s="63">
        <v>0</v>
      </c>
      <c r="Y32" s="62">
        <f t="shared" si="7"/>
        <v>0</v>
      </c>
      <c r="Z32" s="63">
        <v>27</v>
      </c>
      <c r="AA32" s="63">
        <v>0</v>
      </c>
      <c r="AB32" s="64">
        <f t="shared" si="8"/>
        <v>0</v>
      </c>
      <c r="AC32" s="68">
        <v>27</v>
      </c>
      <c r="AD32" s="63">
        <v>0</v>
      </c>
      <c r="AE32" s="62">
        <f t="shared" si="9"/>
        <v>0</v>
      </c>
      <c r="AF32" s="63">
        <v>27</v>
      </c>
      <c r="AG32" s="63">
        <v>0</v>
      </c>
      <c r="AH32" s="64">
        <f t="shared" si="10"/>
        <v>0</v>
      </c>
      <c r="AI32" s="68">
        <v>27</v>
      </c>
      <c r="AJ32" s="63">
        <v>0</v>
      </c>
      <c r="AK32" s="62">
        <f t="shared" si="11"/>
        <v>0</v>
      </c>
    </row>
    <row r="33" spans="2:37" x14ac:dyDescent="0.25">
      <c r="B33" s="68">
        <v>28</v>
      </c>
      <c r="C33" s="63">
        <v>0</v>
      </c>
      <c r="D33" s="64">
        <f t="shared" si="0"/>
        <v>0</v>
      </c>
      <c r="E33" s="68">
        <v>28</v>
      </c>
      <c r="F33" s="63">
        <v>0</v>
      </c>
      <c r="G33" s="62">
        <f t="shared" si="1"/>
        <v>0</v>
      </c>
      <c r="H33" s="63">
        <v>28</v>
      </c>
      <c r="I33" s="63">
        <v>0</v>
      </c>
      <c r="J33" s="64">
        <f t="shared" si="2"/>
        <v>0</v>
      </c>
      <c r="K33" s="68">
        <v>28</v>
      </c>
      <c r="L33" s="63">
        <v>0</v>
      </c>
      <c r="M33" s="62">
        <f t="shared" si="3"/>
        <v>0</v>
      </c>
      <c r="N33" s="63">
        <v>28</v>
      </c>
      <c r="O33" s="63">
        <v>0</v>
      </c>
      <c r="P33" s="64">
        <f t="shared" si="4"/>
        <v>0</v>
      </c>
      <c r="Q33" s="68">
        <v>28</v>
      </c>
      <c r="R33" s="63">
        <v>0</v>
      </c>
      <c r="S33" s="62">
        <f t="shared" si="5"/>
        <v>0</v>
      </c>
      <c r="T33" s="63">
        <v>28</v>
      </c>
      <c r="U33" s="63">
        <v>0</v>
      </c>
      <c r="V33" s="64">
        <f t="shared" si="6"/>
        <v>0</v>
      </c>
      <c r="W33" s="68">
        <v>28</v>
      </c>
      <c r="X33" s="63">
        <v>0</v>
      </c>
      <c r="Y33" s="62">
        <f t="shared" si="7"/>
        <v>0</v>
      </c>
      <c r="Z33" s="63">
        <v>28</v>
      </c>
      <c r="AA33" s="63">
        <v>0</v>
      </c>
      <c r="AB33" s="64">
        <f t="shared" si="8"/>
        <v>0</v>
      </c>
      <c r="AC33" s="68">
        <v>28</v>
      </c>
      <c r="AD33" s="63">
        <v>0</v>
      </c>
      <c r="AE33" s="62">
        <f t="shared" si="9"/>
        <v>0</v>
      </c>
      <c r="AF33" s="63">
        <v>28</v>
      </c>
      <c r="AG33" s="63">
        <v>0</v>
      </c>
      <c r="AH33" s="64">
        <f t="shared" si="10"/>
        <v>0</v>
      </c>
      <c r="AI33" s="68">
        <v>28</v>
      </c>
      <c r="AJ33" s="63">
        <v>0</v>
      </c>
      <c r="AK33" s="62">
        <f t="shared" si="11"/>
        <v>0</v>
      </c>
    </row>
    <row r="34" spans="2:37" x14ac:dyDescent="0.25">
      <c r="B34" s="68">
        <v>29</v>
      </c>
      <c r="C34" s="63">
        <v>0</v>
      </c>
      <c r="D34" s="64">
        <f t="shared" si="0"/>
        <v>0</v>
      </c>
      <c r="E34" s="65"/>
      <c r="F34" s="63">
        <v>0</v>
      </c>
      <c r="G34" s="62"/>
      <c r="H34" s="63">
        <v>29</v>
      </c>
      <c r="I34" s="63">
        <v>0</v>
      </c>
      <c r="J34" s="64">
        <f t="shared" si="2"/>
        <v>0</v>
      </c>
      <c r="K34" s="68">
        <v>29</v>
      </c>
      <c r="L34" s="63">
        <v>0</v>
      </c>
      <c r="M34" s="62">
        <f t="shared" si="3"/>
        <v>0</v>
      </c>
      <c r="N34" s="63">
        <v>29</v>
      </c>
      <c r="O34" s="63">
        <v>0</v>
      </c>
      <c r="P34" s="64">
        <f t="shared" si="4"/>
        <v>0</v>
      </c>
      <c r="Q34" s="68">
        <v>29</v>
      </c>
      <c r="R34" s="63">
        <v>0</v>
      </c>
      <c r="S34" s="62">
        <f t="shared" si="5"/>
        <v>0</v>
      </c>
      <c r="T34" s="63">
        <v>29</v>
      </c>
      <c r="U34" s="63">
        <v>0</v>
      </c>
      <c r="V34" s="64">
        <f t="shared" si="6"/>
        <v>0</v>
      </c>
      <c r="W34" s="68">
        <v>29</v>
      </c>
      <c r="X34" s="63">
        <v>0</v>
      </c>
      <c r="Y34" s="62">
        <f t="shared" si="7"/>
        <v>0</v>
      </c>
      <c r="Z34" s="63">
        <v>29</v>
      </c>
      <c r="AA34" s="63">
        <v>0</v>
      </c>
      <c r="AB34" s="64">
        <f t="shared" si="8"/>
        <v>0</v>
      </c>
      <c r="AC34" s="68">
        <v>29</v>
      </c>
      <c r="AD34" s="63">
        <v>0</v>
      </c>
      <c r="AE34" s="62">
        <f t="shared" si="9"/>
        <v>0</v>
      </c>
      <c r="AF34" s="63">
        <v>29</v>
      </c>
      <c r="AG34" s="63">
        <v>0</v>
      </c>
      <c r="AH34" s="64">
        <f t="shared" si="10"/>
        <v>0</v>
      </c>
      <c r="AI34" s="68">
        <v>29</v>
      </c>
      <c r="AJ34" s="63">
        <v>0</v>
      </c>
      <c r="AK34" s="62">
        <f t="shared" si="11"/>
        <v>0</v>
      </c>
    </row>
    <row r="35" spans="2:37" x14ac:dyDescent="0.25">
      <c r="B35" s="68">
        <v>30</v>
      </c>
      <c r="C35" s="63">
        <v>0</v>
      </c>
      <c r="D35" s="64">
        <f t="shared" si="0"/>
        <v>0</v>
      </c>
      <c r="E35" s="65"/>
      <c r="F35" s="64"/>
      <c r="G35" s="62"/>
      <c r="H35" s="63">
        <v>30</v>
      </c>
      <c r="I35" s="63">
        <v>0</v>
      </c>
      <c r="J35" s="64">
        <f t="shared" si="2"/>
        <v>0</v>
      </c>
      <c r="K35" s="68">
        <v>30</v>
      </c>
      <c r="L35" s="63">
        <v>0</v>
      </c>
      <c r="M35" s="62">
        <f t="shared" si="3"/>
        <v>0</v>
      </c>
      <c r="N35" s="63">
        <v>30</v>
      </c>
      <c r="O35" s="63">
        <v>0</v>
      </c>
      <c r="P35" s="64">
        <f t="shared" si="4"/>
        <v>0</v>
      </c>
      <c r="Q35" s="68">
        <v>30</v>
      </c>
      <c r="R35" s="63">
        <v>0</v>
      </c>
      <c r="S35" s="62">
        <f t="shared" si="5"/>
        <v>0</v>
      </c>
      <c r="T35" s="63">
        <v>30</v>
      </c>
      <c r="U35" s="63">
        <v>0</v>
      </c>
      <c r="V35" s="64">
        <f t="shared" si="6"/>
        <v>0</v>
      </c>
      <c r="W35" s="68">
        <v>30</v>
      </c>
      <c r="X35" s="63">
        <v>0</v>
      </c>
      <c r="Y35" s="62">
        <f t="shared" si="7"/>
        <v>0</v>
      </c>
      <c r="Z35" s="63">
        <v>30</v>
      </c>
      <c r="AA35" s="63">
        <v>0</v>
      </c>
      <c r="AB35" s="64">
        <f t="shared" si="8"/>
        <v>0</v>
      </c>
      <c r="AC35" s="68">
        <v>30</v>
      </c>
      <c r="AD35" s="63">
        <v>0</v>
      </c>
      <c r="AE35" s="62">
        <f t="shared" si="9"/>
        <v>0</v>
      </c>
      <c r="AF35" s="63">
        <v>30</v>
      </c>
      <c r="AG35" s="63">
        <v>0</v>
      </c>
      <c r="AH35" s="64">
        <f t="shared" si="10"/>
        <v>0</v>
      </c>
      <c r="AI35" s="68">
        <v>30</v>
      </c>
      <c r="AJ35" s="63">
        <v>0</v>
      </c>
      <c r="AK35" s="62">
        <f t="shared" si="11"/>
        <v>0</v>
      </c>
    </row>
    <row r="36" spans="2:37" x14ac:dyDescent="0.25">
      <c r="B36" s="67">
        <v>31</v>
      </c>
      <c r="C36" s="63">
        <v>0</v>
      </c>
      <c r="D36" s="64">
        <f t="shared" si="0"/>
        <v>0</v>
      </c>
      <c r="E36" s="65"/>
      <c r="F36" s="64"/>
      <c r="G36" s="62"/>
      <c r="H36" s="66">
        <v>31</v>
      </c>
      <c r="I36" s="63">
        <v>0</v>
      </c>
      <c r="J36" s="64"/>
      <c r="K36" s="67"/>
      <c r="L36" s="63">
        <v>0</v>
      </c>
      <c r="M36" s="62"/>
      <c r="N36" s="66">
        <v>31</v>
      </c>
      <c r="O36" s="63">
        <v>0</v>
      </c>
      <c r="P36" s="64">
        <f t="shared" si="4"/>
        <v>0</v>
      </c>
      <c r="Q36" s="67"/>
      <c r="R36" s="63">
        <v>0</v>
      </c>
      <c r="S36" s="62"/>
      <c r="T36" s="66">
        <v>31</v>
      </c>
      <c r="U36" s="63">
        <v>0</v>
      </c>
      <c r="V36" s="64">
        <f t="shared" si="6"/>
        <v>0</v>
      </c>
      <c r="W36" s="67">
        <v>31</v>
      </c>
      <c r="X36" s="63">
        <v>0</v>
      </c>
      <c r="Y36" s="62">
        <f t="shared" si="7"/>
        <v>0</v>
      </c>
      <c r="Z36" s="66"/>
      <c r="AA36" s="63">
        <v>0</v>
      </c>
      <c r="AB36" s="64"/>
      <c r="AC36" s="67">
        <v>31</v>
      </c>
      <c r="AD36" s="63">
        <v>0</v>
      </c>
      <c r="AE36" s="62">
        <f t="shared" si="9"/>
        <v>0</v>
      </c>
      <c r="AF36" s="66"/>
      <c r="AG36" s="63">
        <v>0</v>
      </c>
      <c r="AH36" s="64"/>
      <c r="AI36" s="67">
        <v>31</v>
      </c>
      <c r="AJ36" s="63">
        <v>0</v>
      </c>
      <c r="AK36" s="62">
        <f t="shared" si="11"/>
        <v>0</v>
      </c>
    </row>
    <row r="37" spans="2:37" x14ac:dyDescent="0.25">
      <c r="B37" s="65"/>
      <c r="C37" s="63">
        <v>0</v>
      </c>
      <c r="D37" s="64"/>
      <c r="E37" s="65"/>
      <c r="F37" s="64"/>
      <c r="G37" s="62"/>
      <c r="H37" s="64"/>
      <c r="I37" s="63"/>
      <c r="J37" s="64"/>
      <c r="K37" s="65"/>
      <c r="L37" s="63"/>
      <c r="M37" s="62"/>
      <c r="N37" s="64"/>
      <c r="O37" s="63">
        <v>0</v>
      </c>
      <c r="P37" s="64"/>
      <c r="Q37" s="65"/>
      <c r="R37" s="63"/>
      <c r="S37" s="62"/>
      <c r="T37" s="64"/>
      <c r="U37" s="63">
        <v>0</v>
      </c>
      <c r="V37" s="64"/>
      <c r="W37" s="65"/>
      <c r="X37" s="63">
        <v>0</v>
      </c>
      <c r="Y37" s="62"/>
      <c r="Z37" s="64"/>
      <c r="AA37" s="63"/>
      <c r="AB37" s="64"/>
      <c r="AC37" s="65"/>
      <c r="AD37" s="63">
        <v>0</v>
      </c>
      <c r="AE37" s="62"/>
      <c r="AF37" s="64"/>
      <c r="AG37" s="63"/>
      <c r="AH37" s="64"/>
      <c r="AI37" s="65"/>
      <c r="AJ37" s="63">
        <v>0</v>
      </c>
      <c r="AK37" s="62"/>
    </row>
    <row r="38" spans="2:37" x14ac:dyDescent="0.25">
      <c r="B38" s="61"/>
      <c r="C38" s="60"/>
      <c r="D38" s="60">
        <f>SUM(D6:D37)</f>
        <v>0</v>
      </c>
      <c r="E38" s="61"/>
      <c r="F38" s="60"/>
      <c r="G38" s="59">
        <f>SUM(G6:G37)</f>
        <v>0</v>
      </c>
      <c r="H38" s="60"/>
      <c r="I38" s="60"/>
      <c r="J38" s="60">
        <f>SUM(J6:J37)</f>
        <v>0</v>
      </c>
      <c r="K38" s="61"/>
      <c r="L38" s="60"/>
      <c r="M38" s="59">
        <f>SUM(M6:M37)</f>
        <v>0</v>
      </c>
      <c r="N38" s="60"/>
      <c r="O38" s="60"/>
      <c r="P38" s="60">
        <f>SUM(P6:P37)</f>
        <v>0</v>
      </c>
      <c r="Q38" s="61"/>
      <c r="R38" s="60"/>
      <c r="S38" s="59">
        <f>SUM(S6:S37)</f>
        <v>0</v>
      </c>
      <c r="T38" s="60"/>
      <c r="U38" s="60"/>
      <c r="V38" s="60">
        <f>SUM(V6:V37)</f>
        <v>0</v>
      </c>
      <c r="W38" s="61"/>
      <c r="X38" s="60"/>
      <c r="Y38" s="59">
        <f>SUM(Y6:Y37)</f>
        <v>0</v>
      </c>
      <c r="Z38" s="60"/>
      <c r="AA38" s="60"/>
      <c r="AB38" s="60">
        <f>SUM(AB6:AB37)</f>
        <v>0</v>
      </c>
      <c r="AC38" s="61"/>
      <c r="AD38" s="60"/>
      <c r="AE38" s="59">
        <f>SUM(AE6:AE37)</f>
        <v>0</v>
      </c>
      <c r="AF38" s="60"/>
      <c r="AG38" s="60"/>
      <c r="AH38" s="60">
        <f>SUM(AH6:AH37)</f>
        <v>0</v>
      </c>
      <c r="AI38" s="61"/>
      <c r="AJ38" s="60"/>
      <c r="AK38" s="59">
        <f>SUM(AK6:AK37)</f>
        <v>0</v>
      </c>
    </row>
    <row r="42" spans="2:37" x14ac:dyDescent="0.25">
      <c r="B42" s="78">
        <v>40544</v>
      </c>
      <c r="C42" s="76"/>
      <c r="D42" s="76"/>
      <c r="E42" s="78">
        <v>40575</v>
      </c>
      <c r="F42" s="76"/>
      <c r="G42" s="75"/>
      <c r="H42" s="77">
        <v>40603</v>
      </c>
      <c r="I42" s="76"/>
      <c r="J42" s="76"/>
      <c r="K42" s="78">
        <v>40634</v>
      </c>
      <c r="L42" s="76"/>
      <c r="M42" s="75"/>
      <c r="N42" s="77">
        <v>40664</v>
      </c>
      <c r="O42" s="76"/>
      <c r="P42" s="76"/>
      <c r="Q42" s="78">
        <v>40695</v>
      </c>
      <c r="R42" s="76"/>
      <c r="S42" s="75"/>
      <c r="T42" s="77">
        <v>40725</v>
      </c>
      <c r="U42" s="76"/>
      <c r="V42" s="76"/>
      <c r="W42" s="78">
        <v>40756</v>
      </c>
      <c r="X42" s="76"/>
      <c r="Y42" s="75"/>
      <c r="Z42" s="77">
        <v>40787</v>
      </c>
      <c r="AA42" s="76"/>
      <c r="AB42" s="76"/>
      <c r="AC42" s="78">
        <v>40817</v>
      </c>
      <c r="AD42" s="76"/>
      <c r="AE42" s="75"/>
      <c r="AF42" s="77">
        <v>40848</v>
      </c>
      <c r="AG42" s="76"/>
      <c r="AH42" s="76"/>
      <c r="AI42" s="78">
        <v>40878</v>
      </c>
      <c r="AJ42" s="76"/>
      <c r="AK42" s="75"/>
    </row>
    <row r="43" spans="2:37" ht="45" x14ac:dyDescent="0.25">
      <c r="B43" s="73" t="s">
        <v>14</v>
      </c>
      <c r="C43" s="72" t="s">
        <v>13</v>
      </c>
      <c r="D43" s="74" t="s">
        <v>12</v>
      </c>
      <c r="E43" s="73" t="s">
        <v>14</v>
      </c>
      <c r="F43" s="72" t="s">
        <v>13</v>
      </c>
      <c r="G43" s="71" t="s">
        <v>12</v>
      </c>
      <c r="H43" s="72" t="s">
        <v>14</v>
      </c>
      <c r="I43" s="72" t="s">
        <v>13</v>
      </c>
      <c r="J43" s="74" t="s">
        <v>12</v>
      </c>
      <c r="K43" s="73" t="s">
        <v>14</v>
      </c>
      <c r="L43" s="72" t="s">
        <v>13</v>
      </c>
      <c r="M43" s="71" t="s">
        <v>12</v>
      </c>
      <c r="N43" s="72" t="s">
        <v>14</v>
      </c>
      <c r="O43" s="72" t="s">
        <v>13</v>
      </c>
      <c r="P43" s="74" t="s">
        <v>12</v>
      </c>
      <c r="Q43" s="73" t="s">
        <v>14</v>
      </c>
      <c r="R43" s="72" t="s">
        <v>13</v>
      </c>
      <c r="S43" s="71" t="s">
        <v>12</v>
      </c>
      <c r="T43" s="72" t="s">
        <v>14</v>
      </c>
      <c r="U43" s="72" t="s">
        <v>13</v>
      </c>
      <c r="V43" s="74" t="s">
        <v>12</v>
      </c>
      <c r="W43" s="73" t="s">
        <v>14</v>
      </c>
      <c r="X43" s="72" t="s">
        <v>13</v>
      </c>
      <c r="Y43" s="71" t="s">
        <v>12</v>
      </c>
      <c r="Z43" s="72" t="s">
        <v>14</v>
      </c>
      <c r="AA43" s="72" t="s">
        <v>13</v>
      </c>
      <c r="AB43" s="74" t="s">
        <v>12</v>
      </c>
      <c r="AC43" s="73" t="s">
        <v>14</v>
      </c>
      <c r="AD43" s="72" t="s">
        <v>13</v>
      </c>
      <c r="AE43" s="71" t="s">
        <v>12</v>
      </c>
      <c r="AF43" s="72" t="s">
        <v>14</v>
      </c>
      <c r="AG43" s="72" t="s">
        <v>13</v>
      </c>
      <c r="AH43" s="74" t="s">
        <v>12</v>
      </c>
      <c r="AI43" s="73" t="s">
        <v>14</v>
      </c>
      <c r="AJ43" s="72" t="s">
        <v>13</v>
      </c>
      <c r="AK43" s="71" t="s">
        <v>12</v>
      </c>
    </row>
    <row r="44" spans="2:37" x14ac:dyDescent="0.25">
      <c r="B44" s="68"/>
      <c r="C44" s="70"/>
      <c r="D44" s="64"/>
      <c r="E44" s="65"/>
      <c r="F44" s="64"/>
      <c r="G44" s="62"/>
      <c r="H44" s="64"/>
      <c r="I44" s="64"/>
      <c r="J44" s="64"/>
      <c r="K44" s="68"/>
      <c r="L44" s="70"/>
      <c r="M44" s="62"/>
      <c r="N44" s="63"/>
      <c r="O44" s="70"/>
      <c r="P44" s="64"/>
      <c r="Q44" s="68"/>
      <c r="R44" s="70"/>
      <c r="S44" s="62"/>
      <c r="T44" s="63"/>
      <c r="U44" s="70"/>
      <c r="V44" s="64"/>
      <c r="W44" s="68"/>
      <c r="X44" s="70"/>
      <c r="Y44" s="62"/>
      <c r="Z44" s="63"/>
      <c r="AA44" s="70"/>
      <c r="AB44" s="64"/>
      <c r="AC44" s="68"/>
      <c r="AD44" s="70"/>
      <c r="AE44" s="62"/>
      <c r="AF44" s="63"/>
      <c r="AG44" s="70"/>
      <c r="AH44" s="64"/>
      <c r="AI44" s="68"/>
      <c r="AJ44" s="70"/>
      <c r="AK44" s="62"/>
    </row>
    <row r="45" spans="2:37" x14ac:dyDescent="0.25">
      <c r="B45" s="68">
        <v>1</v>
      </c>
      <c r="C45" s="63">
        <v>0</v>
      </c>
      <c r="D45" s="64">
        <f t="shared" ref="D45:D75" si="12">SUM(C46-C45)</f>
        <v>0</v>
      </c>
      <c r="E45" s="68">
        <v>1</v>
      </c>
      <c r="F45" s="63">
        <v>0</v>
      </c>
      <c r="G45" s="62">
        <f t="shared" ref="G45:G72" si="13">SUM(F46-F45)</f>
        <v>0</v>
      </c>
      <c r="H45" s="63">
        <v>1</v>
      </c>
      <c r="I45" s="63">
        <v>0</v>
      </c>
      <c r="J45" s="64">
        <f t="shared" ref="J45:J74" si="14">SUM(I46-I45)</f>
        <v>0</v>
      </c>
      <c r="K45" s="68">
        <v>1</v>
      </c>
      <c r="L45" s="63">
        <v>0</v>
      </c>
      <c r="M45" s="62">
        <f t="shared" ref="M45:M74" si="15">SUM(L46-L45)</f>
        <v>0</v>
      </c>
      <c r="N45" s="63">
        <v>1</v>
      </c>
      <c r="O45" s="63">
        <v>0</v>
      </c>
      <c r="P45" s="64">
        <f t="shared" ref="P45:P75" si="16">SUM(O46-O45)</f>
        <v>0</v>
      </c>
      <c r="Q45" s="68">
        <v>1</v>
      </c>
      <c r="R45" s="63"/>
      <c r="S45" s="62">
        <f t="shared" ref="S45:S56" si="17">SUM(R46-R45)</f>
        <v>0</v>
      </c>
      <c r="T45" s="63">
        <v>1</v>
      </c>
      <c r="U45" s="63">
        <v>47500</v>
      </c>
      <c r="V45" s="64">
        <f>SUM(U76-U45)*1000</f>
        <v>80694000</v>
      </c>
      <c r="W45" s="68">
        <v>1</v>
      </c>
      <c r="X45" s="63">
        <v>128194</v>
      </c>
      <c r="Y45" s="62">
        <f t="shared" ref="Y45:Y75" si="18">SUM(X46-X45)*1000</f>
        <v>2342000</v>
      </c>
      <c r="Z45" s="63">
        <v>1</v>
      </c>
      <c r="AA45" s="63">
        <v>182926</v>
      </c>
      <c r="AB45" s="64">
        <f t="shared" ref="AB45:AB74" si="19">SUM(AA46-AA45)*1000</f>
        <v>1119000</v>
      </c>
      <c r="AC45" s="68">
        <v>1</v>
      </c>
      <c r="AD45" s="63">
        <v>212235</v>
      </c>
      <c r="AE45" s="62">
        <f t="shared" ref="AE45:AE75" si="20">SUM(AD46-AD45)*1000</f>
        <v>0</v>
      </c>
      <c r="AF45" s="63">
        <v>1</v>
      </c>
      <c r="AG45" s="63">
        <v>213537</v>
      </c>
      <c r="AH45" s="64">
        <f t="shared" ref="AH45:AH74" si="21">SUM(AG46-AG45)</f>
        <v>0</v>
      </c>
      <c r="AI45" s="68">
        <v>1</v>
      </c>
      <c r="AJ45" s="63">
        <v>213537</v>
      </c>
      <c r="AK45" s="62">
        <f t="shared" ref="AK45:AK75" si="22">SUM(AJ46-AJ45)</f>
        <v>0</v>
      </c>
    </row>
    <row r="46" spans="2:37" x14ac:dyDescent="0.25">
      <c r="B46" s="68">
        <v>2</v>
      </c>
      <c r="C46" s="63">
        <v>0</v>
      </c>
      <c r="D46" s="64">
        <f t="shared" si="12"/>
        <v>0</v>
      </c>
      <c r="E46" s="68">
        <v>2</v>
      </c>
      <c r="F46" s="63">
        <v>0</v>
      </c>
      <c r="G46" s="62">
        <f t="shared" si="13"/>
        <v>0</v>
      </c>
      <c r="H46" s="63">
        <v>2</v>
      </c>
      <c r="I46" s="63">
        <v>0</v>
      </c>
      <c r="J46" s="64">
        <f t="shared" si="14"/>
        <v>0</v>
      </c>
      <c r="K46" s="68">
        <v>2</v>
      </c>
      <c r="L46" s="63">
        <v>0</v>
      </c>
      <c r="M46" s="62">
        <f t="shared" si="15"/>
        <v>0</v>
      </c>
      <c r="N46" s="63">
        <v>2</v>
      </c>
      <c r="O46" s="63">
        <v>0</v>
      </c>
      <c r="P46" s="64">
        <f t="shared" si="16"/>
        <v>0</v>
      </c>
      <c r="Q46" s="68">
        <v>2</v>
      </c>
      <c r="R46" s="63"/>
      <c r="S46" s="62">
        <f t="shared" si="17"/>
        <v>0</v>
      </c>
      <c r="T46" s="63">
        <v>2</v>
      </c>
      <c r="U46" s="63">
        <v>0</v>
      </c>
      <c r="V46" s="64">
        <f t="shared" ref="V46:V74" si="23">SUM(U47-U46)*1000</f>
        <v>0</v>
      </c>
      <c r="W46" s="68">
        <v>2</v>
      </c>
      <c r="X46" s="63">
        <v>130536</v>
      </c>
      <c r="Y46" s="62">
        <f t="shared" si="18"/>
        <v>2660000</v>
      </c>
      <c r="Z46" s="63">
        <v>2</v>
      </c>
      <c r="AA46" s="63">
        <v>184045</v>
      </c>
      <c r="AB46" s="64">
        <f t="shared" si="19"/>
        <v>1452000</v>
      </c>
      <c r="AC46" s="68">
        <v>2</v>
      </c>
      <c r="AD46" s="63">
        <v>212235</v>
      </c>
      <c r="AE46" s="62">
        <f t="shared" si="20"/>
        <v>0</v>
      </c>
      <c r="AF46" s="63">
        <v>2</v>
      </c>
      <c r="AG46" s="63">
        <v>213537</v>
      </c>
      <c r="AH46" s="64">
        <f t="shared" si="21"/>
        <v>0</v>
      </c>
      <c r="AI46" s="68">
        <v>2</v>
      </c>
      <c r="AJ46" s="63">
        <v>213537</v>
      </c>
      <c r="AK46" s="62">
        <f t="shared" si="22"/>
        <v>0</v>
      </c>
    </row>
    <row r="47" spans="2:37" x14ac:dyDescent="0.25">
      <c r="B47" s="68">
        <v>3</v>
      </c>
      <c r="C47" s="63">
        <v>0</v>
      </c>
      <c r="D47" s="64">
        <f t="shared" si="12"/>
        <v>0</v>
      </c>
      <c r="E47" s="68">
        <v>3</v>
      </c>
      <c r="F47" s="63">
        <v>0</v>
      </c>
      <c r="G47" s="62">
        <f t="shared" si="13"/>
        <v>0</v>
      </c>
      <c r="H47" s="63">
        <v>3</v>
      </c>
      <c r="I47" s="63">
        <v>0</v>
      </c>
      <c r="J47" s="64">
        <f t="shared" si="14"/>
        <v>0</v>
      </c>
      <c r="K47" s="68">
        <v>3</v>
      </c>
      <c r="L47" s="63">
        <v>0</v>
      </c>
      <c r="M47" s="62">
        <f t="shared" si="15"/>
        <v>0</v>
      </c>
      <c r="N47" s="63">
        <v>3</v>
      </c>
      <c r="O47" s="63">
        <v>0</v>
      </c>
      <c r="P47" s="64">
        <f t="shared" si="16"/>
        <v>0</v>
      </c>
      <c r="Q47" s="68">
        <v>3</v>
      </c>
      <c r="R47" s="63"/>
      <c r="S47" s="62">
        <f t="shared" si="17"/>
        <v>0</v>
      </c>
      <c r="T47" s="63">
        <v>3</v>
      </c>
      <c r="U47" s="63">
        <v>0</v>
      </c>
      <c r="V47" s="64">
        <f t="shared" si="23"/>
        <v>0</v>
      </c>
      <c r="W47" s="68">
        <v>3</v>
      </c>
      <c r="X47" s="63">
        <v>133196</v>
      </c>
      <c r="Y47" s="62">
        <f t="shared" si="18"/>
        <v>2608000</v>
      </c>
      <c r="Z47" s="63">
        <v>3</v>
      </c>
      <c r="AA47" s="63">
        <v>185497</v>
      </c>
      <c r="AB47" s="64">
        <f t="shared" si="19"/>
        <v>1373000</v>
      </c>
      <c r="AC47" s="68">
        <v>3</v>
      </c>
      <c r="AD47" s="63">
        <v>212235</v>
      </c>
      <c r="AE47" s="62">
        <f t="shared" si="20"/>
        <v>1258000</v>
      </c>
      <c r="AF47" s="63">
        <v>3</v>
      </c>
      <c r="AG47" s="63">
        <v>213537</v>
      </c>
      <c r="AH47" s="64">
        <f t="shared" si="21"/>
        <v>0</v>
      </c>
      <c r="AI47" s="68">
        <v>3</v>
      </c>
      <c r="AJ47" s="63">
        <v>213537</v>
      </c>
      <c r="AK47" s="62">
        <f t="shared" si="22"/>
        <v>0</v>
      </c>
    </row>
    <row r="48" spans="2:37" x14ac:dyDescent="0.25">
      <c r="B48" s="68">
        <v>4</v>
      </c>
      <c r="C48" s="63">
        <v>0</v>
      </c>
      <c r="D48" s="64">
        <f t="shared" si="12"/>
        <v>0</v>
      </c>
      <c r="E48" s="68">
        <v>4</v>
      </c>
      <c r="F48" s="63">
        <v>0</v>
      </c>
      <c r="G48" s="62">
        <f t="shared" si="13"/>
        <v>0</v>
      </c>
      <c r="H48" s="63">
        <v>4</v>
      </c>
      <c r="I48" s="63">
        <v>0</v>
      </c>
      <c r="J48" s="64">
        <f t="shared" si="14"/>
        <v>0</v>
      </c>
      <c r="K48" s="68">
        <v>4</v>
      </c>
      <c r="L48" s="63">
        <v>0</v>
      </c>
      <c r="M48" s="62">
        <f t="shared" si="15"/>
        <v>0</v>
      </c>
      <c r="N48" s="63">
        <v>4</v>
      </c>
      <c r="O48" s="63">
        <v>0</v>
      </c>
      <c r="P48" s="64">
        <f t="shared" si="16"/>
        <v>0</v>
      </c>
      <c r="Q48" s="68">
        <v>4</v>
      </c>
      <c r="R48" s="63"/>
      <c r="S48" s="62">
        <f t="shared" si="17"/>
        <v>0</v>
      </c>
      <c r="T48" s="63">
        <v>4</v>
      </c>
      <c r="U48" s="63">
        <v>0</v>
      </c>
      <c r="V48" s="64">
        <f t="shared" si="23"/>
        <v>0</v>
      </c>
      <c r="W48" s="68">
        <v>4</v>
      </c>
      <c r="X48" s="63">
        <v>135804</v>
      </c>
      <c r="Y48" s="62">
        <f t="shared" si="18"/>
        <v>2551000</v>
      </c>
      <c r="Z48" s="63">
        <v>4</v>
      </c>
      <c r="AA48" s="63">
        <v>186870</v>
      </c>
      <c r="AB48" s="64">
        <f t="shared" si="19"/>
        <v>954000</v>
      </c>
      <c r="AC48" s="68">
        <v>4</v>
      </c>
      <c r="AD48" s="63">
        <v>213493</v>
      </c>
      <c r="AE48" s="62">
        <f t="shared" si="20"/>
        <v>0</v>
      </c>
      <c r="AF48" s="63">
        <v>4</v>
      </c>
      <c r="AG48" s="63">
        <v>213537</v>
      </c>
      <c r="AH48" s="64">
        <f t="shared" si="21"/>
        <v>0</v>
      </c>
      <c r="AI48" s="68">
        <v>4</v>
      </c>
      <c r="AJ48" s="63">
        <v>213537</v>
      </c>
      <c r="AK48" s="62">
        <f t="shared" si="22"/>
        <v>0</v>
      </c>
    </row>
    <row r="49" spans="2:37" x14ac:dyDescent="0.25">
      <c r="B49" s="68">
        <v>5</v>
      </c>
      <c r="C49" s="63">
        <v>0</v>
      </c>
      <c r="D49" s="64">
        <f t="shared" si="12"/>
        <v>0</v>
      </c>
      <c r="E49" s="68">
        <v>5</v>
      </c>
      <c r="F49" s="63">
        <v>0</v>
      </c>
      <c r="G49" s="62">
        <f t="shared" si="13"/>
        <v>0</v>
      </c>
      <c r="H49" s="63">
        <v>5</v>
      </c>
      <c r="I49" s="63">
        <v>0</v>
      </c>
      <c r="J49" s="64">
        <f t="shared" si="14"/>
        <v>0</v>
      </c>
      <c r="K49" s="68">
        <v>5</v>
      </c>
      <c r="L49" s="63">
        <v>0</v>
      </c>
      <c r="M49" s="62">
        <f t="shared" si="15"/>
        <v>0</v>
      </c>
      <c r="N49" s="63">
        <v>5</v>
      </c>
      <c r="O49" s="63">
        <v>0</v>
      </c>
      <c r="P49" s="64">
        <f t="shared" si="16"/>
        <v>0</v>
      </c>
      <c r="Q49" s="68">
        <v>5</v>
      </c>
      <c r="R49" s="63"/>
      <c r="S49" s="62">
        <f t="shared" si="17"/>
        <v>0</v>
      </c>
      <c r="T49" s="63">
        <v>5</v>
      </c>
      <c r="U49" s="63">
        <v>0</v>
      </c>
      <c r="V49" s="64">
        <f t="shared" si="23"/>
        <v>0</v>
      </c>
      <c r="W49" s="68">
        <v>5</v>
      </c>
      <c r="X49" s="63">
        <v>138355</v>
      </c>
      <c r="Y49" s="62">
        <f t="shared" si="18"/>
        <v>2501000</v>
      </c>
      <c r="Z49" s="63">
        <v>5</v>
      </c>
      <c r="AA49" s="63">
        <v>187824</v>
      </c>
      <c r="AB49" s="64">
        <f t="shared" si="19"/>
        <v>1249000</v>
      </c>
      <c r="AC49" s="68">
        <v>5</v>
      </c>
      <c r="AD49" s="63">
        <v>213493</v>
      </c>
      <c r="AE49" s="62">
        <f t="shared" si="20"/>
        <v>0</v>
      </c>
      <c r="AF49" s="63">
        <v>5</v>
      </c>
      <c r="AG49" s="63">
        <v>213537</v>
      </c>
      <c r="AH49" s="64">
        <f t="shared" si="21"/>
        <v>0</v>
      </c>
      <c r="AI49" s="68">
        <v>5</v>
      </c>
      <c r="AJ49" s="63">
        <v>213537</v>
      </c>
      <c r="AK49" s="62">
        <f t="shared" si="22"/>
        <v>0</v>
      </c>
    </row>
    <row r="50" spans="2:37" x14ac:dyDescent="0.25">
      <c r="B50" s="68">
        <v>6</v>
      </c>
      <c r="C50" s="63">
        <v>0</v>
      </c>
      <c r="D50" s="64">
        <f t="shared" si="12"/>
        <v>0</v>
      </c>
      <c r="E50" s="68">
        <v>6</v>
      </c>
      <c r="F50" s="63">
        <v>0</v>
      </c>
      <c r="G50" s="62">
        <f t="shared" si="13"/>
        <v>0</v>
      </c>
      <c r="H50" s="63">
        <v>6</v>
      </c>
      <c r="I50" s="63">
        <v>0</v>
      </c>
      <c r="J50" s="64">
        <f t="shared" si="14"/>
        <v>0</v>
      </c>
      <c r="K50" s="68">
        <v>6</v>
      </c>
      <c r="L50" s="63">
        <v>0</v>
      </c>
      <c r="M50" s="62">
        <f t="shared" si="15"/>
        <v>0</v>
      </c>
      <c r="N50" s="63">
        <v>6</v>
      </c>
      <c r="O50" s="63">
        <v>0</v>
      </c>
      <c r="P50" s="64">
        <f t="shared" si="16"/>
        <v>0</v>
      </c>
      <c r="Q50" s="68">
        <v>6</v>
      </c>
      <c r="R50" s="63"/>
      <c r="S50" s="62">
        <f t="shared" si="17"/>
        <v>0</v>
      </c>
      <c r="T50" s="63">
        <v>6</v>
      </c>
      <c r="U50" s="63">
        <v>0</v>
      </c>
      <c r="V50" s="64">
        <f t="shared" si="23"/>
        <v>0</v>
      </c>
      <c r="W50" s="68">
        <v>6</v>
      </c>
      <c r="X50" s="63">
        <v>140856</v>
      </c>
      <c r="Y50" s="62">
        <f t="shared" si="18"/>
        <v>2466000</v>
      </c>
      <c r="Z50" s="63">
        <v>6</v>
      </c>
      <c r="AA50" s="63">
        <v>189073</v>
      </c>
      <c r="AB50" s="64">
        <f t="shared" si="19"/>
        <v>1193000</v>
      </c>
      <c r="AC50" s="68">
        <v>6</v>
      </c>
      <c r="AD50" s="63">
        <v>213493</v>
      </c>
      <c r="AE50" s="62">
        <f t="shared" si="20"/>
        <v>0</v>
      </c>
      <c r="AF50" s="63">
        <v>6</v>
      </c>
      <c r="AG50" s="63">
        <v>213537</v>
      </c>
      <c r="AH50" s="64">
        <f t="shared" si="21"/>
        <v>0</v>
      </c>
      <c r="AI50" s="68">
        <v>6</v>
      </c>
      <c r="AJ50" s="63">
        <v>213537</v>
      </c>
      <c r="AK50" s="62">
        <f t="shared" si="22"/>
        <v>0</v>
      </c>
    </row>
    <row r="51" spans="2:37" x14ac:dyDescent="0.25">
      <c r="B51" s="67">
        <v>7</v>
      </c>
      <c r="C51" s="63">
        <v>0</v>
      </c>
      <c r="D51" s="64">
        <f t="shared" si="12"/>
        <v>0</v>
      </c>
      <c r="E51" s="67">
        <v>7</v>
      </c>
      <c r="F51" s="63">
        <v>0</v>
      </c>
      <c r="G51" s="62">
        <f t="shared" si="13"/>
        <v>0</v>
      </c>
      <c r="H51" s="66">
        <v>7</v>
      </c>
      <c r="I51" s="63">
        <v>0</v>
      </c>
      <c r="J51" s="64">
        <f t="shared" si="14"/>
        <v>0</v>
      </c>
      <c r="K51" s="67">
        <v>7</v>
      </c>
      <c r="L51" s="63">
        <v>0</v>
      </c>
      <c r="M51" s="62">
        <f t="shared" si="15"/>
        <v>0</v>
      </c>
      <c r="N51" s="66">
        <v>7</v>
      </c>
      <c r="O51" s="63">
        <v>0</v>
      </c>
      <c r="P51" s="64">
        <f t="shared" si="16"/>
        <v>0</v>
      </c>
      <c r="Q51" s="67">
        <v>7</v>
      </c>
      <c r="R51" s="63"/>
      <c r="S51" s="62">
        <f t="shared" si="17"/>
        <v>0</v>
      </c>
      <c r="T51" s="66">
        <v>7</v>
      </c>
      <c r="U51" s="63">
        <v>0</v>
      </c>
      <c r="V51" s="64">
        <f t="shared" si="23"/>
        <v>0</v>
      </c>
      <c r="W51" s="67">
        <v>7</v>
      </c>
      <c r="X51" s="63">
        <v>143322</v>
      </c>
      <c r="Y51" s="62">
        <f t="shared" si="18"/>
        <v>1971000</v>
      </c>
      <c r="Z51" s="66">
        <v>7</v>
      </c>
      <c r="AA51" s="63">
        <v>190266</v>
      </c>
      <c r="AB51" s="64">
        <f t="shared" si="19"/>
        <v>1055000</v>
      </c>
      <c r="AC51" s="67">
        <v>7</v>
      </c>
      <c r="AD51" s="63">
        <v>213493</v>
      </c>
      <c r="AE51" s="62">
        <f t="shared" si="20"/>
        <v>0</v>
      </c>
      <c r="AF51" s="66">
        <v>7</v>
      </c>
      <c r="AG51" s="63">
        <v>213537</v>
      </c>
      <c r="AH51" s="64">
        <f t="shared" si="21"/>
        <v>0</v>
      </c>
      <c r="AI51" s="67">
        <v>7</v>
      </c>
      <c r="AJ51" s="63">
        <v>213537</v>
      </c>
      <c r="AK51" s="62">
        <f t="shared" si="22"/>
        <v>0</v>
      </c>
    </row>
    <row r="52" spans="2:37" x14ac:dyDescent="0.25">
      <c r="B52" s="68">
        <v>8</v>
      </c>
      <c r="C52" s="63">
        <v>0</v>
      </c>
      <c r="D52" s="64">
        <f t="shared" si="12"/>
        <v>0</v>
      </c>
      <c r="E52" s="68">
        <v>8</v>
      </c>
      <c r="F52" s="63">
        <v>0</v>
      </c>
      <c r="G52" s="62">
        <f t="shared" si="13"/>
        <v>0</v>
      </c>
      <c r="H52" s="63">
        <v>8</v>
      </c>
      <c r="I52" s="63">
        <v>0</v>
      </c>
      <c r="J52" s="64">
        <f t="shared" si="14"/>
        <v>0</v>
      </c>
      <c r="K52" s="68">
        <v>8</v>
      </c>
      <c r="L52" s="63">
        <v>0</v>
      </c>
      <c r="M52" s="62">
        <f t="shared" si="15"/>
        <v>0</v>
      </c>
      <c r="N52" s="63">
        <v>8</v>
      </c>
      <c r="O52" s="63">
        <v>0</v>
      </c>
      <c r="P52" s="64">
        <f t="shared" si="16"/>
        <v>0</v>
      </c>
      <c r="Q52" s="68">
        <v>8</v>
      </c>
      <c r="R52" s="63"/>
      <c r="S52" s="62">
        <f t="shared" si="17"/>
        <v>0</v>
      </c>
      <c r="T52" s="63">
        <v>8</v>
      </c>
      <c r="U52" s="63">
        <v>0</v>
      </c>
      <c r="V52" s="64">
        <f t="shared" si="23"/>
        <v>0</v>
      </c>
      <c r="W52" s="68">
        <v>8</v>
      </c>
      <c r="X52" s="63">
        <v>145293</v>
      </c>
      <c r="Y52" s="62">
        <f t="shared" si="18"/>
        <v>1667000</v>
      </c>
      <c r="Z52" s="63">
        <v>8</v>
      </c>
      <c r="AA52" s="63">
        <v>191321</v>
      </c>
      <c r="AB52" s="64">
        <f t="shared" si="19"/>
        <v>817000</v>
      </c>
      <c r="AC52" s="68">
        <v>8</v>
      </c>
      <c r="AD52" s="63">
        <v>213493</v>
      </c>
      <c r="AE52" s="62">
        <f t="shared" si="20"/>
        <v>0</v>
      </c>
      <c r="AF52" s="63">
        <v>8</v>
      </c>
      <c r="AG52" s="63">
        <v>213537</v>
      </c>
      <c r="AH52" s="64">
        <f t="shared" si="21"/>
        <v>0</v>
      </c>
      <c r="AI52" s="68">
        <v>8</v>
      </c>
      <c r="AJ52" s="63">
        <v>213537</v>
      </c>
      <c r="AK52" s="62">
        <f t="shared" si="22"/>
        <v>0</v>
      </c>
    </row>
    <row r="53" spans="2:37" x14ac:dyDescent="0.25">
      <c r="B53" s="68">
        <v>9</v>
      </c>
      <c r="C53" s="63">
        <v>0</v>
      </c>
      <c r="D53" s="64">
        <f t="shared" si="12"/>
        <v>0</v>
      </c>
      <c r="E53" s="68">
        <v>9</v>
      </c>
      <c r="F53" s="63">
        <v>0</v>
      </c>
      <c r="G53" s="62">
        <f t="shared" si="13"/>
        <v>0</v>
      </c>
      <c r="H53" s="63">
        <v>9</v>
      </c>
      <c r="I53" s="63">
        <v>0</v>
      </c>
      <c r="J53" s="64">
        <f t="shared" si="14"/>
        <v>0</v>
      </c>
      <c r="K53" s="68">
        <v>9</v>
      </c>
      <c r="L53" s="63">
        <v>0</v>
      </c>
      <c r="M53" s="62">
        <f t="shared" si="15"/>
        <v>0</v>
      </c>
      <c r="N53" s="63">
        <v>9</v>
      </c>
      <c r="O53" s="63">
        <v>0</v>
      </c>
      <c r="P53" s="64">
        <f t="shared" si="16"/>
        <v>0</v>
      </c>
      <c r="Q53" s="68">
        <v>9</v>
      </c>
      <c r="R53" s="63"/>
      <c r="S53" s="62">
        <f t="shared" si="17"/>
        <v>0</v>
      </c>
      <c r="T53" s="63">
        <v>9</v>
      </c>
      <c r="U53" s="63">
        <v>0</v>
      </c>
      <c r="V53" s="64">
        <f t="shared" si="23"/>
        <v>0</v>
      </c>
      <c r="W53" s="68">
        <v>9</v>
      </c>
      <c r="X53" s="63">
        <v>146960</v>
      </c>
      <c r="Y53" s="62">
        <f t="shared" si="18"/>
        <v>2690000</v>
      </c>
      <c r="Z53" s="63">
        <v>9</v>
      </c>
      <c r="AA53" s="63">
        <v>192138</v>
      </c>
      <c r="AB53" s="64">
        <f t="shared" si="19"/>
        <v>1220000</v>
      </c>
      <c r="AC53" s="68">
        <v>9</v>
      </c>
      <c r="AD53" s="63">
        <v>213493</v>
      </c>
      <c r="AE53" s="62">
        <f t="shared" si="20"/>
        <v>0</v>
      </c>
      <c r="AF53" s="63">
        <v>9</v>
      </c>
      <c r="AG53" s="63">
        <v>213537</v>
      </c>
      <c r="AH53" s="64">
        <f t="shared" si="21"/>
        <v>0</v>
      </c>
      <c r="AI53" s="68">
        <v>9</v>
      </c>
      <c r="AJ53" s="63">
        <v>213537</v>
      </c>
      <c r="AK53" s="62">
        <f t="shared" si="22"/>
        <v>0</v>
      </c>
    </row>
    <row r="54" spans="2:37" x14ac:dyDescent="0.25">
      <c r="B54" s="68">
        <v>10</v>
      </c>
      <c r="C54" s="63">
        <v>0</v>
      </c>
      <c r="D54" s="64">
        <f t="shared" si="12"/>
        <v>0</v>
      </c>
      <c r="E54" s="68">
        <v>10</v>
      </c>
      <c r="F54" s="63">
        <v>0</v>
      </c>
      <c r="G54" s="62">
        <f t="shared" si="13"/>
        <v>0</v>
      </c>
      <c r="H54" s="63">
        <v>10</v>
      </c>
      <c r="I54" s="63">
        <v>0</v>
      </c>
      <c r="J54" s="64">
        <f t="shared" si="14"/>
        <v>0</v>
      </c>
      <c r="K54" s="68">
        <v>10</v>
      </c>
      <c r="L54" s="63">
        <v>0</v>
      </c>
      <c r="M54" s="62">
        <f t="shared" si="15"/>
        <v>0</v>
      </c>
      <c r="N54" s="63">
        <v>10</v>
      </c>
      <c r="O54" s="63">
        <v>0</v>
      </c>
      <c r="P54" s="64">
        <f t="shared" si="16"/>
        <v>0</v>
      </c>
      <c r="Q54" s="68">
        <v>10</v>
      </c>
      <c r="R54" s="63"/>
      <c r="S54" s="62">
        <f t="shared" si="17"/>
        <v>0</v>
      </c>
      <c r="T54" s="63">
        <v>10</v>
      </c>
      <c r="U54" s="63">
        <v>0</v>
      </c>
      <c r="V54" s="64">
        <f t="shared" si="23"/>
        <v>0</v>
      </c>
      <c r="W54" s="68">
        <v>10</v>
      </c>
      <c r="X54" s="63">
        <v>149650</v>
      </c>
      <c r="Y54" s="62">
        <f t="shared" si="18"/>
        <v>746000</v>
      </c>
      <c r="Z54" s="63">
        <v>10</v>
      </c>
      <c r="AA54" s="63">
        <v>193358</v>
      </c>
      <c r="AB54" s="64">
        <f t="shared" si="19"/>
        <v>1123000</v>
      </c>
      <c r="AC54" s="68">
        <v>10</v>
      </c>
      <c r="AD54" s="63">
        <v>213493</v>
      </c>
      <c r="AE54" s="62">
        <f t="shared" si="20"/>
        <v>0</v>
      </c>
      <c r="AF54" s="63">
        <v>10</v>
      </c>
      <c r="AG54" s="63">
        <v>213537</v>
      </c>
      <c r="AH54" s="64">
        <f t="shared" si="21"/>
        <v>0</v>
      </c>
      <c r="AI54" s="68">
        <v>10</v>
      </c>
      <c r="AJ54" s="63">
        <v>213537</v>
      </c>
      <c r="AK54" s="62">
        <f t="shared" si="22"/>
        <v>0</v>
      </c>
    </row>
    <row r="55" spans="2:37" x14ac:dyDescent="0.25">
      <c r="B55" s="68">
        <v>11</v>
      </c>
      <c r="C55" s="63">
        <v>0</v>
      </c>
      <c r="D55" s="64">
        <f t="shared" si="12"/>
        <v>0</v>
      </c>
      <c r="E55" s="68">
        <v>11</v>
      </c>
      <c r="F55" s="63">
        <v>0</v>
      </c>
      <c r="G55" s="62">
        <f t="shared" si="13"/>
        <v>0</v>
      </c>
      <c r="H55" s="63">
        <v>11</v>
      </c>
      <c r="I55" s="63">
        <v>0</v>
      </c>
      <c r="J55" s="64">
        <f t="shared" si="14"/>
        <v>0</v>
      </c>
      <c r="K55" s="68">
        <v>11</v>
      </c>
      <c r="L55" s="63">
        <v>0</v>
      </c>
      <c r="M55" s="62">
        <f t="shared" si="15"/>
        <v>0</v>
      </c>
      <c r="N55" s="63">
        <v>11</v>
      </c>
      <c r="O55" s="63">
        <v>0</v>
      </c>
      <c r="P55" s="64">
        <f t="shared" si="16"/>
        <v>0</v>
      </c>
      <c r="Q55" s="68">
        <v>11</v>
      </c>
      <c r="R55" s="63"/>
      <c r="S55" s="62">
        <f t="shared" si="17"/>
        <v>0</v>
      </c>
      <c r="T55" s="63">
        <v>11</v>
      </c>
      <c r="U55" s="63">
        <v>0</v>
      </c>
      <c r="V55" s="64">
        <f t="shared" si="23"/>
        <v>0</v>
      </c>
      <c r="W55" s="68">
        <v>11</v>
      </c>
      <c r="X55" s="91">
        <v>150396</v>
      </c>
      <c r="Y55" s="62">
        <f t="shared" si="18"/>
        <v>1989000</v>
      </c>
      <c r="Z55" s="63">
        <v>11</v>
      </c>
      <c r="AA55" s="91">
        <v>194481</v>
      </c>
      <c r="AB55" s="64">
        <f t="shared" si="19"/>
        <v>711000</v>
      </c>
      <c r="AC55" s="68">
        <v>11</v>
      </c>
      <c r="AD55" s="63">
        <v>213493</v>
      </c>
      <c r="AE55" s="62">
        <f t="shared" si="20"/>
        <v>0</v>
      </c>
      <c r="AF55" s="63">
        <v>11</v>
      </c>
      <c r="AG55" s="63">
        <v>213537</v>
      </c>
      <c r="AH55" s="64">
        <f t="shared" si="21"/>
        <v>0</v>
      </c>
      <c r="AI55" s="68">
        <v>11</v>
      </c>
      <c r="AJ55" s="63">
        <v>213537</v>
      </c>
      <c r="AK55" s="62">
        <f t="shared" si="22"/>
        <v>0</v>
      </c>
    </row>
    <row r="56" spans="2:37" x14ac:dyDescent="0.25">
      <c r="B56" s="68">
        <v>12</v>
      </c>
      <c r="C56" s="63">
        <v>0</v>
      </c>
      <c r="D56" s="64">
        <f t="shared" si="12"/>
        <v>0</v>
      </c>
      <c r="E56" s="68">
        <v>12</v>
      </c>
      <c r="F56" s="63">
        <v>0</v>
      </c>
      <c r="G56" s="62">
        <f t="shared" si="13"/>
        <v>0</v>
      </c>
      <c r="H56" s="63">
        <v>12</v>
      </c>
      <c r="I56" s="63">
        <v>0</v>
      </c>
      <c r="J56" s="64">
        <f t="shared" si="14"/>
        <v>0</v>
      </c>
      <c r="K56" s="68">
        <v>12</v>
      </c>
      <c r="L56" s="63">
        <v>0</v>
      </c>
      <c r="M56" s="62">
        <f t="shared" si="15"/>
        <v>0</v>
      </c>
      <c r="N56" s="63">
        <v>12</v>
      </c>
      <c r="O56" s="63">
        <v>0</v>
      </c>
      <c r="P56" s="64">
        <f t="shared" si="16"/>
        <v>0</v>
      </c>
      <c r="Q56" s="68">
        <v>12</v>
      </c>
      <c r="R56" s="63"/>
      <c r="S56" s="62">
        <f t="shared" si="17"/>
        <v>0</v>
      </c>
      <c r="T56" s="63">
        <v>12</v>
      </c>
      <c r="U56" s="63">
        <v>0</v>
      </c>
      <c r="V56" s="64">
        <f t="shared" si="23"/>
        <v>0</v>
      </c>
      <c r="W56" s="68">
        <v>12</v>
      </c>
      <c r="X56" s="63">
        <v>152385</v>
      </c>
      <c r="Y56" s="62">
        <f t="shared" si="18"/>
        <v>2554000</v>
      </c>
      <c r="Z56" s="63">
        <v>12</v>
      </c>
      <c r="AA56" s="63">
        <v>195192</v>
      </c>
      <c r="AB56" s="64">
        <f t="shared" si="19"/>
        <v>1000000</v>
      </c>
      <c r="AC56" s="68">
        <v>12</v>
      </c>
      <c r="AD56" s="63">
        <v>213493</v>
      </c>
      <c r="AE56" s="62">
        <f t="shared" si="20"/>
        <v>0</v>
      </c>
      <c r="AF56" s="63">
        <v>12</v>
      </c>
      <c r="AG56" s="63">
        <v>213537</v>
      </c>
      <c r="AH56" s="64">
        <f t="shared" si="21"/>
        <v>0</v>
      </c>
      <c r="AI56" s="68">
        <v>12</v>
      </c>
      <c r="AJ56" s="63">
        <v>213537</v>
      </c>
      <c r="AK56" s="62">
        <f t="shared" si="22"/>
        <v>0</v>
      </c>
    </row>
    <row r="57" spans="2:37" x14ac:dyDescent="0.25">
      <c r="B57" s="68">
        <v>13</v>
      </c>
      <c r="C57" s="63">
        <v>0</v>
      </c>
      <c r="D57" s="64">
        <f t="shared" si="12"/>
        <v>0</v>
      </c>
      <c r="E57" s="68">
        <v>13</v>
      </c>
      <c r="F57" s="63">
        <v>0</v>
      </c>
      <c r="G57" s="62">
        <f t="shared" si="13"/>
        <v>0</v>
      </c>
      <c r="H57" s="63">
        <v>13</v>
      </c>
      <c r="I57" s="63">
        <v>0</v>
      </c>
      <c r="J57" s="64">
        <f t="shared" si="14"/>
        <v>0</v>
      </c>
      <c r="K57" s="68">
        <v>13</v>
      </c>
      <c r="L57" s="63">
        <v>0</v>
      </c>
      <c r="M57" s="62">
        <f t="shared" si="15"/>
        <v>0</v>
      </c>
      <c r="N57" s="63">
        <v>13</v>
      </c>
      <c r="O57" s="63">
        <v>0</v>
      </c>
      <c r="P57" s="64">
        <f t="shared" si="16"/>
        <v>0</v>
      </c>
      <c r="Q57" s="68">
        <v>13</v>
      </c>
      <c r="R57" s="63">
        <v>0</v>
      </c>
      <c r="S57" s="62">
        <f t="shared" ref="S57:S74" si="24">SUM(R58-R57)*1000</f>
        <v>1915000</v>
      </c>
      <c r="T57" s="63">
        <v>13</v>
      </c>
      <c r="U57" s="63">
        <v>0</v>
      </c>
      <c r="V57" s="64">
        <f t="shared" si="23"/>
        <v>0</v>
      </c>
      <c r="W57" s="68">
        <v>13</v>
      </c>
      <c r="X57" s="63">
        <v>154939</v>
      </c>
      <c r="Y57" s="62">
        <f t="shared" si="18"/>
        <v>2361000</v>
      </c>
      <c r="Z57" s="63">
        <v>13</v>
      </c>
      <c r="AA57" s="63">
        <v>196192</v>
      </c>
      <c r="AB57" s="64">
        <f t="shared" si="19"/>
        <v>978000</v>
      </c>
      <c r="AC57" s="68">
        <v>13</v>
      </c>
      <c r="AD57" s="63">
        <v>213493</v>
      </c>
      <c r="AE57" s="62">
        <f t="shared" si="20"/>
        <v>0</v>
      </c>
      <c r="AF57" s="63">
        <v>13</v>
      </c>
      <c r="AG57" s="63">
        <v>213537</v>
      </c>
      <c r="AH57" s="64">
        <f t="shared" si="21"/>
        <v>0</v>
      </c>
      <c r="AI57" s="68">
        <v>13</v>
      </c>
      <c r="AJ57" s="63">
        <v>213537</v>
      </c>
      <c r="AK57" s="62">
        <f t="shared" si="22"/>
        <v>0</v>
      </c>
    </row>
    <row r="58" spans="2:37" x14ac:dyDescent="0.25">
      <c r="B58" s="68">
        <v>14</v>
      </c>
      <c r="C58" s="63">
        <v>0</v>
      </c>
      <c r="D58" s="64">
        <f t="shared" si="12"/>
        <v>0</v>
      </c>
      <c r="E58" s="68">
        <v>14</v>
      </c>
      <c r="F58" s="63">
        <v>0</v>
      </c>
      <c r="G58" s="62">
        <f t="shared" si="13"/>
        <v>0</v>
      </c>
      <c r="H58" s="63">
        <v>14</v>
      </c>
      <c r="I58" s="63">
        <v>0</v>
      </c>
      <c r="J58" s="64">
        <f t="shared" si="14"/>
        <v>0</v>
      </c>
      <c r="K58" s="68">
        <v>14</v>
      </c>
      <c r="L58" s="63">
        <v>0</v>
      </c>
      <c r="M58" s="62">
        <f t="shared" si="15"/>
        <v>0</v>
      </c>
      <c r="N58" s="63">
        <v>14</v>
      </c>
      <c r="O58" s="63">
        <v>0</v>
      </c>
      <c r="P58" s="64">
        <f t="shared" si="16"/>
        <v>0</v>
      </c>
      <c r="Q58" s="68">
        <v>14</v>
      </c>
      <c r="R58" s="63">
        <v>1915</v>
      </c>
      <c r="S58" s="62">
        <f t="shared" si="24"/>
        <v>2708000</v>
      </c>
      <c r="T58" s="63">
        <v>14</v>
      </c>
      <c r="U58" s="63">
        <v>0</v>
      </c>
      <c r="V58" s="64">
        <f t="shared" si="23"/>
        <v>0</v>
      </c>
      <c r="W58" s="68">
        <v>14</v>
      </c>
      <c r="X58" s="63">
        <v>157300</v>
      </c>
      <c r="Y58" s="62">
        <f t="shared" si="18"/>
        <v>1538000</v>
      </c>
      <c r="Z58" s="63">
        <v>14</v>
      </c>
      <c r="AA58" s="63">
        <v>197170</v>
      </c>
      <c r="AB58" s="64">
        <f t="shared" si="19"/>
        <v>0</v>
      </c>
      <c r="AC58" s="68">
        <v>14</v>
      </c>
      <c r="AD58" s="63">
        <v>213493</v>
      </c>
      <c r="AE58" s="62">
        <f t="shared" si="20"/>
        <v>0</v>
      </c>
      <c r="AF58" s="63">
        <v>14</v>
      </c>
      <c r="AG58" s="63">
        <v>213537</v>
      </c>
      <c r="AH58" s="64">
        <f t="shared" si="21"/>
        <v>0</v>
      </c>
      <c r="AI58" s="68">
        <v>14</v>
      </c>
      <c r="AJ58" s="63">
        <v>213537</v>
      </c>
      <c r="AK58" s="62">
        <f t="shared" si="22"/>
        <v>0</v>
      </c>
    </row>
    <row r="59" spans="2:37" x14ac:dyDescent="0.25">
      <c r="B59" s="68">
        <v>15</v>
      </c>
      <c r="C59" s="63">
        <v>0</v>
      </c>
      <c r="D59" s="64">
        <f t="shared" si="12"/>
        <v>0</v>
      </c>
      <c r="E59" s="68">
        <v>15</v>
      </c>
      <c r="F59" s="63">
        <v>0</v>
      </c>
      <c r="G59" s="62">
        <f t="shared" si="13"/>
        <v>0</v>
      </c>
      <c r="H59" s="63">
        <v>15</v>
      </c>
      <c r="I59" s="63">
        <v>0</v>
      </c>
      <c r="J59" s="64">
        <f t="shared" si="14"/>
        <v>0</v>
      </c>
      <c r="K59" s="68">
        <v>15</v>
      </c>
      <c r="L59" s="63">
        <v>0</v>
      </c>
      <c r="M59" s="62">
        <f t="shared" si="15"/>
        <v>0</v>
      </c>
      <c r="N59" s="63">
        <v>15</v>
      </c>
      <c r="O59" s="63">
        <v>0</v>
      </c>
      <c r="P59" s="64">
        <f t="shared" si="16"/>
        <v>0</v>
      </c>
      <c r="Q59" s="68">
        <v>15</v>
      </c>
      <c r="R59" s="63">
        <v>4623</v>
      </c>
      <c r="S59" s="62">
        <f t="shared" si="24"/>
        <v>2698000</v>
      </c>
      <c r="T59" s="63">
        <v>15</v>
      </c>
      <c r="U59" s="63">
        <v>0</v>
      </c>
      <c r="V59" s="64">
        <f t="shared" si="23"/>
        <v>0</v>
      </c>
      <c r="W59" s="68">
        <v>15</v>
      </c>
      <c r="X59" s="63">
        <v>158838</v>
      </c>
      <c r="Y59" s="62">
        <f t="shared" si="18"/>
        <v>1543000</v>
      </c>
      <c r="Z59" s="63">
        <v>15</v>
      </c>
      <c r="AA59" s="63">
        <v>197170</v>
      </c>
      <c r="AB59" s="64">
        <f t="shared" si="19"/>
        <v>1506000</v>
      </c>
      <c r="AC59" s="68">
        <v>15</v>
      </c>
      <c r="AD59" s="63">
        <v>213493</v>
      </c>
      <c r="AE59" s="62">
        <f t="shared" si="20"/>
        <v>0</v>
      </c>
      <c r="AF59" s="63">
        <v>15</v>
      </c>
      <c r="AG59" s="63">
        <v>213537</v>
      </c>
      <c r="AH59" s="64">
        <f t="shared" si="21"/>
        <v>0</v>
      </c>
      <c r="AI59" s="68">
        <v>15</v>
      </c>
      <c r="AJ59" s="63">
        <v>213537</v>
      </c>
      <c r="AK59" s="62">
        <f t="shared" si="22"/>
        <v>0</v>
      </c>
    </row>
    <row r="60" spans="2:37" x14ac:dyDescent="0.25">
      <c r="B60" s="68">
        <v>16</v>
      </c>
      <c r="C60" s="63">
        <v>0</v>
      </c>
      <c r="D60" s="64">
        <f t="shared" si="12"/>
        <v>0</v>
      </c>
      <c r="E60" s="68">
        <v>16</v>
      </c>
      <c r="F60" s="63">
        <v>0</v>
      </c>
      <c r="G60" s="62">
        <f t="shared" si="13"/>
        <v>0</v>
      </c>
      <c r="H60" s="63">
        <v>16</v>
      </c>
      <c r="I60" s="63">
        <v>0</v>
      </c>
      <c r="J60" s="64">
        <f t="shared" si="14"/>
        <v>0</v>
      </c>
      <c r="K60" s="68">
        <v>16</v>
      </c>
      <c r="L60" s="63">
        <v>0</v>
      </c>
      <c r="M60" s="62">
        <f t="shared" si="15"/>
        <v>0</v>
      </c>
      <c r="N60" s="63">
        <v>16</v>
      </c>
      <c r="O60" s="63">
        <v>0</v>
      </c>
      <c r="P60" s="64">
        <f t="shared" si="16"/>
        <v>0</v>
      </c>
      <c r="Q60" s="68">
        <v>16</v>
      </c>
      <c r="R60" s="63">
        <v>7321</v>
      </c>
      <c r="S60" s="62">
        <f t="shared" si="24"/>
        <v>2702000</v>
      </c>
      <c r="T60" s="63">
        <v>16</v>
      </c>
      <c r="U60" s="63">
        <v>0</v>
      </c>
      <c r="V60" s="64">
        <f t="shared" si="23"/>
        <v>0</v>
      </c>
      <c r="W60" s="68">
        <v>16</v>
      </c>
      <c r="X60" s="63">
        <v>160381</v>
      </c>
      <c r="Y60" s="62">
        <f t="shared" si="18"/>
        <v>1529000</v>
      </c>
      <c r="Z60" s="63">
        <v>16</v>
      </c>
      <c r="AA60" s="63">
        <v>198676</v>
      </c>
      <c r="AB60" s="64">
        <f t="shared" si="19"/>
        <v>1100000</v>
      </c>
      <c r="AC60" s="68">
        <v>16</v>
      </c>
      <c r="AD60" s="63">
        <v>213493</v>
      </c>
      <c r="AE60" s="62">
        <f t="shared" si="20"/>
        <v>0</v>
      </c>
      <c r="AF60" s="63">
        <v>16</v>
      </c>
      <c r="AG60" s="63">
        <v>213537</v>
      </c>
      <c r="AH60" s="64">
        <f t="shared" si="21"/>
        <v>0</v>
      </c>
      <c r="AI60" s="68">
        <v>16</v>
      </c>
      <c r="AJ60" s="63">
        <v>213537</v>
      </c>
      <c r="AK60" s="62">
        <f t="shared" si="22"/>
        <v>0</v>
      </c>
    </row>
    <row r="61" spans="2:37" x14ac:dyDescent="0.25">
      <c r="B61" s="68">
        <v>17</v>
      </c>
      <c r="C61" s="63">
        <v>0</v>
      </c>
      <c r="D61" s="64">
        <f t="shared" si="12"/>
        <v>0</v>
      </c>
      <c r="E61" s="68">
        <v>17</v>
      </c>
      <c r="F61" s="63">
        <v>0</v>
      </c>
      <c r="G61" s="62">
        <f t="shared" si="13"/>
        <v>0</v>
      </c>
      <c r="H61" s="63">
        <v>17</v>
      </c>
      <c r="I61" s="63">
        <v>0</v>
      </c>
      <c r="J61" s="64">
        <f t="shared" si="14"/>
        <v>0</v>
      </c>
      <c r="K61" s="68">
        <v>17</v>
      </c>
      <c r="L61" s="63">
        <v>0</v>
      </c>
      <c r="M61" s="62">
        <f t="shared" si="15"/>
        <v>0</v>
      </c>
      <c r="N61" s="63">
        <v>17</v>
      </c>
      <c r="O61" s="63">
        <v>0</v>
      </c>
      <c r="P61" s="64">
        <f t="shared" si="16"/>
        <v>0</v>
      </c>
      <c r="Q61" s="68">
        <v>17</v>
      </c>
      <c r="R61" s="63">
        <v>10023</v>
      </c>
      <c r="S61" s="62">
        <f t="shared" si="24"/>
        <v>2699000</v>
      </c>
      <c r="T61" s="63">
        <v>17</v>
      </c>
      <c r="U61" s="63">
        <v>0</v>
      </c>
      <c r="V61" s="64">
        <f t="shared" si="23"/>
        <v>0</v>
      </c>
      <c r="W61" s="68">
        <v>17</v>
      </c>
      <c r="X61" s="63">
        <v>161910</v>
      </c>
      <c r="Y61" s="62">
        <f t="shared" si="18"/>
        <v>1630000</v>
      </c>
      <c r="Z61" s="63">
        <v>17</v>
      </c>
      <c r="AA61" s="63">
        <v>199776</v>
      </c>
      <c r="AB61" s="64">
        <f t="shared" si="19"/>
        <v>1207000</v>
      </c>
      <c r="AC61" s="68">
        <v>17</v>
      </c>
      <c r="AD61" s="63">
        <v>213493</v>
      </c>
      <c r="AE61" s="62">
        <f t="shared" si="20"/>
        <v>0</v>
      </c>
      <c r="AF61" s="63">
        <v>17</v>
      </c>
      <c r="AG61" s="63">
        <v>213537</v>
      </c>
      <c r="AH61" s="64">
        <f t="shared" si="21"/>
        <v>0</v>
      </c>
      <c r="AI61" s="68">
        <v>17</v>
      </c>
      <c r="AJ61" s="63">
        <v>213537</v>
      </c>
      <c r="AK61" s="62">
        <f t="shared" si="22"/>
        <v>0</v>
      </c>
    </row>
    <row r="62" spans="2:37" x14ac:dyDescent="0.25">
      <c r="B62" s="68">
        <v>18</v>
      </c>
      <c r="C62" s="63">
        <v>0</v>
      </c>
      <c r="D62" s="64">
        <f t="shared" si="12"/>
        <v>0</v>
      </c>
      <c r="E62" s="68">
        <v>18</v>
      </c>
      <c r="F62" s="63">
        <v>0</v>
      </c>
      <c r="G62" s="62">
        <f t="shared" si="13"/>
        <v>0</v>
      </c>
      <c r="H62" s="63">
        <v>18</v>
      </c>
      <c r="I62" s="63">
        <v>0</v>
      </c>
      <c r="J62" s="64">
        <f t="shared" si="14"/>
        <v>0</v>
      </c>
      <c r="K62" s="68">
        <v>18</v>
      </c>
      <c r="L62" s="63">
        <v>0</v>
      </c>
      <c r="M62" s="62">
        <f t="shared" si="15"/>
        <v>0</v>
      </c>
      <c r="N62" s="63">
        <v>18</v>
      </c>
      <c r="O62" s="63">
        <v>0</v>
      </c>
      <c r="P62" s="64">
        <f t="shared" si="16"/>
        <v>0</v>
      </c>
      <c r="Q62" s="68">
        <v>18</v>
      </c>
      <c r="R62" s="63">
        <v>12722</v>
      </c>
      <c r="S62" s="62">
        <f t="shared" si="24"/>
        <v>2701000</v>
      </c>
      <c r="T62" s="63">
        <v>18</v>
      </c>
      <c r="U62" s="63">
        <v>0</v>
      </c>
      <c r="V62" s="64">
        <f t="shared" si="23"/>
        <v>0</v>
      </c>
      <c r="W62" s="68">
        <v>18</v>
      </c>
      <c r="X62" s="63">
        <v>163540</v>
      </c>
      <c r="Y62" s="62">
        <f t="shared" si="18"/>
        <v>1624000</v>
      </c>
      <c r="Z62" s="63">
        <v>18</v>
      </c>
      <c r="AA62" s="63">
        <v>200983</v>
      </c>
      <c r="AB62" s="64">
        <f t="shared" si="19"/>
        <v>1031000</v>
      </c>
      <c r="AC62" s="68">
        <v>18</v>
      </c>
      <c r="AD62" s="63">
        <v>213493</v>
      </c>
      <c r="AE62" s="62">
        <f t="shared" si="20"/>
        <v>0</v>
      </c>
      <c r="AF62" s="63">
        <v>18</v>
      </c>
      <c r="AG62" s="63">
        <v>213537</v>
      </c>
      <c r="AH62" s="64">
        <f t="shared" si="21"/>
        <v>0</v>
      </c>
      <c r="AI62" s="68">
        <v>18</v>
      </c>
      <c r="AJ62" s="63">
        <v>213537</v>
      </c>
      <c r="AK62" s="62">
        <f t="shared" si="22"/>
        <v>0</v>
      </c>
    </row>
    <row r="63" spans="2:37" x14ac:dyDescent="0.25">
      <c r="B63" s="68">
        <v>19</v>
      </c>
      <c r="C63" s="63">
        <v>0</v>
      </c>
      <c r="D63" s="64">
        <f t="shared" si="12"/>
        <v>0</v>
      </c>
      <c r="E63" s="68">
        <v>19</v>
      </c>
      <c r="F63" s="63">
        <v>0</v>
      </c>
      <c r="G63" s="62">
        <f t="shared" si="13"/>
        <v>0</v>
      </c>
      <c r="H63" s="63">
        <v>19</v>
      </c>
      <c r="I63" s="63">
        <v>0</v>
      </c>
      <c r="J63" s="64">
        <f t="shared" si="14"/>
        <v>0</v>
      </c>
      <c r="K63" s="68">
        <v>19</v>
      </c>
      <c r="L63" s="63">
        <v>0</v>
      </c>
      <c r="M63" s="62">
        <f t="shared" si="15"/>
        <v>0</v>
      </c>
      <c r="N63" s="63">
        <v>19</v>
      </c>
      <c r="O63" s="63">
        <v>0</v>
      </c>
      <c r="P63" s="64">
        <f t="shared" si="16"/>
        <v>0</v>
      </c>
      <c r="Q63" s="68">
        <v>19</v>
      </c>
      <c r="R63" s="63">
        <v>15423</v>
      </c>
      <c r="S63" s="62">
        <f t="shared" si="24"/>
        <v>2703000</v>
      </c>
      <c r="T63" s="63">
        <v>19</v>
      </c>
      <c r="U63" s="63">
        <v>0</v>
      </c>
      <c r="V63" s="64">
        <f t="shared" si="23"/>
        <v>0</v>
      </c>
      <c r="W63" s="68">
        <v>19</v>
      </c>
      <c r="X63" s="63">
        <v>165164</v>
      </c>
      <c r="Y63" s="62">
        <f t="shared" si="18"/>
        <v>1763000</v>
      </c>
      <c r="Z63" s="63">
        <v>19</v>
      </c>
      <c r="AA63" s="63">
        <v>202014</v>
      </c>
      <c r="AB63" s="64">
        <f t="shared" si="19"/>
        <v>1042000</v>
      </c>
      <c r="AC63" s="68">
        <v>19</v>
      </c>
      <c r="AD63" s="63">
        <v>213493</v>
      </c>
      <c r="AE63" s="62">
        <f t="shared" si="20"/>
        <v>0</v>
      </c>
      <c r="AF63" s="63">
        <v>19</v>
      </c>
      <c r="AG63" s="63">
        <v>213537</v>
      </c>
      <c r="AH63" s="64">
        <f t="shared" si="21"/>
        <v>0</v>
      </c>
      <c r="AI63" s="68">
        <v>19</v>
      </c>
      <c r="AJ63" s="63">
        <v>213537</v>
      </c>
      <c r="AK63" s="62">
        <f t="shared" si="22"/>
        <v>0</v>
      </c>
    </row>
    <row r="64" spans="2:37" x14ac:dyDescent="0.25">
      <c r="B64" s="68">
        <v>20</v>
      </c>
      <c r="C64" s="63">
        <v>0</v>
      </c>
      <c r="D64" s="64">
        <f t="shared" si="12"/>
        <v>0</v>
      </c>
      <c r="E64" s="68">
        <v>20</v>
      </c>
      <c r="F64" s="63">
        <v>0</v>
      </c>
      <c r="G64" s="62">
        <f t="shared" si="13"/>
        <v>0</v>
      </c>
      <c r="H64" s="63">
        <v>20</v>
      </c>
      <c r="I64" s="63">
        <v>0</v>
      </c>
      <c r="J64" s="64">
        <f t="shared" si="14"/>
        <v>0</v>
      </c>
      <c r="K64" s="68">
        <v>20</v>
      </c>
      <c r="L64" s="63">
        <v>0</v>
      </c>
      <c r="M64" s="62">
        <f t="shared" si="15"/>
        <v>0</v>
      </c>
      <c r="N64" s="63">
        <v>20</v>
      </c>
      <c r="O64" s="63">
        <v>0</v>
      </c>
      <c r="P64" s="64">
        <f t="shared" si="16"/>
        <v>0</v>
      </c>
      <c r="Q64" s="68">
        <v>20</v>
      </c>
      <c r="R64" s="63">
        <v>18126</v>
      </c>
      <c r="S64" s="62">
        <f t="shared" si="24"/>
        <v>2696000</v>
      </c>
      <c r="T64" s="63">
        <v>20</v>
      </c>
      <c r="U64" s="63">
        <v>0</v>
      </c>
      <c r="V64" s="64">
        <f t="shared" si="23"/>
        <v>0</v>
      </c>
      <c r="W64" s="68">
        <v>20</v>
      </c>
      <c r="X64" s="63">
        <v>166927</v>
      </c>
      <c r="Y64" s="62">
        <f t="shared" si="18"/>
        <v>1405000</v>
      </c>
      <c r="Z64" s="63">
        <v>20</v>
      </c>
      <c r="AA64" s="63">
        <v>203056</v>
      </c>
      <c r="AB64" s="64">
        <f t="shared" si="19"/>
        <v>777000</v>
      </c>
      <c r="AC64" s="68">
        <v>20</v>
      </c>
      <c r="AD64" s="63">
        <v>213493</v>
      </c>
      <c r="AE64" s="62">
        <f t="shared" si="20"/>
        <v>0</v>
      </c>
      <c r="AF64" s="63">
        <v>20</v>
      </c>
      <c r="AG64" s="63">
        <v>213537</v>
      </c>
      <c r="AH64" s="64">
        <f t="shared" si="21"/>
        <v>0</v>
      </c>
      <c r="AI64" s="68">
        <v>20</v>
      </c>
      <c r="AJ64" s="63">
        <v>213537</v>
      </c>
      <c r="AK64" s="62">
        <f t="shared" si="22"/>
        <v>0</v>
      </c>
    </row>
    <row r="65" spans="2:37" x14ac:dyDescent="0.25">
      <c r="B65" s="68">
        <v>21</v>
      </c>
      <c r="C65" s="63">
        <v>0</v>
      </c>
      <c r="D65" s="64">
        <f t="shared" si="12"/>
        <v>0</v>
      </c>
      <c r="E65" s="68">
        <v>21</v>
      </c>
      <c r="F65" s="63">
        <v>0</v>
      </c>
      <c r="G65" s="62">
        <f t="shared" si="13"/>
        <v>0</v>
      </c>
      <c r="H65" s="63">
        <v>21</v>
      </c>
      <c r="I65" s="63">
        <v>0</v>
      </c>
      <c r="J65" s="64">
        <f t="shared" si="14"/>
        <v>0</v>
      </c>
      <c r="K65" s="68">
        <v>21</v>
      </c>
      <c r="L65" s="63">
        <v>0</v>
      </c>
      <c r="M65" s="62">
        <f t="shared" si="15"/>
        <v>0</v>
      </c>
      <c r="N65" s="63">
        <v>21</v>
      </c>
      <c r="O65" s="63">
        <v>0</v>
      </c>
      <c r="P65" s="64">
        <f t="shared" si="16"/>
        <v>0</v>
      </c>
      <c r="Q65" s="68">
        <v>21</v>
      </c>
      <c r="R65" s="63">
        <v>20822</v>
      </c>
      <c r="S65" s="62">
        <f t="shared" si="24"/>
        <v>2702000</v>
      </c>
      <c r="T65" s="63">
        <v>21</v>
      </c>
      <c r="U65" s="63">
        <v>0</v>
      </c>
      <c r="V65" s="64">
        <f t="shared" si="23"/>
        <v>0</v>
      </c>
      <c r="W65" s="68">
        <v>21</v>
      </c>
      <c r="X65" s="63">
        <v>168332</v>
      </c>
      <c r="Y65" s="62">
        <f t="shared" si="18"/>
        <v>1419000</v>
      </c>
      <c r="Z65" s="63">
        <v>21</v>
      </c>
      <c r="AA65" s="63">
        <v>203833</v>
      </c>
      <c r="AB65" s="64">
        <f t="shared" si="19"/>
        <v>398000</v>
      </c>
      <c r="AC65" s="68">
        <v>21</v>
      </c>
      <c r="AD65" s="63">
        <v>213493</v>
      </c>
      <c r="AE65" s="62">
        <f t="shared" si="20"/>
        <v>0</v>
      </c>
      <c r="AF65" s="63">
        <v>21</v>
      </c>
      <c r="AG65" s="63">
        <v>213537</v>
      </c>
      <c r="AH65" s="64">
        <f t="shared" si="21"/>
        <v>0</v>
      </c>
      <c r="AI65" s="68">
        <v>21</v>
      </c>
      <c r="AJ65" s="63">
        <v>213537</v>
      </c>
      <c r="AK65" s="62">
        <f t="shared" si="22"/>
        <v>0</v>
      </c>
    </row>
    <row r="66" spans="2:37" x14ac:dyDescent="0.25">
      <c r="B66" s="68">
        <v>22</v>
      </c>
      <c r="C66" s="63">
        <v>0</v>
      </c>
      <c r="D66" s="64">
        <f t="shared" si="12"/>
        <v>0</v>
      </c>
      <c r="E66" s="68">
        <v>22</v>
      </c>
      <c r="F66" s="63">
        <v>0</v>
      </c>
      <c r="G66" s="62">
        <f t="shared" si="13"/>
        <v>0</v>
      </c>
      <c r="H66" s="63">
        <v>22</v>
      </c>
      <c r="I66" s="63">
        <v>0</v>
      </c>
      <c r="J66" s="64">
        <f t="shared" si="14"/>
        <v>0</v>
      </c>
      <c r="K66" s="68">
        <v>22</v>
      </c>
      <c r="L66" s="63">
        <v>0</v>
      </c>
      <c r="M66" s="62">
        <f t="shared" si="15"/>
        <v>0</v>
      </c>
      <c r="N66" s="63">
        <v>22</v>
      </c>
      <c r="O66" s="63">
        <v>0</v>
      </c>
      <c r="P66" s="64">
        <f t="shared" si="16"/>
        <v>0</v>
      </c>
      <c r="Q66" s="68">
        <v>22</v>
      </c>
      <c r="R66" s="63">
        <v>23524</v>
      </c>
      <c r="S66" s="62">
        <f t="shared" si="24"/>
        <v>2694000</v>
      </c>
      <c r="T66" s="63">
        <v>22</v>
      </c>
      <c r="U66" s="63">
        <v>0</v>
      </c>
      <c r="V66" s="64">
        <f t="shared" si="23"/>
        <v>0</v>
      </c>
      <c r="W66" s="68">
        <v>22</v>
      </c>
      <c r="X66" s="63">
        <v>169751</v>
      </c>
      <c r="Y66" s="62">
        <f t="shared" si="18"/>
        <v>1361000</v>
      </c>
      <c r="Z66" s="63">
        <v>22</v>
      </c>
      <c r="AA66" s="63">
        <v>204231</v>
      </c>
      <c r="AB66" s="64">
        <f t="shared" si="19"/>
        <v>1024000</v>
      </c>
      <c r="AC66" s="68">
        <v>22</v>
      </c>
      <c r="AD66" s="63">
        <v>213493</v>
      </c>
      <c r="AE66" s="62">
        <f t="shared" si="20"/>
        <v>0</v>
      </c>
      <c r="AF66" s="63">
        <v>22</v>
      </c>
      <c r="AG66" s="63">
        <v>213537</v>
      </c>
      <c r="AH66" s="64">
        <f t="shared" si="21"/>
        <v>0</v>
      </c>
      <c r="AI66" s="68">
        <v>22</v>
      </c>
      <c r="AJ66" s="63">
        <v>213537</v>
      </c>
      <c r="AK66" s="62">
        <f t="shared" si="22"/>
        <v>0</v>
      </c>
    </row>
    <row r="67" spans="2:37" x14ac:dyDescent="0.25">
      <c r="B67" s="68">
        <v>23</v>
      </c>
      <c r="C67" s="63">
        <v>0</v>
      </c>
      <c r="D67" s="64">
        <f t="shared" si="12"/>
        <v>0</v>
      </c>
      <c r="E67" s="68">
        <v>23</v>
      </c>
      <c r="F67" s="63">
        <v>0</v>
      </c>
      <c r="G67" s="62">
        <f t="shared" si="13"/>
        <v>0</v>
      </c>
      <c r="H67" s="63">
        <v>23</v>
      </c>
      <c r="I67" s="63">
        <v>0</v>
      </c>
      <c r="J67" s="64">
        <f t="shared" si="14"/>
        <v>0</v>
      </c>
      <c r="K67" s="68">
        <v>23</v>
      </c>
      <c r="L67" s="63">
        <v>0</v>
      </c>
      <c r="M67" s="62">
        <f t="shared" si="15"/>
        <v>0</v>
      </c>
      <c r="N67" s="63">
        <v>23</v>
      </c>
      <c r="O67" s="63">
        <v>0</v>
      </c>
      <c r="P67" s="64">
        <f t="shared" si="16"/>
        <v>0</v>
      </c>
      <c r="Q67" s="68">
        <v>23</v>
      </c>
      <c r="R67" s="63">
        <v>26218</v>
      </c>
      <c r="S67" s="62">
        <f t="shared" si="24"/>
        <v>2700000</v>
      </c>
      <c r="T67" s="63">
        <v>23</v>
      </c>
      <c r="U67" s="63">
        <v>0</v>
      </c>
      <c r="V67" s="64">
        <f t="shared" si="23"/>
        <v>0</v>
      </c>
      <c r="W67" s="68">
        <v>23</v>
      </c>
      <c r="X67" s="63">
        <v>171112</v>
      </c>
      <c r="Y67" s="62">
        <f t="shared" si="18"/>
        <v>1431000</v>
      </c>
      <c r="Z67" s="63">
        <v>23</v>
      </c>
      <c r="AA67" s="63">
        <v>205255</v>
      </c>
      <c r="AB67" s="64">
        <f t="shared" si="19"/>
        <v>942000</v>
      </c>
      <c r="AC67" s="68">
        <v>23</v>
      </c>
      <c r="AD67" s="63">
        <v>213493</v>
      </c>
      <c r="AE67" s="62">
        <f t="shared" si="20"/>
        <v>0</v>
      </c>
      <c r="AF67" s="63">
        <v>23</v>
      </c>
      <c r="AG67" s="63">
        <v>213537</v>
      </c>
      <c r="AH67" s="64">
        <f t="shared" si="21"/>
        <v>0</v>
      </c>
      <c r="AI67" s="68">
        <v>23</v>
      </c>
      <c r="AJ67" s="63">
        <v>213537</v>
      </c>
      <c r="AK67" s="62">
        <f t="shared" si="22"/>
        <v>0</v>
      </c>
    </row>
    <row r="68" spans="2:37" x14ac:dyDescent="0.25">
      <c r="B68" s="68">
        <v>24</v>
      </c>
      <c r="C68" s="63">
        <v>0</v>
      </c>
      <c r="D68" s="64">
        <f t="shared" si="12"/>
        <v>0</v>
      </c>
      <c r="E68" s="68">
        <v>24</v>
      </c>
      <c r="F68" s="63">
        <v>0</v>
      </c>
      <c r="G68" s="62">
        <f t="shared" si="13"/>
        <v>0</v>
      </c>
      <c r="H68" s="63">
        <v>24</v>
      </c>
      <c r="I68" s="63">
        <v>0</v>
      </c>
      <c r="J68" s="64">
        <f t="shared" si="14"/>
        <v>0</v>
      </c>
      <c r="K68" s="68">
        <v>24</v>
      </c>
      <c r="L68" s="63">
        <v>0</v>
      </c>
      <c r="M68" s="62">
        <f t="shared" si="15"/>
        <v>0</v>
      </c>
      <c r="N68" s="63">
        <v>24</v>
      </c>
      <c r="O68" s="63">
        <v>0</v>
      </c>
      <c r="P68" s="64">
        <f t="shared" si="16"/>
        <v>0</v>
      </c>
      <c r="Q68" s="68">
        <v>24</v>
      </c>
      <c r="R68" s="63">
        <v>28918</v>
      </c>
      <c r="S68" s="62">
        <f t="shared" si="24"/>
        <v>2694000</v>
      </c>
      <c r="T68" s="63">
        <v>24</v>
      </c>
      <c r="U68" s="63">
        <v>0</v>
      </c>
      <c r="V68" s="64">
        <f t="shared" si="23"/>
        <v>0</v>
      </c>
      <c r="W68" s="68">
        <v>24</v>
      </c>
      <c r="X68" s="63">
        <v>172543</v>
      </c>
      <c r="Y68" s="62">
        <f t="shared" si="18"/>
        <v>1726000</v>
      </c>
      <c r="Z68" s="63">
        <v>24</v>
      </c>
      <c r="AA68" s="63">
        <v>206197</v>
      </c>
      <c r="AB68" s="64">
        <f t="shared" si="19"/>
        <v>906000</v>
      </c>
      <c r="AC68" s="68">
        <v>24</v>
      </c>
      <c r="AD68" s="63">
        <v>213493</v>
      </c>
      <c r="AE68" s="62">
        <f t="shared" si="20"/>
        <v>0</v>
      </c>
      <c r="AF68" s="63">
        <v>24</v>
      </c>
      <c r="AG68" s="63">
        <v>213537</v>
      </c>
      <c r="AH68" s="64">
        <f t="shared" si="21"/>
        <v>0</v>
      </c>
      <c r="AI68" s="68">
        <v>24</v>
      </c>
      <c r="AJ68" s="63">
        <v>213537</v>
      </c>
      <c r="AK68" s="62">
        <f t="shared" si="22"/>
        <v>0</v>
      </c>
    </row>
    <row r="69" spans="2:37" x14ac:dyDescent="0.25">
      <c r="B69" s="68">
        <v>25</v>
      </c>
      <c r="C69" s="63">
        <v>0</v>
      </c>
      <c r="D69" s="64">
        <f t="shared" si="12"/>
        <v>0</v>
      </c>
      <c r="E69" s="68">
        <v>25</v>
      </c>
      <c r="F69" s="63">
        <v>0</v>
      </c>
      <c r="G69" s="62">
        <f t="shared" si="13"/>
        <v>0</v>
      </c>
      <c r="H69" s="63">
        <v>25</v>
      </c>
      <c r="I69" s="63">
        <v>0</v>
      </c>
      <c r="J69" s="64">
        <f t="shared" si="14"/>
        <v>0</v>
      </c>
      <c r="K69" s="68">
        <v>25</v>
      </c>
      <c r="L69" s="63">
        <v>0</v>
      </c>
      <c r="M69" s="62">
        <f t="shared" si="15"/>
        <v>0</v>
      </c>
      <c r="N69" s="63">
        <v>25</v>
      </c>
      <c r="O69" s="63">
        <v>0</v>
      </c>
      <c r="P69" s="64">
        <f t="shared" si="16"/>
        <v>0</v>
      </c>
      <c r="Q69" s="68">
        <v>25</v>
      </c>
      <c r="R69" s="63">
        <v>31612</v>
      </c>
      <c r="S69" s="62">
        <f t="shared" si="24"/>
        <v>2695000</v>
      </c>
      <c r="T69" s="63">
        <v>25</v>
      </c>
      <c r="U69" s="63">
        <v>0</v>
      </c>
      <c r="V69" s="64">
        <f t="shared" si="23"/>
        <v>0</v>
      </c>
      <c r="W69" s="68">
        <v>25</v>
      </c>
      <c r="X69" s="63">
        <v>174269</v>
      </c>
      <c r="Y69" s="62">
        <f t="shared" si="18"/>
        <v>1475000</v>
      </c>
      <c r="Z69" s="63">
        <v>25</v>
      </c>
      <c r="AA69" s="63">
        <v>207103</v>
      </c>
      <c r="AB69" s="64">
        <f t="shared" si="19"/>
        <v>881000</v>
      </c>
      <c r="AC69" s="68">
        <v>25</v>
      </c>
      <c r="AD69" s="63">
        <v>213493</v>
      </c>
      <c r="AE69" s="62">
        <f t="shared" si="20"/>
        <v>0</v>
      </c>
      <c r="AF69" s="63">
        <v>25</v>
      </c>
      <c r="AG69" s="63">
        <v>213537</v>
      </c>
      <c r="AH69" s="64">
        <f t="shared" si="21"/>
        <v>0</v>
      </c>
      <c r="AI69" s="68">
        <v>25</v>
      </c>
      <c r="AJ69" s="63">
        <v>213537</v>
      </c>
      <c r="AK69" s="62">
        <f t="shared" si="22"/>
        <v>0</v>
      </c>
    </row>
    <row r="70" spans="2:37" x14ac:dyDescent="0.25">
      <c r="B70" s="68">
        <v>26</v>
      </c>
      <c r="C70" s="63">
        <v>0</v>
      </c>
      <c r="D70" s="64">
        <f t="shared" si="12"/>
        <v>0</v>
      </c>
      <c r="E70" s="68">
        <v>26</v>
      </c>
      <c r="F70" s="63">
        <v>0</v>
      </c>
      <c r="G70" s="62">
        <f t="shared" si="13"/>
        <v>0</v>
      </c>
      <c r="H70" s="63">
        <v>26</v>
      </c>
      <c r="I70" s="63">
        <v>0</v>
      </c>
      <c r="J70" s="64">
        <f t="shared" si="14"/>
        <v>0</v>
      </c>
      <c r="K70" s="68">
        <v>26</v>
      </c>
      <c r="L70" s="63">
        <v>0</v>
      </c>
      <c r="M70" s="62">
        <f t="shared" si="15"/>
        <v>0</v>
      </c>
      <c r="N70" s="63">
        <v>26</v>
      </c>
      <c r="O70" s="63">
        <v>0</v>
      </c>
      <c r="P70" s="64">
        <f t="shared" si="16"/>
        <v>0</v>
      </c>
      <c r="Q70" s="68">
        <v>26</v>
      </c>
      <c r="R70" s="63">
        <v>34307</v>
      </c>
      <c r="S70" s="62">
        <f t="shared" si="24"/>
        <v>2701000</v>
      </c>
      <c r="T70" s="63">
        <v>26</v>
      </c>
      <c r="U70" s="63">
        <v>0</v>
      </c>
      <c r="V70" s="64">
        <f t="shared" si="23"/>
        <v>0</v>
      </c>
      <c r="W70" s="68">
        <v>26</v>
      </c>
      <c r="X70" s="63">
        <v>175744</v>
      </c>
      <c r="Y70" s="62">
        <f t="shared" si="18"/>
        <v>1448000</v>
      </c>
      <c r="Z70" s="63">
        <v>26</v>
      </c>
      <c r="AA70" s="63">
        <v>207984</v>
      </c>
      <c r="AB70" s="64">
        <f t="shared" si="19"/>
        <v>652000</v>
      </c>
      <c r="AC70" s="68">
        <v>26</v>
      </c>
      <c r="AD70" s="63">
        <v>213493</v>
      </c>
      <c r="AE70" s="62">
        <f t="shared" si="20"/>
        <v>44000</v>
      </c>
      <c r="AF70" s="63">
        <v>26</v>
      </c>
      <c r="AG70" s="63">
        <v>213537</v>
      </c>
      <c r="AH70" s="64">
        <f t="shared" si="21"/>
        <v>0</v>
      </c>
      <c r="AI70" s="68">
        <v>26</v>
      </c>
      <c r="AJ70" s="63">
        <v>213537</v>
      </c>
      <c r="AK70" s="62">
        <f t="shared" si="22"/>
        <v>0</v>
      </c>
    </row>
    <row r="71" spans="2:37" x14ac:dyDescent="0.25">
      <c r="B71" s="68">
        <v>27</v>
      </c>
      <c r="C71" s="63">
        <v>0</v>
      </c>
      <c r="D71" s="64">
        <f t="shared" si="12"/>
        <v>0</v>
      </c>
      <c r="E71" s="68">
        <v>27</v>
      </c>
      <c r="F71" s="63">
        <v>0</v>
      </c>
      <c r="G71" s="62">
        <f t="shared" si="13"/>
        <v>0</v>
      </c>
      <c r="H71" s="63">
        <v>27</v>
      </c>
      <c r="I71" s="63">
        <v>0</v>
      </c>
      <c r="J71" s="64">
        <f t="shared" si="14"/>
        <v>0</v>
      </c>
      <c r="K71" s="68">
        <v>27</v>
      </c>
      <c r="L71" s="63">
        <v>0</v>
      </c>
      <c r="M71" s="62">
        <f t="shared" si="15"/>
        <v>0</v>
      </c>
      <c r="N71" s="63">
        <v>27</v>
      </c>
      <c r="O71" s="63">
        <v>0</v>
      </c>
      <c r="P71" s="64">
        <f t="shared" si="16"/>
        <v>0</v>
      </c>
      <c r="Q71" s="68">
        <v>27</v>
      </c>
      <c r="R71" s="63">
        <v>37008</v>
      </c>
      <c r="S71" s="62">
        <f t="shared" si="24"/>
        <v>2698000</v>
      </c>
      <c r="T71" s="63">
        <v>27</v>
      </c>
      <c r="U71" s="63">
        <v>0</v>
      </c>
      <c r="V71" s="64">
        <f t="shared" si="23"/>
        <v>0</v>
      </c>
      <c r="W71" s="68">
        <v>27</v>
      </c>
      <c r="X71" s="63">
        <v>177192</v>
      </c>
      <c r="Y71" s="62">
        <f t="shared" si="18"/>
        <v>1488000</v>
      </c>
      <c r="Z71" s="63">
        <v>27</v>
      </c>
      <c r="AA71" s="63">
        <v>208636</v>
      </c>
      <c r="AB71" s="64">
        <f t="shared" si="19"/>
        <v>1001000</v>
      </c>
      <c r="AC71" s="68">
        <v>27</v>
      </c>
      <c r="AD71" s="63">
        <v>213537</v>
      </c>
      <c r="AE71" s="62">
        <f t="shared" si="20"/>
        <v>0</v>
      </c>
      <c r="AF71" s="63">
        <v>27</v>
      </c>
      <c r="AG71" s="63">
        <v>213537</v>
      </c>
      <c r="AH71" s="64">
        <f t="shared" si="21"/>
        <v>0</v>
      </c>
      <c r="AI71" s="68">
        <v>27</v>
      </c>
      <c r="AJ71" s="63">
        <v>213537</v>
      </c>
      <c r="AK71" s="62">
        <f t="shared" si="22"/>
        <v>0</v>
      </c>
    </row>
    <row r="72" spans="2:37" x14ac:dyDescent="0.25">
      <c r="B72" s="68">
        <v>28</v>
      </c>
      <c r="C72" s="63">
        <v>0</v>
      </c>
      <c r="D72" s="64">
        <f t="shared" si="12"/>
        <v>0</v>
      </c>
      <c r="E72" s="68">
        <v>28</v>
      </c>
      <c r="F72" s="63">
        <v>0</v>
      </c>
      <c r="G72" s="62">
        <f t="shared" si="13"/>
        <v>0</v>
      </c>
      <c r="H72" s="63">
        <v>28</v>
      </c>
      <c r="I72" s="63">
        <v>0</v>
      </c>
      <c r="J72" s="64">
        <f t="shared" si="14"/>
        <v>0</v>
      </c>
      <c r="K72" s="68">
        <v>28</v>
      </c>
      <c r="L72" s="63">
        <v>0</v>
      </c>
      <c r="M72" s="62">
        <f t="shared" si="15"/>
        <v>0</v>
      </c>
      <c r="N72" s="63">
        <v>28</v>
      </c>
      <c r="O72" s="63">
        <v>0</v>
      </c>
      <c r="P72" s="64">
        <f t="shared" si="16"/>
        <v>0</v>
      </c>
      <c r="Q72" s="68">
        <v>28</v>
      </c>
      <c r="R72" s="63">
        <v>39706</v>
      </c>
      <c r="S72" s="62">
        <f t="shared" si="24"/>
        <v>2712000</v>
      </c>
      <c r="T72" s="63">
        <v>28</v>
      </c>
      <c r="U72" s="63">
        <v>0</v>
      </c>
      <c r="V72" s="64">
        <f t="shared" si="23"/>
        <v>0</v>
      </c>
      <c r="W72" s="68">
        <v>28</v>
      </c>
      <c r="X72" s="63">
        <v>178680</v>
      </c>
      <c r="Y72" s="62">
        <f t="shared" si="18"/>
        <v>1768000</v>
      </c>
      <c r="Z72" s="63">
        <v>28</v>
      </c>
      <c r="AA72" s="63">
        <v>209637</v>
      </c>
      <c r="AB72" s="64">
        <f t="shared" si="19"/>
        <v>608000</v>
      </c>
      <c r="AC72" s="68">
        <v>28</v>
      </c>
      <c r="AD72" s="63">
        <v>213537</v>
      </c>
      <c r="AE72" s="62">
        <f t="shared" si="20"/>
        <v>0</v>
      </c>
      <c r="AF72" s="63">
        <v>28</v>
      </c>
      <c r="AG72" s="63">
        <v>213537</v>
      </c>
      <c r="AH72" s="64">
        <f t="shared" si="21"/>
        <v>0</v>
      </c>
      <c r="AI72" s="68">
        <v>28</v>
      </c>
      <c r="AJ72" s="63">
        <v>213537</v>
      </c>
      <c r="AK72" s="62">
        <f t="shared" si="22"/>
        <v>0</v>
      </c>
    </row>
    <row r="73" spans="2:37" x14ac:dyDescent="0.25">
      <c r="B73" s="68">
        <v>29</v>
      </c>
      <c r="C73" s="63">
        <v>0</v>
      </c>
      <c r="D73" s="64">
        <f t="shared" si="12"/>
        <v>0</v>
      </c>
      <c r="E73" s="65"/>
      <c r="F73" s="63">
        <v>0</v>
      </c>
      <c r="G73" s="62"/>
      <c r="H73" s="63">
        <v>29</v>
      </c>
      <c r="I73" s="63">
        <v>0</v>
      </c>
      <c r="J73" s="64">
        <f t="shared" si="14"/>
        <v>0</v>
      </c>
      <c r="K73" s="68">
        <v>29</v>
      </c>
      <c r="L73" s="63">
        <v>0</v>
      </c>
      <c r="M73" s="62">
        <f t="shared" si="15"/>
        <v>0</v>
      </c>
      <c r="N73" s="63">
        <v>29</v>
      </c>
      <c r="O73" s="63">
        <v>0</v>
      </c>
      <c r="P73" s="64">
        <f t="shared" si="16"/>
        <v>0</v>
      </c>
      <c r="Q73" s="68">
        <v>29</v>
      </c>
      <c r="R73" s="63">
        <v>42418</v>
      </c>
      <c r="S73" s="62">
        <f t="shared" si="24"/>
        <v>2703000</v>
      </c>
      <c r="T73" s="63">
        <v>29</v>
      </c>
      <c r="U73" s="63">
        <v>0</v>
      </c>
      <c r="V73" s="64">
        <f t="shared" si="23"/>
        <v>0</v>
      </c>
      <c r="W73" s="68">
        <v>29</v>
      </c>
      <c r="X73" s="63">
        <v>180448</v>
      </c>
      <c r="Y73" s="62">
        <f t="shared" si="18"/>
        <v>549000</v>
      </c>
      <c r="Z73" s="63">
        <v>29</v>
      </c>
      <c r="AA73" s="63">
        <v>210245</v>
      </c>
      <c r="AB73" s="64">
        <f t="shared" si="19"/>
        <v>1104000</v>
      </c>
      <c r="AC73" s="68">
        <v>29</v>
      </c>
      <c r="AD73" s="63">
        <v>213537</v>
      </c>
      <c r="AE73" s="62">
        <f t="shared" si="20"/>
        <v>0</v>
      </c>
      <c r="AF73" s="63">
        <v>29</v>
      </c>
      <c r="AG73" s="63">
        <v>213537</v>
      </c>
      <c r="AH73" s="64">
        <f t="shared" si="21"/>
        <v>0</v>
      </c>
      <c r="AI73" s="68">
        <v>29</v>
      </c>
      <c r="AJ73" s="63">
        <v>213537</v>
      </c>
      <c r="AK73" s="62">
        <f t="shared" si="22"/>
        <v>0</v>
      </c>
    </row>
    <row r="74" spans="2:37" x14ac:dyDescent="0.25">
      <c r="B74" s="68">
        <v>30</v>
      </c>
      <c r="C74" s="63">
        <v>0</v>
      </c>
      <c r="D74" s="64">
        <f t="shared" si="12"/>
        <v>0</v>
      </c>
      <c r="E74" s="65"/>
      <c r="F74" s="64"/>
      <c r="G74" s="62"/>
      <c r="H74" s="63">
        <v>30</v>
      </c>
      <c r="I74" s="63">
        <v>0</v>
      </c>
      <c r="J74" s="64">
        <f t="shared" si="14"/>
        <v>0</v>
      </c>
      <c r="K74" s="68">
        <v>30</v>
      </c>
      <c r="L74" s="63">
        <v>0</v>
      </c>
      <c r="M74" s="62">
        <f t="shared" si="15"/>
        <v>0</v>
      </c>
      <c r="N74" s="63">
        <v>30</v>
      </c>
      <c r="O74" s="63">
        <v>0</v>
      </c>
      <c r="P74" s="64">
        <f t="shared" si="16"/>
        <v>0</v>
      </c>
      <c r="Q74" s="68">
        <v>30</v>
      </c>
      <c r="R74" s="63">
        <v>45121</v>
      </c>
      <c r="S74" s="62">
        <f t="shared" si="24"/>
        <v>2379000</v>
      </c>
      <c r="T74" s="63">
        <v>30</v>
      </c>
      <c r="U74" s="63">
        <v>0</v>
      </c>
      <c r="V74" s="64">
        <f t="shared" si="23"/>
        <v>0</v>
      </c>
      <c r="W74" s="68">
        <v>30</v>
      </c>
      <c r="X74" s="96">
        <v>180997</v>
      </c>
      <c r="Y74" s="62">
        <f t="shared" si="18"/>
        <v>1075000</v>
      </c>
      <c r="Z74" s="63">
        <v>30</v>
      </c>
      <c r="AA74" s="63">
        <v>211349</v>
      </c>
      <c r="AB74" s="64">
        <f t="shared" si="19"/>
        <v>886000</v>
      </c>
      <c r="AC74" s="68">
        <v>30</v>
      </c>
      <c r="AD74" s="63">
        <v>213537</v>
      </c>
      <c r="AE74" s="62">
        <f t="shared" si="20"/>
        <v>0</v>
      </c>
      <c r="AF74" s="63">
        <v>30</v>
      </c>
      <c r="AG74" s="63">
        <v>213537</v>
      </c>
      <c r="AH74" s="64">
        <f t="shared" si="21"/>
        <v>0</v>
      </c>
      <c r="AI74" s="68">
        <v>30</v>
      </c>
      <c r="AJ74" s="63">
        <v>213537</v>
      </c>
      <c r="AK74" s="62">
        <f t="shared" si="22"/>
        <v>0</v>
      </c>
    </row>
    <row r="75" spans="2:37" x14ac:dyDescent="0.25">
      <c r="B75" s="67">
        <v>31</v>
      </c>
      <c r="C75" s="63">
        <v>0</v>
      </c>
      <c r="D75" s="64">
        <f t="shared" si="12"/>
        <v>0</v>
      </c>
      <c r="E75" s="65"/>
      <c r="F75" s="64"/>
      <c r="G75" s="62"/>
      <c r="H75" s="66">
        <v>31</v>
      </c>
      <c r="I75" s="63">
        <v>0</v>
      </c>
      <c r="J75" s="64"/>
      <c r="K75" s="67"/>
      <c r="L75" s="63">
        <v>0</v>
      </c>
      <c r="M75" s="62"/>
      <c r="N75" s="66">
        <v>31</v>
      </c>
      <c r="O75" s="63">
        <v>0</v>
      </c>
      <c r="P75" s="64">
        <f t="shared" si="16"/>
        <v>0</v>
      </c>
      <c r="Q75" s="67"/>
      <c r="R75" s="63">
        <v>47500</v>
      </c>
      <c r="S75" s="62"/>
      <c r="T75" s="66">
        <v>31</v>
      </c>
      <c r="U75" s="63">
        <v>0</v>
      </c>
      <c r="V75" s="64">
        <v>0</v>
      </c>
      <c r="W75" s="67">
        <v>31</v>
      </c>
      <c r="X75" s="63">
        <v>182072</v>
      </c>
      <c r="Y75" s="62">
        <f t="shared" si="18"/>
        <v>854000</v>
      </c>
      <c r="Z75" s="66"/>
      <c r="AA75" s="63">
        <v>212235</v>
      </c>
      <c r="AB75" s="64"/>
      <c r="AC75" s="67">
        <v>31</v>
      </c>
      <c r="AD75" s="63">
        <v>213537</v>
      </c>
      <c r="AE75" s="62">
        <f t="shared" si="20"/>
        <v>0</v>
      </c>
      <c r="AF75" s="66"/>
      <c r="AG75" s="63">
        <v>213537</v>
      </c>
      <c r="AH75" s="64"/>
      <c r="AI75" s="67">
        <v>31</v>
      </c>
      <c r="AJ75" s="63">
        <v>213537</v>
      </c>
      <c r="AK75" s="62">
        <f t="shared" si="22"/>
        <v>0</v>
      </c>
    </row>
    <row r="76" spans="2:37" x14ac:dyDescent="0.25">
      <c r="B76" s="65"/>
      <c r="C76" s="63">
        <v>0</v>
      </c>
      <c r="D76" s="64"/>
      <c r="E76" s="65"/>
      <c r="F76" s="64"/>
      <c r="G76" s="62"/>
      <c r="H76" s="64"/>
      <c r="I76" s="63"/>
      <c r="J76" s="64"/>
      <c r="K76" s="65"/>
      <c r="L76" s="63"/>
      <c r="M76" s="62"/>
      <c r="N76" s="64"/>
      <c r="O76" s="63">
        <v>0</v>
      </c>
      <c r="P76" s="64"/>
      <c r="Q76" s="65"/>
      <c r="R76" s="63"/>
      <c r="S76" s="62"/>
      <c r="T76" s="64"/>
      <c r="U76" s="63">
        <v>128194</v>
      </c>
      <c r="V76" s="64"/>
      <c r="W76" s="65"/>
      <c r="X76" s="63">
        <v>182926</v>
      </c>
      <c r="Y76" s="62"/>
      <c r="Z76" s="64"/>
      <c r="AA76" s="63"/>
      <c r="AB76" s="64"/>
      <c r="AC76" s="65"/>
      <c r="AD76" s="63">
        <v>213537</v>
      </c>
      <c r="AE76" s="62"/>
      <c r="AF76" s="64"/>
      <c r="AG76" s="63"/>
      <c r="AH76" s="64"/>
      <c r="AI76" s="65"/>
      <c r="AJ76" s="63">
        <v>213537</v>
      </c>
      <c r="AK76" s="62"/>
    </row>
    <row r="77" spans="2:37" x14ac:dyDescent="0.25">
      <c r="B77" s="61"/>
      <c r="C77" s="60"/>
      <c r="D77" s="60">
        <f>SUM(D45:D76)</f>
        <v>0</v>
      </c>
      <c r="E77" s="61"/>
      <c r="F77" s="60"/>
      <c r="G77" s="59">
        <f>SUM(G45:G76)</f>
        <v>0</v>
      </c>
      <c r="H77" s="60"/>
      <c r="I77" s="60"/>
      <c r="J77" s="60">
        <f>SUM(J45:J76)</f>
        <v>0</v>
      </c>
      <c r="K77" s="61"/>
      <c r="L77" s="60"/>
      <c r="M77" s="59">
        <f>SUM(M45:M76)</f>
        <v>0</v>
      </c>
      <c r="N77" s="60"/>
      <c r="O77" s="60"/>
      <c r="P77" s="60">
        <f>SUM(P45:P76)</f>
        <v>0</v>
      </c>
      <c r="Q77" s="61"/>
      <c r="R77" s="60"/>
      <c r="S77" s="59">
        <f>SUM(S45:S76)</f>
        <v>47500000</v>
      </c>
      <c r="T77" s="60"/>
      <c r="U77" s="60"/>
      <c r="V77" s="60">
        <f>SUM(V45:V76)</f>
        <v>80694000</v>
      </c>
      <c r="W77" s="61"/>
      <c r="X77" s="60"/>
      <c r="Y77" s="59">
        <f>SUM(Y45:Y76)</f>
        <v>54732000</v>
      </c>
      <c r="Z77" s="60"/>
      <c r="AA77" s="60"/>
      <c r="AB77" s="60">
        <f>SUM(AB45:AB76)</f>
        <v>29309000</v>
      </c>
      <c r="AC77" s="61"/>
      <c r="AD77" s="60"/>
      <c r="AE77" s="59">
        <f>SUM(AE45:AE76)</f>
        <v>1302000</v>
      </c>
      <c r="AF77" s="60"/>
      <c r="AG77" s="60"/>
      <c r="AH77" s="60">
        <f>SUM(AH45:AH76)</f>
        <v>0</v>
      </c>
      <c r="AI77" s="61"/>
      <c r="AJ77" s="60"/>
      <c r="AK77" s="59">
        <f>SUM(AK45:AK76)</f>
        <v>0</v>
      </c>
    </row>
    <row r="81" spans="2:37" x14ac:dyDescent="0.25">
      <c r="B81" s="78">
        <v>40909</v>
      </c>
      <c r="C81" s="76"/>
      <c r="D81" s="75"/>
      <c r="E81" s="78">
        <v>40940</v>
      </c>
      <c r="F81" s="76"/>
      <c r="G81" s="75"/>
      <c r="H81" s="78">
        <v>40969</v>
      </c>
      <c r="I81" s="76"/>
      <c r="J81" s="75"/>
      <c r="K81" s="78">
        <v>41000</v>
      </c>
      <c r="L81" s="76"/>
      <c r="M81" s="75"/>
      <c r="N81" s="78">
        <v>41030</v>
      </c>
      <c r="O81" s="76"/>
      <c r="P81" s="75"/>
      <c r="Q81" s="78">
        <v>41061</v>
      </c>
      <c r="R81" s="76"/>
      <c r="S81" s="75"/>
      <c r="T81" s="78">
        <v>41091</v>
      </c>
      <c r="U81" s="76"/>
      <c r="V81" s="75"/>
      <c r="W81" s="78">
        <v>41122</v>
      </c>
      <c r="X81" s="76"/>
      <c r="Y81" s="75"/>
      <c r="Z81" s="78">
        <v>41153</v>
      </c>
      <c r="AA81" s="76"/>
      <c r="AB81" s="75"/>
      <c r="AC81" s="78">
        <v>41183</v>
      </c>
      <c r="AD81" s="76"/>
      <c r="AE81" s="75"/>
      <c r="AF81" s="78">
        <v>41214</v>
      </c>
      <c r="AG81" s="76"/>
      <c r="AH81" s="75"/>
      <c r="AI81" s="78">
        <v>41244</v>
      </c>
      <c r="AJ81" s="76"/>
      <c r="AK81" s="75"/>
    </row>
    <row r="82" spans="2:37" ht="45" x14ac:dyDescent="0.25">
      <c r="B82" s="73" t="s">
        <v>14</v>
      </c>
      <c r="C82" s="72" t="s">
        <v>13</v>
      </c>
      <c r="D82" s="71" t="s">
        <v>12</v>
      </c>
      <c r="E82" s="73" t="s">
        <v>14</v>
      </c>
      <c r="F82" s="72" t="s">
        <v>13</v>
      </c>
      <c r="G82" s="71" t="s">
        <v>12</v>
      </c>
      <c r="H82" s="73" t="s">
        <v>14</v>
      </c>
      <c r="I82" s="72" t="s">
        <v>13</v>
      </c>
      <c r="J82" s="71" t="s">
        <v>12</v>
      </c>
      <c r="K82" s="73" t="s">
        <v>14</v>
      </c>
      <c r="L82" s="72" t="s">
        <v>13</v>
      </c>
      <c r="M82" s="71" t="s">
        <v>12</v>
      </c>
      <c r="N82" s="73" t="s">
        <v>14</v>
      </c>
      <c r="O82" s="72" t="s">
        <v>13</v>
      </c>
      <c r="P82" s="71" t="s">
        <v>12</v>
      </c>
      <c r="Q82" s="73" t="s">
        <v>14</v>
      </c>
      <c r="R82" s="72" t="s">
        <v>13</v>
      </c>
      <c r="S82" s="71" t="s">
        <v>12</v>
      </c>
      <c r="T82" s="73" t="s">
        <v>14</v>
      </c>
      <c r="U82" s="72" t="s">
        <v>13</v>
      </c>
      <c r="V82" s="71" t="s">
        <v>12</v>
      </c>
      <c r="W82" s="73" t="s">
        <v>14</v>
      </c>
      <c r="X82" s="72" t="s">
        <v>13</v>
      </c>
      <c r="Y82" s="71" t="s">
        <v>12</v>
      </c>
      <c r="Z82" s="73" t="s">
        <v>14</v>
      </c>
      <c r="AA82" s="72" t="s">
        <v>13</v>
      </c>
      <c r="AB82" s="71" t="s">
        <v>12</v>
      </c>
      <c r="AC82" s="73" t="s">
        <v>14</v>
      </c>
      <c r="AD82" s="72" t="s">
        <v>13</v>
      </c>
      <c r="AE82" s="71" t="s">
        <v>12</v>
      </c>
      <c r="AF82" s="73" t="s">
        <v>14</v>
      </c>
      <c r="AG82" s="72" t="s">
        <v>13</v>
      </c>
      <c r="AH82" s="71" t="s">
        <v>12</v>
      </c>
      <c r="AI82" s="73" t="s">
        <v>14</v>
      </c>
      <c r="AJ82" s="72" t="s">
        <v>13</v>
      </c>
      <c r="AK82" s="71" t="s">
        <v>12</v>
      </c>
    </row>
    <row r="83" spans="2:37" x14ac:dyDescent="0.25">
      <c r="B83" s="68"/>
      <c r="C83" s="70"/>
      <c r="D83" s="62"/>
      <c r="E83" s="65"/>
      <c r="F83" s="64"/>
      <c r="G83" s="62"/>
      <c r="H83" s="65"/>
      <c r="I83" s="64"/>
      <c r="J83" s="62"/>
      <c r="K83" s="68"/>
      <c r="L83" s="70"/>
      <c r="M83" s="62"/>
      <c r="N83" s="68"/>
      <c r="O83" s="70"/>
      <c r="P83" s="62"/>
      <c r="Q83" s="68"/>
      <c r="R83" s="70"/>
      <c r="S83" s="62"/>
      <c r="T83" s="68"/>
      <c r="U83" s="70"/>
      <c r="V83" s="62"/>
      <c r="W83" s="68"/>
      <c r="X83" s="70"/>
      <c r="Y83" s="62"/>
      <c r="Z83" s="68"/>
      <c r="AA83" s="70"/>
      <c r="AB83" s="62"/>
      <c r="AC83" s="68"/>
      <c r="AD83" s="70"/>
      <c r="AE83" s="62"/>
      <c r="AF83" s="68"/>
      <c r="AG83" s="70"/>
      <c r="AH83" s="62"/>
      <c r="AI83" s="68"/>
      <c r="AJ83" s="70"/>
      <c r="AK83" s="62"/>
    </row>
    <row r="84" spans="2:37" x14ac:dyDescent="0.25">
      <c r="B84" s="68">
        <v>1</v>
      </c>
      <c r="C84" s="63">
        <v>213537</v>
      </c>
      <c r="D84" s="62">
        <f t="shared" ref="D84:D114" si="25">SUM(C85-C84)</f>
        <v>0</v>
      </c>
      <c r="E84" s="68">
        <v>1</v>
      </c>
      <c r="F84" s="63">
        <v>213537</v>
      </c>
      <c r="G84" s="62">
        <f t="shared" ref="G84:G111" si="26">SUM(F85-F84)</f>
        <v>0</v>
      </c>
      <c r="H84" s="68">
        <v>1</v>
      </c>
      <c r="I84" s="63">
        <v>213537</v>
      </c>
      <c r="J84" s="62">
        <f t="shared" ref="J84:J113" si="27">SUM(I85-I84)</f>
        <v>0</v>
      </c>
      <c r="K84" s="68">
        <v>1</v>
      </c>
      <c r="L84" s="63">
        <v>213537</v>
      </c>
      <c r="M84" s="62">
        <f t="shared" ref="M84:M113" si="28">SUM(L85-L84)</f>
        <v>0</v>
      </c>
      <c r="N84" s="68">
        <v>1</v>
      </c>
      <c r="O84" s="63">
        <v>213537</v>
      </c>
      <c r="P84" s="62">
        <f t="shared" ref="P84:P114" si="29">SUM(O85-O84)</f>
        <v>0</v>
      </c>
      <c r="Q84" s="68">
        <v>1</v>
      </c>
      <c r="R84" s="63">
        <v>213537</v>
      </c>
      <c r="S84" s="62">
        <f t="shared" ref="S84:S113" si="30">SUM(R85-R84)</f>
        <v>0</v>
      </c>
      <c r="T84" s="68">
        <v>1</v>
      </c>
      <c r="U84" s="63">
        <v>213537</v>
      </c>
      <c r="V84" s="62">
        <f t="shared" ref="V84:V114" si="31">SUM(U85-U84)*1000</f>
        <v>0</v>
      </c>
      <c r="W84" s="68">
        <v>1</v>
      </c>
      <c r="X84" s="63">
        <v>237497</v>
      </c>
      <c r="Y84" s="62">
        <f t="shared" ref="Y84:Y114" si="32">SUM(X85-X84)*1000</f>
        <v>1155000</v>
      </c>
      <c r="Z84" s="68">
        <v>1</v>
      </c>
      <c r="AA84" s="63">
        <v>274743</v>
      </c>
      <c r="AB84" s="62">
        <f t="shared" ref="AB84:AB113" si="33">SUM(AA85-AA84)*1000</f>
        <v>973000</v>
      </c>
      <c r="AC84" s="68">
        <v>1</v>
      </c>
      <c r="AD84" s="63">
        <v>289706</v>
      </c>
      <c r="AE84" s="62">
        <f>SUM(AD85-AD84)</f>
        <v>0</v>
      </c>
      <c r="AF84" s="68">
        <v>1</v>
      </c>
      <c r="AG84" s="63">
        <v>291538</v>
      </c>
      <c r="AH84" s="62">
        <f t="shared" ref="AH84:AH112" si="34">SUM(AG85-AG84)</f>
        <v>0</v>
      </c>
      <c r="AI84" s="68">
        <v>1</v>
      </c>
      <c r="AJ84" s="63">
        <v>291548</v>
      </c>
      <c r="AK84" s="62">
        <f t="shared" ref="AK84:AK114" si="35">SUM(AJ85-AJ84)</f>
        <v>0</v>
      </c>
    </row>
    <row r="85" spans="2:37" x14ac:dyDescent="0.25">
      <c r="B85" s="68">
        <v>2</v>
      </c>
      <c r="C85" s="63">
        <v>213537</v>
      </c>
      <c r="D85" s="62">
        <f t="shared" si="25"/>
        <v>0</v>
      </c>
      <c r="E85" s="68">
        <v>2</v>
      </c>
      <c r="F85" s="63">
        <v>213537</v>
      </c>
      <c r="G85" s="62">
        <f t="shared" si="26"/>
        <v>0</v>
      </c>
      <c r="H85" s="68">
        <v>2</v>
      </c>
      <c r="I85" s="63">
        <v>213537</v>
      </c>
      <c r="J85" s="62">
        <f t="shared" si="27"/>
        <v>0</v>
      </c>
      <c r="K85" s="68">
        <v>2</v>
      </c>
      <c r="L85" s="63">
        <v>213537</v>
      </c>
      <c r="M85" s="62">
        <f t="shared" si="28"/>
        <v>0</v>
      </c>
      <c r="N85" s="68">
        <v>2</v>
      </c>
      <c r="O85" s="63">
        <v>213537</v>
      </c>
      <c r="P85" s="62">
        <f t="shared" si="29"/>
        <v>0</v>
      </c>
      <c r="Q85" s="68">
        <v>2</v>
      </c>
      <c r="R85" s="63">
        <v>213537</v>
      </c>
      <c r="S85" s="62">
        <f t="shared" si="30"/>
        <v>0</v>
      </c>
      <c r="T85" s="68">
        <v>2</v>
      </c>
      <c r="U85" s="63">
        <v>213537</v>
      </c>
      <c r="V85" s="62">
        <f t="shared" si="31"/>
        <v>0</v>
      </c>
      <c r="W85" s="68">
        <v>2</v>
      </c>
      <c r="X85" s="63">
        <v>238652</v>
      </c>
      <c r="Y85" s="62">
        <f t="shared" si="32"/>
        <v>1443000</v>
      </c>
      <c r="Z85" s="68">
        <v>2</v>
      </c>
      <c r="AA85" s="63">
        <v>275716</v>
      </c>
      <c r="AB85" s="62">
        <f t="shared" si="33"/>
        <v>950000</v>
      </c>
      <c r="AC85" s="68">
        <v>2</v>
      </c>
      <c r="AD85" s="63">
        <v>289706</v>
      </c>
      <c r="AE85" s="62">
        <f>SUM(AD86-AD85)*1000</f>
        <v>373000</v>
      </c>
      <c r="AF85" s="68">
        <v>2</v>
      </c>
      <c r="AG85" s="63">
        <v>291538</v>
      </c>
      <c r="AH85" s="62">
        <f t="shared" si="34"/>
        <v>0</v>
      </c>
      <c r="AI85" s="68">
        <v>2</v>
      </c>
      <c r="AJ85" s="63">
        <v>291548</v>
      </c>
      <c r="AK85" s="62">
        <f t="shared" si="35"/>
        <v>0</v>
      </c>
    </row>
    <row r="86" spans="2:37" x14ac:dyDescent="0.25">
      <c r="B86" s="68">
        <v>3</v>
      </c>
      <c r="C86" s="63">
        <v>213537</v>
      </c>
      <c r="D86" s="62">
        <f t="shared" si="25"/>
        <v>0</v>
      </c>
      <c r="E86" s="68">
        <v>3</v>
      </c>
      <c r="F86" s="63">
        <v>213537</v>
      </c>
      <c r="G86" s="62">
        <f t="shared" si="26"/>
        <v>0</v>
      </c>
      <c r="H86" s="68">
        <v>3</v>
      </c>
      <c r="I86" s="63">
        <v>213537</v>
      </c>
      <c r="J86" s="62">
        <f t="shared" si="27"/>
        <v>0</v>
      </c>
      <c r="K86" s="68">
        <v>3</v>
      </c>
      <c r="L86" s="63">
        <v>213537</v>
      </c>
      <c r="M86" s="62">
        <f t="shared" si="28"/>
        <v>0</v>
      </c>
      <c r="N86" s="68">
        <v>3</v>
      </c>
      <c r="O86" s="63">
        <v>213537</v>
      </c>
      <c r="P86" s="62">
        <f t="shared" si="29"/>
        <v>0</v>
      </c>
      <c r="Q86" s="68">
        <v>3</v>
      </c>
      <c r="R86" s="63">
        <v>213537</v>
      </c>
      <c r="S86" s="62">
        <f t="shared" si="30"/>
        <v>0</v>
      </c>
      <c r="T86" s="68">
        <v>3</v>
      </c>
      <c r="U86" s="63">
        <v>213537</v>
      </c>
      <c r="V86" s="62">
        <f t="shared" si="31"/>
        <v>0</v>
      </c>
      <c r="W86" s="68">
        <v>3</v>
      </c>
      <c r="X86" s="63">
        <v>240095</v>
      </c>
      <c r="Y86" s="62">
        <f t="shared" si="32"/>
        <v>1471000</v>
      </c>
      <c r="Z86" s="68">
        <v>3</v>
      </c>
      <c r="AA86" s="63">
        <v>276666</v>
      </c>
      <c r="AB86" s="62">
        <f t="shared" si="33"/>
        <v>1020000</v>
      </c>
      <c r="AC86" s="68">
        <v>3</v>
      </c>
      <c r="AD86" s="63">
        <v>290079</v>
      </c>
      <c r="AE86" s="62">
        <f>SUM(AD87-AD86)*1000</f>
        <v>0</v>
      </c>
      <c r="AF86" s="68">
        <v>3</v>
      </c>
      <c r="AG86" s="63">
        <v>291538</v>
      </c>
      <c r="AH86" s="62">
        <f t="shared" si="34"/>
        <v>0</v>
      </c>
      <c r="AI86" s="68">
        <v>3</v>
      </c>
      <c r="AJ86" s="63">
        <v>291548</v>
      </c>
      <c r="AK86" s="62">
        <f t="shared" si="35"/>
        <v>0</v>
      </c>
    </row>
    <row r="87" spans="2:37" x14ac:dyDescent="0.25">
      <c r="B87" s="68">
        <v>4</v>
      </c>
      <c r="C87" s="63">
        <v>213537</v>
      </c>
      <c r="D87" s="62">
        <f t="shared" si="25"/>
        <v>0</v>
      </c>
      <c r="E87" s="68">
        <v>4</v>
      </c>
      <c r="F87" s="63">
        <v>213537</v>
      </c>
      <c r="G87" s="62">
        <f t="shared" si="26"/>
        <v>0</v>
      </c>
      <c r="H87" s="68">
        <v>4</v>
      </c>
      <c r="I87" s="63">
        <v>213537</v>
      </c>
      <c r="J87" s="62">
        <f t="shared" si="27"/>
        <v>0</v>
      </c>
      <c r="K87" s="68">
        <v>4</v>
      </c>
      <c r="L87" s="63">
        <v>213537</v>
      </c>
      <c r="M87" s="62">
        <f t="shared" si="28"/>
        <v>0</v>
      </c>
      <c r="N87" s="68">
        <v>4</v>
      </c>
      <c r="O87" s="63">
        <v>213537</v>
      </c>
      <c r="P87" s="62">
        <f t="shared" si="29"/>
        <v>0</v>
      </c>
      <c r="Q87" s="68">
        <v>4</v>
      </c>
      <c r="R87" s="63">
        <v>213537</v>
      </c>
      <c r="S87" s="62">
        <f t="shared" si="30"/>
        <v>0</v>
      </c>
      <c r="T87" s="68">
        <v>4</v>
      </c>
      <c r="U87" s="63">
        <v>213537</v>
      </c>
      <c r="V87" s="62">
        <f t="shared" si="31"/>
        <v>0</v>
      </c>
      <c r="W87" s="68">
        <v>4</v>
      </c>
      <c r="X87" s="63">
        <v>241566</v>
      </c>
      <c r="Y87" s="62">
        <f t="shared" si="32"/>
        <v>1150000</v>
      </c>
      <c r="Z87" s="68">
        <v>4</v>
      </c>
      <c r="AA87" s="63">
        <v>277686</v>
      </c>
      <c r="AB87" s="62">
        <f t="shared" si="33"/>
        <v>939000</v>
      </c>
      <c r="AC87" s="68">
        <v>4</v>
      </c>
      <c r="AD87" s="63">
        <v>290079</v>
      </c>
      <c r="AE87" s="62">
        <f>SUM(AD88-AD87)*1000</f>
        <v>70000</v>
      </c>
      <c r="AF87" s="68">
        <v>4</v>
      </c>
      <c r="AG87" s="63">
        <v>291538</v>
      </c>
      <c r="AH87" s="62">
        <f t="shared" si="34"/>
        <v>0</v>
      </c>
      <c r="AI87" s="68">
        <v>4</v>
      </c>
      <c r="AJ87" s="63">
        <v>291548</v>
      </c>
      <c r="AK87" s="62">
        <f t="shared" si="35"/>
        <v>0</v>
      </c>
    </row>
    <row r="88" spans="2:37" x14ac:dyDescent="0.25">
      <c r="B88" s="68">
        <v>5</v>
      </c>
      <c r="C88" s="63">
        <v>213537</v>
      </c>
      <c r="D88" s="62">
        <f t="shared" si="25"/>
        <v>0</v>
      </c>
      <c r="E88" s="68">
        <v>5</v>
      </c>
      <c r="F88" s="63">
        <v>213537</v>
      </c>
      <c r="G88" s="62">
        <f t="shared" si="26"/>
        <v>0</v>
      </c>
      <c r="H88" s="68">
        <v>5</v>
      </c>
      <c r="I88" s="63">
        <v>213537</v>
      </c>
      <c r="J88" s="62">
        <f t="shared" si="27"/>
        <v>0</v>
      </c>
      <c r="K88" s="68">
        <v>5</v>
      </c>
      <c r="L88" s="63">
        <v>213537</v>
      </c>
      <c r="M88" s="62">
        <f t="shared" si="28"/>
        <v>0</v>
      </c>
      <c r="N88" s="68">
        <v>5</v>
      </c>
      <c r="O88" s="63">
        <v>213537</v>
      </c>
      <c r="P88" s="62">
        <f t="shared" si="29"/>
        <v>0</v>
      </c>
      <c r="Q88" s="68">
        <v>5</v>
      </c>
      <c r="R88" s="63">
        <v>213537</v>
      </c>
      <c r="S88" s="62">
        <f t="shared" si="30"/>
        <v>0</v>
      </c>
      <c r="T88" s="68">
        <v>5</v>
      </c>
      <c r="U88" s="63">
        <v>213537</v>
      </c>
      <c r="V88" s="62">
        <f t="shared" si="31"/>
        <v>0</v>
      </c>
      <c r="W88" s="68">
        <v>5</v>
      </c>
      <c r="X88" s="63">
        <v>242716</v>
      </c>
      <c r="Y88" s="62">
        <f t="shared" si="32"/>
        <v>1489000</v>
      </c>
      <c r="Z88" s="68">
        <v>5</v>
      </c>
      <c r="AA88" s="63">
        <v>278625</v>
      </c>
      <c r="AB88" s="62">
        <f t="shared" si="33"/>
        <v>1038000</v>
      </c>
      <c r="AC88" s="68">
        <v>5</v>
      </c>
      <c r="AD88" s="63">
        <v>290149</v>
      </c>
      <c r="AE88" s="62">
        <f t="shared" ref="AE88:AE98" si="36">SUM(AD89-AD88)</f>
        <v>0</v>
      </c>
      <c r="AF88" s="68">
        <v>5</v>
      </c>
      <c r="AG88" s="63">
        <v>291538</v>
      </c>
      <c r="AH88" s="62">
        <f t="shared" si="34"/>
        <v>0</v>
      </c>
      <c r="AI88" s="68">
        <v>5</v>
      </c>
      <c r="AJ88" s="63">
        <v>291548</v>
      </c>
      <c r="AK88" s="62">
        <f t="shared" si="35"/>
        <v>0</v>
      </c>
    </row>
    <row r="89" spans="2:37" x14ac:dyDescent="0.25">
      <c r="B89" s="68">
        <v>6</v>
      </c>
      <c r="C89" s="63">
        <v>213537</v>
      </c>
      <c r="D89" s="62">
        <f t="shared" si="25"/>
        <v>0</v>
      </c>
      <c r="E89" s="68">
        <v>6</v>
      </c>
      <c r="F89" s="63">
        <v>213537</v>
      </c>
      <c r="G89" s="62">
        <f t="shared" si="26"/>
        <v>0</v>
      </c>
      <c r="H89" s="68">
        <v>6</v>
      </c>
      <c r="I89" s="63">
        <v>213537</v>
      </c>
      <c r="J89" s="62">
        <f t="shared" si="27"/>
        <v>0</v>
      </c>
      <c r="K89" s="68">
        <v>6</v>
      </c>
      <c r="L89" s="63">
        <v>213537</v>
      </c>
      <c r="M89" s="62">
        <f t="shared" si="28"/>
        <v>0</v>
      </c>
      <c r="N89" s="68">
        <v>6</v>
      </c>
      <c r="O89" s="63">
        <v>213537</v>
      </c>
      <c r="P89" s="62">
        <f t="shared" si="29"/>
        <v>0</v>
      </c>
      <c r="Q89" s="68">
        <v>6</v>
      </c>
      <c r="R89" s="63">
        <v>213537</v>
      </c>
      <c r="S89" s="62">
        <f t="shared" si="30"/>
        <v>0</v>
      </c>
      <c r="T89" s="68">
        <v>6</v>
      </c>
      <c r="U89" s="63">
        <v>213537</v>
      </c>
      <c r="V89" s="62">
        <f t="shared" si="31"/>
        <v>0</v>
      </c>
      <c r="W89" s="68">
        <v>6</v>
      </c>
      <c r="X89" s="63">
        <v>244205</v>
      </c>
      <c r="Y89" s="62">
        <f t="shared" si="32"/>
        <v>1295000</v>
      </c>
      <c r="Z89" s="68">
        <v>6</v>
      </c>
      <c r="AA89" s="63">
        <v>279663</v>
      </c>
      <c r="AB89" s="62">
        <f t="shared" si="33"/>
        <v>890000</v>
      </c>
      <c r="AC89" s="68">
        <v>6</v>
      </c>
      <c r="AD89" s="63">
        <v>290149</v>
      </c>
      <c r="AE89" s="62">
        <f t="shared" si="36"/>
        <v>0</v>
      </c>
      <c r="AF89" s="68">
        <v>6</v>
      </c>
      <c r="AG89" s="63">
        <v>291538</v>
      </c>
      <c r="AH89" s="62">
        <f t="shared" si="34"/>
        <v>0</v>
      </c>
      <c r="AI89" s="68">
        <v>6</v>
      </c>
      <c r="AJ89" s="63">
        <v>291548</v>
      </c>
      <c r="AK89" s="62">
        <f t="shared" si="35"/>
        <v>0</v>
      </c>
    </row>
    <row r="90" spans="2:37" x14ac:dyDescent="0.25">
      <c r="B90" s="67">
        <v>7</v>
      </c>
      <c r="C90" s="63">
        <v>213537</v>
      </c>
      <c r="D90" s="62">
        <f t="shared" si="25"/>
        <v>0</v>
      </c>
      <c r="E90" s="67">
        <v>7</v>
      </c>
      <c r="F90" s="63">
        <v>213537</v>
      </c>
      <c r="G90" s="62">
        <f t="shared" si="26"/>
        <v>0</v>
      </c>
      <c r="H90" s="67">
        <v>7</v>
      </c>
      <c r="I90" s="63">
        <v>213537</v>
      </c>
      <c r="J90" s="62">
        <f t="shared" si="27"/>
        <v>0</v>
      </c>
      <c r="K90" s="67">
        <v>7</v>
      </c>
      <c r="L90" s="63">
        <v>213537</v>
      </c>
      <c r="M90" s="62">
        <f t="shared" si="28"/>
        <v>0</v>
      </c>
      <c r="N90" s="67">
        <v>7</v>
      </c>
      <c r="O90" s="63">
        <v>213537</v>
      </c>
      <c r="P90" s="62">
        <f t="shared" si="29"/>
        <v>0</v>
      </c>
      <c r="Q90" s="67">
        <v>7</v>
      </c>
      <c r="R90" s="63">
        <v>213537</v>
      </c>
      <c r="S90" s="62">
        <f t="shared" si="30"/>
        <v>0</v>
      </c>
      <c r="T90" s="67">
        <v>7</v>
      </c>
      <c r="U90" s="63">
        <v>213537</v>
      </c>
      <c r="V90" s="62">
        <f t="shared" si="31"/>
        <v>0</v>
      </c>
      <c r="W90" s="67">
        <v>7</v>
      </c>
      <c r="X90" s="63">
        <v>245500</v>
      </c>
      <c r="Y90" s="62">
        <f t="shared" si="32"/>
        <v>1461000</v>
      </c>
      <c r="Z90" s="67">
        <v>7</v>
      </c>
      <c r="AA90" s="63">
        <v>280553</v>
      </c>
      <c r="AB90" s="62">
        <f t="shared" si="33"/>
        <v>1009000</v>
      </c>
      <c r="AC90" s="67">
        <v>7</v>
      </c>
      <c r="AD90" s="63">
        <v>290149</v>
      </c>
      <c r="AE90" s="62">
        <f t="shared" si="36"/>
        <v>0</v>
      </c>
      <c r="AF90" s="67">
        <v>7</v>
      </c>
      <c r="AG90" s="63">
        <v>291538</v>
      </c>
      <c r="AH90" s="62">
        <f t="shared" si="34"/>
        <v>0</v>
      </c>
      <c r="AI90" s="67">
        <v>7</v>
      </c>
      <c r="AJ90" s="63">
        <v>291548</v>
      </c>
      <c r="AK90" s="62">
        <f t="shared" si="35"/>
        <v>0</v>
      </c>
    </row>
    <row r="91" spans="2:37" x14ac:dyDescent="0.25">
      <c r="B91" s="68">
        <v>8</v>
      </c>
      <c r="C91" s="63">
        <v>213537</v>
      </c>
      <c r="D91" s="62">
        <f t="shared" si="25"/>
        <v>0</v>
      </c>
      <c r="E91" s="68">
        <v>8</v>
      </c>
      <c r="F91" s="63">
        <v>213537</v>
      </c>
      <c r="G91" s="62">
        <f t="shared" si="26"/>
        <v>0</v>
      </c>
      <c r="H91" s="68">
        <v>8</v>
      </c>
      <c r="I91" s="63">
        <v>213537</v>
      </c>
      <c r="J91" s="62">
        <f t="shared" si="27"/>
        <v>0</v>
      </c>
      <c r="K91" s="68">
        <v>8</v>
      </c>
      <c r="L91" s="63">
        <v>213537</v>
      </c>
      <c r="M91" s="62">
        <f t="shared" si="28"/>
        <v>0</v>
      </c>
      <c r="N91" s="68">
        <v>8</v>
      </c>
      <c r="O91" s="63">
        <v>213537</v>
      </c>
      <c r="P91" s="62">
        <f t="shared" si="29"/>
        <v>0</v>
      </c>
      <c r="Q91" s="68">
        <v>8</v>
      </c>
      <c r="R91" s="63">
        <v>213537</v>
      </c>
      <c r="S91" s="62">
        <f t="shared" si="30"/>
        <v>0</v>
      </c>
      <c r="T91" s="68">
        <v>8</v>
      </c>
      <c r="U91" s="63">
        <v>213537</v>
      </c>
      <c r="V91" s="62">
        <f t="shared" si="31"/>
        <v>0</v>
      </c>
      <c r="W91" s="68">
        <v>8</v>
      </c>
      <c r="X91" s="63">
        <v>246961</v>
      </c>
      <c r="Y91" s="62">
        <f t="shared" si="32"/>
        <v>1422000</v>
      </c>
      <c r="Z91" s="68">
        <v>8</v>
      </c>
      <c r="AA91" s="63">
        <v>281562</v>
      </c>
      <c r="AB91" s="62">
        <f t="shared" si="33"/>
        <v>993000</v>
      </c>
      <c r="AC91" s="68">
        <v>8</v>
      </c>
      <c r="AD91" s="63">
        <v>290149</v>
      </c>
      <c r="AE91" s="62">
        <f t="shared" si="36"/>
        <v>0</v>
      </c>
      <c r="AF91" s="68">
        <v>8</v>
      </c>
      <c r="AG91" s="63">
        <v>291538</v>
      </c>
      <c r="AH91" s="62">
        <f t="shared" si="34"/>
        <v>0</v>
      </c>
      <c r="AI91" s="68">
        <v>8</v>
      </c>
      <c r="AJ91" s="63">
        <v>291548</v>
      </c>
      <c r="AK91" s="62">
        <f t="shared" si="35"/>
        <v>0</v>
      </c>
    </row>
    <row r="92" spans="2:37" x14ac:dyDescent="0.25">
      <c r="B92" s="68">
        <v>9</v>
      </c>
      <c r="C92" s="63">
        <v>213537</v>
      </c>
      <c r="D92" s="62">
        <f t="shared" si="25"/>
        <v>0</v>
      </c>
      <c r="E92" s="68">
        <v>9</v>
      </c>
      <c r="F92" s="63">
        <v>213537</v>
      </c>
      <c r="G92" s="62">
        <f t="shared" si="26"/>
        <v>0</v>
      </c>
      <c r="H92" s="68">
        <v>9</v>
      </c>
      <c r="I92" s="63">
        <v>213537</v>
      </c>
      <c r="J92" s="62">
        <f t="shared" si="27"/>
        <v>0</v>
      </c>
      <c r="K92" s="68">
        <v>9</v>
      </c>
      <c r="L92" s="63">
        <v>213537</v>
      </c>
      <c r="M92" s="62">
        <f t="shared" si="28"/>
        <v>0</v>
      </c>
      <c r="N92" s="68">
        <v>9</v>
      </c>
      <c r="O92" s="63">
        <v>213537</v>
      </c>
      <c r="P92" s="62">
        <f t="shared" si="29"/>
        <v>0</v>
      </c>
      <c r="Q92" s="68">
        <v>9</v>
      </c>
      <c r="R92" s="63">
        <v>213537</v>
      </c>
      <c r="S92" s="62">
        <f t="shared" si="30"/>
        <v>0</v>
      </c>
      <c r="T92" s="68">
        <v>9</v>
      </c>
      <c r="U92" s="63">
        <v>213537</v>
      </c>
      <c r="V92" s="62">
        <f t="shared" si="31"/>
        <v>0</v>
      </c>
      <c r="W92" s="68">
        <v>9</v>
      </c>
      <c r="X92" s="63">
        <v>248383</v>
      </c>
      <c r="Y92" s="62">
        <f t="shared" si="32"/>
        <v>1624000</v>
      </c>
      <c r="Z92" s="68">
        <v>9</v>
      </c>
      <c r="AA92" s="63">
        <v>282555</v>
      </c>
      <c r="AB92" s="62">
        <f t="shared" si="33"/>
        <v>857000</v>
      </c>
      <c r="AC92" s="68">
        <v>9</v>
      </c>
      <c r="AD92" s="63">
        <v>290149</v>
      </c>
      <c r="AE92" s="62">
        <f t="shared" si="36"/>
        <v>0</v>
      </c>
      <c r="AF92" s="68">
        <v>9</v>
      </c>
      <c r="AG92" s="63">
        <v>291538</v>
      </c>
      <c r="AH92" s="62">
        <f t="shared" si="34"/>
        <v>0</v>
      </c>
      <c r="AI92" s="68">
        <v>9</v>
      </c>
      <c r="AJ92" s="63">
        <v>291548</v>
      </c>
      <c r="AK92" s="62">
        <f t="shared" si="35"/>
        <v>0</v>
      </c>
    </row>
    <row r="93" spans="2:37" x14ac:dyDescent="0.25">
      <c r="B93" s="68">
        <v>10</v>
      </c>
      <c r="C93" s="63">
        <v>213537</v>
      </c>
      <c r="D93" s="62">
        <f t="shared" si="25"/>
        <v>0</v>
      </c>
      <c r="E93" s="68">
        <v>10</v>
      </c>
      <c r="F93" s="63">
        <v>213537</v>
      </c>
      <c r="G93" s="62">
        <f t="shared" si="26"/>
        <v>0</v>
      </c>
      <c r="H93" s="68">
        <v>10</v>
      </c>
      <c r="I93" s="63">
        <v>213537</v>
      </c>
      <c r="J93" s="62">
        <f t="shared" si="27"/>
        <v>0</v>
      </c>
      <c r="K93" s="68">
        <v>10</v>
      </c>
      <c r="L93" s="63">
        <v>213537</v>
      </c>
      <c r="M93" s="62">
        <f t="shared" si="28"/>
        <v>0</v>
      </c>
      <c r="N93" s="68">
        <v>10</v>
      </c>
      <c r="O93" s="63">
        <v>213537</v>
      </c>
      <c r="P93" s="62">
        <f t="shared" si="29"/>
        <v>0</v>
      </c>
      <c r="Q93" s="68">
        <v>10</v>
      </c>
      <c r="R93" s="63">
        <v>213537</v>
      </c>
      <c r="S93" s="62">
        <f t="shared" si="30"/>
        <v>0</v>
      </c>
      <c r="T93" s="68">
        <v>10</v>
      </c>
      <c r="U93" s="63">
        <v>213537</v>
      </c>
      <c r="V93" s="62">
        <f t="shared" si="31"/>
        <v>0</v>
      </c>
      <c r="W93" s="68">
        <v>10</v>
      </c>
      <c r="X93" s="63">
        <v>250007</v>
      </c>
      <c r="Y93" s="62">
        <f t="shared" si="32"/>
        <v>960000</v>
      </c>
      <c r="Z93" s="68">
        <v>10</v>
      </c>
      <c r="AA93" s="63">
        <v>283412</v>
      </c>
      <c r="AB93" s="62">
        <f t="shared" si="33"/>
        <v>1113000</v>
      </c>
      <c r="AC93" s="68">
        <v>10</v>
      </c>
      <c r="AD93" s="63">
        <v>290149</v>
      </c>
      <c r="AE93" s="62">
        <f t="shared" si="36"/>
        <v>0</v>
      </c>
      <c r="AF93" s="68">
        <v>10</v>
      </c>
      <c r="AG93" s="63">
        <v>291538</v>
      </c>
      <c r="AH93" s="62">
        <f t="shared" si="34"/>
        <v>0</v>
      </c>
      <c r="AI93" s="68">
        <v>10</v>
      </c>
      <c r="AJ93" s="63">
        <v>291548</v>
      </c>
      <c r="AK93" s="62">
        <f t="shared" si="35"/>
        <v>0</v>
      </c>
    </row>
    <row r="94" spans="2:37" x14ac:dyDescent="0.25">
      <c r="B94" s="68">
        <v>11</v>
      </c>
      <c r="C94" s="63">
        <v>213537</v>
      </c>
      <c r="D94" s="62">
        <f t="shared" si="25"/>
        <v>0</v>
      </c>
      <c r="E94" s="68">
        <v>11</v>
      </c>
      <c r="F94" s="63">
        <v>213537</v>
      </c>
      <c r="G94" s="62">
        <f t="shared" si="26"/>
        <v>0</v>
      </c>
      <c r="H94" s="68">
        <v>11</v>
      </c>
      <c r="I94" s="63">
        <v>213537</v>
      </c>
      <c r="J94" s="62">
        <f t="shared" si="27"/>
        <v>0</v>
      </c>
      <c r="K94" s="68">
        <v>11</v>
      </c>
      <c r="L94" s="63">
        <v>213537</v>
      </c>
      <c r="M94" s="62">
        <f t="shared" si="28"/>
        <v>0</v>
      </c>
      <c r="N94" s="68">
        <v>11</v>
      </c>
      <c r="O94" s="63">
        <v>213537</v>
      </c>
      <c r="P94" s="62">
        <f t="shared" si="29"/>
        <v>0</v>
      </c>
      <c r="Q94" s="68">
        <v>11</v>
      </c>
      <c r="R94" s="63">
        <v>213537</v>
      </c>
      <c r="S94" s="62">
        <f t="shared" si="30"/>
        <v>0</v>
      </c>
      <c r="T94" s="68">
        <v>11</v>
      </c>
      <c r="U94" s="63">
        <v>213537</v>
      </c>
      <c r="V94" s="62">
        <f t="shared" si="31"/>
        <v>368000</v>
      </c>
      <c r="W94" s="68">
        <v>11</v>
      </c>
      <c r="X94" s="91">
        <v>250967</v>
      </c>
      <c r="Y94" s="62">
        <f t="shared" si="32"/>
        <v>1162000</v>
      </c>
      <c r="Z94" s="68">
        <v>11</v>
      </c>
      <c r="AA94" s="91">
        <v>284525</v>
      </c>
      <c r="AB94" s="62">
        <f t="shared" si="33"/>
        <v>923000</v>
      </c>
      <c r="AC94" s="68">
        <v>11</v>
      </c>
      <c r="AD94" s="91">
        <v>290149</v>
      </c>
      <c r="AE94" s="62">
        <f t="shared" si="36"/>
        <v>0</v>
      </c>
      <c r="AF94" s="68">
        <v>11</v>
      </c>
      <c r="AG94" s="63">
        <v>291538</v>
      </c>
      <c r="AH94" s="62">
        <f t="shared" si="34"/>
        <v>0</v>
      </c>
      <c r="AI94" s="68">
        <v>11</v>
      </c>
      <c r="AJ94" s="63">
        <v>291548</v>
      </c>
      <c r="AK94" s="62">
        <f t="shared" si="35"/>
        <v>0</v>
      </c>
    </row>
    <row r="95" spans="2:37" x14ac:dyDescent="0.25">
      <c r="B95" s="68">
        <v>12</v>
      </c>
      <c r="C95" s="63">
        <v>213537</v>
      </c>
      <c r="D95" s="62">
        <f t="shared" si="25"/>
        <v>0</v>
      </c>
      <c r="E95" s="68">
        <v>12</v>
      </c>
      <c r="F95" s="63">
        <v>213537</v>
      </c>
      <c r="G95" s="62">
        <f t="shared" si="26"/>
        <v>0</v>
      </c>
      <c r="H95" s="68">
        <v>12</v>
      </c>
      <c r="I95" s="63">
        <v>213537</v>
      </c>
      <c r="J95" s="62">
        <f t="shared" si="27"/>
        <v>0</v>
      </c>
      <c r="K95" s="68">
        <v>12</v>
      </c>
      <c r="L95" s="63">
        <v>213537</v>
      </c>
      <c r="M95" s="62">
        <f t="shared" si="28"/>
        <v>0</v>
      </c>
      <c r="N95" s="68">
        <v>12</v>
      </c>
      <c r="O95" s="63">
        <v>213537</v>
      </c>
      <c r="P95" s="62">
        <f t="shared" si="29"/>
        <v>0</v>
      </c>
      <c r="Q95" s="68">
        <v>12</v>
      </c>
      <c r="R95" s="63">
        <v>213537</v>
      </c>
      <c r="S95" s="62">
        <f t="shared" si="30"/>
        <v>0</v>
      </c>
      <c r="T95" s="68">
        <v>12</v>
      </c>
      <c r="U95" s="63">
        <v>213905</v>
      </c>
      <c r="V95" s="62">
        <f t="shared" si="31"/>
        <v>564000</v>
      </c>
      <c r="W95" s="68">
        <v>12</v>
      </c>
      <c r="X95" s="63">
        <v>252129</v>
      </c>
      <c r="Y95" s="62">
        <f t="shared" si="32"/>
        <v>1322000</v>
      </c>
      <c r="Z95" s="68">
        <v>12</v>
      </c>
      <c r="AA95" s="63">
        <v>285448</v>
      </c>
      <c r="AB95" s="62">
        <f t="shared" si="33"/>
        <v>12000</v>
      </c>
      <c r="AC95" s="68">
        <v>12</v>
      </c>
      <c r="AD95" s="63">
        <v>290149</v>
      </c>
      <c r="AE95" s="62">
        <f t="shared" si="36"/>
        <v>0</v>
      </c>
      <c r="AF95" s="68">
        <v>12</v>
      </c>
      <c r="AG95" s="63">
        <v>291538</v>
      </c>
      <c r="AH95" s="62">
        <f t="shared" si="34"/>
        <v>0</v>
      </c>
      <c r="AI95" s="68">
        <v>12</v>
      </c>
      <c r="AJ95" s="63">
        <v>291548</v>
      </c>
      <c r="AK95" s="62">
        <f t="shared" si="35"/>
        <v>0</v>
      </c>
    </row>
    <row r="96" spans="2:37" x14ac:dyDescent="0.25">
      <c r="B96" s="68">
        <v>13</v>
      </c>
      <c r="C96" s="63">
        <v>213537</v>
      </c>
      <c r="D96" s="62">
        <f t="shared" si="25"/>
        <v>0</v>
      </c>
      <c r="E96" s="68">
        <v>13</v>
      </c>
      <c r="F96" s="63">
        <v>213537</v>
      </c>
      <c r="G96" s="62">
        <f t="shared" si="26"/>
        <v>0</v>
      </c>
      <c r="H96" s="68">
        <v>13</v>
      </c>
      <c r="I96" s="63">
        <v>213537</v>
      </c>
      <c r="J96" s="62">
        <f t="shared" si="27"/>
        <v>0</v>
      </c>
      <c r="K96" s="68">
        <v>13</v>
      </c>
      <c r="L96" s="63">
        <v>213537</v>
      </c>
      <c r="M96" s="62">
        <f t="shared" si="28"/>
        <v>0</v>
      </c>
      <c r="N96" s="68">
        <v>13</v>
      </c>
      <c r="O96" s="63">
        <v>213537</v>
      </c>
      <c r="P96" s="62">
        <f t="shared" si="29"/>
        <v>0</v>
      </c>
      <c r="Q96" s="68">
        <v>13</v>
      </c>
      <c r="R96" s="63">
        <v>213537</v>
      </c>
      <c r="S96" s="62">
        <f t="shared" si="30"/>
        <v>0</v>
      </c>
      <c r="T96" s="68">
        <v>13</v>
      </c>
      <c r="U96" s="63">
        <v>214469</v>
      </c>
      <c r="V96" s="62">
        <f t="shared" si="31"/>
        <v>1639000</v>
      </c>
      <c r="W96" s="68">
        <v>13</v>
      </c>
      <c r="X96" s="63">
        <v>253451</v>
      </c>
      <c r="Y96" s="62">
        <f t="shared" si="32"/>
        <v>1633000</v>
      </c>
      <c r="Z96" s="68">
        <v>13</v>
      </c>
      <c r="AA96" s="63">
        <v>285460</v>
      </c>
      <c r="AB96" s="62">
        <f t="shared" si="33"/>
        <v>0</v>
      </c>
      <c r="AC96" s="68">
        <v>13</v>
      </c>
      <c r="AD96" s="63">
        <v>290149</v>
      </c>
      <c r="AE96" s="62">
        <f t="shared" si="36"/>
        <v>0</v>
      </c>
      <c r="AF96" s="68">
        <v>13</v>
      </c>
      <c r="AG96" s="63">
        <v>291538</v>
      </c>
      <c r="AH96" s="62">
        <f t="shared" si="34"/>
        <v>0</v>
      </c>
      <c r="AI96" s="68">
        <v>13</v>
      </c>
      <c r="AJ96" s="63">
        <v>291548</v>
      </c>
      <c r="AK96" s="62">
        <f t="shared" si="35"/>
        <v>0</v>
      </c>
    </row>
    <row r="97" spans="2:37" x14ac:dyDescent="0.25">
      <c r="B97" s="68">
        <v>14</v>
      </c>
      <c r="C97" s="63">
        <v>213537</v>
      </c>
      <c r="D97" s="62">
        <f t="shared" si="25"/>
        <v>0</v>
      </c>
      <c r="E97" s="68">
        <v>14</v>
      </c>
      <c r="F97" s="63">
        <v>213537</v>
      </c>
      <c r="G97" s="62">
        <f t="shared" si="26"/>
        <v>0</v>
      </c>
      <c r="H97" s="68">
        <v>14</v>
      </c>
      <c r="I97" s="63">
        <v>213537</v>
      </c>
      <c r="J97" s="62">
        <f t="shared" si="27"/>
        <v>0</v>
      </c>
      <c r="K97" s="68">
        <v>14</v>
      </c>
      <c r="L97" s="63">
        <v>213537</v>
      </c>
      <c r="M97" s="62">
        <f t="shared" si="28"/>
        <v>0</v>
      </c>
      <c r="N97" s="68">
        <v>14</v>
      </c>
      <c r="O97" s="63">
        <v>213537</v>
      </c>
      <c r="P97" s="62">
        <f t="shared" si="29"/>
        <v>0</v>
      </c>
      <c r="Q97" s="68">
        <v>14</v>
      </c>
      <c r="R97" s="63">
        <v>213537</v>
      </c>
      <c r="S97" s="62">
        <f t="shared" si="30"/>
        <v>0</v>
      </c>
      <c r="T97" s="68">
        <v>14</v>
      </c>
      <c r="U97" s="63">
        <v>216108</v>
      </c>
      <c r="V97" s="62">
        <f t="shared" si="31"/>
        <v>0</v>
      </c>
      <c r="W97" s="68">
        <v>14</v>
      </c>
      <c r="X97" s="63">
        <v>255084</v>
      </c>
      <c r="Y97" s="62">
        <f t="shared" si="32"/>
        <v>1225000</v>
      </c>
      <c r="Z97" s="68">
        <v>14</v>
      </c>
      <c r="AA97" s="63">
        <v>285460</v>
      </c>
      <c r="AB97" s="62">
        <f t="shared" si="33"/>
        <v>0</v>
      </c>
      <c r="AC97" s="68">
        <v>14</v>
      </c>
      <c r="AD97" s="63">
        <v>290149</v>
      </c>
      <c r="AE97" s="62">
        <f t="shared" si="36"/>
        <v>0</v>
      </c>
      <c r="AF97" s="68">
        <v>14</v>
      </c>
      <c r="AG97" s="63">
        <v>291538</v>
      </c>
      <c r="AH97" s="62">
        <f t="shared" si="34"/>
        <v>0</v>
      </c>
      <c r="AI97" s="68">
        <v>14</v>
      </c>
      <c r="AJ97" s="63">
        <v>291548</v>
      </c>
      <c r="AK97" s="62">
        <f t="shared" si="35"/>
        <v>0</v>
      </c>
    </row>
    <row r="98" spans="2:37" x14ac:dyDescent="0.25">
      <c r="B98" s="68">
        <v>15</v>
      </c>
      <c r="C98" s="63">
        <v>213537</v>
      </c>
      <c r="D98" s="62">
        <f t="shared" si="25"/>
        <v>0</v>
      </c>
      <c r="E98" s="68">
        <v>15</v>
      </c>
      <c r="F98" s="63">
        <v>213537</v>
      </c>
      <c r="G98" s="62">
        <f t="shared" si="26"/>
        <v>0</v>
      </c>
      <c r="H98" s="68">
        <v>15</v>
      </c>
      <c r="I98" s="63">
        <v>213537</v>
      </c>
      <c r="J98" s="62">
        <f t="shared" si="27"/>
        <v>0</v>
      </c>
      <c r="K98" s="68">
        <v>15</v>
      </c>
      <c r="L98" s="63">
        <v>213537</v>
      </c>
      <c r="M98" s="62">
        <f t="shared" si="28"/>
        <v>0</v>
      </c>
      <c r="N98" s="68">
        <v>15</v>
      </c>
      <c r="O98" s="63">
        <v>213537</v>
      </c>
      <c r="P98" s="62">
        <f t="shared" si="29"/>
        <v>0</v>
      </c>
      <c r="Q98" s="68">
        <v>15</v>
      </c>
      <c r="R98" s="63">
        <v>213537</v>
      </c>
      <c r="S98" s="62">
        <f t="shared" si="30"/>
        <v>0</v>
      </c>
      <c r="T98" s="68">
        <v>15</v>
      </c>
      <c r="U98" s="63">
        <v>216108</v>
      </c>
      <c r="V98" s="62">
        <f t="shared" si="31"/>
        <v>0</v>
      </c>
      <c r="W98" s="68">
        <v>15</v>
      </c>
      <c r="X98" s="63">
        <v>256309</v>
      </c>
      <c r="Y98" s="62">
        <f t="shared" si="32"/>
        <v>1205000</v>
      </c>
      <c r="Z98" s="68">
        <v>15</v>
      </c>
      <c r="AA98" s="63">
        <v>285460</v>
      </c>
      <c r="AB98" s="62">
        <f t="shared" si="33"/>
        <v>686000</v>
      </c>
      <c r="AC98" s="68">
        <v>15</v>
      </c>
      <c r="AD98" s="63">
        <v>290149</v>
      </c>
      <c r="AE98" s="62">
        <f t="shared" si="36"/>
        <v>0</v>
      </c>
      <c r="AF98" s="68">
        <v>15</v>
      </c>
      <c r="AG98" s="63">
        <v>291538</v>
      </c>
      <c r="AH98" s="62">
        <f t="shared" si="34"/>
        <v>0</v>
      </c>
      <c r="AI98" s="68">
        <v>15</v>
      </c>
      <c r="AJ98" s="63">
        <v>291548</v>
      </c>
      <c r="AK98" s="62">
        <f t="shared" si="35"/>
        <v>0</v>
      </c>
    </row>
    <row r="99" spans="2:37" x14ac:dyDescent="0.25">
      <c r="B99" s="68">
        <v>16</v>
      </c>
      <c r="C99" s="63">
        <v>213537</v>
      </c>
      <c r="D99" s="62">
        <f t="shared" si="25"/>
        <v>0</v>
      </c>
      <c r="E99" s="68">
        <v>16</v>
      </c>
      <c r="F99" s="63">
        <v>213537</v>
      </c>
      <c r="G99" s="62">
        <f t="shared" si="26"/>
        <v>0</v>
      </c>
      <c r="H99" s="68">
        <v>16</v>
      </c>
      <c r="I99" s="63">
        <v>213537</v>
      </c>
      <c r="J99" s="62">
        <f t="shared" si="27"/>
        <v>0</v>
      </c>
      <c r="K99" s="68">
        <v>16</v>
      </c>
      <c r="L99" s="63">
        <v>213537</v>
      </c>
      <c r="M99" s="62">
        <f t="shared" si="28"/>
        <v>0</v>
      </c>
      <c r="N99" s="68">
        <v>16</v>
      </c>
      <c r="O99" s="63">
        <v>213537</v>
      </c>
      <c r="P99" s="62">
        <f t="shared" si="29"/>
        <v>0</v>
      </c>
      <c r="Q99" s="68">
        <v>16</v>
      </c>
      <c r="R99" s="63">
        <v>213537</v>
      </c>
      <c r="S99" s="62">
        <f t="shared" si="30"/>
        <v>0</v>
      </c>
      <c r="T99" s="68">
        <v>16</v>
      </c>
      <c r="U99" s="63">
        <v>216108</v>
      </c>
      <c r="V99" s="62">
        <f t="shared" si="31"/>
        <v>0</v>
      </c>
      <c r="W99" s="68">
        <v>16</v>
      </c>
      <c r="X99" s="63">
        <v>257514</v>
      </c>
      <c r="Y99" s="62">
        <f t="shared" si="32"/>
        <v>1249000</v>
      </c>
      <c r="Z99" s="68">
        <v>16</v>
      </c>
      <c r="AA99" s="63">
        <v>286146</v>
      </c>
      <c r="AB99" s="62">
        <f t="shared" si="33"/>
        <v>301000</v>
      </c>
      <c r="AC99" s="68">
        <v>16</v>
      </c>
      <c r="AD99" s="63">
        <v>290149</v>
      </c>
      <c r="AE99" s="62">
        <f>SUM(AD100-AD99)*1000</f>
        <v>748000</v>
      </c>
      <c r="AF99" s="68">
        <v>16</v>
      </c>
      <c r="AG99" s="63">
        <v>291538</v>
      </c>
      <c r="AH99" s="62">
        <f t="shared" si="34"/>
        <v>0</v>
      </c>
      <c r="AI99" s="68">
        <v>16</v>
      </c>
      <c r="AJ99" s="63">
        <v>291548</v>
      </c>
      <c r="AK99" s="62">
        <f t="shared" si="35"/>
        <v>0</v>
      </c>
    </row>
    <row r="100" spans="2:37" x14ac:dyDescent="0.25">
      <c r="B100" s="68">
        <v>17</v>
      </c>
      <c r="C100" s="63">
        <v>213537</v>
      </c>
      <c r="D100" s="62">
        <f t="shared" si="25"/>
        <v>0</v>
      </c>
      <c r="E100" s="68">
        <v>17</v>
      </c>
      <c r="F100" s="63">
        <v>213537</v>
      </c>
      <c r="G100" s="62">
        <f t="shared" si="26"/>
        <v>0</v>
      </c>
      <c r="H100" s="68">
        <v>17</v>
      </c>
      <c r="I100" s="63">
        <v>213537</v>
      </c>
      <c r="J100" s="62">
        <f t="shared" si="27"/>
        <v>0</v>
      </c>
      <c r="K100" s="68">
        <v>17</v>
      </c>
      <c r="L100" s="63">
        <v>213537</v>
      </c>
      <c r="M100" s="62">
        <f t="shared" si="28"/>
        <v>0</v>
      </c>
      <c r="N100" s="68">
        <v>17</v>
      </c>
      <c r="O100" s="63">
        <v>213537</v>
      </c>
      <c r="P100" s="62">
        <f t="shared" si="29"/>
        <v>0</v>
      </c>
      <c r="Q100" s="68">
        <v>17</v>
      </c>
      <c r="R100" s="63">
        <v>213537</v>
      </c>
      <c r="S100" s="62">
        <f t="shared" si="30"/>
        <v>0</v>
      </c>
      <c r="T100" s="68">
        <v>17</v>
      </c>
      <c r="U100" s="63">
        <v>216108</v>
      </c>
      <c r="V100" s="62">
        <f t="shared" si="31"/>
        <v>265000</v>
      </c>
      <c r="W100" s="68">
        <v>17</v>
      </c>
      <c r="X100" s="63">
        <v>258763</v>
      </c>
      <c r="Y100" s="62">
        <f t="shared" si="32"/>
        <v>1152000</v>
      </c>
      <c r="Z100" s="68">
        <v>17</v>
      </c>
      <c r="AA100" s="63">
        <v>286447</v>
      </c>
      <c r="AB100" s="62">
        <f t="shared" si="33"/>
        <v>172000</v>
      </c>
      <c r="AC100" s="68">
        <v>17</v>
      </c>
      <c r="AD100" s="63">
        <v>290897</v>
      </c>
      <c r="AE100" s="62">
        <f>SUM(AD101-AD100)*1000</f>
        <v>641000</v>
      </c>
      <c r="AF100" s="68">
        <v>17</v>
      </c>
      <c r="AG100" s="63">
        <v>291538</v>
      </c>
      <c r="AH100" s="62">
        <f t="shared" si="34"/>
        <v>0</v>
      </c>
      <c r="AI100" s="68">
        <v>17</v>
      </c>
      <c r="AJ100" s="63">
        <v>291548</v>
      </c>
      <c r="AK100" s="62">
        <f t="shared" si="35"/>
        <v>0</v>
      </c>
    </row>
    <row r="101" spans="2:37" x14ac:dyDescent="0.25">
      <c r="B101" s="68">
        <v>18</v>
      </c>
      <c r="C101" s="63">
        <v>213537</v>
      </c>
      <c r="D101" s="62">
        <f t="shared" si="25"/>
        <v>0</v>
      </c>
      <c r="E101" s="68">
        <v>18</v>
      </c>
      <c r="F101" s="63">
        <v>213537</v>
      </c>
      <c r="G101" s="62">
        <f t="shared" si="26"/>
        <v>0</v>
      </c>
      <c r="H101" s="68">
        <v>18</v>
      </c>
      <c r="I101" s="63">
        <v>213537</v>
      </c>
      <c r="J101" s="62">
        <f t="shared" si="27"/>
        <v>0</v>
      </c>
      <c r="K101" s="68">
        <v>18</v>
      </c>
      <c r="L101" s="63">
        <v>213537</v>
      </c>
      <c r="M101" s="62">
        <f t="shared" si="28"/>
        <v>0</v>
      </c>
      <c r="N101" s="68">
        <v>18</v>
      </c>
      <c r="O101" s="63">
        <v>213537</v>
      </c>
      <c r="P101" s="62">
        <f t="shared" si="29"/>
        <v>0</v>
      </c>
      <c r="Q101" s="68">
        <v>18</v>
      </c>
      <c r="R101" s="63">
        <v>213537</v>
      </c>
      <c r="S101" s="62">
        <f t="shared" si="30"/>
        <v>0</v>
      </c>
      <c r="T101" s="68">
        <v>18</v>
      </c>
      <c r="U101" s="63">
        <v>216373</v>
      </c>
      <c r="V101" s="62">
        <f t="shared" si="31"/>
        <v>1127000</v>
      </c>
      <c r="W101" s="68">
        <v>18</v>
      </c>
      <c r="X101" s="63">
        <v>259915</v>
      </c>
      <c r="Y101" s="62">
        <f t="shared" si="32"/>
        <v>902000</v>
      </c>
      <c r="Z101" s="68">
        <v>18</v>
      </c>
      <c r="AA101" s="63">
        <v>286619</v>
      </c>
      <c r="AB101" s="62">
        <f t="shared" si="33"/>
        <v>452000</v>
      </c>
      <c r="AC101" s="68">
        <v>18</v>
      </c>
      <c r="AD101" s="63">
        <v>291538</v>
      </c>
      <c r="AE101" s="62">
        <f t="shared" ref="AE101:AE114" si="37">SUM(AD102-AD101)</f>
        <v>0</v>
      </c>
      <c r="AF101" s="68">
        <v>18</v>
      </c>
      <c r="AG101" s="63">
        <v>291538</v>
      </c>
      <c r="AH101" s="62">
        <f t="shared" si="34"/>
        <v>0</v>
      </c>
      <c r="AI101" s="68">
        <v>18</v>
      </c>
      <c r="AJ101" s="63">
        <v>291548</v>
      </c>
      <c r="AK101" s="62">
        <f t="shared" si="35"/>
        <v>0</v>
      </c>
    </row>
    <row r="102" spans="2:37" x14ac:dyDescent="0.25">
      <c r="B102" s="68">
        <v>19</v>
      </c>
      <c r="C102" s="63">
        <v>213537</v>
      </c>
      <c r="D102" s="62">
        <f t="shared" si="25"/>
        <v>0</v>
      </c>
      <c r="E102" s="68">
        <v>19</v>
      </c>
      <c r="F102" s="63">
        <v>213537</v>
      </c>
      <c r="G102" s="62">
        <f t="shared" si="26"/>
        <v>0</v>
      </c>
      <c r="H102" s="68">
        <v>19</v>
      </c>
      <c r="I102" s="63">
        <v>213537</v>
      </c>
      <c r="J102" s="62">
        <f t="shared" si="27"/>
        <v>0</v>
      </c>
      <c r="K102" s="68">
        <v>19</v>
      </c>
      <c r="L102" s="63">
        <v>213537</v>
      </c>
      <c r="M102" s="62">
        <f t="shared" si="28"/>
        <v>0</v>
      </c>
      <c r="N102" s="68">
        <v>19</v>
      </c>
      <c r="O102" s="63">
        <v>213537</v>
      </c>
      <c r="P102" s="62">
        <f t="shared" si="29"/>
        <v>0</v>
      </c>
      <c r="Q102" s="68">
        <v>19</v>
      </c>
      <c r="R102" s="63">
        <v>213537</v>
      </c>
      <c r="S102" s="62">
        <f t="shared" si="30"/>
        <v>0</v>
      </c>
      <c r="T102" s="68">
        <v>19</v>
      </c>
      <c r="U102" s="63">
        <v>217500</v>
      </c>
      <c r="V102" s="62">
        <f t="shared" si="31"/>
        <v>1876000</v>
      </c>
      <c r="W102" s="68">
        <v>19</v>
      </c>
      <c r="X102" s="63">
        <v>260817</v>
      </c>
      <c r="Y102" s="62">
        <f t="shared" si="32"/>
        <v>1199000</v>
      </c>
      <c r="Z102" s="68">
        <v>19</v>
      </c>
      <c r="AA102" s="63">
        <v>287071</v>
      </c>
      <c r="AB102" s="62">
        <f t="shared" si="33"/>
        <v>0</v>
      </c>
      <c r="AC102" s="68">
        <v>19</v>
      </c>
      <c r="AD102" s="63">
        <v>291538</v>
      </c>
      <c r="AE102" s="62">
        <f t="shared" si="37"/>
        <v>0</v>
      </c>
      <c r="AF102" s="68">
        <v>19</v>
      </c>
      <c r="AG102" s="63">
        <v>291538</v>
      </c>
      <c r="AH102" s="62">
        <f t="shared" si="34"/>
        <v>0</v>
      </c>
      <c r="AI102" s="68">
        <v>19</v>
      </c>
      <c r="AJ102" s="63">
        <v>291548</v>
      </c>
      <c r="AK102" s="62">
        <f t="shared" si="35"/>
        <v>0</v>
      </c>
    </row>
    <row r="103" spans="2:37" x14ac:dyDescent="0.25">
      <c r="B103" s="68">
        <v>20</v>
      </c>
      <c r="C103" s="63">
        <v>213537</v>
      </c>
      <c r="D103" s="62">
        <f t="shared" si="25"/>
        <v>0</v>
      </c>
      <c r="E103" s="68">
        <v>20</v>
      </c>
      <c r="F103" s="63">
        <v>213537</v>
      </c>
      <c r="G103" s="62">
        <f t="shared" si="26"/>
        <v>0</v>
      </c>
      <c r="H103" s="68">
        <v>20</v>
      </c>
      <c r="I103" s="63">
        <v>213537</v>
      </c>
      <c r="J103" s="62">
        <f t="shared" si="27"/>
        <v>0</v>
      </c>
      <c r="K103" s="68">
        <v>20</v>
      </c>
      <c r="L103" s="63">
        <v>213537</v>
      </c>
      <c r="M103" s="62">
        <f t="shared" si="28"/>
        <v>0</v>
      </c>
      <c r="N103" s="68">
        <v>20</v>
      </c>
      <c r="O103" s="63">
        <v>213537</v>
      </c>
      <c r="P103" s="62">
        <f t="shared" si="29"/>
        <v>0</v>
      </c>
      <c r="Q103" s="68">
        <v>20</v>
      </c>
      <c r="R103" s="63">
        <v>213537</v>
      </c>
      <c r="S103" s="62">
        <f t="shared" si="30"/>
        <v>0</v>
      </c>
      <c r="T103" s="68">
        <v>20</v>
      </c>
      <c r="U103" s="63">
        <v>219376</v>
      </c>
      <c r="V103" s="62">
        <f t="shared" si="31"/>
        <v>1424000</v>
      </c>
      <c r="W103" s="68">
        <v>20</v>
      </c>
      <c r="X103" s="63">
        <v>262016</v>
      </c>
      <c r="Y103" s="62">
        <f t="shared" si="32"/>
        <v>1144000</v>
      </c>
      <c r="Z103" s="68">
        <v>20</v>
      </c>
      <c r="AA103" s="63">
        <v>287071</v>
      </c>
      <c r="AB103" s="62">
        <f t="shared" si="33"/>
        <v>419000</v>
      </c>
      <c r="AC103" s="68">
        <v>20</v>
      </c>
      <c r="AD103" s="63">
        <v>291538</v>
      </c>
      <c r="AE103" s="62">
        <f t="shared" si="37"/>
        <v>0</v>
      </c>
      <c r="AF103" s="68">
        <v>20</v>
      </c>
      <c r="AG103" s="63">
        <v>291538</v>
      </c>
      <c r="AH103" s="62">
        <f t="shared" si="34"/>
        <v>0</v>
      </c>
      <c r="AI103" s="68">
        <v>20</v>
      </c>
      <c r="AJ103" s="63">
        <v>291548</v>
      </c>
      <c r="AK103" s="62">
        <f t="shared" si="35"/>
        <v>0</v>
      </c>
    </row>
    <row r="104" spans="2:37" x14ac:dyDescent="0.25">
      <c r="B104" s="68">
        <v>21</v>
      </c>
      <c r="C104" s="63">
        <v>213537</v>
      </c>
      <c r="D104" s="62">
        <f t="shared" si="25"/>
        <v>0</v>
      </c>
      <c r="E104" s="68">
        <v>21</v>
      </c>
      <c r="F104" s="63">
        <v>213537</v>
      </c>
      <c r="G104" s="62">
        <f t="shared" si="26"/>
        <v>0</v>
      </c>
      <c r="H104" s="68">
        <v>21</v>
      </c>
      <c r="I104" s="63">
        <v>213537</v>
      </c>
      <c r="J104" s="62">
        <f t="shared" si="27"/>
        <v>0</v>
      </c>
      <c r="K104" s="68">
        <v>21</v>
      </c>
      <c r="L104" s="63">
        <v>213537</v>
      </c>
      <c r="M104" s="62">
        <f t="shared" si="28"/>
        <v>0</v>
      </c>
      <c r="N104" s="68">
        <v>21</v>
      </c>
      <c r="O104" s="63">
        <v>213537</v>
      </c>
      <c r="P104" s="62">
        <f t="shared" si="29"/>
        <v>0</v>
      </c>
      <c r="Q104" s="68">
        <v>21</v>
      </c>
      <c r="R104" s="63">
        <v>213537</v>
      </c>
      <c r="S104" s="62">
        <f t="shared" si="30"/>
        <v>0</v>
      </c>
      <c r="T104" s="68">
        <v>21</v>
      </c>
      <c r="U104" s="63">
        <v>220800</v>
      </c>
      <c r="V104" s="62">
        <f t="shared" si="31"/>
        <v>1700000</v>
      </c>
      <c r="W104" s="68">
        <v>21</v>
      </c>
      <c r="X104" s="63">
        <v>263160</v>
      </c>
      <c r="Y104" s="62">
        <f t="shared" si="32"/>
        <v>1067000</v>
      </c>
      <c r="Z104" s="68">
        <v>21</v>
      </c>
      <c r="AA104" s="63">
        <v>287490</v>
      </c>
      <c r="AB104" s="62">
        <f t="shared" si="33"/>
        <v>0</v>
      </c>
      <c r="AC104" s="68">
        <v>21</v>
      </c>
      <c r="AD104" s="63">
        <v>291538</v>
      </c>
      <c r="AE104" s="62">
        <f t="shared" si="37"/>
        <v>0</v>
      </c>
      <c r="AF104" s="68">
        <v>21</v>
      </c>
      <c r="AG104" s="63">
        <v>291538</v>
      </c>
      <c r="AH104" s="62">
        <f t="shared" si="34"/>
        <v>0</v>
      </c>
      <c r="AI104" s="68">
        <v>21</v>
      </c>
      <c r="AJ104" s="63">
        <v>291548</v>
      </c>
      <c r="AK104" s="62">
        <f t="shared" si="35"/>
        <v>0</v>
      </c>
    </row>
    <row r="105" spans="2:37" x14ac:dyDescent="0.25">
      <c r="B105" s="68">
        <v>22</v>
      </c>
      <c r="C105" s="63">
        <v>213537</v>
      </c>
      <c r="D105" s="62">
        <f t="shared" si="25"/>
        <v>0</v>
      </c>
      <c r="E105" s="68">
        <v>22</v>
      </c>
      <c r="F105" s="63">
        <v>213537</v>
      </c>
      <c r="G105" s="62">
        <f t="shared" si="26"/>
        <v>0</v>
      </c>
      <c r="H105" s="68">
        <v>22</v>
      </c>
      <c r="I105" s="63">
        <v>213537</v>
      </c>
      <c r="J105" s="62">
        <f t="shared" si="27"/>
        <v>0</v>
      </c>
      <c r="K105" s="68">
        <v>22</v>
      </c>
      <c r="L105" s="63">
        <v>213537</v>
      </c>
      <c r="M105" s="62">
        <f t="shared" si="28"/>
        <v>0</v>
      </c>
      <c r="N105" s="68">
        <v>22</v>
      </c>
      <c r="O105" s="63">
        <v>213537</v>
      </c>
      <c r="P105" s="62">
        <f t="shared" si="29"/>
        <v>0</v>
      </c>
      <c r="Q105" s="68">
        <v>22</v>
      </c>
      <c r="R105" s="63">
        <v>213537</v>
      </c>
      <c r="S105" s="62">
        <f t="shared" si="30"/>
        <v>0</v>
      </c>
      <c r="T105" s="68">
        <v>22</v>
      </c>
      <c r="U105" s="63">
        <v>222500</v>
      </c>
      <c r="V105" s="62">
        <f t="shared" si="31"/>
        <v>1500000</v>
      </c>
      <c r="W105" s="68">
        <v>22</v>
      </c>
      <c r="X105" s="63">
        <v>264227</v>
      </c>
      <c r="Y105" s="62">
        <f t="shared" si="32"/>
        <v>1090000</v>
      </c>
      <c r="Z105" s="68">
        <v>22</v>
      </c>
      <c r="AA105" s="63">
        <v>287490</v>
      </c>
      <c r="AB105" s="62">
        <f t="shared" si="33"/>
        <v>60000</v>
      </c>
      <c r="AC105" s="68">
        <v>22</v>
      </c>
      <c r="AD105" s="63">
        <v>291538</v>
      </c>
      <c r="AE105" s="62">
        <f t="shared" si="37"/>
        <v>0</v>
      </c>
      <c r="AF105" s="68">
        <v>22</v>
      </c>
      <c r="AG105" s="63">
        <v>291538</v>
      </c>
      <c r="AH105" s="62">
        <f t="shared" si="34"/>
        <v>0</v>
      </c>
      <c r="AI105" s="68">
        <v>22</v>
      </c>
      <c r="AJ105" s="63">
        <v>291548</v>
      </c>
      <c r="AK105" s="62">
        <f t="shared" si="35"/>
        <v>0</v>
      </c>
    </row>
    <row r="106" spans="2:37" x14ac:dyDescent="0.25">
      <c r="B106" s="68">
        <v>23</v>
      </c>
      <c r="C106" s="63">
        <v>213537</v>
      </c>
      <c r="D106" s="62">
        <f t="shared" si="25"/>
        <v>0</v>
      </c>
      <c r="E106" s="68">
        <v>23</v>
      </c>
      <c r="F106" s="63">
        <v>213537</v>
      </c>
      <c r="G106" s="62">
        <f t="shared" si="26"/>
        <v>0</v>
      </c>
      <c r="H106" s="68">
        <v>23</v>
      </c>
      <c r="I106" s="63">
        <v>213537</v>
      </c>
      <c r="J106" s="62">
        <f t="shared" si="27"/>
        <v>0</v>
      </c>
      <c r="K106" s="68">
        <v>23</v>
      </c>
      <c r="L106" s="63">
        <v>213537</v>
      </c>
      <c r="M106" s="62">
        <f t="shared" si="28"/>
        <v>0</v>
      </c>
      <c r="N106" s="68">
        <v>23</v>
      </c>
      <c r="O106" s="63">
        <v>213537</v>
      </c>
      <c r="P106" s="62">
        <f t="shared" si="29"/>
        <v>0</v>
      </c>
      <c r="Q106" s="68">
        <v>23</v>
      </c>
      <c r="R106" s="63">
        <v>213537</v>
      </c>
      <c r="S106" s="62">
        <f t="shared" si="30"/>
        <v>0</v>
      </c>
      <c r="T106" s="68">
        <v>23</v>
      </c>
      <c r="U106" s="63">
        <v>224000</v>
      </c>
      <c r="V106" s="62">
        <f t="shared" si="31"/>
        <v>1124000</v>
      </c>
      <c r="W106" s="68">
        <v>23</v>
      </c>
      <c r="X106" s="63">
        <v>265317</v>
      </c>
      <c r="Y106" s="62">
        <f t="shared" si="32"/>
        <v>1053000</v>
      </c>
      <c r="Z106" s="68">
        <v>23</v>
      </c>
      <c r="AA106" s="63">
        <v>287550</v>
      </c>
      <c r="AB106" s="62">
        <f t="shared" si="33"/>
        <v>150000</v>
      </c>
      <c r="AC106" s="68">
        <v>23</v>
      </c>
      <c r="AD106" s="63">
        <v>291538</v>
      </c>
      <c r="AE106" s="62">
        <f t="shared" si="37"/>
        <v>0</v>
      </c>
      <c r="AF106" s="68">
        <v>23</v>
      </c>
      <c r="AG106" s="63">
        <v>291538</v>
      </c>
      <c r="AH106" s="62">
        <f t="shared" si="34"/>
        <v>0</v>
      </c>
      <c r="AI106" s="68">
        <v>23</v>
      </c>
      <c r="AJ106" s="63">
        <v>291548</v>
      </c>
      <c r="AK106" s="62">
        <f t="shared" si="35"/>
        <v>0</v>
      </c>
    </row>
    <row r="107" spans="2:37" x14ac:dyDescent="0.25">
      <c r="B107" s="68">
        <v>24</v>
      </c>
      <c r="C107" s="63">
        <v>213537</v>
      </c>
      <c r="D107" s="62">
        <f t="shared" si="25"/>
        <v>0</v>
      </c>
      <c r="E107" s="68">
        <v>24</v>
      </c>
      <c r="F107" s="63">
        <v>213537</v>
      </c>
      <c r="G107" s="62">
        <f t="shared" si="26"/>
        <v>0</v>
      </c>
      <c r="H107" s="68">
        <v>24</v>
      </c>
      <c r="I107" s="63">
        <v>213537</v>
      </c>
      <c r="J107" s="62">
        <f t="shared" si="27"/>
        <v>0</v>
      </c>
      <c r="K107" s="68">
        <v>24</v>
      </c>
      <c r="L107" s="63">
        <v>213537</v>
      </c>
      <c r="M107" s="62">
        <f t="shared" si="28"/>
        <v>0</v>
      </c>
      <c r="N107" s="68">
        <v>24</v>
      </c>
      <c r="O107" s="63">
        <v>213537</v>
      </c>
      <c r="P107" s="62">
        <f t="shared" si="29"/>
        <v>0</v>
      </c>
      <c r="Q107" s="68">
        <v>24</v>
      </c>
      <c r="R107" s="63">
        <v>213537</v>
      </c>
      <c r="S107" s="62">
        <f t="shared" si="30"/>
        <v>0</v>
      </c>
      <c r="T107" s="68">
        <v>24</v>
      </c>
      <c r="U107" s="63">
        <v>225124</v>
      </c>
      <c r="V107" s="62">
        <f t="shared" si="31"/>
        <v>1313000</v>
      </c>
      <c r="W107" s="68">
        <v>24</v>
      </c>
      <c r="X107" s="63">
        <v>266370</v>
      </c>
      <c r="Y107" s="62">
        <f t="shared" si="32"/>
        <v>953000</v>
      </c>
      <c r="Z107" s="68">
        <v>24</v>
      </c>
      <c r="AA107" s="63">
        <v>287700</v>
      </c>
      <c r="AB107" s="62">
        <f t="shared" si="33"/>
        <v>168000</v>
      </c>
      <c r="AC107" s="68">
        <v>24</v>
      </c>
      <c r="AD107" s="63">
        <v>291538</v>
      </c>
      <c r="AE107" s="62">
        <f t="shared" si="37"/>
        <v>0</v>
      </c>
      <c r="AF107" s="68">
        <v>24</v>
      </c>
      <c r="AG107" s="63">
        <v>291538</v>
      </c>
      <c r="AH107" s="62">
        <f t="shared" si="34"/>
        <v>0</v>
      </c>
      <c r="AI107" s="68">
        <v>24</v>
      </c>
      <c r="AJ107" s="63">
        <v>291548</v>
      </c>
      <c r="AK107" s="62">
        <f t="shared" si="35"/>
        <v>0</v>
      </c>
    </row>
    <row r="108" spans="2:37" x14ac:dyDescent="0.25">
      <c r="B108" s="68">
        <v>25</v>
      </c>
      <c r="C108" s="63">
        <v>213537</v>
      </c>
      <c r="D108" s="62">
        <f t="shared" si="25"/>
        <v>0</v>
      </c>
      <c r="E108" s="68">
        <v>25</v>
      </c>
      <c r="F108" s="63">
        <v>213537</v>
      </c>
      <c r="G108" s="62">
        <f t="shared" si="26"/>
        <v>0</v>
      </c>
      <c r="H108" s="68">
        <v>25</v>
      </c>
      <c r="I108" s="63">
        <v>213537</v>
      </c>
      <c r="J108" s="62">
        <f t="shared" si="27"/>
        <v>0</v>
      </c>
      <c r="K108" s="68">
        <v>25</v>
      </c>
      <c r="L108" s="63">
        <v>213537</v>
      </c>
      <c r="M108" s="62">
        <f t="shared" si="28"/>
        <v>0</v>
      </c>
      <c r="N108" s="68">
        <v>25</v>
      </c>
      <c r="O108" s="63">
        <v>213537</v>
      </c>
      <c r="P108" s="62">
        <f t="shared" si="29"/>
        <v>0</v>
      </c>
      <c r="Q108" s="68">
        <v>25</v>
      </c>
      <c r="R108" s="63">
        <v>213537</v>
      </c>
      <c r="S108" s="62">
        <f t="shared" si="30"/>
        <v>0</v>
      </c>
      <c r="T108" s="68">
        <v>25</v>
      </c>
      <c r="U108" s="63">
        <v>226437</v>
      </c>
      <c r="V108" s="62">
        <f t="shared" si="31"/>
        <v>1585000</v>
      </c>
      <c r="W108" s="68">
        <v>25</v>
      </c>
      <c r="X108" s="63">
        <v>267323</v>
      </c>
      <c r="Y108" s="62">
        <f t="shared" si="32"/>
        <v>908000</v>
      </c>
      <c r="Z108" s="68">
        <v>25</v>
      </c>
      <c r="AA108" s="63">
        <v>287868</v>
      </c>
      <c r="AB108" s="62">
        <f t="shared" si="33"/>
        <v>368000</v>
      </c>
      <c r="AC108" s="68">
        <v>25</v>
      </c>
      <c r="AD108" s="63">
        <v>291538</v>
      </c>
      <c r="AE108" s="62">
        <f t="shared" si="37"/>
        <v>0</v>
      </c>
      <c r="AF108" s="68">
        <v>25</v>
      </c>
      <c r="AG108" s="63">
        <v>291538</v>
      </c>
      <c r="AH108" s="62">
        <f t="shared" si="34"/>
        <v>0</v>
      </c>
      <c r="AI108" s="68">
        <v>25</v>
      </c>
      <c r="AJ108" s="63">
        <v>291548</v>
      </c>
      <c r="AK108" s="62">
        <f t="shared" si="35"/>
        <v>0</v>
      </c>
    </row>
    <row r="109" spans="2:37" x14ac:dyDescent="0.25">
      <c r="B109" s="68">
        <v>26</v>
      </c>
      <c r="C109" s="63">
        <v>213537</v>
      </c>
      <c r="D109" s="62">
        <f t="shared" si="25"/>
        <v>0</v>
      </c>
      <c r="E109" s="68">
        <v>26</v>
      </c>
      <c r="F109" s="63">
        <v>213537</v>
      </c>
      <c r="G109" s="62">
        <f t="shared" si="26"/>
        <v>0</v>
      </c>
      <c r="H109" s="68">
        <v>26</v>
      </c>
      <c r="I109" s="63">
        <v>213537</v>
      </c>
      <c r="J109" s="62">
        <f t="shared" si="27"/>
        <v>0</v>
      </c>
      <c r="K109" s="68">
        <v>26</v>
      </c>
      <c r="L109" s="63">
        <v>213537</v>
      </c>
      <c r="M109" s="62">
        <f t="shared" si="28"/>
        <v>0</v>
      </c>
      <c r="N109" s="68">
        <v>26</v>
      </c>
      <c r="O109" s="63">
        <v>213537</v>
      </c>
      <c r="P109" s="62">
        <f t="shared" si="29"/>
        <v>0</v>
      </c>
      <c r="Q109" s="68">
        <v>26</v>
      </c>
      <c r="R109" s="63">
        <v>213537</v>
      </c>
      <c r="S109" s="62">
        <f t="shared" si="30"/>
        <v>0</v>
      </c>
      <c r="T109" s="68">
        <v>26</v>
      </c>
      <c r="U109" s="63">
        <v>228022</v>
      </c>
      <c r="V109" s="62">
        <f t="shared" si="31"/>
        <v>1492000</v>
      </c>
      <c r="W109" s="68">
        <v>26</v>
      </c>
      <c r="X109" s="63">
        <v>268231</v>
      </c>
      <c r="Y109" s="62">
        <f t="shared" si="32"/>
        <v>1064000</v>
      </c>
      <c r="Z109" s="68">
        <v>26</v>
      </c>
      <c r="AA109" s="63">
        <v>288236</v>
      </c>
      <c r="AB109" s="62">
        <f t="shared" si="33"/>
        <v>375000</v>
      </c>
      <c r="AC109" s="68">
        <v>26</v>
      </c>
      <c r="AD109" s="63">
        <v>291538</v>
      </c>
      <c r="AE109" s="62">
        <f t="shared" si="37"/>
        <v>0</v>
      </c>
      <c r="AF109" s="68">
        <v>26</v>
      </c>
      <c r="AG109" s="63">
        <v>291538</v>
      </c>
      <c r="AH109" s="62">
        <f t="shared" si="34"/>
        <v>0</v>
      </c>
      <c r="AI109" s="68">
        <v>26</v>
      </c>
      <c r="AJ109" s="63">
        <v>291548</v>
      </c>
      <c r="AK109" s="62">
        <f t="shared" si="35"/>
        <v>0</v>
      </c>
    </row>
    <row r="110" spans="2:37" x14ac:dyDescent="0.25">
      <c r="B110" s="68">
        <v>27</v>
      </c>
      <c r="C110" s="63">
        <v>213537</v>
      </c>
      <c r="D110" s="62">
        <f t="shared" si="25"/>
        <v>0</v>
      </c>
      <c r="E110" s="68">
        <v>27</v>
      </c>
      <c r="F110" s="63">
        <v>213537</v>
      </c>
      <c r="G110" s="62">
        <f t="shared" si="26"/>
        <v>0</v>
      </c>
      <c r="H110" s="68">
        <v>27</v>
      </c>
      <c r="I110" s="63">
        <v>213537</v>
      </c>
      <c r="J110" s="62">
        <f t="shared" si="27"/>
        <v>0</v>
      </c>
      <c r="K110" s="68">
        <v>27</v>
      </c>
      <c r="L110" s="63">
        <v>213537</v>
      </c>
      <c r="M110" s="62">
        <f t="shared" si="28"/>
        <v>0</v>
      </c>
      <c r="N110" s="68">
        <v>27</v>
      </c>
      <c r="O110" s="63">
        <v>213537</v>
      </c>
      <c r="P110" s="62">
        <f t="shared" si="29"/>
        <v>0</v>
      </c>
      <c r="Q110" s="68">
        <v>27</v>
      </c>
      <c r="R110" s="63">
        <v>213537</v>
      </c>
      <c r="S110" s="62">
        <f t="shared" si="30"/>
        <v>0</v>
      </c>
      <c r="T110" s="68">
        <v>27</v>
      </c>
      <c r="U110" s="63">
        <v>229514</v>
      </c>
      <c r="V110" s="62">
        <f t="shared" si="31"/>
        <v>1386000</v>
      </c>
      <c r="W110" s="68">
        <v>27</v>
      </c>
      <c r="X110" s="63">
        <v>269295</v>
      </c>
      <c r="Y110" s="62">
        <f t="shared" si="32"/>
        <v>1195000</v>
      </c>
      <c r="Z110" s="68">
        <v>27</v>
      </c>
      <c r="AA110" s="63">
        <v>288611</v>
      </c>
      <c r="AB110" s="62">
        <f t="shared" si="33"/>
        <v>509000</v>
      </c>
      <c r="AC110" s="68">
        <v>27</v>
      </c>
      <c r="AD110" s="63">
        <v>291538</v>
      </c>
      <c r="AE110" s="62">
        <f t="shared" si="37"/>
        <v>0</v>
      </c>
      <c r="AF110" s="68">
        <v>27</v>
      </c>
      <c r="AG110" s="63">
        <v>291538</v>
      </c>
      <c r="AH110" s="62">
        <f t="shared" si="34"/>
        <v>0</v>
      </c>
      <c r="AI110" s="68">
        <v>27</v>
      </c>
      <c r="AJ110" s="63">
        <v>291548</v>
      </c>
      <c r="AK110" s="62">
        <f t="shared" si="35"/>
        <v>0</v>
      </c>
    </row>
    <row r="111" spans="2:37" x14ac:dyDescent="0.25">
      <c r="B111" s="68">
        <v>28</v>
      </c>
      <c r="C111" s="63">
        <v>213537</v>
      </c>
      <c r="D111" s="62">
        <f t="shared" si="25"/>
        <v>0</v>
      </c>
      <c r="E111" s="68">
        <v>28</v>
      </c>
      <c r="F111" s="63">
        <v>213537</v>
      </c>
      <c r="G111" s="62">
        <f t="shared" si="26"/>
        <v>0</v>
      </c>
      <c r="H111" s="68">
        <v>28</v>
      </c>
      <c r="I111" s="63">
        <v>213537</v>
      </c>
      <c r="J111" s="62">
        <f t="shared" si="27"/>
        <v>0</v>
      </c>
      <c r="K111" s="68">
        <v>28</v>
      </c>
      <c r="L111" s="63">
        <v>213537</v>
      </c>
      <c r="M111" s="62">
        <f t="shared" si="28"/>
        <v>0</v>
      </c>
      <c r="N111" s="68">
        <v>28</v>
      </c>
      <c r="O111" s="63">
        <v>213537</v>
      </c>
      <c r="P111" s="62">
        <f t="shared" si="29"/>
        <v>0</v>
      </c>
      <c r="Q111" s="68">
        <v>28</v>
      </c>
      <c r="R111" s="63">
        <v>213537</v>
      </c>
      <c r="S111" s="62">
        <f t="shared" si="30"/>
        <v>0</v>
      </c>
      <c r="T111" s="68">
        <v>28</v>
      </c>
      <c r="U111" s="63">
        <v>230900</v>
      </c>
      <c r="V111" s="62">
        <f t="shared" si="31"/>
        <v>1361000</v>
      </c>
      <c r="W111" s="68">
        <v>28</v>
      </c>
      <c r="X111" s="63">
        <v>270490</v>
      </c>
      <c r="Y111" s="62">
        <f t="shared" si="32"/>
        <v>1070000</v>
      </c>
      <c r="Z111" s="68">
        <v>28</v>
      </c>
      <c r="AA111" s="63">
        <v>289120</v>
      </c>
      <c r="AB111" s="62">
        <f t="shared" si="33"/>
        <v>80000</v>
      </c>
      <c r="AC111" s="68">
        <v>28</v>
      </c>
      <c r="AD111" s="63">
        <v>291538</v>
      </c>
      <c r="AE111" s="62">
        <f t="shared" si="37"/>
        <v>0</v>
      </c>
      <c r="AF111" s="68">
        <v>28</v>
      </c>
      <c r="AG111" s="63">
        <v>291538</v>
      </c>
      <c r="AH111" s="62">
        <f t="shared" si="34"/>
        <v>0</v>
      </c>
      <c r="AI111" s="68">
        <v>28</v>
      </c>
      <c r="AJ111" s="63">
        <v>291548</v>
      </c>
      <c r="AK111" s="62">
        <f t="shared" si="35"/>
        <v>0</v>
      </c>
    </row>
    <row r="112" spans="2:37" x14ac:dyDescent="0.25">
      <c r="B112" s="68">
        <v>29</v>
      </c>
      <c r="C112" s="63">
        <v>213537</v>
      </c>
      <c r="D112" s="62">
        <f t="shared" si="25"/>
        <v>0</v>
      </c>
      <c r="E112" s="68">
        <v>29</v>
      </c>
      <c r="F112" s="63">
        <v>213537</v>
      </c>
      <c r="G112" s="62"/>
      <c r="H112" s="68">
        <v>29</v>
      </c>
      <c r="I112" s="63">
        <v>213537</v>
      </c>
      <c r="J112" s="62">
        <f t="shared" si="27"/>
        <v>0</v>
      </c>
      <c r="K112" s="68">
        <v>29</v>
      </c>
      <c r="L112" s="63">
        <v>213537</v>
      </c>
      <c r="M112" s="62">
        <f t="shared" si="28"/>
        <v>0</v>
      </c>
      <c r="N112" s="68">
        <v>29</v>
      </c>
      <c r="O112" s="63">
        <v>213537</v>
      </c>
      <c r="P112" s="62">
        <f t="shared" si="29"/>
        <v>0</v>
      </c>
      <c r="Q112" s="68">
        <v>29</v>
      </c>
      <c r="R112" s="63">
        <v>213537</v>
      </c>
      <c r="S112" s="62">
        <f t="shared" si="30"/>
        <v>0</v>
      </c>
      <c r="T112" s="68">
        <v>29</v>
      </c>
      <c r="U112" s="63">
        <v>232261</v>
      </c>
      <c r="V112" s="62">
        <f t="shared" si="31"/>
        <v>1532000</v>
      </c>
      <c r="W112" s="68">
        <v>29</v>
      </c>
      <c r="X112" s="63">
        <v>271560</v>
      </c>
      <c r="Y112" s="62">
        <f t="shared" si="32"/>
        <v>1139000</v>
      </c>
      <c r="Z112" s="68">
        <v>29</v>
      </c>
      <c r="AA112" s="63">
        <v>289200</v>
      </c>
      <c r="AB112" s="62">
        <f t="shared" si="33"/>
        <v>75000</v>
      </c>
      <c r="AC112" s="68">
        <v>29</v>
      </c>
      <c r="AD112" s="63">
        <v>291538</v>
      </c>
      <c r="AE112" s="62">
        <f t="shared" si="37"/>
        <v>0</v>
      </c>
      <c r="AF112" s="68">
        <v>29</v>
      </c>
      <c r="AG112" s="63">
        <v>291538</v>
      </c>
      <c r="AH112" s="62">
        <f t="shared" si="34"/>
        <v>0</v>
      </c>
      <c r="AI112" s="68">
        <v>29</v>
      </c>
      <c r="AJ112" s="63">
        <v>291548</v>
      </c>
      <c r="AK112" s="62">
        <f t="shared" si="35"/>
        <v>0</v>
      </c>
    </row>
    <row r="113" spans="2:37" x14ac:dyDescent="0.25">
      <c r="B113" s="68">
        <v>30</v>
      </c>
      <c r="C113" s="63">
        <v>213537</v>
      </c>
      <c r="D113" s="62">
        <f t="shared" si="25"/>
        <v>0</v>
      </c>
      <c r="E113" s="65"/>
      <c r="F113" s="63">
        <v>213537</v>
      </c>
      <c r="G113" s="62"/>
      <c r="H113" s="68">
        <v>30</v>
      </c>
      <c r="I113" s="63">
        <v>213537</v>
      </c>
      <c r="J113" s="62">
        <f t="shared" si="27"/>
        <v>0</v>
      </c>
      <c r="K113" s="68">
        <v>30</v>
      </c>
      <c r="L113" s="63">
        <v>213537</v>
      </c>
      <c r="M113" s="62">
        <f t="shared" si="28"/>
        <v>0</v>
      </c>
      <c r="N113" s="68">
        <v>30</v>
      </c>
      <c r="O113" s="63">
        <v>213537</v>
      </c>
      <c r="P113" s="62">
        <f t="shared" si="29"/>
        <v>0</v>
      </c>
      <c r="Q113" s="68">
        <v>30</v>
      </c>
      <c r="R113" s="63">
        <v>213537</v>
      </c>
      <c r="S113" s="62">
        <f t="shared" si="30"/>
        <v>0</v>
      </c>
      <c r="T113" s="68">
        <v>30</v>
      </c>
      <c r="U113" s="96">
        <v>233793</v>
      </c>
      <c r="V113" s="62">
        <f t="shared" si="31"/>
        <v>2017000</v>
      </c>
      <c r="W113" s="68">
        <v>30</v>
      </c>
      <c r="X113" s="96">
        <v>272699</v>
      </c>
      <c r="Y113" s="62">
        <f t="shared" si="32"/>
        <v>969000</v>
      </c>
      <c r="Z113" s="68">
        <v>30</v>
      </c>
      <c r="AA113" s="63">
        <v>289275</v>
      </c>
      <c r="AB113" s="62">
        <f t="shared" si="33"/>
        <v>431000</v>
      </c>
      <c r="AC113" s="68">
        <v>30</v>
      </c>
      <c r="AD113" s="63">
        <v>291538</v>
      </c>
      <c r="AE113" s="62">
        <f t="shared" si="37"/>
        <v>0</v>
      </c>
      <c r="AF113" s="68">
        <v>30</v>
      </c>
      <c r="AG113" s="63">
        <v>291538</v>
      </c>
      <c r="AH113" s="62">
        <f>SUM(AG114-AG113)*1000</f>
        <v>10000</v>
      </c>
      <c r="AI113" s="68">
        <v>30</v>
      </c>
      <c r="AJ113" s="63">
        <v>291548</v>
      </c>
      <c r="AK113" s="62">
        <f t="shared" si="35"/>
        <v>0</v>
      </c>
    </row>
    <row r="114" spans="2:37" x14ac:dyDescent="0.25">
      <c r="B114" s="67">
        <v>31</v>
      </c>
      <c r="C114" s="63">
        <v>213537</v>
      </c>
      <c r="D114" s="62">
        <f t="shared" si="25"/>
        <v>0</v>
      </c>
      <c r="E114" s="65"/>
      <c r="F114" s="64"/>
      <c r="G114" s="62"/>
      <c r="H114" s="67">
        <v>31</v>
      </c>
      <c r="I114" s="63">
        <v>213537</v>
      </c>
      <c r="J114" s="62"/>
      <c r="K114" s="67"/>
      <c r="L114" s="63">
        <v>213537</v>
      </c>
      <c r="M114" s="62"/>
      <c r="N114" s="67">
        <v>31</v>
      </c>
      <c r="O114" s="63">
        <v>213537</v>
      </c>
      <c r="P114" s="62">
        <f t="shared" si="29"/>
        <v>0</v>
      </c>
      <c r="Q114" s="67"/>
      <c r="R114" s="63">
        <v>213537</v>
      </c>
      <c r="S114" s="62"/>
      <c r="T114" s="67">
        <v>31</v>
      </c>
      <c r="U114" s="63">
        <v>235810</v>
      </c>
      <c r="V114" s="62">
        <f t="shared" si="31"/>
        <v>1687000</v>
      </c>
      <c r="W114" s="67">
        <v>31</v>
      </c>
      <c r="X114" s="63">
        <v>273668</v>
      </c>
      <c r="Y114" s="62">
        <f t="shared" si="32"/>
        <v>1075000</v>
      </c>
      <c r="Z114" s="67"/>
      <c r="AA114" s="63">
        <v>289706</v>
      </c>
      <c r="AB114" s="62"/>
      <c r="AC114" s="67">
        <v>31</v>
      </c>
      <c r="AD114" s="63">
        <v>291538</v>
      </c>
      <c r="AE114" s="62">
        <f t="shared" si="37"/>
        <v>0</v>
      </c>
      <c r="AF114" s="67"/>
      <c r="AG114" s="63">
        <v>291548</v>
      </c>
      <c r="AH114" s="62"/>
      <c r="AI114" s="67">
        <v>31</v>
      </c>
      <c r="AJ114" s="63">
        <v>291548</v>
      </c>
      <c r="AK114" s="62">
        <f t="shared" si="35"/>
        <v>0</v>
      </c>
    </row>
    <row r="115" spans="2:37" x14ac:dyDescent="0.25">
      <c r="B115" s="65"/>
      <c r="C115" s="63">
        <v>213537</v>
      </c>
      <c r="D115" s="62"/>
      <c r="E115" s="65"/>
      <c r="F115" s="64"/>
      <c r="G115" s="62"/>
      <c r="H115" s="65"/>
      <c r="I115" s="63">
        <v>213537</v>
      </c>
      <c r="J115" s="62"/>
      <c r="K115" s="65"/>
      <c r="L115" s="63"/>
      <c r="M115" s="62"/>
      <c r="N115" s="65"/>
      <c r="O115" s="63">
        <v>213537</v>
      </c>
      <c r="P115" s="62"/>
      <c r="Q115" s="65"/>
      <c r="R115" s="63"/>
      <c r="S115" s="62"/>
      <c r="T115" s="65"/>
      <c r="U115" s="63">
        <v>237497</v>
      </c>
      <c r="V115" s="62"/>
      <c r="W115" s="65"/>
      <c r="X115" s="63">
        <v>274743</v>
      </c>
      <c r="Y115" s="62"/>
      <c r="Z115" s="65"/>
      <c r="AA115" s="63"/>
      <c r="AB115" s="62"/>
      <c r="AC115" s="65"/>
      <c r="AD115" s="63">
        <v>291538</v>
      </c>
      <c r="AE115" s="62"/>
      <c r="AF115" s="65"/>
      <c r="AG115" s="63"/>
      <c r="AH115" s="62"/>
      <c r="AI115" s="65"/>
      <c r="AJ115" s="63">
        <v>291548</v>
      </c>
      <c r="AK115" s="62"/>
    </row>
    <row r="116" spans="2:37" x14ac:dyDescent="0.25">
      <c r="B116" s="61"/>
      <c r="C116" s="60"/>
      <c r="D116" s="59">
        <f>SUM(D84:D115)</f>
        <v>0</v>
      </c>
      <c r="E116" s="61"/>
      <c r="F116" s="60"/>
      <c r="G116" s="59">
        <f>SUM(G84:G115)</f>
        <v>0</v>
      </c>
      <c r="H116" s="61"/>
      <c r="I116" s="60"/>
      <c r="J116" s="59">
        <f>SUM(J84:J115)</f>
        <v>0</v>
      </c>
      <c r="K116" s="61"/>
      <c r="L116" s="60"/>
      <c r="M116" s="59">
        <f>SUM(M84:M115)</f>
        <v>0</v>
      </c>
      <c r="N116" s="61"/>
      <c r="O116" s="60"/>
      <c r="P116" s="59">
        <f>SUM(P84:P115)</f>
        <v>0</v>
      </c>
      <c r="Q116" s="61"/>
      <c r="R116" s="60"/>
      <c r="S116" s="59">
        <f>SUM(S84:S115)</f>
        <v>0</v>
      </c>
      <c r="T116" s="61"/>
      <c r="U116" s="60"/>
      <c r="V116" s="59">
        <f>SUM(V84:V115)</f>
        <v>23960000</v>
      </c>
      <c r="W116" s="61"/>
      <c r="X116" s="60"/>
      <c r="Y116" s="59">
        <f>SUM(Y84:Y115)</f>
        <v>37246000</v>
      </c>
      <c r="Z116" s="61"/>
      <c r="AA116" s="60"/>
      <c r="AB116" s="59">
        <f>SUM(AB84:AB115)</f>
        <v>14963000</v>
      </c>
      <c r="AC116" s="61"/>
      <c r="AD116" s="60"/>
      <c r="AE116" s="59">
        <f>SUM(AE84:AE115)</f>
        <v>1832000</v>
      </c>
      <c r="AF116" s="61"/>
      <c r="AG116" s="60"/>
      <c r="AH116" s="59">
        <f>SUM(AH84:AH115)</f>
        <v>10000</v>
      </c>
      <c r="AI116" s="61"/>
      <c r="AJ116" s="60"/>
      <c r="AK116" s="59">
        <f>SUM(AK84:AK115)</f>
        <v>0</v>
      </c>
    </row>
    <row r="120" spans="2:37" x14ac:dyDescent="0.25">
      <c r="B120" s="78">
        <v>41275</v>
      </c>
      <c r="C120" s="76"/>
      <c r="D120" s="76"/>
      <c r="E120" s="78">
        <v>41306</v>
      </c>
      <c r="F120" s="76"/>
      <c r="G120" s="75"/>
      <c r="H120" s="77">
        <v>41334</v>
      </c>
      <c r="I120" s="76"/>
      <c r="J120" s="76"/>
      <c r="K120" s="78">
        <v>41365</v>
      </c>
      <c r="L120" s="76"/>
      <c r="M120" s="75"/>
      <c r="N120" s="77">
        <v>41395</v>
      </c>
      <c r="O120" s="76"/>
      <c r="P120" s="76"/>
      <c r="Q120" s="78">
        <v>41426</v>
      </c>
      <c r="R120" s="76"/>
      <c r="S120" s="75"/>
      <c r="T120" s="77">
        <v>41456</v>
      </c>
      <c r="U120" s="76"/>
      <c r="V120" s="76"/>
      <c r="W120" s="78">
        <v>41487</v>
      </c>
      <c r="X120" s="76"/>
      <c r="Y120" s="75"/>
      <c r="Z120" s="77">
        <v>41518</v>
      </c>
      <c r="AA120" s="76"/>
      <c r="AB120" s="76"/>
      <c r="AC120" s="78">
        <v>41548</v>
      </c>
      <c r="AD120" s="76"/>
      <c r="AE120" s="75"/>
      <c r="AF120" s="77">
        <v>41579</v>
      </c>
      <c r="AG120" s="76"/>
      <c r="AH120" s="76"/>
      <c r="AI120" s="78">
        <v>41609</v>
      </c>
      <c r="AJ120" s="76"/>
      <c r="AK120" s="75"/>
    </row>
    <row r="121" spans="2:37" ht="45" x14ac:dyDescent="0.25">
      <c r="B121" s="73" t="s">
        <v>14</v>
      </c>
      <c r="C121" s="72" t="s">
        <v>13</v>
      </c>
      <c r="D121" s="74" t="s">
        <v>12</v>
      </c>
      <c r="E121" s="73" t="s">
        <v>14</v>
      </c>
      <c r="F121" s="72" t="s">
        <v>13</v>
      </c>
      <c r="G121" s="71" t="s">
        <v>12</v>
      </c>
      <c r="H121" s="72" t="s">
        <v>14</v>
      </c>
      <c r="I121" s="72" t="s">
        <v>13</v>
      </c>
      <c r="J121" s="74" t="s">
        <v>12</v>
      </c>
      <c r="K121" s="73" t="s">
        <v>14</v>
      </c>
      <c r="L121" s="72" t="s">
        <v>13</v>
      </c>
      <c r="M121" s="71" t="s">
        <v>12</v>
      </c>
      <c r="N121" s="72" t="s">
        <v>14</v>
      </c>
      <c r="O121" s="72" t="s">
        <v>13</v>
      </c>
      <c r="P121" s="74" t="s">
        <v>12</v>
      </c>
      <c r="Q121" s="73" t="s">
        <v>14</v>
      </c>
      <c r="R121" s="72" t="s">
        <v>13</v>
      </c>
      <c r="S121" s="71" t="s">
        <v>12</v>
      </c>
      <c r="T121" s="72" t="s">
        <v>14</v>
      </c>
      <c r="U121" s="72" t="s">
        <v>13</v>
      </c>
      <c r="V121" s="74" t="s">
        <v>12</v>
      </c>
      <c r="W121" s="73" t="s">
        <v>14</v>
      </c>
      <c r="X121" s="72" t="s">
        <v>13</v>
      </c>
      <c r="Y121" s="71" t="s">
        <v>12</v>
      </c>
      <c r="Z121" s="72" t="s">
        <v>14</v>
      </c>
      <c r="AA121" s="72" t="s">
        <v>13</v>
      </c>
      <c r="AB121" s="74" t="s">
        <v>12</v>
      </c>
      <c r="AC121" s="73" t="s">
        <v>14</v>
      </c>
      <c r="AD121" s="72" t="s">
        <v>13</v>
      </c>
      <c r="AE121" s="71" t="s">
        <v>12</v>
      </c>
      <c r="AF121" s="72" t="s">
        <v>14</v>
      </c>
      <c r="AG121" s="72" t="s">
        <v>13</v>
      </c>
      <c r="AH121" s="74" t="s">
        <v>12</v>
      </c>
      <c r="AI121" s="73" t="s">
        <v>14</v>
      </c>
      <c r="AJ121" s="72" t="s">
        <v>13</v>
      </c>
      <c r="AK121" s="71" t="s">
        <v>12</v>
      </c>
    </row>
    <row r="122" spans="2:37" x14ac:dyDescent="0.25">
      <c r="B122" s="68"/>
      <c r="C122" s="70"/>
      <c r="D122" s="64"/>
      <c r="E122" s="65"/>
      <c r="F122" s="64"/>
      <c r="G122" s="62"/>
      <c r="H122" s="64"/>
      <c r="I122" s="64"/>
      <c r="J122" s="64"/>
      <c r="K122" s="68"/>
      <c r="L122" s="70"/>
      <c r="M122" s="62"/>
      <c r="N122" s="63"/>
      <c r="O122" s="70"/>
      <c r="P122" s="64"/>
      <c r="Q122" s="68"/>
      <c r="R122" s="70"/>
      <c r="S122" s="62"/>
      <c r="T122" s="63"/>
      <c r="U122" s="70"/>
      <c r="V122" s="64"/>
      <c r="W122" s="68"/>
      <c r="X122" s="70"/>
      <c r="Y122" s="62"/>
      <c r="Z122" s="63"/>
      <c r="AA122" s="70"/>
      <c r="AB122" s="64"/>
      <c r="AC122" s="68"/>
      <c r="AD122" s="70"/>
      <c r="AE122" s="62"/>
      <c r="AF122" s="63"/>
      <c r="AG122" s="70"/>
      <c r="AH122" s="64"/>
      <c r="AI122" s="68"/>
      <c r="AJ122" s="70"/>
      <c r="AK122" s="62"/>
    </row>
    <row r="123" spans="2:37" x14ac:dyDescent="0.25">
      <c r="B123" s="68">
        <v>1</v>
      </c>
      <c r="C123" s="43">
        <v>2915.48</v>
      </c>
      <c r="D123" s="64">
        <f t="shared" ref="D123:D153" si="38">SUM(C124-C123)</f>
        <v>0</v>
      </c>
      <c r="E123" s="68">
        <v>1</v>
      </c>
      <c r="F123" s="43">
        <v>291548</v>
      </c>
      <c r="G123" s="62">
        <f t="shared" ref="G123:G150" si="39">SUM(F124-F123)</f>
        <v>0</v>
      </c>
      <c r="H123" s="63">
        <v>1</v>
      </c>
      <c r="I123" s="43">
        <v>291548</v>
      </c>
      <c r="J123" s="64">
        <f t="shared" ref="J123:J152" si="40">SUM(I124-I123)</f>
        <v>0</v>
      </c>
      <c r="K123" s="68">
        <v>1</v>
      </c>
      <c r="L123" s="43">
        <v>291548</v>
      </c>
      <c r="M123" s="62">
        <f t="shared" ref="M123:M152" si="41">SUM(L124-L123)</f>
        <v>0</v>
      </c>
      <c r="N123" s="63">
        <v>1</v>
      </c>
      <c r="O123" s="43">
        <v>291548</v>
      </c>
      <c r="P123" s="64">
        <f t="shared" ref="P123:P153" si="42">SUM(O124-O123)*1000</f>
        <v>0</v>
      </c>
      <c r="Q123" s="68">
        <v>1</v>
      </c>
      <c r="R123" s="43">
        <v>293101</v>
      </c>
      <c r="S123" s="62">
        <f t="shared" ref="S123:S152" si="43">SUM(R124-R123)*1000</f>
        <v>0</v>
      </c>
      <c r="T123" s="63">
        <v>1</v>
      </c>
      <c r="U123" s="43">
        <v>297617</v>
      </c>
      <c r="V123" s="64">
        <f t="shared" ref="V123:V153" si="44">SUM(U124-U123)*1000</f>
        <v>286000</v>
      </c>
      <c r="W123" s="68">
        <v>1</v>
      </c>
      <c r="X123" s="43">
        <v>300833</v>
      </c>
      <c r="Y123" s="62">
        <f t="shared" ref="Y123:Y153" si="45">SUM(X124-X123)*1000</f>
        <v>0</v>
      </c>
      <c r="Z123" s="63">
        <v>1</v>
      </c>
      <c r="AA123" s="43">
        <v>300954</v>
      </c>
      <c r="AB123" s="64">
        <f t="shared" ref="AB123:AB152" si="46">SUM(AA124-AA123)*1000</f>
        <v>0</v>
      </c>
      <c r="AC123" s="68">
        <v>1</v>
      </c>
      <c r="AD123" s="43">
        <v>300969</v>
      </c>
      <c r="AE123" s="62">
        <f>SUM(AD124-AD123)</f>
        <v>0</v>
      </c>
      <c r="AF123" s="63">
        <v>1</v>
      </c>
      <c r="AG123" s="43">
        <v>300969</v>
      </c>
      <c r="AH123" s="64">
        <f t="shared" ref="AH123:AH151" si="47">SUM(AG124-AG123)</f>
        <v>0</v>
      </c>
      <c r="AI123" s="68">
        <v>1</v>
      </c>
      <c r="AJ123" s="43">
        <v>300969</v>
      </c>
      <c r="AK123" s="62">
        <f t="shared" ref="AK123:AK153" si="48">SUM(AJ124-AJ123)</f>
        <v>0</v>
      </c>
    </row>
    <row r="124" spans="2:37" x14ac:dyDescent="0.25">
      <c r="B124" s="68">
        <v>2</v>
      </c>
      <c r="C124" s="43">
        <v>2915.48</v>
      </c>
      <c r="D124" s="64">
        <f t="shared" si="38"/>
        <v>0</v>
      </c>
      <c r="E124" s="68">
        <v>2</v>
      </c>
      <c r="F124" s="43">
        <v>291548</v>
      </c>
      <c r="G124" s="62">
        <f t="shared" si="39"/>
        <v>0</v>
      </c>
      <c r="H124" s="63">
        <v>2</v>
      </c>
      <c r="I124" s="43">
        <v>291548</v>
      </c>
      <c r="J124" s="64">
        <f t="shared" si="40"/>
        <v>0</v>
      </c>
      <c r="K124" s="68">
        <v>2</v>
      </c>
      <c r="L124" s="43">
        <v>291548</v>
      </c>
      <c r="M124" s="62">
        <f t="shared" si="41"/>
        <v>0</v>
      </c>
      <c r="N124" s="63">
        <v>2</v>
      </c>
      <c r="O124" s="43">
        <v>291548</v>
      </c>
      <c r="P124" s="64">
        <f t="shared" si="42"/>
        <v>0</v>
      </c>
      <c r="Q124" s="68">
        <v>2</v>
      </c>
      <c r="R124" s="43">
        <v>293101</v>
      </c>
      <c r="S124" s="62">
        <f t="shared" si="43"/>
        <v>168000</v>
      </c>
      <c r="T124" s="63">
        <v>2</v>
      </c>
      <c r="U124" s="43">
        <v>297903</v>
      </c>
      <c r="V124" s="64">
        <f t="shared" si="44"/>
        <v>242000</v>
      </c>
      <c r="W124" s="68">
        <v>2</v>
      </c>
      <c r="X124" s="43">
        <v>300833</v>
      </c>
      <c r="Y124" s="62">
        <f t="shared" si="45"/>
        <v>0</v>
      </c>
      <c r="Z124" s="63">
        <v>2</v>
      </c>
      <c r="AA124" s="43">
        <v>300954</v>
      </c>
      <c r="AB124" s="64">
        <f t="shared" si="46"/>
        <v>15000</v>
      </c>
      <c r="AC124" s="68">
        <v>2</v>
      </c>
      <c r="AD124" s="43">
        <v>300969</v>
      </c>
      <c r="AE124" s="62">
        <f>SUM(AD125-AD124)*1000</f>
        <v>0</v>
      </c>
      <c r="AF124" s="63">
        <v>2</v>
      </c>
      <c r="AG124" s="43">
        <v>300969</v>
      </c>
      <c r="AH124" s="64">
        <f t="shared" si="47"/>
        <v>0</v>
      </c>
      <c r="AI124" s="68">
        <v>2</v>
      </c>
      <c r="AJ124" s="43">
        <v>300969</v>
      </c>
      <c r="AK124" s="62">
        <f t="shared" si="48"/>
        <v>0</v>
      </c>
    </row>
    <row r="125" spans="2:37" x14ac:dyDescent="0.25">
      <c r="B125" s="68">
        <v>3</v>
      </c>
      <c r="C125" s="43">
        <v>2915.48</v>
      </c>
      <c r="D125" s="64">
        <f t="shared" si="38"/>
        <v>0</v>
      </c>
      <c r="E125" s="68">
        <v>3</v>
      </c>
      <c r="F125" s="43">
        <v>291548</v>
      </c>
      <c r="G125" s="62">
        <f t="shared" si="39"/>
        <v>0</v>
      </c>
      <c r="H125" s="63">
        <v>3</v>
      </c>
      <c r="I125" s="43">
        <v>291548</v>
      </c>
      <c r="J125" s="64">
        <f t="shared" si="40"/>
        <v>0</v>
      </c>
      <c r="K125" s="68">
        <v>3</v>
      </c>
      <c r="L125" s="43">
        <v>291548</v>
      </c>
      <c r="M125" s="62">
        <f t="shared" si="41"/>
        <v>0</v>
      </c>
      <c r="N125" s="63">
        <v>3</v>
      </c>
      <c r="O125" s="43">
        <v>291548</v>
      </c>
      <c r="P125" s="64">
        <f t="shared" si="42"/>
        <v>0</v>
      </c>
      <c r="Q125" s="68">
        <v>3</v>
      </c>
      <c r="R125" s="43">
        <v>293269</v>
      </c>
      <c r="S125" s="62">
        <f t="shared" si="43"/>
        <v>0</v>
      </c>
      <c r="T125" s="63">
        <v>3</v>
      </c>
      <c r="U125" s="43">
        <v>298145</v>
      </c>
      <c r="V125" s="64">
        <f t="shared" si="44"/>
        <v>226000</v>
      </c>
      <c r="W125" s="68">
        <v>3</v>
      </c>
      <c r="X125" s="43">
        <v>300833</v>
      </c>
      <c r="Y125" s="62">
        <f t="shared" si="45"/>
        <v>0</v>
      </c>
      <c r="Z125" s="63">
        <v>3</v>
      </c>
      <c r="AA125" s="43">
        <v>300969</v>
      </c>
      <c r="AB125" s="64">
        <f t="shared" si="46"/>
        <v>0</v>
      </c>
      <c r="AC125" s="68">
        <v>3</v>
      </c>
      <c r="AD125" s="43">
        <v>300969</v>
      </c>
      <c r="AE125" s="62">
        <f>SUM(AD126-AD125)*1000</f>
        <v>0</v>
      </c>
      <c r="AF125" s="63">
        <v>3</v>
      </c>
      <c r="AG125" s="43">
        <v>300969</v>
      </c>
      <c r="AH125" s="64">
        <f t="shared" si="47"/>
        <v>0</v>
      </c>
      <c r="AI125" s="68">
        <v>3</v>
      </c>
      <c r="AJ125" s="43">
        <v>300969</v>
      </c>
      <c r="AK125" s="62">
        <f t="shared" si="48"/>
        <v>0</v>
      </c>
    </row>
    <row r="126" spans="2:37" x14ac:dyDescent="0.25">
      <c r="B126" s="68">
        <v>4</v>
      </c>
      <c r="C126" s="43">
        <v>2915.48</v>
      </c>
      <c r="D126" s="64">
        <f t="shared" si="38"/>
        <v>0</v>
      </c>
      <c r="E126" s="68">
        <v>4</v>
      </c>
      <c r="F126" s="43">
        <v>291548</v>
      </c>
      <c r="G126" s="62">
        <f t="shared" si="39"/>
        <v>0</v>
      </c>
      <c r="H126" s="63">
        <v>4</v>
      </c>
      <c r="I126" s="43">
        <v>291548</v>
      </c>
      <c r="J126" s="64">
        <f t="shared" si="40"/>
        <v>0</v>
      </c>
      <c r="K126" s="68">
        <v>4</v>
      </c>
      <c r="L126" s="43">
        <v>291548</v>
      </c>
      <c r="M126" s="62">
        <f t="shared" si="41"/>
        <v>0</v>
      </c>
      <c r="N126" s="63">
        <v>4</v>
      </c>
      <c r="O126" s="43">
        <v>291548</v>
      </c>
      <c r="P126" s="64">
        <f t="shared" si="42"/>
        <v>0</v>
      </c>
      <c r="Q126" s="68">
        <v>4</v>
      </c>
      <c r="R126" s="43">
        <v>293269</v>
      </c>
      <c r="S126" s="62">
        <f t="shared" si="43"/>
        <v>225000</v>
      </c>
      <c r="T126" s="63">
        <v>4</v>
      </c>
      <c r="U126" s="43">
        <v>298371</v>
      </c>
      <c r="V126" s="64">
        <f t="shared" si="44"/>
        <v>197000</v>
      </c>
      <c r="W126" s="68">
        <v>4</v>
      </c>
      <c r="X126" s="43">
        <v>300833</v>
      </c>
      <c r="Y126" s="62">
        <f t="shared" si="45"/>
        <v>64000</v>
      </c>
      <c r="Z126" s="63">
        <v>4</v>
      </c>
      <c r="AA126" s="43">
        <v>300969</v>
      </c>
      <c r="AB126" s="64">
        <f t="shared" si="46"/>
        <v>0</v>
      </c>
      <c r="AC126" s="68">
        <v>4</v>
      </c>
      <c r="AD126" s="43">
        <v>300969</v>
      </c>
      <c r="AE126" s="62">
        <f>SUM(AD127-AD126)*1000</f>
        <v>0</v>
      </c>
      <c r="AF126" s="63">
        <v>4</v>
      </c>
      <c r="AG126" s="43">
        <v>300969</v>
      </c>
      <c r="AH126" s="64">
        <f t="shared" si="47"/>
        <v>0</v>
      </c>
      <c r="AI126" s="68">
        <v>4</v>
      </c>
      <c r="AJ126" s="43">
        <v>300969</v>
      </c>
      <c r="AK126" s="62">
        <f t="shared" si="48"/>
        <v>0</v>
      </c>
    </row>
    <row r="127" spans="2:37" x14ac:dyDescent="0.25">
      <c r="B127" s="68">
        <v>5</v>
      </c>
      <c r="C127" s="43">
        <v>2915.48</v>
      </c>
      <c r="D127" s="64">
        <f t="shared" si="38"/>
        <v>0</v>
      </c>
      <c r="E127" s="68">
        <v>5</v>
      </c>
      <c r="F127" s="43">
        <v>291548</v>
      </c>
      <c r="G127" s="62">
        <f t="shared" si="39"/>
        <v>0</v>
      </c>
      <c r="H127" s="63">
        <v>5</v>
      </c>
      <c r="I127" s="43">
        <v>291548</v>
      </c>
      <c r="J127" s="64">
        <f t="shared" si="40"/>
        <v>0</v>
      </c>
      <c r="K127" s="68">
        <v>5</v>
      </c>
      <c r="L127" s="43">
        <v>291548</v>
      </c>
      <c r="M127" s="62">
        <f t="shared" si="41"/>
        <v>0</v>
      </c>
      <c r="N127" s="63">
        <v>5</v>
      </c>
      <c r="O127" s="43">
        <v>291548</v>
      </c>
      <c r="P127" s="64">
        <f t="shared" si="42"/>
        <v>0</v>
      </c>
      <c r="Q127" s="68">
        <v>5</v>
      </c>
      <c r="R127" s="43">
        <v>293494</v>
      </c>
      <c r="S127" s="62">
        <f t="shared" si="43"/>
        <v>0</v>
      </c>
      <c r="T127" s="63">
        <v>5</v>
      </c>
      <c r="U127" s="43">
        <v>298568</v>
      </c>
      <c r="V127" s="64">
        <f t="shared" si="44"/>
        <v>119000</v>
      </c>
      <c r="W127" s="68">
        <v>5</v>
      </c>
      <c r="X127" s="43">
        <v>300897</v>
      </c>
      <c r="Y127" s="62">
        <f t="shared" si="45"/>
        <v>0</v>
      </c>
      <c r="Z127" s="63">
        <v>5</v>
      </c>
      <c r="AA127" s="43">
        <v>300969</v>
      </c>
      <c r="AB127" s="64">
        <f t="shared" si="46"/>
        <v>0</v>
      </c>
      <c r="AC127" s="68">
        <v>5</v>
      </c>
      <c r="AD127" s="43">
        <v>300969</v>
      </c>
      <c r="AE127" s="62">
        <f t="shared" ref="AE127:AE137" si="49">SUM(AD128-AD127)</f>
        <v>0</v>
      </c>
      <c r="AF127" s="63">
        <v>5</v>
      </c>
      <c r="AG127" s="43">
        <v>300969</v>
      </c>
      <c r="AH127" s="64">
        <f t="shared" si="47"/>
        <v>0</v>
      </c>
      <c r="AI127" s="68">
        <v>5</v>
      </c>
      <c r="AJ127" s="43">
        <v>300969</v>
      </c>
      <c r="AK127" s="62">
        <f t="shared" si="48"/>
        <v>0</v>
      </c>
    </row>
    <row r="128" spans="2:37" x14ac:dyDescent="0.25">
      <c r="B128" s="68">
        <v>6</v>
      </c>
      <c r="C128" s="43">
        <v>2915.48</v>
      </c>
      <c r="D128" s="64">
        <f t="shared" si="38"/>
        <v>0</v>
      </c>
      <c r="E128" s="68">
        <v>6</v>
      </c>
      <c r="F128" s="43">
        <v>291548</v>
      </c>
      <c r="G128" s="62">
        <f t="shared" si="39"/>
        <v>0</v>
      </c>
      <c r="H128" s="63">
        <v>6</v>
      </c>
      <c r="I128" s="43">
        <v>291548</v>
      </c>
      <c r="J128" s="64">
        <f t="shared" si="40"/>
        <v>0</v>
      </c>
      <c r="K128" s="68">
        <v>6</v>
      </c>
      <c r="L128" s="43">
        <v>291548</v>
      </c>
      <c r="M128" s="62">
        <f t="shared" si="41"/>
        <v>0</v>
      </c>
      <c r="N128" s="63">
        <v>6</v>
      </c>
      <c r="O128" s="43">
        <v>291548</v>
      </c>
      <c r="P128" s="64">
        <f t="shared" si="42"/>
        <v>0</v>
      </c>
      <c r="Q128" s="68">
        <v>6</v>
      </c>
      <c r="R128" s="43">
        <v>293494</v>
      </c>
      <c r="S128" s="62">
        <f t="shared" si="43"/>
        <v>271000</v>
      </c>
      <c r="T128" s="63">
        <v>6</v>
      </c>
      <c r="U128" s="43">
        <v>298687</v>
      </c>
      <c r="V128" s="64">
        <f t="shared" si="44"/>
        <v>0</v>
      </c>
      <c r="W128" s="68">
        <v>6</v>
      </c>
      <c r="X128" s="43">
        <v>300897</v>
      </c>
      <c r="Y128" s="62">
        <f t="shared" si="45"/>
        <v>0</v>
      </c>
      <c r="Z128" s="63">
        <v>6</v>
      </c>
      <c r="AA128" s="43">
        <v>300969</v>
      </c>
      <c r="AB128" s="64">
        <f t="shared" si="46"/>
        <v>0</v>
      </c>
      <c r="AC128" s="68">
        <v>6</v>
      </c>
      <c r="AD128" s="43">
        <v>300969</v>
      </c>
      <c r="AE128" s="62">
        <f t="shared" si="49"/>
        <v>0</v>
      </c>
      <c r="AF128" s="63">
        <v>6</v>
      </c>
      <c r="AG128" s="43">
        <v>300969</v>
      </c>
      <c r="AH128" s="64">
        <f t="shared" si="47"/>
        <v>0</v>
      </c>
      <c r="AI128" s="68">
        <v>6</v>
      </c>
      <c r="AJ128" s="43">
        <v>300969</v>
      </c>
      <c r="AK128" s="62">
        <f t="shared" si="48"/>
        <v>0</v>
      </c>
    </row>
    <row r="129" spans="2:37" x14ac:dyDescent="0.25">
      <c r="B129" s="67">
        <v>7</v>
      </c>
      <c r="C129" s="43">
        <v>2915.48</v>
      </c>
      <c r="D129" s="64">
        <f t="shared" si="38"/>
        <v>0</v>
      </c>
      <c r="E129" s="67">
        <v>7</v>
      </c>
      <c r="F129" s="43">
        <v>291548</v>
      </c>
      <c r="G129" s="62">
        <f t="shared" si="39"/>
        <v>0</v>
      </c>
      <c r="H129" s="66">
        <v>7</v>
      </c>
      <c r="I129" s="43">
        <v>291548</v>
      </c>
      <c r="J129" s="64">
        <f t="shared" si="40"/>
        <v>0</v>
      </c>
      <c r="K129" s="67">
        <v>7</v>
      </c>
      <c r="L129" s="43">
        <v>291548</v>
      </c>
      <c r="M129" s="62">
        <f t="shared" si="41"/>
        <v>0</v>
      </c>
      <c r="N129" s="66">
        <v>7</v>
      </c>
      <c r="O129" s="43">
        <v>291548</v>
      </c>
      <c r="P129" s="64">
        <f t="shared" si="42"/>
        <v>0</v>
      </c>
      <c r="Q129" s="67">
        <v>7</v>
      </c>
      <c r="R129" s="43">
        <v>293765</v>
      </c>
      <c r="S129" s="62">
        <f t="shared" si="43"/>
        <v>0</v>
      </c>
      <c r="T129" s="66">
        <v>7</v>
      </c>
      <c r="U129" s="43">
        <v>298687</v>
      </c>
      <c r="V129" s="64">
        <f t="shared" si="44"/>
        <v>209000</v>
      </c>
      <c r="W129" s="67">
        <v>7</v>
      </c>
      <c r="X129" s="43">
        <v>300897</v>
      </c>
      <c r="Y129" s="62">
        <f t="shared" si="45"/>
        <v>0</v>
      </c>
      <c r="Z129" s="66">
        <v>7</v>
      </c>
      <c r="AA129" s="43">
        <v>300969</v>
      </c>
      <c r="AB129" s="64">
        <f t="shared" si="46"/>
        <v>0</v>
      </c>
      <c r="AC129" s="67">
        <v>7</v>
      </c>
      <c r="AD129" s="43">
        <v>300969</v>
      </c>
      <c r="AE129" s="62">
        <f t="shared" si="49"/>
        <v>0</v>
      </c>
      <c r="AF129" s="66">
        <v>7</v>
      </c>
      <c r="AG129" s="43">
        <v>300969</v>
      </c>
      <c r="AH129" s="64">
        <f t="shared" si="47"/>
        <v>0</v>
      </c>
      <c r="AI129" s="67">
        <v>7</v>
      </c>
      <c r="AJ129" s="43">
        <v>300969</v>
      </c>
      <c r="AK129" s="62">
        <f t="shared" si="48"/>
        <v>0</v>
      </c>
    </row>
    <row r="130" spans="2:37" x14ac:dyDescent="0.25">
      <c r="B130" s="68">
        <v>8</v>
      </c>
      <c r="C130" s="43">
        <v>2915.48</v>
      </c>
      <c r="D130" s="64">
        <f t="shared" si="38"/>
        <v>0</v>
      </c>
      <c r="E130" s="68">
        <v>8</v>
      </c>
      <c r="F130" s="43">
        <v>291548</v>
      </c>
      <c r="G130" s="62">
        <f t="shared" si="39"/>
        <v>0</v>
      </c>
      <c r="H130" s="63">
        <v>8</v>
      </c>
      <c r="I130" s="43">
        <v>291548</v>
      </c>
      <c r="J130" s="64">
        <f t="shared" si="40"/>
        <v>0</v>
      </c>
      <c r="K130" s="68">
        <v>8</v>
      </c>
      <c r="L130" s="43">
        <v>291548</v>
      </c>
      <c r="M130" s="62">
        <f t="shared" si="41"/>
        <v>0</v>
      </c>
      <c r="N130" s="63">
        <v>8</v>
      </c>
      <c r="O130" s="43">
        <v>291548</v>
      </c>
      <c r="P130" s="64">
        <f t="shared" si="42"/>
        <v>0</v>
      </c>
      <c r="Q130" s="68">
        <v>8</v>
      </c>
      <c r="R130" s="43">
        <v>293765</v>
      </c>
      <c r="S130" s="62">
        <f t="shared" si="43"/>
        <v>0</v>
      </c>
      <c r="T130" s="63">
        <v>8</v>
      </c>
      <c r="U130" s="43">
        <v>298896</v>
      </c>
      <c r="V130" s="64">
        <f t="shared" si="44"/>
        <v>153000</v>
      </c>
      <c r="W130" s="68">
        <v>8</v>
      </c>
      <c r="X130" s="43">
        <v>300897</v>
      </c>
      <c r="Y130" s="62">
        <f t="shared" si="45"/>
        <v>0</v>
      </c>
      <c r="Z130" s="63">
        <v>8</v>
      </c>
      <c r="AA130" s="43">
        <v>300969</v>
      </c>
      <c r="AB130" s="64">
        <f t="shared" si="46"/>
        <v>0</v>
      </c>
      <c r="AC130" s="68">
        <v>8</v>
      </c>
      <c r="AD130" s="43">
        <v>300969</v>
      </c>
      <c r="AE130" s="62">
        <f t="shared" si="49"/>
        <v>0</v>
      </c>
      <c r="AF130" s="63">
        <v>8</v>
      </c>
      <c r="AG130" s="43">
        <v>300969</v>
      </c>
      <c r="AH130" s="64">
        <f t="shared" si="47"/>
        <v>0</v>
      </c>
      <c r="AI130" s="68">
        <v>8</v>
      </c>
      <c r="AJ130" s="43">
        <v>300969</v>
      </c>
      <c r="AK130" s="62">
        <f t="shared" si="48"/>
        <v>0</v>
      </c>
    </row>
    <row r="131" spans="2:37" x14ac:dyDescent="0.25">
      <c r="B131" s="68">
        <v>9</v>
      </c>
      <c r="C131" s="43">
        <v>2915.48</v>
      </c>
      <c r="D131" s="64">
        <f t="shared" si="38"/>
        <v>0</v>
      </c>
      <c r="E131" s="68">
        <v>9</v>
      </c>
      <c r="F131" s="43">
        <v>291548</v>
      </c>
      <c r="G131" s="62">
        <f t="shared" si="39"/>
        <v>0</v>
      </c>
      <c r="H131" s="63">
        <v>9</v>
      </c>
      <c r="I131" s="43">
        <v>291548</v>
      </c>
      <c r="J131" s="64">
        <f t="shared" si="40"/>
        <v>0</v>
      </c>
      <c r="K131" s="68">
        <v>9</v>
      </c>
      <c r="L131" s="43">
        <v>291548</v>
      </c>
      <c r="M131" s="62">
        <f t="shared" si="41"/>
        <v>0</v>
      </c>
      <c r="N131" s="63">
        <v>9</v>
      </c>
      <c r="O131" s="43">
        <v>291548</v>
      </c>
      <c r="P131" s="64">
        <f t="shared" si="42"/>
        <v>0</v>
      </c>
      <c r="Q131" s="68">
        <v>9</v>
      </c>
      <c r="R131" s="43">
        <v>293765</v>
      </c>
      <c r="S131" s="62">
        <f t="shared" si="43"/>
        <v>215000</v>
      </c>
      <c r="T131" s="63">
        <v>9</v>
      </c>
      <c r="U131" s="43">
        <v>299049</v>
      </c>
      <c r="V131" s="64">
        <f t="shared" si="44"/>
        <v>145000</v>
      </c>
      <c r="W131" s="68">
        <v>9</v>
      </c>
      <c r="X131" s="43">
        <v>300897</v>
      </c>
      <c r="Y131" s="62">
        <f t="shared" si="45"/>
        <v>0</v>
      </c>
      <c r="Z131" s="63">
        <v>9</v>
      </c>
      <c r="AA131" s="43">
        <v>300969</v>
      </c>
      <c r="AB131" s="64">
        <f t="shared" si="46"/>
        <v>0</v>
      </c>
      <c r="AC131" s="68">
        <v>9</v>
      </c>
      <c r="AD131" s="43">
        <v>300969</v>
      </c>
      <c r="AE131" s="62">
        <f t="shared" si="49"/>
        <v>0</v>
      </c>
      <c r="AF131" s="63">
        <v>9</v>
      </c>
      <c r="AG131" s="43">
        <v>300969</v>
      </c>
      <c r="AH131" s="64">
        <f t="shared" si="47"/>
        <v>0</v>
      </c>
      <c r="AI131" s="68">
        <v>9</v>
      </c>
      <c r="AJ131" s="43">
        <v>300969</v>
      </c>
      <c r="AK131" s="62">
        <f t="shared" si="48"/>
        <v>0</v>
      </c>
    </row>
    <row r="132" spans="2:37" x14ac:dyDescent="0.25">
      <c r="B132" s="68">
        <v>10</v>
      </c>
      <c r="C132" s="43">
        <v>2915.48</v>
      </c>
      <c r="D132" s="64">
        <f t="shared" si="38"/>
        <v>0</v>
      </c>
      <c r="E132" s="68">
        <v>10</v>
      </c>
      <c r="F132" s="43">
        <v>291548</v>
      </c>
      <c r="G132" s="62">
        <f t="shared" si="39"/>
        <v>0</v>
      </c>
      <c r="H132" s="63">
        <v>10</v>
      </c>
      <c r="I132" s="43">
        <v>291548</v>
      </c>
      <c r="J132" s="64">
        <f t="shared" si="40"/>
        <v>0</v>
      </c>
      <c r="K132" s="68">
        <v>10</v>
      </c>
      <c r="L132" s="43">
        <v>291548</v>
      </c>
      <c r="M132" s="62">
        <f t="shared" si="41"/>
        <v>0</v>
      </c>
      <c r="N132" s="63">
        <v>10</v>
      </c>
      <c r="O132" s="43">
        <v>291548</v>
      </c>
      <c r="P132" s="64">
        <f t="shared" si="42"/>
        <v>0</v>
      </c>
      <c r="Q132" s="68">
        <v>10</v>
      </c>
      <c r="R132" s="43">
        <v>293980</v>
      </c>
      <c r="S132" s="62">
        <f t="shared" si="43"/>
        <v>0</v>
      </c>
      <c r="T132" s="63">
        <v>10</v>
      </c>
      <c r="U132" s="43">
        <v>299194</v>
      </c>
      <c r="V132" s="64">
        <f t="shared" si="44"/>
        <v>130000</v>
      </c>
      <c r="W132" s="68">
        <v>10</v>
      </c>
      <c r="X132" s="43">
        <v>300897</v>
      </c>
      <c r="Y132" s="62">
        <f t="shared" si="45"/>
        <v>0</v>
      </c>
      <c r="Z132" s="63">
        <v>10</v>
      </c>
      <c r="AA132" s="43">
        <v>300969</v>
      </c>
      <c r="AB132" s="64">
        <f t="shared" si="46"/>
        <v>0</v>
      </c>
      <c r="AC132" s="68">
        <v>10</v>
      </c>
      <c r="AD132" s="43">
        <v>300969</v>
      </c>
      <c r="AE132" s="62">
        <f t="shared" si="49"/>
        <v>0</v>
      </c>
      <c r="AF132" s="63">
        <v>10</v>
      </c>
      <c r="AG132" s="43">
        <v>300969</v>
      </c>
      <c r="AH132" s="64">
        <f t="shared" si="47"/>
        <v>0</v>
      </c>
      <c r="AI132" s="68">
        <v>10</v>
      </c>
      <c r="AJ132" s="43">
        <v>300969</v>
      </c>
      <c r="AK132" s="62">
        <f t="shared" si="48"/>
        <v>0</v>
      </c>
    </row>
    <row r="133" spans="2:37" x14ac:dyDescent="0.25">
      <c r="B133" s="68">
        <v>11</v>
      </c>
      <c r="C133" s="43">
        <v>2915.48</v>
      </c>
      <c r="D133" s="64">
        <f t="shared" si="38"/>
        <v>0</v>
      </c>
      <c r="E133" s="68">
        <v>11</v>
      </c>
      <c r="F133" s="43">
        <v>291548</v>
      </c>
      <c r="G133" s="62">
        <f t="shared" si="39"/>
        <v>0</v>
      </c>
      <c r="H133" s="63">
        <v>11</v>
      </c>
      <c r="I133" s="43">
        <v>291548</v>
      </c>
      <c r="J133" s="64">
        <f t="shared" si="40"/>
        <v>0</v>
      </c>
      <c r="K133" s="68">
        <v>11</v>
      </c>
      <c r="L133" s="43">
        <v>291548</v>
      </c>
      <c r="M133" s="62">
        <f t="shared" si="41"/>
        <v>0</v>
      </c>
      <c r="N133" s="63">
        <v>11</v>
      </c>
      <c r="O133" s="43">
        <v>291548</v>
      </c>
      <c r="P133" s="64">
        <f t="shared" si="42"/>
        <v>0</v>
      </c>
      <c r="Q133" s="68">
        <v>11</v>
      </c>
      <c r="R133" s="43">
        <v>293980</v>
      </c>
      <c r="S133" s="62">
        <f t="shared" si="43"/>
        <v>284000</v>
      </c>
      <c r="T133" s="63">
        <v>11</v>
      </c>
      <c r="U133" s="43">
        <v>299324</v>
      </c>
      <c r="V133" s="64">
        <f t="shared" si="44"/>
        <v>126000</v>
      </c>
      <c r="W133" s="68">
        <v>11</v>
      </c>
      <c r="X133" s="43">
        <v>300897</v>
      </c>
      <c r="Y133" s="62">
        <f t="shared" si="45"/>
        <v>0</v>
      </c>
      <c r="Z133" s="63">
        <v>11</v>
      </c>
      <c r="AA133" s="43">
        <v>300969</v>
      </c>
      <c r="AB133" s="64">
        <f t="shared" si="46"/>
        <v>0</v>
      </c>
      <c r="AC133" s="68">
        <v>11</v>
      </c>
      <c r="AD133" s="43">
        <v>300969</v>
      </c>
      <c r="AE133" s="62">
        <f t="shared" si="49"/>
        <v>0</v>
      </c>
      <c r="AF133" s="63">
        <v>11</v>
      </c>
      <c r="AG133" s="43">
        <v>300969</v>
      </c>
      <c r="AH133" s="64">
        <f t="shared" si="47"/>
        <v>0</v>
      </c>
      <c r="AI133" s="68">
        <v>11</v>
      </c>
      <c r="AJ133" s="43">
        <v>300969</v>
      </c>
      <c r="AK133" s="62">
        <f t="shared" si="48"/>
        <v>0</v>
      </c>
    </row>
    <row r="134" spans="2:37" x14ac:dyDescent="0.25">
      <c r="B134" s="68">
        <v>12</v>
      </c>
      <c r="C134" s="43">
        <v>2915.48</v>
      </c>
      <c r="D134" s="64">
        <f t="shared" si="38"/>
        <v>0</v>
      </c>
      <c r="E134" s="68">
        <v>12</v>
      </c>
      <c r="F134" s="43">
        <v>291548</v>
      </c>
      <c r="G134" s="62">
        <f t="shared" si="39"/>
        <v>0</v>
      </c>
      <c r="H134" s="63">
        <v>12</v>
      </c>
      <c r="I134" s="43">
        <v>291548</v>
      </c>
      <c r="J134" s="64">
        <f t="shared" si="40"/>
        <v>0</v>
      </c>
      <c r="K134" s="68">
        <v>12</v>
      </c>
      <c r="L134" s="43">
        <v>291548</v>
      </c>
      <c r="M134" s="62">
        <f t="shared" si="41"/>
        <v>0</v>
      </c>
      <c r="N134" s="63">
        <v>12</v>
      </c>
      <c r="O134" s="43">
        <v>291548</v>
      </c>
      <c r="P134" s="64">
        <f t="shared" si="42"/>
        <v>0</v>
      </c>
      <c r="Q134" s="68">
        <v>12</v>
      </c>
      <c r="R134" s="43">
        <v>294264</v>
      </c>
      <c r="S134" s="62">
        <f t="shared" si="43"/>
        <v>0</v>
      </c>
      <c r="T134" s="63">
        <v>12</v>
      </c>
      <c r="U134" s="43">
        <v>299450</v>
      </c>
      <c r="V134" s="64">
        <f t="shared" si="44"/>
        <v>135000</v>
      </c>
      <c r="W134" s="68">
        <v>12</v>
      </c>
      <c r="X134" s="43">
        <v>300897</v>
      </c>
      <c r="Y134" s="62">
        <f t="shared" si="45"/>
        <v>0</v>
      </c>
      <c r="Z134" s="63">
        <v>12</v>
      </c>
      <c r="AA134" s="43">
        <v>300969</v>
      </c>
      <c r="AB134" s="64">
        <f t="shared" si="46"/>
        <v>0</v>
      </c>
      <c r="AC134" s="68">
        <v>12</v>
      </c>
      <c r="AD134" s="43">
        <v>300969</v>
      </c>
      <c r="AE134" s="62">
        <f t="shared" si="49"/>
        <v>0</v>
      </c>
      <c r="AF134" s="63">
        <v>12</v>
      </c>
      <c r="AG134" s="43">
        <v>300969</v>
      </c>
      <c r="AH134" s="64">
        <f t="shared" si="47"/>
        <v>0</v>
      </c>
      <c r="AI134" s="68">
        <v>12</v>
      </c>
      <c r="AJ134" s="43">
        <v>300969</v>
      </c>
      <c r="AK134" s="62">
        <f t="shared" si="48"/>
        <v>0</v>
      </c>
    </row>
    <row r="135" spans="2:37" x14ac:dyDescent="0.25">
      <c r="B135" s="68">
        <v>13</v>
      </c>
      <c r="C135" s="43">
        <v>2915.48</v>
      </c>
      <c r="D135" s="64">
        <f t="shared" si="38"/>
        <v>0</v>
      </c>
      <c r="E135" s="68">
        <v>13</v>
      </c>
      <c r="F135" s="43">
        <v>291548</v>
      </c>
      <c r="G135" s="62">
        <f t="shared" si="39"/>
        <v>0</v>
      </c>
      <c r="H135" s="63">
        <v>13</v>
      </c>
      <c r="I135" s="43">
        <v>291548</v>
      </c>
      <c r="J135" s="64">
        <f t="shared" si="40"/>
        <v>0</v>
      </c>
      <c r="K135" s="68">
        <v>13</v>
      </c>
      <c r="L135" s="43">
        <v>291548</v>
      </c>
      <c r="M135" s="62">
        <f t="shared" si="41"/>
        <v>0</v>
      </c>
      <c r="N135" s="63">
        <v>13</v>
      </c>
      <c r="O135" s="43">
        <v>291548</v>
      </c>
      <c r="P135" s="64">
        <f t="shared" si="42"/>
        <v>0</v>
      </c>
      <c r="Q135" s="68">
        <v>13</v>
      </c>
      <c r="R135" s="43">
        <v>294264</v>
      </c>
      <c r="S135" s="62">
        <f t="shared" si="43"/>
        <v>246000</v>
      </c>
      <c r="T135" s="63">
        <v>13</v>
      </c>
      <c r="U135" s="43">
        <v>299585</v>
      </c>
      <c r="V135" s="64">
        <f t="shared" si="44"/>
        <v>94000</v>
      </c>
      <c r="W135" s="68">
        <v>13</v>
      </c>
      <c r="X135" s="43">
        <v>300897</v>
      </c>
      <c r="Y135" s="62">
        <f t="shared" si="45"/>
        <v>0</v>
      </c>
      <c r="Z135" s="63">
        <v>13</v>
      </c>
      <c r="AA135" s="43">
        <v>300969</v>
      </c>
      <c r="AB135" s="64">
        <f t="shared" si="46"/>
        <v>0</v>
      </c>
      <c r="AC135" s="68">
        <v>13</v>
      </c>
      <c r="AD135" s="43">
        <v>300969</v>
      </c>
      <c r="AE135" s="62">
        <f t="shared" si="49"/>
        <v>0</v>
      </c>
      <c r="AF135" s="63">
        <v>13</v>
      </c>
      <c r="AG135" s="43">
        <v>300969</v>
      </c>
      <c r="AH135" s="64">
        <f t="shared" si="47"/>
        <v>0</v>
      </c>
      <c r="AI135" s="68">
        <v>13</v>
      </c>
      <c r="AJ135" s="43">
        <v>300969</v>
      </c>
      <c r="AK135" s="62">
        <f t="shared" si="48"/>
        <v>0</v>
      </c>
    </row>
    <row r="136" spans="2:37" x14ac:dyDescent="0.25">
      <c r="B136" s="68">
        <v>14</v>
      </c>
      <c r="C136" s="43">
        <v>2915.48</v>
      </c>
      <c r="D136" s="64">
        <f t="shared" si="38"/>
        <v>0</v>
      </c>
      <c r="E136" s="68">
        <v>14</v>
      </c>
      <c r="F136" s="43">
        <v>291548</v>
      </c>
      <c r="G136" s="62">
        <f t="shared" si="39"/>
        <v>0</v>
      </c>
      <c r="H136" s="63">
        <v>14</v>
      </c>
      <c r="I136" s="43">
        <v>291548</v>
      </c>
      <c r="J136" s="64">
        <f t="shared" si="40"/>
        <v>0</v>
      </c>
      <c r="K136" s="68">
        <v>14</v>
      </c>
      <c r="L136" s="43">
        <v>291548</v>
      </c>
      <c r="M136" s="62">
        <f t="shared" si="41"/>
        <v>0</v>
      </c>
      <c r="N136" s="63">
        <v>14</v>
      </c>
      <c r="O136" s="43">
        <v>291548</v>
      </c>
      <c r="P136" s="64">
        <f t="shared" si="42"/>
        <v>209000</v>
      </c>
      <c r="Q136" s="68">
        <v>14</v>
      </c>
      <c r="R136" s="43">
        <v>294510</v>
      </c>
      <c r="S136" s="62">
        <f t="shared" si="43"/>
        <v>0</v>
      </c>
      <c r="T136" s="63">
        <v>14</v>
      </c>
      <c r="U136" s="43">
        <v>299679</v>
      </c>
      <c r="V136" s="64">
        <f t="shared" si="44"/>
        <v>214000</v>
      </c>
      <c r="W136" s="68">
        <v>14</v>
      </c>
      <c r="X136" s="43">
        <v>300897</v>
      </c>
      <c r="Y136" s="62">
        <f t="shared" si="45"/>
        <v>0</v>
      </c>
      <c r="Z136" s="63">
        <v>14</v>
      </c>
      <c r="AA136" s="43">
        <v>300969</v>
      </c>
      <c r="AB136" s="64">
        <f t="shared" si="46"/>
        <v>0</v>
      </c>
      <c r="AC136" s="68">
        <v>14</v>
      </c>
      <c r="AD136" s="43">
        <v>300969</v>
      </c>
      <c r="AE136" s="62">
        <f t="shared" si="49"/>
        <v>0</v>
      </c>
      <c r="AF136" s="63">
        <v>14</v>
      </c>
      <c r="AG136" s="43">
        <v>300969</v>
      </c>
      <c r="AH136" s="64">
        <f t="shared" si="47"/>
        <v>0</v>
      </c>
      <c r="AI136" s="68">
        <v>14</v>
      </c>
      <c r="AJ136" s="43">
        <v>300969</v>
      </c>
      <c r="AK136" s="62">
        <f t="shared" si="48"/>
        <v>0</v>
      </c>
    </row>
    <row r="137" spans="2:37" x14ac:dyDescent="0.25">
      <c r="B137" s="68">
        <v>15</v>
      </c>
      <c r="C137" s="43">
        <v>2915.48</v>
      </c>
      <c r="D137" s="64">
        <f t="shared" si="38"/>
        <v>0</v>
      </c>
      <c r="E137" s="68">
        <v>15</v>
      </c>
      <c r="F137" s="43">
        <v>291548</v>
      </c>
      <c r="G137" s="62">
        <f t="shared" si="39"/>
        <v>0</v>
      </c>
      <c r="H137" s="63">
        <v>15</v>
      </c>
      <c r="I137" s="43">
        <v>291548</v>
      </c>
      <c r="J137" s="64">
        <f t="shared" si="40"/>
        <v>0</v>
      </c>
      <c r="K137" s="68">
        <v>15</v>
      </c>
      <c r="L137" s="43">
        <v>291548</v>
      </c>
      <c r="M137" s="62">
        <f t="shared" si="41"/>
        <v>0</v>
      </c>
      <c r="N137" s="63">
        <v>15</v>
      </c>
      <c r="O137" s="43">
        <v>291757</v>
      </c>
      <c r="P137" s="64">
        <f t="shared" si="42"/>
        <v>0</v>
      </c>
      <c r="Q137" s="68">
        <v>15</v>
      </c>
      <c r="R137" s="43">
        <v>294510</v>
      </c>
      <c r="S137" s="62">
        <f t="shared" si="43"/>
        <v>0</v>
      </c>
      <c r="T137" s="63">
        <v>15</v>
      </c>
      <c r="U137" s="43">
        <v>299893</v>
      </c>
      <c r="V137" s="64">
        <f t="shared" si="44"/>
        <v>14000</v>
      </c>
      <c r="W137" s="68">
        <v>15</v>
      </c>
      <c r="X137" s="43">
        <v>300897</v>
      </c>
      <c r="Y137" s="62">
        <f t="shared" si="45"/>
        <v>0</v>
      </c>
      <c r="Z137" s="63">
        <v>15</v>
      </c>
      <c r="AA137" s="43">
        <v>300969</v>
      </c>
      <c r="AB137" s="64">
        <f t="shared" si="46"/>
        <v>0</v>
      </c>
      <c r="AC137" s="68">
        <v>15</v>
      </c>
      <c r="AD137" s="43">
        <v>300969</v>
      </c>
      <c r="AE137" s="62">
        <f t="shared" si="49"/>
        <v>0</v>
      </c>
      <c r="AF137" s="63">
        <v>15</v>
      </c>
      <c r="AG137" s="43">
        <v>300969</v>
      </c>
      <c r="AH137" s="64">
        <f t="shared" si="47"/>
        <v>0</v>
      </c>
      <c r="AI137" s="68">
        <v>15</v>
      </c>
      <c r="AJ137" s="43">
        <v>300969</v>
      </c>
      <c r="AK137" s="62">
        <f t="shared" si="48"/>
        <v>0</v>
      </c>
    </row>
    <row r="138" spans="2:37" x14ac:dyDescent="0.25">
      <c r="B138" s="68">
        <v>16</v>
      </c>
      <c r="C138" s="43">
        <v>2915.48</v>
      </c>
      <c r="D138" s="64">
        <f t="shared" si="38"/>
        <v>0</v>
      </c>
      <c r="E138" s="68">
        <v>16</v>
      </c>
      <c r="F138" s="43">
        <v>291548</v>
      </c>
      <c r="G138" s="62">
        <f t="shared" si="39"/>
        <v>0</v>
      </c>
      <c r="H138" s="63">
        <v>16</v>
      </c>
      <c r="I138" s="43">
        <v>291548</v>
      </c>
      <c r="J138" s="64">
        <f t="shared" si="40"/>
        <v>0</v>
      </c>
      <c r="K138" s="68">
        <v>16</v>
      </c>
      <c r="L138" s="43">
        <v>291548</v>
      </c>
      <c r="M138" s="62">
        <f t="shared" si="41"/>
        <v>0</v>
      </c>
      <c r="N138" s="63">
        <v>16</v>
      </c>
      <c r="O138" s="43">
        <v>291757</v>
      </c>
      <c r="P138" s="64">
        <f t="shared" si="42"/>
        <v>164000</v>
      </c>
      <c r="Q138" s="68">
        <v>16</v>
      </c>
      <c r="R138" s="43">
        <v>294510</v>
      </c>
      <c r="S138" s="62">
        <f t="shared" si="43"/>
        <v>280000</v>
      </c>
      <c r="T138" s="63">
        <v>16</v>
      </c>
      <c r="U138" s="43">
        <v>299907</v>
      </c>
      <c r="V138" s="64">
        <f t="shared" si="44"/>
        <v>106000</v>
      </c>
      <c r="W138" s="68">
        <v>16</v>
      </c>
      <c r="X138" s="43">
        <v>300897</v>
      </c>
      <c r="Y138" s="62">
        <f t="shared" si="45"/>
        <v>0</v>
      </c>
      <c r="Z138" s="63">
        <v>16</v>
      </c>
      <c r="AA138" s="43">
        <v>300969</v>
      </c>
      <c r="AB138" s="64">
        <f t="shared" si="46"/>
        <v>0</v>
      </c>
      <c r="AC138" s="68">
        <v>16</v>
      </c>
      <c r="AD138" s="43">
        <v>300969</v>
      </c>
      <c r="AE138" s="62">
        <f>SUM(AD139-AD138)*1000</f>
        <v>0</v>
      </c>
      <c r="AF138" s="63">
        <v>16</v>
      </c>
      <c r="AG138" s="43">
        <v>300969</v>
      </c>
      <c r="AH138" s="64">
        <f t="shared" si="47"/>
        <v>0</v>
      </c>
      <c r="AI138" s="68">
        <v>16</v>
      </c>
      <c r="AJ138" s="43">
        <v>300969</v>
      </c>
      <c r="AK138" s="62">
        <f t="shared" si="48"/>
        <v>0</v>
      </c>
    </row>
    <row r="139" spans="2:37" x14ac:dyDescent="0.25">
      <c r="B139" s="68">
        <v>17</v>
      </c>
      <c r="C139" s="43">
        <v>2915.48</v>
      </c>
      <c r="D139" s="64">
        <f t="shared" si="38"/>
        <v>0</v>
      </c>
      <c r="E139" s="68">
        <v>17</v>
      </c>
      <c r="F139" s="43">
        <v>291548</v>
      </c>
      <c r="G139" s="62">
        <f t="shared" si="39"/>
        <v>0</v>
      </c>
      <c r="H139" s="63">
        <v>17</v>
      </c>
      <c r="I139" s="43">
        <v>291548</v>
      </c>
      <c r="J139" s="64">
        <f t="shared" si="40"/>
        <v>0</v>
      </c>
      <c r="K139" s="68">
        <v>17</v>
      </c>
      <c r="L139" s="43">
        <v>291548</v>
      </c>
      <c r="M139" s="62">
        <f t="shared" si="41"/>
        <v>0</v>
      </c>
      <c r="N139" s="63">
        <v>17</v>
      </c>
      <c r="O139" s="43">
        <v>291921</v>
      </c>
      <c r="P139" s="64">
        <f t="shared" si="42"/>
        <v>0</v>
      </c>
      <c r="Q139" s="68">
        <v>17</v>
      </c>
      <c r="R139" s="43">
        <v>294790</v>
      </c>
      <c r="S139" s="62">
        <f t="shared" si="43"/>
        <v>300000</v>
      </c>
      <c r="T139" s="63">
        <v>17</v>
      </c>
      <c r="U139" s="43">
        <v>300013</v>
      </c>
      <c r="V139" s="64">
        <f t="shared" si="44"/>
        <v>84000</v>
      </c>
      <c r="W139" s="68">
        <v>17</v>
      </c>
      <c r="X139" s="43">
        <v>300897</v>
      </c>
      <c r="Y139" s="62">
        <f t="shared" si="45"/>
        <v>0</v>
      </c>
      <c r="Z139" s="63">
        <v>17</v>
      </c>
      <c r="AA139" s="43">
        <v>300969</v>
      </c>
      <c r="AB139" s="64">
        <f t="shared" si="46"/>
        <v>0</v>
      </c>
      <c r="AC139" s="68">
        <v>17</v>
      </c>
      <c r="AD139" s="43">
        <v>300969</v>
      </c>
      <c r="AE139" s="62">
        <f>SUM(AD140-AD139)*1000</f>
        <v>0</v>
      </c>
      <c r="AF139" s="63">
        <v>17</v>
      </c>
      <c r="AG139" s="43">
        <v>300969</v>
      </c>
      <c r="AH139" s="64">
        <f t="shared" si="47"/>
        <v>0</v>
      </c>
      <c r="AI139" s="68">
        <v>17</v>
      </c>
      <c r="AJ139" s="43">
        <v>300969</v>
      </c>
      <c r="AK139" s="62">
        <f t="shared" si="48"/>
        <v>0</v>
      </c>
    </row>
    <row r="140" spans="2:37" x14ac:dyDescent="0.25">
      <c r="B140" s="68">
        <v>18</v>
      </c>
      <c r="C140" s="43">
        <v>2915.48</v>
      </c>
      <c r="D140" s="64">
        <f t="shared" si="38"/>
        <v>0</v>
      </c>
      <c r="E140" s="68">
        <v>18</v>
      </c>
      <c r="F140" s="43">
        <v>291548</v>
      </c>
      <c r="G140" s="62">
        <f t="shared" si="39"/>
        <v>0</v>
      </c>
      <c r="H140" s="63">
        <v>18</v>
      </c>
      <c r="I140" s="43">
        <v>291548</v>
      </c>
      <c r="J140" s="64">
        <f t="shared" si="40"/>
        <v>0</v>
      </c>
      <c r="K140" s="68">
        <v>18</v>
      </c>
      <c r="L140" s="43">
        <v>291548</v>
      </c>
      <c r="M140" s="62">
        <f t="shared" si="41"/>
        <v>0</v>
      </c>
      <c r="N140" s="63">
        <v>18</v>
      </c>
      <c r="O140" s="43">
        <v>291921</v>
      </c>
      <c r="P140" s="64">
        <f t="shared" si="42"/>
        <v>0</v>
      </c>
      <c r="Q140" s="68">
        <v>18</v>
      </c>
      <c r="R140" s="43">
        <v>295090</v>
      </c>
      <c r="S140" s="62">
        <f t="shared" si="43"/>
        <v>336000</v>
      </c>
      <c r="T140" s="63">
        <v>18</v>
      </c>
      <c r="U140" s="43">
        <v>300097</v>
      </c>
      <c r="V140" s="64">
        <f t="shared" si="44"/>
        <v>87000</v>
      </c>
      <c r="W140" s="68">
        <v>18</v>
      </c>
      <c r="X140" s="43">
        <v>300897</v>
      </c>
      <c r="Y140" s="62">
        <f t="shared" si="45"/>
        <v>0</v>
      </c>
      <c r="Z140" s="63">
        <v>18</v>
      </c>
      <c r="AA140" s="43">
        <v>300969</v>
      </c>
      <c r="AB140" s="64">
        <f t="shared" si="46"/>
        <v>0</v>
      </c>
      <c r="AC140" s="68">
        <v>18</v>
      </c>
      <c r="AD140" s="43">
        <v>300969</v>
      </c>
      <c r="AE140" s="62">
        <f t="shared" ref="AE140:AE153" si="50">SUM(AD141-AD140)</f>
        <v>0</v>
      </c>
      <c r="AF140" s="63">
        <v>18</v>
      </c>
      <c r="AG140" s="43">
        <v>300969</v>
      </c>
      <c r="AH140" s="64">
        <f t="shared" si="47"/>
        <v>0</v>
      </c>
      <c r="AI140" s="68">
        <v>18</v>
      </c>
      <c r="AJ140" s="43">
        <v>300969</v>
      </c>
      <c r="AK140" s="62">
        <f t="shared" si="48"/>
        <v>0</v>
      </c>
    </row>
    <row r="141" spans="2:37" x14ac:dyDescent="0.25">
      <c r="B141" s="68">
        <v>19</v>
      </c>
      <c r="C141" s="43">
        <v>2915.48</v>
      </c>
      <c r="D141" s="64">
        <f t="shared" si="38"/>
        <v>0</v>
      </c>
      <c r="E141" s="68">
        <v>19</v>
      </c>
      <c r="F141" s="43">
        <v>291548</v>
      </c>
      <c r="G141" s="62">
        <f t="shared" si="39"/>
        <v>0</v>
      </c>
      <c r="H141" s="63">
        <v>19</v>
      </c>
      <c r="I141" s="43">
        <v>291548</v>
      </c>
      <c r="J141" s="64">
        <f t="shared" si="40"/>
        <v>0</v>
      </c>
      <c r="K141" s="68">
        <v>19</v>
      </c>
      <c r="L141" s="43">
        <v>291548</v>
      </c>
      <c r="M141" s="62">
        <f t="shared" si="41"/>
        <v>0</v>
      </c>
      <c r="N141" s="63">
        <v>19</v>
      </c>
      <c r="O141" s="43">
        <v>291921</v>
      </c>
      <c r="P141" s="64">
        <f t="shared" si="42"/>
        <v>112000</v>
      </c>
      <c r="Q141" s="68">
        <v>19</v>
      </c>
      <c r="R141" s="43">
        <v>295426</v>
      </c>
      <c r="S141" s="62">
        <f t="shared" si="43"/>
        <v>66000</v>
      </c>
      <c r="T141" s="63">
        <v>19</v>
      </c>
      <c r="U141" s="43">
        <v>300184</v>
      </c>
      <c r="V141" s="64">
        <f t="shared" si="44"/>
        <v>0</v>
      </c>
      <c r="W141" s="68">
        <v>19</v>
      </c>
      <c r="X141" s="43">
        <v>300897</v>
      </c>
      <c r="Y141" s="62">
        <f t="shared" si="45"/>
        <v>0</v>
      </c>
      <c r="Z141" s="63">
        <v>19</v>
      </c>
      <c r="AA141" s="43">
        <v>300969</v>
      </c>
      <c r="AB141" s="64">
        <f t="shared" si="46"/>
        <v>0</v>
      </c>
      <c r="AC141" s="68">
        <v>19</v>
      </c>
      <c r="AD141" s="43">
        <v>300969</v>
      </c>
      <c r="AE141" s="62">
        <f t="shared" si="50"/>
        <v>0</v>
      </c>
      <c r="AF141" s="63">
        <v>19</v>
      </c>
      <c r="AG141" s="43">
        <v>300969</v>
      </c>
      <c r="AH141" s="64">
        <f t="shared" si="47"/>
        <v>0</v>
      </c>
      <c r="AI141" s="68">
        <v>19</v>
      </c>
      <c r="AJ141" s="43">
        <v>300969</v>
      </c>
      <c r="AK141" s="62">
        <f t="shared" si="48"/>
        <v>0</v>
      </c>
    </row>
    <row r="142" spans="2:37" x14ac:dyDescent="0.25">
      <c r="B142" s="68">
        <v>20</v>
      </c>
      <c r="C142" s="43">
        <v>2915.48</v>
      </c>
      <c r="D142" s="64">
        <f t="shared" si="38"/>
        <v>0</v>
      </c>
      <c r="E142" s="68">
        <v>20</v>
      </c>
      <c r="F142" s="43">
        <v>291548</v>
      </c>
      <c r="G142" s="62">
        <f t="shared" si="39"/>
        <v>0</v>
      </c>
      <c r="H142" s="63">
        <v>20</v>
      </c>
      <c r="I142" s="43">
        <v>291548</v>
      </c>
      <c r="J142" s="64">
        <f t="shared" si="40"/>
        <v>0</v>
      </c>
      <c r="K142" s="68">
        <v>20</v>
      </c>
      <c r="L142" s="43">
        <v>291548</v>
      </c>
      <c r="M142" s="62">
        <f t="shared" si="41"/>
        <v>0</v>
      </c>
      <c r="N142" s="63">
        <v>20</v>
      </c>
      <c r="O142" s="43">
        <v>292033</v>
      </c>
      <c r="P142" s="64">
        <f t="shared" si="42"/>
        <v>0</v>
      </c>
      <c r="Q142" s="68">
        <v>20</v>
      </c>
      <c r="R142" s="43">
        <v>295492</v>
      </c>
      <c r="S142" s="62">
        <f t="shared" si="43"/>
        <v>0</v>
      </c>
      <c r="T142" s="63">
        <v>20</v>
      </c>
      <c r="U142" s="43">
        <v>300184</v>
      </c>
      <c r="V142" s="64">
        <f t="shared" si="44"/>
        <v>0</v>
      </c>
      <c r="W142" s="68">
        <v>20</v>
      </c>
      <c r="X142" s="43">
        <v>300897</v>
      </c>
      <c r="Y142" s="62">
        <f t="shared" si="45"/>
        <v>44000</v>
      </c>
      <c r="Z142" s="63">
        <v>20</v>
      </c>
      <c r="AA142" s="43">
        <v>300969</v>
      </c>
      <c r="AB142" s="64">
        <f t="shared" si="46"/>
        <v>0</v>
      </c>
      <c r="AC142" s="68">
        <v>20</v>
      </c>
      <c r="AD142" s="43">
        <v>300969</v>
      </c>
      <c r="AE142" s="62">
        <f t="shared" si="50"/>
        <v>0</v>
      </c>
      <c r="AF142" s="63">
        <v>20</v>
      </c>
      <c r="AG142" s="43">
        <v>300969</v>
      </c>
      <c r="AH142" s="64">
        <f t="shared" si="47"/>
        <v>0</v>
      </c>
      <c r="AI142" s="68">
        <v>20</v>
      </c>
      <c r="AJ142" s="43">
        <v>300969</v>
      </c>
      <c r="AK142" s="62">
        <f t="shared" si="48"/>
        <v>0</v>
      </c>
    </row>
    <row r="143" spans="2:37" x14ac:dyDescent="0.25">
      <c r="B143" s="68">
        <v>21</v>
      </c>
      <c r="C143" s="43">
        <v>2915.48</v>
      </c>
      <c r="D143" s="64">
        <f t="shared" si="38"/>
        <v>0</v>
      </c>
      <c r="E143" s="68">
        <v>21</v>
      </c>
      <c r="F143" s="43">
        <v>291548</v>
      </c>
      <c r="G143" s="62">
        <f t="shared" si="39"/>
        <v>0</v>
      </c>
      <c r="H143" s="63">
        <v>21</v>
      </c>
      <c r="I143" s="43">
        <v>291548</v>
      </c>
      <c r="J143" s="64">
        <f t="shared" si="40"/>
        <v>0</v>
      </c>
      <c r="K143" s="68">
        <v>21</v>
      </c>
      <c r="L143" s="43">
        <v>291548</v>
      </c>
      <c r="M143" s="62">
        <f t="shared" si="41"/>
        <v>0</v>
      </c>
      <c r="N143" s="63">
        <v>21</v>
      </c>
      <c r="O143" s="43">
        <v>292033</v>
      </c>
      <c r="P143" s="64">
        <f t="shared" si="42"/>
        <v>147000</v>
      </c>
      <c r="Q143" s="68">
        <v>21</v>
      </c>
      <c r="R143" s="43">
        <v>295492</v>
      </c>
      <c r="S143" s="62">
        <f t="shared" si="43"/>
        <v>0</v>
      </c>
      <c r="T143" s="63">
        <v>21</v>
      </c>
      <c r="U143" s="43">
        <v>300184</v>
      </c>
      <c r="V143" s="64">
        <f t="shared" si="44"/>
        <v>77000</v>
      </c>
      <c r="W143" s="68">
        <v>21</v>
      </c>
      <c r="X143" s="43">
        <v>300941</v>
      </c>
      <c r="Y143" s="62">
        <f t="shared" si="45"/>
        <v>0</v>
      </c>
      <c r="Z143" s="63">
        <v>21</v>
      </c>
      <c r="AA143" s="43">
        <v>300969</v>
      </c>
      <c r="AB143" s="64">
        <f t="shared" si="46"/>
        <v>0</v>
      </c>
      <c r="AC143" s="68">
        <v>21</v>
      </c>
      <c r="AD143" s="43">
        <v>300969</v>
      </c>
      <c r="AE143" s="62">
        <f t="shared" si="50"/>
        <v>0</v>
      </c>
      <c r="AF143" s="63">
        <v>21</v>
      </c>
      <c r="AG143" s="43">
        <v>300969</v>
      </c>
      <c r="AH143" s="64">
        <f t="shared" si="47"/>
        <v>0</v>
      </c>
      <c r="AI143" s="68">
        <v>21</v>
      </c>
      <c r="AJ143" s="43">
        <v>300969</v>
      </c>
      <c r="AK143" s="62">
        <f t="shared" si="48"/>
        <v>0</v>
      </c>
    </row>
    <row r="144" spans="2:37" x14ac:dyDescent="0.25">
      <c r="B144" s="68">
        <v>22</v>
      </c>
      <c r="C144" s="43">
        <v>2915.48</v>
      </c>
      <c r="D144" s="64">
        <f t="shared" si="38"/>
        <v>0</v>
      </c>
      <c r="E144" s="68">
        <v>22</v>
      </c>
      <c r="F144" s="43">
        <v>291548</v>
      </c>
      <c r="G144" s="62">
        <f t="shared" si="39"/>
        <v>0</v>
      </c>
      <c r="H144" s="63">
        <v>22</v>
      </c>
      <c r="I144" s="43">
        <v>291548</v>
      </c>
      <c r="J144" s="64">
        <f t="shared" si="40"/>
        <v>0</v>
      </c>
      <c r="K144" s="68">
        <v>22</v>
      </c>
      <c r="L144" s="43">
        <v>291548</v>
      </c>
      <c r="M144" s="62">
        <f t="shared" si="41"/>
        <v>0</v>
      </c>
      <c r="N144" s="63">
        <v>22</v>
      </c>
      <c r="O144" s="43">
        <v>292180</v>
      </c>
      <c r="P144" s="64">
        <f t="shared" si="42"/>
        <v>95000</v>
      </c>
      <c r="Q144" s="68">
        <v>22</v>
      </c>
      <c r="R144" s="43">
        <v>295492</v>
      </c>
      <c r="S144" s="62">
        <f t="shared" si="43"/>
        <v>0</v>
      </c>
      <c r="T144" s="63">
        <v>22</v>
      </c>
      <c r="U144" s="43">
        <v>300261</v>
      </c>
      <c r="V144" s="64">
        <f t="shared" si="44"/>
        <v>81000</v>
      </c>
      <c r="W144" s="68">
        <v>22</v>
      </c>
      <c r="X144" s="43">
        <v>300941</v>
      </c>
      <c r="Y144" s="62">
        <f t="shared" si="45"/>
        <v>0</v>
      </c>
      <c r="Z144" s="63">
        <v>22</v>
      </c>
      <c r="AA144" s="43">
        <v>300969</v>
      </c>
      <c r="AB144" s="64">
        <f t="shared" si="46"/>
        <v>0</v>
      </c>
      <c r="AC144" s="68">
        <v>22</v>
      </c>
      <c r="AD144" s="43">
        <v>300969</v>
      </c>
      <c r="AE144" s="62">
        <f t="shared" si="50"/>
        <v>0</v>
      </c>
      <c r="AF144" s="63">
        <v>22</v>
      </c>
      <c r="AG144" s="43">
        <v>300969</v>
      </c>
      <c r="AH144" s="64">
        <f t="shared" si="47"/>
        <v>0</v>
      </c>
      <c r="AI144" s="68">
        <v>22</v>
      </c>
      <c r="AJ144" s="43">
        <v>300969</v>
      </c>
      <c r="AK144" s="62">
        <f t="shared" si="48"/>
        <v>0</v>
      </c>
    </row>
    <row r="145" spans="2:37" x14ac:dyDescent="0.25">
      <c r="B145" s="68">
        <v>23</v>
      </c>
      <c r="C145" s="43">
        <v>2915.48</v>
      </c>
      <c r="D145" s="64">
        <f t="shared" si="38"/>
        <v>0</v>
      </c>
      <c r="E145" s="68">
        <v>23</v>
      </c>
      <c r="F145" s="43">
        <v>291548</v>
      </c>
      <c r="G145" s="62">
        <f t="shared" si="39"/>
        <v>0</v>
      </c>
      <c r="H145" s="63">
        <v>23</v>
      </c>
      <c r="I145" s="43">
        <v>291548</v>
      </c>
      <c r="J145" s="64">
        <f t="shared" si="40"/>
        <v>0</v>
      </c>
      <c r="K145" s="68">
        <v>23</v>
      </c>
      <c r="L145" s="43">
        <v>291548</v>
      </c>
      <c r="M145" s="62">
        <f t="shared" si="41"/>
        <v>0</v>
      </c>
      <c r="N145" s="63">
        <v>23</v>
      </c>
      <c r="O145" s="43">
        <v>292275</v>
      </c>
      <c r="P145" s="64">
        <f t="shared" si="42"/>
        <v>0</v>
      </c>
      <c r="Q145" s="68">
        <v>23</v>
      </c>
      <c r="R145" s="43">
        <v>295492</v>
      </c>
      <c r="S145" s="62">
        <f t="shared" si="43"/>
        <v>259000</v>
      </c>
      <c r="T145" s="63">
        <v>23</v>
      </c>
      <c r="U145" s="43">
        <v>300342</v>
      </c>
      <c r="V145" s="64">
        <f t="shared" si="44"/>
        <v>77000</v>
      </c>
      <c r="W145" s="68">
        <v>23</v>
      </c>
      <c r="X145" s="43">
        <v>300941</v>
      </c>
      <c r="Y145" s="62">
        <f t="shared" si="45"/>
        <v>0</v>
      </c>
      <c r="Z145" s="63">
        <v>23</v>
      </c>
      <c r="AA145" s="43">
        <v>300969</v>
      </c>
      <c r="AB145" s="64">
        <f t="shared" si="46"/>
        <v>0</v>
      </c>
      <c r="AC145" s="68">
        <v>23</v>
      </c>
      <c r="AD145" s="43">
        <v>300969</v>
      </c>
      <c r="AE145" s="62">
        <f t="shared" si="50"/>
        <v>0</v>
      </c>
      <c r="AF145" s="63">
        <v>23</v>
      </c>
      <c r="AG145" s="43">
        <v>300969</v>
      </c>
      <c r="AH145" s="64">
        <f t="shared" si="47"/>
        <v>0</v>
      </c>
      <c r="AI145" s="68">
        <v>23</v>
      </c>
      <c r="AJ145" s="43">
        <v>300969</v>
      </c>
      <c r="AK145" s="62">
        <f t="shared" si="48"/>
        <v>0</v>
      </c>
    </row>
    <row r="146" spans="2:37" x14ac:dyDescent="0.25">
      <c r="B146" s="68">
        <v>24</v>
      </c>
      <c r="C146" s="43">
        <v>2915.48</v>
      </c>
      <c r="D146" s="64">
        <f t="shared" si="38"/>
        <v>0</v>
      </c>
      <c r="E146" s="68">
        <v>24</v>
      </c>
      <c r="F146" s="43">
        <v>291548</v>
      </c>
      <c r="G146" s="62">
        <f t="shared" si="39"/>
        <v>0</v>
      </c>
      <c r="H146" s="63">
        <v>24</v>
      </c>
      <c r="I146" s="43">
        <v>291548</v>
      </c>
      <c r="J146" s="64">
        <f t="shared" si="40"/>
        <v>0</v>
      </c>
      <c r="K146" s="68">
        <v>24</v>
      </c>
      <c r="L146" s="43">
        <v>291548</v>
      </c>
      <c r="M146" s="62">
        <f t="shared" si="41"/>
        <v>0</v>
      </c>
      <c r="N146" s="63">
        <v>24</v>
      </c>
      <c r="O146" s="43">
        <v>292275</v>
      </c>
      <c r="P146" s="64">
        <f t="shared" si="42"/>
        <v>0</v>
      </c>
      <c r="Q146" s="68">
        <v>24</v>
      </c>
      <c r="R146" s="43">
        <v>295751</v>
      </c>
      <c r="S146" s="62">
        <f t="shared" si="43"/>
        <v>64000</v>
      </c>
      <c r="T146" s="63">
        <v>24</v>
      </c>
      <c r="U146" s="43">
        <v>300419</v>
      </c>
      <c r="V146" s="64">
        <f t="shared" si="44"/>
        <v>71000</v>
      </c>
      <c r="W146" s="68">
        <v>24</v>
      </c>
      <c r="X146" s="43">
        <v>300941</v>
      </c>
      <c r="Y146" s="62">
        <f t="shared" si="45"/>
        <v>0</v>
      </c>
      <c r="Z146" s="63">
        <v>24</v>
      </c>
      <c r="AA146" s="43">
        <v>300969</v>
      </c>
      <c r="AB146" s="64">
        <f t="shared" si="46"/>
        <v>0</v>
      </c>
      <c r="AC146" s="68">
        <v>24</v>
      </c>
      <c r="AD146" s="43">
        <v>300969</v>
      </c>
      <c r="AE146" s="62">
        <f t="shared" si="50"/>
        <v>0</v>
      </c>
      <c r="AF146" s="63">
        <v>24</v>
      </c>
      <c r="AG146" s="43">
        <v>300969</v>
      </c>
      <c r="AH146" s="64">
        <f t="shared" si="47"/>
        <v>0</v>
      </c>
      <c r="AI146" s="68">
        <v>24</v>
      </c>
      <c r="AJ146" s="43">
        <v>300969</v>
      </c>
      <c r="AK146" s="62">
        <f t="shared" si="48"/>
        <v>0</v>
      </c>
    </row>
    <row r="147" spans="2:37" x14ac:dyDescent="0.25">
      <c r="B147" s="68">
        <v>25</v>
      </c>
      <c r="C147" s="43">
        <v>2915.48</v>
      </c>
      <c r="D147" s="64">
        <f t="shared" si="38"/>
        <v>0</v>
      </c>
      <c r="E147" s="68">
        <v>25</v>
      </c>
      <c r="F147" s="43">
        <v>291548</v>
      </c>
      <c r="G147" s="62">
        <f t="shared" si="39"/>
        <v>0</v>
      </c>
      <c r="H147" s="63">
        <v>25</v>
      </c>
      <c r="I147" s="43">
        <v>291548</v>
      </c>
      <c r="J147" s="64">
        <f t="shared" si="40"/>
        <v>0</v>
      </c>
      <c r="K147" s="68">
        <v>25</v>
      </c>
      <c r="L147" s="43">
        <v>291548</v>
      </c>
      <c r="M147" s="62">
        <f t="shared" si="41"/>
        <v>0</v>
      </c>
      <c r="N147" s="63">
        <v>25</v>
      </c>
      <c r="O147" s="43">
        <v>292275</v>
      </c>
      <c r="P147" s="64">
        <f t="shared" si="42"/>
        <v>0</v>
      </c>
      <c r="Q147" s="68">
        <v>25</v>
      </c>
      <c r="R147" s="43">
        <v>295815</v>
      </c>
      <c r="S147" s="62">
        <f t="shared" si="43"/>
        <v>403000</v>
      </c>
      <c r="T147" s="63">
        <v>25</v>
      </c>
      <c r="U147" s="43">
        <v>300490</v>
      </c>
      <c r="V147" s="64">
        <f t="shared" si="44"/>
        <v>73000</v>
      </c>
      <c r="W147" s="68">
        <v>25</v>
      </c>
      <c r="X147" s="43">
        <v>300941</v>
      </c>
      <c r="Y147" s="62">
        <f t="shared" si="45"/>
        <v>13000</v>
      </c>
      <c r="Z147" s="63">
        <v>25</v>
      </c>
      <c r="AA147" s="43">
        <v>300969</v>
      </c>
      <c r="AB147" s="64">
        <f t="shared" si="46"/>
        <v>0</v>
      </c>
      <c r="AC147" s="68">
        <v>25</v>
      </c>
      <c r="AD147" s="43">
        <v>300969</v>
      </c>
      <c r="AE147" s="62">
        <f t="shared" si="50"/>
        <v>0</v>
      </c>
      <c r="AF147" s="63">
        <v>25</v>
      </c>
      <c r="AG147" s="43">
        <v>300969</v>
      </c>
      <c r="AH147" s="64">
        <f t="shared" si="47"/>
        <v>0</v>
      </c>
      <c r="AI147" s="68">
        <v>25</v>
      </c>
      <c r="AJ147" s="43">
        <v>300969</v>
      </c>
      <c r="AK147" s="62">
        <f t="shared" si="48"/>
        <v>0</v>
      </c>
    </row>
    <row r="148" spans="2:37" x14ac:dyDescent="0.25">
      <c r="B148" s="68">
        <v>26</v>
      </c>
      <c r="C148" s="43">
        <v>2915.48</v>
      </c>
      <c r="D148" s="64">
        <f t="shared" si="38"/>
        <v>0</v>
      </c>
      <c r="E148" s="68">
        <v>26</v>
      </c>
      <c r="F148" s="43">
        <v>291548</v>
      </c>
      <c r="G148" s="62">
        <f t="shared" si="39"/>
        <v>0</v>
      </c>
      <c r="H148" s="63">
        <v>26</v>
      </c>
      <c r="I148" s="43">
        <v>291548</v>
      </c>
      <c r="J148" s="64">
        <f t="shared" si="40"/>
        <v>0</v>
      </c>
      <c r="K148" s="68">
        <v>26</v>
      </c>
      <c r="L148" s="43">
        <v>291548</v>
      </c>
      <c r="M148" s="62">
        <f t="shared" si="41"/>
        <v>0</v>
      </c>
      <c r="N148" s="63">
        <v>26</v>
      </c>
      <c r="O148" s="43">
        <v>292275</v>
      </c>
      <c r="P148" s="64">
        <f t="shared" si="42"/>
        <v>0</v>
      </c>
      <c r="Q148" s="68">
        <v>26</v>
      </c>
      <c r="R148" s="43">
        <v>296218</v>
      </c>
      <c r="S148" s="62">
        <f t="shared" si="43"/>
        <v>10000</v>
      </c>
      <c r="T148" s="63">
        <v>26</v>
      </c>
      <c r="U148" s="43">
        <v>300563</v>
      </c>
      <c r="V148" s="64">
        <f t="shared" si="44"/>
        <v>0</v>
      </c>
      <c r="W148" s="68">
        <v>26</v>
      </c>
      <c r="X148" s="43">
        <v>300954</v>
      </c>
      <c r="Y148" s="62">
        <f t="shared" si="45"/>
        <v>0</v>
      </c>
      <c r="Z148" s="63">
        <v>26</v>
      </c>
      <c r="AA148" s="43">
        <v>300969</v>
      </c>
      <c r="AB148" s="64">
        <f t="shared" si="46"/>
        <v>0</v>
      </c>
      <c r="AC148" s="68">
        <v>26</v>
      </c>
      <c r="AD148" s="43">
        <v>300969</v>
      </c>
      <c r="AE148" s="62">
        <f t="shared" si="50"/>
        <v>0</v>
      </c>
      <c r="AF148" s="63">
        <v>26</v>
      </c>
      <c r="AG148" s="43">
        <v>300969</v>
      </c>
      <c r="AH148" s="64">
        <f t="shared" si="47"/>
        <v>0</v>
      </c>
      <c r="AI148" s="68">
        <v>26</v>
      </c>
      <c r="AJ148" s="43">
        <v>300969</v>
      </c>
      <c r="AK148" s="62">
        <f t="shared" si="48"/>
        <v>0</v>
      </c>
    </row>
    <row r="149" spans="2:37" x14ac:dyDescent="0.25">
      <c r="B149" s="68">
        <v>27</v>
      </c>
      <c r="C149" s="43">
        <v>2915.48</v>
      </c>
      <c r="D149" s="64">
        <f t="shared" si="38"/>
        <v>0</v>
      </c>
      <c r="E149" s="68">
        <v>27</v>
      </c>
      <c r="F149" s="43">
        <v>291548</v>
      </c>
      <c r="G149" s="62">
        <f t="shared" si="39"/>
        <v>0</v>
      </c>
      <c r="H149" s="63">
        <v>27</v>
      </c>
      <c r="I149" s="43">
        <v>291548</v>
      </c>
      <c r="J149" s="64">
        <f t="shared" si="40"/>
        <v>0</v>
      </c>
      <c r="K149" s="68">
        <v>27</v>
      </c>
      <c r="L149" s="43">
        <v>291548</v>
      </c>
      <c r="M149" s="62">
        <f t="shared" si="41"/>
        <v>0</v>
      </c>
      <c r="N149" s="63">
        <v>27</v>
      </c>
      <c r="O149" s="43">
        <v>292275</v>
      </c>
      <c r="P149" s="64">
        <f t="shared" si="42"/>
        <v>149000</v>
      </c>
      <c r="Q149" s="68">
        <v>27</v>
      </c>
      <c r="R149" s="43">
        <v>296228</v>
      </c>
      <c r="S149" s="62">
        <f t="shared" si="43"/>
        <v>327000</v>
      </c>
      <c r="T149" s="63">
        <v>27</v>
      </c>
      <c r="U149" s="43">
        <v>300563</v>
      </c>
      <c r="V149" s="64">
        <f t="shared" si="44"/>
        <v>0</v>
      </c>
      <c r="W149" s="68">
        <v>27</v>
      </c>
      <c r="X149" s="43">
        <v>300954</v>
      </c>
      <c r="Y149" s="62">
        <f t="shared" si="45"/>
        <v>0</v>
      </c>
      <c r="Z149" s="63">
        <v>27</v>
      </c>
      <c r="AA149" s="43">
        <v>300969</v>
      </c>
      <c r="AB149" s="64">
        <f t="shared" si="46"/>
        <v>0</v>
      </c>
      <c r="AC149" s="68">
        <v>27</v>
      </c>
      <c r="AD149" s="43">
        <v>300969</v>
      </c>
      <c r="AE149" s="62">
        <f t="shared" si="50"/>
        <v>0</v>
      </c>
      <c r="AF149" s="63">
        <v>27</v>
      </c>
      <c r="AG149" s="43">
        <v>300969</v>
      </c>
      <c r="AH149" s="64">
        <f t="shared" si="47"/>
        <v>0</v>
      </c>
      <c r="AI149" s="68">
        <v>27</v>
      </c>
      <c r="AJ149" s="43">
        <v>300969</v>
      </c>
      <c r="AK149" s="62">
        <f t="shared" si="48"/>
        <v>0</v>
      </c>
    </row>
    <row r="150" spans="2:37" x14ac:dyDescent="0.25">
      <c r="B150" s="68">
        <v>28</v>
      </c>
      <c r="C150" s="43">
        <v>2915.48</v>
      </c>
      <c r="D150" s="64">
        <f t="shared" si="38"/>
        <v>0</v>
      </c>
      <c r="E150" s="68">
        <v>28</v>
      </c>
      <c r="F150" s="43">
        <v>291548</v>
      </c>
      <c r="G150" s="62">
        <f t="shared" si="39"/>
        <v>0</v>
      </c>
      <c r="H150" s="63">
        <v>28</v>
      </c>
      <c r="I150" s="43">
        <v>291548</v>
      </c>
      <c r="J150" s="64">
        <f t="shared" si="40"/>
        <v>0</v>
      </c>
      <c r="K150" s="68">
        <v>28</v>
      </c>
      <c r="L150" s="43">
        <v>291548</v>
      </c>
      <c r="M150" s="62">
        <f t="shared" si="41"/>
        <v>0</v>
      </c>
      <c r="N150" s="63">
        <v>28</v>
      </c>
      <c r="O150" s="43">
        <v>292424</v>
      </c>
      <c r="P150" s="64">
        <f t="shared" si="42"/>
        <v>111000</v>
      </c>
      <c r="Q150" s="68">
        <v>28</v>
      </c>
      <c r="R150" s="43">
        <v>296555</v>
      </c>
      <c r="S150" s="62">
        <f t="shared" si="43"/>
        <v>260000</v>
      </c>
      <c r="T150" s="63">
        <v>28</v>
      </c>
      <c r="U150" s="43">
        <v>300563</v>
      </c>
      <c r="V150" s="64">
        <f t="shared" si="44"/>
        <v>0</v>
      </c>
      <c r="W150" s="68">
        <v>28</v>
      </c>
      <c r="X150" s="43">
        <v>300954</v>
      </c>
      <c r="Y150" s="62">
        <f t="shared" si="45"/>
        <v>0</v>
      </c>
      <c r="Z150" s="63">
        <v>28</v>
      </c>
      <c r="AA150" s="43">
        <v>300969</v>
      </c>
      <c r="AB150" s="64">
        <f t="shared" si="46"/>
        <v>0</v>
      </c>
      <c r="AC150" s="68">
        <v>28</v>
      </c>
      <c r="AD150" s="43">
        <v>300969</v>
      </c>
      <c r="AE150" s="62">
        <f t="shared" si="50"/>
        <v>0</v>
      </c>
      <c r="AF150" s="63">
        <v>28</v>
      </c>
      <c r="AG150" s="43">
        <v>300969</v>
      </c>
      <c r="AH150" s="64">
        <f t="shared" si="47"/>
        <v>0</v>
      </c>
      <c r="AI150" s="68">
        <v>28</v>
      </c>
      <c r="AJ150" s="43">
        <v>300969</v>
      </c>
      <c r="AK150" s="62">
        <f t="shared" si="48"/>
        <v>0</v>
      </c>
    </row>
    <row r="151" spans="2:37" x14ac:dyDescent="0.25">
      <c r="B151" s="68">
        <v>29</v>
      </c>
      <c r="C151" s="43">
        <v>2915.48</v>
      </c>
      <c r="D151" s="64">
        <f t="shared" si="38"/>
        <v>0</v>
      </c>
      <c r="E151" s="68"/>
      <c r="F151" s="43">
        <v>291548</v>
      </c>
      <c r="G151" s="62"/>
      <c r="H151" s="63">
        <v>29</v>
      </c>
      <c r="I151" s="43">
        <v>291548</v>
      </c>
      <c r="J151" s="64">
        <f t="shared" si="40"/>
        <v>0</v>
      </c>
      <c r="K151" s="68">
        <v>29</v>
      </c>
      <c r="L151" s="43">
        <v>291548</v>
      </c>
      <c r="M151" s="62">
        <f t="shared" si="41"/>
        <v>0</v>
      </c>
      <c r="N151" s="63">
        <v>29</v>
      </c>
      <c r="O151" s="43">
        <v>292535</v>
      </c>
      <c r="P151" s="64">
        <f t="shared" si="42"/>
        <v>283000</v>
      </c>
      <c r="Q151" s="68">
        <v>29</v>
      </c>
      <c r="R151" s="43">
        <v>296815</v>
      </c>
      <c r="S151" s="62">
        <f t="shared" si="43"/>
        <v>630000</v>
      </c>
      <c r="T151" s="63">
        <v>29</v>
      </c>
      <c r="U151" s="43">
        <v>300563</v>
      </c>
      <c r="V151" s="64">
        <f t="shared" si="44"/>
        <v>142000</v>
      </c>
      <c r="W151" s="68">
        <v>29</v>
      </c>
      <c r="X151" s="43">
        <v>300954</v>
      </c>
      <c r="Y151" s="62">
        <f t="shared" si="45"/>
        <v>0</v>
      </c>
      <c r="Z151" s="63">
        <v>29</v>
      </c>
      <c r="AA151" s="43">
        <v>300969</v>
      </c>
      <c r="AB151" s="64">
        <f t="shared" si="46"/>
        <v>0</v>
      </c>
      <c r="AC151" s="68">
        <v>29</v>
      </c>
      <c r="AD151" s="43">
        <v>300969</v>
      </c>
      <c r="AE151" s="62">
        <f t="shared" si="50"/>
        <v>0</v>
      </c>
      <c r="AF151" s="63">
        <v>29</v>
      </c>
      <c r="AG151" s="43">
        <v>300969</v>
      </c>
      <c r="AH151" s="64">
        <f t="shared" si="47"/>
        <v>0</v>
      </c>
      <c r="AI151" s="68">
        <v>29</v>
      </c>
      <c r="AJ151" s="43">
        <v>300969</v>
      </c>
      <c r="AK151" s="62">
        <f t="shared" si="48"/>
        <v>0</v>
      </c>
    </row>
    <row r="152" spans="2:37" x14ac:dyDescent="0.25">
      <c r="B152" s="68">
        <v>30</v>
      </c>
      <c r="C152" s="43">
        <v>2915.48</v>
      </c>
      <c r="D152" s="64">
        <f t="shared" si="38"/>
        <v>0</v>
      </c>
      <c r="E152" s="65"/>
      <c r="F152" s="43"/>
      <c r="G152" s="62"/>
      <c r="H152" s="63">
        <v>30</v>
      </c>
      <c r="I152" s="43">
        <v>291548</v>
      </c>
      <c r="J152" s="64">
        <f t="shared" si="40"/>
        <v>0</v>
      </c>
      <c r="K152" s="68">
        <v>30</v>
      </c>
      <c r="L152" s="43">
        <v>291548</v>
      </c>
      <c r="M152" s="62">
        <f t="shared" si="41"/>
        <v>0</v>
      </c>
      <c r="N152" s="63">
        <v>30</v>
      </c>
      <c r="O152" s="43">
        <v>292818</v>
      </c>
      <c r="P152" s="64">
        <f t="shared" si="42"/>
        <v>283000</v>
      </c>
      <c r="Q152" s="68">
        <v>30</v>
      </c>
      <c r="R152" s="43">
        <v>297445</v>
      </c>
      <c r="S152" s="62">
        <f t="shared" si="43"/>
        <v>172000</v>
      </c>
      <c r="T152" s="63">
        <v>30</v>
      </c>
      <c r="U152" s="43">
        <v>300705</v>
      </c>
      <c r="V152" s="64">
        <f t="shared" si="44"/>
        <v>61000</v>
      </c>
      <c r="W152" s="68">
        <v>30</v>
      </c>
      <c r="X152" s="43">
        <v>300954</v>
      </c>
      <c r="Y152" s="62">
        <f t="shared" si="45"/>
        <v>0</v>
      </c>
      <c r="Z152" s="63">
        <v>30</v>
      </c>
      <c r="AA152" s="43">
        <v>300969</v>
      </c>
      <c r="AB152" s="64">
        <f t="shared" si="46"/>
        <v>0</v>
      </c>
      <c r="AC152" s="68">
        <v>30</v>
      </c>
      <c r="AD152" s="43">
        <v>300969</v>
      </c>
      <c r="AE152" s="62">
        <f t="shared" si="50"/>
        <v>0</v>
      </c>
      <c r="AF152" s="63">
        <v>30</v>
      </c>
      <c r="AG152" s="43">
        <v>300969</v>
      </c>
      <c r="AH152" s="64">
        <f>SUM(AG153-AG152)*1000</f>
        <v>0</v>
      </c>
      <c r="AI152" s="68">
        <v>30</v>
      </c>
      <c r="AJ152" s="43">
        <v>300969</v>
      </c>
      <c r="AK152" s="62">
        <f t="shared" si="48"/>
        <v>0</v>
      </c>
    </row>
    <row r="153" spans="2:37" x14ac:dyDescent="0.25">
      <c r="B153" s="67">
        <v>31</v>
      </c>
      <c r="C153" s="43">
        <v>2915.48</v>
      </c>
      <c r="D153" s="64">
        <f t="shared" si="38"/>
        <v>0</v>
      </c>
      <c r="E153" s="65"/>
      <c r="F153" s="64"/>
      <c r="G153" s="62"/>
      <c r="H153" s="66">
        <v>31</v>
      </c>
      <c r="I153" s="43">
        <v>291548</v>
      </c>
      <c r="J153" s="64"/>
      <c r="K153" s="67"/>
      <c r="L153" s="43">
        <v>291548</v>
      </c>
      <c r="M153" s="62"/>
      <c r="N153" s="66">
        <v>31</v>
      </c>
      <c r="O153" s="43">
        <v>293101</v>
      </c>
      <c r="P153" s="64">
        <f t="shared" si="42"/>
        <v>0</v>
      </c>
      <c r="Q153" s="67"/>
      <c r="R153" s="43">
        <v>297617</v>
      </c>
      <c r="S153" s="62"/>
      <c r="T153" s="66">
        <v>31</v>
      </c>
      <c r="U153" s="43">
        <v>300766</v>
      </c>
      <c r="V153" s="64">
        <f t="shared" si="44"/>
        <v>67000</v>
      </c>
      <c r="W153" s="67">
        <v>31</v>
      </c>
      <c r="X153" s="43">
        <v>300954</v>
      </c>
      <c r="Y153" s="62">
        <f t="shared" si="45"/>
        <v>0</v>
      </c>
      <c r="Z153" s="66"/>
      <c r="AA153" s="43">
        <v>300969</v>
      </c>
      <c r="AB153" s="64"/>
      <c r="AC153" s="67">
        <v>31</v>
      </c>
      <c r="AD153" s="43">
        <v>300969</v>
      </c>
      <c r="AE153" s="62">
        <f t="shared" si="50"/>
        <v>0</v>
      </c>
      <c r="AF153" s="66"/>
      <c r="AG153" s="43">
        <v>300969</v>
      </c>
      <c r="AH153" s="64"/>
      <c r="AI153" s="67">
        <v>31</v>
      </c>
      <c r="AJ153" s="43">
        <v>300969</v>
      </c>
      <c r="AK153" s="62">
        <f t="shared" si="48"/>
        <v>0</v>
      </c>
    </row>
    <row r="154" spans="2:37" x14ac:dyDescent="0.25">
      <c r="B154" s="65"/>
      <c r="C154" s="43">
        <v>2915.48</v>
      </c>
      <c r="D154" s="64"/>
      <c r="E154" s="65"/>
      <c r="F154" s="64"/>
      <c r="G154" s="62"/>
      <c r="H154" s="64"/>
      <c r="I154" s="43">
        <v>291548</v>
      </c>
      <c r="J154" s="64"/>
      <c r="K154" s="65"/>
      <c r="L154" s="63"/>
      <c r="M154" s="62"/>
      <c r="N154" s="64"/>
      <c r="O154" s="43">
        <v>293101</v>
      </c>
      <c r="P154" s="64"/>
      <c r="Q154" s="65"/>
      <c r="R154" s="63"/>
      <c r="S154" s="62"/>
      <c r="T154" s="64"/>
      <c r="U154" s="43">
        <v>300833</v>
      </c>
      <c r="V154" s="64"/>
      <c r="W154" s="65"/>
      <c r="X154" s="43">
        <v>300954</v>
      </c>
      <c r="Y154" s="62"/>
      <c r="Z154" s="64"/>
      <c r="AA154" s="63"/>
      <c r="AB154" s="64"/>
      <c r="AC154" s="65"/>
      <c r="AD154" s="43">
        <v>300969</v>
      </c>
      <c r="AE154" s="62"/>
      <c r="AF154" s="64"/>
      <c r="AG154" s="63"/>
      <c r="AH154" s="64"/>
      <c r="AI154" s="65"/>
      <c r="AJ154" s="43">
        <v>300969</v>
      </c>
      <c r="AK154" s="62"/>
    </row>
    <row r="155" spans="2:37" x14ac:dyDescent="0.25">
      <c r="B155" s="61"/>
      <c r="C155" s="60"/>
      <c r="D155" s="60">
        <f>SUM(D123:D154)</f>
        <v>0</v>
      </c>
      <c r="E155" s="61"/>
      <c r="F155" s="60"/>
      <c r="G155" s="59">
        <f>SUM(G123:G154)</f>
        <v>0</v>
      </c>
      <c r="H155" s="60"/>
      <c r="I155" s="60"/>
      <c r="J155" s="60">
        <f>SUM(J123:J154)</f>
        <v>0</v>
      </c>
      <c r="K155" s="61"/>
      <c r="L155" s="60"/>
      <c r="M155" s="59">
        <f>SUM(M123:M154)</f>
        <v>0</v>
      </c>
      <c r="N155" s="60"/>
      <c r="O155" s="60"/>
      <c r="P155" s="60">
        <f>SUM(P123:P154)</f>
        <v>1553000</v>
      </c>
      <c r="Q155" s="61"/>
      <c r="R155" s="60"/>
      <c r="S155" s="59">
        <f>SUM(S123:S154)</f>
        <v>4516000</v>
      </c>
      <c r="T155" s="60"/>
      <c r="U155" s="60"/>
      <c r="V155" s="60">
        <f>SUM(V123:V154)</f>
        <v>3216000</v>
      </c>
      <c r="W155" s="61"/>
      <c r="X155" s="60"/>
      <c r="Y155" s="59">
        <f>SUM(Y123:Y154)</f>
        <v>121000</v>
      </c>
      <c r="Z155" s="60"/>
      <c r="AA155" s="60"/>
      <c r="AB155" s="60">
        <f>SUM(AB123:AB154)</f>
        <v>15000</v>
      </c>
      <c r="AC155" s="61"/>
      <c r="AD155" s="60"/>
      <c r="AE155" s="59">
        <f>SUM(AE123:AE154)</f>
        <v>0</v>
      </c>
      <c r="AF155" s="60"/>
      <c r="AG155" s="60"/>
      <c r="AH155" s="60">
        <f>SUM(AH123:AH154)</f>
        <v>0</v>
      </c>
      <c r="AI155" s="61"/>
      <c r="AJ155" s="60"/>
      <c r="AK155" s="59">
        <f>SUM(AK123:AK154)</f>
        <v>0</v>
      </c>
    </row>
    <row r="156" spans="2:37" x14ac:dyDescent="0.25">
      <c r="AI156" s="65"/>
      <c r="AJ156" s="64"/>
      <c r="AK156" s="62"/>
    </row>
    <row r="157" spans="2:37" x14ac:dyDescent="0.25">
      <c r="AI157" s="65"/>
      <c r="AJ157" s="64"/>
      <c r="AK157" s="62"/>
    </row>
    <row r="158" spans="2:37" x14ac:dyDescent="0.25">
      <c r="AI158" s="65"/>
      <c r="AJ158" s="64"/>
      <c r="AK158" s="62"/>
    </row>
    <row r="159" spans="2:37" x14ac:dyDescent="0.25">
      <c r="B159" s="78">
        <v>41640</v>
      </c>
      <c r="C159" s="76"/>
      <c r="D159" s="76"/>
      <c r="E159" s="78">
        <v>41671</v>
      </c>
      <c r="F159" s="76"/>
      <c r="G159" s="75"/>
      <c r="H159" s="77">
        <v>41699</v>
      </c>
      <c r="I159" s="76"/>
      <c r="J159" s="76"/>
      <c r="K159" s="78">
        <v>41730</v>
      </c>
      <c r="L159" s="76"/>
      <c r="M159" s="75"/>
      <c r="N159" s="77">
        <v>41760</v>
      </c>
      <c r="O159" s="76"/>
      <c r="P159" s="76"/>
      <c r="Q159" s="78">
        <v>41791</v>
      </c>
      <c r="R159" s="76"/>
      <c r="S159" s="75"/>
      <c r="T159" s="77">
        <v>41821</v>
      </c>
      <c r="U159" s="76"/>
      <c r="V159" s="76"/>
      <c r="W159" s="78">
        <v>41852</v>
      </c>
      <c r="X159" s="76"/>
      <c r="Y159" s="75"/>
      <c r="Z159" s="77">
        <v>41883</v>
      </c>
      <c r="AA159" s="76"/>
      <c r="AB159" s="76"/>
      <c r="AC159" s="78">
        <v>41913</v>
      </c>
      <c r="AD159" s="76"/>
      <c r="AE159" s="75"/>
      <c r="AF159" s="77">
        <v>41944</v>
      </c>
      <c r="AG159" s="76"/>
      <c r="AH159" s="76"/>
      <c r="AI159" s="78">
        <v>41974</v>
      </c>
      <c r="AJ159" s="76"/>
      <c r="AK159" s="75"/>
    </row>
    <row r="160" spans="2:37" ht="45" x14ac:dyDescent="0.25">
      <c r="B160" s="89" t="s">
        <v>14</v>
      </c>
      <c r="C160" s="88" t="s">
        <v>13</v>
      </c>
      <c r="D160" s="90" t="s">
        <v>12</v>
      </c>
      <c r="E160" s="89" t="s">
        <v>14</v>
      </c>
      <c r="F160" s="88" t="s">
        <v>13</v>
      </c>
      <c r="G160" s="87" t="s">
        <v>12</v>
      </c>
      <c r="H160" s="88" t="s">
        <v>14</v>
      </c>
      <c r="I160" s="88" t="s">
        <v>13</v>
      </c>
      <c r="J160" s="90" t="s">
        <v>12</v>
      </c>
      <c r="K160" s="89" t="s">
        <v>14</v>
      </c>
      <c r="L160" s="88" t="s">
        <v>13</v>
      </c>
      <c r="M160" s="87" t="s">
        <v>12</v>
      </c>
      <c r="N160" s="88" t="s">
        <v>14</v>
      </c>
      <c r="O160" s="88" t="s">
        <v>13</v>
      </c>
      <c r="P160" s="90" t="s">
        <v>12</v>
      </c>
      <c r="Q160" s="89" t="s">
        <v>14</v>
      </c>
      <c r="R160" s="88" t="s">
        <v>13</v>
      </c>
      <c r="S160" s="87" t="s">
        <v>12</v>
      </c>
      <c r="T160" s="88" t="s">
        <v>14</v>
      </c>
      <c r="U160" s="88" t="s">
        <v>13</v>
      </c>
      <c r="V160" s="90" t="s">
        <v>12</v>
      </c>
      <c r="W160" s="89" t="s">
        <v>14</v>
      </c>
      <c r="X160" s="88" t="s">
        <v>13</v>
      </c>
      <c r="Y160" s="87" t="s">
        <v>12</v>
      </c>
      <c r="Z160" s="88" t="s">
        <v>14</v>
      </c>
      <c r="AA160" s="88" t="s">
        <v>13</v>
      </c>
      <c r="AB160" s="90" t="s">
        <v>12</v>
      </c>
      <c r="AC160" s="89" t="s">
        <v>14</v>
      </c>
      <c r="AD160" s="88" t="s">
        <v>13</v>
      </c>
      <c r="AE160" s="87" t="s">
        <v>12</v>
      </c>
      <c r="AF160" s="88" t="s">
        <v>14</v>
      </c>
      <c r="AG160" s="88" t="s">
        <v>13</v>
      </c>
      <c r="AH160" s="90" t="s">
        <v>12</v>
      </c>
      <c r="AI160" s="89" t="s">
        <v>14</v>
      </c>
      <c r="AJ160" s="88" t="s">
        <v>13</v>
      </c>
      <c r="AK160" s="87" t="s">
        <v>12</v>
      </c>
    </row>
    <row r="161" spans="2:37" x14ac:dyDescent="0.25">
      <c r="B161" s="84"/>
      <c r="C161" s="86"/>
      <c r="D161" s="64"/>
      <c r="E161" s="65"/>
      <c r="F161" s="64"/>
      <c r="G161" s="62"/>
      <c r="H161" s="64"/>
      <c r="I161" s="64"/>
      <c r="J161" s="64"/>
      <c r="K161" s="84"/>
      <c r="L161" s="86"/>
      <c r="M161" s="62"/>
      <c r="N161" s="81"/>
      <c r="O161" s="86"/>
      <c r="P161" s="64"/>
      <c r="Q161" s="84"/>
      <c r="R161" s="86"/>
      <c r="S161" s="62"/>
      <c r="T161" s="81"/>
      <c r="U161" s="86"/>
      <c r="V161" s="64"/>
      <c r="W161" s="84"/>
      <c r="X161" s="86"/>
      <c r="Y161" s="62"/>
      <c r="Z161" s="81"/>
      <c r="AA161" s="86"/>
      <c r="AB161" s="64"/>
      <c r="AC161" s="84"/>
      <c r="AD161" s="86"/>
      <c r="AE161" s="62"/>
      <c r="AF161" s="81"/>
      <c r="AG161" s="86"/>
      <c r="AH161" s="64"/>
      <c r="AI161" s="84"/>
      <c r="AJ161" s="86"/>
      <c r="AK161" s="62"/>
    </row>
    <row r="162" spans="2:37" x14ac:dyDescent="0.25">
      <c r="B162" s="84">
        <v>1</v>
      </c>
      <c r="C162" s="81">
        <v>300969</v>
      </c>
      <c r="D162" s="64">
        <f t="shared" ref="D162:D192" si="51">SUM(C163-C162)</f>
        <v>0</v>
      </c>
      <c r="E162" s="84">
        <v>1</v>
      </c>
      <c r="F162" s="81">
        <v>300969</v>
      </c>
      <c r="G162" s="62">
        <f t="shared" ref="G162:G189" si="52">SUM(F163-F162)</f>
        <v>0</v>
      </c>
      <c r="H162" s="81">
        <v>1</v>
      </c>
      <c r="I162" s="81">
        <v>300969</v>
      </c>
      <c r="J162" s="64">
        <f t="shared" ref="J162:J191" si="53">SUM(I163-I162)</f>
        <v>0</v>
      </c>
      <c r="K162" s="84">
        <v>1</v>
      </c>
      <c r="L162" s="81">
        <v>300969</v>
      </c>
      <c r="M162" s="62">
        <f t="shared" ref="M162:M191" si="54">SUM(L163-L162)</f>
        <v>0</v>
      </c>
      <c r="N162" s="81">
        <v>1</v>
      </c>
      <c r="O162" s="81">
        <v>300969</v>
      </c>
      <c r="P162" s="64">
        <f t="shared" ref="P162:P192" si="55">SUM(O163-O162)</f>
        <v>0</v>
      </c>
      <c r="Q162" s="84">
        <v>1</v>
      </c>
      <c r="R162" s="81">
        <v>300969</v>
      </c>
      <c r="S162" s="62">
        <f t="shared" ref="S162:S191" si="56">SUM(R163-R162)*1000</f>
        <v>0</v>
      </c>
      <c r="T162" s="81">
        <v>1</v>
      </c>
      <c r="U162" s="81">
        <v>305374</v>
      </c>
      <c r="V162" s="64">
        <f t="shared" ref="V162:V192" si="57">SUM(U163-U162)*1000</f>
        <v>506000</v>
      </c>
      <c r="W162" s="84">
        <v>1</v>
      </c>
      <c r="X162" s="81">
        <v>309915</v>
      </c>
      <c r="Y162" s="62">
        <f t="shared" ref="Y162:Y192" si="58">SUM(X163-X162)*1000</f>
        <v>15000</v>
      </c>
      <c r="Z162" s="81">
        <v>1</v>
      </c>
      <c r="AA162" s="81">
        <v>310570</v>
      </c>
      <c r="AB162" s="64">
        <f t="shared" ref="AB162:AB191" si="59">SUM(AA163-AA162)*1000</f>
        <v>0</v>
      </c>
      <c r="AC162" s="84">
        <v>1</v>
      </c>
      <c r="AD162" s="81">
        <v>310717</v>
      </c>
      <c r="AE162" s="62">
        <f>SUM(AD163-AD162)</f>
        <v>0</v>
      </c>
      <c r="AF162" s="81">
        <v>1</v>
      </c>
      <c r="AG162" s="81">
        <v>310717</v>
      </c>
      <c r="AH162" s="64">
        <f t="shared" ref="AH162:AH190" si="60">SUM(AG163-AG162)</f>
        <v>0</v>
      </c>
      <c r="AI162" s="84">
        <v>1</v>
      </c>
      <c r="AJ162" s="81">
        <v>310717</v>
      </c>
      <c r="AK162" s="62">
        <f t="shared" ref="AK162:AK192" si="61">SUM(AJ163-AJ162)</f>
        <v>0</v>
      </c>
    </row>
    <row r="163" spans="2:37" x14ac:dyDescent="0.25">
      <c r="B163" s="84">
        <v>2</v>
      </c>
      <c r="C163" s="81">
        <v>300969</v>
      </c>
      <c r="D163" s="64">
        <f t="shared" si="51"/>
        <v>0</v>
      </c>
      <c r="E163" s="84">
        <v>2</v>
      </c>
      <c r="F163" s="81">
        <v>300969</v>
      </c>
      <c r="G163" s="62">
        <f t="shared" si="52"/>
        <v>0</v>
      </c>
      <c r="H163" s="81">
        <v>2</v>
      </c>
      <c r="I163" s="81">
        <v>300969</v>
      </c>
      <c r="J163" s="64">
        <f t="shared" si="53"/>
        <v>0</v>
      </c>
      <c r="K163" s="84">
        <v>2</v>
      </c>
      <c r="L163" s="81">
        <v>300969</v>
      </c>
      <c r="M163" s="62">
        <f t="shared" si="54"/>
        <v>0</v>
      </c>
      <c r="N163" s="81">
        <v>2</v>
      </c>
      <c r="O163" s="81">
        <v>300969</v>
      </c>
      <c r="P163" s="64">
        <f t="shared" si="55"/>
        <v>0</v>
      </c>
      <c r="Q163" s="84">
        <v>2</v>
      </c>
      <c r="R163" s="81">
        <v>300969</v>
      </c>
      <c r="S163" s="62">
        <f t="shared" si="56"/>
        <v>0</v>
      </c>
      <c r="T163" s="81">
        <v>2</v>
      </c>
      <c r="U163" s="81">
        <v>305880</v>
      </c>
      <c r="V163" s="64">
        <f t="shared" si="57"/>
        <v>667000</v>
      </c>
      <c r="W163" s="84">
        <v>2</v>
      </c>
      <c r="X163" s="81">
        <v>309930</v>
      </c>
      <c r="Y163" s="62">
        <f t="shared" si="58"/>
        <v>0</v>
      </c>
      <c r="Z163" s="81">
        <v>2</v>
      </c>
      <c r="AA163" s="81">
        <v>310570</v>
      </c>
      <c r="AB163" s="64">
        <f t="shared" si="59"/>
        <v>0</v>
      </c>
      <c r="AC163" s="84">
        <v>2</v>
      </c>
      <c r="AD163" s="81">
        <v>310717</v>
      </c>
      <c r="AE163" s="62">
        <f>SUM(AD164-AD163)*1000</f>
        <v>0</v>
      </c>
      <c r="AF163" s="81">
        <v>2</v>
      </c>
      <c r="AG163" s="81">
        <v>310717</v>
      </c>
      <c r="AH163" s="64">
        <f t="shared" si="60"/>
        <v>0</v>
      </c>
      <c r="AI163" s="84">
        <v>2</v>
      </c>
      <c r="AJ163" s="81">
        <v>310717</v>
      </c>
      <c r="AK163" s="62">
        <f t="shared" si="61"/>
        <v>0</v>
      </c>
    </row>
    <row r="164" spans="2:37" x14ac:dyDescent="0.25">
      <c r="B164" s="84">
        <v>3</v>
      </c>
      <c r="C164" s="81">
        <v>300969</v>
      </c>
      <c r="D164" s="64">
        <f t="shared" si="51"/>
        <v>0</v>
      </c>
      <c r="E164" s="84">
        <v>3</v>
      </c>
      <c r="F164" s="81">
        <v>300969</v>
      </c>
      <c r="G164" s="62">
        <f t="shared" si="52"/>
        <v>0</v>
      </c>
      <c r="H164" s="81">
        <v>3</v>
      </c>
      <c r="I164" s="81">
        <v>300969</v>
      </c>
      <c r="J164" s="64">
        <f t="shared" si="53"/>
        <v>0</v>
      </c>
      <c r="K164" s="84">
        <v>3</v>
      </c>
      <c r="L164" s="81">
        <v>300969</v>
      </c>
      <c r="M164" s="62">
        <f t="shared" si="54"/>
        <v>0</v>
      </c>
      <c r="N164" s="81">
        <v>3</v>
      </c>
      <c r="O164" s="81">
        <v>300969</v>
      </c>
      <c r="P164" s="64">
        <f t="shared" si="55"/>
        <v>0</v>
      </c>
      <c r="Q164" s="84">
        <v>3</v>
      </c>
      <c r="R164" s="81">
        <v>300969</v>
      </c>
      <c r="S164" s="62">
        <f t="shared" si="56"/>
        <v>0</v>
      </c>
      <c r="T164" s="81">
        <v>3</v>
      </c>
      <c r="U164" s="81">
        <v>306547</v>
      </c>
      <c r="V164" s="64">
        <f t="shared" si="57"/>
        <v>0</v>
      </c>
      <c r="W164" s="84">
        <v>3</v>
      </c>
      <c r="X164" s="81">
        <v>309930</v>
      </c>
      <c r="Y164" s="62">
        <f t="shared" si="58"/>
        <v>152000</v>
      </c>
      <c r="Z164" s="81">
        <v>3</v>
      </c>
      <c r="AA164" s="81">
        <v>310570</v>
      </c>
      <c r="AB164" s="64">
        <f t="shared" si="59"/>
        <v>0</v>
      </c>
      <c r="AC164" s="84">
        <v>3</v>
      </c>
      <c r="AD164" s="81">
        <v>310717</v>
      </c>
      <c r="AE164" s="62">
        <f>SUM(AD165-AD164)*1000</f>
        <v>0</v>
      </c>
      <c r="AF164" s="81">
        <v>3</v>
      </c>
      <c r="AG164" s="81">
        <v>310717</v>
      </c>
      <c r="AH164" s="64">
        <f t="shared" si="60"/>
        <v>0</v>
      </c>
      <c r="AI164" s="84">
        <v>3</v>
      </c>
      <c r="AJ164" s="81">
        <v>310717</v>
      </c>
      <c r="AK164" s="62">
        <f t="shared" si="61"/>
        <v>0</v>
      </c>
    </row>
    <row r="165" spans="2:37" x14ac:dyDescent="0.25">
      <c r="B165" s="84">
        <v>4</v>
      </c>
      <c r="C165" s="81">
        <v>300969</v>
      </c>
      <c r="D165" s="64">
        <f t="shared" si="51"/>
        <v>0</v>
      </c>
      <c r="E165" s="84">
        <v>4</v>
      </c>
      <c r="F165" s="81">
        <v>300969</v>
      </c>
      <c r="G165" s="62">
        <f t="shared" si="52"/>
        <v>0</v>
      </c>
      <c r="H165" s="81">
        <v>4</v>
      </c>
      <c r="I165" s="81">
        <v>300969</v>
      </c>
      <c r="J165" s="64">
        <f t="shared" si="53"/>
        <v>0</v>
      </c>
      <c r="K165" s="84">
        <v>4</v>
      </c>
      <c r="L165" s="81">
        <v>300969</v>
      </c>
      <c r="M165" s="62">
        <f t="shared" si="54"/>
        <v>0</v>
      </c>
      <c r="N165" s="81">
        <v>4</v>
      </c>
      <c r="O165" s="81">
        <v>300969</v>
      </c>
      <c r="P165" s="64">
        <f t="shared" si="55"/>
        <v>0</v>
      </c>
      <c r="Q165" s="84">
        <v>4</v>
      </c>
      <c r="R165" s="81">
        <v>300969</v>
      </c>
      <c r="S165" s="62">
        <f t="shared" si="56"/>
        <v>0</v>
      </c>
      <c r="T165" s="81">
        <v>4</v>
      </c>
      <c r="U165" s="81">
        <v>306547</v>
      </c>
      <c r="V165" s="64">
        <f t="shared" si="57"/>
        <v>247000</v>
      </c>
      <c r="W165" s="84">
        <v>4</v>
      </c>
      <c r="X165" s="81">
        <v>310082</v>
      </c>
      <c r="Y165" s="62">
        <f t="shared" si="58"/>
        <v>24000</v>
      </c>
      <c r="Z165" s="81">
        <v>4</v>
      </c>
      <c r="AA165" s="81">
        <v>310570</v>
      </c>
      <c r="AB165" s="64">
        <f t="shared" si="59"/>
        <v>0</v>
      </c>
      <c r="AC165" s="84">
        <v>4</v>
      </c>
      <c r="AD165" s="81">
        <v>310717</v>
      </c>
      <c r="AE165" s="62">
        <f>SUM(AD166-AD165)*1000</f>
        <v>0</v>
      </c>
      <c r="AF165" s="81">
        <v>4</v>
      </c>
      <c r="AG165" s="81">
        <v>310717</v>
      </c>
      <c r="AH165" s="64">
        <f t="shared" si="60"/>
        <v>0</v>
      </c>
      <c r="AI165" s="84">
        <v>4</v>
      </c>
      <c r="AJ165" s="81">
        <v>310717</v>
      </c>
      <c r="AK165" s="62">
        <f t="shared" si="61"/>
        <v>0</v>
      </c>
    </row>
    <row r="166" spans="2:37" x14ac:dyDescent="0.25">
      <c r="B166" s="84">
        <v>5</v>
      </c>
      <c r="C166" s="81">
        <v>300969</v>
      </c>
      <c r="D166" s="64">
        <f t="shared" si="51"/>
        <v>0</v>
      </c>
      <c r="E166" s="84">
        <v>5</v>
      </c>
      <c r="F166" s="81">
        <v>300969</v>
      </c>
      <c r="G166" s="62">
        <f t="shared" si="52"/>
        <v>0</v>
      </c>
      <c r="H166" s="81">
        <v>5</v>
      </c>
      <c r="I166" s="81">
        <v>300969</v>
      </c>
      <c r="J166" s="64">
        <f t="shared" si="53"/>
        <v>0</v>
      </c>
      <c r="K166" s="84">
        <v>5</v>
      </c>
      <c r="L166" s="81">
        <v>300969</v>
      </c>
      <c r="M166" s="62">
        <f t="shared" si="54"/>
        <v>0</v>
      </c>
      <c r="N166" s="81">
        <v>5</v>
      </c>
      <c r="O166" s="81">
        <v>300969</v>
      </c>
      <c r="P166" s="64">
        <f t="shared" si="55"/>
        <v>0</v>
      </c>
      <c r="Q166" s="84">
        <v>5</v>
      </c>
      <c r="R166" s="81">
        <v>300969</v>
      </c>
      <c r="S166" s="62">
        <f t="shared" si="56"/>
        <v>0</v>
      </c>
      <c r="T166" s="81">
        <v>5</v>
      </c>
      <c r="U166" s="81">
        <v>306794</v>
      </c>
      <c r="V166" s="64">
        <f t="shared" si="57"/>
        <v>0</v>
      </c>
      <c r="W166" s="84">
        <v>5</v>
      </c>
      <c r="X166" s="81">
        <v>310106</v>
      </c>
      <c r="Y166" s="62">
        <f t="shared" si="58"/>
        <v>86000</v>
      </c>
      <c r="Z166" s="81">
        <v>5</v>
      </c>
      <c r="AA166" s="81">
        <v>310570</v>
      </c>
      <c r="AB166" s="64">
        <f t="shared" si="59"/>
        <v>0</v>
      </c>
      <c r="AC166" s="84">
        <v>5</v>
      </c>
      <c r="AD166" s="81">
        <v>310717</v>
      </c>
      <c r="AE166" s="62">
        <f t="shared" ref="AE166:AE176" si="62">SUM(AD167-AD166)</f>
        <v>0</v>
      </c>
      <c r="AF166" s="81">
        <v>5</v>
      </c>
      <c r="AG166" s="81">
        <v>310717</v>
      </c>
      <c r="AH166" s="64">
        <f t="shared" si="60"/>
        <v>0</v>
      </c>
      <c r="AI166" s="84">
        <v>5</v>
      </c>
      <c r="AJ166" s="81">
        <v>310717</v>
      </c>
      <c r="AK166" s="62">
        <f t="shared" si="61"/>
        <v>0</v>
      </c>
    </row>
    <row r="167" spans="2:37" x14ac:dyDescent="0.25">
      <c r="B167" s="84">
        <v>6</v>
      </c>
      <c r="C167" s="81">
        <v>300969</v>
      </c>
      <c r="D167" s="64">
        <f t="shared" si="51"/>
        <v>0</v>
      </c>
      <c r="E167" s="84">
        <v>6</v>
      </c>
      <c r="F167" s="81">
        <v>300969</v>
      </c>
      <c r="G167" s="62">
        <f t="shared" si="52"/>
        <v>0</v>
      </c>
      <c r="H167" s="81">
        <v>6</v>
      </c>
      <c r="I167" s="81">
        <v>300969</v>
      </c>
      <c r="J167" s="64">
        <f t="shared" si="53"/>
        <v>0</v>
      </c>
      <c r="K167" s="84">
        <v>6</v>
      </c>
      <c r="L167" s="81">
        <v>300969</v>
      </c>
      <c r="M167" s="62">
        <f t="shared" si="54"/>
        <v>0</v>
      </c>
      <c r="N167" s="81">
        <v>6</v>
      </c>
      <c r="O167" s="81">
        <v>300969</v>
      </c>
      <c r="P167" s="64">
        <f t="shared" si="55"/>
        <v>0</v>
      </c>
      <c r="Q167" s="84">
        <v>6</v>
      </c>
      <c r="R167" s="81">
        <v>300969</v>
      </c>
      <c r="S167" s="62">
        <f t="shared" si="56"/>
        <v>0</v>
      </c>
      <c r="T167" s="81">
        <v>6</v>
      </c>
      <c r="U167" s="81">
        <v>306794</v>
      </c>
      <c r="V167" s="64">
        <f t="shared" si="57"/>
        <v>0</v>
      </c>
      <c r="W167" s="84">
        <v>6</v>
      </c>
      <c r="X167" s="81">
        <v>310192</v>
      </c>
      <c r="Y167" s="62">
        <f t="shared" si="58"/>
        <v>0</v>
      </c>
      <c r="Z167" s="81">
        <v>6</v>
      </c>
      <c r="AA167" s="81">
        <v>310570</v>
      </c>
      <c r="AB167" s="64">
        <f t="shared" si="59"/>
        <v>0</v>
      </c>
      <c r="AC167" s="84">
        <v>6</v>
      </c>
      <c r="AD167" s="81">
        <v>310717</v>
      </c>
      <c r="AE167" s="62">
        <f t="shared" si="62"/>
        <v>0</v>
      </c>
      <c r="AF167" s="81">
        <v>6</v>
      </c>
      <c r="AG167" s="81">
        <v>310717</v>
      </c>
      <c r="AH167" s="64">
        <f t="shared" si="60"/>
        <v>0</v>
      </c>
      <c r="AI167" s="84">
        <v>6</v>
      </c>
      <c r="AJ167" s="81">
        <v>310717</v>
      </c>
      <c r="AK167" s="62">
        <f t="shared" si="61"/>
        <v>0</v>
      </c>
    </row>
    <row r="168" spans="2:37" x14ac:dyDescent="0.25">
      <c r="B168" s="82">
        <v>7</v>
      </c>
      <c r="C168" s="81">
        <v>300969</v>
      </c>
      <c r="D168" s="64">
        <f t="shared" si="51"/>
        <v>0</v>
      </c>
      <c r="E168" s="82">
        <v>7</v>
      </c>
      <c r="F168" s="81">
        <v>300969</v>
      </c>
      <c r="G168" s="62">
        <f t="shared" si="52"/>
        <v>0</v>
      </c>
      <c r="H168" s="83">
        <v>7</v>
      </c>
      <c r="I168" s="81">
        <v>300969</v>
      </c>
      <c r="J168" s="64">
        <f t="shared" si="53"/>
        <v>0</v>
      </c>
      <c r="K168" s="82">
        <v>7</v>
      </c>
      <c r="L168" s="81">
        <v>300969</v>
      </c>
      <c r="M168" s="62">
        <f t="shared" si="54"/>
        <v>0</v>
      </c>
      <c r="N168" s="83">
        <v>7</v>
      </c>
      <c r="O168" s="81">
        <v>300969</v>
      </c>
      <c r="P168" s="64">
        <f t="shared" si="55"/>
        <v>0</v>
      </c>
      <c r="Q168" s="82">
        <v>7</v>
      </c>
      <c r="R168" s="81">
        <v>300969</v>
      </c>
      <c r="S168" s="62">
        <f t="shared" si="56"/>
        <v>0</v>
      </c>
      <c r="T168" s="83">
        <v>7</v>
      </c>
      <c r="U168" s="81">
        <v>306794</v>
      </c>
      <c r="V168" s="64">
        <f t="shared" si="57"/>
        <v>246000</v>
      </c>
      <c r="W168" s="82">
        <v>7</v>
      </c>
      <c r="X168" s="81">
        <v>310192</v>
      </c>
      <c r="Y168" s="62">
        <f t="shared" si="58"/>
        <v>0</v>
      </c>
      <c r="Z168" s="83">
        <v>7</v>
      </c>
      <c r="AA168" s="81">
        <v>310570</v>
      </c>
      <c r="AB168" s="64">
        <f t="shared" si="59"/>
        <v>0</v>
      </c>
      <c r="AC168" s="82">
        <v>7</v>
      </c>
      <c r="AD168" s="81">
        <v>310717</v>
      </c>
      <c r="AE168" s="62">
        <f t="shared" si="62"/>
        <v>0</v>
      </c>
      <c r="AF168" s="83">
        <v>7</v>
      </c>
      <c r="AG168" s="81">
        <v>310717</v>
      </c>
      <c r="AH168" s="64">
        <f t="shared" si="60"/>
        <v>0</v>
      </c>
      <c r="AI168" s="82">
        <v>7</v>
      </c>
      <c r="AJ168" s="81">
        <v>310717</v>
      </c>
      <c r="AK168" s="62">
        <f t="shared" si="61"/>
        <v>0</v>
      </c>
    </row>
    <row r="169" spans="2:37" x14ac:dyDescent="0.25">
      <c r="B169" s="84">
        <v>8</v>
      </c>
      <c r="C169" s="81">
        <v>300969</v>
      </c>
      <c r="D169" s="64">
        <f t="shared" si="51"/>
        <v>0</v>
      </c>
      <c r="E169" s="84">
        <v>8</v>
      </c>
      <c r="F169" s="81">
        <v>300969</v>
      </c>
      <c r="G169" s="62">
        <f t="shared" si="52"/>
        <v>0</v>
      </c>
      <c r="H169" s="81">
        <v>8</v>
      </c>
      <c r="I169" s="81">
        <v>300969</v>
      </c>
      <c r="J169" s="64">
        <f t="shared" si="53"/>
        <v>0</v>
      </c>
      <c r="K169" s="84">
        <v>8</v>
      </c>
      <c r="L169" s="81">
        <v>300969</v>
      </c>
      <c r="M169" s="62">
        <f t="shared" si="54"/>
        <v>0</v>
      </c>
      <c r="N169" s="81">
        <v>8</v>
      </c>
      <c r="O169" s="81">
        <v>300969</v>
      </c>
      <c r="P169" s="64">
        <f t="shared" si="55"/>
        <v>0</v>
      </c>
      <c r="Q169" s="84">
        <v>8</v>
      </c>
      <c r="R169" s="81">
        <v>300969</v>
      </c>
      <c r="S169" s="62">
        <f t="shared" si="56"/>
        <v>0</v>
      </c>
      <c r="T169" s="81">
        <v>8</v>
      </c>
      <c r="U169" s="81">
        <v>307040</v>
      </c>
      <c r="V169" s="64">
        <f t="shared" si="57"/>
        <v>207000</v>
      </c>
      <c r="W169" s="84">
        <v>8</v>
      </c>
      <c r="X169" s="81">
        <v>310192</v>
      </c>
      <c r="Y169" s="62">
        <f t="shared" si="58"/>
        <v>0</v>
      </c>
      <c r="Z169" s="81">
        <v>8</v>
      </c>
      <c r="AA169" s="81">
        <v>310570</v>
      </c>
      <c r="AB169" s="64">
        <f t="shared" si="59"/>
        <v>0</v>
      </c>
      <c r="AC169" s="84">
        <v>8</v>
      </c>
      <c r="AD169" s="81">
        <v>310717</v>
      </c>
      <c r="AE169" s="62">
        <f t="shared" si="62"/>
        <v>0</v>
      </c>
      <c r="AF169" s="81">
        <v>8</v>
      </c>
      <c r="AG169" s="81">
        <v>310717</v>
      </c>
      <c r="AH169" s="64">
        <f t="shared" si="60"/>
        <v>0</v>
      </c>
      <c r="AI169" s="84">
        <v>8</v>
      </c>
      <c r="AJ169" s="81">
        <v>310717</v>
      </c>
      <c r="AK169" s="62">
        <f t="shared" si="61"/>
        <v>0</v>
      </c>
    </row>
    <row r="170" spans="2:37" x14ac:dyDescent="0.25">
      <c r="B170" s="84">
        <v>9</v>
      </c>
      <c r="C170" s="81">
        <v>300969</v>
      </c>
      <c r="D170" s="64">
        <f t="shared" si="51"/>
        <v>0</v>
      </c>
      <c r="E170" s="84">
        <v>9</v>
      </c>
      <c r="F170" s="81">
        <v>300969</v>
      </c>
      <c r="G170" s="62">
        <f t="shared" si="52"/>
        <v>0</v>
      </c>
      <c r="H170" s="81">
        <v>9</v>
      </c>
      <c r="I170" s="81">
        <v>300969</v>
      </c>
      <c r="J170" s="64">
        <f t="shared" si="53"/>
        <v>0</v>
      </c>
      <c r="K170" s="84">
        <v>9</v>
      </c>
      <c r="L170" s="81">
        <v>300969</v>
      </c>
      <c r="M170" s="62">
        <f t="shared" si="54"/>
        <v>0</v>
      </c>
      <c r="N170" s="81">
        <v>9</v>
      </c>
      <c r="O170" s="81">
        <v>300969</v>
      </c>
      <c r="P170" s="64">
        <f t="shared" si="55"/>
        <v>0</v>
      </c>
      <c r="Q170" s="84">
        <v>9</v>
      </c>
      <c r="R170" s="81">
        <v>300969</v>
      </c>
      <c r="S170" s="62">
        <f t="shared" si="56"/>
        <v>0</v>
      </c>
      <c r="T170" s="81">
        <v>9</v>
      </c>
      <c r="U170" s="81">
        <v>307247</v>
      </c>
      <c r="V170" s="64">
        <f t="shared" si="57"/>
        <v>0</v>
      </c>
      <c r="W170" s="84">
        <v>9</v>
      </c>
      <c r="X170" s="81">
        <v>310192</v>
      </c>
      <c r="Y170" s="62">
        <f t="shared" si="58"/>
        <v>125000</v>
      </c>
      <c r="Z170" s="81">
        <v>9</v>
      </c>
      <c r="AA170" s="81">
        <v>310570</v>
      </c>
      <c r="AB170" s="64">
        <f t="shared" si="59"/>
        <v>0</v>
      </c>
      <c r="AC170" s="84">
        <v>9</v>
      </c>
      <c r="AD170" s="81">
        <v>310717</v>
      </c>
      <c r="AE170" s="62">
        <f t="shared" si="62"/>
        <v>0</v>
      </c>
      <c r="AF170" s="81">
        <v>9</v>
      </c>
      <c r="AG170" s="81">
        <v>310717</v>
      </c>
      <c r="AH170" s="64">
        <f t="shared" si="60"/>
        <v>0</v>
      </c>
      <c r="AI170" s="84">
        <v>9</v>
      </c>
      <c r="AJ170" s="81">
        <v>310717</v>
      </c>
      <c r="AK170" s="62">
        <f t="shared" si="61"/>
        <v>0</v>
      </c>
    </row>
    <row r="171" spans="2:37" x14ac:dyDescent="0.25">
      <c r="B171" s="84">
        <v>10</v>
      </c>
      <c r="C171" s="81">
        <v>300969</v>
      </c>
      <c r="D171" s="64">
        <f t="shared" si="51"/>
        <v>0</v>
      </c>
      <c r="E171" s="84">
        <v>10</v>
      </c>
      <c r="F171" s="81">
        <v>300969</v>
      </c>
      <c r="G171" s="62">
        <f t="shared" si="52"/>
        <v>0</v>
      </c>
      <c r="H171" s="81">
        <v>10</v>
      </c>
      <c r="I171" s="81">
        <v>300969</v>
      </c>
      <c r="J171" s="64">
        <f t="shared" si="53"/>
        <v>0</v>
      </c>
      <c r="K171" s="84">
        <v>10</v>
      </c>
      <c r="L171" s="81">
        <v>300969</v>
      </c>
      <c r="M171" s="62">
        <f t="shared" si="54"/>
        <v>0</v>
      </c>
      <c r="N171" s="81">
        <v>10</v>
      </c>
      <c r="O171" s="81">
        <v>300969</v>
      </c>
      <c r="P171" s="64">
        <f t="shared" si="55"/>
        <v>0</v>
      </c>
      <c r="Q171" s="84">
        <v>10</v>
      </c>
      <c r="R171" s="81">
        <v>300969</v>
      </c>
      <c r="S171" s="62">
        <f t="shared" si="56"/>
        <v>0</v>
      </c>
      <c r="T171" s="81">
        <v>10</v>
      </c>
      <c r="U171" s="81">
        <v>307247</v>
      </c>
      <c r="V171" s="64">
        <f t="shared" si="57"/>
        <v>251000</v>
      </c>
      <c r="W171" s="84">
        <v>10</v>
      </c>
      <c r="X171" s="81">
        <v>310317</v>
      </c>
      <c r="Y171" s="62">
        <f t="shared" si="58"/>
        <v>18000</v>
      </c>
      <c r="Z171" s="81">
        <v>10</v>
      </c>
      <c r="AA171" s="81">
        <v>310570</v>
      </c>
      <c r="AB171" s="64">
        <f t="shared" si="59"/>
        <v>0</v>
      </c>
      <c r="AC171" s="84">
        <v>10</v>
      </c>
      <c r="AD171" s="81">
        <v>310717</v>
      </c>
      <c r="AE171" s="62">
        <f t="shared" si="62"/>
        <v>0</v>
      </c>
      <c r="AF171" s="81">
        <v>10</v>
      </c>
      <c r="AG171" s="81">
        <v>310717</v>
      </c>
      <c r="AH171" s="64">
        <f t="shared" si="60"/>
        <v>0</v>
      </c>
      <c r="AI171" s="84">
        <v>10</v>
      </c>
      <c r="AJ171" s="81">
        <v>310717</v>
      </c>
      <c r="AK171" s="62">
        <f t="shared" si="61"/>
        <v>0</v>
      </c>
    </row>
    <row r="172" spans="2:37" x14ac:dyDescent="0.25">
      <c r="B172" s="84">
        <v>11</v>
      </c>
      <c r="C172" s="81">
        <v>300969</v>
      </c>
      <c r="D172" s="64">
        <f t="shared" si="51"/>
        <v>0</v>
      </c>
      <c r="E172" s="84">
        <v>11</v>
      </c>
      <c r="F172" s="81">
        <v>300969</v>
      </c>
      <c r="G172" s="62">
        <f t="shared" si="52"/>
        <v>0</v>
      </c>
      <c r="H172" s="81">
        <v>11</v>
      </c>
      <c r="I172" s="81">
        <v>300969</v>
      </c>
      <c r="J172" s="64">
        <f t="shared" si="53"/>
        <v>0</v>
      </c>
      <c r="K172" s="84">
        <v>11</v>
      </c>
      <c r="L172" s="81">
        <v>300969</v>
      </c>
      <c r="M172" s="62">
        <f t="shared" si="54"/>
        <v>0</v>
      </c>
      <c r="N172" s="81">
        <v>11</v>
      </c>
      <c r="O172" s="81">
        <v>300969</v>
      </c>
      <c r="P172" s="64">
        <f t="shared" si="55"/>
        <v>0</v>
      </c>
      <c r="Q172" s="84">
        <v>11</v>
      </c>
      <c r="R172" s="81">
        <v>300969</v>
      </c>
      <c r="S172" s="62">
        <f t="shared" si="56"/>
        <v>0</v>
      </c>
      <c r="T172" s="81">
        <v>11</v>
      </c>
      <c r="U172" s="81">
        <v>307498</v>
      </c>
      <c r="V172" s="64">
        <f t="shared" si="57"/>
        <v>0</v>
      </c>
      <c r="W172" s="84">
        <v>11</v>
      </c>
      <c r="X172" s="81">
        <v>310335</v>
      </c>
      <c r="Y172" s="62">
        <f t="shared" si="58"/>
        <v>0</v>
      </c>
      <c r="Z172" s="81">
        <v>11</v>
      </c>
      <c r="AA172" s="81">
        <v>310570</v>
      </c>
      <c r="AB172" s="64">
        <f t="shared" si="59"/>
        <v>0</v>
      </c>
      <c r="AC172" s="84">
        <v>11</v>
      </c>
      <c r="AD172" s="81">
        <v>310717</v>
      </c>
      <c r="AE172" s="62">
        <f t="shared" si="62"/>
        <v>0</v>
      </c>
      <c r="AF172" s="81">
        <v>11</v>
      </c>
      <c r="AG172" s="81">
        <v>310717</v>
      </c>
      <c r="AH172" s="64">
        <f t="shared" si="60"/>
        <v>0</v>
      </c>
      <c r="AI172" s="84">
        <v>11</v>
      </c>
      <c r="AJ172" s="81">
        <v>310717</v>
      </c>
      <c r="AK172" s="62">
        <f t="shared" si="61"/>
        <v>0</v>
      </c>
    </row>
    <row r="173" spans="2:37" x14ac:dyDescent="0.25">
      <c r="B173" s="84">
        <v>12</v>
      </c>
      <c r="C173" s="81">
        <v>300969</v>
      </c>
      <c r="D173" s="64">
        <f t="shared" si="51"/>
        <v>0</v>
      </c>
      <c r="E173" s="84">
        <v>12</v>
      </c>
      <c r="F173" s="81">
        <v>300969</v>
      </c>
      <c r="G173" s="62">
        <f t="shared" si="52"/>
        <v>0</v>
      </c>
      <c r="H173" s="81">
        <v>12</v>
      </c>
      <c r="I173" s="81">
        <v>300969</v>
      </c>
      <c r="J173" s="64">
        <f t="shared" si="53"/>
        <v>0</v>
      </c>
      <c r="K173" s="84">
        <v>12</v>
      </c>
      <c r="L173" s="81">
        <v>300969</v>
      </c>
      <c r="M173" s="62">
        <f t="shared" si="54"/>
        <v>0</v>
      </c>
      <c r="N173" s="81">
        <v>12</v>
      </c>
      <c r="O173" s="81">
        <v>300969</v>
      </c>
      <c r="P173" s="64">
        <f t="shared" si="55"/>
        <v>0</v>
      </c>
      <c r="Q173" s="84">
        <v>12</v>
      </c>
      <c r="R173" s="81">
        <v>300969</v>
      </c>
      <c r="S173" s="62">
        <f t="shared" si="56"/>
        <v>0</v>
      </c>
      <c r="T173" s="81">
        <v>12</v>
      </c>
      <c r="U173" s="81">
        <v>307498</v>
      </c>
      <c r="V173" s="64">
        <f t="shared" si="57"/>
        <v>0</v>
      </c>
      <c r="W173" s="84">
        <v>12</v>
      </c>
      <c r="X173" s="81">
        <v>310335</v>
      </c>
      <c r="Y173" s="62">
        <f t="shared" si="58"/>
        <v>0</v>
      </c>
      <c r="Z173" s="81">
        <v>12</v>
      </c>
      <c r="AA173" s="81">
        <v>310570</v>
      </c>
      <c r="AB173" s="64">
        <f t="shared" si="59"/>
        <v>0</v>
      </c>
      <c r="AC173" s="84">
        <v>12</v>
      </c>
      <c r="AD173" s="81">
        <v>310717</v>
      </c>
      <c r="AE173" s="62">
        <f t="shared" si="62"/>
        <v>0</v>
      </c>
      <c r="AF173" s="81">
        <v>12</v>
      </c>
      <c r="AG173" s="81">
        <v>310717</v>
      </c>
      <c r="AH173" s="64">
        <f t="shared" si="60"/>
        <v>0</v>
      </c>
      <c r="AI173" s="84">
        <v>12</v>
      </c>
      <c r="AJ173" s="81">
        <v>310717</v>
      </c>
      <c r="AK173" s="62">
        <f t="shared" si="61"/>
        <v>0</v>
      </c>
    </row>
    <row r="174" spans="2:37" x14ac:dyDescent="0.25">
      <c r="B174" s="84">
        <v>13</v>
      </c>
      <c r="C174" s="81">
        <v>300969</v>
      </c>
      <c r="D174" s="64">
        <f t="shared" si="51"/>
        <v>0</v>
      </c>
      <c r="E174" s="84">
        <v>13</v>
      </c>
      <c r="F174" s="81">
        <v>300969</v>
      </c>
      <c r="G174" s="62">
        <f t="shared" si="52"/>
        <v>0</v>
      </c>
      <c r="H174" s="81">
        <v>13</v>
      </c>
      <c r="I174" s="81">
        <v>300969</v>
      </c>
      <c r="J174" s="64">
        <f t="shared" si="53"/>
        <v>0</v>
      </c>
      <c r="K174" s="84">
        <v>13</v>
      </c>
      <c r="L174" s="81">
        <v>300969</v>
      </c>
      <c r="M174" s="62">
        <f t="shared" si="54"/>
        <v>0</v>
      </c>
      <c r="N174" s="81">
        <v>13</v>
      </c>
      <c r="O174" s="81">
        <v>300969</v>
      </c>
      <c r="P174" s="64">
        <f t="shared" si="55"/>
        <v>0</v>
      </c>
      <c r="Q174" s="84">
        <v>13</v>
      </c>
      <c r="R174" s="81">
        <v>300969</v>
      </c>
      <c r="S174" s="62">
        <f t="shared" si="56"/>
        <v>0</v>
      </c>
      <c r="T174" s="81">
        <v>13</v>
      </c>
      <c r="U174" s="81">
        <v>307498</v>
      </c>
      <c r="V174" s="64">
        <f t="shared" si="57"/>
        <v>279000</v>
      </c>
      <c r="W174" s="84">
        <v>13</v>
      </c>
      <c r="X174" s="81">
        <v>310335</v>
      </c>
      <c r="Y174" s="62">
        <f t="shared" si="58"/>
        <v>0</v>
      </c>
      <c r="Z174" s="81">
        <v>13</v>
      </c>
      <c r="AA174" s="81">
        <v>310570</v>
      </c>
      <c r="AB174" s="64">
        <f t="shared" si="59"/>
        <v>0</v>
      </c>
      <c r="AC174" s="84">
        <v>13</v>
      </c>
      <c r="AD174" s="81">
        <v>310717</v>
      </c>
      <c r="AE174" s="62">
        <f t="shared" si="62"/>
        <v>0</v>
      </c>
      <c r="AF174" s="81">
        <v>13</v>
      </c>
      <c r="AG174" s="81">
        <v>310717</v>
      </c>
      <c r="AH174" s="64">
        <f t="shared" si="60"/>
        <v>0</v>
      </c>
      <c r="AI174" s="84">
        <v>13</v>
      </c>
      <c r="AJ174" s="81">
        <v>310717</v>
      </c>
      <c r="AK174" s="62">
        <f t="shared" si="61"/>
        <v>0</v>
      </c>
    </row>
    <row r="175" spans="2:37" x14ac:dyDescent="0.25">
      <c r="B175" s="84">
        <v>14</v>
      </c>
      <c r="C175" s="81">
        <v>300969</v>
      </c>
      <c r="D175" s="64">
        <f t="shared" si="51"/>
        <v>0</v>
      </c>
      <c r="E175" s="84">
        <v>14</v>
      </c>
      <c r="F175" s="81">
        <v>300969</v>
      </c>
      <c r="G175" s="62">
        <f t="shared" si="52"/>
        <v>0</v>
      </c>
      <c r="H175" s="81">
        <v>14</v>
      </c>
      <c r="I175" s="81">
        <v>300969</v>
      </c>
      <c r="J175" s="64">
        <f t="shared" si="53"/>
        <v>0</v>
      </c>
      <c r="K175" s="84">
        <v>14</v>
      </c>
      <c r="L175" s="81">
        <v>300969</v>
      </c>
      <c r="M175" s="62">
        <f t="shared" si="54"/>
        <v>0</v>
      </c>
      <c r="N175" s="81">
        <v>14</v>
      </c>
      <c r="O175" s="81">
        <v>300969</v>
      </c>
      <c r="P175" s="64">
        <f t="shared" si="55"/>
        <v>0</v>
      </c>
      <c r="Q175" s="84">
        <v>14</v>
      </c>
      <c r="R175" s="81">
        <v>300969</v>
      </c>
      <c r="S175" s="62">
        <f t="shared" si="56"/>
        <v>0</v>
      </c>
      <c r="T175" s="81">
        <v>14</v>
      </c>
      <c r="U175" s="81">
        <v>307777</v>
      </c>
      <c r="V175" s="64">
        <f t="shared" si="57"/>
        <v>83000</v>
      </c>
      <c r="W175" s="84">
        <v>14</v>
      </c>
      <c r="X175" s="81">
        <v>310335</v>
      </c>
      <c r="Y175" s="62">
        <f t="shared" si="58"/>
        <v>0</v>
      </c>
      <c r="Z175" s="81">
        <v>14</v>
      </c>
      <c r="AA175" s="81">
        <v>310570</v>
      </c>
      <c r="AB175" s="64">
        <f t="shared" si="59"/>
        <v>0</v>
      </c>
      <c r="AC175" s="84">
        <v>14</v>
      </c>
      <c r="AD175" s="81">
        <v>310717</v>
      </c>
      <c r="AE175" s="62">
        <f t="shared" si="62"/>
        <v>0</v>
      </c>
      <c r="AF175" s="81">
        <v>14</v>
      </c>
      <c r="AG175" s="81">
        <v>310717</v>
      </c>
      <c r="AH175" s="64">
        <f t="shared" si="60"/>
        <v>0</v>
      </c>
      <c r="AI175" s="84">
        <v>14</v>
      </c>
      <c r="AJ175" s="81">
        <v>310717</v>
      </c>
      <c r="AK175" s="62">
        <f t="shared" si="61"/>
        <v>0</v>
      </c>
    </row>
    <row r="176" spans="2:37" x14ac:dyDescent="0.25">
      <c r="B176" s="84">
        <v>15</v>
      </c>
      <c r="C176" s="81">
        <v>300969</v>
      </c>
      <c r="D176" s="64">
        <f t="shared" si="51"/>
        <v>0</v>
      </c>
      <c r="E176" s="84">
        <v>15</v>
      </c>
      <c r="F176" s="81">
        <v>300969</v>
      </c>
      <c r="G176" s="62">
        <f t="shared" si="52"/>
        <v>0</v>
      </c>
      <c r="H176" s="81">
        <v>15</v>
      </c>
      <c r="I176" s="81">
        <v>300969</v>
      </c>
      <c r="J176" s="64">
        <f t="shared" si="53"/>
        <v>0</v>
      </c>
      <c r="K176" s="84">
        <v>15</v>
      </c>
      <c r="L176" s="81">
        <v>300969</v>
      </c>
      <c r="M176" s="62">
        <f t="shared" si="54"/>
        <v>0</v>
      </c>
      <c r="N176" s="81">
        <v>15</v>
      </c>
      <c r="O176" s="81">
        <v>300969</v>
      </c>
      <c r="P176" s="64">
        <f t="shared" si="55"/>
        <v>0</v>
      </c>
      <c r="Q176" s="84">
        <v>15</v>
      </c>
      <c r="R176" s="81">
        <v>300969</v>
      </c>
      <c r="S176" s="62">
        <f t="shared" si="56"/>
        <v>0</v>
      </c>
      <c r="T176" s="81">
        <v>15</v>
      </c>
      <c r="U176" s="81">
        <v>307860</v>
      </c>
      <c r="V176" s="64">
        <f t="shared" si="57"/>
        <v>210000</v>
      </c>
      <c r="W176" s="84">
        <v>15</v>
      </c>
      <c r="X176" s="81">
        <v>310335</v>
      </c>
      <c r="Y176" s="62">
        <f t="shared" si="58"/>
        <v>0</v>
      </c>
      <c r="Z176" s="81">
        <v>15</v>
      </c>
      <c r="AA176" s="81">
        <v>310570</v>
      </c>
      <c r="AB176" s="64">
        <f t="shared" si="59"/>
        <v>0</v>
      </c>
      <c r="AC176" s="84">
        <v>15</v>
      </c>
      <c r="AD176" s="81">
        <v>310717</v>
      </c>
      <c r="AE176" s="62">
        <f t="shared" si="62"/>
        <v>0</v>
      </c>
      <c r="AF176" s="81">
        <v>15</v>
      </c>
      <c r="AG176" s="81">
        <v>310717</v>
      </c>
      <c r="AH176" s="64">
        <f t="shared" si="60"/>
        <v>0</v>
      </c>
      <c r="AI176" s="84">
        <v>15</v>
      </c>
      <c r="AJ176" s="81">
        <v>310717</v>
      </c>
      <c r="AK176" s="62">
        <f t="shared" si="61"/>
        <v>0</v>
      </c>
    </row>
    <row r="177" spans="2:37" x14ac:dyDescent="0.25">
      <c r="B177" s="84">
        <v>16</v>
      </c>
      <c r="C177" s="81">
        <v>300969</v>
      </c>
      <c r="D177" s="64">
        <f t="shared" si="51"/>
        <v>0</v>
      </c>
      <c r="E177" s="84">
        <v>16</v>
      </c>
      <c r="F177" s="81">
        <v>300969</v>
      </c>
      <c r="G177" s="62">
        <f t="shared" si="52"/>
        <v>0</v>
      </c>
      <c r="H177" s="81">
        <v>16</v>
      </c>
      <c r="I177" s="81">
        <v>300969</v>
      </c>
      <c r="J177" s="64">
        <f t="shared" si="53"/>
        <v>0</v>
      </c>
      <c r="K177" s="84">
        <v>16</v>
      </c>
      <c r="L177" s="81">
        <v>300969</v>
      </c>
      <c r="M177" s="62">
        <f t="shared" si="54"/>
        <v>0</v>
      </c>
      <c r="N177" s="81">
        <v>16</v>
      </c>
      <c r="O177" s="81">
        <v>300969</v>
      </c>
      <c r="P177" s="64">
        <f t="shared" si="55"/>
        <v>0</v>
      </c>
      <c r="Q177" s="84">
        <v>16</v>
      </c>
      <c r="R177" s="81">
        <v>300969</v>
      </c>
      <c r="S177" s="62">
        <f t="shared" si="56"/>
        <v>0</v>
      </c>
      <c r="T177" s="81">
        <v>16</v>
      </c>
      <c r="U177" s="81">
        <v>308070</v>
      </c>
      <c r="V177" s="64">
        <f t="shared" si="57"/>
        <v>77000</v>
      </c>
      <c r="W177" s="84">
        <v>16</v>
      </c>
      <c r="X177" s="81">
        <v>310335</v>
      </c>
      <c r="Y177" s="62">
        <f t="shared" si="58"/>
        <v>0</v>
      </c>
      <c r="Z177" s="81">
        <v>16</v>
      </c>
      <c r="AA177" s="81">
        <v>310570</v>
      </c>
      <c r="AB177" s="64">
        <f t="shared" si="59"/>
        <v>0</v>
      </c>
      <c r="AC177" s="84">
        <v>16</v>
      </c>
      <c r="AD177" s="81">
        <v>310717</v>
      </c>
      <c r="AE177" s="62">
        <f>SUM(AD178-AD177)*1000</f>
        <v>0</v>
      </c>
      <c r="AF177" s="81">
        <v>16</v>
      </c>
      <c r="AG177" s="81">
        <v>310717</v>
      </c>
      <c r="AH177" s="64">
        <f t="shared" si="60"/>
        <v>0</v>
      </c>
      <c r="AI177" s="84">
        <v>16</v>
      </c>
      <c r="AJ177" s="81">
        <v>310717</v>
      </c>
      <c r="AK177" s="62">
        <f t="shared" si="61"/>
        <v>0</v>
      </c>
    </row>
    <row r="178" spans="2:37" x14ac:dyDescent="0.25">
      <c r="B178" s="84">
        <v>17</v>
      </c>
      <c r="C178" s="81">
        <v>300969</v>
      </c>
      <c r="D178" s="64">
        <f t="shared" si="51"/>
        <v>0</v>
      </c>
      <c r="E178" s="84">
        <v>17</v>
      </c>
      <c r="F178" s="81">
        <v>300969</v>
      </c>
      <c r="G178" s="62">
        <f t="shared" si="52"/>
        <v>0</v>
      </c>
      <c r="H178" s="81">
        <v>17</v>
      </c>
      <c r="I178" s="81">
        <v>300969</v>
      </c>
      <c r="J178" s="64">
        <f t="shared" si="53"/>
        <v>0</v>
      </c>
      <c r="K178" s="84">
        <v>17</v>
      </c>
      <c r="L178" s="81">
        <v>300969</v>
      </c>
      <c r="M178" s="62">
        <f t="shared" si="54"/>
        <v>0</v>
      </c>
      <c r="N178" s="81">
        <v>17</v>
      </c>
      <c r="O178" s="81">
        <v>300969</v>
      </c>
      <c r="P178" s="64">
        <f t="shared" si="55"/>
        <v>0</v>
      </c>
      <c r="Q178" s="84">
        <v>17</v>
      </c>
      <c r="R178" s="81">
        <v>300969</v>
      </c>
      <c r="S178" s="62">
        <f t="shared" si="56"/>
        <v>0</v>
      </c>
      <c r="T178" s="81">
        <v>17</v>
      </c>
      <c r="U178" s="81">
        <v>308147</v>
      </c>
      <c r="V178" s="64">
        <f t="shared" si="57"/>
        <v>271000</v>
      </c>
      <c r="W178" s="84">
        <v>17</v>
      </c>
      <c r="X178" s="81">
        <v>310335</v>
      </c>
      <c r="Y178" s="62">
        <f t="shared" si="58"/>
        <v>110000</v>
      </c>
      <c r="Z178" s="81">
        <v>17</v>
      </c>
      <c r="AA178" s="81">
        <v>310570</v>
      </c>
      <c r="AB178" s="64">
        <f t="shared" si="59"/>
        <v>105000</v>
      </c>
      <c r="AC178" s="84">
        <v>17</v>
      </c>
      <c r="AD178" s="81">
        <v>310717</v>
      </c>
      <c r="AE178" s="62">
        <f>SUM(AD179-AD178)*1000</f>
        <v>0</v>
      </c>
      <c r="AF178" s="81">
        <v>17</v>
      </c>
      <c r="AG178" s="81">
        <v>310717</v>
      </c>
      <c r="AH178" s="64">
        <f t="shared" si="60"/>
        <v>0</v>
      </c>
      <c r="AI178" s="84">
        <v>17</v>
      </c>
      <c r="AJ178" s="81">
        <v>310717</v>
      </c>
      <c r="AK178" s="62">
        <f t="shared" si="61"/>
        <v>0</v>
      </c>
    </row>
    <row r="179" spans="2:37" x14ac:dyDescent="0.25">
      <c r="B179" s="84">
        <v>18</v>
      </c>
      <c r="C179" s="81">
        <v>300969</v>
      </c>
      <c r="D179" s="64">
        <f t="shared" si="51"/>
        <v>0</v>
      </c>
      <c r="E179" s="84">
        <v>18</v>
      </c>
      <c r="F179" s="81">
        <v>300969</v>
      </c>
      <c r="G179" s="62">
        <f t="shared" si="52"/>
        <v>0</v>
      </c>
      <c r="H179" s="81">
        <v>18</v>
      </c>
      <c r="I179" s="81">
        <v>300969</v>
      </c>
      <c r="J179" s="64">
        <f t="shared" si="53"/>
        <v>0</v>
      </c>
      <c r="K179" s="84">
        <v>18</v>
      </c>
      <c r="L179" s="81">
        <v>300969</v>
      </c>
      <c r="M179" s="62">
        <f t="shared" si="54"/>
        <v>0</v>
      </c>
      <c r="N179" s="81">
        <v>18</v>
      </c>
      <c r="O179" s="81">
        <v>300969</v>
      </c>
      <c r="P179" s="64">
        <f t="shared" si="55"/>
        <v>0</v>
      </c>
      <c r="Q179" s="84">
        <v>18</v>
      </c>
      <c r="R179" s="81">
        <v>300969</v>
      </c>
      <c r="S179" s="62">
        <f t="shared" si="56"/>
        <v>0</v>
      </c>
      <c r="T179" s="81">
        <v>18</v>
      </c>
      <c r="U179" s="81">
        <v>308418</v>
      </c>
      <c r="V179" s="64">
        <f t="shared" si="57"/>
        <v>33000</v>
      </c>
      <c r="W179" s="84">
        <v>18</v>
      </c>
      <c r="X179" s="81">
        <v>310445</v>
      </c>
      <c r="Y179" s="62">
        <f t="shared" si="58"/>
        <v>0</v>
      </c>
      <c r="Z179" s="81">
        <v>18</v>
      </c>
      <c r="AA179" s="81">
        <v>310675</v>
      </c>
      <c r="AB179" s="64">
        <f t="shared" si="59"/>
        <v>42000</v>
      </c>
      <c r="AC179" s="84">
        <v>18</v>
      </c>
      <c r="AD179" s="81">
        <v>310717</v>
      </c>
      <c r="AE179" s="62">
        <f t="shared" ref="AE179:AE192" si="63">SUM(AD180-AD179)</f>
        <v>0</v>
      </c>
      <c r="AF179" s="81">
        <v>18</v>
      </c>
      <c r="AG179" s="81">
        <v>310717</v>
      </c>
      <c r="AH179" s="64">
        <f t="shared" si="60"/>
        <v>0</v>
      </c>
      <c r="AI179" s="84">
        <v>18</v>
      </c>
      <c r="AJ179" s="81">
        <v>310717</v>
      </c>
      <c r="AK179" s="62">
        <f t="shared" si="61"/>
        <v>0</v>
      </c>
    </row>
    <row r="180" spans="2:37" x14ac:dyDescent="0.25">
      <c r="B180" s="84">
        <v>19</v>
      </c>
      <c r="C180" s="81">
        <v>300969</v>
      </c>
      <c r="D180" s="64">
        <f t="shared" si="51"/>
        <v>0</v>
      </c>
      <c r="E180" s="84">
        <v>19</v>
      </c>
      <c r="F180" s="81">
        <v>300969</v>
      </c>
      <c r="G180" s="62">
        <f t="shared" si="52"/>
        <v>0</v>
      </c>
      <c r="H180" s="81">
        <v>19</v>
      </c>
      <c r="I180" s="81">
        <v>300969</v>
      </c>
      <c r="J180" s="64">
        <f t="shared" si="53"/>
        <v>0</v>
      </c>
      <c r="K180" s="84">
        <v>19</v>
      </c>
      <c r="L180" s="81">
        <v>300969</v>
      </c>
      <c r="M180" s="62">
        <f t="shared" si="54"/>
        <v>0</v>
      </c>
      <c r="N180" s="81">
        <v>19</v>
      </c>
      <c r="O180" s="81">
        <v>300969</v>
      </c>
      <c r="P180" s="64">
        <f t="shared" si="55"/>
        <v>0</v>
      </c>
      <c r="Q180" s="84">
        <v>19</v>
      </c>
      <c r="R180" s="81">
        <v>300969</v>
      </c>
      <c r="S180" s="62">
        <f t="shared" si="56"/>
        <v>0</v>
      </c>
      <c r="T180" s="81">
        <v>19</v>
      </c>
      <c r="U180" s="81">
        <v>308451</v>
      </c>
      <c r="V180" s="64">
        <f t="shared" si="57"/>
        <v>0</v>
      </c>
      <c r="W180" s="84">
        <v>19</v>
      </c>
      <c r="X180" s="81">
        <v>310445</v>
      </c>
      <c r="Y180" s="62">
        <f t="shared" si="58"/>
        <v>113000</v>
      </c>
      <c r="Z180" s="81">
        <v>19</v>
      </c>
      <c r="AA180" s="81">
        <v>310717</v>
      </c>
      <c r="AB180" s="64">
        <f t="shared" si="59"/>
        <v>0</v>
      </c>
      <c r="AC180" s="84">
        <v>19</v>
      </c>
      <c r="AD180" s="81">
        <v>310717</v>
      </c>
      <c r="AE180" s="62">
        <f t="shared" si="63"/>
        <v>0</v>
      </c>
      <c r="AF180" s="81">
        <v>19</v>
      </c>
      <c r="AG180" s="81">
        <v>310717</v>
      </c>
      <c r="AH180" s="64">
        <f t="shared" si="60"/>
        <v>0</v>
      </c>
      <c r="AI180" s="84">
        <v>19</v>
      </c>
      <c r="AJ180" s="81">
        <v>310717</v>
      </c>
      <c r="AK180" s="62">
        <f t="shared" si="61"/>
        <v>0</v>
      </c>
    </row>
    <row r="181" spans="2:37" x14ac:dyDescent="0.25">
      <c r="B181" s="84">
        <v>20</v>
      </c>
      <c r="C181" s="81">
        <v>300969</v>
      </c>
      <c r="D181" s="64">
        <f t="shared" si="51"/>
        <v>0</v>
      </c>
      <c r="E181" s="84">
        <v>20</v>
      </c>
      <c r="F181" s="81">
        <v>300969</v>
      </c>
      <c r="G181" s="62">
        <f t="shared" si="52"/>
        <v>0</v>
      </c>
      <c r="H181" s="81">
        <v>20</v>
      </c>
      <c r="I181" s="81">
        <v>300969</v>
      </c>
      <c r="J181" s="64">
        <f t="shared" si="53"/>
        <v>0</v>
      </c>
      <c r="K181" s="84">
        <v>20</v>
      </c>
      <c r="L181" s="81">
        <v>300969</v>
      </c>
      <c r="M181" s="62">
        <f t="shared" si="54"/>
        <v>0</v>
      </c>
      <c r="N181" s="81">
        <v>20</v>
      </c>
      <c r="O181" s="81">
        <v>300969</v>
      </c>
      <c r="P181" s="64">
        <f t="shared" si="55"/>
        <v>0</v>
      </c>
      <c r="Q181" s="84">
        <v>20</v>
      </c>
      <c r="R181" s="81">
        <v>300969</v>
      </c>
      <c r="S181" s="62">
        <f t="shared" si="56"/>
        <v>0</v>
      </c>
      <c r="T181" s="81">
        <v>20</v>
      </c>
      <c r="U181" s="81">
        <v>308451</v>
      </c>
      <c r="V181" s="64">
        <f t="shared" si="57"/>
        <v>230000</v>
      </c>
      <c r="W181" s="84">
        <v>20</v>
      </c>
      <c r="X181" s="81">
        <v>310558</v>
      </c>
      <c r="Y181" s="62">
        <f t="shared" si="58"/>
        <v>0</v>
      </c>
      <c r="Z181" s="81">
        <v>20</v>
      </c>
      <c r="AA181" s="81">
        <v>310717</v>
      </c>
      <c r="AB181" s="64">
        <f t="shared" si="59"/>
        <v>0</v>
      </c>
      <c r="AC181" s="84">
        <v>20</v>
      </c>
      <c r="AD181" s="81">
        <v>310717</v>
      </c>
      <c r="AE181" s="62">
        <f t="shared" si="63"/>
        <v>0</v>
      </c>
      <c r="AF181" s="81">
        <v>20</v>
      </c>
      <c r="AG181" s="81">
        <v>310717</v>
      </c>
      <c r="AH181" s="64">
        <f t="shared" si="60"/>
        <v>0</v>
      </c>
      <c r="AI181" s="84">
        <v>20</v>
      </c>
      <c r="AJ181" s="81">
        <v>310717</v>
      </c>
      <c r="AK181" s="62">
        <f t="shared" si="61"/>
        <v>0</v>
      </c>
    </row>
    <row r="182" spans="2:37" x14ac:dyDescent="0.25">
      <c r="B182" s="84">
        <v>21</v>
      </c>
      <c r="C182" s="81">
        <v>300969</v>
      </c>
      <c r="D182" s="64">
        <f t="shared" si="51"/>
        <v>0</v>
      </c>
      <c r="E182" s="84">
        <v>21</v>
      </c>
      <c r="F182" s="81">
        <v>300969</v>
      </c>
      <c r="G182" s="62">
        <f t="shared" si="52"/>
        <v>0</v>
      </c>
      <c r="H182" s="81">
        <v>21</v>
      </c>
      <c r="I182" s="81">
        <v>300969</v>
      </c>
      <c r="J182" s="64">
        <f t="shared" si="53"/>
        <v>0</v>
      </c>
      <c r="K182" s="84">
        <v>21</v>
      </c>
      <c r="L182" s="81">
        <v>300969</v>
      </c>
      <c r="M182" s="62">
        <f t="shared" si="54"/>
        <v>0</v>
      </c>
      <c r="N182" s="81">
        <v>21</v>
      </c>
      <c r="O182" s="81">
        <v>300969</v>
      </c>
      <c r="P182" s="64">
        <f t="shared" si="55"/>
        <v>0</v>
      </c>
      <c r="Q182" s="84">
        <v>21</v>
      </c>
      <c r="R182" s="81">
        <v>300969</v>
      </c>
      <c r="S182" s="62">
        <f t="shared" si="56"/>
        <v>0</v>
      </c>
      <c r="T182" s="81">
        <v>21</v>
      </c>
      <c r="U182" s="81">
        <v>308681</v>
      </c>
      <c r="V182" s="64">
        <f t="shared" si="57"/>
        <v>4000</v>
      </c>
      <c r="W182" s="84">
        <v>21</v>
      </c>
      <c r="X182" s="81">
        <v>310558</v>
      </c>
      <c r="Y182" s="62">
        <f t="shared" si="58"/>
        <v>0</v>
      </c>
      <c r="Z182" s="81">
        <v>21</v>
      </c>
      <c r="AA182" s="81">
        <v>310717</v>
      </c>
      <c r="AB182" s="64">
        <f t="shared" si="59"/>
        <v>0</v>
      </c>
      <c r="AC182" s="84">
        <v>21</v>
      </c>
      <c r="AD182" s="81">
        <v>310717</v>
      </c>
      <c r="AE182" s="62">
        <f t="shared" si="63"/>
        <v>0</v>
      </c>
      <c r="AF182" s="81">
        <v>21</v>
      </c>
      <c r="AG182" s="81">
        <v>310717</v>
      </c>
      <c r="AH182" s="64">
        <f t="shared" si="60"/>
        <v>0</v>
      </c>
      <c r="AI182" s="84">
        <v>21</v>
      </c>
      <c r="AJ182" s="81">
        <v>310717</v>
      </c>
      <c r="AK182" s="62">
        <f t="shared" si="61"/>
        <v>0</v>
      </c>
    </row>
    <row r="183" spans="2:37" x14ac:dyDescent="0.25">
      <c r="B183" s="84">
        <v>22</v>
      </c>
      <c r="C183" s="81">
        <v>300969</v>
      </c>
      <c r="D183" s="64">
        <f t="shared" si="51"/>
        <v>0</v>
      </c>
      <c r="E183" s="84">
        <v>22</v>
      </c>
      <c r="F183" s="81">
        <v>300969</v>
      </c>
      <c r="G183" s="62">
        <f t="shared" si="52"/>
        <v>0</v>
      </c>
      <c r="H183" s="81">
        <v>22</v>
      </c>
      <c r="I183" s="81">
        <v>300969</v>
      </c>
      <c r="J183" s="64">
        <f t="shared" si="53"/>
        <v>0</v>
      </c>
      <c r="K183" s="84">
        <v>22</v>
      </c>
      <c r="L183" s="81">
        <v>300969</v>
      </c>
      <c r="M183" s="62">
        <f t="shared" si="54"/>
        <v>0</v>
      </c>
      <c r="N183" s="81">
        <v>22</v>
      </c>
      <c r="O183" s="81">
        <v>300969</v>
      </c>
      <c r="P183" s="64">
        <f t="shared" si="55"/>
        <v>0</v>
      </c>
      <c r="Q183" s="84">
        <v>22</v>
      </c>
      <c r="R183" s="81">
        <v>300969</v>
      </c>
      <c r="S183" s="62">
        <f t="shared" si="56"/>
        <v>0</v>
      </c>
      <c r="T183" s="81">
        <v>22</v>
      </c>
      <c r="U183" s="81">
        <v>308685</v>
      </c>
      <c r="V183" s="64">
        <f t="shared" si="57"/>
        <v>214000</v>
      </c>
      <c r="W183" s="84">
        <v>22</v>
      </c>
      <c r="X183" s="81">
        <v>310558</v>
      </c>
      <c r="Y183" s="62">
        <f t="shared" si="58"/>
        <v>0</v>
      </c>
      <c r="Z183" s="81">
        <v>22</v>
      </c>
      <c r="AA183" s="81">
        <v>310717</v>
      </c>
      <c r="AB183" s="64">
        <f t="shared" si="59"/>
        <v>0</v>
      </c>
      <c r="AC183" s="84">
        <v>22</v>
      </c>
      <c r="AD183" s="81">
        <v>310717</v>
      </c>
      <c r="AE183" s="62">
        <f t="shared" si="63"/>
        <v>0</v>
      </c>
      <c r="AF183" s="81">
        <v>22</v>
      </c>
      <c r="AG183" s="81">
        <v>310717</v>
      </c>
      <c r="AH183" s="64">
        <f t="shared" si="60"/>
        <v>0</v>
      </c>
      <c r="AI183" s="84">
        <v>22</v>
      </c>
      <c r="AJ183" s="81">
        <v>310717</v>
      </c>
      <c r="AK183" s="62">
        <f t="shared" si="61"/>
        <v>0</v>
      </c>
    </row>
    <row r="184" spans="2:37" x14ac:dyDescent="0.25">
      <c r="B184" s="84">
        <v>23</v>
      </c>
      <c r="C184" s="81">
        <v>300969</v>
      </c>
      <c r="D184" s="64">
        <f t="shared" si="51"/>
        <v>0</v>
      </c>
      <c r="E184" s="84">
        <v>23</v>
      </c>
      <c r="F184" s="81">
        <v>300969</v>
      </c>
      <c r="G184" s="62">
        <f t="shared" si="52"/>
        <v>0</v>
      </c>
      <c r="H184" s="81">
        <v>23</v>
      </c>
      <c r="I184" s="81">
        <v>300969</v>
      </c>
      <c r="J184" s="64">
        <f t="shared" si="53"/>
        <v>0</v>
      </c>
      <c r="K184" s="84">
        <v>23</v>
      </c>
      <c r="L184" s="81">
        <v>300969</v>
      </c>
      <c r="M184" s="62">
        <f t="shared" si="54"/>
        <v>0</v>
      </c>
      <c r="N184" s="81">
        <v>23</v>
      </c>
      <c r="O184" s="81">
        <v>300969</v>
      </c>
      <c r="P184" s="64">
        <f t="shared" si="55"/>
        <v>0</v>
      </c>
      <c r="Q184" s="84">
        <v>23</v>
      </c>
      <c r="R184" s="81">
        <v>300969</v>
      </c>
      <c r="S184" s="62">
        <f t="shared" si="56"/>
        <v>0</v>
      </c>
      <c r="T184" s="81">
        <v>23</v>
      </c>
      <c r="U184" s="81">
        <v>308899</v>
      </c>
      <c r="V184" s="64">
        <f t="shared" si="57"/>
        <v>130000</v>
      </c>
      <c r="W184" s="84">
        <v>23</v>
      </c>
      <c r="X184" s="81">
        <v>310558</v>
      </c>
      <c r="Y184" s="62">
        <f t="shared" si="58"/>
        <v>0</v>
      </c>
      <c r="Z184" s="81">
        <v>23</v>
      </c>
      <c r="AA184" s="81">
        <v>310717</v>
      </c>
      <c r="AB184" s="64">
        <f t="shared" si="59"/>
        <v>0</v>
      </c>
      <c r="AC184" s="84">
        <v>23</v>
      </c>
      <c r="AD184" s="81">
        <v>310717</v>
      </c>
      <c r="AE184" s="62">
        <f t="shared" si="63"/>
        <v>0</v>
      </c>
      <c r="AF184" s="81">
        <v>23</v>
      </c>
      <c r="AG184" s="81">
        <v>310717</v>
      </c>
      <c r="AH184" s="64">
        <f t="shared" si="60"/>
        <v>0</v>
      </c>
      <c r="AI184" s="84">
        <v>23</v>
      </c>
      <c r="AJ184" s="81">
        <v>310717</v>
      </c>
      <c r="AK184" s="62">
        <f t="shared" si="61"/>
        <v>0</v>
      </c>
    </row>
    <row r="185" spans="2:37" x14ac:dyDescent="0.25">
      <c r="B185" s="84">
        <v>24</v>
      </c>
      <c r="C185" s="81">
        <v>300969</v>
      </c>
      <c r="D185" s="64">
        <f t="shared" si="51"/>
        <v>0</v>
      </c>
      <c r="E185" s="84">
        <v>24</v>
      </c>
      <c r="F185" s="81">
        <v>300969</v>
      </c>
      <c r="G185" s="62">
        <f t="shared" si="52"/>
        <v>0</v>
      </c>
      <c r="H185" s="81">
        <v>24</v>
      </c>
      <c r="I185" s="81">
        <v>300969</v>
      </c>
      <c r="J185" s="64">
        <f t="shared" si="53"/>
        <v>0</v>
      </c>
      <c r="K185" s="84">
        <v>24</v>
      </c>
      <c r="L185" s="81">
        <v>300969</v>
      </c>
      <c r="M185" s="62">
        <f t="shared" si="54"/>
        <v>0</v>
      </c>
      <c r="N185" s="81">
        <v>24</v>
      </c>
      <c r="O185" s="81">
        <v>300969</v>
      </c>
      <c r="P185" s="64">
        <f t="shared" si="55"/>
        <v>0</v>
      </c>
      <c r="Q185" s="84">
        <v>24</v>
      </c>
      <c r="R185" s="81">
        <v>300969</v>
      </c>
      <c r="S185" s="62">
        <f t="shared" si="56"/>
        <v>0</v>
      </c>
      <c r="T185" s="81">
        <v>24</v>
      </c>
      <c r="U185" s="81">
        <v>309029</v>
      </c>
      <c r="V185" s="64">
        <f t="shared" si="57"/>
        <v>162000</v>
      </c>
      <c r="W185" s="84">
        <v>24</v>
      </c>
      <c r="X185" s="81">
        <v>310558</v>
      </c>
      <c r="Y185" s="62">
        <f t="shared" si="58"/>
        <v>0</v>
      </c>
      <c r="Z185" s="81">
        <v>24</v>
      </c>
      <c r="AA185" s="81">
        <v>310717</v>
      </c>
      <c r="AB185" s="64">
        <f t="shared" si="59"/>
        <v>0</v>
      </c>
      <c r="AC185" s="84">
        <v>24</v>
      </c>
      <c r="AD185" s="81">
        <v>310717</v>
      </c>
      <c r="AE185" s="62">
        <f t="shared" si="63"/>
        <v>0</v>
      </c>
      <c r="AF185" s="81">
        <v>24</v>
      </c>
      <c r="AG185" s="81">
        <v>310717</v>
      </c>
      <c r="AH185" s="64">
        <f t="shared" si="60"/>
        <v>0</v>
      </c>
      <c r="AI185" s="84">
        <v>24</v>
      </c>
      <c r="AJ185" s="81">
        <v>310717</v>
      </c>
      <c r="AK185" s="62">
        <f t="shared" si="61"/>
        <v>0</v>
      </c>
    </row>
    <row r="186" spans="2:37" x14ac:dyDescent="0.25">
      <c r="B186" s="84">
        <v>25</v>
      </c>
      <c r="C186" s="81">
        <v>300969</v>
      </c>
      <c r="D186" s="64">
        <f t="shared" si="51"/>
        <v>0</v>
      </c>
      <c r="E186" s="84">
        <v>25</v>
      </c>
      <c r="F186" s="81">
        <v>300969</v>
      </c>
      <c r="G186" s="62">
        <f t="shared" si="52"/>
        <v>0</v>
      </c>
      <c r="H186" s="81">
        <v>25</v>
      </c>
      <c r="I186" s="81">
        <v>300969</v>
      </c>
      <c r="J186" s="64">
        <f t="shared" si="53"/>
        <v>0</v>
      </c>
      <c r="K186" s="84">
        <v>25</v>
      </c>
      <c r="L186" s="81">
        <v>300969</v>
      </c>
      <c r="M186" s="62">
        <f t="shared" si="54"/>
        <v>0</v>
      </c>
      <c r="N186" s="81">
        <v>25</v>
      </c>
      <c r="O186" s="81">
        <v>300969</v>
      </c>
      <c r="P186" s="64">
        <f t="shared" si="55"/>
        <v>0</v>
      </c>
      <c r="Q186" s="84">
        <v>25</v>
      </c>
      <c r="R186" s="81">
        <v>300969</v>
      </c>
      <c r="S186" s="62">
        <f t="shared" si="56"/>
        <v>0</v>
      </c>
      <c r="T186" s="81">
        <v>25</v>
      </c>
      <c r="U186" s="81">
        <v>309191</v>
      </c>
      <c r="V186" s="64">
        <f t="shared" si="57"/>
        <v>43000</v>
      </c>
      <c r="W186" s="84">
        <v>25</v>
      </c>
      <c r="X186" s="81">
        <v>310558</v>
      </c>
      <c r="Y186" s="62">
        <f t="shared" si="58"/>
        <v>0</v>
      </c>
      <c r="Z186" s="81">
        <v>25</v>
      </c>
      <c r="AA186" s="81">
        <v>310717</v>
      </c>
      <c r="AB186" s="64">
        <f t="shared" si="59"/>
        <v>0</v>
      </c>
      <c r="AC186" s="84">
        <v>25</v>
      </c>
      <c r="AD186" s="81">
        <v>310717</v>
      </c>
      <c r="AE186" s="62">
        <f t="shared" si="63"/>
        <v>0</v>
      </c>
      <c r="AF186" s="81">
        <v>25</v>
      </c>
      <c r="AG186" s="81">
        <v>310717</v>
      </c>
      <c r="AH186" s="64">
        <f t="shared" si="60"/>
        <v>0</v>
      </c>
      <c r="AI186" s="84">
        <v>25</v>
      </c>
      <c r="AJ186" s="81">
        <v>310717</v>
      </c>
      <c r="AK186" s="62">
        <f t="shared" si="61"/>
        <v>0</v>
      </c>
    </row>
    <row r="187" spans="2:37" x14ac:dyDescent="0.25">
      <c r="B187" s="84">
        <v>26</v>
      </c>
      <c r="C187" s="81">
        <v>300969</v>
      </c>
      <c r="D187" s="64">
        <f t="shared" si="51"/>
        <v>0</v>
      </c>
      <c r="E187" s="84">
        <v>26</v>
      </c>
      <c r="F187" s="81">
        <v>300969</v>
      </c>
      <c r="G187" s="62">
        <f t="shared" si="52"/>
        <v>0</v>
      </c>
      <c r="H187" s="81">
        <v>26</v>
      </c>
      <c r="I187" s="81">
        <v>300969</v>
      </c>
      <c r="J187" s="64">
        <f t="shared" si="53"/>
        <v>0</v>
      </c>
      <c r="K187" s="84">
        <v>26</v>
      </c>
      <c r="L187" s="81">
        <v>300969</v>
      </c>
      <c r="M187" s="62">
        <f t="shared" si="54"/>
        <v>0</v>
      </c>
      <c r="N187" s="81">
        <v>26</v>
      </c>
      <c r="O187" s="81">
        <v>300969</v>
      </c>
      <c r="P187" s="64">
        <f t="shared" si="55"/>
        <v>0</v>
      </c>
      <c r="Q187" s="84">
        <v>26</v>
      </c>
      <c r="R187" s="81">
        <v>300969</v>
      </c>
      <c r="S187" s="62">
        <f t="shared" si="56"/>
        <v>0</v>
      </c>
      <c r="T187" s="81">
        <v>26</v>
      </c>
      <c r="U187" s="81">
        <v>309234</v>
      </c>
      <c r="V187" s="64">
        <f t="shared" si="57"/>
        <v>0</v>
      </c>
      <c r="W187" s="84">
        <v>26</v>
      </c>
      <c r="X187" s="81">
        <v>310558</v>
      </c>
      <c r="Y187" s="62">
        <f t="shared" si="58"/>
        <v>0</v>
      </c>
      <c r="Z187" s="81">
        <v>26</v>
      </c>
      <c r="AA187" s="81">
        <v>310717</v>
      </c>
      <c r="AB187" s="64">
        <f t="shared" si="59"/>
        <v>0</v>
      </c>
      <c r="AC187" s="84">
        <v>26</v>
      </c>
      <c r="AD187" s="81">
        <v>310717</v>
      </c>
      <c r="AE187" s="62">
        <f t="shared" si="63"/>
        <v>0</v>
      </c>
      <c r="AF187" s="81">
        <v>26</v>
      </c>
      <c r="AG187" s="81">
        <v>310717</v>
      </c>
      <c r="AH187" s="64">
        <f t="shared" si="60"/>
        <v>0</v>
      </c>
      <c r="AI187" s="84">
        <v>26</v>
      </c>
      <c r="AJ187" s="81">
        <v>310717</v>
      </c>
      <c r="AK187" s="62">
        <f t="shared" si="61"/>
        <v>0</v>
      </c>
    </row>
    <row r="188" spans="2:37" x14ac:dyDescent="0.25">
      <c r="B188" s="84">
        <v>27</v>
      </c>
      <c r="C188" s="81">
        <v>300969</v>
      </c>
      <c r="D188" s="64">
        <f t="shared" si="51"/>
        <v>0</v>
      </c>
      <c r="E188" s="84">
        <v>27</v>
      </c>
      <c r="F188" s="81">
        <v>300969</v>
      </c>
      <c r="G188" s="62">
        <f t="shared" si="52"/>
        <v>0</v>
      </c>
      <c r="H188" s="81">
        <v>27</v>
      </c>
      <c r="I188" s="81">
        <v>300969</v>
      </c>
      <c r="J188" s="64">
        <f t="shared" si="53"/>
        <v>0</v>
      </c>
      <c r="K188" s="84">
        <v>27</v>
      </c>
      <c r="L188" s="81">
        <v>300969</v>
      </c>
      <c r="M188" s="62">
        <f t="shared" si="54"/>
        <v>0</v>
      </c>
      <c r="N188" s="81">
        <v>27</v>
      </c>
      <c r="O188" s="81">
        <v>300969</v>
      </c>
      <c r="P188" s="64">
        <f t="shared" si="55"/>
        <v>0</v>
      </c>
      <c r="Q188" s="84">
        <v>27</v>
      </c>
      <c r="R188" s="81">
        <v>300969</v>
      </c>
      <c r="S188" s="62">
        <f t="shared" si="56"/>
        <v>3448000</v>
      </c>
      <c r="T188" s="81">
        <v>27</v>
      </c>
      <c r="U188" s="81">
        <v>309234</v>
      </c>
      <c r="V188" s="64">
        <f t="shared" si="57"/>
        <v>220000</v>
      </c>
      <c r="W188" s="84">
        <v>27</v>
      </c>
      <c r="X188" s="81">
        <v>310558</v>
      </c>
      <c r="Y188" s="62">
        <f t="shared" si="58"/>
        <v>0</v>
      </c>
      <c r="Z188" s="81">
        <v>27</v>
      </c>
      <c r="AA188" s="81">
        <v>310717</v>
      </c>
      <c r="AB188" s="64">
        <f t="shared" si="59"/>
        <v>0</v>
      </c>
      <c r="AC188" s="84">
        <v>27</v>
      </c>
      <c r="AD188" s="81">
        <v>310717</v>
      </c>
      <c r="AE188" s="62">
        <f t="shared" si="63"/>
        <v>0</v>
      </c>
      <c r="AF188" s="81">
        <v>27</v>
      </c>
      <c r="AG188" s="81">
        <v>310717</v>
      </c>
      <c r="AH188" s="64">
        <f t="shared" si="60"/>
        <v>0</v>
      </c>
      <c r="AI188" s="84">
        <v>27</v>
      </c>
      <c r="AJ188" s="81">
        <v>310717</v>
      </c>
      <c r="AK188" s="62">
        <f t="shared" si="61"/>
        <v>0</v>
      </c>
    </row>
    <row r="189" spans="2:37" x14ac:dyDescent="0.25">
      <c r="B189" s="84">
        <v>28</v>
      </c>
      <c r="C189" s="81">
        <v>300969</v>
      </c>
      <c r="D189" s="64">
        <f t="shared" si="51"/>
        <v>0</v>
      </c>
      <c r="E189" s="84">
        <v>28</v>
      </c>
      <c r="F189" s="81">
        <v>300969</v>
      </c>
      <c r="G189" s="62">
        <f t="shared" si="52"/>
        <v>0</v>
      </c>
      <c r="H189" s="81">
        <v>28</v>
      </c>
      <c r="I189" s="81">
        <v>300969</v>
      </c>
      <c r="J189" s="64">
        <f t="shared" si="53"/>
        <v>0</v>
      </c>
      <c r="K189" s="84">
        <v>28</v>
      </c>
      <c r="L189" s="81">
        <v>300969</v>
      </c>
      <c r="M189" s="62">
        <f t="shared" si="54"/>
        <v>0</v>
      </c>
      <c r="N189" s="81">
        <v>28</v>
      </c>
      <c r="O189" s="81">
        <v>300969</v>
      </c>
      <c r="P189" s="64">
        <f t="shared" si="55"/>
        <v>0</v>
      </c>
      <c r="Q189" s="84">
        <v>28</v>
      </c>
      <c r="R189" s="81">
        <v>304417</v>
      </c>
      <c r="S189" s="62">
        <f t="shared" si="56"/>
        <v>130000</v>
      </c>
      <c r="T189" s="81">
        <v>28</v>
      </c>
      <c r="U189" s="81">
        <v>309454</v>
      </c>
      <c r="V189" s="64">
        <f t="shared" si="57"/>
        <v>148000</v>
      </c>
      <c r="W189" s="84">
        <v>28</v>
      </c>
      <c r="X189" s="81">
        <v>310558</v>
      </c>
      <c r="Y189" s="62">
        <f t="shared" si="58"/>
        <v>12000</v>
      </c>
      <c r="Z189" s="81">
        <v>28</v>
      </c>
      <c r="AA189" s="81">
        <v>310717</v>
      </c>
      <c r="AB189" s="64">
        <f t="shared" si="59"/>
        <v>0</v>
      </c>
      <c r="AC189" s="84">
        <v>28</v>
      </c>
      <c r="AD189" s="81">
        <v>310717</v>
      </c>
      <c r="AE189" s="62">
        <f t="shared" si="63"/>
        <v>0</v>
      </c>
      <c r="AF189" s="81">
        <v>28</v>
      </c>
      <c r="AG189" s="81">
        <v>310717</v>
      </c>
      <c r="AH189" s="64">
        <f t="shared" si="60"/>
        <v>0</v>
      </c>
      <c r="AI189" s="84">
        <v>28</v>
      </c>
      <c r="AJ189" s="81">
        <v>310717</v>
      </c>
      <c r="AK189" s="62">
        <f t="shared" si="61"/>
        <v>0</v>
      </c>
    </row>
    <row r="190" spans="2:37" x14ac:dyDescent="0.25">
      <c r="B190" s="84">
        <v>29</v>
      </c>
      <c r="C190" s="81">
        <v>300969</v>
      </c>
      <c r="D190" s="64">
        <f t="shared" si="51"/>
        <v>0</v>
      </c>
      <c r="E190" s="84"/>
      <c r="F190" s="81">
        <v>300969</v>
      </c>
      <c r="G190" s="62"/>
      <c r="H190" s="81">
        <v>29</v>
      </c>
      <c r="I190" s="81">
        <v>300969</v>
      </c>
      <c r="J190" s="64">
        <f t="shared" si="53"/>
        <v>0</v>
      </c>
      <c r="K190" s="84">
        <v>29</v>
      </c>
      <c r="L190" s="81">
        <v>300969</v>
      </c>
      <c r="M190" s="62">
        <f t="shared" si="54"/>
        <v>0</v>
      </c>
      <c r="N190" s="81">
        <v>29</v>
      </c>
      <c r="O190" s="81">
        <v>300969</v>
      </c>
      <c r="P190" s="64">
        <f t="shared" si="55"/>
        <v>0</v>
      </c>
      <c r="Q190" s="84">
        <v>29</v>
      </c>
      <c r="R190" s="81">
        <v>304547</v>
      </c>
      <c r="S190" s="62">
        <f t="shared" si="56"/>
        <v>304000</v>
      </c>
      <c r="T190" s="81">
        <v>29</v>
      </c>
      <c r="U190" s="81">
        <v>309602</v>
      </c>
      <c r="V190" s="64">
        <f t="shared" si="57"/>
        <v>158000</v>
      </c>
      <c r="W190" s="84">
        <v>29</v>
      </c>
      <c r="X190" s="81">
        <v>310570</v>
      </c>
      <c r="Y190" s="62">
        <f t="shared" si="58"/>
        <v>0</v>
      </c>
      <c r="Z190" s="81">
        <v>29</v>
      </c>
      <c r="AA190" s="81">
        <v>310717</v>
      </c>
      <c r="AB190" s="64">
        <f t="shared" si="59"/>
        <v>0</v>
      </c>
      <c r="AC190" s="84">
        <v>29</v>
      </c>
      <c r="AD190" s="81">
        <v>310717</v>
      </c>
      <c r="AE190" s="62">
        <f t="shared" si="63"/>
        <v>0</v>
      </c>
      <c r="AF190" s="81">
        <v>29</v>
      </c>
      <c r="AG190" s="81">
        <v>310717</v>
      </c>
      <c r="AH190" s="64">
        <f t="shared" si="60"/>
        <v>0</v>
      </c>
      <c r="AI190" s="84">
        <v>29</v>
      </c>
      <c r="AJ190" s="81">
        <v>310717</v>
      </c>
      <c r="AK190" s="62">
        <f t="shared" si="61"/>
        <v>0</v>
      </c>
    </row>
    <row r="191" spans="2:37" x14ac:dyDescent="0.25">
      <c r="B191" s="84">
        <v>30</v>
      </c>
      <c r="C191" s="81">
        <v>300969</v>
      </c>
      <c r="D191" s="64">
        <f t="shared" si="51"/>
        <v>0</v>
      </c>
      <c r="E191" s="65"/>
      <c r="F191" s="81"/>
      <c r="G191" s="62"/>
      <c r="H191" s="81">
        <v>30</v>
      </c>
      <c r="I191" s="81">
        <v>300969</v>
      </c>
      <c r="J191" s="64">
        <f t="shared" si="53"/>
        <v>0</v>
      </c>
      <c r="K191" s="84">
        <v>30</v>
      </c>
      <c r="L191" s="81">
        <v>300969</v>
      </c>
      <c r="M191" s="62">
        <f t="shared" si="54"/>
        <v>0</v>
      </c>
      <c r="N191" s="81">
        <v>30</v>
      </c>
      <c r="O191" s="81">
        <v>300969</v>
      </c>
      <c r="P191" s="64">
        <f t="shared" si="55"/>
        <v>0</v>
      </c>
      <c r="Q191" s="84">
        <v>30</v>
      </c>
      <c r="R191" s="81">
        <v>304851</v>
      </c>
      <c r="S191" s="62">
        <f t="shared" si="56"/>
        <v>35000</v>
      </c>
      <c r="T191" s="81">
        <v>30</v>
      </c>
      <c r="U191" s="81">
        <v>309760</v>
      </c>
      <c r="V191" s="64">
        <f t="shared" si="57"/>
        <v>6000</v>
      </c>
      <c r="W191" s="84">
        <v>30</v>
      </c>
      <c r="X191" s="81">
        <v>310570</v>
      </c>
      <c r="Y191" s="62">
        <f t="shared" si="58"/>
        <v>0</v>
      </c>
      <c r="Z191" s="81">
        <v>30</v>
      </c>
      <c r="AA191" s="81">
        <v>310717</v>
      </c>
      <c r="AB191" s="64">
        <f t="shared" si="59"/>
        <v>0</v>
      </c>
      <c r="AC191" s="84">
        <v>30</v>
      </c>
      <c r="AD191" s="81">
        <v>310717</v>
      </c>
      <c r="AE191" s="62">
        <f t="shared" si="63"/>
        <v>0</v>
      </c>
      <c r="AF191" s="81">
        <v>30</v>
      </c>
      <c r="AG191" s="81">
        <v>310717</v>
      </c>
      <c r="AH191" s="64">
        <f>SUM(AG192-AG191)*1000</f>
        <v>0</v>
      </c>
      <c r="AI191" s="84">
        <v>30</v>
      </c>
      <c r="AJ191" s="81">
        <v>310717</v>
      </c>
      <c r="AK191" s="62">
        <f t="shared" si="61"/>
        <v>0</v>
      </c>
    </row>
    <row r="192" spans="2:37" x14ac:dyDescent="0.25">
      <c r="B192" s="82">
        <v>31</v>
      </c>
      <c r="C192" s="81">
        <v>300969</v>
      </c>
      <c r="D192" s="64">
        <f t="shared" si="51"/>
        <v>0</v>
      </c>
      <c r="E192" s="65"/>
      <c r="F192" s="64"/>
      <c r="G192" s="62"/>
      <c r="H192" s="83">
        <v>31</v>
      </c>
      <c r="I192" s="81">
        <v>300969</v>
      </c>
      <c r="J192" s="64"/>
      <c r="K192" s="82"/>
      <c r="L192" s="81">
        <v>300969</v>
      </c>
      <c r="M192" s="62"/>
      <c r="N192" s="83">
        <v>31</v>
      </c>
      <c r="O192" s="81">
        <v>300969</v>
      </c>
      <c r="P192" s="64">
        <f t="shared" si="55"/>
        <v>0</v>
      </c>
      <c r="Q192" s="82"/>
      <c r="R192" s="81">
        <v>304886</v>
      </c>
      <c r="S192" s="62"/>
      <c r="T192" s="83">
        <v>31</v>
      </c>
      <c r="U192" s="81">
        <v>309766</v>
      </c>
      <c r="V192" s="64">
        <f t="shared" si="57"/>
        <v>149000</v>
      </c>
      <c r="W192" s="82">
        <v>31</v>
      </c>
      <c r="X192" s="81">
        <v>310570</v>
      </c>
      <c r="Y192" s="62">
        <f t="shared" si="58"/>
        <v>0</v>
      </c>
      <c r="Z192" s="83"/>
      <c r="AA192" s="81">
        <v>310717</v>
      </c>
      <c r="AB192" s="64"/>
      <c r="AC192" s="82">
        <v>31</v>
      </c>
      <c r="AD192" s="81">
        <v>310717</v>
      </c>
      <c r="AE192" s="62">
        <f t="shared" si="63"/>
        <v>0</v>
      </c>
      <c r="AF192" s="83"/>
      <c r="AG192" s="81">
        <v>310717</v>
      </c>
      <c r="AH192" s="64"/>
      <c r="AI192" s="82">
        <v>31</v>
      </c>
      <c r="AJ192" s="81">
        <v>310717</v>
      </c>
      <c r="AK192" s="62">
        <f t="shared" si="61"/>
        <v>0</v>
      </c>
    </row>
    <row r="193" spans="2:37" x14ac:dyDescent="0.25">
      <c r="B193" s="65"/>
      <c r="C193" s="81">
        <v>300969</v>
      </c>
      <c r="D193" s="64"/>
      <c r="E193" s="65"/>
      <c r="F193" s="64"/>
      <c r="G193" s="62"/>
      <c r="H193" s="64"/>
      <c r="I193" s="81">
        <v>300969</v>
      </c>
      <c r="J193" s="64"/>
      <c r="K193" s="65"/>
      <c r="L193" s="81"/>
      <c r="M193" s="62"/>
      <c r="N193" s="64"/>
      <c r="O193" s="81">
        <v>300969</v>
      </c>
      <c r="P193" s="64"/>
      <c r="Q193" s="65"/>
      <c r="R193" s="81"/>
      <c r="S193" s="62"/>
      <c r="T193" s="64"/>
      <c r="U193" s="81">
        <v>309915</v>
      </c>
      <c r="V193" s="64"/>
      <c r="W193" s="65"/>
      <c r="X193" s="81">
        <v>310570</v>
      </c>
      <c r="Y193" s="62"/>
      <c r="Z193" s="64"/>
      <c r="AA193" s="81"/>
      <c r="AB193" s="64"/>
      <c r="AC193" s="65"/>
      <c r="AD193" s="81">
        <v>310717</v>
      </c>
      <c r="AE193" s="62"/>
      <c r="AF193" s="64"/>
      <c r="AG193" s="81"/>
      <c r="AH193" s="64"/>
      <c r="AI193" s="65"/>
      <c r="AJ193" s="81">
        <v>310717</v>
      </c>
      <c r="AK193" s="62"/>
    </row>
    <row r="194" spans="2:37" x14ac:dyDescent="0.25">
      <c r="B194" s="61"/>
      <c r="C194" s="60"/>
      <c r="D194" s="60">
        <f>SUM(D162:D193)</f>
        <v>0</v>
      </c>
      <c r="E194" s="61"/>
      <c r="F194" s="60"/>
      <c r="G194" s="59">
        <f>SUM(G162:G193)</f>
        <v>0</v>
      </c>
      <c r="H194" s="60"/>
      <c r="I194" s="60"/>
      <c r="J194" s="60">
        <f>SUM(J162:J193)</f>
        <v>0</v>
      </c>
      <c r="K194" s="61"/>
      <c r="L194" s="60"/>
      <c r="M194" s="59">
        <f>SUM(M162:M193)</f>
        <v>0</v>
      </c>
      <c r="N194" s="60"/>
      <c r="O194" s="60"/>
      <c r="P194" s="60">
        <f>SUM(P162:P193)</f>
        <v>0</v>
      </c>
      <c r="Q194" s="61"/>
      <c r="R194" s="60"/>
      <c r="S194" s="59">
        <f>SUM(S162:S193)</f>
        <v>3917000</v>
      </c>
      <c r="T194" s="60"/>
      <c r="U194" s="60"/>
      <c r="V194" s="60">
        <f>SUM(V162:V193)</f>
        <v>4541000</v>
      </c>
      <c r="W194" s="61"/>
      <c r="X194" s="60"/>
      <c r="Y194" s="59">
        <f>SUM(Y162:Y193)</f>
        <v>655000</v>
      </c>
      <c r="Z194" s="60"/>
      <c r="AA194" s="60"/>
      <c r="AB194" s="60">
        <f>SUM(AB162:AB193)</f>
        <v>147000</v>
      </c>
      <c r="AC194" s="61"/>
      <c r="AD194" s="60"/>
      <c r="AE194" s="59">
        <f>SUM(AE162:AE193)</f>
        <v>0</v>
      </c>
      <c r="AF194" s="60"/>
      <c r="AG194" s="60"/>
      <c r="AH194" s="60">
        <f>SUM(AH162:AH193)</f>
        <v>0</v>
      </c>
      <c r="AI194" s="61"/>
      <c r="AJ194" s="60"/>
      <c r="AK194" s="59">
        <f>SUM(AK162:AK193)</f>
        <v>0</v>
      </c>
    </row>
    <row r="198" spans="2:37" x14ac:dyDescent="0.25">
      <c r="B198" s="78">
        <v>42005</v>
      </c>
      <c r="C198" s="76"/>
      <c r="D198" s="76"/>
      <c r="E198" s="78">
        <v>42036</v>
      </c>
      <c r="F198" s="76"/>
      <c r="G198" s="75"/>
      <c r="H198" s="77">
        <v>42064</v>
      </c>
      <c r="I198" s="76"/>
      <c r="J198" s="76"/>
      <c r="K198" s="78">
        <v>42095</v>
      </c>
      <c r="L198" s="76"/>
      <c r="M198" s="75"/>
      <c r="N198" s="77">
        <v>42125</v>
      </c>
      <c r="O198" s="76"/>
      <c r="P198" s="76"/>
      <c r="Q198" s="78">
        <v>42156</v>
      </c>
      <c r="R198" s="76"/>
      <c r="S198" s="75"/>
      <c r="T198" s="77">
        <v>42186</v>
      </c>
      <c r="U198" s="76"/>
      <c r="V198" s="76"/>
      <c r="W198" s="78">
        <v>42217</v>
      </c>
      <c r="X198" s="76"/>
      <c r="Y198" s="75"/>
      <c r="Z198" s="77">
        <v>42248</v>
      </c>
      <c r="AA198" s="76"/>
      <c r="AB198" s="75"/>
      <c r="AC198" s="78">
        <v>42278</v>
      </c>
      <c r="AD198" s="76"/>
      <c r="AE198" s="75"/>
      <c r="AF198" s="78">
        <v>42309</v>
      </c>
      <c r="AG198" s="76"/>
      <c r="AH198" s="75"/>
      <c r="AI198" s="78">
        <v>42339</v>
      </c>
      <c r="AJ198" s="76"/>
      <c r="AK198" s="75"/>
    </row>
    <row r="199" spans="2:37" ht="45" x14ac:dyDescent="0.25">
      <c r="B199" s="73" t="s">
        <v>14</v>
      </c>
      <c r="C199" s="72" t="s">
        <v>13</v>
      </c>
      <c r="D199" s="74" t="s">
        <v>12</v>
      </c>
      <c r="E199" s="73" t="s">
        <v>14</v>
      </c>
      <c r="F199" s="72" t="s">
        <v>13</v>
      </c>
      <c r="G199" s="71" t="s">
        <v>12</v>
      </c>
      <c r="H199" s="72" t="s">
        <v>14</v>
      </c>
      <c r="I199" s="72" t="s">
        <v>13</v>
      </c>
      <c r="J199" s="74" t="s">
        <v>12</v>
      </c>
      <c r="K199" s="73" t="s">
        <v>14</v>
      </c>
      <c r="L199" s="72" t="s">
        <v>13</v>
      </c>
      <c r="M199" s="71" t="s">
        <v>12</v>
      </c>
      <c r="N199" s="72" t="s">
        <v>14</v>
      </c>
      <c r="O199" s="72" t="s">
        <v>13</v>
      </c>
      <c r="P199" s="74" t="s">
        <v>12</v>
      </c>
      <c r="Q199" s="73" t="s">
        <v>14</v>
      </c>
      <c r="R199" s="72" t="s">
        <v>13</v>
      </c>
      <c r="S199" s="71" t="s">
        <v>12</v>
      </c>
      <c r="T199" s="72" t="s">
        <v>14</v>
      </c>
      <c r="U199" s="72" t="s">
        <v>13</v>
      </c>
      <c r="V199" s="74" t="s">
        <v>12</v>
      </c>
      <c r="W199" s="73" t="s">
        <v>14</v>
      </c>
      <c r="X199" s="72" t="s">
        <v>13</v>
      </c>
      <c r="Y199" s="71" t="s">
        <v>12</v>
      </c>
      <c r="Z199" s="72" t="s">
        <v>14</v>
      </c>
      <c r="AA199" s="72" t="s">
        <v>13</v>
      </c>
      <c r="AB199" s="71" t="s">
        <v>12</v>
      </c>
      <c r="AC199" s="73" t="s">
        <v>14</v>
      </c>
      <c r="AD199" s="72" t="s">
        <v>13</v>
      </c>
      <c r="AE199" s="71" t="s">
        <v>12</v>
      </c>
      <c r="AF199" s="73" t="s">
        <v>14</v>
      </c>
      <c r="AG199" s="72" t="s">
        <v>13</v>
      </c>
      <c r="AH199" s="71" t="s">
        <v>12</v>
      </c>
      <c r="AI199" s="73" t="s">
        <v>14</v>
      </c>
      <c r="AJ199" s="72" t="s">
        <v>13</v>
      </c>
      <c r="AK199" s="71" t="s">
        <v>12</v>
      </c>
    </row>
    <row r="200" spans="2:37" x14ac:dyDescent="0.25">
      <c r="B200" s="68"/>
      <c r="C200" s="70"/>
      <c r="D200" s="64"/>
      <c r="E200" s="65"/>
      <c r="F200" s="64"/>
      <c r="G200" s="62"/>
      <c r="H200" s="64"/>
      <c r="I200" s="64"/>
      <c r="J200" s="64"/>
      <c r="K200" s="68"/>
      <c r="L200" s="70"/>
      <c r="M200" s="62"/>
      <c r="N200" s="63"/>
      <c r="O200" s="70"/>
      <c r="P200" s="64"/>
      <c r="Q200" s="68"/>
      <c r="R200" s="70"/>
      <c r="S200" s="62"/>
      <c r="T200" s="63"/>
      <c r="U200" s="70"/>
      <c r="V200" s="64"/>
      <c r="W200" s="68"/>
      <c r="X200" s="70"/>
      <c r="Y200" s="62"/>
      <c r="Z200" s="63"/>
      <c r="AA200" s="70"/>
      <c r="AB200" s="62"/>
      <c r="AC200" s="68"/>
      <c r="AD200" s="70"/>
      <c r="AE200" s="62"/>
      <c r="AF200" s="68"/>
      <c r="AG200" s="70"/>
      <c r="AH200" s="62"/>
      <c r="AI200" s="68"/>
      <c r="AJ200" s="70"/>
      <c r="AK200" s="62"/>
    </row>
    <row r="201" spans="2:37" x14ac:dyDescent="0.25">
      <c r="B201" s="68">
        <v>1</v>
      </c>
      <c r="C201" s="43">
        <v>310717</v>
      </c>
      <c r="D201" s="64">
        <f t="shared" ref="D201:D231" si="64">SUM(C202-C201)</f>
        <v>0</v>
      </c>
      <c r="E201" s="68">
        <v>1</v>
      </c>
      <c r="F201" s="43">
        <v>310717</v>
      </c>
      <c r="G201" s="62">
        <f t="shared" ref="G201:G228" si="65">SUM(F202-F201)</f>
        <v>0</v>
      </c>
      <c r="H201" s="63">
        <v>1</v>
      </c>
      <c r="I201" s="43">
        <v>310717</v>
      </c>
      <c r="J201" s="64">
        <f t="shared" ref="J201:J230" si="66">SUM(I202-I201)</f>
        <v>0</v>
      </c>
      <c r="K201" s="68">
        <v>1</v>
      </c>
      <c r="L201" s="43">
        <v>310717</v>
      </c>
      <c r="M201" s="62">
        <f t="shared" ref="M201:M230" si="67">SUM(L202-L201)</f>
        <v>0</v>
      </c>
      <c r="N201" s="63">
        <v>1</v>
      </c>
      <c r="O201" s="43">
        <v>310717</v>
      </c>
      <c r="P201" s="64">
        <f t="shared" ref="P201:P231" si="68">SUM(O202-O201)</f>
        <v>0</v>
      </c>
      <c r="Q201" s="68">
        <v>1</v>
      </c>
      <c r="R201" s="43">
        <v>310717</v>
      </c>
      <c r="S201" s="62">
        <f t="shared" ref="S201:S230" si="69">SUM(R202-R201)</f>
        <v>0</v>
      </c>
      <c r="T201" s="63">
        <v>1</v>
      </c>
      <c r="U201" s="43">
        <v>311448</v>
      </c>
      <c r="V201" s="64">
        <f t="shared" ref="V201:V231" si="70">SUM(U202-U201)*1000</f>
        <v>210000</v>
      </c>
      <c r="W201" s="68">
        <v>1</v>
      </c>
      <c r="X201" s="43">
        <v>315853</v>
      </c>
      <c r="Y201" s="62">
        <f t="shared" ref="Y201:Y231" si="71">SUM(X202-X201)*1000</f>
        <v>80000</v>
      </c>
      <c r="Z201" s="63">
        <v>1</v>
      </c>
      <c r="AA201" s="31">
        <v>319398</v>
      </c>
      <c r="AB201" s="62">
        <f t="shared" ref="AB201:AB230" si="72">SUM(AA202-AA201)*1000</f>
        <v>175000</v>
      </c>
      <c r="AC201" s="68">
        <v>1</v>
      </c>
      <c r="AD201" s="31">
        <v>320050</v>
      </c>
      <c r="AE201" s="62">
        <f>SUM(AD202-AD201)</f>
        <v>0</v>
      </c>
      <c r="AF201" s="68">
        <v>1</v>
      </c>
      <c r="AG201" s="31">
        <v>320050</v>
      </c>
      <c r="AH201" s="62">
        <f t="shared" ref="AH201:AH229" si="73">SUM(AG202-AG201)</f>
        <v>0</v>
      </c>
      <c r="AI201" s="68">
        <v>1</v>
      </c>
      <c r="AJ201" s="31">
        <v>320050</v>
      </c>
      <c r="AK201" s="62">
        <f t="shared" ref="AK201:AK231" si="74">SUM(AJ202-AJ201)</f>
        <v>0</v>
      </c>
    </row>
    <row r="202" spans="2:37" x14ac:dyDescent="0.25">
      <c r="B202" s="68">
        <v>2</v>
      </c>
      <c r="C202" s="43">
        <v>310717</v>
      </c>
      <c r="D202" s="64">
        <f t="shared" si="64"/>
        <v>0</v>
      </c>
      <c r="E202" s="68">
        <v>2</v>
      </c>
      <c r="F202" s="43">
        <v>310717</v>
      </c>
      <c r="G202" s="62">
        <f t="shared" si="65"/>
        <v>0</v>
      </c>
      <c r="H202" s="63">
        <v>2</v>
      </c>
      <c r="I202" s="43">
        <v>310717</v>
      </c>
      <c r="J202" s="64">
        <f t="shared" si="66"/>
        <v>0</v>
      </c>
      <c r="K202" s="68">
        <v>2</v>
      </c>
      <c r="L202" s="43">
        <v>310717</v>
      </c>
      <c r="M202" s="62">
        <f t="shared" si="67"/>
        <v>0</v>
      </c>
      <c r="N202" s="63">
        <v>2</v>
      </c>
      <c r="O202" s="43">
        <v>310717</v>
      </c>
      <c r="P202" s="64">
        <f t="shared" si="68"/>
        <v>0</v>
      </c>
      <c r="Q202" s="68">
        <v>2</v>
      </c>
      <c r="R202" s="43">
        <v>310717</v>
      </c>
      <c r="S202" s="62">
        <f t="shared" si="69"/>
        <v>0</v>
      </c>
      <c r="T202" s="63">
        <v>2</v>
      </c>
      <c r="U202" s="43">
        <v>311658</v>
      </c>
      <c r="V202" s="64">
        <f t="shared" si="70"/>
        <v>349000</v>
      </c>
      <c r="W202" s="68">
        <v>2</v>
      </c>
      <c r="X202" s="43">
        <v>315933</v>
      </c>
      <c r="Y202" s="62">
        <f t="shared" si="71"/>
        <v>206000</v>
      </c>
      <c r="Z202" s="63">
        <v>2</v>
      </c>
      <c r="AA202" s="31">
        <v>319573</v>
      </c>
      <c r="AB202" s="62">
        <f t="shared" si="72"/>
        <v>9000</v>
      </c>
      <c r="AC202" s="68">
        <v>2</v>
      </c>
      <c r="AD202" s="31">
        <v>320050</v>
      </c>
      <c r="AE202" s="62">
        <f>SUM(AD203-AD202)*1000</f>
        <v>0</v>
      </c>
      <c r="AF202" s="68">
        <v>2</v>
      </c>
      <c r="AG202" s="31">
        <v>320050</v>
      </c>
      <c r="AH202" s="62">
        <f t="shared" si="73"/>
        <v>0</v>
      </c>
      <c r="AI202" s="68">
        <v>2</v>
      </c>
      <c r="AJ202" s="31">
        <v>320050</v>
      </c>
      <c r="AK202" s="62">
        <f t="shared" si="74"/>
        <v>0</v>
      </c>
    </row>
    <row r="203" spans="2:37" x14ac:dyDescent="0.25">
      <c r="B203" s="68">
        <v>3</v>
      </c>
      <c r="C203" s="43">
        <v>310717</v>
      </c>
      <c r="D203" s="64">
        <f t="shared" si="64"/>
        <v>0</v>
      </c>
      <c r="E203" s="68">
        <v>3</v>
      </c>
      <c r="F203" s="43">
        <v>310717</v>
      </c>
      <c r="G203" s="62">
        <f t="shared" si="65"/>
        <v>0</v>
      </c>
      <c r="H203" s="63">
        <v>3</v>
      </c>
      <c r="I203" s="43">
        <v>310717</v>
      </c>
      <c r="J203" s="64">
        <f t="shared" si="66"/>
        <v>0</v>
      </c>
      <c r="K203" s="68">
        <v>3</v>
      </c>
      <c r="L203" s="43">
        <v>310717</v>
      </c>
      <c r="M203" s="62">
        <f t="shared" si="67"/>
        <v>0</v>
      </c>
      <c r="N203" s="63">
        <v>3</v>
      </c>
      <c r="O203" s="43">
        <v>310717</v>
      </c>
      <c r="P203" s="64">
        <f t="shared" si="68"/>
        <v>0</v>
      </c>
      <c r="Q203" s="68">
        <v>3</v>
      </c>
      <c r="R203" s="43">
        <v>310717</v>
      </c>
      <c r="S203" s="62">
        <f t="shared" si="69"/>
        <v>0</v>
      </c>
      <c r="T203" s="63">
        <v>3</v>
      </c>
      <c r="U203" s="43">
        <v>312007</v>
      </c>
      <c r="V203" s="64">
        <f t="shared" si="70"/>
        <v>118000</v>
      </c>
      <c r="W203" s="68">
        <v>3</v>
      </c>
      <c r="X203" s="43">
        <v>316139</v>
      </c>
      <c r="Y203" s="62">
        <f t="shared" si="71"/>
        <v>90000</v>
      </c>
      <c r="Z203" s="63">
        <v>3</v>
      </c>
      <c r="AA203" s="31">
        <v>319582</v>
      </c>
      <c r="AB203" s="62">
        <f t="shared" si="72"/>
        <v>86000</v>
      </c>
      <c r="AC203" s="68">
        <v>3</v>
      </c>
      <c r="AD203" s="31">
        <v>320050</v>
      </c>
      <c r="AE203" s="62">
        <f>SUM(AD204-AD203)*1000</f>
        <v>0</v>
      </c>
      <c r="AF203" s="68">
        <v>3</v>
      </c>
      <c r="AG203" s="31">
        <v>320050</v>
      </c>
      <c r="AH203" s="62">
        <f t="shared" si="73"/>
        <v>0</v>
      </c>
      <c r="AI203" s="68">
        <v>3</v>
      </c>
      <c r="AJ203" s="31">
        <v>320050</v>
      </c>
      <c r="AK203" s="62">
        <f t="shared" si="74"/>
        <v>0</v>
      </c>
    </row>
    <row r="204" spans="2:37" x14ac:dyDescent="0.25">
      <c r="B204" s="68">
        <v>4</v>
      </c>
      <c r="C204" s="43">
        <v>310717</v>
      </c>
      <c r="D204" s="64">
        <f t="shared" si="64"/>
        <v>0</v>
      </c>
      <c r="E204" s="68">
        <v>4</v>
      </c>
      <c r="F204" s="43">
        <v>310717</v>
      </c>
      <c r="G204" s="62">
        <f t="shared" si="65"/>
        <v>0</v>
      </c>
      <c r="H204" s="63">
        <v>4</v>
      </c>
      <c r="I204" s="43">
        <v>310717</v>
      </c>
      <c r="J204" s="64">
        <f t="shared" si="66"/>
        <v>0</v>
      </c>
      <c r="K204" s="68">
        <v>4</v>
      </c>
      <c r="L204" s="43">
        <v>310717</v>
      </c>
      <c r="M204" s="62">
        <f t="shared" si="67"/>
        <v>0</v>
      </c>
      <c r="N204" s="63">
        <v>4</v>
      </c>
      <c r="O204" s="43">
        <v>310717</v>
      </c>
      <c r="P204" s="64">
        <f t="shared" si="68"/>
        <v>0</v>
      </c>
      <c r="Q204" s="68">
        <v>4</v>
      </c>
      <c r="R204" s="43">
        <v>310717</v>
      </c>
      <c r="S204" s="62">
        <f t="shared" si="69"/>
        <v>0</v>
      </c>
      <c r="T204" s="63">
        <v>4</v>
      </c>
      <c r="U204" s="43">
        <v>312125</v>
      </c>
      <c r="V204" s="64">
        <f t="shared" si="70"/>
        <v>111000</v>
      </c>
      <c r="W204" s="68">
        <v>4</v>
      </c>
      <c r="X204" s="43">
        <v>316229</v>
      </c>
      <c r="Y204" s="62">
        <f t="shared" si="71"/>
        <v>0</v>
      </c>
      <c r="Z204" s="63">
        <v>4</v>
      </c>
      <c r="AA204" s="31">
        <v>319668</v>
      </c>
      <c r="AB204" s="62">
        <f t="shared" si="72"/>
        <v>0</v>
      </c>
      <c r="AC204" s="68">
        <v>4</v>
      </c>
      <c r="AD204" s="31">
        <v>320050</v>
      </c>
      <c r="AE204" s="62">
        <f>SUM(AD205-AD204)*1000</f>
        <v>0</v>
      </c>
      <c r="AF204" s="68">
        <v>4</v>
      </c>
      <c r="AG204" s="31">
        <v>320050</v>
      </c>
      <c r="AH204" s="62">
        <f t="shared" si="73"/>
        <v>0</v>
      </c>
      <c r="AI204" s="68">
        <v>4</v>
      </c>
      <c r="AJ204" s="31">
        <v>320050</v>
      </c>
      <c r="AK204" s="62">
        <f t="shared" si="74"/>
        <v>0</v>
      </c>
    </row>
    <row r="205" spans="2:37" x14ac:dyDescent="0.25">
      <c r="B205" s="68">
        <v>5</v>
      </c>
      <c r="C205" s="43">
        <v>310717</v>
      </c>
      <c r="D205" s="64">
        <f t="shared" si="64"/>
        <v>0</v>
      </c>
      <c r="E205" s="68">
        <v>5</v>
      </c>
      <c r="F205" s="43">
        <v>310717</v>
      </c>
      <c r="G205" s="62">
        <f t="shared" si="65"/>
        <v>0</v>
      </c>
      <c r="H205" s="63">
        <v>5</v>
      </c>
      <c r="I205" s="43">
        <v>310717</v>
      </c>
      <c r="J205" s="64">
        <f t="shared" si="66"/>
        <v>0</v>
      </c>
      <c r="K205" s="68">
        <v>5</v>
      </c>
      <c r="L205" s="43">
        <v>310717</v>
      </c>
      <c r="M205" s="62">
        <f t="shared" si="67"/>
        <v>0</v>
      </c>
      <c r="N205" s="63">
        <v>5</v>
      </c>
      <c r="O205" s="43">
        <v>310717</v>
      </c>
      <c r="P205" s="64">
        <f t="shared" si="68"/>
        <v>0</v>
      </c>
      <c r="Q205" s="68">
        <v>5</v>
      </c>
      <c r="R205" s="43">
        <v>310717</v>
      </c>
      <c r="S205" s="62">
        <f t="shared" si="69"/>
        <v>0</v>
      </c>
      <c r="T205" s="63">
        <v>5</v>
      </c>
      <c r="U205" s="43">
        <v>312236</v>
      </c>
      <c r="V205" s="64">
        <f t="shared" si="70"/>
        <v>0</v>
      </c>
      <c r="W205" s="68">
        <v>5</v>
      </c>
      <c r="X205" s="43">
        <v>316229</v>
      </c>
      <c r="Y205" s="62">
        <f t="shared" si="71"/>
        <v>316000</v>
      </c>
      <c r="Z205" s="63">
        <v>5</v>
      </c>
      <c r="AA205" s="31">
        <v>319668</v>
      </c>
      <c r="AB205" s="62">
        <f t="shared" si="72"/>
        <v>0</v>
      </c>
      <c r="AC205" s="68">
        <v>5</v>
      </c>
      <c r="AD205" s="31">
        <v>320050</v>
      </c>
      <c r="AE205" s="62">
        <f t="shared" ref="AE205:AE215" si="75">SUM(AD206-AD205)</f>
        <v>0</v>
      </c>
      <c r="AF205" s="68">
        <v>5</v>
      </c>
      <c r="AG205" s="31">
        <v>320050</v>
      </c>
      <c r="AH205" s="62">
        <f t="shared" si="73"/>
        <v>0</v>
      </c>
      <c r="AI205" s="68">
        <v>5</v>
      </c>
      <c r="AJ205" s="31">
        <v>320050</v>
      </c>
      <c r="AK205" s="62">
        <f t="shared" si="74"/>
        <v>0</v>
      </c>
    </row>
    <row r="206" spans="2:37" x14ac:dyDescent="0.25">
      <c r="B206" s="68">
        <v>6</v>
      </c>
      <c r="C206" s="43">
        <v>310717</v>
      </c>
      <c r="D206" s="64">
        <f t="shared" si="64"/>
        <v>0</v>
      </c>
      <c r="E206" s="68">
        <v>6</v>
      </c>
      <c r="F206" s="43">
        <v>310717</v>
      </c>
      <c r="G206" s="62">
        <f t="shared" si="65"/>
        <v>0</v>
      </c>
      <c r="H206" s="63">
        <v>6</v>
      </c>
      <c r="I206" s="43">
        <v>310717</v>
      </c>
      <c r="J206" s="64">
        <f t="shared" si="66"/>
        <v>0</v>
      </c>
      <c r="K206" s="68">
        <v>6</v>
      </c>
      <c r="L206" s="43">
        <v>310717</v>
      </c>
      <c r="M206" s="62">
        <f t="shared" si="67"/>
        <v>0</v>
      </c>
      <c r="N206" s="63">
        <v>6</v>
      </c>
      <c r="O206" s="43">
        <v>310717</v>
      </c>
      <c r="P206" s="64">
        <f t="shared" si="68"/>
        <v>0</v>
      </c>
      <c r="Q206" s="68">
        <v>6</v>
      </c>
      <c r="R206" s="43">
        <v>310717</v>
      </c>
      <c r="S206" s="62">
        <f t="shared" si="69"/>
        <v>0</v>
      </c>
      <c r="T206" s="63">
        <v>6</v>
      </c>
      <c r="U206" s="43">
        <v>312236</v>
      </c>
      <c r="V206" s="64">
        <f t="shared" si="70"/>
        <v>458000</v>
      </c>
      <c r="W206" s="68">
        <v>6</v>
      </c>
      <c r="X206" s="43">
        <v>316545</v>
      </c>
      <c r="Y206" s="62">
        <f t="shared" si="71"/>
        <v>147000</v>
      </c>
      <c r="Z206" s="63">
        <v>6</v>
      </c>
      <c r="AA206" s="31">
        <v>319668</v>
      </c>
      <c r="AB206" s="62">
        <f t="shared" si="72"/>
        <v>66000</v>
      </c>
      <c r="AC206" s="68">
        <v>6</v>
      </c>
      <c r="AD206" s="31">
        <v>320050</v>
      </c>
      <c r="AE206" s="62">
        <f t="shared" si="75"/>
        <v>0</v>
      </c>
      <c r="AF206" s="68">
        <v>6</v>
      </c>
      <c r="AG206" s="31">
        <v>320050</v>
      </c>
      <c r="AH206" s="62">
        <f t="shared" si="73"/>
        <v>0</v>
      </c>
      <c r="AI206" s="68">
        <v>6</v>
      </c>
      <c r="AJ206" s="31">
        <v>320050</v>
      </c>
      <c r="AK206" s="62">
        <f t="shared" si="74"/>
        <v>0</v>
      </c>
    </row>
    <row r="207" spans="2:37" x14ac:dyDescent="0.25">
      <c r="B207" s="67">
        <v>7</v>
      </c>
      <c r="C207" s="43">
        <v>310717</v>
      </c>
      <c r="D207" s="64">
        <f t="shared" si="64"/>
        <v>0</v>
      </c>
      <c r="E207" s="67">
        <v>7</v>
      </c>
      <c r="F207" s="43">
        <v>310717</v>
      </c>
      <c r="G207" s="62">
        <f t="shared" si="65"/>
        <v>0</v>
      </c>
      <c r="H207" s="66">
        <v>7</v>
      </c>
      <c r="I207" s="43">
        <v>310717</v>
      </c>
      <c r="J207" s="64">
        <f t="shared" si="66"/>
        <v>0</v>
      </c>
      <c r="K207" s="67">
        <v>7</v>
      </c>
      <c r="L207" s="43">
        <v>310717</v>
      </c>
      <c r="M207" s="62">
        <f t="shared" si="67"/>
        <v>0</v>
      </c>
      <c r="N207" s="66">
        <v>7</v>
      </c>
      <c r="O207" s="43">
        <v>310717</v>
      </c>
      <c r="P207" s="64">
        <f t="shared" si="68"/>
        <v>0</v>
      </c>
      <c r="Q207" s="67">
        <v>7</v>
      </c>
      <c r="R207" s="43">
        <v>310717</v>
      </c>
      <c r="S207" s="62">
        <f t="shared" si="69"/>
        <v>0</v>
      </c>
      <c r="T207" s="66">
        <v>7</v>
      </c>
      <c r="U207" s="43">
        <v>312694</v>
      </c>
      <c r="V207" s="64">
        <f t="shared" si="70"/>
        <v>208000</v>
      </c>
      <c r="W207" s="67">
        <v>7</v>
      </c>
      <c r="X207" s="43">
        <v>316692</v>
      </c>
      <c r="Y207" s="62">
        <f t="shared" si="71"/>
        <v>21000</v>
      </c>
      <c r="Z207" s="66">
        <v>7</v>
      </c>
      <c r="AA207" s="31">
        <v>319734</v>
      </c>
      <c r="AB207" s="62">
        <f t="shared" si="72"/>
        <v>0</v>
      </c>
      <c r="AC207" s="67">
        <v>7</v>
      </c>
      <c r="AD207" s="31">
        <v>320050</v>
      </c>
      <c r="AE207" s="62">
        <f t="shared" si="75"/>
        <v>0</v>
      </c>
      <c r="AF207" s="67">
        <v>7</v>
      </c>
      <c r="AG207" s="31">
        <v>320050</v>
      </c>
      <c r="AH207" s="62">
        <f t="shared" si="73"/>
        <v>0</v>
      </c>
      <c r="AI207" s="67">
        <v>7</v>
      </c>
      <c r="AJ207" s="31">
        <v>320050</v>
      </c>
      <c r="AK207" s="62">
        <f t="shared" si="74"/>
        <v>0</v>
      </c>
    </row>
    <row r="208" spans="2:37" x14ac:dyDescent="0.25">
      <c r="B208" s="68">
        <v>8</v>
      </c>
      <c r="C208" s="43">
        <v>310717</v>
      </c>
      <c r="D208" s="64">
        <f t="shared" si="64"/>
        <v>0</v>
      </c>
      <c r="E208" s="68">
        <v>8</v>
      </c>
      <c r="F208" s="43">
        <v>310717</v>
      </c>
      <c r="G208" s="62">
        <f t="shared" si="65"/>
        <v>0</v>
      </c>
      <c r="H208" s="63">
        <v>8</v>
      </c>
      <c r="I208" s="43">
        <v>310717</v>
      </c>
      <c r="J208" s="64">
        <f t="shared" si="66"/>
        <v>0</v>
      </c>
      <c r="K208" s="68">
        <v>8</v>
      </c>
      <c r="L208" s="43">
        <v>310717</v>
      </c>
      <c r="M208" s="62">
        <f t="shared" si="67"/>
        <v>0</v>
      </c>
      <c r="N208" s="63">
        <v>8</v>
      </c>
      <c r="O208" s="43">
        <v>310717</v>
      </c>
      <c r="P208" s="64">
        <f t="shared" si="68"/>
        <v>0</v>
      </c>
      <c r="Q208" s="68">
        <v>8</v>
      </c>
      <c r="R208" s="43">
        <v>310717</v>
      </c>
      <c r="S208" s="62">
        <f t="shared" si="69"/>
        <v>0</v>
      </c>
      <c r="T208" s="63">
        <v>8</v>
      </c>
      <c r="U208" s="43">
        <v>312902</v>
      </c>
      <c r="V208" s="64">
        <f t="shared" si="70"/>
        <v>159000</v>
      </c>
      <c r="W208" s="68">
        <v>8</v>
      </c>
      <c r="X208" s="43">
        <v>316713</v>
      </c>
      <c r="Y208" s="62">
        <f t="shared" si="71"/>
        <v>0</v>
      </c>
      <c r="Z208" s="63">
        <v>8</v>
      </c>
      <c r="AA208" s="31">
        <v>319734</v>
      </c>
      <c r="AB208" s="62">
        <f t="shared" si="72"/>
        <v>109000</v>
      </c>
      <c r="AC208" s="68">
        <v>8</v>
      </c>
      <c r="AD208" s="31">
        <v>320050</v>
      </c>
      <c r="AE208" s="62">
        <f t="shared" si="75"/>
        <v>0</v>
      </c>
      <c r="AF208" s="68">
        <v>8</v>
      </c>
      <c r="AG208" s="31">
        <v>320050</v>
      </c>
      <c r="AH208" s="62">
        <f t="shared" si="73"/>
        <v>0</v>
      </c>
      <c r="AI208" s="68">
        <v>8</v>
      </c>
      <c r="AJ208" s="31">
        <v>320050</v>
      </c>
      <c r="AK208" s="62">
        <f t="shared" si="74"/>
        <v>0</v>
      </c>
    </row>
    <row r="209" spans="2:37" x14ac:dyDescent="0.25">
      <c r="B209" s="68">
        <v>9</v>
      </c>
      <c r="C209" s="43">
        <v>310717</v>
      </c>
      <c r="D209" s="64">
        <f t="shared" si="64"/>
        <v>0</v>
      </c>
      <c r="E209" s="68">
        <v>9</v>
      </c>
      <c r="F209" s="43">
        <v>310717</v>
      </c>
      <c r="G209" s="62">
        <f t="shared" si="65"/>
        <v>0</v>
      </c>
      <c r="H209" s="63">
        <v>9</v>
      </c>
      <c r="I209" s="43">
        <v>310717</v>
      </c>
      <c r="J209" s="64">
        <f t="shared" si="66"/>
        <v>0</v>
      </c>
      <c r="K209" s="68">
        <v>9</v>
      </c>
      <c r="L209" s="43">
        <v>310717</v>
      </c>
      <c r="M209" s="62">
        <f t="shared" si="67"/>
        <v>0</v>
      </c>
      <c r="N209" s="63">
        <v>9</v>
      </c>
      <c r="O209" s="43">
        <v>310717</v>
      </c>
      <c r="P209" s="64">
        <f t="shared" si="68"/>
        <v>0</v>
      </c>
      <c r="Q209" s="68">
        <v>9</v>
      </c>
      <c r="R209" s="43">
        <v>310717</v>
      </c>
      <c r="S209" s="62">
        <f t="shared" si="69"/>
        <v>0</v>
      </c>
      <c r="T209" s="63">
        <v>9</v>
      </c>
      <c r="U209" s="43">
        <v>313061</v>
      </c>
      <c r="V209" s="64">
        <f t="shared" si="70"/>
        <v>285000</v>
      </c>
      <c r="W209" s="68">
        <v>9</v>
      </c>
      <c r="X209" s="43">
        <v>316713</v>
      </c>
      <c r="Y209" s="62">
        <f t="shared" si="71"/>
        <v>186000</v>
      </c>
      <c r="Z209" s="63">
        <v>9</v>
      </c>
      <c r="AA209" s="31">
        <v>319843</v>
      </c>
      <c r="AB209" s="62">
        <f t="shared" si="72"/>
        <v>0</v>
      </c>
      <c r="AC209" s="68">
        <v>9</v>
      </c>
      <c r="AD209" s="31">
        <v>320050</v>
      </c>
      <c r="AE209" s="62">
        <f t="shared" si="75"/>
        <v>0</v>
      </c>
      <c r="AF209" s="68">
        <v>9</v>
      </c>
      <c r="AG209" s="31">
        <v>320050</v>
      </c>
      <c r="AH209" s="62">
        <f t="shared" si="73"/>
        <v>0</v>
      </c>
      <c r="AI209" s="68">
        <v>9</v>
      </c>
      <c r="AJ209" s="31">
        <v>320050</v>
      </c>
      <c r="AK209" s="62">
        <f t="shared" si="74"/>
        <v>0</v>
      </c>
    </row>
    <row r="210" spans="2:37" x14ac:dyDescent="0.25">
      <c r="B210" s="68">
        <v>10</v>
      </c>
      <c r="C210" s="43">
        <v>310717</v>
      </c>
      <c r="D210" s="64">
        <f t="shared" si="64"/>
        <v>0</v>
      </c>
      <c r="E210" s="68">
        <v>10</v>
      </c>
      <c r="F210" s="43">
        <v>310717</v>
      </c>
      <c r="G210" s="62">
        <f t="shared" si="65"/>
        <v>0</v>
      </c>
      <c r="H210" s="63">
        <v>10</v>
      </c>
      <c r="I210" s="43">
        <v>310717</v>
      </c>
      <c r="J210" s="64">
        <f t="shared" si="66"/>
        <v>0</v>
      </c>
      <c r="K210" s="68">
        <v>10</v>
      </c>
      <c r="L210" s="43">
        <v>310717</v>
      </c>
      <c r="M210" s="62">
        <f t="shared" si="67"/>
        <v>0</v>
      </c>
      <c r="N210" s="63">
        <v>10</v>
      </c>
      <c r="O210" s="43">
        <v>310717</v>
      </c>
      <c r="P210" s="64">
        <f t="shared" si="68"/>
        <v>0</v>
      </c>
      <c r="Q210" s="68">
        <v>10</v>
      </c>
      <c r="R210" s="43">
        <v>310717</v>
      </c>
      <c r="S210" s="62">
        <f t="shared" si="69"/>
        <v>0</v>
      </c>
      <c r="T210" s="63">
        <v>10</v>
      </c>
      <c r="U210" s="43">
        <v>313346</v>
      </c>
      <c r="V210" s="64">
        <f t="shared" si="70"/>
        <v>33000</v>
      </c>
      <c r="W210" s="68">
        <v>10</v>
      </c>
      <c r="X210" s="43">
        <v>316899</v>
      </c>
      <c r="Y210" s="62">
        <f t="shared" si="71"/>
        <v>327000</v>
      </c>
      <c r="Z210" s="63">
        <v>10</v>
      </c>
      <c r="AA210" s="31">
        <v>319843</v>
      </c>
      <c r="AB210" s="62">
        <f t="shared" si="72"/>
        <v>79000</v>
      </c>
      <c r="AC210" s="68">
        <v>10</v>
      </c>
      <c r="AD210" s="31">
        <v>320050</v>
      </c>
      <c r="AE210" s="62">
        <f t="shared" si="75"/>
        <v>0</v>
      </c>
      <c r="AF210" s="68">
        <v>10</v>
      </c>
      <c r="AG210" s="31">
        <v>320050</v>
      </c>
      <c r="AH210" s="62">
        <f t="shared" si="73"/>
        <v>0</v>
      </c>
      <c r="AI210" s="68">
        <v>10</v>
      </c>
      <c r="AJ210" s="31">
        <v>320050</v>
      </c>
      <c r="AK210" s="62">
        <f t="shared" si="74"/>
        <v>0</v>
      </c>
    </row>
    <row r="211" spans="2:37" x14ac:dyDescent="0.25">
      <c r="B211" s="68">
        <v>11</v>
      </c>
      <c r="C211" s="43">
        <v>310717</v>
      </c>
      <c r="D211" s="64">
        <f t="shared" si="64"/>
        <v>0</v>
      </c>
      <c r="E211" s="68">
        <v>11</v>
      </c>
      <c r="F211" s="43">
        <v>310717</v>
      </c>
      <c r="G211" s="62">
        <f t="shared" si="65"/>
        <v>0</v>
      </c>
      <c r="H211" s="63">
        <v>11</v>
      </c>
      <c r="I211" s="43">
        <v>310717</v>
      </c>
      <c r="J211" s="64">
        <f t="shared" si="66"/>
        <v>0</v>
      </c>
      <c r="K211" s="68">
        <v>11</v>
      </c>
      <c r="L211" s="43">
        <v>310717</v>
      </c>
      <c r="M211" s="62">
        <f t="shared" si="67"/>
        <v>0</v>
      </c>
      <c r="N211" s="63">
        <v>11</v>
      </c>
      <c r="O211" s="43">
        <v>310717</v>
      </c>
      <c r="P211" s="64">
        <f t="shared" si="68"/>
        <v>0</v>
      </c>
      <c r="Q211" s="68">
        <v>11</v>
      </c>
      <c r="R211" s="43">
        <v>310717</v>
      </c>
      <c r="S211" s="62">
        <f t="shared" si="69"/>
        <v>0</v>
      </c>
      <c r="T211" s="63">
        <v>11</v>
      </c>
      <c r="U211" s="43">
        <v>313379</v>
      </c>
      <c r="V211" s="64">
        <f t="shared" si="70"/>
        <v>0</v>
      </c>
      <c r="W211" s="68">
        <v>11</v>
      </c>
      <c r="X211" s="43">
        <v>317226</v>
      </c>
      <c r="Y211" s="62">
        <f t="shared" si="71"/>
        <v>179000</v>
      </c>
      <c r="Z211" s="63">
        <v>11</v>
      </c>
      <c r="AA211" s="31">
        <v>319922</v>
      </c>
      <c r="AB211" s="62">
        <f t="shared" si="72"/>
        <v>0</v>
      </c>
      <c r="AC211" s="68">
        <v>11</v>
      </c>
      <c r="AD211" s="31">
        <v>320050</v>
      </c>
      <c r="AE211" s="62">
        <f t="shared" si="75"/>
        <v>0</v>
      </c>
      <c r="AF211" s="68">
        <v>11</v>
      </c>
      <c r="AG211" s="31">
        <v>320050</v>
      </c>
      <c r="AH211" s="62">
        <f t="shared" si="73"/>
        <v>0</v>
      </c>
      <c r="AI211" s="68">
        <v>11</v>
      </c>
      <c r="AJ211" s="31">
        <v>320050</v>
      </c>
      <c r="AK211" s="62">
        <f t="shared" si="74"/>
        <v>0</v>
      </c>
    </row>
    <row r="212" spans="2:37" x14ac:dyDescent="0.25">
      <c r="B212" s="68">
        <v>12</v>
      </c>
      <c r="C212" s="43">
        <v>310717</v>
      </c>
      <c r="D212" s="64">
        <f t="shared" si="64"/>
        <v>0</v>
      </c>
      <c r="E212" s="68">
        <v>12</v>
      </c>
      <c r="F212" s="43">
        <v>310717</v>
      </c>
      <c r="G212" s="62">
        <f t="shared" si="65"/>
        <v>0</v>
      </c>
      <c r="H212" s="63">
        <v>12</v>
      </c>
      <c r="I212" s="43">
        <v>310717</v>
      </c>
      <c r="J212" s="64">
        <f t="shared" si="66"/>
        <v>0</v>
      </c>
      <c r="K212" s="68">
        <v>12</v>
      </c>
      <c r="L212" s="43">
        <v>310717</v>
      </c>
      <c r="M212" s="62">
        <f t="shared" si="67"/>
        <v>0</v>
      </c>
      <c r="N212" s="63">
        <v>12</v>
      </c>
      <c r="O212" s="43">
        <v>310717</v>
      </c>
      <c r="P212" s="64">
        <f t="shared" si="68"/>
        <v>0</v>
      </c>
      <c r="Q212" s="68">
        <v>12</v>
      </c>
      <c r="R212" s="43">
        <v>310717</v>
      </c>
      <c r="S212" s="62">
        <f t="shared" si="69"/>
        <v>0</v>
      </c>
      <c r="T212" s="63">
        <v>12</v>
      </c>
      <c r="U212" s="43">
        <v>313379</v>
      </c>
      <c r="V212" s="64">
        <f t="shared" si="70"/>
        <v>247000</v>
      </c>
      <c r="W212" s="68">
        <v>12</v>
      </c>
      <c r="X212" s="43">
        <v>317405</v>
      </c>
      <c r="Y212" s="62">
        <f t="shared" si="71"/>
        <v>121000</v>
      </c>
      <c r="Z212" s="63">
        <v>12</v>
      </c>
      <c r="AA212" s="31">
        <v>319922</v>
      </c>
      <c r="AB212" s="62">
        <f t="shared" si="72"/>
        <v>0</v>
      </c>
      <c r="AC212" s="68">
        <v>12</v>
      </c>
      <c r="AD212" s="31">
        <v>320050</v>
      </c>
      <c r="AE212" s="62">
        <f t="shared" si="75"/>
        <v>0</v>
      </c>
      <c r="AF212" s="68">
        <v>12</v>
      </c>
      <c r="AG212" s="31">
        <v>320050</v>
      </c>
      <c r="AH212" s="62">
        <f t="shared" si="73"/>
        <v>0</v>
      </c>
      <c r="AI212" s="68">
        <v>12</v>
      </c>
      <c r="AJ212" s="31">
        <v>320050</v>
      </c>
      <c r="AK212" s="62">
        <f t="shared" si="74"/>
        <v>0</v>
      </c>
    </row>
    <row r="213" spans="2:37" x14ac:dyDescent="0.25">
      <c r="B213" s="68">
        <v>13</v>
      </c>
      <c r="C213" s="43">
        <v>310717</v>
      </c>
      <c r="D213" s="64">
        <f t="shared" si="64"/>
        <v>0</v>
      </c>
      <c r="E213" s="68">
        <v>13</v>
      </c>
      <c r="F213" s="43">
        <v>310717</v>
      </c>
      <c r="G213" s="62">
        <f t="shared" si="65"/>
        <v>0</v>
      </c>
      <c r="H213" s="63">
        <v>13</v>
      </c>
      <c r="I213" s="43">
        <v>310717</v>
      </c>
      <c r="J213" s="64">
        <f t="shared" si="66"/>
        <v>0</v>
      </c>
      <c r="K213" s="68">
        <v>13</v>
      </c>
      <c r="L213" s="43">
        <v>310717</v>
      </c>
      <c r="M213" s="62">
        <f t="shared" si="67"/>
        <v>0</v>
      </c>
      <c r="N213" s="63">
        <v>13</v>
      </c>
      <c r="O213" s="43">
        <v>310717</v>
      </c>
      <c r="P213" s="64">
        <f t="shared" si="68"/>
        <v>0</v>
      </c>
      <c r="Q213" s="68">
        <v>13</v>
      </c>
      <c r="R213" s="43">
        <v>310717</v>
      </c>
      <c r="S213" s="62">
        <f t="shared" si="69"/>
        <v>0</v>
      </c>
      <c r="T213" s="63">
        <v>13</v>
      </c>
      <c r="U213" s="43">
        <v>313626</v>
      </c>
      <c r="V213" s="64">
        <f t="shared" si="70"/>
        <v>18000</v>
      </c>
      <c r="W213" s="68">
        <v>13</v>
      </c>
      <c r="X213" s="43">
        <v>317526</v>
      </c>
      <c r="Y213" s="62">
        <f t="shared" si="71"/>
        <v>219000</v>
      </c>
      <c r="Z213" s="63">
        <v>13</v>
      </c>
      <c r="AA213" s="31">
        <v>319922</v>
      </c>
      <c r="AB213" s="62">
        <f t="shared" si="72"/>
        <v>128000</v>
      </c>
      <c r="AC213" s="68">
        <v>13</v>
      </c>
      <c r="AD213" s="31">
        <v>320050</v>
      </c>
      <c r="AE213" s="62">
        <f t="shared" si="75"/>
        <v>0</v>
      </c>
      <c r="AF213" s="68">
        <v>13</v>
      </c>
      <c r="AG213" s="31">
        <v>320050</v>
      </c>
      <c r="AH213" s="62">
        <f t="shared" si="73"/>
        <v>0</v>
      </c>
      <c r="AI213" s="68">
        <v>13</v>
      </c>
      <c r="AJ213" s="31">
        <v>320050</v>
      </c>
      <c r="AK213" s="62">
        <f t="shared" si="74"/>
        <v>0</v>
      </c>
    </row>
    <row r="214" spans="2:37" x14ac:dyDescent="0.25">
      <c r="B214" s="68">
        <v>14</v>
      </c>
      <c r="C214" s="43">
        <v>310717</v>
      </c>
      <c r="D214" s="64">
        <f t="shared" si="64"/>
        <v>0</v>
      </c>
      <c r="E214" s="68">
        <v>14</v>
      </c>
      <c r="F214" s="43">
        <v>310717</v>
      </c>
      <c r="G214" s="62">
        <f t="shared" si="65"/>
        <v>0</v>
      </c>
      <c r="H214" s="63">
        <v>14</v>
      </c>
      <c r="I214" s="43">
        <v>310717</v>
      </c>
      <c r="J214" s="64">
        <f t="shared" si="66"/>
        <v>0</v>
      </c>
      <c r="K214" s="68">
        <v>14</v>
      </c>
      <c r="L214" s="43">
        <v>310717</v>
      </c>
      <c r="M214" s="62">
        <f t="shared" si="67"/>
        <v>0</v>
      </c>
      <c r="N214" s="63">
        <v>14</v>
      </c>
      <c r="O214" s="43">
        <v>310717</v>
      </c>
      <c r="P214" s="64">
        <f t="shared" si="68"/>
        <v>0</v>
      </c>
      <c r="Q214" s="68">
        <v>14</v>
      </c>
      <c r="R214" s="43">
        <v>310717</v>
      </c>
      <c r="S214" s="62">
        <f t="shared" si="69"/>
        <v>0</v>
      </c>
      <c r="T214" s="63">
        <v>14</v>
      </c>
      <c r="U214" s="43">
        <v>313644</v>
      </c>
      <c r="V214" s="64">
        <f t="shared" si="70"/>
        <v>217000</v>
      </c>
      <c r="W214" s="68">
        <v>14</v>
      </c>
      <c r="X214" s="43">
        <v>317745</v>
      </c>
      <c r="Y214" s="62">
        <f t="shared" si="71"/>
        <v>21000</v>
      </c>
      <c r="Z214" s="63">
        <v>14</v>
      </c>
      <c r="AA214" s="31">
        <v>320050</v>
      </c>
      <c r="AB214" s="62">
        <f t="shared" si="72"/>
        <v>0</v>
      </c>
      <c r="AC214" s="68">
        <v>14</v>
      </c>
      <c r="AD214" s="31">
        <v>320050</v>
      </c>
      <c r="AE214" s="62">
        <f t="shared" si="75"/>
        <v>0</v>
      </c>
      <c r="AF214" s="68">
        <v>14</v>
      </c>
      <c r="AG214" s="31">
        <v>320050</v>
      </c>
      <c r="AH214" s="62">
        <f t="shared" si="73"/>
        <v>0</v>
      </c>
      <c r="AI214" s="68">
        <v>14</v>
      </c>
      <c r="AJ214" s="31">
        <v>320050</v>
      </c>
      <c r="AK214" s="62">
        <f t="shared" si="74"/>
        <v>0</v>
      </c>
    </row>
    <row r="215" spans="2:37" x14ac:dyDescent="0.25">
      <c r="B215" s="68">
        <v>15</v>
      </c>
      <c r="C215" s="43">
        <v>310717</v>
      </c>
      <c r="D215" s="64">
        <f t="shared" si="64"/>
        <v>0</v>
      </c>
      <c r="E215" s="68">
        <v>15</v>
      </c>
      <c r="F215" s="43">
        <v>310717</v>
      </c>
      <c r="G215" s="62">
        <f t="shared" si="65"/>
        <v>0</v>
      </c>
      <c r="H215" s="63">
        <v>15</v>
      </c>
      <c r="I215" s="43">
        <v>310717</v>
      </c>
      <c r="J215" s="64">
        <f t="shared" si="66"/>
        <v>0</v>
      </c>
      <c r="K215" s="68">
        <v>15</v>
      </c>
      <c r="L215" s="43">
        <v>310717</v>
      </c>
      <c r="M215" s="62">
        <f t="shared" si="67"/>
        <v>0</v>
      </c>
      <c r="N215" s="63">
        <v>15</v>
      </c>
      <c r="O215" s="43">
        <v>310717</v>
      </c>
      <c r="P215" s="64">
        <f t="shared" si="68"/>
        <v>0</v>
      </c>
      <c r="Q215" s="68">
        <v>15</v>
      </c>
      <c r="R215" s="43">
        <v>310717</v>
      </c>
      <c r="S215" s="62">
        <f t="shared" si="69"/>
        <v>0</v>
      </c>
      <c r="T215" s="63">
        <v>15</v>
      </c>
      <c r="U215" s="43">
        <v>313861</v>
      </c>
      <c r="V215" s="64">
        <f t="shared" si="70"/>
        <v>232000</v>
      </c>
      <c r="W215" s="68">
        <v>15</v>
      </c>
      <c r="X215" s="43">
        <v>317766</v>
      </c>
      <c r="Y215" s="62">
        <f t="shared" si="71"/>
        <v>0</v>
      </c>
      <c r="Z215" s="63">
        <v>15</v>
      </c>
      <c r="AA215" s="31">
        <v>320050</v>
      </c>
      <c r="AB215" s="62">
        <f t="shared" si="72"/>
        <v>0</v>
      </c>
      <c r="AC215" s="68">
        <v>15</v>
      </c>
      <c r="AD215" s="31">
        <v>320050</v>
      </c>
      <c r="AE215" s="62">
        <f t="shared" si="75"/>
        <v>0</v>
      </c>
      <c r="AF215" s="68">
        <v>15</v>
      </c>
      <c r="AG215" s="31">
        <v>320050</v>
      </c>
      <c r="AH215" s="62">
        <f t="shared" si="73"/>
        <v>0</v>
      </c>
      <c r="AI215" s="68">
        <v>15</v>
      </c>
      <c r="AJ215" s="31">
        <v>320050</v>
      </c>
      <c r="AK215" s="62">
        <f t="shared" si="74"/>
        <v>0</v>
      </c>
    </row>
    <row r="216" spans="2:37" x14ac:dyDescent="0.25">
      <c r="B216" s="68">
        <v>16</v>
      </c>
      <c r="C216" s="43">
        <v>310717</v>
      </c>
      <c r="D216" s="64">
        <f t="shared" si="64"/>
        <v>0</v>
      </c>
      <c r="E216" s="68">
        <v>16</v>
      </c>
      <c r="F216" s="43">
        <v>310717</v>
      </c>
      <c r="G216" s="62">
        <f t="shared" si="65"/>
        <v>0</v>
      </c>
      <c r="H216" s="63">
        <v>16</v>
      </c>
      <c r="I216" s="43">
        <v>310717</v>
      </c>
      <c r="J216" s="64">
        <f t="shared" si="66"/>
        <v>0</v>
      </c>
      <c r="K216" s="68">
        <v>16</v>
      </c>
      <c r="L216" s="43">
        <v>310717</v>
      </c>
      <c r="M216" s="62">
        <f t="shared" si="67"/>
        <v>0</v>
      </c>
      <c r="N216" s="63">
        <v>16</v>
      </c>
      <c r="O216" s="43">
        <v>310717</v>
      </c>
      <c r="P216" s="64">
        <f t="shared" si="68"/>
        <v>0</v>
      </c>
      <c r="Q216" s="68">
        <v>16</v>
      </c>
      <c r="R216" s="43">
        <v>310717</v>
      </c>
      <c r="S216" s="62">
        <f t="shared" si="69"/>
        <v>0</v>
      </c>
      <c r="T216" s="63">
        <v>16</v>
      </c>
      <c r="U216" s="43">
        <v>314093</v>
      </c>
      <c r="V216" s="64">
        <f t="shared" si="70"/>
        <v>210000</v>
      </c>
      <c r="W216" s="68">
        <v>16</v>
      </c>
      <c r="X216" s="43">
        <v>317766</v>
      </c>
      <c r="Y216" s="62">
        <f t="shared" si="71"/>
        <v>199000</v>
      </c>
      <c r="Z216" s="63">
        <v>16</v>
      </c>
      <c r="AA216" s="31">
        <v>320050</v>
      </c>
      <c r="AB216" s="62">
        <f t="shared" si="72"/>
        <v>0</v>
      </c>
      <c r="AC216" s="68">
        <v>16</v>
      </c>
      <c r="AD216" s="31">
        <v>320050</v>
      </c>
      <c r="AE216" s="62">
        <f>SUM(AD217-AD216)*1000</f>
        <v>0</v>
      </c>
      <c r="AF216" s="68">
        <v>16</v>
      </c>
      <c r="AG216" s="31">
        <v>320050</v>
      </c>
      <c r="AH216" s="62">
        <f t="shared" si="73"/>
        <v>0</v>
      </c>
      <c r="AI216" s="68">
        <v>16</v>
      </c>
      <c r="AJ216" s="31">
        <v>320050</v>
      </c>
      <c r="AK216" s="62">
        <f t="shared" si="74"/>
        <v>0</v>
      </c>
    </row>
    <row r="217" spans="2:37" x14ac:dyDescent="0.25">
      <c r="B217" s="68">
        <v>17</v>
      </c>
      <c r="C217" s="43">
        <v>310717</v>
      </c>
      <c r="D217" s="64">
        <f t="shared" si="64"/>
        <v>0</v>
      </c>
      <c r="E217" s="68">
        <v>17</v>
      </c>
      <c r="F217" s="43">
        <v>310717</v>
      </c>
      <c r="G217" s="62">
        <f t="shared" si="65"/>
        <v>0</v>
      </c>
      <c r="H217" s="63">
        <v>17</v>
      </c>
      <c r="I217" s="43">
        <v>310717</v>
      </c>
      <c r="J217" s="64">
        <f t="shared" si="66"/>
        <v>0</v>
      </c>
      <c r="K217" s="68">
        <v>17</v>
      </c>
      <c r="L217" s="43">
        <v>310717</v>
      </c>
      <c r="M217" s="62">
        <f t="shared" si="67"/>
        <v>0</v>
      </c>
      <c r="N217" s="63">
        <v>17</v>
      </c>
      <c r="O217" s="43">
        <v>310717</v>
      </c>
      <c r="P217" s="64">
        <f t="shared" si="68"/>
        <v>0</v>
      </c>
      <c r="Q217" s="68">
        <v>17</v>
      </c>
      <c r="R217" s="43">
        <v>310717</v>
      </c>
      <c r="S217" s="62">
        <f t="shared" si="69"/>
        <v>0</v>
      </c>
      <c r="T217" s="63">
        <v>17</v>
      </c>
      <c r="U217" s="43">
        <v>314303</v>
      </c>
      <c r="V217" s="64">
        <f t="shared" si="70"/>
        <v>232000</v>
      </c>
      <c r="W217" s="68">
        <v>17</v>
      </c>
      <c r="X217" s="43">
        <v>317965</v>
      </c>
      <c r="Y217" s="62">
        <f t="shared" si="71"/>
        <v>70000</v>
      </c>
      <c r="Z217" s="63">
        <v>17</v>
      </c>
      <c r="AA217" s="31">
        <v>320050</v>
      </c>
      <c r="AB217" s="62">
        <f t="shared" si="72"/>
        <v>0</v>
      </c>
      <c r="AC217" s="68">
        <v>17</v>
      </c>
      <c r="AD217" s="31">
        <v>320050</v>
      </c>
      <c r="AE217" s="62">
        <f>SUM(AD218-AD217)*1000</f>
        <v>0</v>
      </c>
      <c r="AF217" s="68">
        <v>17</v>
      </c>
      <c r="AG217" s="31">
        <v>320050</v>
      </c>
      <c r="AH217" s="62">
        <f t="shared" si="73"/>
        <v>0</v>
      </c>
      <c r="AI217" s="68">
        <v>17</v>
      </c>
      <c r="AJ217" s="31">
        <v>320050</v>
      </c>
      <c r="AK217" s="62">
        <f t="shared" si="74"/>
        <v>0</v>
      </c>
    </row>
    <row r="218" spans="2:37" x14ac:dyDescent="0.25">
      <c r="B218" s="68">
        <v>18</v>
      </c>
      <c r="C218" s="43">
        <v>310717</v>
      </c>
      <c r="D218" s="64">
        <f t="shared" si="64"/>
        <v>0</v>
      </c>
      <c r="E218" s="68">
        <v>18</v>
      </c>
      <c r="F218" s="43">
        <v>310717</v>
      </c>
      <c r="G218" s="62">
        <f t="shared" si="65"/>
        <v>0</v>
      </c>
      <c r="H218" s="63">
        <v>18</v>
      </c>
      <c r="I218" s="43">
        <v>310717</v>
      </c>
      <c r="J218" s="64">
        <f t="shared" si="66"/>
        <v>0</v>
      </c>
      <c r="K218" s="68">
        <v>18</v>
      </c>
      <c r="L218" s="43">
        <v>310717</v>
      </c>
      <c r="M218" s="62">
        <f t="shared" si="67"/>
        <v>0</v>
      </c>
      <c r="N218" s="63">
        <v>18</v>
      </c>
      <c r="O218" s="43">
        <v>310717</v>
      </c>
      <c r="P218" s="64">
        <f t="shared" si="68"/>
        <v>0</v>
      </c>
      <c r="Q218" s="68">
        <v>18</v>
      </c>
      <c r="R218" s="43">
        <v>310717</v>
      </c>
      <c r="S218" s="62">
        <f t="shared" si="69"/>
        <v>0</v>
      </c>
      <c r="T218" s="63">
        <v>18</v>
      </c>
      <c r="U218" s="43">
        <v>314535</v>
      </c>
      <c r="V218" s="64">
        <f t="shared" si="70"/>
        <v>53000</v>
      </c>
      <c r="W218" s="68">
        <v>18</v>
      </c>
      <c r="X218" s="43">
        <v>318035</v>
      </c>
      <c r="Y218" s="62">
        <f t="shared" si="71"/>
        <v>175000</v>
      </c>
      <c r="Z218" s="63">
        <v>18</v>
      </c>
      <c r="AA218" s="31">
        <v>320050</v>
      </c>
      <c r="AB218" s="62">
        <f t="shared" si="72"/>
        <v>0</v>
      </c>
      <c r="AC218" s="68">
        <v>18</v>
      </c>
      <c r="AD218" s="31">
        <v>320050</v>
      </c>
      <c r="AE218" s="62">
        <f t="shared" ref="AE218:AE231" si="76">SUM(AD219-AD218)</f>
        <v>0</v>
      </c>
      <c r="AF218" s="68">
        <v>18</v>
      </c>
      <c r="AG218" s="31">
        <v>320050</v>
      </c>
      <c r="AH218" s="62">
        <f t="shared" si="73"/>
        <v>0</v>
      </c>
      <c r="AI218" s="68">
        <v>18</v>
      </c>
      <c r="AJ218" s="31">
        <v>320050</v>
      </c>
      <c r="AK218" s="62">
        <f t="shared" si="74"/>
        <v>0</v>
      </c>
    </row>
    <row r="219" spans="2:37" x14ac:dyDescent="0.25">
      <c r="B219" s="68">
        <v>19</v>
      </c>
      <c r="C219" s="43">
        <v>310717</v>
      </c>
      <c r="D219" s="64">
        <f t="shared" si="64"/>
        <v>0</v>
      </c>
      <c r="E219" s="68">
        <v>19</v>
      </c>
      <c r="F219" s="43">
        <v>310717</v>
      </c>
      <c r="G219" s="62">
        <f t="shared" si="65"/>
        <v>0</v>
      </c>
      <c r="H219" s="63">
        <v>19</v>
      </c>
      <c r="I219" s="43">
        <v>310717</v>
      </c>
      <c r="J219" s="64">
        <f t="shared" si="66"/>
        <v>0</v>
      </c>
      <c r="K219" s="68">
        <v>19</v>
      </c>
      <c r="L219" s="43">
        <v>310717</v>
      </c>
      <c r="M219" s="62">
        <f t="shared" si="67"/>
        <v>0</v>
      </c>
      <c r="N219" s="63">
        <v>19</v>
      </c>
      <c r="O219" s="43">
        <v>310717</v>
      </c>
      <c r="P219" s="64">
        <f t="shared" si="68"/>
        <v>0</v>
      </c>
      <c r="Q219" s="68">
        <v>19</v>
      </c>
      <c r="R219" s="43">
        <v>310717</v>
      </c>
      <c r="S219" s="62">
        <f t="shared" si="69"/>
        <v>0</v>
      </c>
      <c r="T219" s="63">
        <v>19</v>
      </c>
      <c r="U219" s="43">
        <v>314588</v>
      </c>
      <c r="V219" s="64">
        <f t="shared" si="70"/>
        <v>334000</v>
      </c>
      <c r="W219" s="68">
        <v>19</v>
      </c>
      <c r="X219" s="43">
        <v>318210</v>
      </c>
      <c r="Y219" s="62">
        <f t="shared" si="71"/>
        <v>86000</v>
      </c>
      <c r="Z219" s="63">
        <v>19</v>
      </c>
      <c r="AA219" s="31">
        <v>320050</v>
      </c>
      <c r="AB219" s="62">
        <f t="shared" si="72"/>
        <v>0</v>
      </c>
      <c r="AC219" s="68">
        <v>19</v>
      </c>
      <c r="AD219" s="31">
        <v>320050</v>
      </c>
      <c r="AE219" s="62">
        <f t="shared" si="76"/>
        <v>0</v>
      </c>
      <c r="AF219" s="68">
        <v>19</v>
      </c>
      <c r="AG219" s="31">
        <v>320050</v>
      </c>
      <c r="AH219" s="62">
        <f t="shared" si="73"/>
        <v>0</v>
      </c>
      <c r="AI219" s="68">
        <v>19</v>
      </c>
      <c r="AJ219" s="31">
        <v>320050</v>
      </c>
      <c r="AK219" s="62">
        <f t="shared" si="74"/>
        <v>0</v>
      </c>
    </row>
    <row r="220" spans="2:37" x14ac:dyDescent="0.25">
      <c r="B220" s="68">
        <v>20</v>
      </c>
      <c r="C220" s="43">
        <v>310717</v>
      </c>
      <c r="D220" s="64">
        <f t="shared" si="64"/>
        <v>0</v>
      </c>
      <c r="E220" s="68">
        <v>20</v>
      </c>
      <c r="F220" s="43">
        <v>310717</v>
      </c>
      <c r="G220" s="62">
        <f t="shared" si="65"/>
        <v>0</v>
      </c>
      <c r="H220" s="63">
        <v>20</v>
      </c>
      <c r="I220" s="43">
        <v>310717</v>
      </c>
      <c r="J220" s="64">
        <f t="shared" si="66"/>
        <v>0</v>
      </c>
      <c r="K220" s="68">
        <v>20</v>
      </c>
      <c r="L220" s="43">
        <v>310717</v>
      </c>
      <c r="M220" s="62">
        <f t="shared" si="67"/>
        <v>0</v>
      </c>
      <c r="N220" s="63">
        <v>20</v>
      </c>
      <c r="O220" s="43">
        <v>310717</v>
      </c>
      <c r="P220" s="64">
        <f t="shared" si="68"/>
        <v>0</v>
      </c>
      <c r="Q220" s="68">
        <v>20</v>
      </c>
      <c r="R220" s="43">
        <v>310717</v>
      </c>
      <c r="S220" s="62">
        <f t="shared" si="69"/>
        <v>0</v>
      </c>
      <c r="T220" s="63">
        <v>20</v>
      </c>
      <c r="U220" s="43">
        <v>314922</v>
      </c>
      <c r="V220" s="64">
        <f t="shared" si="70"/>
        <v>83000</v>
      </c>
      <c r="W220" s="68">
        <v>20</v>
      </c>
      <c r="X220" s="43">
        <v>318296</v>
      </c>
      <c r="Y220" s="62">
        <f t="shared" si="71"/>
        <v>203000</v>
      </c>
      <c r="Z220" s="63">
        <v>20</v>
      </c>
      <c r="AA220" s="31">
        <v>320050</v>
      </c>
      <c r="AB220" s="62">
        <f t="shared" si="72"/>
        <v>0</v>
      </c>
      <c r="AC220" s="68">
        <v>20</v>
      </c>
      <c r="AD220" s="31">
        <v>320050</v>
      </c>
      <c r="AE220" s="62">
        <f t="shared" si="76"/>
        <v>0</v>
      </c>
      <c r="AF220" s="68">
        <v>20</v>
      </c>
      <c r="AG220" s="31">
        <v>320050</v>
      </c>
      <c r="AH220" s="62">
        <f t="shared" si="73"/>
        <v>0</v>
      </c>
      <c r="AI220" s="68">
        <v>20</v>
      </c>
      <c r="AJ220" s="31">
        <v>320050</v>
      </c>
      <c r="AK220" s="62">
        <f t="shared" si="74"/>
        <v>0</v>
      </c>
    </row>
    <row r="221" spans="2:37" x14ac:dyDescent="0.25">
      <c r="B221" s="68">
        <v>21</v>
      </c>
      <c r="C221" s="43">
        <v>310717</v>
      </c>
      <c r="D221" s="64">
        <f t="shared" si="64"/>
        <v>0</v>
      </c>
      <c r="E221" s="68">
        <v>21</v>
      </c>
      <c r="F221" s="43">
        <v>310717</v>
      </c>
      <c r="G221" s="62">
        <f t="shared" si="65"/>
        <v>0</v>
      </c>
      <c r="H221" s="63">
        <v>21</v>
      </c>
      <c r="I221" s="43">
        <v>310717</v>
      </c>
      <c r="J221" s="64">
        <f t="shared" si="66"/>
        <v>0</v>
      </c>
      <c r="K221" s="68">
        <v>21</v>
      </c>
      <c r="L221" s="43">
        <v>310717</v>
      </c>
      <c r="M221" s="62">
        <f t="shared" si="67"/>
        <v>0</v>
      </c>
      <c r="N221" s="63">
        <v>21</v>
      </c>
      <c r="O221" s="43">
        <v>310717</v>
      </c>
      <c r="P221" s="64">
        <f t="shared" si="68"/>
        <v>0</v>
      </c>
      <c r="Q221" s="68">
        <v>21</v>
      </c>
      <c r="R221" s="43">
        <v>310717</v>
      </c>
      <c r="S221" s="62">
        <f t="shared" si="69"/>
        <v>0</v>
      </c>
      <c r="T221" s="63">
        <v>21</v>
      </c>
      <c r="U221" s="43">
        <v>315005</v>
      </c>
      <c r="V221" s="64">
        <f t="shared" si="70"/>
        <v>0</v>
      </c>
      <c r="W221" s="68">
        <v>21</v>
      </c>
      <c r="X221" s="43">
        <v>318499</v>
      </c>
      <c r="Y221" s="62">
        <f t="shared" si="71"/>
        <v>12000</v>
      </c>
      <c r="Z221" s="63">
        <v>21</v>
      </c>
      <c r="AA221" s="31">
        <v>320050</v>
      </c>
      <c r="AB221" s="62">
        <f t="shared" si="72"/>
        <v>0</v>
      </c>
      <c r="AC221" s="68">
        <v>21</v>
      </c>
      <c r="AD221" s="31">
        <v>320050</v>
      </c>
      <c r="AE221" s="62">
        <f t="shared" si="76"/>
        <v>0</v>
      </c>
      <c r="AF221" s="68">
        <v>21</v>
      </c>
      <c r="AG221" s="31">
        <v>320050</v>
      </c>
      <c r="AH221" s="62">
        <f t="shared" si="73"/>
        <v>0</v>
      </c>
      <c r="AI221" s="68">
        <v>21</v>
      </c>
      <c r="AJ221" s="31">
        <v>320050</v>
      </c>
      <c r="AK221" s="62">
        <f t="shared" si="74"/>
        <v>0</v>
      </c>
    </row>
    <row r="222" spans="2:37" x14ac:dyDescent="0.25">
      <c r="B222" s="68">
        <v>22</v>
      </c>
      <c r="C222" s="43">
        <v>310717</v>
      </c>
      <c r="D222" s="64">
        <f t="shared" si="64"/>
        <v>0</v>
      </c>
      <c r="E222" s="68">
        <v>22</v>
      </c>
      <c r="F222" s="43">
        <v>310717</v>
      </c>
      <c r="G222" s="62">
        <f t="shared" si="65"/>
        <v>0</v>
      </c>
      <c r="H222" s="63">
        <v>22</v>
      </c>
      <c r="I222" s="43">
        <v>310717</v>
      </c>
      <c r="J222" s="64">
        <f t="shared" si="66"/>
        <v>0</v>
      </c>
      <c r="K222" s="68">
        <v>22</v>
      </c>
      <c r="L222" s="43">
        <v>310717</v>
      </c>
      <c r="M222" s="62">
        <f t="shared" si="67"/>
        <v>0</v>
      </c>
      <c r="N222" s="63">
        <v>22</v>
      </c>
      <c r="O222" s="43">
        <v>310717</v>
      </c>
      <c r="P222" s="64">
        <f t="shared" si="68"/>
        <v>0</v>
      </c>
      <c r="Q222" s="68">
        <v>22</v>
      </c>
      <c r="R222" s="43">
        <v>310717</v>
      </c>
      <c r="S222" s="62">
        <f t="shared" si="69"/>
        <v>0</v>
      </c>
      <c r="T222" s="63">
        <v>22</v>
      </c>
      <c r="U222" s="43">
        <v>315005</v>
      </c>
      <c r="V222" s="64">
        <f t="shared" si="70"/>
        <v>0</v>
      </c>
      <c r="W222" s="68">
        <v>22</v>
      </c>
      <c r="X222" s="43">
        <v>318511</v>
      </c>
      <c r="Y222" s="62">
        <f t="shared" si="71"/>
        <v>0</v>
      </c>
      <c r="Z222" s="63">
        <v>22</v>
      </c>
      <c r="AA222" s="31">
        <v>320050</v>
      </c>
      <c r="AB222" s="62">
        <f t="shared" si="72"/>
        <v>0</v>
      </c>
      <c r="AC222" s="68">
        <v>22</v>
      </c>
      <c r="AD222" s="31">
        <v>320050</v>
      </c>
      <c r="AE222" s="62">
        <f t="shared" si="76"/>
        <v>0</v>
      </c>
      <c r="AF222" s="68">
        <v>22</v>
      </c>
      <c r="AG222" s="31">
        <v>320050</v>
      </c>
      <c r="AH222" s="62">
        <f t="shared" si="73"/>
        <v>0</v>
      </c>
      <c r="AI222" s="68">
        <v>22</v>
      </c>
      <c r="AJ222" s="31">
        <v>320050</v>
      </c>
      <c r="AK222" s="62">
        <f t="shared" si="74"/>
        <v>0</v>
      </c>
    </row>
    <row r="223" spans="2:37" x14ac:dyDescent="0.25">
      <c r="B223" s="68">
        <v>23</v>
      </c>
      <c r="C223" s="43">
        <v>310717</v>
      </c>
      <c r="D223" s="64">
        <f t="shared" si="64"/>
        <v>0</v>
      </c>
      <c r="E223" s="68">
        <v>23</v>
      </c>
      <c r="F223" s="43">
        <v>310717</v>
      </c>
      <c r="G223" s="62">
        <f t="shared" si="65"/>
        <v>0</v>
      </c>
      <c r="H223" s="63">
        <v>23</v>
      </c>
      <c r="I223" s="43">
        <v>310717</v>
      </c>
      <c r="J223" s="64">
        <f t="shared" si="66"/>
        <v>0</v>
      </c>
      <c r="K223" s="68">
        <v>23</v>
      </c>
      <c r="L223" s="43">
        <v>310717</v>
      </c>
      <c r="M223" s="62">
        <f t="shared" si="67"/>
        <v>0</v>
      </c>
      <c r="N223" s="63">
        <v>23</v>
      </c>
      <c r="O223" s="43">
        <v>310717</v>
      </c>
      <c r="P223" s="64">
        <f t="shared" si="68"/>
        <v>0</v>
      </c>
      <c r="Q223" s="68">
        <v>23</v>
      </c>
      <c r="R223" s="43">
        <v>310717</v>
      </c>
      <c r="S223" s="62">
        <f t="shared" si="69"/>
        <v>0</v>
      </c>
      <c r="T223" s="63">
        <v>23</v>
      </c>
      <c r="U223" s="43">
        <v>315005</v>
      </c>
      <c r="V223" s="64">
        <f t="shared" si="70"/>
        <v>133000</v>
      </c>
      <c r="W223" s="68">
        <v>23</v>
      </c>
      <c r="X223" s="43">
        <v>318511</v>
      </c>
      <c r="Y223" s="62">
        <f t="shared" si="71"/>
        <v>228000</v>
      </c>
      <c r="Z223" s="63">
        <v>23</v>
      </c>
      <c r="AA223" s="31">
        <v>320050</v>
      </c>
      <c r="AB223" s="62">
        <f t="shared" si="72"/>
        <v>0</v>
      </c>
      <c r="AC223" s="68">
        <v>23</v>
      </c>
      <c r="AD223" s="31">
        <v>320050</v>
      </c>
      <c r="AE223" s="62">
        <f t="shared" si="76"/>
        <v>0</v>
      </c>
      <c r="AF223" s="68">
        <v>23</v>
      </c>
      <c r="AG223" s="31">
        <v>320050</v>
      </c>
      <c r="AH223" s="62">
        <f t="shared" si="73"/>
        <v>0</v>
      </c>
      <c r="AI223" s="68">
        <v>23</v>
      </c>
      <c r="AJ223" s="31">
        <v>320050</v>
      </c>
      <c r="AK223" s="62">
        <f t="shared" si="74"/>
        <v>0</v>
      </c>
    </row>
    <row r="224" spans="2:37" x14ac:dyDescent="0.25">
      <c r="B224" s="68">
        <v>24</v>
      </c>
      <c r="C224" s="43">
        <v>310717</v>
      </c>
      <c r="D224" s="64">
        <f t="shared" si="64"/>
        <v>0</v>
      </c>
      <c r="E224" s="68">
        <v>24</v>
      </c>
      <c r="F224" s="43">
        <v>310717</v>
      </c>
      <c r="G224" s="62">
        <f t="shared" si="65"/>
        <v>0</v>
      </c>
      <c r="H224" s="63">
        <v>24</v>
      </c>
      <c r="I224" s="43">
        <v>310717</v>
      </c>
      <c r="J224" s="64">
        <f t="shared" si="66"/>
        <v>0</v>
      </c>
      <c r="K224" s="68">
        <v>24</v>
      </c>
      <c r="L224" s="43">
        <v>310717</v>
      </c>
      <c r="M224" s="62">
        <f t="shared" si="67"/>
        <v>0</v>
      </c>
      <c r="N224" s="63">
        <v>24</v>
      </c>
      <c r="O224" s="43">
        <v>310717</v>
      </c>
      <c r="P224" s="64">
        <f t="shared" si="68"/>
        <v>0</v>
      </c>
      <c r="Q224" s="68">
        <v>24</v>
      </c>
      <c r="R224" s="43">
        <v>310717</v>
      </c>
      <c r="S224" s="62">
        <f t="shared" si="69"/>
        <v>92</v>
      </c>
      <c r="T224" s="63">
        <v>24</v>
      </c>
      <c r="U224" s="43">
        <v>315138</v>
      </c>
      <c r="V224" s="64">
        <f t="shared" si="70"/>
        <v>21000</v>
      </c>
      <c r="W224" s="68">
        <v>24</v>
      </c>
      <c r="X224" s="43">
        <v>318739</v>
      </c>
      <c r="Y224" s="62">
        <f t="shared" si="71"/>
        <v>26000</v>
      </c>
      <c r="Z224" s="63">
        <v>24</v>
      </c>
      <c r="AA224" s="31">
        <v>320050</v>
      </c>
      <c r="AB224" s="62">
        <f t="shared" si="72"/>
        <v>0</v>
      </c>
      <c r="AC224" s="68">
        <v>24</v>
      </c>
      <c r="AD224" s="31">
        <v>320050</v>
      </c>
      <c r="AE224" s="62">
        <f t="shared" si="76"/>
        <v>0</v>
      </c>
      <c r="AF224" s="68">
        <v>24</v>
      </c>
      <c r="AG224" s="31">
        <v>320050</v>
      </c>
      <c r="AH224" s="62">
        <f t="shared" si="73"/>
        <v>0</v>
      </c>
      <c r="AI224" s="68">
        <v>24</v>
      </c>
      <c r="AJ224" s="31">
        <v>320050</v>
      </c>
      <c r="AK224" s="62">
        <f t="shared" si="74"/>
        <v>0</v>
      </c>
    </row>
    <row r="225" spans="2:37" x14ac:dyDescent="0.25">
      <c r="B225" s="68">
        <v>25</v>
      </c>
      <c r="C225" s="43">
        <v>310717</v>
      </c>
      <c r="D225" s="64">
        <f t="shared" si="64"/>
        <v>0</v>
      </c>
      <c r="E225" s="68">
        <v>25</v>
      </c>
      <c r="F225" s="43">
        <v>310717</v>
      </c>
      <c r="G225" s="62">
        <f t="shared" si="65"/>
        <v>0</v>
      </c>
      <c r="H225" s="63">
        <v>25</v>
      </c>
      <c r="I225" s="43">
        <v>310717</v>
      </c>
      <c r="J225" s="64">
        <f t="shared" si="66"/>
        <v>0</v>
      </c>
      <c r="K225" s="68">
        <v>25</v>
      </c>
      <c r="L225" s="43">
        <v>310717</v>
      </c>
      <c r="M225" s="62">
        <f t="shared" si="67"/>
        <v>0</v>
      </c>
      <c r="N225" s="63">
        <v>25</v>
      </c>
      <c r="O225" s="43">
        <v>310717</v>
      </c>
      <c r="P225" s="64">
        <f t="shared" si="68"/>
        <v>0</v>
      </c>
      <c r="Q225" s="68">
        <v>25</v>
      </c>
      <c r="R225" s="43">
        <v>310809</v>
      </c>
      <c r="S225" s="62">
        <f t="shared" si="69"/>
        <v>39</v>
      </c>
      <c r="T225" s="63">
        <v>25</v>
      </c>
      <c r="U225" s="43">
        <v>315159</v>
      </c>
      <c r="V225" s="64">
        <f t="shared" si="70"/>
        <v>0</v>
      </c>
      <c r="W225" s="68">
        <v>25</v>
      </c>
      <c r="X225" s="43">
        <v>318765</v>
      </c>
      <c r="Y225" s="62">
        <f t="shared" si="71"/>
        <v>202000</v>
      </c>
      <c r="Z225" s="63">
        <v>25</v>
      </c>
      <c r="AA225" s="31">
        <v>320050</v>
      </c>
      <c r="AB225" s="62">
        <f t="shared" si="72"/>
        <v>0</v>
      </c>
      <c r="AC225" s="68">
        <v>25</v>
      </c>
      <c r="AD225" s="31">
        <v>320050</v>
      </c>
      <c r="AE225" s="62">
        <f t="shared" si="76"/>
        <v>0</v>
      </c>
      <c r="AF225" s="68">
        <v>25</v>
      </c>
      <c r="AG225" s="31">
        <v>320050</v>
      </c>
      <c r="AH225" s="62">
        <f t="shared" si="73"/>
        <v>0</v>
      </c>
      <c r="AI225" s="68">
        <v>25</v>
      </c>
      <c r="AJ225" s="31">
        <v>320050</v>
      </c>
      <c r="AK225" s="62">
        <f t="shared" si="74"/>
        <v>0</v>
      </c>
    </row>
    <row r="226" spans="2:37" x14ac:dyDescent="0.25">
      <c r="B226" s="68">
        <v>26</v>
      </c>
      <c r="C226" s="43">
        <v>310717</v>
      </c>
      <c r="D226" s="64">
        <f t="shared" si="64"/>
        <v>0</v>
      </c>
      <c r="E226" s="68">
        <v>26</v>
      </c>
      <c r="F226" s="43">
        <v>310717</v>
      </c>
      <c r="G226" s="62">
        <f t="shared" si="65"/>
        <v>0</v>
      </c>
      <c r="H226" s="63">
        <v>26</v>
      </c>
      <c r="I226" s="43">
        <v>310717</v>
      </c>
      <c r="J226" s="64">
        <f t="shared" si="66"/>
        <v>0</v>
      </c>
      <c r="K226" s="68">
        <v>26</v>
      </c>
      <c r="L226" s="43">
        <v>310717</v>
      </c>
      <c r="M226" s="62">
        <f t="shared" si="67"/>
        <v>0</v>
      </c>
      <c r="N226" s="63">
        <v>26</v>
      </c>
      <c r="O226" s="43">
        <v>310717</v>
      </c>
      <c r="P226" s="64">
        <f t="shared" si="68"/>
        <v>0</v>
      </c>
      <c r="Q226" s="68">
        <v>26</v>
      </c>
      <c r="R226" s="43">
        <v>310848</v>
      </c>
      <c r="S226" s="62">
        <f t="shared" si="69"/>
        <v>0</v>
      </c>
      <c r="T226" s="63">
        <v>26</v>
      </c>
      <c r="U226" s="43">
        <v>315159</v>
      </c>
      <c r="V226" s="64">
        <f t="shared" si="70"/>
        <v>192000</v>
      </c>
      <c r="W226" s="68">
        <v>26</v>
      </c>
      <c r="X226" s="43">
        <v>318967</v>
      </c>
      <c r="Y226" s="62">
        <f t="shared" si="71"/>
        <v>53000</v>
      </c>
      <c r="Z226" s="63">
        <v>26</v>
      </c>
      <c r="AA226" s="31">
        <v>320050</v>
      </c>
      <c r="AB226" s="62">
        <f t="shared" si="72"/>
        <v>0</v>
      </c>
      <c r="AC226" s="68">
        <v>26</v>
      </c>
      <c r="AD226" s="31">
        <v>320050</v>
      </c>
      <c r="AE226" s="62">
        <f t="shared" si="76"/>
        <v>0</v>
      </c>
      <c r="AF226" s="68">
        <v>26</v>
      </c>
      <c r="AG226" s="31">
        <v>320050</v>
      </c>
      <c r="AH226" s="62">
        <f t="shared" si="73"/>
        <v>0</v>
      </c>
      <c r="AI226" s="68">
        <v>26</v>
      </c>
      <c r="AJ226" s="31">
        <v>320050</v>
      </c>
      <c r="AK226" s="62">
        <f t="shared" si="74"/>
        <v>0</v>
      </c>
    </row>
    <row r="227" spans="2:37" x14ac:dyDescent="0.25">
      <c r="B227" s="68">
        <v>27</v>
      </c>
      <c r="C227" s="43">
        <v>310717</v>
      </c>
      <c r="D227" s="64">
        <f t="shared" si="64"/>
        <v>0</v>
      </c>
      <c r="E227" s="68">
        <v>27</v>
      </c>
      <c r="F227" s="43">
        <v>310717</v>
      </c>
      <c r="G227" s="62">
        <f t="shared" si="65"/>
        <v>0</v>
      </c>
      <c r="H227" s="63">
        <v>27</v>
      </c>
      <c r="I227" s="43">
        <v>310717</v>
      </c>
      <c r="J227" s="64">
        <f t="shared" si="66"/>
        <v>0</v>
      </c>
      <c r="K227" s="68">
        <v>27</v>
      </c>
      <c r="L227" s="43">
        <v>310717</v>
      </c>
      <c r="M227" s="62">
        <f t="shared" si="67"/>
        <v>0</v>
      </c>
      <c r="N227" s="63">
        <v>27</v>
      </c>
      <c r="O227" s="43">
        <v>310717</v>
      </c>
      <c r="P227" s="64">
        <f t="shared" si="68"/>
        <v>0</v>
      </c>
      <c r="Q227" s="68">
        <v>27</v>
      </c>
      <c r="R227" s="43">
        <v>310848</v>
      </c>
      <c r="S227" s="62">
        <f t="shared" si="69"/>
        <v>0</v>
      </c>
      <c r="T227" s="63">
        <v>27</v>
      </c>
      <c r="U227" s="43">
        <v>315351</v>
      </c>
      <c r="V227" s="64">
        <f t="shared" si="70"/>
        <v>3000</v>
      </c>
      <c r="W227" s="68">
        <v>27</v>
      </c>
      <c r="X227" s="43">
        <v>319020</v>
      </c>
      <c r="Y227" s="62">
        <f t="shared" si="71"/>
        <v>187000</v>
      </c>
      <c r="Z227" s="63">
        <v>27</v>
      </c>
      <c r="AA227" s="31">
        <v>320050</v>
      </c>
      <c r="AB227" s="62">
        <f t="shared" si="72"/>
        <v>0</v>
      </c>
      <c r="AC227" s="68">
        <v>27</v>
      </c>
      <c r="AD227" s="31">
        <v>320050</v>
      </c>
      <c r="AE227" s="62">
        <f t="shared" si="76"/>
        <v>0</v>
      </c>
      <c r="AF227" s="68">
        <v>27</v>
      </c>
      <c r="AG227" s="31">
        <v>320050</v>
      </c>
      <c r="AH227" s="62">
        <f t="shared" si="73"/>
        <v>0</v>
      </c>
      <c r="AI227" s="68">
        <v>27</v>
      </c>
      <c r="AJ227" s="31">
        <v>320050</v>
      </c>
      <c r="AK227" s="62">
        <f t="shared" si="74"/>
        <v>0</v>
      </c>
    </row>
    <row r="228" spans="2:37" x14ac:dyDescent="0.25">
      <c r="B228" s="68">
        <v>28</v>
      </c>
      <c r="C228" s="43">
        <v>310717</v>
      </c>
      <c r="D228" s="64">
        <f t="shared" si="64"/>
        <v>0</v>
      </c>
      <c r="E228" s="68">
        <v>28</v>
      </c>
      <c r="F228" s="43">
        <v>310717</v>
      </c>
      <c r="G228" s="62">
        <f t="shared" si="65"/>
        <v>0</v>
      </c>
      <c r="H228" s="63">
        <v>28</v>
      </c>
      <c r="I228" s="43">
        <v>310717</v>
      </c>
      <c r="J228" s="64">
        <f t="shared" si="66"/>
        <v>0</v>
      </c>
      <c r="K228" s="68">
        <v>28</v>
      </c>
      <c r="L228" s="43">
        <v>310717</v>
      </c>
      <c r="M228" s="62">
        <f t="shared" si="67"/>
        <v>0</v>
      </c>
      <c r="N228" s="63">
        <v>28</v>
      </c>
      <c r="O228" s="43">
        <v>310717</v>
      </c>
      <c r="P228" s="64">
        <f t="shared" si="68"/>
        <v>0</v>
      </c>
      <c r="Q228" s="68">
        <v>28</v>
      </c>
      <c r="R228" s="43">
        <v>310848</v>
      </c>
      <c r="S228" s="62">
        <f t="shared" si="69"/>
        <v>74</v>
      </c>
      <c r="T228" s="63">
        <v>28</v>
      </c>
      <c r="U228" s="43">
        <v>315354</v>
      </c>
      <c r="V228" s="64">
        <f t="shared" si="70"/>
        <v>168000</v>
      </c>
      <c r="W228" s="68">
        <v>28</v>
      </c>
      <c r="X228" s="43">
        <v>319207</v>
      </c>
      <c r="Y228" s="62">
        <f t="shared" si="71"/>
        <v>19000</v>
      </c>
      <c r="Z228" s="63">
        <v>28</v>
      </c>
      <c r="AA228" s="31">
        <v>320050</v>
      </c>
      <c r="AB228" s="62">
        <f t="shared" si="72"/>
        <v>0</v>
      </c>
      <c r="AC228" s="68">
        <v>28</v>
      </c>
      <c r="AD228" s="31">
        <v>320050</v>
      </c>
      <c r="AE228" s="62">
        <f t="shared" si="76"/>
        <v>0</v>
      </c>
      <c r="AF228" s="68">
        <v>28</v>
      </c>
      <c r="AG228" s="31">
        <v>320050</v>
      </c>
      <c r="AH228" s="62">
        <f t="shared" si="73"/>
        <v>0</v>
      </c>
      <c r="AI228" s="68">
        <v>28</v>
      </c>
      <c r="AJ228" s="31">
        <v>320050</v>
      </c>
      <c r="AK228" s="62">
        <f t="shared" si="74"/>
        <v>0</v>
      </c>
    </row>
    <row r="229" spans="2:37" x14ac:dyDescent="0.25">
      <c r="B229" s="68">
        <v>29</v>
      </c>
      <c r="C229" s="43">
        <v>310717</v>
      </c>
      <c r="D229" s="64">
        <f t="shared" si="64"/>
        <v>0</v>
      </c>
      <c r="E229" s="68"/>
      <c r="F229" s="43">
        <v>310717</v>
      </c>
      <c r="G229" s="62"/>
      <c r="H229" s="63">
        <v>29</v>
      </c>
      <c r="I229" s="43">
        <v>310717</v>
      </c>
      <c r="J229" s="64">
        <f t="shared" si="66"/>
        <v>0</v>
      </c>
      <c r="K229" s="68">
        <v>29</v>
      </c>
      <c r="L229" s="43">
        <v>310717</v>
      </c>
      <c r="M229" s="62">
        <f t="shared" si="67"/>
        <v>0</v>
      </c>
      <c r="N229" s="63">
        <v>29</v>
      </c>
      <c r="O229" s="43">
        <v>310717</v>
      </c>
      <c r="P229" s="64">
        <f t="shared" si="68"/>
        <v>0</v>
      </c>
      <c r="Q229" s="68">
        <v>29</v>
      </c>
      <c r="R229" s="43">
        <v>310922</v>
      </c>
      <c r="S229" s="62">
        <f t="shared" si="69"/>
        <v>216</v>
      </c>
      <c r="T229" s="63">
        <v>29</v>
      </c>
      <c r="U229" s="43">
        <v>315522</v>
      </c>
      <c r="V229" s="64">
        <f t="shared" si="70"/>
        <v>106000</v>
      </c>
      <c r="W229" s="68">
        <v>29</v>
      </c>
      <c r="X229" s="43">
        <v>319226</v>
      </c>
      <c r="Y229" s="62">
        <f t="shared" si="71"/>
        <v>0</v>
      </c>
      <c r="Z229" s="63">
        <v>29</v>
      </c>
      <c r="AA229" s="31">
        <v>320050</v>
      </c>
      <c r="AB229" s="62">
        <f t="shared" si="72"/>
        <v>0</v>
      </c>
      <c r="AC229" s="68">
        <v>29</v>
      </c>
      <c r="AD229" s="31">
        <v>320050</v>
      </c>
      <c r="AE229" s="62">
        <f t="shared" si="76"/>
        <v>0</v>
      </c>
      <c r="AF229" s="68">
        <v>29</v>
      </c>
      <c r="AG229" s="31">
        <v>320050</v>
      </c>
      <c r="AH229" s="62">
        <f t="shared" si="73"/>
        <v>0</v>
      </c>
      <c r="AI229" s="68">
        <v>29</v>
      </c>
      <c r="AJ229" s="31">
        <v>320050</v>
      </c>
      <c r="AK229" s="62">
        <f t="shared" si="74"/>
        <v>0</v>
      </c>
    </row>
    <row r="230" spans="2:37" x14ac:dyDescent="0.25">
      <c r="B230" s="68">
        <v>30</v>
      </c>
      <c r="C230" s="43">
        <v>310717</v>
      </c>
      <c r="D230" s="64">
        <f t="shared" si="64"/>
        <v>0</v>
      </c>
      <c r="E230" s="65"/>
      <c r="F230" s="63"/>
      <c r="G230" s="62"/>
      <c r="H230" s="63">
        <v>30</v>
      </c>
      <c r="I230" s="43">
        <v>310717</v>
      </c>
      <c r="J230" s="64">
        <f t="shared" si="66"/>
        <v>0</v>
      </c>
      <c r="K230" s="68">
        <v>30</v>
      </c>
      <c r="L230" s="43">
        <v>310717</v>
      </c>
      <c r="M230" s="62">
        <f t="shared" si="67"/>
        <v>0</v>
      </c>
      <c r="N230" s="63">
        <v>30</v>
      </c>
      <c r="O230" s="43">
        <v>310717</v>
      </c>
      <c r="P230" s="64">
        <f t="shared" si="68"/>
        <v>0</v>
      </c>
      <c r="Q230" s="68">
        <v>30</v>
      </c>
      <c r="R230" s="43">
        <v>311138</v>
      </c>
      <c r="S230" s="62">
        <f t="shared" si="69"/>
        <v>310</v>
      </c>
      <c r="T230" s="63">
        <v>30</v>
      </c>
      <c r="U230" s="43">
        <v>315628</v>
      </c>
      <c r="V230" s="64">
        <f t="shared" si="70"/>
        <v>183000</v>
      </c>
      <c r="W230" s="68">
        <v>30</v>
      </c>
      <c r="X230" s="43">
        <v>319226</v>
      </c>
      <c r="Y230" s="62">
        <f t="shared" si="71"/>
        <v>150000</v>
      </c>
      <c r="Z230" s="63">
        <v>30</v>
      </c>
      <c r="AA230" s="31">
        <v>320050</v>
      </c>
      <c r="AB230" s="62">
        <f t="shared" si="72"/>
        <v>0</v>
      </c>
      <c r="AC230" s="68">
        <v>30</v>
      </c>
      <c r="AD230" s="31">
        <v>320050</v>
      </c>
      <c r="AE230" s="62">
        <f t="shared" si="76"/>
        <v>0</v>
      </c>
      <c r="AF230" s="68">
        <v>30</v>
      </c>
      <c r="AG230" s="31">
        <v>320050</v>
      </c>
      <c r="AH230" s="62">
        <f>SUM(AG231-AG230)*1000</f>
        <v>0</v>
      </c>
      <c r="AI230" s="68">
        <v>30</v>
      </c>
      <c r="AJ230" s="31">
        <v>320050</v>
      </c>
      <c r="AK230" s="62">
        <f t="shared" si="74"/>
        <v>0</v>
      </c>
    </row>
    <row r="231" spans="2:37" x14ac:dyDescent="0.25">
      <c r="B231" s="67">
        <v>31</v>
      </c>
      <c r="C231" s="43">
        <v>310717</v>
      </c>
      <c r="D231" s="64">
        <f t="shared" si="64"/>
        <v>0</v>
      </c>
      <c r="E231" s="65"/>
      <c r="F231" s="64"/>
      <c r="G231" s="62"/>
      <c r="H231" s="66">
        <v>31</v>
      </c>
      <c r="I231" s="43">
        <v>310717</v>
      </c>
      <c r="J231" s="64"/>
      <c r="K231" s="67"/>
      <c r="L231" s="43">
        <v>310717</v>
      </c>
      <c r="M231" s="62"/>
      <c r="N231" s="66">
        <v>31</v>
      </c>
      <c r="O231" s="43">
        <v>310717</v>
      </c>
      <c r="P231" s="64">
        <f t="shared" si="68"/>
        <v>0</v>
      </c>
      <c r="Q231" s="67"/>
      <c r="R231" s="43">
        <v>311448</v>
      </c>
      <c r="S231" s="62"/>
      <c r="T231" s="66">
        <v>31</v>
      </c>
      <c r="U231" s="43">
        <v>315811</v>
      </c>
      <c r="V231" s="64">
        <f t="shared" si="70"/>
        <v>42000</v>
      </c>
      <c r="W231" s="67">
        <v>31</v>
      </c>
      <c r="X231" s="43">
        <v>319376</v>
      </c>
      <c r="Y231" s="62">
        <f t="shared" si="71"/>
        <v>22000</v>
      </c>
      <c r="Z231" s="66"/>
      <c r="AA231" s="31">
        <v>320050</v>
      </c>
      <c r="AB231" s="62"/>
      <c r="AC231" s="67">
        <v>31</v>
      </c>
      <c r="AD231" s="31">
        <v>320050</v>
      </c>
      <c r="AE231" s="62">
        <f t="shared" si="76"/>
        <v>0</v>
      </c>
      <c r="AF231" s="67"/>
      <c r="AG231" s="31">
        <v>320050</v>
      </c>
      <c r="AH231" s="62"/>
      <c r="AI231" s="67">
        <v>31</v>
      </c>
      <c r="AJ231" s="31">
        <v>320050</v>
      </c>
      <c r="AK231" s="62">
        <f t="shared" si="74"/>
        <v>0</v>
      </c>
    </row>
    <row r="232" spans="2:37" x14ac:dyDescent="0.25">
      <c r="B232" s="65"/>
      <c r="C232" s="43">
        <v>310717</v>
      </c>
      <c r="D232" s="64"/>
      <c r="E232" s="65"/>
      <c r="F232" s="64"/>
      <c r="G232" s="62"/>
      <c r="H232" s="64"/>
      <c r="I232" s="43">
        <v>310717</v>
      </c>
      <c r="J232" s="64"/>
      <c r="K232" s="65"/>
      <c r="L232" s="63"/>
      <c r="M232" s="62"/>
      <c r="N232" s="64"/>
      <c r="O232" s="43">
        <v>310717</v>
      </c>
      <c r="P232" s="64"/>
      <c r="Q232" s="65"/>
      <c r="R232" s="63"/>
      <c r="S232" s="62"/>
      <c r="T232" s="64"/>
      <c r="U232" s="43">
        <v>315853</v>
      </c>
      <c r="V232" s="64"/>
      <c r="W232" s="65"/>
      <c r="X232" s="63">
        <v>319398</v>
      </c>
      <c r="Y232" s="62"/>
      <c r="Z232" s="64"/>
      <c r="AA232" s="63"/>
      <c r="AB232" s="62"/>
      <c r="AC232" s="65"/>
      <c r="AD232" s="31">
        <v>320050</v>
      </c>
      <c r="AE232" s="62"/>
      <c r="AF232" s="65"/>
      <c r="AG232" s="63"/>
      <c r="AH232" s="62"/>
      <c r="AI232" s="65"/>
      <c r="AJ232" s="31">
        <v>320050</v>
      </c>
      <c r="AK232" s="62"/>
    </row>
    <row r="233" spans="2:37" x14ac:dyDescent="0.25">
      <c r="B233" s="61"/>
      <c r="C233" s="60"/>
      <c r="D233" s="60">
        <f>SUM(D201:D232)</f>
        <v>0</v>
      </c>
      <c r="E233" s="61"/>
      <c r="F233" s="60"/>
      <c r="G233" s="59">
        <f>SUM(G201:G232)</f>
        <v>0</v>
      </c>
      <c r="H233" s="60"/>
      <c r="I233" s="60"/>
      <c r="J233" s="60">
        <f>SUM(J201:J232)</f>
        <v>0</v>
      </c>
      <c r="K233" s="61"/>
      <c r="L233" s="60"/>
      <c r="M233" s="59">
        <f>SUM(M201:M232)</f>
        <v>0</v>
      </c>
      <c r="N233" s="60"/>
      <c r="O233" s="60"/>
      <c r="P233" s="60">
        <f>SUM(P201:P232)</f>
        <v>0</v>
      </c>
      <c r="Q233" s="61"/>
      <c r="R233" s="60"/>
      <c r="S233" s="59">
        <f>SUM(S201:S232)</f>
        <v>731</v>
      </c>
      <c r="T233" s="60"/>
      <c r="U233" s="60"/>
      <c r="V233" s="60">
        <f>SUM(V201:V232)</f>
        <v>4405000</v>
      </c>
      <c r="W233" s="61"/>
      <c r="X233" s="60"/>
      <c r="Y233" s="59">
        <f>SUM(Y201:Y232)</f>
        <v>3545000</v>
      </c>
      <c r="Z233" s="60"/>
      <c r="AA233" s="60"/>
      <c r="AB233" s="59">
        <f>SUM(AB201:AB232)</f>
        <v>652000</v>
      </c>
      <c r="AC233" s="61"/>
      <c r="AD233" s="60"/>
      <c r="AE233" s="59">
        <f>SUM(AE201:AE232)</f>
        <v>0</v>
      </c>
      <c r="AF233" s="61"/>
      <c r="AG233" s="60"/>
      <c r="AH233" s="59">
        <f>SUM(AH201:AH232)</f>
        <v>0</v>
      </c>
      <c r="AI233" s="61"/>
      <c r="AJ233" s="60"/>
      <c r="AK233" s="59">
        <f>SUM(AK201:AK232)</f>
        <v>0</v>
      </c>
    </row>
    <row r="236" spans="2:37" x14ac:dyDescent="0.25">
      <c r="B236" s="78">
        <v>42370</v>
      </c>
      <c r="C236" s="76"/>
      <c r="D236" s="76"/>
      <c r="E236" s="78">
        <v>42401</v>
      </c>
      <c r="F236" s="76"/>
      <c r="G236" s="75"/>
      <c r="H236" s="77">
        <v>42430</v>
      </c>
      <c r="I236" s="76"/>
      <c r="J236" s="76"/>
      <c r="K236" s="78">
        <v>42461</v>
      </c>
      <c r="L236" s="76"/>
      <c r="M236" s="75"/>
      <c r="N236" s="77">
        <v>42491</v>
      </c>
      <c r="O236" s="76"/>
      <c r="P236" s="76"/>
      <c r="Q236" s="78">
        <v>42522</v>
      </c>
      <c r="R236" s="76"/>
      <c r="S236" s="75"/>
      <c r="T236" s="77">
        <v>42552</v>
      </c>
      <c r="U236" s="76"/>
      <c r="V236" s="76"/>
      <c r="W236" s="78">
        <v>42583</v>
      </c>
      <c r="X236" s="76"/>
      <c r="Y236" s="75"/>
      <c r="Z236" s="77">
        <v>42614</v>
      </c>
      <c r="AA236" s="76"/>
      <c r="AB236" s="75"/>
      <c r="AC236" s="78">
        <v>42644</v>
      </c>
      <c r="AD236" s="76"/>
      <c r="AE236" s="75"/>
      <c r="AF236" s="78">
        <v>42675</v>
      </c>
      <c r="AG236" s="76"/>
      <c r="AH236" s="75"/>
      <c r="AI236" s="78">
        <v>42705</v>
      </c>
      <c r="AJ236" s="76"/>
      <c r="AK236" s="75"/>
    </row>
    <row r="237" spans="2:37" ht="45" x14ac:dyDescent="0.25">
      <c r="B237" s="73" t="s">
        <v>14</v>
      </c>
      <c r="C237" s="72" t="s">
        <v>13</v>
      </c>
      <c r="D237" s="74" t="s">
        <v>12</v>
      </c>
      <c r="E237" s="73" t="s">
        <v>14</v>
      </c>
      <c r="F237" s="72" t="s">
        <v>13</v>
      </c>
      <c r="G237" s="71" t="s">
        <v>12</v>
      </c>
      <c r="H237" s="72" t="s">
        <v>14</v>
      </c>
      <c r="I237" s="72" t="s">
        <v>13</v>
      </c>
      <c r="J237" s="74" t="s">
        <v>12</v>
      </c>
      <c r="K237" s="73" t="s">
        <v>14</v>
      </c>
      <c r="L237" s="72" t="s">
        <v>13</v>
      </c>
      <c r="M237" s="71" t="s">
        <v>12</v>
      </c>
      <c r="N237" s="72" t="s">
        <v>14</v>
      </c>
      <c r="O237" s="72" t="s">
        <v>13</v>
      </c>
      <c r="P237" s="74" t="s">
        <v>12</v>
      </c>
      <c r="Q237" s="73" t="s">
        <v>14</v>
      </c>
      <c r="R237" s="72" t="s">
        <v>13</v>
      </c>
      <c r="S237" s="71" t="s">
        <v>12</v>
      </c>
      <c r="T237" s="72" t="s">
        <v>14</v>
      </c>
      <c r="U237" s="72" t="s">
        <v>13</v>
      </c>
      <c r="V237" s="74" t="s">
        <v>12</v>
      </c>
      <c r="W237" s="73" t="s">
        <v>14</v>
      </c>
      <c r="X237" s="72" t="s">
        <v>13</v>
      </c>
      <c r="Y237" s="71" t="s">
        <v>12</v>
      </c>
      <c r="Z237" s="72" t="s">
        <v>14</v>
      </c>
      <c r="AA237" s="72" t="s">
        <v>13</v>
      </c>
      <c r="AB237" s="71" t="s">
        <v>12</v>
      </c>
      <c r="AC237" s="73" t="s">
        <v>14</v>
      </c>
      <c r="AD237" s="72" t="s">
        <v>13</v>
      </c>
      <c r="AE237" s="71" t="s">
        <v>12</v>
      </c>
      <c r="AF237" s="73" t="s">
        <v>14</v>
      </c>
      <c r="AG237" s="72" t="s">
        <v>13</v>
      </c>
      <c r="AH237" s="71" t="s">
        <v>12</v>
      </c>
      <c r="AI237" s="73" t="s">
        <v>14</v>
      </c>
      <c r="AJ237" s="72" t="s">
        <v>13</v>
      </c>
      <c r="AK237" s="71" t="s">
        <v>12</v>
      </c>
    </row>
    <row r="238" spans="2:37" x14ac:dyDescent="0.25">
      <c r="B238" s="68"/>
      <c r="C238" s="70"/>
      <c r="D238" s="64"/>
      <c r="E238" s="65"/>
      <c r="F238" s="64"/>
      <c r="G238" s="62"/>
      <c r="H238" s="64"/>
      <c r="I238" s="64"/>
      <c r="J238" s="64"/>
      <c r="K238" s="68"/>
      <c r="L238" s="70"/>
      <c r="M238" s="62"/>
      <c r="N238" s="63"/>
      <c r="O238" s="70"/>
      <c r="P238" s="64"/>
      <c r="Q238" s="68"/>
      <c r="R238" s="70"/>
      <c r="S238" s="62"/>
      <c r="T238" s="63"/>
      <c r="U238" s="70"/>
      <c r="V238" s="64"/>
      <c r="W238" s="68"/>
      <c r="X238" s="70"/>
      <c r="Y238" s="62"/>
      <c r="Z238" s="63"/>
      <c r="AA238" s="70"/>
      <c r="AB238" s="62"/>
      <c r="AC238" s="68"/>
      <c r="AD238" s="70"/>
      <c r="AE238" s="62"/>
      <c r="AF238" s="68"/>
      <c r="AG238" s="70"/>
      <c r="AH238" s="62"/>
      <c r="AI238" s="68"/>
      <c r="AJ238" s="70"/>
      <c r="AK238" s="62"/>
    </row>
    <row r="239" spans="2:37" x14ac:dyDescent="0.25">
      <c r="B239" s="68">
        <v>1</v>
      </c>
      <c r="C239" s="31">
        <v>320050</v>
      </c>
      <c r="D239" s="64">
        <f t="shared" ref="D239:D269" si="77">SUM(C240-C239)</f>
        <v>0</v>
      </c>
      <c r="E239" s="68">
        <v>1</v>
      </c>
      <c r="F239" s="31">
        <v>320050</v>
      </c>
      <c r="G239" s="62">
        <f t="shared" ref="G239:G266" si="78">SUM(F240-F239)</f>
        <v>0</v>
      </c>
      <c r="H239" s="63">
        <v>1</v>
      </c>
      <c r="I239" s="31">
        <v>320050</v>
      </c>
      <c r="J239" s="64">
        <f t="shared" ref="J239:J268" si="79">SUM(I240-I239)</f>
        <v>0</v>
      </c>
      <c r="K239" s="68">
        <v>1</v>
      </c>
      <c r="L239" s="31">
        <v>320050</v>
      </c>
      <c r="M239" s="62">
        <f t="shared" ref="M239:M268" si="80">SUM(L240-L239)</f>
        <v>0</v>
      </c>
      <c r="N239" s="63">
        <v>1</v>
      </c>
      <c r="O239" s="31">
        <v>320050</v>
      </c>
      <c r="P239" s="64">
        <f t="shared" ref="P239:P269" si="81">SUM(O240-O239)</f>
        <v>0</v>
      </c>
      <c r="Q239" s="68">
        <v>1</v>
      </c>
      <c r="R239" s="31">
        <v>320064</v>
      </c>
      <c r="S239" s="62">
        <f t="shared" ref="S239:S268" si="82">SUM(R240-R239)</f>
        <v>0</v>
      </c>
      <c r="T239" s="63">
        <v>1</v>
      </c>
      <c r="U239" s="31">
        <v>323151</v>
      </c>
      <c r="V239" s="64">
        <f t="shared" ref="V239:V269" si="83">SUM(U240-U239)*1000</f>
        <v>285000</v>
      </c>
      <c r="W239" s="68">
        <v>1</v>
      </c>
      <c r="X239" s="31">
        <v>337100</v>
      </c>
      <c r="Y239" s="62">
        <f t="shared" ref="Y239:Y269" si="84">SUM(X240-X239)*1000</f>
        <v>281000</v>
      </c>
      <c r="Z239" s="63">
        <v>1</v>
      </c>
      <c r="AA239" s="31">
        <v>344500</v>
      </c>
      <c r="AB239" s="62">
        <f t="shared" ref="AB239:AB268" si="85">SUM(AA240-AA239)*1000</f>
        <v>243000</v>
      </c>
      <c r="AC239" s="68">
        <v>1</v>
      </c>
      <c r="AD239" s="31">
        <v>345054</v>
      </c>
      <c r="AE239" s="62">
        <f>SUM(AD240-AD239)</f>
        <v>0</v>
      </c>
      <c r="AF239" s="68">
        <v>1</v>
      </c>
      <c r="AG239" s="31">
        <v>345054</v>
      </c>
      <c r="AH239" s="62">
        <f t="shared" ref="AH239:AH267" si="86">SUM(AG240-AG239)</f>
        <v>0</v>
      </c>
      <c r="AI239" s="68">
        <v>1</v>
      </c>
      <c r="AJ239" s="63">
        <v>345054</v>
      </c>
      <c r="AK239" s="62">
        <f t="shared" ref="AK239:AK269" si="87">SUM(AJ240-AJ239)</f>
        <v>0</v>
      </c>
    </row>
    <row r="240" spans="2:37" x14ac:dyDescent="0.25">
      <c r="B240" s="68">
        <v>2</v>
      </c>
      <c r="C240" s="31">
        <v>320050</v>
      </c>
      <c r="D240" s="64">
        <f t="shared" si="77"/>
        <v>0</v>
      </c>
      <c r="E240" s="68">
        <v>2</v>
      </c>
      <c r="F240" s="31">
        <v>320050</v>
      </c>
      <c r="G240" s="62">
        <f t="shared" si="78"/>
        <v>0</v>
      </c>
      <c r="H240" s="63">
        <v>2</v>
      </c>
      <c r="I240" s="31">
        <v>320050</v>
      </c>
      <c r="J240" s="64">
        <f t="shared" si="79"/>
        <v>0</v>
      </c>
      <c r="K240" s="68">
        <v>2</v>
      </c>
      <c r="L240" s="31">
        <v>320050</v>
      </c>
      <c r="M240" s="62">
        <f t="shared" si="80"/>
        <v>0</v>
      </c>
      <c r="N240" s="63">
        <v>2</v>
      </c>
      <c r="O240" s="31">
        <v>320050</v>
      </c>
      <c r="P240" s="64">
        <f t="shared" si="81"/>
        <v>0</v>
      </c>
      <c r="Q240" s="68">
        <v>2</v>
      </c>
      <c r="R240" s="31">
        <v>320064</v>
      </c>
      <c r="S240" s="62">
        <f t="shared" si="82"/>
        <v>0</v>
      </c>
      <c r="T240" s="63">
        <v>2</v>
      </c>
      <c r="U240" s="31">
        <v>323436</v>
      </c>
      <c r="V240" s="64">
        <f t="shared" si="83"/>
        <v>131000</v>
      </c>
      <c r="W240" s="68">
        <v>2</v>
      </c>
      <c r="X240" s="31">
        <v>337381</v>
      </c>
      <c r="Y240" s="62">
        <f t="shared" si="84"/>
        <v>331000</v>
      </c>
      <c r="Z240" s="63">
        <v>2</v>
      </c>
      <c r="AA240" s="31">
        <v>344743</v>
      </c>
      <c r="AB240" s="62">
        <f t="shared" si="85"/>
        <v>21000</v>
      </c>
      <c r="AC240" s="68">
        <v>2</v>
      </c>
      <c r="AD240" s="31">
        <v>345054</v>
      </c>
      <c r="AE240" s="62">
        <f>SUM(AD241-AD240)*1000</f>
        <v>0</v>
      </c>
      <c r="AF240" s="68">
        <v>2</v>
      </c>
      <c r="AG240" s="31">
        <v>345054</v>
      </c>
      <c r="AH240" s="62">
        <f t="shared" si="86"/>
        <v>0</v>
      </c>
      <c r="AI240" s="68">
        <v>2</v>
      </c>
      <c r="AJ240" s="63">
        <v>345054</v>
      </c>
      <c r="AK240" s="62">
        <f t="shared" si="87"/>
        <v>0</v>
      </c>
    </row>
    <row r="241" spans="2:37" x14ac:dyDescent="0.25">
      <c r="B241" s="68">
        <v>3</v>
      </c>
      <c r="C241" s="31">
        <v>320050</v>
      </c>
      <c r="D241" s="64">
        <f t="shared" si="77"/>
        <v>0</v>
      </c>
      <c r="E241" s="68">
        <v>3</v>
      </c>
      <c r="F241" s="31">
        <v>320050</v>
      </c>
      <c r="G241" s="62">
        <f t="shared" si="78"/>
        <v>0</v>
      </c>
      <c r="H241" s="63">
        <v>3</v>
      </c>
      <c r="I241" s="31">
        <v>320050</v>
      </c>
      <c r="J241" s="64">
        <f t="shared" si="79"/>
        <v>0</v>
      </c>
      <c r="K241" s="68">
        <v>3</v>
      </c>
      <c r="L241" s="31">
        <v>320050</v>
      </c>
      <c r="M241" s="62">
        <f t="shared" si="80"/>
        <v>0</v>
      </c>
      <c r="N241" s="63">
        <v>3</v>
      </c>
      <c r="O241" s="31">
        <v>320050</v>
      </c>
      <c r="P241" s="64">
        <f t="shared" si="81"/>
        <v>0</v>
      </c>
      <c r="Q241" s="68">
        <v>3</v>
      </c>
      <c r="R241" s="31">
        <v>320064</v>
      </c>
      <c r="S241" s="62">
        <f t="shared" si="82"/>
        <v>0</v>
      </c>
      <c r="T241" s="63">
        <v>3</v>
      </c>
      <c r="U241" s="31">
        <v>323567</v>
      </c>
      <c r="V241" s="64">
        <f t="shared" si="83"/>
        <v>403000</v>
      </c>
      <c r="W241" s="68">
        <v>3</v>
      </c>
      <c r="X241" s="31">
        <v>337712</v>
      </c>
      <c r="Y241" s="62">
        <f t="shared" si="84"/>
        <v>315000</v>
      </c>
      <c r="Z241" s="63">
        <v>3</v>
      </c>
      <c r="AA241" s="31">
        <v>344764</v>
      </c>
      <c r="AB241" s="62">
        <f t="shared" si="85"/>
        <v>0</v>
      </c>
      <c r="AC241" s="68">
        <v>3</v>
      </c>
      <c r="AD241" s="31">
        <v>345054</v>
      </c>
      <c r="AE241" s="62">
        <f>SUM(AD242-AD241)*1000</f>
        <v>0</v>
      </c>
      <c r="AF241" s="68">
        <v>3</v>
      </c>
      <c r="AG241" s="31">
        <v>345054</v>
      </c>
      <c r="AH241" s="62">
        <f t="shared" si="86"/>
        <v>0</v>
      </c>
      <c r="AI241" s="68">
        <v>3</v>
      </c>
      <c r="AJ241" s="63">
        <v>345054</v>
      </c>
      <c r="AK241" s="62">
        <f t="shared" si="87"/>
        <v>0</v>
      </c>
    </row>
    <row r="242" spans="2:37" x14ac:dyDescent="0.25">
      <c r="B242" s="68">
        <v>4</v>
      </c>
      <c r="C242" s="31">
        <v>320050</v>
      </c>
      <c r="D242" s="64">
        <f t="shared" si="77"/>
        <v>0</v>
      </c>
      <c r="E242" s="68">
        <v>4</v>
      </c>
      <c r="F242" s="31">
        <v>320050</v>
      </c>
      <c r="G242" s="62">
        <f t="shared" si="78"/>
        <v>0</v>
      </c>
      <c r="H242" s="63">
        <v>4</v>
      </c>
      <c r="I242" s="31">
        <v>320050</v>
      </c>
      <c r="J242" s="64">
        <f t="shared" si="79"/>
        <v>0</v>
      </c>
      <c r="K242" s="68">
        <v>4</v>
      </c>
      <c r="L242" s="31">
        <v>320050</v>
      </c>
      <c r="M242" s="62">
        <f t="shared" si="80"/>
        <v>0</v>
      </c>
      <c r="N242" s="63">
        <v>4</v>
      </c>
      <c r="O242" s="31">
        <v>320050</v>
      </c>
      <c r="P242" s="64">
        <f t="shared" si="81"/>
        <v>0</v>
      </c>
      <c r="Q242" s="68">
        <v>4</v>
      </c>
      <c r="R242" s="31">
        <v>320064</v>
      </c>
      <c r="S242" s="62">
        <f t="shared" si="82"/>
        <v>0</v>
      </c>
      <c r="T242" s="63">
        <v>4</v>
      </c>
      <c r="U242" s="31">
        <v>323970</v>
      </c>
      <c r="V242" s="64">
        <f t="shared" si="83"/>
        <v>171000</v>
      </c>
      <c r="W242" s="68">
        <v>4</v>
      </c>
      <c r="X242" s="31">
        <v>338027</v>
      </c>
      <c r="Y242" s="62">
        <f t="shared" si="84"/>
        <v>310000</v>
      </c>
      <c r="Z242" s="63">
        <v>4</v>
      </c>
      <c r="AA242" s="31">
        <v>344764</v>
      </c>
      <c r="AB242" s="62">
        <f t="shared" si="85"/>
        <v>0</v>
      </c>
      <c r="AC242" s="68">
        <v>4</v>
      </c>
      <c r="AD242" s="31">
        <v>345054</v>
      </c>
      <c r="AE242" s="62">
        <f>SUM(AD243-AD242)*1000</f>
        <v>0</v>
      </c>
      <c r="AF242" s="68">
        <v>4</v>
      </c>
      <c r="AG242" s="31">
        <v>345054</v>
      </c>
      <c r="AH242" s="62">
        <f t="shared" si="86"/>
        <v>0</v>
      </c>
      <c r="AI242" s="68">
        <v>4</v>
      </c>
      <c r="AJ242" s="63">
        <v>345054</v>
      </c>
      <c r="AK242" s="62">
        <f t="shared" si="87"/>
        <v>0</v>
      </c>
    </row>
    <row r="243" spans="2:37" x14ac:dyDescent="0.25">
      <c r="B243" s="68">
        <v>5</v>
      </c>
      <c r="C243" s="31">
        <v>320050</v>
      </c>
      <c r="D243" s="64">
        <f t="shared" si="77"/>
        <v>0</v>
      </c>
      <c r="E243" s="68">
        <v>5</v>
      </c>
      <c r="F243" s="31">
        <v>320050</v>
      </c>
      <c r="G243" s="62">
        <f t="shared" si="78"/>
        <v>0</v>
      </c>
      <c r="H243" s="63">
        <v>5</v>
      </c>
      <c r="I243" s="31">
        <v>320050</v>
      </c>
      <c r="J243" s="64">
        <f t="shared" si="79"/>
        <v>0</v>
      </c>
      <c r="K243" s="68">
        <v>5</v>
      </c>
      <c r="L243" s="31">
        <v>320050</v>
      </c>
      <c r="M243" s="62">
        <f t="shared" si="80"/>
        <v>0</v>
      </c>
      <c r="N243" s="63">
        <v>5</v>
      </c>
      <c r="O243" s="31">
        <v>320050</v>
      </c>
      <c r="P243" s="64">
        <f t="shared" si="81"/>
        <v>0</v>
      </c>
      <c r="Q243" s="68">
        <v>5</v>
      </c>
      <c r="R243" s="31">
        <v>320064</v>
      </c>
      <c r="S243" s="62">
        <f t="shared" si="82"/>
        <v>85</v>
      </c>
      <c r="T243" s="63">
        <v>5</v>
      </c>
      <c r="U243" s="31">
        <v>324141</v>
      </c>
      <c r="V243" s="64">
        <f t="shared" si="83"/>
        <v>316000</v>
      </c>
      <c r="W243" s="68">
        <v>5</v>
      </c>
      <c r="X243" s="31">
        <v>338337</v>
      </c>
      <c r="Y243" s="62">
        <f t="shared" si="84"/>
        <v>339000</v>
      </c>
      <c r="Z243" s="63">
        <v>5</v>
      </c>
      <c r="AA243" s="31">
        <v>344764</v>
      </c>
      <c r="AB243" s="62">
        <f t="shared" si="85"/>
        <v>0</v>
      </c>
      <c r="AC243" s="68">
        <v>5</v>
      </c>
      <c r="AD243" s="31">
        <v>345054</v>
      </c>
      <c r="AE243" s="62">
        <f t="shared" ref="AE243:AE253" si="88">SUM(AD244-AD243)</f>
        <v>0</v>
      </c>
      <c r="AF243" s="68">
        <v>5</v>
      </c>
      <c r="AG243" s="31">
        <v>345054</v>
      </c>
      <c r="AH243" s="62">
        <f t="shared" si="86"/>
        <v>0</v>
      </c>
      <c r="AI243" s="68">
        <v>5</v>
      </c>
      <c r="AJ243" s="63">
        <v>345054</v>
      </c>
      <c r="AK243" s="62">
        <f t="shared" si="87"/>
        <v>0</v>
      </c>
    </row>
    <row r="244" spans="2:37" x14ac:dyDescent="0.25">
      <c r="B244" s="68">
        <v>6</v>
      </c>
      <c r="C244" s="31">
        <v>320050</v>
      </c>
      <c r="D244" s="64">
        <f t="shared" si="77"/>
        <v>0</v>
      </c>
      <c r="E244" s="68">
        <v>6</v>
      </c>
      <c r="F244" s="31">
        <v>320050</v>
      </c>
      <c r="G244" s="62">
        <f t="shared" si="78"/>
        <v>0</v>
      </c>
      <c r="H244" s="63">
        <v>6</v>
      </c>
      <c r="I244" s="31">
        <v>320050</v>
      </c>
      <c r="J244" s="64">
        <f t="shared" si="79"/>
        <v>0</v>
      </c>
      <c r="K244" s="68">
        <v>6</v>
      </c>
      <c r="L244" s="31">
        <v>320050</v>
      </c>
      <c r="M244" s="62">
        <f t="shared" si="80"/>
        <v>0</v>
      </c>
      <c r="N244" s="63">
        <v>6</v>
      </c>
      <c r="O244" s="31">
        <v>320050</v>
      </c>
      <c r="P244" s="64">
        <f t="shared" si="81"/>
        <v>0</v>
      </c>
      <c r="Q244" s="68">
        <v>6</v>
      </c>
      <c r="R244" s="31">
        <v>320149</v>
      </c>
      <c r="S244" s="62">
        <f t="shared" si="82"/>
        <v>0</v>
      </c>
      <c r="T244" s="63">
        <v>6</v>
      </c>
      <c r="U244" s="31">
        <v>324457</v>
      </c>
      <c r="V244" s="64">
        <f t="shared" si="83"/>
        <v>326000</v>
      </c>
      <c r="W244" s="68">
        <v>6</v>
      </c>
      <c r="X244" s="31">
        <v>338676</v>
      </c>
      <c r="Y244" s="62">
        <f t="shared" si="84"/>
        <v>159000</v>
      </c>
      <c r="Z244" s="63">
        <v>6</v>
      </c>
      <c r="AA244" s="31">
        <v>344764</v>
      </c>
      <c r="AB244" s="62">
        <f t="shared" si="85"/>
        <v>94000</v>
      </c>
      <c r="AC244" s="68">
        <v>6</v>
      </c>
      <c r="AD244" s="31">
        <v>345054</v>
      </c>
      <c r="AE244" s="62">
        <f t="shared" si="88"/>
        <v>0</v>
      </c>
      <c r="AF244" s="68">
        <v>6</v>
      </c>
      <c r="AG244" s="31">
        <v>345054</v>
      </c>
      <c r="AH244" s="62">
        <f t="shared" si="86"/>
        <v>0</v>
      </c>
      <c r="AI244" s="68">
        <v>6</v>
      </c>
      <c r="AJ244" s="63">
        <v>345054</v>
      </c>
      <c r="AK244" s="62">
        <f t="shared" si="87"/>
        <v>0</v>
      </c>
    </row>
    <row r="245" spans="2:37" x14ac:dyDescent="0.25">
      <c r="B245" s="67">
        <v>7</v>
      </c>
      <c r="C245" s="31">
        <v>320050</v>
      </c>
      <c r="D245" s="64">
        <f t="shared" si="77"/>
        <v>0</v>
      </c>
      <c r="E245" s="67">
        <v>7</v>
      </c>
      <c r="F245" s="31">
        <v>320050</v>
      </c>
      <c r="G245" s="62">
        <f t="shared" si="78"/>
        <v>0</v>
      </c>
      <c r="H245" s="66">
        <v>7</v>
      </c>
      <c r="I245" s="31">
        <v>320050</v>
      </c>
      <c r="J245" s="64">
        <f t="shared" si="79"/>
        <v>0</v>
      </c>
      <c r="K245" s="67">
        <v>7</v>
      </c>
      <c r="L245" s="31">
        <v>320050</v>
      </c>
      <c r="M245" s="62">
        <f t="shared" si="80"/>
        <v>0</v>
      </c>
      <c r="N245" s="66">
        <v>7</v>
      </c>
      <c r="O245" s="31">
        <v>320050</v>
      </c>
      <c r="P245" s="64">
        <f t="shared" si="81"/>
        <v>0</v>
      </c>
      <c r="Q245" s="67">
        <v>7</v>
      </c>
      <c r="R245" s="31">
        <v>320149</v>
      </c>
      <c r="S245" s="62">
        <f t="shared" si="82"/>
        <v>2</v>
      </c>
      <c r="T245" s="66">
        <v>7</v>
      </c>
      <c r="U245" s="31">
        <v>324783</v>
      </c>
      <c r="V245" s="64">
        <f t="shared" si="83"/>
        <v>397000</v>
      </c>
      <c r="W245" s="67">
        <v>7</v>
      </c>
      <c r="X245" s="31">
        <v>338835</v>
      </c>
      <c r="Y245" s="62">
        <f t="shared" si="84"/>
        <v>324000</v>
      </c>
      <c r="Z245" s="66">
        <v>7</v>
      </c>
      <c r="AA245" s="31">
        <v>344858</v>
      </c>
      <c r="AB245" s="62">
        <f t="shared" si="85"/>
        <v>0</v>
      </c>
      <c r="AC245" s="67">
        <v>7</v>
      </c>
      <c r="AD245" s="31">
        <v>345054</v>
      </c>
      <c r="AE245" s="62">
        <f t="shared" si="88"/>
        <v>0</v>
      </c>
      <c r="AF245" s="67">
        <v>7</v>
      </c>
      <c r="AG245" s="31">
        <v>345054</v>
      </c>
      <c r="AH245" s="62">
        <f t="shared" si="86"/>
        <v>0</v>
      </c>
      <c r="AI245" s="67">
        <v>7</v>
      </c>
      <c r="AJ245" s="63">
        <v>345054</v>
      </c>
      <c r="AK245" s="62">
        <f t="shared" si="87"/>
        <v>0</v>
      </c>
    </row>
    <row r="246" spans="2:37" x14ac:dyDescent="0.25">
      <c r="B246" s="68">
        <v>8</v>
      </c>
      <c r="C246" s="31">
        <v>320050</v>
      </c>
      <c r="D246" s="64">
        <f t="shared" si="77"/>
        <v>0</v>
      </c>
      <c r="E246" s="68">
        <v>8</v>
      </c>
      <c r="F246" s="31">
        <v>320050</v>
      </c>
      <c r="G246" s="62">
        <f t="shared" si="78"/>
        <v>0</v>
      </c>
      <c r="H246" s="63">
        <v>8</v>
      </c>
      <c r="I246" s="31">
        <v>320050</v>
      </c>
      <c r="J246" s="64">
        <f t="shared" si="79"/>
        <v>0</v>
      </c>
      <c r="K246" s="68">
        <v>8</v>
      </c>
      <c r="L246" s="31">
        <v>320050</v>
      </c>
      <c r="M246" s="62">
        <f t="shared" si="80"/>
        <v>0</v>
      </c>
      <c r="N246" s="63">
        <v>8</v>
      </c>
      <c r="O246" s="31">
        <v>320050</v>
      </c>
      <c r="P246" s="64">
        <f t="shared" si="81"/>
        <v>0</v>
      </c>
      <c r="Q246" s="68">
        <v>8</v>
      </c>
      <c r="R246" s="31">
        <v>320151</v>
      </c>
      <c r="S246" s="62">
        <f t="shared" si="82"/>
        <v>102</v>
      </c>
      <c r="T246" s="63">
        <v>8</v>
      </c>
      <c r="U246" s="31">
        <v>325180</v>
      </c>
      <c r="V246" s="64">
        <f t="shared" si="83"/>
        <v>332000</v>
      </c>
      <c r="W246" s="68">
        <v>8</v>
      </c>
      <c r="X246" s="31">
        <v>339159</v>
      </c>
      <c r="Y246" s="62">
        <f t="shared" si="84"/>
        <v>232000</v>
      </c>
      <c r="Z246" s="63">
        <v>8</v>
      </c>
      <c r="AA246" s="31">
        <v>344858</v>
      </c>
      <c r="AB246" s="62">
        <f t="shared" si="85"/>
        <v>103000</v>
      </c>
      <c r="AC246" s="68">
        <v>8</v>
      </c>
      <c r="AD246" s="31">
        <v>345054</v>
      </c>
      <c r="AE246" s="62">
        <f t="shared" si="88"/>
        <v>0</v>
      </c>
      <c r="AF246" s="68">
        <v>8</v>
      </c>
      <c r="AG246" s="31">
        <v>345054</v>
      </c>
      <c r="AH246" s="62">
        <f t="shared" si="86"/>
        <v>0</v>
      </c>
      <c r="AI246" s="68">
        <v>8</v>
      </c>
      <c r="AJ246" s="63">
        <v>345054</v>
      </c>
      <c r="AK246" s="62">
        <f t="shared" si="87"/>
        <v>0</v>
      </c>
    </row>
    <row r="247" spans="2:37" x14ac:dyDescent="0.25">
      <c r="B247" s="68">
        <v>9</v>
      </c>
      <c r="C247" s="31">
        <v>320050</v>
      </c>
      <c r="D247" s="64">
        <f t="shared" si="77"/>
        <v>0</v>
      </c>
      <c r="E247" s="68">
        <v>9</v>
      </c>
      <c r="F247" s="31">
        <v>320050</v>
      </c>
      <c r="G247" s="62">
        <f t="shared" si="78"/>
        <v>0</v>
      </c>
      <c r="H247" s="63">
        <v>9</v>
      </c>
      <c r="I247" s="31">
        <v>320050</v>
      </c>
      <c r="J247" s="64">
        <f t="shared" si="79"/>
        <v>0</v>
      </c>
      <c r="K247" s="68">
        <v>9</v>
      </c>
      <c r="L247" s="31">
        <v>320050</v>
      </c>
      <c r="M247" s="62">
        <f t="shared" si="80"/>
        <v>0</v>
      </c>
      <c r="N247" s="63">
        <v>9</v>
      </c>
      <c r="O247" s="31">
        <v>320050</v>
      </c>
      <c r="P247" s="64">
        <f t="shared" si="81"/>
        <v>0</v>
      </c>
      <c r="Q247" s="68">
        <v>9</v>
      </c>
      <c r="R247" s="31">
        <v>320253</v>
      </c>
      <c r="S247" s="62">
        <f t="shared" si="82"/>
        <v>162</v>
      </c>
      <c r="T247" s="63">
        <v>9</v>
      </c>
      <c r="U247" s="31">
        <v>325512</v>
      </c>
      <c r="V247" s="64">
        <f t="shared" si="83"/>
        <v>361000</v>
      </c>
      <c r="W247" s="68">
        <v>9</v>
      </c>
      <c r="X247" s="31">
        <v>339391</v>
      </c>
      <c r="Y247" s="62">
        <f t="shared" si="84"/>
        <v>261000</v>
      </c>
      <c r="Z247" s="63">
        <v>9</v>
      </c>
      <c r="AA247" s="31">
        <v>344961</v>
      </c>
      <c r="AB247" s="62">
        <f t="shared" si="85"/>
        <v>0</v>
      </c>
      <c r="AC247" s="68">
        <v>9</v>
      </c>
      <c r="AD247" s="31">
        <v>345054</v>
      </c>
      <c r="AE247" s="62">
        <f t="shared" si="88"/>
        <v>0</v>
      </c>
      <c r="AF247" s="68">
        <v>9</v>
      </c>
      <c r="AG247" s="31">
        <v>345054</v>
      </c>
      <c r="AH247" s="62">
        <f t="shared" si="86"/>
        <v>0</v>
      </c>
      <c r="AI247" s="68">
        <v>9</v>
      </c>
      <c r="AJ247" s="63">
        <v>345054</v>
      </c>
      <c r="AK247" s="62">
        <f t="shared" si="87"/>
        <v>0</v>
      </c>
    </row>
    <row r="248" spans="2:37" x14ac:dyDescent="0.25">
      <c r="B248" s="68">
        <v>10</v>
      </c>
      <c r="C248" s="31">
        <v>320050</v>
      </c>
      <c r="D248" s="64">
        <f t="shared" si="77"/>
        <v>0</v>
      </c>
      <c r="E248" s="68">
        <v>10</v>
      </c>
      <c r="F248" s="31">
        <v>320050</v>
      </c>
      <c r="G248" s="62">
        <f t="shared" si="78"/>
        <v>0</v>
      </c>
      <c r="H248" s="63">
        <v>10</v>
      </c>
      <c r="I248" s="31">
        <v>320050</v>
      </c>
      <c r="J248" s="64">
        <f t="shared" si="79"/>
        <v>0</v>
      </c>
      <c r="K248" s="68">
        <v>10</v>
      </c>
      <c r="L248" s="31">
        <v>320050</v>
      </c>
      <c r="M248" s="62">
        <f t="shared" si="80"/>
        <v>0</v>
      </c>
      <c r="N248" s="63">
        <v>10</v>
      </c>
      <c r="O248" s="31">
        <v>320050</v>
      </c>
      <c r="P248" s="64">
        <f t="shared" si="81"/>
        <v>0</v>
      </c>
      <c r="Q248" s="68">
        <v>10</v>
      </c>
      <c r="R248" s="31">
        <v>320415</v>
      </c>
      <c r="S248" s="62">
        <f t="shared" si="82"/>
        <v>0</v>
      </c>
      <c r="T248" s="63">
        <v>10</v>
      </c>
      <c r="U248" s="31">
        <v>325873</v>
      </c>
      <c r="V248" s="64">
        <f t="shared" si="83"/>
        <v>609000</v>
      </c>
      <c r="W248" s="68">
        <v>10</v>
      </c>
      <c r="X248" s="31">
        <v>339652</v>
      </c>
      <c r="Y248" s="62">
        <f t="shared" si="84"/>
        <v>264000</v>
      </c>
      <c r="Z248" s="63">
        <v>10</v>
      </c>
      <c r="AA248" s="31">
        <v>344961</v>
      </c>
      <c r="AB248" s="62">
        <f t="shared" si="85"/>
        <v>0</v>
      </c>
      <c r="AC248" s="68">
        <v>10</v>
      </c>
      <c r="AD248" s="31">
        <v>345054</v>
      </c>
      <c r="AE248" s="62">
        <f t="shared" si="88"/>
        <v>0</v>
      </c>
      <c r="AF248" s="68">
        <v>10</v>
      </c>
      <c r="AG248" s="31">
        <v>345054</v>
      </c>
      <c r="AH248" s="62">
        <f t="shared" si="86"/>
        <v>0</v>
      </c>
      <c r="AI248" s="68">
        <v>10</v>
      </c>
      <c r="AJ248" s="63">
        <v>345054</v>
      </c>
      <c r="AK248" s="62">
        <f t="shared" si="87"/>
        <v>0</v>
      </c>
    </row>
    <row r="249" spans="2:37" x14ac:dyDescent="0.25">
      <c r="B249" s="68">
        <v>11</v>
      </c>
      <c r="C249" s="31">
        <v>320050</v>
      </c>
      <c r="D249" s="64">
        <f t="shared" si="77"/>
        <v>0</v>
      </c>
      <c r="E249" s="68">
        <v>11</v>
      </c>
      <c r="F249" s="31">
        <v>320050</v>
      </c>
      <c r="G249" s="62">
        <f t="shared" si="78"/>
        <v>0</v>
      </c>
      <c r="H249" s="63">
        <v>11</v>
      </c>
      <c r="I249" s="31">
        <v>320050</v>
      </c>
      <c r="J249" s="64">
        <f t="shared" si="79"/>
        <v>0</v>
      </c>
      <c r="K249" s="68">
        <v>11</v>
      </c>
      <c r="L249" s="31">
        <v>320050</v>
      </c>
      <c r="M249" s="62">
        <f t="shared" si="80"/>
        <v>0</v>
      </c>
      <c r="N249" s="63">
        <v>11</v>
      </c>
      <c r="O249" s="31">
        <v>320050</v>
      </c>
      <c r="P249" s="64">
        <f t="shared" si="81"/>
        <v>0</v>
      </c>
      <c r="Q249" s="68">
        <v>11</v>
      </c>
      <c r="R249" s="31">
        <v>320415</v>
      </c>
      <c r="S249" s="62">
        <f t="shared" si="82"/>
        <v>0</v>
      </c>
      <c r="T249" s="63">
        <v>11</v>
      </c>
      <c r="U249" s="31">
        <v>326482</v>
      </c>
      <c r="V249" s="64">
        <f t="shared" si="83"/>
        <v>625000</v>
      </c>
      <c r="W249" s="68">
        <v>11</v>
      </c>
      <c r="X249" s="31">
        <v>339916</v>
      </c>
      <c r="Y249" s="62">
        <f t="shared" si="84"/>
        <v>310000</v>
      </c>
      <c r="Z249" s="63">
        <v>11</v>
      </c>
      <c r="AA249" s="31">
        <v>344961</v>
      </c>
      <c r="AB249" s="62">
        <f t="shared" si="85"/>
        <v>93000</v>
      </c>
      <c r="AC249" s="68">
        <v>11</v>
      </c>
      <c r="AD249" s="31">
        <v>345054</v>
      </c>
      <c r="AE249" s="62">
        <f t="shared" si="88"/>
        <v>0</v>
      </c>
      <c r="AF249" s="68">
        <v>11</v>
      </c>
      <c r="AG249" s="31">
        <v>345054</v>
      </c>
      <c r="AH249" s="62">
        <f t="shared" si="86"/>
        <v>0</v>
      </c>
      <c r="AI249" s="68">
        <v>11</v>
      </c>
      <c r="AJ249" s="63">
        <v>345054</v>
      </c>
      <c r="AK249" s="62">
        <f t="shared" si="87"/>
        <v>0</v>
      </c>
    </row>
    <row r="250" spans="2:37" x14ac:dyDescent="0.25">
      <c r="B250" s="68">
        <v>12</v>
      </c>
      <c r="C250" s="31">
        <v>320050</v>
      </c>
      <c r="D250" s="64">
        <f t="shared" si="77"/>
        <v>0</v>
      </c>
      <c r="E250" s="68">
        <v>12</v>
      </c>
      <c r="F250" s="31">
        <v>320050</v>
      </c>
      <c r="G250" s="62">
        <f t="shared" si="78"/>
        <v>0</v>
      </c>
      <c r="H250" s="63">
        <v>12</v>
      </c>
      <c r="I250" s="31">
        <v>320050</v>
      </c>
      <c r="J250" s="64">
        <f t="shared" si="79"/>
        <v>0</v>
      </c>
      <c r="K250" s="68">
        <v>12</v>
      </c>
      <c r="L250" s="31">
        <v>320050</v>
      </c>
      <c r="M250" s="62">
        <f t="shared" si="80"/>
        <v>0</v>
      </c>
      <c r="N250" s="63">
        <v>12</v>
      </c>
      <c r="O250" s="31">
        <v>320050</v>
      </c>
      <c r="P250" s="64">
        <f t="shared" si="81"/>
        <v>0</v>
      </c>
      <c r="Q250" s="68">
        <v>12</v>
      </c>
      <c r="R250" s="31">
        <v>320415</v>
      </c>
      <c r="S250" s="62">
        <f t="shared" si="82"/>
        <v>179</v>
      </c>
      <c r="T250" s="63">
        <v>12</v>
      </c>
      <c r="U250" s="31">
        <v>327107</v>
      </c>
      <c r="V250" s="64">
        <f t="shared" si="83"/>
        <v>493000</v>
      </c>
      <c r="W250" s="68">
        <v>12</v>
      </c>
      <c r="X250" s="31">
        <v>340226</v>
      </c>
      <c r="Y250" s="62">
        <f t="shared" si="84"/>
        <v>262000</v>
      </c>
      <c r="Z250" s="63">
        <v>12</v>
      </c>
      <c r="AA250" s="31">
        <v>345054</v>
      </c>
      <c r="AB250" s="62">
        <f t="shared" si="85"/>
        <v>0</v>
      </c>
      <c r="AC250" s="68">
        <v>12</v>
      </c>
      <c r="AD250" s="31">
        <v>345054</v>
      </c>
      <c r="AE250" s="62">
        <f t="shared" si="88"/>
        <v>0</v>
      </c>
      <c r="AF250" s="68">
        <v>12</v>
      </c>
      <c r="AG250" s="31">
        <v>345054</v>
      </c>
      <c r="AH250" s="62">
        <f t="shared" si="86"/>
        <v>0</v>
      </c>
      <c r="AI250" s="68">
        <v>12</v>
      </c>
      <c r="AJ250" s="63">
        <v>345054</v>
      </c>
      <c r="AK250" s="62">
        <f t="shared" si="87"/>
        <v>0</v>
      </c>
    </row>
    <row r="251" spans="2:37" x14ac:dyDescent="0.25">
      <c r="B251" s="68">
        <v>13</v>
      </c>
      <c r="C251" s="31">
        <v>320050</v>
      </c>
      <c r="D251" s="64">
        <f t="shared" si="77"/>
        <v>0</v>
      </c>
      <c r="E251" s="68">
        <v>13</v>
      </c>
      <c r="F251" s="31">
        <v>320050</v>
      </c>
      <c r="G251" s="62">
        <f t="shared" si="78"/>
        <v>0</v>
      </c>
      <c r="H251" s="63">
        <v>13</v>
      </c>
      <c r="I251" s="31">
        <v>320050</v>
      </c>
      <c r="J251" s="64">
        <f t="shared" si="79"/>
        <v>0</v>
      </c>
      <c r="K251" s="68">
        <v>13</v>
      </c>
      <c r="L251" s="31">
        <v>320050</v>
      </c>
      <c r="M251" s="62">
        <f t="shared" si="80"/>
        <v>0</v>
      </c>
      <c r="N251" s="63">
        <v>13</v>
      </c>
      <c r="O251" s="31">
        <v>320050</v>
      </c>
      <c r="P251" s="64">
        <f t="shared" si="81"/>
        <v>0</v>
      </c>
      <c r="Q251" s="68">
        <v>13</v>
      </c>
      <c r="R251" s="31">
        <v>320594</v>
      </c>
      <c r="S251" s="62">
        <f t="shared" si="82"/>
        <v>4</v>
      </c>
      <c r="T251" s="63">
        <v>13</v>
      </c>
      <c r="U251" s="31">
        <v>327600</v>
      </c>
      <c r="V251" s="64">
        <f t="shared" si="83"/>
        <v>421000</v>
      </c>
      <c r="W251" s="68">
        <v>13</v>
      </c>
      <c r="X251" s="31">
        <v>340488</v>
      </c>
      <c r="Y251" s="62">
        <f t="shared" si="84"/>
        <v>164000</v>
      </c>
      <c r="Z251" s="63">
        <v>13</v>
      </c>
      <c r="AA251" s="31">
        <v>345054</v>
      </c>
      <c r="AB251" s="62">
        <f t="shared" si="85"/>
        <v>0</v>
      </c>
      <c r="AC251" s="68">
        <v>13</v>
      </c>
      <c r="AD251" s="31">
        <v>345054</v>
      </c>
      <c r="AE251" s="62">
        <f t="shared" si="88"/>
        <v>0</v>
      </c>
      <c r="AF251" s="68">
        <v>13</v>
      </c>
      <c r="AG251" s="31">
        <v>345054</v>
      </c>
      <c r="AH251" s="62">
        <f t="shared" si="86"/>
        <v>0</v>
      </c>
      <c r="AI251" s="68">
        <v>13</v>
      </c>
      <c r="AJ251" s="63">
        <v>345054</v>
      </c>
      <c r="AK251" s="62">
        <f t="shared" si="87"/>
        <v>0</v>
      </c>
    </row>
    <row r="252" spans="2:37" x14ac:dyDescent="0.25">
      <c r="B252" s="68">
        <v>14</v>
      </c>
      <c r="C252" s="31">
        <v>320050</v>
      </c>
      <c r="D252" s="64">
        <f t="shared" si="77"/>
        <v>0</v>
      </c>
      <c r="E252" s="68">
        <v>14</v>
      </c>
      <c r="F252" s="31">
        <v>320050</v>
      </c>
      <c r="G252" s="62">
        <f t="shared" si="78"/>
        <v>0</v>
      </c>
      <c r="H252" s="63">
        <v>14</v>
      </c>
      <c r="I252" s="31">
        <v>320050</v>
      </c>
      <c r="J252" s="64">
        <f t="shared" si="79"/>
        <v>0</v>
      </c>
      <c r="K252" s="68">
        <v>14</v>
      </c>
      <c r="L252" s="31">
        <v>320050</v>
      </c>
      <c r="M252" s="62">
        <f t="shared" si="80"/>
        <v>0</v>
      </c>
      <c r="N252" s="63">
        <v>14</v>
      </c>
      <c r="O252" s="31">
        <v>320050</v>
      </c>
      <c r="P252" s="64">
        <f t="shared" si="81"/>
        <v>0</v>
      </c>
      <c r="Q252" s="68">
        <v>14</v>
      </c>
      <c r="R252" s="31">
        <v>320598</v>
      </c>
      <c r="S252" s="62">
        <f t="shared" si="82"/>
        <v>178</v>
      </c>
      <c r="T252" s="63">
        <v>14</v>
      </c>
      <c r="U252" s="31">
        <v>328021</v>
      </c>
      <c r="V252" s="64">
        <f t="shared" si="83"/>
        <v>563000</v>
      </c>
      <c r="W252" s="68">
        <v>14</v>
      </c>
      <c r="X252" s="31">
        <v>340652</v>
      </c>
      <c r="Y252" s="62">
        <f t="shared" si="84"/>
        <v>296000</v>
      </c>
      <c r="Z252" s="63">
        <v>14</v>
      </c>
      <c r="AA252" s="31">
        <v>345054</v>
      </c>
      <c r="AB252" s="62">
        <f t="shared" si="85"/>
        <v>0</v>
      </c>
      <c r="AC252" s="68">
        <v>14</v>
      </c>
      <c r="AD252" s="31">
        <v>345054</v>
      </c>
      <c r="AE252" s="62">
        <f t="shared" si="88"/>
        <v>0</v>
      </c>
      <c r="AF252" s="68">
        <v>14</v>
      </c>
      <c r="AG252" s="31">
        <v>345054</v>
      </c>
      <c r="AH252" s="62">
        <f t="shared" si="86"/>
        <v>0</v>
      </c>
      <c r="AI252" s="68">
        <v>14</v>
      </c>
      <c r="AJ252" s="63">
        <v>345054</v>
      </c>
      <c r="AK252" s="62">
        <f t="shared" si="87"/>
        <v>0</v>
      </c>
    </row>
    <row r="253" spans="2:37" x14ac:dyDescent="0.25">
      <c r="B253" s="68">
        <v>15</v>
      </c>
      <c r="C253" s="31">
        <v>320050</v>
      </c>
      <c r="D253" s="64">
        <f t="shared" si="77"/>
        <v>0</v>
      </c>
      <c r="E253" s="68">
        <v>15</v>
      </c>
      <c r="F253" s="31">
        <v>320050</v>
      </c>
      <c r="G253" s="62">
        <f t="shared" si="78"/>
        <v>0</v>
      </c>
      <c r="H253" s="63">
        <v>15</v>
      </c>
      <c r="I253" s="31">
        <v>320050</v>
      </c>
      <c r="J253" s="64">
        <f t="shared" si="79"/>
        <v>0</v>
      </c>
      <c r="K253" s="68">
        <v>15</v>
      </c>
      <c r="L253" s="31">
        <v>320050</v>
      </c>
      <c r="M253" s="62">
        <f t="shared" si="80"/>
        <v>0</v>
      </c>
      <c r="N253" s="63">
        <v>15</v>
      </c>
      <c r="O253" s="31">
        <v>320050</v>
      </c>
      <c r="P253" s="64">
        <f t="shared" si="81"/>
        <v>0</v>
      </c>
      <c r="Q253" s="68">
        <v>15</v>
      </c>
      <c r="R253" s="31">
        <v>320776</v>
      </c>
      <c r="S253" s="62">
        <f t="shared" si="82"/>
        <v>24</v>
      </c>
      <c r="T253" s="63">
        <v>15</v>
      </c>
      <c r="U253" s="31">
        <v>328584</v>
      </c>
      <c r="V253" s="64">
        <f t="shared" si="83"/>
        <v>520000</v>
      </c>
      <c r="W253" s="68">
        <v>15</v>
      </c>
      <c r="X253" s="31">
        <v>340948</v>
      </c>
      <c r="Y253" s="62">
        <f t="shared" si="84"/>
        <v>263000</v>
      </c>
      <c r="Z253" s="63">
        <v>15</v>
      </c>
      <c r="AA253" s="31">
        <v>345054</v>
      </c>
      <c r="AB253" s="62">
        <f t="shared" si="85"/>
        <v>0</v>
      </c>
      <c r="AC253" s="68">
        <v>15</v>
      </c>
      <c r="AD253" s="31">
        <v>345054</v>
      </c>
      <c r="AE253" s="62">
        <f t="shared" si="88"/>
        <v>0</v>
      </c>
      <c r="AF253" s="68">
        <v>15</v>
      </c>
      <c r="AG253" s="31">
        <v>345054</v>
      </c>
      <c r="AH253" s="62">
        <f t="shared" si="86"/>
        <v>0</v>
      </c>
      <c r="AI253" s="68">
        <v>15</v>
      </c>
      <c r="AJ253" s="63">
        <v>345054</v>
      </c>
      <c r="AK253" s="62">
        <f t="shared" si="87"/>
        <v>0</v>
      </c>
    </row>
    <row r="254" spans="2:37" x14ac:dyDescent="0.25">
      <c r="B254" s="68">
        <v>16</v>
      </c>
      <c r="C254" s="31">
        <v>320050</v>
      </c>
      <c r="D254" s="64">
        <f t="shared" si="77"/>
        <v>0</v>
      </c>
      <c r="E254" s="68">
        <v>16</v>
      </c>
      <c r="F254" s="31">
        <v>320050</v>
      </c>
      <c r="G254" s="62">
        <f t="shared" si="78"/>
        <v>0</v>
      </c>
      <c r="H254" s="63">
        <v>16</v>
      </c>
      <c r="I254" s="31">
        <v>320050</v>
      </c>
      <c r="J254" s="64">
        <f t="shared" si="79"/>
        <v>0</v>
      </c>
      <c r="K254" s="68">
        <v>16</v>
      </c>
      <c r="L254" s="31">
        <v>320050</v>
      </c>
      <c r="M254" s="62">
        <f t="shared" si="80"/>
        <v>0</v>
      </c>
      <c r="N254" s="63">
        <v>16</v>
      </c>
      <c r="O254" s="31">
        <v>320050</v>
      </c>
      <c r="P254" s="64">
        <f t="shared" si="81"/>
        <v>0</v>
      </c>
      <c r="Q254" s="68">
        <v>16</v>
      </c>
      <c r="R254" s="31">
        <v>320800</v>
      </c>
      <c r="S254" s="62">
        <f t="shared" si="82"/>
        <v>169</v>
      </c>
      <c r="T254" s="63">
        <v>16</v>
      </c>
      <c r="U254" s="31">
        <v>329104</v>
      </c>
      <c r="V254" s="64">
        <f t="shared" si="83"/>
        <v>356000</v>
      </c>
      <c r="W254" s="68">
        <v>16</v>
      </c>
      <c r="X254" s="31">
        <v>341211</v>
      </c>
      <c r="Y254" s="62">
        <f t="shared" si="84"/>
        <v>386000</v>
      </c>
      <c r="Z254" s="63">
        <v>16</v>
      </c>
      <c r="AA254" s="31">
        <v>345054</v>
      </c>
      <c r="AB254" s="62">
        <f t="shared" si="85"/>
        <v>0</v>
      </c>
      <c r="AC254" s="68">
        <v>16</v>
      </c>
      <c r="AD254" s="31">
        <v>345054</v>
      </c>
      <c r="AE254" s="62">
        <f>SUM(AD255-AD254)*1000</f>
        <v>0</v>
      </c>
      <c r="AF254" s="68">
        <v>16</v>
      </c>
      <c r="AG254" s="31">
        <v>345054</v>
      </c>
      <c r="AH254" s="62">
        <f t="shared" si="86"/>
        <v>0</v>
      </c>
      <c r="AI254" s="68">
        <v>16</v>
      </c>
      <c r="AJ254" s="63">
        <v>345054</v>
      </c>
      <c r="AK254" s="62">
        <f t="shared" si="87"/>
        <v>0</v>
      </c>
    </row>
    <row r="255" spans="2:37" x14ac:dyDescent="0.25">
      <c r="B255" s="68">
        <v>17</v>
      </c>
      <c r="C255" s="31">
        <v>320050</v>
      </c>
      <c r="D255" s="64">
        <f t="shared" si="77"/>
        <v>0</v>
      </c>
      <c r="E255" s="68">
        <v>17</v>
      </c>
      <c r="F255" s="31">
        <v>320050</v>
      </c>
      <c r="G255" s="62">
        <f t="shared" si="78"/>
        <v>0</v>
      </c>
      <c r="H255" s="63">
        <v>17</v>
      </c>
      <c r="I255" s="31">
        <v>320050</v>
      </c>
      <c r="J255" s="64">
        <f t="shared" si="79"/>
        <v>0</v>
      </c>
      <c r="K255" s="68">
        <v>17</v>
      </c>
      <c r="L255" s="31">
        <v>320050</v>
      </c>
      <c r="M255" s="62">
        <f t="shared" si="80"/>
        <v>0</v>
      </c>
      <c r="N255" s="63">
        <v>17</v>
      </c>
      <c r="O255" s="31">
        <v>320050</v>
      </c>
      <c r="P255" s="64">
        <f t="shared" si="81"/>
        <v>0</v>
      </c>
      <c r="Q255" s="68">
        <v>17</v>
      </c>
      <c r="R255" s="31">
        <v>320969</v>
      </c>
      <c r="S255" s="62">
        <f t="shared" si="82"/>
        <v>0</v>
      </c>
      <c r="T255" s="63">
        <v>17</v>
      </c>
      <c r="U255" s="31">
        <v>329460</v>
      </c>
      <c r="V255" s="64">
        <f t="shared" si="83"/>
        <v>350000</v>
      </c>
      <c r="W255" s="68">
        <v>17</v>
      </c>
      <c r="X255" s="31">
        <v>341597</v>
      </c>
      <c r="Y255" s="62">
        <f t="shared" si="84"/>
        <v>205000</v>
      </c>
      <c r="Z255" s="63">
        <v>17</v>
      </c>
      <c r="AA255" s="31">
        <v>345054</v>
      </c>
      <c r="AB255" s="62">
        <f t="shared" si="85"/>
        <v>0</v>
      </c>
      <c r="AC255" s="68">
        <v>17</v>
      </c>
      <c r="AD255" s="31">
        <v>345054</v>
      </c>
      <c r="AE255" s="62">
        <f>SUM(AD256-AD255)*1000</f>
        <v>0</v>
      </c>
      <c r="AF255" s="68">
        <v>17</v>
      </c>
      <c r="AG255" s="31">
        <v>345054</v>
      </c>
      <c r="AH255" s="62">
        <f t="shared" si="86"/>
        <v>0</v>
      </c>
      <c r="AI255" s="68">
        <v>17</v>
      </c>
      <c r="AJ255" s="63">
        <v>345054</v>
      </c>
      <c r="AK255" s="62">
        <f t="shared" si="87"/>
        <v>0</v>
      </c>
    </row>
    <row r="256" spans="2:37" x14ac:dyDescent="0.25">
      <c r="B256" s="68">
        <v>18</v>
      </c>
      <c r="C256" s="31">
        <v>320050</v>
      </c>
      <c r="D256" s="64">
        <f t="shared" si="77"/>
        <v>0</v>
      </c>
      <c r="E256" s="68">
        <v>18</v>
      </c>
      <c r="F256" s="31">
        <v>320050</v>
      </c>
      <c r="G256" s="62">
        <f t="shared" si="78"/>
        <v>0</v>
      </c>
      <c r="H256" s="63">
        <v>18</v>
      </c>
      <c r="I256" s="31">
        <v>320050</v>
      </c>
      <c r="J256" s="64">
        <f t="shared" si="79"/>
        <v>0</v>
      </c>
      <c r="K256" s="68">
        <v>18</v>
      </c>
      <c r="L256" s="31">
        <v>320050</v>
      </c>
      <c r="M256" s="62">
        <f t="shared" si="80"/>
        <v>0</v>
      </c>
      <c r="N256" s="63">
        <v>18</v>
      </c>
      <c r="O256" s="31">
        <v>320050</v>
      </c>
      <c r="P256" s="64">
        <f t="shared" si="81"/>
        <v>0</v>
      </c>
      <c r="Q256" s="68">
        <v>18</v>
      </c>
      <c r="R256" s="31">
        <v>320969</v>
      </c>
      <c r="S256" s="62">
        <f t="shared" si="82"/>
        <v>0</v>
      </c>
      <c r="T256" s="63">
        <v>18</v>
      </c>
      <c r="U256" s="31">
        <v>329810</v>
      </c>
      <c r="V256" s="64">
        <f t="shared" si="83"/>
        <v>621000</v>
      </c>
      <c r="W256" s="68">
        <v>18</v>
      </c>
      <c r="X256" s="31">
        <v>341802</v>
      </c>
      <c r="Y256" s="62">
        <f t="shared" si="84"/>
        <v>301000</v>
      </c>
      <c r="Z256" s="63">
        <v>18</v>
      </c>
      <c r="AA256" s="31">
        <v>345054</v>
      </c>
      <c r="AB256" s="62">
        <f t="shared" si="85"/>
        <v>0</v>
      </c>
      <c r="AC256" s="68">
        <v>18</v>
      </c>
      <c r="AD256" s="31">
        <v>345054</v>
      </c>
      <c r="AE256" s="62">
        <f t="shared" ref="AE256:AE269" si="89">SUM(AD257-AD256)</f>
        <v>0</v>
      </c>
      <c r="AF256" s="68">
        <v>18</v>
      </c>
      <c r="AG256" s="31">
        <v>345054</v>
      </c>
      <c r="AH256" s="62">
        <f t="shared" si="86"/>
        <v>0</v>
      </c>
      <c r="AI256" s="68">
        <v>18</v>
      </c>
      <c r="AJ256" s="63">
        <v>345054</v>
      </c>
      <c r="AK256" s="62">
        <f t="shared" si="87"/>
        <v>0</v>
      </c>
    </row>
    <row r="257" spans="2:37" x14ac:dyDescent="0.25">
      <c r="B257" s="68">
        <v>19</v>
      </c>
      <c r="C257" s="31">
        <v>320050</v>
      </c>
      <c r="D257" s="64">
        <f t="shared" si="77"/>
        <v>0</v>
      </c>
      <c r="E257" s="68">
        <v>19</v>
      </c>
      <c r="F257" s="31">
        <v>320050</v>
      </c>
      <c r="G257" s="62">
        <f t="shared" si="78"/>
        <v>0</v>
      </c>
      <c r="H257" s="63">
        <v>19</v>
      </c>
      <c r="I257" s="31">
        <v>320050</v>
      </c>
      <c r="J257" s="64">
        <f t="shared" si="79"/>
        <v>0</v>
      </c>
      <c r="K257" s="68">
        <v>19</v>
      </c>
      <c r="L257" s="31">
        <v>320050</v>
      </c>
      <c r="M257" s="62">
        <f t="shared" si="80"/>
        <v>0</v>
      </c>
      <c r="N257" s="63">
        <v>19</v>
      </c>
      <c r="O257" s="31">
        <v>320050</v>
      </c>
      <c r="P257" s="64">
        <f t="shared" si="81"/>
        <v>0</v>
      </c>
      <c r="Q257" s="68">
        <v>19</v>
      </c>
      <c r="R257" s="31">
        <v>320969</v>
      </c>
      <c r="S257" s="62">
        <f t="shared" si="82"/>
        <v>141</v>
      </c>
      <c r="T257" s="63">
        <v>19</v>
      </c>
      <c r="U257" s="31">
        <v>330431</v>
      </c>
      <c r="V257" s="64">
        <f t="shared" si="83"/>
        <v>501000</v>
      </c>
      <c r="W257" s="68">
        <v>19</v>
      </c>
      <c r="X257" s="31">
        <v>342103</v>
      </c>
      <c r="Y257" s="62">
        <f t="shared" si="84"/>
        <v>194000</v>
      </c>
      <c r="Z257" s="63">
        <v>19</v>
      </c>
      <c r="AA257" s="31">
        <v>345054</v>
      </c>
      <c r="AB257" s="62">
        <f t="shared" si="85"/>
        <v>0</v>
      </c>
      <c r="AC257" s="68">
        <v>19</v>
      </c>
      <c r="AD257" s="31">
        <v>345054</v>
      </c>
      <c r="AE257" s="62">
        <f t="shared" si="89"/>
        <v>0</v>
      </c>
      <c r="AF257" s="68">
        <v>19</v>
      </c>
      <c r="AG257" s="31">
        <v>345054</v>
      </c>
      <c r="AH257" s="62">
        <f t="shared" si="86"/>
        <v>0</v>
      </c>
      <c r="AI257" s="68">
        <v>19</v>
      </c>
      <c r="AJ257" s="63">
        <v>345054</v>
      </c>
      <c r="AK257" s="62">
        <f t="shared" si="87"/>
        <v>0</v>
      </c>
    </row>
    <row r="258" spans="2:37" x14ac:dyDescent="0.25">
      <c r="B258" s="68">
        <v>20</v>
      </c>
      <c r="C258" s="31">
        <v>320050</v>
      </c>
      <c r="D258" s="64">
        <f t="shared" si="77"/>
        <v>0</v>
      </c>
      <c r="E258" s="68">
        <v>20</v>
      </c>
      <c r="F258" s="31">
        <v>320050</v>
      </c>
      <c r="G258" s="62">
        <f t="shared" si="78"/>
        <v>0</v>
      </c>
      <c r="H258" s="63">
        <v>20</v>
      </c>
      <c r="I258" s="31">
        <v>320050</v>
      </c>
      <c r="J258" s="64">
        <f t="shared" si="79"/>
        <v>0</v>
      </c>
      <c r="K258" s="68">
        <v>20</v>
      </c>
      <c r="L258" s="31">
        <v>320050</v>
      </c>
      <c r="M258" s="62">
        <f t="shared" si="80"/>
        <v>0</v>
      </c>
      <c r="N258" s="63">
        <v>20</v>
      </c>
      <c r="O258" s="31">
        <v>320050</v>
      </c>
      <c r="P258" s="64">
        <f t="shared" si="81"/>
        <v>0</v>
      </c>
      <c r="Q258" s="68">
        <v>20</v>
      </c>
      <c r="R258" s="31">
        <v>321110</v>
      </c>
      <c r="S258" s="62">
        <f t="shared" si="82"/>
        <v>57</v>
      </c>
      <c r="T258" s="63">
        <v>20</v>
      </c>
      <c r="U258" s="31">
        <v>330932</v>
      </c>
      <c r="V258" s="64">
        <f t="shared" si="83"/>
        <v>487000</v>
      </c>
      <c r="W258" s="68">
        <v>20</v>
      </c>
      <c r="X258" s="31">
        <v>342297</v>
      </c>
      <c r="Y258" s="62">
        <f t="shared" si="84"/>
        <v>109000</v>
      </c>
      <c r="Z258" s="63">
        <v>20</v>
      </c>
      <c r="AA258" s="31">
        <v>345054</v>
      </c>
      <c r="AB258" s="62">
        <f t="shared" si="85"/>
        <v>0</v>
      </c>
      <c r="AC258" s="68">
        <v>20</v>
      </c>
      <c r="AD258" s="31">
        <v>345054</v>
      </c>
      <c r="AE258" s="62">
        <f t="shared" si="89"/>
        <v>0</v>
      </c>
      <c r="AF258" s="68">
        <v>20</v>
      </c>
      <c r="AG258" s="31">
        <v>345054</v>
      </c>
      <c r="AH258" s="62">
        <f t="shared" si="86"/>
        <v>0</v>
      </c>
      <c r="AI258" s="68">
        <v>20</v>
      </c>
      <c r="AJ258" s="63">
        <v>345054</v>
      </c>
      <c r="AK258" s="62">
        <f t="shared" si="87"/>
        <v>0</v>
      </c>
    </row>
    <row r="259" spans="2:37" x14ac:dyDescent="0.25">
      <c r="B259" s="68">
        <v>21</v>
      </c>
      <c r="C259" s="31">
        <v>320050</v>
      </c>
      <c r="D259" s="64">
        <f t="shared" si="77"/>
        <v>0</v>
      </c>
      <c r="E259" s="68">
        <v>21</v>
      </c>
      <c r="F259" s="31">
        <v>320050</v>
      </c>
      <c r="G259" s="62">
        <f t="shared" si="78"/>
        <v>0</v>
      </c>
      <c r="H259" s="63">
        <v>21</v>
      </c>
      <c r="I259" s="31">
        <v>320050</v>
      </c>
      <c r="J259" s="64">
        <f t="shared" si="79"/>
        <v>0</v>
      </c>
      <c r="K259" s="68">
        <v>21</v>
      </c>
      <c r="L259" s="31">
        <v>320050</v>
      </c>
      <c r="M259" s="62">
        <f t="shared" si="80"/>
        <v>0</v>
      </c>
      <c r="N259" s="63">
        <v>21</v>
      </c>
      <c r="O259" s="31">
        <v>320050</v>
      </c>
      <c r="P259" s="64">
        <f t="shared" si="81"/>
        <v>0</v>
      </c>
      <c r="Q259" s="68">
        <v>21</v>
      </c>
      <c r="R259" s="31">
        <v>321167</v>
      </c>
      <c r="S259" s="62">
        <f t="shared" si="82"/>
        <v>204</v>
      </c>
      <c r="T259" s="63">
        <v>21</v>
      </c>
      <c r="U259" s="31">
        <v>331419</v>
      </c>
      <c r="V259" s="64">
        <f t="shared" si="83"/>
        <v>517000</v>
      </c>
      <c r="W259" s="68">
        <v>21</v>
      </c>
      <c r="X259" s="31">
        <v>342406</v>
      </c>
      <c r="Y259" s="62">
        <f t="shared" si="84"/>
        <v>210000</v>
      </c>
      <c r="Z259" s="63">
        <v>21</v>
      </c>
      <c r="AA259" s="31">
        <v>345054</v>
      </c>
      <c r="AB259" s="62">
        <f t="shared" si="85"/>
        <v>0</v>
      </c>
      <c r="AC259" s="68">
        <v>21</v>
      </c>
      <c r="AD259" s="31">
        <v>345054</v>
      </c>
      <c r="AE259" s="62">
        <f t="shared" si="89"/>
        <v>0</v>
      </c>
      <c r="AF259" s="68">
        <v>21</v>
      </c>
      <c r="AG259" s="31">
        <v>345054</v>
      </c>
      <c r="AH259" s="62">
        <f t="shared" si="86"/>
        <v>0</v>
      </c>
      <c r="AI259" s="68">
        <v>21</v>
      </c>
      <c r="AJ259" s="63">
        <v>345054</v>
      </c>
      <c r="AK259" s="62">
        <f t="shared" si="87"/>
        <v>0</v>
      </c>
    </row>
    <row r="260" spans="2:37" x14ac:dyDescent="0.25">
      <c r="B260" s="68">
        <v>22</v>
      </c>
      <c r="C260" s="31">
        <v>320050</v>
      </c>
      <c r="D260" s="64">
        <f t="shared" si="77"/>
        <v>0</v>
      </c>
      <c r="E260" s="68">
        <v>22</v>
      </c>
      <c r="F260" s="31">
        <v>320050</v>
      </c>
      <c r="G260" s="62">
        <f t="shared" si="78"/>
        <v>0</v>
      </c>
      <c r="H260" s="63">
        <v>22</v>
      </c>
      <c r="I260" s="31">
        <v>320050</v>
      </c>
      <c r="J260" s="64">
        <f t="shared" si="79"/>
        <v>0</v>
      </c>
      <c r="K260" s="68">
        <v>22</v>
      </c>
      <c r="L260" s="31">
        <v>320050</v>
      </c>
      <c r="M260" s="62">
        <f t="shared" si="80"/>
        <v>0</v>
      </c>
      <c r="N260" s="63">
        <v>22</v>
      </c>
      <c r="O260" s="31">
        <v>320050</v>
      </c>
      <c r="P260" s="64">
        <f t="shared" si="81"/>
        <v>0</v>
      </c>
      <c r="Q260" s="68">
        <v>22</v>
      </c>
      <c r="R260" s="31">
        <v>321371</v>
      </c>
      <c r="S260" s="62">
        <f t="shared" si="82"/>
        <v>0</v>
      </c>
      <c r="T260" s="63">
        <v>22</v>
      </c>
      <c r="U260" s="31">
        <v>331936</v>
      </c>
      <c r="V260" s="64">
        <f t="shared" si="83"/>
        <v>709000</v>
      </c>
      <c r="W260" s="68">
        <v>22</v>
      </c>
      <c r="X260" s="31">
        <v>342616</v>
      </c>
      <c r="Y260" s="62">
        <f t="shared" si="84"/>
        <v>206000</v>
      </c>
      <c r="Z260" s="63">
        <v>22</v>
      </c>
      <c r="AA260" s="31">
        <v>345054</v>
      </c>
      <c r="AB260" s="62">
        <f t="shared" si="85"/>
        <v>0</v>
      </c>
      <c r="AC260" s="68">
        <v>22</v>
      </c>
      <c r="AD260" s="31">
        <v>345054</v>
      </c>
      <c r="AE260" s="62">
        <f t="shared" si="89"/>
        <v>0</v>
      </c>
      <c r="AF260" s="68">
        <v>22</v>
      </c>
      <c r="AG260" s="31">
        <v>345054</v>
      </c>
      <c r="AH260" s="62">
        <f t="shared" si="86"/>
        <v>0</v>
      </c>
      <c r="AI260" s="68">
        <v>22</v>
      </c>
      <c r="AJ260" s="63">
        <v>345054</v>
      </c>
      <c r="AK260" s="62">
        <f t="shared" si="87"/>
        <v>0</v>
      </c>
    </row>
    <row r="261" spans="2:37" x14ac:dyDescent="0.25">
      <c r="B261" s="68">
        <v>23</v>
      </c>
      <c r="C261" s="31">
        <v>320050</v>
      </c>
      <c r="D261" s="64">
        <f t="shared" si="77"/>
        <v>0</v>
      </c>
      <c r="E261" s="68">
        <v>23</v>
      </c>
      <c r="F261" s="31">
        <v>320050</v>
      </c>
      <c r="G261" s="62">
        <f t="shared" si="78"/>
        <v>0</v>
      </c>
      <c r="H261" s="63">
        <v>23</v>
      </c>
      <c r="I261" s="31">
        <v>320050</v>
      </c>
      <c r="J261" s="64">
        <f t="shared" si="79"/>
        <v>0</v>
      </c>
      <c r="K261" s="68">
        <v>23</v>
      </c>
      <c r="L261" s="31">
        <v>320050</v>
      </c>
      <c r="M261" s="62">
        <f t="shared" si="80"/>
        <v>0</v>
      </c>
      <c r="N261" s="63">
        <v>23</v>
      </c>
      <c r="O261" s="31">
        <v>320050</v>
      </c>
      <c r="P261" s="64">
        <f t="shared" si="81"/>
        <v>0</v>
      </c>
      <c r="Q261" s="68">
        <v>23</v>
      </c>
      <c r="R261" s="31">
        <v>321371</v>
      </c>
      <c r="S261" s="62">
        <f t="shared" si="82"/>
        <v>302</v>
      </c>
      <c r="T261" s="63">
        <v>23</v>
      </c>
      <c r="U261" s="31">
        <v>332645</v>
      </c>
      <c r="V261" s="64">
        <f t="shared" si="83"/>
        <v>358000</v>
      </c>
      <c r="W261" s="68">
        <v>23</v>
      </c>
      <c r="X261" s="31">
        <v>342822</v>
      </c>
      <c r="Y261" s="62">
        <f t="shared" si="84"/>
        <v>206000</v>
      </c>
      <c r="Z261" s="63">
        <v>23</v>
      </c>
      <c r="AA261" s="31">
        <v>345054</v>
      </c>
      <c r="AB261" s="62">
        <f t="shared" si="85"/>
        <v>0</v>
      </c>
      <c r="AC261" s="68">
        <v>23</v>
      </c>
      <c r="AD261" s="31">
        <v>345054</v>
      </c>
      <c r="AE261" s="62">
        <f t="shared" si="89"/>
        <v>0</v>
      </c>
      <c r="AF261" s="68">
        <v>23</v>
      </c>
      <c r="AG261" s="31">
        <v>345054</v>
      </c>
      <c r="AH261" s="62">
        <f t="shared" si="86"/>
        <v>0</v>
      </c>
      <c r="AI261" s="68">
        <v>23</v>
      </c>
      <c r="AJ261" s="63">
        <v>345054</v>
      </c>
      <c r="AK261" s="62">
        <f t="shared" si="87"/>
        <v>0</v>
      </c>
    </row>
    <row r="262" spans="2:37" x14ac:dyDescent="0.25">
      <c r="B262" s="68">
        <v>24</v>
      </c>
      <c r="C262" s="31">
        <v>320050</v>
      </c>
      <c r="D262" s="64">
        <f t="shared" si="77"/>
        <v>0</v>
      </c>
      <c r="E262" s="68">
        <v>24</v>
      </c>
      <c r="F262" s="31">
        <v>320050</v>
      </c>
      <c r="G262" s="62">
        <f t="shared" si="78"/>
        <v>0</v>
      </c>
      <c r="H262" s="63">
        <v>24</v>
      </c>
      <c r="I262" s="31">
        <v>320050</v>
      </c>
      <c r="J262" s="64">
        <f t="shared" si="79"/>
        <v>0</v>
      </c>
      <c r="K262" s="68">
        <v>24</v>
      </c>
      <c r="L262" s="31">
        <v>320050</v>
      </c>
      <c r="M262" s="62">
        <f t="shared" si="80"/>
        <v>0</v>
      </c>
      <c r="N262" s="63">
        <v>24</v>
      </c>
      <c r="O262" s="31">
        <v>320050</v>
      </c>
      <c r="P262" s="64">
        <f t="shared" si="81"/>
        <v>0</v>
      </c>
      <c r="Q262" s="68">
        <v>24</v>
      </c>
      <c r="R262" s="31">
        <v>321673</v>
      </c>
      <c r="S262" s="62">
        <f t="shared" si="82"/>
        <v>16</v>
      </c>
      <c r="T262" s="63">
        <v>24</v>
      </c>
      <c r="U262" s="31">
        <v>333003</v>
      </c>
      <c r="V262" s="64">
        <f t="shared" si="83"/>
        <v>676000</v>
      </c>
      <c r="W262" s="68">
        <v>24</v>
      </c>
      <c r="X262" s="31">
        <v>343028</v>
      </c>
      <c r="Y262" s="62">
        <f t="shared" si="84"/>
        <v>230000</v>
      </c>
      <c r="Z262" s="63">
        <v>24</v>
      </c>
      <c r="AA262" s="31">
        <v>345054</v>
      </c>
      <c r="AB262" s="62">
        <f t="shared" si="85"/>
        <v>0</v>
      </c>
      <c r="AC262" s="68">
        <v>24</v>
      </c>
      <c r="AD262" s="31">
        <v>345054</v>
      </c>
      <c r="AE262" s="62">
        <f t="shared" si="89"/>
        <v>0</v>
      </c>
      <c r="AF262" s="68">
        <v>24</v>
      </c>
      <c r="AG262" s="31">
        <v>345054</v>
      </c>
      <c r="AH262" s="62">
        <f t="shared" si="86"/>
        <v>0</v>
      </c>
      <c r="AI262" s="68">
        <v>24</v>
      </c>
      <c r="AJ262" s="63">
        <v>345054</v>
      </c>
      <c r="AK262" s="62">
        <f t="shared" si="87"/>
        <v>0</v>
      </c>
    </row>
    <row r="263" spans="2:37" x14ac:dyDescent="0.25">
      <c r="B263" s="68">
        <v>25</v>
      </c>
      <c r="C263" s="31">
        <v>320050</v>
      </c>
      <c r="D263" s="64">
        <f t="shared" si="77"/>
        <v>0</v>
      </c>
      <c r="E263" s="68">
        <v>25</v>
      </c>
      <c r="F263" s="31">
        <v>320050</v>
      </c>
      <c r="G263" s="62">
        <f t="shared" si="78"/>
        <v>0</v>
      </c>
      <c r="H263" s="63">
        <v>25</v>
      </c>
      <c r="I263" s="31">
        <v>320050</v>
      </c>
      <c r="J263" s="64">
        <f t="shared" si="79"/>
        <v>0</v>
      </c>
      <c r="K263" s="68">
        <v>25</v>
      </c>
      <c r="L263" s="31">
        <v>320050</v>
      </c>
      <c r="M263" s="62">
        <f t="shared" si="80"/>
        <v>0</v>
      </c>
      <c r="N263" s="63">
        <v>25</v>
      </c>
      <c r="O263" s="31">
        <v>320050</v>
      </c>
      <c r="P263" s="64">
        <f t="shared" si="81"/>
        <v>0</v>
      </c>
      <c r="Q263" s="68">
        <v>25</v>
      </c>
      <c r="R263" s="31">
        <v>321689</v>
      </c>
      <c r="S263" s="62">
        <f t="shared" si="82"/>
        <v>0</v>
      </c>
      <c r="T263" s="63">
        <v>25</v>
      </c>
      <c r="U263" s="31">
        <v>333679</v>
      </c>
      <c r="V263" s="64">
        <f t="shared" si="83"/>
        <v>679000</v>
      </c>
      <c r="W263" s="68">
        <v>25</v>
      </c>
      <c r="X263" s="31">
        <v>343258</v>
      </c>
      <c r="Y263" s="62">
        <f t="shared" si="84"/>
        <v>274000</v>
      </c>
      <c r="Z263" s="63">
        <v>25</v>
      </c>
      <c r="AA263" s="31">
        <v>345054</v>
      </c>
      <c r="AB263" s="62">
        <f t="shared" si="85"/>
        <v>0</v>
      </c>
      <c r="AC263" s="68">
        <v>25</v>
      </c>
      <c r="AD263" s="31">
        <v>345054</v>
      </c>
      <c r="AE263" s="62">
        <f t="shared" si="89"/>
        <v>0</v>
      </c>
      <c r="AF263" s="68">
        <v>25</v>
      </c>
      <c r="AG263" s="31">
        <v>345054</v>
      </c>
      <c r="AH263" s="62">
        <f t="shared" si="86"/>
        <v>0</v>
      </c>
      <c r="AI263" s="68">
        <v>25</v>
      </c>
      <c r="AJ263" s="63">
        <v>345054</v>
      </c>
      <c r="AK263" s="62">
        <f t="shared" si="87"/>
        <v>0</v>
      </c>
    </row>
    <row r="264" spans="2:37" x14ac:dyDescent="0.25">
      <c r="B264" s="68">
        <v>26</v>
      </c>
      <c r="C264" s="31">
        <v>320050</v>
      </c>
      <c r="D264" s="64">
        <f t="shared" si="77"/>
        <v>0</v>
      </c>
      <c r="E264" s="68">
        <v>26</v>
      </c>
      <c r="F264" s="31">
        <v>320050</v>
      </c>
      <c r="G264" s="62">
        <f t="shared" si="78"/>
        <v>0</v>
      </c>
      <c r="H264" s="63">
        <v>26</v>
      </c>
      <c r="I264" s="31">
        <v>320050</v>
      </c>
      <c r="J264" s="64">
        <f t="shared" si="79"/>
        <v>0</v>
      </c>
      <c r="K264" s="68">
        <v>26</v>
      </c>
      <c r="L264" s="31">
        <v>320050</v>
      </c>
      <c r="M264" s="62">
        <f t="shared" si="80"/>
        <v>0</v>
      </c>
      <c r="N264" s="63">
        <v>26</v>
      </c>
      <c r="O264" s="31">
        <v>320050</v>
      </c>
      <c r="P264" s="64">
        <f t="shared" si="81"/>
        <v>0</v>
      </c>
      <c r="Q264" s="68">
        <v>26</v>
      </c>
      <c r="R264" s="31">
        <v>321689</v>
      </c>
      <c r="S264" s="62">
        <f t="shared" si="82"/>
        <v>205</v>
      </c>
      <c r="T264" s="63">
        <v>26</v>
      </c>
      <c r="U264" s="31">
        <v>334358</v>
      </c>
      <c r="V264" s="64">
        <f t="shared" si="83"/>
        <v>717000</v>
      </c>
      <c r="W264" s="68">
        <v>26</v>
      </c>
      <c r="X264" s="31">
        <v>343532</v>
      </c>
      <c r="Y264" s="62">
        <f t="shared" si="84"/>
        <v>162000</v>
      </c>
      <c r="Z264" s="63">
        <v>26</v>
      </c>
      <c r="AA264" s="31">
        <v>345054</v>
      </c>
      <c r="AB264" s="62">
        <f t="shared" si="85"/>
        <v>0</v>
      </c>
      <c r="AC264" s="68">
        <v>26</v>
      </c>
      <c r="AD264" s="31">
        <v>345054</v>
      </c>
      <c r="AE264" s="62">
        <f t="shared" si="89"/>
        <v>0</v>
      </c>
      <c r="AF264" s="68">
        <v>26</v>
      </c>
      <c r="AG264" s="31">
        <v>345054</v>
      </c>
      <c r="AH264" s="62">
        <f t="shared" si="86"/>
        <v>0</v>
      </c>
      <c r="AI264" s="68">
        <v>26</v>
      </c>
      <c r="AJ264" s="63">
        <v>345054</v>
      </c>
      <c r="AK264" s="62">
        <f t="shared" si="87"/>
        <v>0</v>
      </c>
    </row>
    <row r="265" spans="2:37" x14ac:dyDescent="0.25">
      <c r="B265" s="68">
        <v>27</v>
      </c>
      <c r="C265" s="31">
        <v>320050</v>
      </c>
      <c r="D265" s="64">
        <f t="shared" si="77"/>
        <v>0</v>
      </c>
      <c r="E265" s="68">
        <v>27</v>
      </c>
      <c r="F265" s="31">
        <v>320050</v>
      </c>
      <c r="G265" s="62">
        <f t="shared" si="78"/>
        <v>0</v>
      </c>
      <c r="H265" s="63">
        <v>27</v>
      </c>
      <c r="I265" s="31">
        <v>320050</v>
      </c>
      <c r="J265" s="64">
        <f t="shared" si="79"/>
        <v>0</v>
      </c>
      <c r="K265" s="68">
        <v>27</v>
      </c>
      <c r="L265" s="31">
        <v>320050</v>
      </c>
      <c r="M265" s="62">
        <f t="shared" si="80"/>
        <v>0</v>
      </c>
      <c r="N265" s="63">
        <v>27</v>
      </c>
      <c r="O265" s="31">
        <v>320050</v>
      </c>
      <c r="P265" s="64">
        <f t="shared" si="81"/>
        <v>0</v>
      </c>
      <c r="Q265" s="68">
        <v>27</v>
      </c>
      <c r="R265" s="31">
        <v>321894</v>
      </c>
      <c r="S265" s="62">
        <f t="shared" si="82"/>
        <v>195</v>
      </c>
      <c r="T265" s="63">
        <v>27</v>
      </c>
      <c r="U265" s="31">
        <v>335075</v>
      </c>
      <c r="V265" s="64">
        <f t="shared" si="83"/>
        <v>737000</v>
      </c>
      <c r="W265" s="68">
        <v>27</v>
      </c>
      <c r="X265" s="31">
        <v>343694</v>
      </c>
      <c r="Y265" s="62">
        <f t="shared" si="84"/>
        <v>107000</v>
      </c>
      <c r="Z265" s="63">
        <v>27</v>
      </c>
      <c r="AA265" s="31">
        <v>345054</v>
      </c>
      <c r="AB265" s="62">
        <f t="shared" si="85"/>
        <v>0</v>
      </c>
      <c r="AC265" s="68">
        <v>27</v>
      </c>
      <c r="AD265" s="31">
        <v>345054</v>
      </c>
      <c r="AE265" s="62">
        <f t="shared" si="89"/>
        <v>0</v>
      </c>
      <c r="AF265" s="68">
        <v>27</v>
      </c>
      <c r="AG265" s="31">
        <v>345054</v>
      </c>
      <c r="AH265" s="62">
        <f t="shared" si="86"/>
        <v>0</v>
      </c>
      <c r="AI265" s="68">
        <v>27</v>
      </c>
      <c r="AJ265" s="63">
        <v>345054</v>
      </c>
      <c r="AK265" s="62">
        <f t="shared" si="87"/>
        <v>0</v>
      </c>
    </row>
    <row r="266" spans="2:37" x14ac:dyDescent="0.25">
      <c r="B266" s="68">
        <v>28</v>
      </c>
      <c r="C266" s="31">
        <v>320050</v>
      </c>
      <c r="D266" s="64">
        <f t="shared" si="77"/>
        <v>0</v>
      </c>
      <c r="E266" s="68">
        <v>28</v>
      </c>
      <c r="F266" s="31">
        <v>320050</v>
      </c>
      <c r="G266" s="62">
        <f t="shared" si="78"/>
        <v>0</v>
      </c>
      <c r="H266" s="63">
        <v>28</v>
      </c>
      <c r="I266" s="31">
        <v>320050</v>
      </c>
      <c r="J266" s="64">
        <f t="shared" si="79"/>
        <v>0</v>
      </c>
      <c r="K266" s="68">
        <v>28</v>
      </c>
      <c r="L266" s="31">
        <v>320050</v>
      </c>
      <c r="M266" s="62">
        <f t="shared" si="80"/>
        <v>0</v>
      </c>
      <c r="N266" s="63">
        <v>28</v>
      </c>
      <c r="O266" s="31">
        <v>320050</v>
      </c>
      <c r="P266" s="64">
        <f t="shared" si="81"/>
        <v>0</v>
      </c>
      <c r="Q266" s="68">
        <v>28</v>
      </c>
      <c r="R266" s="31">
        <v>322089</v>
      </c>
      <c r="S266" s="62">
        <f t="shared" si="82"/>
        <v>276</v>
      </c>
      <c r="T266" s="63">
        <v>28</v>
      </c>
      <c r="U266" s="31">
        <v>335812</v>
      </c>
      <c r="V266" s="64">
        <f t="shared" si="83"/>
        <v>412000</v>
      </c>
      <c r="W266" s="68">
        <v>28</v>
      </c>
      <c r="X266" s="31">
        <v>343801</v>
      </c>
      <c r="Y266" s="62">
        <f t="shared" si="84"/>
        <v>256000</v>
      </c>
      <c r="Z266" s="63">
        <v>28</v>
      </c>
      <c r="AA266" s="31">
        <v>345054</v>
      </c>
      <c r="AB266" s="62">
        <f t="shared" si="85"/>
        <v>0</v>
      </c>
      <c r="AC266" s="68">
        <v>28</v>
      </c>
      <c r="AD266" s="31">
        <v>345054</v>
      </c>
      <c r="AE266" s="62">
        <f t="shared" si="89"/>
        <v>0</v>
      </c>
      <c r="AF266" s="68">
        <v>28</v>
      </c>
      <c r="AG266" s="31">
        <v>345054</v>
      </c>
      <c r="AH266" s="62">
        <f t="shared" si="86"/>
        <v>0</v>
      </c>
      <c r="AI266" s="68">
        <v>28</v>
      </c>
      <c r="AJ266" s="63">
        <v>345054</v>
      </c>
      <c r="AK266" s="62">
        <f t="shared" si="87"/>
        <v>0</v>
      </c>
    </row>
    <row r="267" spans="2:37" x14ac:dyDescent="0.25">
      <c r="B267" s="68">
        <v>29</v>
      </c>
      <c r="C267" s="31">
        <v>320050</v>
      </c>
      <c r="D267" s="64">
        <f t="shared" si="77"/>
        <v>0</v>
      </c>
      <c r="E267" s="68">
        <v>29</v>
      </c>
      <c r="F267" s="31">
        <v>320050</v>
      </c>
      <c r="G267" s="62"/>
      <c r="H267" s="63">
        <v>29</v>
      </c>
      <c r="I267" s="31">
        <v>320050</v>
      </c>
      <c r="J267" s="64">
        <f t="shared" si="79"/>
        <v>0</v>
      </c>
      <c r="K267" s="68">
        <v>29</v>
      </c>
      <c r="L267" s="31">
        <v>320050</v>
      </c>
      <c r="M267" s="62">
        <f t="shared" si="80"/>
        <v>0</v>
      </c>
      <c r="N267" s="63">
        <v>29</v>
      </c>
      <c r="O267" s="31">
        <v>320050</v>
      </c>
      <c r="P267" s="64">
        <f t="shared" si="81"/>
        <v>0</v>
      </c>
      <c r="Q267" s="68">
        <v>29</v>
      </c>
      <c r="R267" s="31">
        <v>322365</v>
      </c>
      <c r="S267" s="62">
        <f t="shared" si="82"/>
        <v>373</v>
      </c>
      <c r="T267" s="63">
        <v>29</v>
      </c>
      <c r="U267" s="31">
        <v>336224</v>
      </c>
      <c r="V267" s="64">
        <f t="shared" si="83"/>
        <v>320000</v>
      </c>
      <c r="W267" s="68">
        <v>29</v>
      </c>
      <c r="X267" s="31">
        <v>344057</v>
      </c>
      <c r="Y267" s="62">
        <f t="shared" si="84"/>
        <v>160000</v>
      </c>
      <c r="Z267" s="63">
        <v>29</v>
      </c>
      <c r="AA267" s="31">
        <v>345054</v>
      </c>
      <c r="AB267" s="62">
        <f t="shared" si="85"/>
        <v>0</v>
      </c>
      <c r="AC267" s="68">
        <v>29</v>
      </c>
      <c r="AD267" s="31">
        <v>345054</v>
      </c>
      <c r="AE267" s="62">
        <f t="shared" si="89"/>
        <v>0</v>
      </c>
      <c r="AF267" s="68">
        <v>29</v>
      </c>
      <c r="AG267" s="31">
        <v>345054</v>
      </c>
      <c r="AH267" s="62">
        <f t="shared" si="86"/>
        <v>0</v>
      </c>
      <c r="AI267" s="68">
        <v>29</v>
      </c>
      <c r="AJ267" s="63">
        <v>345054</v>
      </c>
      <c r="AK267" s="62">
        <f t="shared" si="87"/>
        <v>0</v>
      </c>
    </row>
    <row r="268" spans="2:37" x14ac:dyDescent="0.25">
      <c r="B268" s="68">
        <v>30</v>
      </c>
      <c r="C268" s="31">
        <v>320050</v>
      </c>
      <c r="D268" s="64">
        <f t="shared" si="77"/>
        <v>0</v>
      </c>
      <c r="E268" s="65"/>
      <c r="F268" s="31">
        <v>320050</v>
      </c>
      <c r="G268" s="62"/>
      <c r="H268" s="63">
        <v>30</v>
      </c>
      <c r="I268" s="31">
        <v>320050</v>
      </c>
      <c r="J268" s="64">
        <f t="shared" si="79"/>
        <v>0</v>
      </c>
      <c r="K268" s="68">
        <v>30</v>
      </c>
      <c r="L268" s="31">
        <v>320050</v>
      </c>
      <c r="M268" s="62">
        <f t="shared" si="80"/>
        <v>0</v>
      </c>
      <c r="N268" s="63">
        <v>30</v>
      </c>
      <c r="O268" s="31">
        <v>320050</v>
      </c>
      <c r="P268" s="64">
        <f t="shared" si="81"/>
        <v>0</v>
      </c>
      <c r="Q268" s="68">
        <v>30</v>
      </c>
      <c r="R268" s="31">
        <v>322738</v>
      </c>
      <c r="S268" s="62">
        <f t="shared" si="82"/>
        <v>413</v>
      </c>
      <c r="T268" s="63">
        <v>30</v>
      </c>
      <c r="U268" s="31">
        <v>336544</v>
      </c>
      <c r="V268" s="64">
        <f t="shared" si="83"/>
        <v>241000</v>
      </c>
      <c r="W268" s="68">
        <v>30</v>
      </c>
      <c r="X268" s="31">
        <v>344217</v>
      </c>
      <c r="Y268" s="62">
        <f t="shared" si="84"/>
        <v>283000</v>
      </c>
      <c r="Z268" s="63">
        <v>30</v>
      </c>
      <c r="AA268" s="31">
        <v>345054</v>
      </c>
      <c r="AB268" s="62">
        <f t="shared" si="85"/>
        <v>0</v>
      </c>
      <c r="AC268" s="68">
        <v>30</v>
      </c>
      <c r="AD268" s="31">
        <v>345054</v>
      </c>
      <c r="AE268" s="62">
        <f t="shared" si="89"/>
        <v>0</v>
      </c>
      <c r="AF268" s="68">
        <v>30</v>
      </c>
      <c r="AG268" s="31">
        <v>345054</v>
      </c>
      <c r="AH268" s="62">
        <f>SUM(AG269-AG268)*1000</f>
        <v>0</v>
      </c>
      <c r="AI268" s="68">
        <v>30</v>
      </c>
      <c r="AJ268" s="63">
        <v>345054</v>
      </c>
      <c r="AK268" s="62">
        <f t="shared" si="87"/>
        <v>0</v>
      </c>
    </row>
    <row r="269" spans="2:37" x14ac:dyDescent="0.25">
      <c r="B269" s="67">
        <v>31</v>
      </c>
      <c r="C269" s="31">
        <v>320050</v>
      </c>
      <c r="D269" s="64">
        <f t="shared" si="77"/>
        <v>0</v>
      </c>
      <c r="E269" s="65"/>
      <c r="F269" s="64"/>
      <c r="G269" s="62"/>
      <c r="H269" s="66">
        <v>31</v>
      </c>
      <c r="I269" s="31">
        <v>320050</v>
      </c>
      <c r="J269" s="64"/>
      <c r="K269" s="67"/>
      <c r="L269" s="31">
        <v>320050</v>
      </c>
      <c r="M269" s="62"/>
      <c r="N269" s="66">
        <v>31</v>
      </c>
      <c r="O269" s="31">
        <v>320050</v>
      </c>
      <c r="P269" s="64">
        <f t="shared" si="81"/>
        <v>0</v>
      </c>
      <c r="Q269" s="67"/>
      <c r="R269" s="43">
        <v>323151</v>
      </c>
      <c r="S269" s="62"/>
      <c r="T269" s="66">
        <v>31</v>
      </c>
      <c r="U269" s="31">
        <v>336785</v>
      </c>
      <c r="V269" s="64">
        <f t="shared" si="83"/>
        <v>315000</v>
      </c>
      <c r="W269" s="67">
        <v>31</v>
      </c>
      <c r="X269" s="31">
        <v>344500</v>
      </c>
      <c r="Y269" s="62">
        <f t="shared" si="84"/>
        <v>0</v>
      </c>
      <c r="Z269" s="66"/>
      <c r="AA269" s="31">
        <v>345054</v>
      </c>
      <c r="AB269" s="62"/>
      <c r="AC269" s="67">
        <v>31</v>
      </c>
      <c r="AD269" s="31">
        <v>345054</v>
      </c>
      <c r="AE269" s="62">
        <f t="shared" si="89"/>
        <v>0</v>
      </c>
      <c r="AF269" s="67"/>
      <c r="AG269" s="63">
        <v>345054</v>
      </c>
      <c r="AH269" s="62"/>
      <c r="AI269" s="67">
        <v>31</v>
      </c>
      <c r="AJ269" s="63">
        <v>345054</v>
      </c>
      <c r="AK269" s="62">
        <f t="shared" si="87"/>
        <v>0</v>
      </c>
    </row>
    <row r="270" spans="2:37" x14ac:dyDescent="0.25">
      <c r="B270" s="65"/>
      <c r="C270" s="31">
        <v>320050</v>
      </c>
      <c r="D270" s="64"/>
      <c r="E270" s="65"/>
      <c r="F270" s="64"/>
      <c r="G270" s="62"/>
      <c r="H270" s="64"/>
      <c r="I270" s="31">
        <v>320050</v>
      </c>
      <c r="J270" s="64"/>
      <c r="K270" s="65"/>
      <c r="L270" s="63"/>
      <c r="M270" s="62"/>
      <c r="N270" s="64"/>
      <c r="O270" s="31">
        <v>320050</v>
      </c>
      <c r="P270" s="64"/>
      <c r="Q270" s="65"/>
      <c r="R270" s="63"/>
      <c r="S270" s="62"/>
      <c r="T270" s="64"/>
      <c r="U270" s="43">
        <v>337100</v>
      </c>
      <c r="V270" s="64"/>
      <c r="W270" s="65"/>
      <c r="X270" s="63">
        <v>344500</v>
      </c>
      <c r="Y270" s="62"/>
      <c r="Z270" s="64"/>
      <c r="AA270" s="63"/>
      <c r="AB270" s="62"/>
      <c r="AC270" s="65"/>
      <c r="AD270" s="63">
        <v>345054</v>
      </c>
      <c r="AE270" s="62"/>
      <c r="AF270" s="65"/>
      <c r="AG270" s="63"/>
      <c r="AH270" s="62"/>
      <c r="AI270" s="65"/>
      <c r="AJ270" s="63">
        <v>345054</v>
      </c>
      <c r="AK270" s="62"/>
    </row>
    <row r="271" spans="2:37" x14ac:dyDescent="0.25">
      <c r="B271" s="61"/>
      <c r="C271" s="60"/>
      <c r="D271" s="60">
        <f>SUM(D239:D270)</f>
        <v>0</v>
      </c>
      <c r="E271" s="61"/>
      <c r="F271" s="60"/>
      <c r="G271" s="59">
        <f>SUM(G239:G270)</f>
        <v>0</v>
      </c>
      <c r="H271" s="60"/>
      <c r="I271" s="60"/>
      <c r="J271" s="60">
        <f>SUM(J239:J270)</f>
        <v>0</v>
      </c>
      <c r="K271" s="61"/>
      <c r="L271" s="60"/>
      <c r="M271" s="59">
        <f>SUM(M239:M270)</f>
        <v>0</v>
      </c>
      <c r="N271" s="60"/>
      <c r="O271" s="60"/>
      <c r="P271" s="60">
        <f>SUM(P239:P270)</f>
        <v>0</v>
      </c>
      <c r="Q271" s="61"/>
      <c r="R271" s="60"/>
      <c r="S271" s="59">
        <f>SUM(S239:S270)</f>
        <v>3087</v>
      </c>
      <c r="T271" s="60"/>
      <c r="U271" s="60"/>
      <c r="V271" s="60">
        <f>SUM(V239:V270)</f>
        <v>13949000</v>
      </c>
      <c r="W271" s="61"/>
      <c r="X271" s="60"/>
      <c r="Y271" s="59">
        <f>SUM(Y239:Y270)</f>
        <v>7400000</v>
      </c>
      <c r="Z271" s="60"/>
      <c r="AA271" s="60"/>
      <c r="AB271" s="59">
        <f>SUM(AB239:AB270)</f>
        <v>554000</v>
      </c>
      <c r="AC271" s="61"/>
      <c r="AD271" s="60"/>
      <c r="AE271" s="59">
        <f>SUM(AE239:AE270)</f>
        <v>0</v>
      </c>
      <c r="AF271" s="61"/>
      <c r="AG271" s="60"/>
      <c r="AH271" s="59">
        <f>SUM(AH239:AH270)</f>
        <v>0</v>
      </c>
      <c r="AI271" s="61"/>
      <c r="AJ271" s="60"/>
      <c r="AK271" s="59">
        <f>SUM(AK239:AK270)</f>
        <v>0</v>
      </c>
    </row>
    <row r="274" spans="2:37" x14ac:dyDescent="0.25">
      <c r="B274" s="78">
        <v>42736</v>
      </c>
      <c r="C274" s="76"/>
      <c r="D274" s="76"/>
      <c r="E274" s="78">
        <v>42767</v>
      </c>
      <c r="F274" s="76"/>
      <c r="G274" s="75"/>
      <c r="H274" s="77">
        <v>42795</v>
      </c>
      <c r="I274" s="76"/>
      <c r="J274" s="76"/>
      <c r="K274" s="78">
        <v>42826</v>
      </c>
      <c r="L274" s="76"/>
      <c r="M274" s="75"/>
      <c r="N274" s="77">
        <v>42856</v>
      </c>
      <c r="O274" s="76"/>
      <c r="P274" s="76"/>
      <c r="Q274" s="78">
        <v>42887</v>
      </c>
      <c r="R274" s="76"/>
      <c r="S274" s="75"/>
      <c r="T274" s="77">
        <v>42917</v>
      </c>
      <c r="U274" s="76"/>
      <c r="V274" s="76"/>
      <c r="W274" s="78">
        <v>42948</v>
      </c>
      <c r="X274" s="76"/>
      <c r="Y274" s="75"/>
      <c r="Z274" s="77">
        <v>42979</v>
      </c>
      <c r="AA274" s="76"/>
      <c r="AB274" s="75"/>
      <c r="AC274" s="78">
        <v>43009</v>
      </c>
      <c r="AD274" s="76"/>
      <c r="AE274" s="75"/>
      <c r="AF274" s="78">
        <v>43040</v>
      </c>
      <c r="AG274" s="76"/>
      <c r="AH274" s="75"/>
      <c r="AI274" s="78">
        <v>43070</v>
      </c>
      <c r="AJ274" s="76"/>
      <c r="AK274" s="75"/>
    </row>
    <row r="275" spans="2:37" ht="45" x14ac:dyDescent="0.25">
      <c r="B275" s="73" t="s">
        <v>14</v>
      </c>
      <c r="C275" s="72" t="s">
        <v>13</v>
      </c>
      <c r="D275" s="74" t="s">
        <v>12</v>
      </c>
      <c r="E275" s="73" t="s">
        <v>14</v>
      </c>
      <c r="F275" s="72" t="s">
        <v>13</v>
      </c>
      <c r="G275" s="71" t="s">
        <v>12</v>
      </c>
      <c r="H275" s="72" t="s">
        <v>14</v>
      </c>
      <c r="I275" s="72" t="s">
        <v>13</v>
      </c>
      <c r="J275" s="74" t="s">
        <v>12</v>
      </c>
      <c r="K275" s="73" t="s">
        <v>14</v>
      </c>
      <c r="L275" s="72" t="s">
        <v>13</v>
      </c>
      <c r="M275" s="71" t="s">
        <v>12</v>
      </c>
      <c r="N275" s="72" t="s">
        <v>14</v>
      </c>
      <c r="O275" s="72" t="s">
        <v>13</v>
      </c>
      <c r="P275" s="74" t="s">
        <v>12</v>
      </c>
      <c r="Q275" s="73" t="s">
        <v>14</v>
      </c>
      <c r="R275" s="72" t="s">
        <v>13</v>
      </c>
      <c r="S275" s="71" t="s">
        <v>12</v>
      </c>
      <c r="T275" s="72" t="s">
        <v>14</v>
      </c>
      <c r="U275" s="72" t="s">
        <v>13</v>
      </c>
      <c r="V275" s="74" t="s">
        <v>12</v>
      </c>
      <c r="W275" s="73" t="s">
        <v>14</v>
      </c>
      <c r="X275" s="72" t="s">
        <v>13</v>
      </c>
      <c r="Y275" s="71" t="s">
        <v>12</v>
      </c>
      <c r="Z275" s="72" t="s">
        <v>14</v>
      </c>
      <c r="AA275" s="72" t="s">
        <v>13</v>
      </c>
      <c r="AB275" s="71" t="s">
        <v>12</v>
      </c>
      <c r="AC275" s="73" t="s">
        <v>14</v>
      </c>
      <c r="AD275" s="72" t="s">
        <v>13</v>
      </c>
      <c r="AE275" s="71" t="s">
        <v>12</v>
      </c>
      <c r="AF275" s="73" t="s">
        <v>14</v>
      </c>
      <c r="AG275" s="72" t="s">
        <v>13</v>
      </c>
      <c r="AH275" s="71" t="s">
        <v>12</v>
      </c>
      <c r="AI275" s="73" t="s">
        <v>14</v>
      </c>
      <c r="AJ275" s="72" t="s">
        <v>13</v>
      </c>
      <c r="AK275" s="71" t="s">
        <v>12</v>
      </c>
    </row>
    <row r="276" spans="2:37" x14ac:dyDescent="0.25">
      <c r="B276" s="68"/>
      <c r="C276" s="70"/>
      <c r="D276" s="64"/>
      <c r="E276" s="65"/>
      <c r="F276" s="64"/>
      <c r="G276" s="62"/>
      <c r="H276" s="64"/>
      <c r="I276" s="64"/>
      <c r="J276" s="64"/>
      <c r="K276" s="68"/>
      <c r="L276" s="70"/>
      <c r="M276" s="62"/>
      <c r="N276" s="63"/>
      <c r="O276" s="70"/>
      <c r="P276" s="64"/>
      <c r="Q276" s="68"/>
      <c r="R276" s="70"/>
      <c r="S276" s="62"/>
      <c r="T276" s="63"/>
      <c r="U276" s="70"/>
      <c r="V276" s="64"/>
      <c r="W276" s="68"/>
      <c r="X276" s="70"/>
      <c r="Y276" s="62"/>
      <c r="Z276" s="63"/>
      <c r="AA276" s="70"/>
      <c r="AB276" s="62"/>
      <c r="AC276" s="68"/>
      <c r="AD276" s="70"/>
      <c r="AE276" s="62"/>
      <c r="AF276" s="68"/>
      <c r="AG276" s="70"/>
      <c r="AH276" s="62"/>
      <c r="AI276" s="68"/>
      <c r="AJ276" s="70"/>
      <c r="AK276" s="62"/>
    </row>
    <row r="277" spans="2:37" x14ac:dyDescent="0.25">
      <c r="B277" s="68">
        <v>1</v>
      </c>
      <c r="C277" s="43"/>
      <c r="D277" s="64">
        <f t="shared" ref="D277:D307" si="90">SUM(C278-C277)</f>
        <v>0</v>
      </c>
      <c r="E277" s="68">
        <v>1</v>
      </c>
      <c r="F277" s="43"/>
      <c r="G277" s="62">
        <f t="shared" ref="G277:G304" si="91">SUM(F278-F277)</f>
        <v>0</v>
      </c>
      <c r="H277" s="63">
        <v>1</v>
      </c>
      <c r="I277" s="43"/>
      <c r="J277" s="64">
        <f t="shared" ref="J277:J306" si="92">SUM(I278-I277)</f>
        <v>0</v>
      </c>
      <c r="K277" s="68">
        <v>1</v>
      </c>
      <c r="L277" s="43"/>
      <c r="M277" s="62">
        <f t="shared" ref="M277:M306" si="93">SUM(L278-L277)</f>
        <v>0</v>
      </c>
      <c r="N277" s="63">
        <v>1</v>
      </c>
      <c r="O277" s="43"/>
      <c r="P277" s="64">
        <f t="shared" ref="P277:P307" si="94">SUM(O278-O277)</f>
        <v>0</v>
      </c>
      <c r="Q277" s="68">
        <v>1</v>
      </c>
      <c r="R277" s="43"/>
      <c r="S277" s="62">
        <f t="shared" ref="S277:S306" si="95">SUM(R278-R277)</f>
        <v>0</v>
      </c>
      <c r="T277" s="63">
        <v>1</v>
      </c>
      <c r="U277" s="43"/>
      <c r="V277" s="64">
        <f t="shared" ref="V277:V307" si="96">SUM(U278-U277)*1000</f>
        <v>0</v>
      </c>
      <c r="W277" s="68">
        <v>1</v>
      </c>
      <c r="X277" s="43"/>
      <c r="Y277" s="62">
        <f t="shared" ref="Y277:Y307" si="97">SUM(X278-X277)*1000</f>
        <v>0</v>
      </c>
      <c r="Z277" s="63">
        <v>1</v>
      </c>
      <c r="AA277" s="31"/>
      <c r="AB277" s="62">
        <f t="shared" ref="AB277:AB306" si="98">SUM(AA278-AA277)*1000</f>
        <v>0</v>
      </c>
      <c r="AC277" s="68">
        <v>1</v>
      </c>
      <c r="AD277" s="63"/>
      <c r="AE277" s="62">
        <f>SUM(AD278-AD277)</f>
        <v>0</v>
      </c>
      <c r="AF277" s="68">
        <v>1</v>
      </c>
      <c r="AG277" s="63"/>
      <c r="AH277" s="62">
        <f t="shared" ref="AH277:AH305" si="99">SUM(AG278-AG277)</f>
        <v>0</v>
      </c>
      <c r="AI277" s="68">
        <v>1</v>
      </c>
      <c r="AJ277" s="63"/>
      <c r="AK277" s="62">
        <f t="shared" ref="AK277:AK307" si="100">SUM(AJ278-AJ277)</f>
        <v>0</v>
      </c>
    </row>
    <row r="278" spans="2:37" x14ac:dyDescent="0.25">
      <c r="B278" s="68">
        <v>2</v>
      </c>
      <c r="C278" s="43"/>
      <c r="D278" s="64">
        <f t="shared" si="90"/>
        <v>0</v>
      </c>
      <c r="E278" s="68">
        <v>2</v>
      </c>
      <c r="F278" s="43"/>
      <c r="G278" s="62">
        <f t="shared" si="91"/>
        <v>0</v>
      </c>
      <c r="H278" s="63">
        <v>2</v>
      </c>
      <c r="I278" s="43"/>
      <c r="J278" s="64">
        <f t="shared" si="92"/>
        <v>0</v>
      </c>
      <c r="K278" s="68">
        <v>2</v>
      </c>
      <c r="L278" s="43"/>
      <c r="M278" s="62">
        <f t="shared" si="93"/>
        <v>0</v>
      </c>
      <c r="N278" s="63">
        <v>2</v>
      </c>
      <c r="O278" s="43"/>
      <c r="P278" s="64">
        <f t="shared" si="94"/>
        <v>0</v>
      </c>
      <c r="Q278" s="68">
        <v>2</v>
      </c>
      <c r="R278" s="43"/>
      <c r="S278" s="62">
        <f t="shared" si="95"/>
        <v>0</v>
      </c>
      <c r="T278" s="63">
        <v>2</v>
      </c>
      <c r="U278" s="43"/>
      <c r="V278" s="64">
        <f t="shared" si="96"/>
        <v>0</v>
      </c>
      <c r="W278" s="68">
        <v>2</v>
      </c>
      <c r="X278" s="43"/>
      <c r="Y278" s="62">
        <f t="shared" si="97"/>
        <v>0</v>
      </c>
      <c r="Z278" s="63">
        <v>2</v>
      </c>
      <c r="AA278" s="31"/>
      <c r="AB278" s="62">
        <f t="shared" si="98"/>
        <v>0</v>
      </c>
      <c r="AC278" s="68">
        <v>2</v>
      </c>
      <c r="AD278" s="63"/>
      <c r="AE278" s="62">
        <f>SUM(AD279-AD278)*1000</f>
        <v>0</v>
      </c>
      <c r="AF278" s="68">
        <v>2</v>
      </c>
      <c r="AG278" s="63"/>
      <c r="AH278" s="62">
        <f t="shared" si="99"/>
        <v>0</v>
      </c>
      <c r="AI278" s="68">
        <v>2</v>
      </c>
      <c r="AJ278" s="63"/>
      <c r="AK278" s="62">
        <f t="shared" si="100"/>
        <v>0</v>
      </c>
    </row>
    <row r="279" spans="2:37" x14ac:dyDescent="0.25">
      <c r="B279" s="68">
        <v>3</v>
      </c>
      <c r="C279" s="43"/>
      <c r="D279" s="64">
        <f t="shared" si="90"/>
        <v>0</v>
      </c>
      <c r="E279" s="68">
        <v>3</v>
      </c>
      <c r="F279" s="43"/>
      <c r="G279" s="62">
        <f t="shared" si="91"/>
        <v>0</v>
      </c>
      <c r="H279" s="63">
        <v>3</v>
      </c>
      <c r="I279" s="43"/>
      <c r="J279" s="64">
        <f t="shared" si="92"/>
        <v>0</v>
      </c>
      <c r="K279" s="68">
        <v>3</v>
      </c>
      <c r="L279" s="43"/>
      <c r="M279" s="62">
        <f t="shared" si="93"/>
        <v>0</v>
      </c>
      <c r="N279" s="63">
        <v>3</v>
      </c>
      <c r="O279" s="43"/>
      <c r="P279" s="64">
        <f t="shared" si="94"/>
        <v>0</v>
      </c>
      <c r="Q279" s="68">
        <v>3</v>
      </c>
      <c r="R279" s="43"/>
      <c r="S279" s="62">
        <f t="shared" si="95"/>
        <v>0</v>
      </c>
      <c r="T279" s="63">
        <v>3</v>
      </c>
      <c r="U279" s="43"/>
      <c r="V279" s="64">
        <f t="shared" si="96"/>
        <v>0</v>
      </c>
      <c r="W279" s="68">
        <v>3</v>
      </c>
      <c r="X279" s="43"/>
      <c r="Y279" s="62">
        <f t="shared" si="97"/>
        <v>0</v>
      </c>
      <c r="Z279" s="63">
        <v>3</v>
      </c>
      <c r="AA279" s="31"/>
      <c r="AB279" s="62">
        <f t="shared" si="98"/>
        <v>0</v>
      </c>
      <c r="AC279" s="68">
        <v>3</v>
      </c>
      <c r="AD279" s="63"/>
      <c r="AE279" s="62">
        <f>SUM(AD280-AD279)*1000</f>
        <v>0</v>
      </c>
      <c r="AF279" s="68">
        <v>3</v>
      </c>
      <c r="AG279" s="63"/>
      <c r="AH279" s="62">
        <f t="shared" si="99"/>
        <v>0</v>
      </c>
      <c r="AI279" s="68">
        <v>3</v>
      </c>
      <c r="AJ279" s="63"/>
      <c r="AK279" s="62">
        <f t="shared" si="100"/>
        <v>0</v>
      </c>
    </row>
    <row r="280" spans="2:37" x14ac:dyDescent="0.25">
      <c r="B280" s="68">
        <v>4</v>
      </c>
      <c r="C280" s="43"/>
      <c r="D280" s="64">
        <f t="shared" si="90"/>
        <v>0</v>
      </c>
      <c r="E280" s="68">
        <v>4</v>
      </c>
      <c r="F280" s="43"/>
      <c r="G280" s="62">
        <f t="shared" si="91"/>
        <v>0</v>
      </c>
      <c r="H280" s="63">
        <v>4</v>
      </c>
      <c r="I280" s="43"/>
      <c r="J280" s="64">
        <f t="shared" si="92"/>
        <v>0</v>
      </c>
      <c r="K280" s="68">
        <v>4</v>
      </c>
      <c r="L280" s="43"/>
      <c r="M280" s="62">
        <f t="shared" si="93"/>
        <v>0</v>
      </c>
      <c r="N280" s="63">
        <v>4</v>
      </c>
      <c r="O280" s="43"/>
      <c r="P280" s="64">
        <f t="shared" si="94"/>
        <v>0</v>
      </c>
      <c r="Q280" s="68">
        <v>4</v>
      </c>
      <c r="R280" s="43"/>
      <c r="S280" s="62">
        <f t="shared" si="95"/>
        <v>0</v>
      </c>
      <c r="T280" s="63">
        <v>4</v>
      </c>
      <c r="U280" s="43"/>
      <c r="V280" s="64">
        <f t="shared" si="96"/>
        <v>0</v>
      </c>
      <c r="W280" s="68">
        <v>4</v>
      </c>
      <c r="X280" s="43"/>
      <c r="Y280" s="62">
        <f t="shared" si="97"/>
        <v>0</v>
      </c>
      <c r="Z280" s="63">
        <v>4</v>
      </c>
      <c r="AA280" s="31"/>
      <c r="AB280" s="62">
        <f t="shared" si="98"/>
        <v>0</v>
      </c>
      <c r="AC280" s="68">
        <v>4</v>
      </c>
      <c r="AD280" s="63"/>
      <c r="AE280" s="62">
        <f>SUM(AD281-AD280)*1000</f>
        <v>0</v>
      </c>
      <c r="AF280" s="68">
        <v>4</v>
      </c>
      <c r="AG280" s="63"/>
      <c r="AH280" s="62">
        <f t="shared" si="99"/>
        <v>0</v>
      </c>
      <c r="AI280" s="68">
        <v>4</v>
      </c>
      <c r="AJ280" s="63"/>
      <c r="AK280" s="62">
        <f t="shared" si="100"/>
        <v>0</v>
      </c>
    </row>
    <row r="281" spans="2:37" x14ac:dyDescent="0.25">
      <c r="B281" s="68">
        <v>5</v>
      </c>
      <c r="C281" s="43"/>
      <c r="D281" s="64">
        <f t="shared" si="90"/>
        <v>0</v>
      </c>
      <c r="E281" s="68">
        <v>5</v>
      </c>
      <c r="F281" s="43"/>
      <c r="G281" s="62">
        <f t="shared" si="91"/>
        <v>0</v>
      </c>
      <c r="H281" s="63">
        <v>5</v>
      </c>
      <c r="I281" s="43"/>
      <c r="J281" s="64">
        <f t="shared" si="92"/>
        <v>0</v>
      </c>
      <c r="K281" s="68">
        <v>5</v>
      </c>
      <c r="L281" s="43"/>
      <c r="M281" s="62">
        <f t="shared" si="93"/>
        <v>0</v>
      </c>
      <c r="N281" s="63">
        <v>5</v>
      </c>
      <c r="O281" s="43"/>
      <c r="P281" s="64">
        <f t="shared" si="94"/>
        <v>0</v>
      </c>
      <c r="Q281" s="68">
        <v>5</v>
      </c>
      <c r="R281" s="43"/>
      <c r="S281" s="62">
        <f t="shared" si="95"/>
        <v>0</v>
      </c>
      <c r="T281" s="63">
        <v>5</v>
      </c>
      <c r="U281" s="43"/>
      <c r="V281" s="64">
        <f t="shared" si="96"/>
        <v>0</v>
      </c>
      <c r="W281" s="68">
        <v>5</v>
      </c>
      <c r="X281" s="43"/>
      <c r="Y281" s="62">
        <f t="shared" si="97"/>
        <v>0</v>
      </c>
      <c r="Z281" s="63">
        <v>5</v>
      </c>
      <c r="AA281" s="31"/>
      <c r="AB281" s="62">
        <f t="shared" si="98"/>
        <v>0</v>
      </c>
      <c r="AC281" s="68">
        <v>5</v>
      </c>
      <c r="AD281" s="63"/>
      <c r="AE281" s="62">
        <f t="shared" ref="AE281:AE291" si="101">SUM(AD282-AD281)</f>
        <v>0</v>
      </c>
      <c r="AF281" s="68">
        <v>5</v>
      </c>
      <c r="AG281" s="63"/>
      <c r="AH281" s="62">
        <f t="shared" si="99"/>
        <v>0</v>
      </c>
      <c r="AI281" s="68">
        <v>5</v>
      </c>
      <c r="AJ281" s="63"/>
      <c r="AK281" s="62">
        <f t="shared" si="100"/>
        <v>0</v>
      </c>
    </row>
    <row r="282" spans="2:37" x14ac:dyDescent="0.25">
      <c r="B282" s="68">
        <v>6</v>
      </c>
      <c r="C282" s="43"/>
      <c r="D282" s="64">
        <f t="shared" si="90"/>
        <v>0</v>
      </c>
      <c r="E282" s="68">
        <v>6</v>
      </c>
      <c r="F282" s="43"/>
      <c r="G282" s="62">
        <f t="shared" si="91"/>
        <v>0</v>
      </c>
      <c r="H282" s="63">
        <v>6</v>
      </c>
      <c r="I282" s="43"/>
      <c r="J282" s="64">
        <f t="shared" si="92"/>
        <v>0</v>
      </c>
      <c r="K282" s="68">
        <v>6</v>
      </c>
      <c r="L282" s="43"/>
      <c r="M282" s="62">
        <f t="shared" si="93"/>
        <v>0</v>
      </c>
      <c r="N282" s="63">
        <v>6</v>
      </c>
      <c r="O282" s="43"/>
      <c r="P282" s="64">
        <f t="shared" si="94"/>
        <v>0</v>
      </c>
      <c r="Q282" s="68">
        <v>6</v>
      </c>
      <c r="R282" s="43"/>
      <c r="S282" s="62">
        <f t="shared" si="95"/>
        <v>0</v>
      </c>
      <c r="T282" s="63">
        <v>6</v>
      </c>
      <c r="U282" s="43"/>
      <c r="V282" s="64">
        <f t="shared" si="96"/>
        <v>0</v>
      </c>
      <c r="W282" s="68">
        <v>6</v>
      </c>
      <c r="X282" s="43"/>
      <c r="Y282" s="62">
        <f t="shared" si="97"/>
        <v>0</v>
      </c>
      <c r="Z282" s="63">
        <v>6</v>
      </c>
      <c r="AA282" s="31"/>
      <c r="AB282" s="62">
        <f t="shared" si="98"/>
        <v>0</v>
      </c>
      <c r="AC282" s="68">
        <v>6</v>
      </c>
      <c r="AD282" s="63"/>
      <c r="AE282" s="62">
        <f t="shared" si="101"/>
        <v>0</v>
      </c>
      <c r="AF282" s="68">
        <v>6</v>
      </c>
      <c r="AG282" s="63"/>
      <c r="AH282" s="62">
        <f t="shared" si="99"/>
        <v>0</v>
      </c>
      <c r="AI282" s="68">
        <v>6</v>
      </c>
      <c r="AJ282" s="63"/>
      <c r="AK282" s="62">
        <f t="shared" si="100"/>
        <v>0</v>
      </c>
    </row>
    <row r="283" spans="2:37" x14ac:dyDescent="0.25">
      <c r="B283" s="67">
        <v>7</v>
      </c>
      <c r="C283" s="43"/>
      <c r="D283" s="64">
        <f t="shared" si="90"/>
        <v>0</v>
      </c>
      <c r="E283" s="67">
        <v>7</v>
      </c>
      <c r="F283" s="43"/>
      <c r="G283" s="62">
        <f t="shared" si="91"/>
        <v>0</v>
      </c>
      <c r="H283" s="66">
        <v>7</v>
      </c>
      <c r="I283" s="43"/>
      <c r="J283" s="64">
        <f t="shared" si="92"/>
        <v>0</v>
      </c>
      <c r="K283" s="67">
        <v>7</v>
      </c>
      <c r="L283" s="43"/>
      <c r="M283" s="62">
        <f t="shared" si="93"/>
        <v>0</v>
      </c>
      <c r="N283" s="66">
        <v>7</v>
      </c>
      <c r="O283" s="43"/>
      <c r="P283" s="64">
        <f t="shared" si="94"/>
        <v>0</v>
      </c>
      <c r="Q283" s="67">
        <v>7</v>
      </c>
      <c r="R283" s="43"/>
      <c r="S283" s="62">
        <f t="shared" si="95"/>
        <v>0</v>
      </c>
      <c r="T283" s="66">
        <v>7</v>
      </c>
      <c r="U283" s="43"/>
      <c r="V283" s="64">
        <f t="shared" si="96"/>
        <v>0</v>
      </c>
      <c r="W283" s="67">
        <v>7</v>
      </c>
      <c r="X283" s="43"/>
      <c r="Y283" s="62">
        <f t="shared" si="97"/>
        <v>0</v>
      </c>
      <c r="Z283" s="66">
        <v>7</v>
      </c>
      <c r="AA283" s="31"/>
      <c r="AB283" s="62">
        <f t="shared" si="98"/>
        <v>0</v>
      </c>
      <c r="AC283" s="67">
        <v>7</v>
      </c>
      <c r="AD283" s="63"/>
      <c r="AE283" s="62">
        <f t="shared" si="101"/>
        <v>0</v>
      </c>
      <c r="AF283" s="67">
        <v>7</v>
      </c>
      <c r="AG283" s="63"/>
      <c r="AH283" s="62">
        <f t="shared" si="99"/>
        <v>0</v>
      </c>
      <c r="AI283" s="67">
        <v>7</v>
      </c>
      <c r="AJ283" s="63"/>
      <c r="AK283" s="62">
        <f t="shared" si="100"/>
        <v>0</v>
      </c>
    </row>
    <row r="284" spans="2:37" x14ac:dyDescent="0.25">
      <c r="B284" s="68">
        <v>8</v>
      </c>
      <c r="C284" s="43"/>
      <c r="D284" s="64">
        <f t="shared" si="90"/>
        <v>0</v>
      </c>
      <c r="E284" s="68">
        <v>8</v>
      </c>
      <c r="F284" s="43"/>
      <c r="G284" s="62">
        <f t="shared" si="91"/>
        <v>0</v>
      </c>
      <c r="H284" s="63">
        <v>8</v>
      </c>
      <c r="I284" s="43"/>
      <c r="J284" s="64">
        <f t="shared" si="92"/>
        <v>0</v>
      </c>
      <c r="K284" s="68">
        <v>8</v>
      </c>
      <c r="L284" s="43"/>
      <c r="M284" s="62">
        <f t="shared" si="93"/>
        <v>0</v>
      </c>
      <c r="N284" s="63">
        <v>8</v>
      </c>
      <c r="O284" s="43"/>
      <c r="P284" s="64">
        <f t="shared" si="94"/>
        <v>0</v>
      </c>
      <c r="Q284" s="68">
        <v>8</v>
      </c>
      <c r="R284" s="43"/>
      <c r="S284" s="62">
        <f t="shared" si="95"/>
        <v>0</v>
      </c>
      <c r="T284" s="63">
        <v>8</v>
      </c>
      <c r="U284" s="43"/>
      <c r="V284" s="64">
        <f t="shared" si="96"/>
        <v>0</v>
      </c>
      <c r="W284" s="68">
        <v>8</v>
      </c>
      <c r="X284" s="43"/>
      <c r="Y284" s="62">
        <f t="shared" si="97"/>
        <v>0</v>
      </c>
      <c r="Z284" s="63">
        <v>8</v>
      </c>
      <c r="AA284" s="31"/>
      <c r="AB284" s="62">
        <f t="shared" si="98"/>
        <v>0</v>
      </c>
      <c r="AC284" s="68">
        <v>8</v>
      </c>
      <c r="AD284" s="63"/>
      <c r="AE284" s="62">
        <f t="shared" si="101"/>
        <v>0</v>
      </c>
      <c r="AF284" s="68">
        <v>8</v>
      </c>
      <c r="AG284" s="63"/>
      <c r="AH284" s="62">
        <f t="shared" si="99"/>
        <v>0</v>
      </c>
      <c r="AI284" s="68">
        <v>8</v>
      </c>
      <c r="AJ284" s="63"/>
      <c r="AK284" s="62">
        <f t="shared" si="100"/>
        <v>0</v>
      </c>
    </row>
    <row r="285" spans="2:37" x14ac:dyDescent="0.25">
      <c r="B285" s="68">
        <v>9</v>
      </c>
      <c r="C285" s="43"/>
      <c r="D285" s="64">
        <f t="shared" si="90"/>
        <v>0</v>
      </c>
      <c r="E285" s="68">
        <v>9</v>
      </c>
      <c r="F285" s="43"/>
      <c r="G285" s="62">
        <f t="shared" si="91"/>
        <v>0</v>
      </c>
      <c r="H285" s="63">
        <v>9</v>
      </c>
      <c r="I285" s="43"/>
      <c r="J285" s="64">
        <f t="shared" si="92"/>
        <v>0</v>
      </c>
      <c r="K285" s="68">
        <v>9</v>
      </c>
      <c r="L285" s="43"/>
      <c r="M285" s="62">
        <f t="shared" si="93"/>
        <v>0</v>
      </c>
      <c r="N285" s="63">
        <v>9</v>
      </c>
      <c r="O285" s="43"/>
      <c r="P285" s="64">
        <f t="shared" si="94"/>
        <v>0</v>
      </c>
      <c r="Q285" s="68">
        <v>9</v>
      </c>
      <c r="R285" s="43"/>
      <c r="S285" s="62">
        <f t="shared" si="95"/>
        <v>0</v>
      </c>
      <c r="T285" s="63">
        <v>9</v>
      </c>
      <c r="U285" s="43"/>
      <c r="V285" s="64">
        <f t="shared" si="96"/>
        <v>0</v>
      </c>
      <c r="W285" s="68">
        <v>9</v>
      </c>
      <c r="X285" s="43"/>
      <c r="Y285" s="62">
        <f t="shared" si="97"/>
        <v>0</v>
      </c>
      <c r="Z285" s="63">
        <v>9</v>
      </c>
      <c r="AA285" s="31"/>
      <c r="AB285" s="62">
        <f t="shared" si="98"/>
        <v>0</v>
      </c>
      <c r="AC285" s="68">
        <v>9</v>
      </c>
      <c r="AD285" s="63"/>
      <c r="AE285" s="62">
        <f t="shared" si="101"/>
        <v>0</v>
      </c>
      <c r="AF285" s="68">
        <v>9</v>
      </c>
      <c r="AG285" s="63"/>
      <c r="AH285" s="62">
        <f t="shared" si="99"/>
        <v>0</v>
      </c>
      <c r="AI285" s="68">
        <v>9</v>
      </c>
      <c r="AJ285" s="63"/>
      <c r="AK285" s="62">
        <f t="shared" si="100"/>
        <v>0</v>
      </c>
    </row>
    <row r="286" spans="2:37" x14ac:dyDescent="0.25">
      <c r="B286" s="68">
        <v>10</v>
      </c>
      <c r="C286" s="43"/>
      <c r="D286" s="64">
        <f t="shared" si="90"/>
        <v>0</v>
      </c>
      <c r="E286" s="68">
        <v>10</v>
      </c>
      <c r="F286" s="43"/>
      <c r="G286" s="62">
        <f t="shared" si="91"/>
        <v>0</v>
      </c>
      <c r="H286" s="63">
        <v>10</v>
      </c>
      <c r="I286" s="43"/>
      <c r="J286" s="64">
        <f t="shared" si="92"/>
        <v>0</v>
      </c>
      <c r="K286" s="68">
        <v>10</v>
      </c>
      <c r="L286" s="43"/>
      <c r="M286" s="62">
        <f t="shared" si="93"/>
        <v>0</v>
      </c>
      <c r="N286" s="63">
        <v>10</v>
      </c>
      <c r="O286" s="43"/>
      <c r="P286" s="64">
        <f t="shared" si="94"/>
        <v>0</v>
      </c>
      <c r="Q286" s="68">
        <v>10</v>
      </c>
      <c r="R286" s="43"/>
      <c r="S286" s="62">
        <f t="shared" si="95"/>
        <v>0</v>
      </c>
      <c r="T286" s="63">
        <v>10</v>
      </c>
      <c r="U286" s="43"/>
      <c r="V286" s="64">
        <f t="shared" si="96"/>
        <v>0</v>
      </c>
      <c r="W286" s="68">
        <v>10</v>
      </c>
      <c r="X286" s="43"/>
      <c r="Y286" s="62">
        <f t="shared" si="97"/>
        <v>0</v>
      </c>
      <c r="Z286" s="63">
        <v>10</v>
      </c>
      <c r="AA286" s="31"/>
      <c r="AB286" s="62">
        <f t="shared" si="98"/>
        <v>0</v>
      </c>
      <c r="AC286" s="68">
        <v>10</v>
      </c>
      <c r="AD286" s="63"/>
      <c r="AE286" s="62">
        <f t="shared" si="101"/>
        <v>0</v>
      </c>
      <c r="AF286" s="68">
        <v>10</v>
      </c>
      <c r="AG286" s="63"/>
      <c r="AH286" s="62">
        <f t="shared" si="99"/>
        <v>0</v>
      </c>
      <c r="AI286" s="68">
        <v>10</v>
      </c>
      <c r="AJ286" s="63"/>
      <c r="AK286" s="62">
        <f t="shared" si="100"/>
        <v>0</v>
      </c>
    </row>
    <row r="287" spans="2:37" x14ac:dyDescent="0.25">
      <c r="B287" s="68">
        <v>11</v>
      </c>
      <c r="C287" s="43"/>
      <c r="D287" s="64">
        <f t="shared" si="90"/>
        <v>0</v>
      </c>
      <c r="E287" s="68">
        <v>11</v>
      </c>
      <c r="F287" s="43"/>
      <c r="G287" s="62">
        <f t="shared" si="91"/>
        <v>0</v>
      </c>
      <c r="H287" s="63">
        <v>11</v>
      </c>
      <c r="I287" s="43"/>
      <c r="J287" s="64">
        <f t="shared" si="92"/>
        <v>0</v>
      </c>
      <c r="K287" s="68">
        <v>11</v>
      </c>
      <c r="L287" s="43"/>
      <c r="M287" s="62">
        <f t="shared" si="93"/>
        <v>0</v>
      </c>
      <c r="N287" s="63">
        <v>11</v>
      </c>
      <c r="O287" s="43"/>
      <c r="P287" s="64">
        <f t="shared" si="94"/>
        <v>0</v>
      </c>
      <c r="Q287" s="68">
        <v>11</v>
      </c>
      <c r="R287" s="43"/>
      <c r="S287" s="62">
        <f t="shared" si="95"/>
        <v>0</v>
      </c>
      <c r="T287" s="63">
        <v>11</v>
      </c>
      <c r="U287" s="43"/>
      <c r="V287" s="64">
        <f t="shared" si="96"/>
        <v>0</v>
      </c>
      <c r="W287" s="68">
        <v>11</v>
      </c>
      <c r="X287" s="43"/>
      <c r="Y287" s="62">
        <f t="shared" si="97"/>
        <v>0</v>
      </c>
      <c r="Z287" s="63">
        <v>11</v>
      </c>
      <c r="AA287" s="31"/>
      <c r="AB287" s="62">
        <f t="shared" si="98"/>
        <v>0</v>
      </c>
      <c r="AC287" s="68">
        <v>11</v>
      </c>
      <c r="AD287" s="91"/>
      <c r="AE287" s="62">
        <f t="shared" si="101"/>
        <v>0</v>
      </c>
      <c r="AF287" s="68">
        <v>11</v>
      </c>
      <c r="AG287" s="63"/>
      <c r="AH287" s="62">
        <f t="shared" si="99"/>
        <v>0</v>
      </c>
      <c r="AI287" s="68">
        <v>11</v>
      </c>
      <c r="AJ287" s="63"/>
      <c r="AK287" s="62">
        <f t="shared" si="100"/>
        <v>0</v>
      </c>
    </row>
    <row r="288" spans="2:37" x14ac:dyDescent="0.25">
      <c r="B288" s="68">
        <v>12</v>
      </c>
      <c r="C288" s="43"/>
      <c r="D288" s="64">
        <f t="shared" si="90"/>
        <v>0</v>
      </c>
      <c r="E288" s="68">
        <v>12</v>
      </c>
      <c r="F288" s="43"/>
      <c r="G288" s="62">
        <f t="shared" si="91"/>
        <v>0</v>
      </c>
      <c r="H288" s="63">
        <v>12</v>
      </c>
      <c r="I288" s="43"/>
      <c r="J288" s="64">
        <f t="shared" si="92"/>
        <v>0</v>
      </c>
      <c r="K288" s="68">
        <v>12</v>
      </c>
      <c r="L288" s="43"/>
      <c r="M288" s="62">
        <f t="shared" si="93"/>
        <v>0</v>
      </c>
      <c r="N288" s="63">
        <v>12</v>
      </c>
      <c r="O288" s="43"/>
      <c r="P288" s="64">
        <f t="shared" si="94"/>
        <v>0</v>
      </c>
      <c r="Q288" s="68">
        <v>12</v>
      </c>
      <c r="R288" s="43"/>
      <c r="S288" s="62">
        <f t="shared" si="95"/>
        <v>0</v>
      </c>
      <c r="T288" s="63">
        <v>12</v>
      </c>
      <c r="U288" s="43"/>
      <c r="V288" s="64">
        <f t="shared" si="96"/>
        <v>0</v>
      </c>
      <c r="W288" s="68">
        <v>12</v>
      </c>
      <c r="X288" s="43"/>
      <c r="Y288" s="62">
        <f t="shared" si="97"/>
        <v>0</v>
      </c>
      <c r="Z288" s="63">
        <v>12</v>
      </c>
      <c r="AA288" s="31"/>
      <c r="AB288" s="62">
        <f t="shared" si="98"/>
        <v>0</v>
      </c>
      <c r="AC288" s="68">
        <v>12</v>
      </c>
      <c r="AD288" s="63"/>
      <c r="AE288" s="62">
        <f t="shared" si="101"/>
        <v>0</v>
      </c>
      <c r="AF288" s="68">
        <v>12</v>
      </c>
      <c r="AG288" s="63"/>
      <c r="AH288" s="62">
        <f t="shared" si="99"/>
        <v>0</v>
      </c>
      <c r="AI288" s="68">
        <v>12</v>
      </c>
      <c r="AJ288" s="63"/>
      <c r="AK288" s="62">
        <f t="shared" si="100"/>
        <v>0</v>
      </c>
    </row>
    <row r="289" spans="2:37" x14ac:dyDescent="0.25">
      <c r="B289" s="68">
        <v>13</v>
      </c>
      <c r="C289" s="43"/>
      <c r="D289" s="64">
        <f t="shared" si="90"/>
        <v>0</v>
      </c>
      <c r="E289" s="68">
        <v>13</v>
      </c>
      <c r="F289" s="43"/>
      <c r="G289" s="62">
        <f t="shared" si="91"/>
        <v>0</v>
      </c>
      <c r="H289" s="63">
        <v>13</v>
      </c>
      <c r="I289" s="43"/>
      <c r="J289" s="64">
        <f t="shared" si="92"/>
        <v>0</v>
      </c>
      <c r="K289" s="68">
        <v>13</v>
      </c>
      <c r="L289" s="43"/>
      <c r="M289" s="62">
        <f t="shared" si="93"/>
        <v>0</v>
      </c>
      <c r="N289" s="63">
        <v>13</v>
      </c>
      <c r="O289" s="43"/>
      <c r="P289" s="64">
        <f t="shared" si="94"/>
        <v>0</v>
      </c>
      <c r="Q289" s="68">
        <v>13</v>
      </c>
      <c r="R289" s="43"/>
      <c r="S289" s="62">
        <f t="shared" si="95"/>
        <v>0</v>
      </c>
      <c r="T289" s="63">
        <v>13</v>
      </c>
      <c r="U289" s="43"/>
      <c r="V289" s="64">
        <f t="shared" si="96"/>
        <v>0</v>
      </c>
      <c r="W289" s="68">
        <v>13</v>
      </c>
      <c r="X289" s="43"/>
      <c r="Y289" s="62">
        <f t="shared" si="97"/>
        <v>0</v>
      </c>
      <c r="Z289" s="63">
        <v>13</v>
      </c>
      <c r="AA289" s="31"/>
      <c r="AB289" s="62">
        <f t="shared" si="98"/>
        <v>0</v>
      </c>
      <c r="AC289" s="68">
        <v>13</v>
      </c>
      <c r="AD289" s="63"/>
      <c r="AE289" s="62">
        <f t="shared" si="101"/>
        <v>0</v>
      </c>
      <c r="AF289" s="68">
        <v>13</v>
      </c>
      <c r="AG289" s="63"/>
      <c r="AH289" s="62">
        <f t="shared" si="99"/>
        <v>0</v>
      </c>
      <c r="AI289" s="68">
        <v>13</v>
      </c>
      <c r="AJ289" s="63"/>
      <c r="AK289" s="62">
        <f t="shared" si="100"/>
        <v>0</v>
      </c>
    </row>
    <row r="290" spans="2:37" x14ac:dyDescent="0.25">
      <c r="B290" s="68">
        <v>14</v>
      </c>
      <c r="C290" s="43"/>
      <c r="D290" s="64">
        <f t="shared" si="90"/>
        <v>0</v>
      </c>
      <c r="E290" s="68">
        <v>14</v>
      </c>
      <c r="F290" s="43"/>
      <c r="G290" s="62">
        <f t="shared" si="91"/>
        <v>0</v>
      </c>
      <c r="H290" s="63">
        <v>14</v>
      </c>
      <c r="I290" s="43"/>
      <c r="J290" s="64">
        <f t="shared" si="92"/>
        <v>0</v>
      </c>
      <c r="K290" s="68">
        <v>14</v>
      </c>
      <c r="L290" s="43"/>
      <c r="M290" s="62">
        <f t="shared" si="93"/>
        <v>0</v>
      </c>
      <c r="N290" s="63">
        <v>14</v>
      </c>
      <c r="O290" s="43"/>
      <c r="P290" s="64">
        <f t="shared" si="94"/>
        <v>0</v>
      </c>
      <c r="Q290" s="68">
        <v>14</v>
      </c>
      <c r="R290" s="43"/>
      <c r="S290" s="62">
        <f t="shared" si="95"/>
        <v>0</v>
      </c>
      <c r="T290" s="63">
        <v>14</v>
      </c>
      <c r="U290" s="43"/>
      <c r="V290" s="64">
        <f t="shared" si="96"/>
        <v>0</v>
      </c>
      <c r="W290" s="68">
        <v>14</v>
      </c>
      <c r="X290" s="43"/>
      <c r="Y290" s="62">
        <f t="shared" si="97"/>
        <v>0</v>
      </c>
      <c r="Z290" s="63">
        <v>14</v>
      </c>
      <c r="AA290" s="31"/>
      <c r="AB290" s="62">
        <f t="shared" si="98"/>
        <v>0</v>
      </c>
      <c r="AC290" s="68">
        <v>14</v>
      </c>
      <c r="AD290" s="63"/>
      <c r="AE290" s="62">
        <f t="shared" si="101"/>
        <v>0</v>
      </c>
      <c r="AF290" s="68">
        <v>14</v>
      </c>
      <c r="AG290" s="63"/>
      <c r="AH290" s="62">
        <f t="shared" si="99"/>
        <v>0</v>
      </c>
      <c r="AI290" s="68">
        <v>14</v>
      </c>
      <c r="AJ290" s="63"/>
      <c r="AK290" s="62">
        <f t="shared" si="100"/>
        <v>0</v>
      </c>
    </row>
    <row r="291" spans="2:37" x14ac:dyDescent="0.25">
      <c r="B291" s="68">
        <v>15</v>
      </c>
      <c r="C291" s="43"/>
      <c r="D291" s="64">
        <f t="shared" si="90"/>
        <v>0</v>
      </c>
      <c r="E291" s="68">
        <v>15</v>
      </c>
      <c r="F291" s="43"/>
      <c r="G291" s="62">
        <f t="shared" si="91"/>
        <v>0</v>
      </c>
      <c r="H291" s="63">
        <v>15</v>
      </c>
      <c r="I291" s="43"/>
      <c r="J291" s="64">
        <f t="shared" si="92"/>
        <v>0</v>
      </c>
      <c r="K291" s="68">
        <v>15</v>
      </c>
      <c r="L291" s="43"/>
      <c r="M291" s="62">
        <f t="shared" si="93"/>
        <v>0</v>
      </c>
      <c r="N291" s="63">
        <v>15</v>
      </c>
      <c r="O291" s="43"/>
      <c r="P291" s="64">
        <f t="shared" si="94"/>
        <v>0</v>
      </c>
      <c r="Q291" s="68">
        <v>15</v>
      </c>
      <c r="R291" s="43"/>
      <c r="S291" s="62">
        <f t="shared" si="95"/>
        <v>0</v>
      </c>
      <c r="T291" s="63">
        <v>15</v>
      </c>
      <c r="U291" s="43"/>
      <c r="V291" s="64">
        <f t="shared" si="96"/>
        <v>0</v>
      </c>
      <c r="W291" s="68">
        <v>15</v>
      </c>
      <c r="X291" s="43"/>
      <c r="Y291" s="62">
        <f t="shared" si="97"/>
        <v>0</v>
      </c>
      <c r="Z291" s="63">
        <v>15</v>
      </c>
      <c r="AA291" s="31"/>
      <c r="AB291" s="62">
        <f t="shared" si="98"/>
        <v>0</v>
      </c>
      <c r="AC291" s="68">
        <v>15</v>
      </c>
      <c r="AD291" s="63"/>
      <c r="AE291" s="62">
        <f t="shared" si="101"/>
        <v>0</v>
      </c>
      <c r="AF291" s="68">
        <v>15</v>
      </c>
      <c r="AG291" s="63"/>
      <c r="AH291" s="62">
        <f t="shared" si="99"/>
        <v>0</v>
      </c>
      <c r="AI291" s="68">
        <v>15</v>
      </c>
      <c r="AJ291" s="63"/>
      <c r="AK291" s="62">
        <f t="shared" si="100"/>
        <v>0</v>
      </c>
    </row>
    <row r="292" spans="2:37" x14ac:dyDescent="0.25">
      <c r="B292" s="68">
        <v>16</v>
      </c>
      <c r="C292" s="43"/>
      <c r="D292" s="64">
        <f t="shared" si="90"/>
        <v>0</v>
      </c>
      <c r="E292" s="68">
        <v>16</v>
      </c>
      <c r="F292" s="43"/>
      <c r="G292" s="62">
        <f t="shared" si="91"/>
        <v>0</v>
      </c>
      <c r="H292" s="63">
        <v>16</v>
      </c>
      <c r="I292" s="43"/>
      <c r="J292" s="64">
        <f t="shared" si="92"/>
        <v>0</v>
      </c>
      <c r="K292" s="68">
        <v>16</v>
      </c>
      <c r="L292" s="43"/>
      <c r="M292" s="62">
        <f t="shared" si="93"/>
        <v>0</v>
      </c>
      <c r="N292" s="63">
        <v>16</v>
      </c>
      <c r="O292" s="43"/>
      <c r="P292" s="64">
        <f t="shared" si="94"/>
        <v>0</v>
      </c>
      <c r="Q292" s="68">
        <v>16</v>
      </c>
      <c r="R292" s="43"/>
      <c r="S292" s="62">
        <f t="shared" si="95"/>
        <v>0</v>
      </c>
      <c r="T292" s="63">
        <v>16</v>
      </c>
      <c r="U292" s="43"/>
      <c r="V292" s="64">
        <f t="shared" si="96"/>
        <v>0</v>
      </c>
      <c r="W292" s="68">
        <v>16</v>
      </c>
      <c r="X292" s="43"/>
      <c r="Y292" s="62">
        <f t="shared" si="97"/>
        <v>0</v>
      </c>
      <c r="Z292" s="63">
        <v>16</v>
      </c>
      <c r="AA292" s="31"/>
      <c r="AB292" s="62">
        <f t="shared" si="98"/>
        <v>0</v>
      </c>
      <c r="AC292" s="68">
        <v>16</v>
      </c>
      <c r="AD292" s="63"/>
      <c r="AE292" s="62">
        <f>SUM(AD293-AD292)*1000</f>
        <v>0</v>
      </c>
      <c r="AF292" s="68">
        <v>16</v>
      </c>
      <c r="AG292" s="63"/>
      <c r="AH292" s="62">
        <f t="shared" si="99"/>
        <v>0</v>
      </c>
      <c r="AI292" s="68">
        <v>16</v>
      </c>
      <c r="AJ292" s="63"/>
      <c r="AK292" s="62">
        <f t="shared" si="100"/>
        <v>0</v>
      </c>
    </row>
    <row r="293" spans="2:37" x14ac:dyDescent="0.25">
      <c r="B293" s="68">
        <v>17</v>
      </c>
      <c r="C293" s="43"/>
      <c r="D293" s="64">
        <f t="shared" si="90"/>
        <v>0</v>
      </c>
      <c r="E293" s="68">
        <v>17</v>
      </c>
      <c r="F293" s="43"/>
      <c r="G293" s="62">
        <f t="shared" si="91"/>
        <v>0</v>
      </c>
      <c r="H293" s="63">
        <v>17</v>
      </c>
      <c r="I293" s="43"/>
      <c r="J293" s="64">
        <f t="shared" si="92"/>
        <v>0</v>
      </c>
      <c r="K293" s="68">
        <v>17</v>
      </c>
      <c r="L293" s="43"/>
      <c r="M293" s="62">
        <f t="shared" si="93"/>
        <v>0</v>
      </c>
      <c r="N293" s="63">
        <v>17</v>
      </c>
      <c r="O293" s="43"/>
      <c r="P293" s="64">
        <f t="shared" si="94"/>
        <v>0</v>
      </c>
      <c r="Q293" s="68">
        <v>17</v>
      </c>
      <c r="R293" s="43"/>
      <c r="S293" s="62">
        <f t="shared" si="95"/>
        <v>0</v>
      </c>
      <c r="T293" s="63">
        <v>17</v>
      </c>
      <c r="U293" s="43"/>
      <c r="V293" s="64">
        <f t="shared" si="96"/>
        <v>0</v>
      </c>
      <c r="W293" s="68">
        <v>17</v>
      </c>
      <c r="X293" s="43"/>
      <c r="Y293" s="62">
        <f t="shared" si="97"/>
        <v>0</v>
      </c>
      <c r="Z293" s="63">
        <v>17</v>
      </c>
      <c r="AA293" s="31"/>
      <c r="AB293" s="62">
        <f t="shared" si="98"/>
        <v>0</v>
      </c>
      <c r="AC293" s="68">
        <v>17</v>
      </c>
      <c r="AD293" s="63"/>
      <c r="AE293" s="62">
        <f>SUM(AD294-AD293)*1000</f>
        <v>0</v>
      </c>
      <c r="AF293" s="68">
        <v>17</v>
      </c>
      <c r="AG293" s="63"/>
      <c r="AH293" s="62">
        <f t="shared" si="99"/>
        <v>0</v>
      </c>
      <c r="AI293" s="68">
        <v>17</v>
      </c>
      <c r="AJ293" s="63"/>
      <c r="AK293" s="62">
        <f t="shared" si="100"/>
        <v>0</v>
      </c>
    </row>
    <row r="294" spans="2:37" x14ac:dyDescent="0.25">
      <c r="B294" s="68">
        <v>18</v>
      </c>
      <c r="C294" s="43"/>
      <c r="D294" s="64">
        <f t="shared" si="90"/>
        <v>0</v>
      </c>
      <c r="E294" s="68">
        <v>18</v>
      </c>
      <c r="F294" s="43"/>
      <c r="G294" s="62">
        <f t="shared" si="91"/>
        <v>0</v>
      </c>
      <c r="H294" s="63">
        <v>18</v>
      </c>
      <c r="I294" s="43"/>
      <c r="J294" s="64">
        <f t="shared" si="92"/>
        <v>0</v>
      </c>
      <c r="K294" s="68">
        <v>18</v>
      </c>
      <c r="L294" s="43"/>
      <c r="M294" s="62">
        <f t="shared" si="93"/>
        <v>0</v>
      </c>
      <c r="N294" s="63">
        <v>18</v>
      </c>
      <c r="O294" s="43"/>
      <c r="P294" s="64">
        <f t="shared" si="94"/>
        <v>0</v>
      </c>
      <c r="Q294" s="68">
        <v>18</v>
      </c>
      <c r="R294" s="43"/>
      <c r="S294" s="62">
        <f t="shared" si="95"/>
        <v>0</v>
      </c>
      <c r="T294" s="63">
        <v>18</v>
      </c>
      <c r="U294" s="43"/>
      <c r="V294" s="64">
        <f t="shared" si="96"/>
        <v>0</v>
      </c>
      <c r="W294" s="68">
        <v>18</v>
      </c>
      <c r="X294" s="43"/>
      <c r="Y294" s="62">
        <f t="shared" si="97"/>
        <v>0</v>
      </c>
      <c r="Z294" s="63">
        <v>18</v>
      </c>
      <c r="AA294" s="31"/>
      <c r="AB294" s="62">
        <f t="shared" si="98"/>
        <v>0</v>
      </c>
      <c r="AC294" s="68">
        <v>18</v>
      </c>
      <c r="AD294" s="63"/>
      <c r="AE294" s="62">
        <f t="shared" ref="AE294:AE307" si="102">SUM(AD295-AD294)</f>
        <v>0</v>
      </c>
      <c r="AF294" s="68">
        <v>18</v>
      </c>
      <c r="AG294" s="63"/>
      <c r="AH294" s="62">
        <f t="shared" si="99"/>
        <v>0</v>
      </c>
      <c r="AI294" s="68">
        <v>18</v>
      </c>
      <c r="AJ294" s="63"/>
      <c r="AK294" s="62">
        <f t="shared" si="100"/>
        <v>0</v>
      </c>
    </row>
    <row r="295" spans="2:37" x14ac:dyDescent="0.25">
      <c r="B295" s="68">
        <v>19</v>
      </c>
      <c r="C295" s="43"/>
      <c r="D295" s="64">
        <f t="shared" si="90"/>
        <v>0</v>
      </c>
      <c r="E295" s="68">
        <v>19</v>
      </c>
      <c r="F295" s="43"/>
      <c r="G295" s="62">
        <f t="shared" si="91"/>
        <v>0</v>
      </c>
      <c r="H295" s="63">
        <v>19</v>
      </c>
      <c r="I295" s="43"/>
      <c r="J295" s="64">
        <f t="shared" si="92"/>
        <v>0</v>
      </c>
      <c r="K295" s="68">
        <v>19</v>
      </c>
      <c r="L295" s="43"/>
      <c r="M295" s="62">
        <f t="shared" si="93"/>
        <v>0</v>
      </c>
      <c r="N295" s="63">
        <v>19</v>
      </c>
      <c r="O295" s="43"/>
      <c r="P295" s="64">
        <f t="shared" si="94"/>
        <v>0</v>
      </c>
      <c r="Q295" s="68">
        <v>19</v>
      </c>
      <c r="R295" s="43"/>
      <c r="S295" s="62">
        <f t="shared" si="95"/>
        <v>0</v>
      </c>
      <c r="T295" s="63">
        <v>19</v>
      </c>
      <c r="U295" s="43"/>
      <c r="V295" s="64">
        <f t="shared" si="96"/>
        <v>0</v>
      </c>
      <c r="W295" s="68">
        <v>19</v>
      </c>
      <c r="X295" s="43"/>
      <c r="Y295" s="62">
        <f t="shared" si="97"/>
        <v>0</v>
      </c>
      <c r="Z295" s="63">
        <v>19</v>
      </c>
      <c r="AA295" s="31"/>
      <c r="AB295" s="62">
        <f t="shared" si="98"/>
        <v>0</v>
      </c>
      <c r="AC295" s="68">
        <v>19</v>
      </c>
      <c r="AD295" s="63"/>
      <c r="AE295" s="62">
        <f t="shared" si="102"/>
        <v>0</v>
      </c>
      <c r="AF295" s="68">
        <v>19</v>
      </c>
      <c r="AG295" s="63"/>
      <c r="AH295" s="62">
        <f t="shared" si="99"/>
        <v>0</v>
      </c>
      <c r="AI295" s="68">
        <v>19</v>
      </c>
      <c r="AJ295" s="63"/>
      <c r="AK295" s="62">
        <f t="shared" si="100"/>
        <v>0</v>
      </c>
    </row>
    <row r="296" spans="2:37" x14ac:dyDescent="0.25">
      <c r="B296" s="68">
        <v>20</v>
      </c>
      <c r="C296" s="43"/>
      <c r="D296" s="64">
        <f t="shared" si="90"/>
        <v>0</v>
      </c>
      <c r="E296" s="68">
        <v>20</v>
      </c>
      <c r="F296" s="43"/>
      <c r="G296" s="62">
        <f t="shared" si="91"/>
        <v>0</v>
      </c>
      <c r="H296" s="63">
        <v>20</v>
      </c>
      <c r="I296" s="43"/>
      <c r="J296" s="64">
        <f t="shared" si="92"/>
        <v>0</v>
      </c>
      <c r="K296" s="68">
        <v>20</v>
      </c>
      <c r="L296" s="43"/>
      <c r="M296" s="62">
        <f t="shared" si="93"/>
        <v>0</v>
      </c>
      <c r="N296" s="63">
        <v>20</v>
      </c>
      <c r="O296" s="43"/>
      <c r="P296" s="64">
        <f t="shared" si="94"/>
        <v>0</v>
      </c>
      <c r="Q296" s="68">
        <v>20</v>
      </c>
      <c r="R296" s="43"/>
      <c r="S296" s="62">
        <f t="shared" si="95"/>
        <v>0</v>
      </c>
      <c r="T296" s="63">
        <v>20</v>
      </c>
      <c r="U296" s="43"/>
      <c r="V296" s="64">
        <f t="shared" si="96"/>
        <v>0</v>
      </c>
      <c r="W296" s="68">
        <v>20</v>
      </c>
      <c r="X296" s="43"/>
      <c r="Y296" s="62">
        <f t="shared" si="97"/>
        <v>0</v>
      </c>
      <c r="Z296" s="63">
        <v>20</v>
      </c>
      <c r="AA296" s="31"/>
      <c r="AB296" s="62">
        <f t="shared" si="98"/>
        <v>0</v>
      </c>
      <c r="AC296" s="68">
        <v>20</v>
      </c>
      <c r="AD296" s="63"/>
      <c r="AE296" s="62">
        <f t="shared" si="102"/>
        <v>0</v>
      </c>
      <c r="AF296" s="68">
        <v>20</v>
      </c>
      <c r="AG296" s="63"/>
      <c r="AH296" s="62">
        <f t="shared" si="99"/>
        <v>0</v>
      </c>
      <c r="AI296" s="68">
        <v>20</v>
      </c>
      <c r="AJ296" s="63"/>
      <c r="AK296" s="62">
        <f t="shared" si="100"/>
        <v>0</v>
      </c>
    </row>
    <row r="297" spans="2:37" x14ac:dyDescent="0.25">
      <c r="B297" s="68">
        <v>21</v>
      </c>
      <c r="C297" s="43"/>
      <c r="D297" s="64">
        <f t="shared" si="90"/>
        <v>0</v>
      </c>
      <c r="E297" s="68">
        <v>21</v>
      </c>
      <c r="F297" s="43"/>
      <c r="G297" s="62">
        <f t="shared" si="91"/>
        <v>0</v>
      </c>
      <c r="H297" s="63">
        <v>21</v>
      </c>
      <c r="I297" s="43"/>
      <c r="J297" s="64">
        <f t="shared" si="92"/>
        <v>0</v>
      </c>
      <c r="K297" s="68">
        <v>21</v>
      </c>
      <c r="L297" s="43"/>
      <c r="M297" s="62">
        <f t="shared" si="93"/>
        <v>0</v>
      </c>
      <c r="N297" s="63">
        <v>21</v>
      </c>
      <c r="O297" s="43"/>
      <c r="P297" s="64">
        <f t="shared" si="94"/>
        <v>0</v>
      </c>
      <c r="Q297" s="68">
        <v>21</v>
      </c>
      <c r="R297" s="43"/>
      <c r="S297" s="62">
        <f t="shared" si="95"/>
        <v>0</v>
      </c>
      <c r="T297" s="63">
        <v>21</v>
      </c>
      <c r="U297" s="43"/>
      <c r="V297" s="64">
        <f t="shared" si="96"/>
        <v>0</v>
      </c>
      <c r="W297" s="68">
        <v>21</v>
      </c>
      <c r="X297" s="43"/>
      <c r="Y297" s="62">
        <f t="shared" si="97"/>
        <v>0</v>
      </c>
      <c r="Z297" s="63">
        <v>21</v>
      </c>
      <c r="AA297" s="31"/>
      <c r="AB297" s="62">
        <f t="shared" si="98"/>
        <v>0</v>
      </c>
      <c r="AC297" s="68">
        <v>21</v>
      </c>
      <c r="AD297" s="63"/>
      <c r="AE297" s="62">
        <f t="shared" si="102"/>
        <v>0</v>
      </c>
      <c r="AF297" s="68">
        <v>21</v>
      </c>
      <c r="AG297" s="63"/>
      <c r="AH297" s="62">
        <f t="shared" si="99"/>
        <v>0</v>
      </c>
      <c r="AI297" s="68">
        <v>21</v>
      </c>
      <c r="AJ297" s="63"/>
      <c r="AK297" s="62">
        <f t="shared" si="100"/>
        <v>0</v>
      </c>
    </row>
    <row r="298" spans="2:37" x14ac:dyDescent="0.25">
      <c r="B298" s="68">
        <v>22</v>
      </c>
      <c r="C298" s="43"/>
      <c r="D298" s="64">
        <f t="shared" si="90"/>
        <v>0</v>
      </c>
      <c r="E298" s="68">
        <v>22</v>
      </c>
      <c r="F298" s="43"/>
      <c r="G298" s="62">
        <f t="shared" si="91"/>
        <v>0</v>
      </c>
      <c r="H298" s="63">
        <v>22</v>
      </c>
      <c r="I298" s="43"/>
      <c r="J298" s="64">
        <f t="shared" si="92"/>
        <v>0</v>
      </c>
      <c r="K298" s="68">
        <v>22</v>
      </c>
      <c r="L298" s="43"/>
      <c r="M298" s="62">
        <f t="shared" si="93"/>
        <v>0</v>
      </c>
      <c r="N298" s="63">
        <v>22</v>
      </c>
      <c r="O298" s="43"/>
      <c r="P298" s="64">
        <f t="shared" si="94"/>
        <v>0</v>
      </c>
      <c r="Q298" s="68">
        <v>22</v>
      </c>
      <c r="R298" s="43"/>
      <c r="S298" s="62">
        <f t="shared" si="95"/>
        <v>0</v>
      </c>
      <c r="T298" s="63">
        <v>22</v>
      </c>
      <c r="U298" s="43"/>
      <c r="V298" s="64">
        <f t="shared" si="96"/>
        <v>0</v>
      </c>
      <c r="W298" s="68">
        <v>22</v>
      </c>
      <c r="X298" s="43"/>
      <c r="Y298" s="62">
        <f t="shared" si="97"/>
        <v>0</v>
      </c>
      <c r="Z298" s="63">
        <v>22</v>
      </c>
      <c r="AA298" s="31"/>
      <c r="AB298" s="62">
        <f t="shared" si="98"/>
        <v>0</v>
      </c>
      <c r="AC298" s="68">
        <v>22</v>
      </c>
      <c r="AD298" s="63"/>
      <c r="AE298" s="62">
        <f t="shared" si="102"/>
        <v>0</v>
      </c>
      <c r="AF298" s="68">
        <v>22</v>
      </c>
      <c r="AG298" s="63"/>
      <c r="AH298" s="62">
        <f t="shared" si="99"/>
        <v>0</v>
      </c>
      <c r="AI298" s="68">
        <v>22</v>
      </c>
      <c r="AJ298" s="63"/>
      <c r="AK298" s="62">
        <f t="shared" si="100"/>
        <v>0</v>
      </c>
    </row>
    <row r="299" spans="2:37" x14ac:dyDescent="0.25">
      <c r="B299" s="68">
        <v>23</v>
      </c>
      <c r="C299" s="43"/>
      <c r="D299" s="64">
        <f t="shared" si="90"/>
        <v>0</v>
      </c>
      <c r="E299" s="68">
        <v>23</v>
      </c>
      <c r="F299" s="43"/>
      <c r="G299" s="62">
        <f t="shared" si="91"/>
        <v>0</v>
      </c>
      <c r="H299" s="63">
        <v>23</v>
      </c>
      <c r="I299" s="43"/>
      <c r="J299" s="64">
        <f t="shared" si="92"/>
        <v>0</v>
      </c>
      <c r="K299" s="68">
        <v>23</v>
      </c>
      <c r="L299" s="43"/>
      <c r="M299" s="62">
        <f t="shared" si="93"/>
        <v>0</v>
      </c>
      <c r="N299" s="63">
        <v>23</v>
      </c>
      <c r="O299" s="43"/>
      <c r="P299" s="64">
        <f t="shared" si="94"/>
        <v>0</v>
      </c>
      <c r="Q299" s="68">
        <v>23</v>
      </c>
      <c r="R299" s="43"/>
      <c r="S299" s="62">
        <f t="shared" si="95"/>
        <v>0</v>
      </c>
      <c r="T299" s="63">
        <v>23</v>
      </c>
      <c r="U299" s="43"/>
      <c r="V299" s="64">
        <f t="shared" si="96"/>
        <v>0</v>
      </c>
      <c r="W299" s="68">
        <v>23</v>
      </c>
      <c r="X299" s="43"/>
      <c r="Y299" s="62">
        <f t="shared" si="97"/>
        <v>0</v>
      </c>
      <c r="Z299" s="63">
        <v>23</v>
      </c>
      <c r="AA299" s="31"/>
      <c r="AB299" s="62">
        <f t="shared" si="98"/>
        <v>0</v>
      </c>
      <c r="AC299" s="68">
        <v>23</v>
      </c>
      <c r="AD299" s="63"/>
      <c r="AE299" s="62">
        <f t="shared" si="102"/>
        <v>0</v>
      </c>
      <c r="AF299" s="68">
        <v>23</v>
      </c>
      <c r="AG299" s="63"/>
      <c r="AH299" s="62">
        <f t="shared" si="99"/>
        <v>0</v>
      </c>
      <c r="AI299" s="68">
        <v>23</v>
      </c>
      <c r="AJ299" s="63"/>
      <c r="AK299" s="62">
        <f t="shared" si="100"/>
        <v>0</v>
      </c>
    </row>
    <row r="300" spans="2:37" x14ac:dyDescent="0.25">
      <c r="B300" s="68">
        <v>24</v>
      </c>
      <c r="C300" s="43"/>
      <c r="D300" s="64">
        <f t="shared" si="90"/>
        <v>0</v>
      </c>
      <c r="E300" s="68">
        <v>24</v>
      </c>
      <c r="F300" s="43"/>
      <c r="G300" s="62">
        <f t="shared" si="91"/>
        <v>0</v>
      </c>
      <c r="H300" s="63">
        <v>24</v>
      </c>
      <c r="I300" s="43"/>
      <c r="J300" s="64">
        <f t="shared" si="92"/>
        <v>0</v>
      </c>
      <c r="K300" s="68">
        <v>24</v>
      </c>
      <c r="L300" s="43"/>
      <c r="M300" s="62">
        <f t="shared" si="93"/>
        <v>0</v>
      </c>
      <c r="N300" s="63">
        <v>24</v>
      </c>
      <c r="O300" s="43"/>
      <c r="P300" s="64">
        <f t="shared" si="94"/>
        <v>0</v>
      </c>
      <c r="Q300" s="68">
        <v>24</v>
      </c>
      <c r="R300" s="43"/>
      <c r="S300" s="62">
        <f t="shared" si="95"/>
        <v>0</v>
      </c>
      <c r="T300" s="63">
        <v>24</v>
      </c>
      <c r="U300" s="43"/>
      <c r="V300" s="64">
        <f t="shared" si="96"/>
        <v>0</v>
      </c>
      <c r="W300" s="68">
        <v>24</v>
      </c>
      <c r="X300" s="43"/>
      <c r="Y300" s="62">
        <f t="shared" si="97"/>
        <v>0</v>
      </c>
      <c r="Z300" s="63">
        <v>24</v>
      </c>
      <c r="AA300" s="31"/>
      <c r="AB300" s="62">
        <f t="shared" si="98"/>
        <v>0</v>
      </c>
      <c r="AC300" s="68">
        <v>24</v>
      </c>
      <c r="AD300" s="63"/>
      <c r="AE300" s="62">
        <f t="shared" si="102"/>
        <v>0</v>
      </c>
      <c r="AF300" s="68">
        <v>24</v>
      </c>
      <c r="AG300" s="63"/>
      <c r="AH300" s="62">
        <f t="shared" si="99"/>
        <v>0</v>
      </c>
      <c r="AI300" s="68">
        <v>24</v>
      </c>
      <c r="AJ300" s="63"/>
      <c r="AK300" s="62">
        <f t="shared" si="100"/>
        <v>0</v>
      </c>
    </row>
    <row r="301" spans="2:37" x14ac:dyDescent="0.25">
      <c r="B301" s="68">
        <v>25</v>
      </c>
      <c r="C301" s="43"/>
      <c r="D301" s="64">
        <f t="shared" si="90"/>
        <v>0</v>
      </c>
      <c r="E301" s="68">
        <v>25</v>
      </c>
      <c r="F301" s="43"/>
      <c r="G301" s="62">
        <f t="shared" si="91"/>
        <v>0</v>
      </c>
      <c r="H301" s="63">
        <v>25</v>
      </c>
      <c r="I301" s="43"/>
      <c r="J301" s="64">
        <f t="shared" si="92"/>
        <v>0</v>
      </c>
      <c r="K301" s="68">
        <v>25</v>
      </c>
      <c r="L301" s="43"/>
      <c r="M301" s="62">
        <f t="shared" si="93"/>
        <v>0</v>
      </c>
      <c r="N301" s="63">
        <v>25</v>
      </c>
      <c r="O301" s="43"/>
      <c r="P301" s="64">
        <f t="shared" si="94"/>
        <v>0</v>
      </c>
      <c r="Q301" s="68">
        <v>25</v>
      </c>
      <c r="R301" s="43"/>
      <c r="S301" s="62">
        <f t="shared" si="95"/>
        <v>0</v>
      </c>
      <c r="T301" s="63">
        <v>25</v>
      </c>
      <c r="U301" s="43"/>
      <c r="V301" s="64">
        <f t="shared" si="96"/>
        <v>0</v>
      </c>
      <c r="W301" s="68">
        <v>25</v>
      </c>
      <c r="X301" s="43"/>
      <c r="Y301" s="62">
        <f t="shared" si="97"/>
        <v>0</v>
      </c>
      <c r="Z301" s="63">
        <v>25</v>
      </c>
      <c r="AA301" s="31"/>
      <c r="AB301" s="62">
        <f t="shared" si="98"/>
        <v>0</v>
      </c>
      <c r="AC301" s="68">
        <v>25</v>
      </c>
      <c r="AD301" s="63"/>
      <c r="AE301" s="62">
        <f t="shared" si="102"/>
        <v>0</v>
      </c>
      <c r="AF301" s="68">
        <v>25</v>
      </c>
      <c r="AG301" s="63"/>
      <c r="AH301" s="62">
        <f t="shared" si="99"/>
        <v>0</v>
      </c>
      <c r="AI301" s="68">
        <v>25</v>
      </c>
      <c r="AJ301" s="63"/>
      <c r="AK301" s="62">
        <f t="shared" si="100"/>
        <v>0</v>
      </c>
    </row>
    <row r="302" spans="2:37" x14ac:dyDescent="0.25">
      <c r="B302" s="68">
        <v>26</v>
      </c>
      <c r="C302" s="43"/>
      <c r="D302" s="64">
        <f t="shared" si="90"/>
        <v>0</v>
      </c>
      <c r="E302" s="68">
        <v>26</v>
      </c>
      <c r="F302" s="43"/>
      <c r="G302" s="62">
        <f t="shared" si="91"/>
        <v>0</v>
      </c>
      <c r="H302" s="63">
        <v>26</v>
      </c>
      <c r="I302" s="43"/>
      <c r="J302" s="64">
        <f t="shared" si="92"/>
        <v>0</v>
      </c>
      <c r="K302" s="68">
        <v>26</v>
      </c>
      <c r="L302" s="43"/>
      <c r="M302" s="62">
        <f t="shared" si="93"/>
        <v>0</v>
      </c>
      <c r="N302" s="63">
        <v>26</v>
      </c>
      <c r="O302" s="43"/>
      <c r="P302" s="64">
        <f t="shared" si="94"/>
        <v>0</v>
      </c>
      <c r="Q302" s="68">
        <v>26</v>
      </c>
      <c r="R302" s="43"/>
      <c r="S302" s="62">
        <f t="shared" si="95"/>
        <v>0</v>
      </c>
      <c r="T302" s="63">
        <v>26</v>
      </c>
      <c r="U302" s="43"/>
      <c r="V302" s="64">
        <f t="shared" si="96"/>
        <v>0</v>
      </c>
      <c r="W302" s="68">
        <v>26</v>
      </c>
      <c r="X302" s="43"/>
      <c r="Y302" s="62">
        <f t="shared" si="97"/>
        <v>0</v>
      </c>
      <c r="Z302" s="63">
        <v>26</v>
      </c>
      <c r="AA302" s="31"/>
      <c r="AB302" s="62">
        <f t="shared" si="98"/>
        <v>0</v>
      </c>
      <c r="AC302" s="68">
        <v>26</v>
      </c>
      <c r="AD302" s="63"/>
      <c r="AE302" s="62">
        <f t="shared" si="102"/>
        <v>0</v>
      </c>
      <c r="AF302" s="68">
        <v>26</v>
      </c>
      <c r="AG302" s="63"/>
      <c r="AH302" s="62">
        <f t="shared" si="99"/>
        <v>0</v>
      </c>
      <c r="AI302" s="68">
        <v>26</v>
      </c>
      <c r="AJ302" s="63"/>
      <c r="AK302" s="62">
        <f t="shared" si="100"/>
        <v>0</v>
      </c>
    </row>
    <row r="303" spans="2:37" x14ac:dyDescent="0.25">
      <c r="B303" s="68">
        <v>27</v>
      </c>
      <c r="C303" s="43"/>
      <c r="D303" s="64">
        <f t="shared" si="90"/>
        <v>0</v>
      </c>
      <c r="E303" s="68">
        <v>27</v>
      </c>
      <c r="F303" s="43"/>
      <c r="G303" s="62">
        <f t="shared" si="91"/>
        <v>0</v>
      </c>
      <c r="H303" s="63">
        <v>27</v>
      </c>
      <c r="I303" s="43"/>
      <c r="J303" s="64">
        <f t="shared" si="92"/>
        <v>0</v>
      </c>
      <c r="K303" s="68">
        <v>27</v>
      </c>
      <c r="L303" s="43"/>
      <c r="M303" s="62">
        <f t="shared" si="93"/>
        <v>0</v>
      </c>
      <c r="N303" s="63">
        <v>27</v>
      </c>
      <c r="O303" s="43"/>
      <c r="P303" s="64">
        <f t="shared" si="94"/>
        <v>0</v>
      </c>
      <c r="Q303" s="68">
        <v>27</v>
      </c>
      <c r="R303" s="43"/>
      <c r="S303" s="62">
        <f t="shared" si="95"/>
        <v>0</v>
      </c>
      <c r="T303" s="63">
        <v>27</v>
      </c>
      <c r="U303" s="43"/>
      <c r="V303" s="64">
        <f t="shared" si="96"/>
        <v>0</v>
      </c>
      <c r="W303" s="68">
        <v>27</v>
      </c>
      <c r="X303" s="43"/>
      <c r="Y303" s="62">
        <f t="shared" si="97"/>
        <v>0</v>
      </c>
      <c r="Z303" s="63">
        <v>27</v>
      </c>
      <c r="AA303" s="31"/>
      <c r="AB303" s="62">
        <f t="shared" si="98"/>
        <v>0</v>
      </c>
      <c r="AC303" s="68">
        <v>27</v>
      </c>
      <c r="AD303" s="63"/>
      <c r="AE303" s="62">
        <f t="shared" si="102"/>
        <v>0</v>
      </c>
      <c r="AF303" s="68">
        <v>27</v>
      </c>
      <c r="AG303" s="63"/>
      <c r="AH303" s="62">
        <f t="shared" si="99"/>
        <v>0</v>
      </c>
      <c r="AI303" s="68">
        <v>27</v>
      </c>
      <c r="AJ303" s="63"/>
      <c r="AK303" s="62">
        <f t="shared" si="100"/>
        <v>0</v>
      </c>
    </row>
    <row r="304" spans="2:37" x14ac:dyDescent="0.25">
      <c r="B304" s="68">
        <v>28</v>
      </c>
      <c r="C304" s="43"/>
      <c r="D304" s="64">
        <f t="shared" si="90"/>
        <v>0</v>
      </c>
      <c r="E304" s="68">
        <v>28</v>
      </c>
      <c r="F304" s="43"/>
      <c r="G304" s="62">
        <f t="shared" si="91"/>
        <v>0</v>
      </c>
      <c r="H304" s="63">
        <v>28</v>
      </c>
      <c r="I304" s="43"/>
      <c r="J304" s="64">
        <f t="shared" si="92"/>
        <v>0</v>
      </c>
      <c r="K304" s="68">
        <v>28</v>
      </c>
      <c r="L304" s="43"/>
      <c r="M304" s="62">
        <f t="shared" si="93"/>
        <v>0</v>
      </c>
      <c r="N304" s="63">
        <v>28</v>
      </c>
      <c r="O304" s="43"/>
      <c r="P304" s="64">
        <f t="shared" si="94"/>
        <v>0</v>
      </c>
      <c r="Q304" s="68">
        <v>28</v>
      </c>
      <c r="R304" s="43"/>
      <c r="S304" s="62">
        <f t="shared" si="95"/>
        <v>0</v>
      </c>
      <c r="T304" s="63">
        <v>28</v>
      </c>
      <c r="U304" s="43"/>
      <c r="V304" s="64">
        <f t="shared" si="96"/>
        <v>0</v>
      </c>
      <c r="W304" s="68">
        <v>28</v>
      </c>
      <c r="X304" s="43"/>
      <c r="Y304" s="62">
        <f t="shared" si="97"/>
        <v>0</v>
      </c>
      <c r="Z304" s="63">
        <v>28</v>
      </c>
      <c r="AA304" s="31"/>
      <c r="AB304" s="62">
        <f t="shared" si="98"/>
        <v>0</v>
      </c>
      <c r="AC304" s="68">
        <v>28</v>
      </c>
      <c r="AD304" s="63"/>
      <c r="AE304" s="62">
        <f t="shared" si="102"/>
        <v>0</v>
      </c>
      <c r="AF304" s="68">
        <v>28</v>
      </c>
      <c r="AG304" s="63"/>
      <c r="AH304" s="62">
        <f t="shared" si="99"/>
        <v>0</v>
      </c>
      <c r="AI304" s="68">
        <v>28</v>
      </c>
      <c r="AJ304" s="63"/>
      <c r="AK304" s="62">
        <f t="shared" si="100"/>
        <v>0</v>
      </c>
    </row>
    <row r="305" spans="2:37" x14ac:dyDescent="0.25">
      <c r="B305" s="68">
        <v>29</v>
      </c>
      <c r="C305" s="43"/>
      <c r="D305" s="64">
        <f t="shared" si="90"/>
        <v>0</v>
      </c>
      <c r="E305" s="68"/>
      <c r="F305" s="43"/>
      <c r="G305" s="62"/>
      <c r="H305" s="63">
        <v>29</v>
      </c>
      <c r="I305" s="43"/>
      <c r="J305" s="64">
        <f t="shared" si="92"/>
        <v>0</v>
      </c>
      <c r="K305" s="68">
        <v>29</v>
      </c>
      <c r="L305" s="43"/>
      <c r="M305" s="62">
        <f t="shared" si="93"/>
        <v>0</v>
      </c>
      <c r="N305" s="63">
        <v>29</v>
      </c>
      <c r="O305" s="43"/>
      <c r="P305" s="64">
        <f t="shared" si="94"/>
        <v>0</v>
      </c>
      <c r="Q305" s="68">
        <v>29</v>
      </c>
      <c r="R305" s="43"/>
      <c r="S305" s="62">
        <f t="shared" si="95"/>
        <v>0</v>
      </c>
      <c r="T305" s="63">
        <v>29</v>
      </c>
      <c r="U305" s="43"/>
      <c r="V305" s="64">
        <f t="shared" si="96"/>
        <v>0</v>
      </c>
      <c r="W305" s="68">
        <v>29</v>
      </c>
      <c r="X305" s="43"/>
      <c r="Y305" s="62">
        <f t="shared" si="97"/>
        <v>0</v>
      </c>
      <c r="Z305" s="63">
        <v>29</v>
      </c>
      <c r="AA305" s="31"/>
      <c r="AB305" s="62">
        <f t="shared" si="98"/>
        <v>0</v>
      </c>
      <c r="AC305" s="68">
        <v>29</v>
      </c>
      <c r="AD305" s="63"/>
      <c r="AE305" s="62">
        <f t="shared" si="102"/>
        <v>0</v>
      </c>
      <c r="AF305" s="68">
        <v>29</v>
      </c>
      <c r="AG305" s="63"/>
      <c r="AH305" s="62">
        <f t="shared" si="99"/>
        <v>0</v>
      </c>
      <c r="AI305" s="68">
        <v>29</v>
      </c>
      <c r="AJ305" s="63"/>
      <c r="AK305" s="62">
        <f t="shared" si="100"/>
        <v>0</v>
      </c>
    </row>
    <row r="306" spans="2:37" x14ac:dyDescent="0.25">
      <c r="B306" s="68">
        <v>30</v>
      </c>
      <c r="C306" s="43"/>
      <c r="D306" s="64">
        <f t="shared" si="90"/>
        <v>0</v>
      </c>
      <c r="E306" s="65"/>
      <c r="F306" s="63"/>
      <c r="G306" s="62"/>
      <c r="H306" s="63">
        <v>30</v>
      </c>
      <c r="I306" s="43"/>
      <c r="J306" s="64">
        <f t="shared" si="92"/>
        <v>0</v>
      </c>
      <c r="K306" s="68">
        <v>30</v>
      </c>
      <c r="L306" s="43"/>
      <c r="M306" s="62">
        <f t="shared" si="93"/>
        <v>0</v>
      </c>
      <c r="N306" s="63">
        <v>30</v>
      </c>
      <c r="O306" s="43"/>
      <c r="P306" s="64">
        <f t="shared" si="94"/>
        <v>0</v>
      </c>
      <c r="Q306" s="68">
        <v>30</v>
      </c>
      <c r="R306" s="43"/>
      <c r="S306" s="62">
        <f t="shared" si="95"/>
        <v>0</v>
      </c>
      <c r="T306" s="63">
        <v>30</v>
      </c>
      <c r="U306" s="43"/>
      <c r="V306" s="64">
        <f t="shared" si="96"/>
        <v>0</v>
      </c>
      <c r="W306" s="68">
        <v>30</v>
      </c>
      <c r="X306" s="43"/>
      <c r="Y306" s="62">
        <f t="shared" si="97"/>
        <v>0</v>
      </c>
      <c r="Z306" s="63">
        <v>30</v>
      </c>
      <c r="AA306" s="31"/>
      <c r="AB306" s="62">
        <f t="shared" si="98"/>
        <v>0</v>
      </c>
      <c r="AC306" s="68">
        <v>30</v>
      </c>
      <c r="AD306" s="63"/>
      <c r="AE306" s="62">
        <f t="shared" si="102"/>
        <v>0</v>
      </c>
      <c r="AF306" s="68">
        <v>30</v>
      </c>
      <c r="AG306" s="63"/>
      <c r="AH306" s="62">
        <f>SUM(AG307-AG306)*1000</f>
        <v>0</v>
      </c>
      <c r="AI306" s="68">
        <v>30</v>
      </c>
      <c r="AJ306" s="63"/>
      <c r="AK306" s="62">
        <f t="shared" si="100"/>
        <v>0</v>
      </c>
    </row>
    <row r="307" spans="2:37" x14ac:dyDescent="0.25">
      <c r="B307" s="67">
        <v>31</v>
      </c>
      <c r="C307" s="43"/>
      <c r="D307" s="64">
        <f t="shared" si="90"/>
        <v>0</v>
      </c>
      <c r="E307" s="65"/>
      <c r="F307" s="64"/>
      <c r="G307" s="62"/>
      <c r="H307" s="66">
        <v>31</v>
      </c>
      <c r="I307" s="43"/>
      <c r="J307" s="64"/>
      <c r="K307" s="67"/>
      <c r="L307" s="43"/>
      <c r="M307" s="62"/>
      <c r="N307" s="66">
        <v>31</v>
      </c>
      <c r="O307" s="43"/>
      <c r="P307" s="64">
        <f t="shared" si="94"/>
        <v>0</v>
      </c>
      <c r="Q307" s="67"/>
      <c r="R307" s="43"/>
      <c r="S307" s="62"/>
      <c r="T307" s="66">
        <v>31</v>
      </c>
      <c r="U307" s="43"/>
      <c r="V307" s="64">
        <f t="shared" si="96"/>
        <v>0</v>
      </c>
      <c r="W307" s="67">
        <v>31</v>
      </c>
      <c r="X307" s="43"/>
      <c r="Y307" s="62">
        <f t="shared" si="97"/>
        <v>0</v>
      </c>
      <c r="Z307" s="66"/>
      <c r="AA307" s="63"/>
      <c r="AB307" s="62"/>
      <c r="AC307" s="67">
        <v>31</v>
      </c>
      <c r="AD307" s="63"/>
      <c r="AE307" s="62">
        <f t="shared" si="102"/>
        <v>0</v>
      </c>
      <c r="AF307" s="67"/>
      <c r="AG307" s="63"/>
      <c r="AH307" s="62"/>
      <c r="AI307" s="67">
        <v>31</v>
      </c>
      <c r="AJ307" s="63"/>
      <c r="AK307" s="62">
        <f t="shared" si="100"/>
        <v>0</v>
      </c>
    </row>
    <row r="308" spans="2:37" x14ac:dyDescent="0.25">
      <c r="B308" s="65"/>
      <c r="C308" s="43"/>
      <c r="D308" s="64"/>
      <c r="E308" s="65"/>
      <c r="F308" s="64"/>
      <c r="G308" s="62"/>
      <c r="H308" s="64"/>
      <c r="I308" s="43"/>
      <c r="J308" s="64"/>
      <c r="K308" s="65"/>
      <c r="L308" s="63"/>
      <c r="M308" s="62"/>
      <c r="N308" s="64"/>
      <c r="O308" s="43"/>
      <c r="P308" s="64"/>
      <c r="Q308" s="65"/>
      <c r="R308" s="63"/>
      <c r="S308" s="62"/>
      <c r="T308" s="64"/>
      <c r="U308" s="43"/>
      <c r="V308" s="64"/>
      <c r="W308" s="65"/>
      <c r="X308" s="63"/>
      <c r="Y308" s="62"/>
      <c r="Z308" s="64"/>
      <c r="AA308" s="63"/>
      <c r="AB308" s="62"/>
      <c r="AC308" s="65"/>
      <c r="AD308" s="63"/>
      <c r="AE308" s="62"/>
      <c r="AF308" s="65"/>
      <c r="AG308" s="63"/>
      <c r="AH308" s="62"/>
      <c r="AI308" s="65"/>
      <c r="AJ308" s="63"/>
      <c r="AK308" s="62"/>
    </row>
    <row r="309" spans="2:37" x14ac:dyDescent="0.25">
      <c r="B309" s="61"/>
      <c r="C309" s="60"/>
      <c r="D309" s="60">
        <f>SUM(D277:D308)</f>
        <v>0</v>
      </c>
      <c r="E309" s="61"/>
      <c r="F309" s="60"/>
      <c r="G309" s="59">
        <f>SUM(G277:G308)</f>
        <v>0</v>
      </c>
      <c r="H309" s="60"/>
      <c r="I309" s="60"/>
      <c r="J309" s="60">
        <f>SUM(J277:J308)</f>
        <v>0</v>
      </c>
      <c r="K309" s="61"/>
      <c r="L309" s="60"/>
      <c r="M309" s="59">
        <f>SUM(M277:M308)</f>
        <v>0</v>
      </c>
      <c r="N309" s="60"/>
      <c r="O309" s="60"/>
      <c r="P309" s="60">
        <f>SUM(P277:P308)</f>
        <v>0</v>
      </c>
      <c r="Q309" s="61"/>
      <c r="R309" s="60"/>
      <c r="S309" s="59">
        <f>SUM(S277:S308)</f>
        <v>0</v>
      </c>
      <c r="T309" s="60"/>
      <c r="U309" s="60"/>
      <c r="V309" s="60">
        <f>SUM(V277:V308)</f>
        <v>0</v>
      </c>
      <c r="W309" s="61"/>
      <c r="X309" s="60"/>
      <c r="Y309" s="59">
        <f>SUM(Y277:Y308)</f>
        <v>0</v>
      </c>
      <c r="Z309" s="60"/>
      <c r="AA309" s="60"/>
      <c r="AB309" s="59">
        <f>SUM(AB277:AB308)</f>
        <v>0</v>
      </c>
      <c r="AC309" s="61"/>
      <c r="AD309" s="60"/>
      <c r="AE309" s="59">
        <f>SUM(AE277:AE308)</f>
        <v>0</v>
      </c>
      <c r="AF309" s="61"/>
      <c r="AG309" s="60"/>
      <c r="AH309" s="59">
        <f>SUM(AH277:AH308)</f>
        <v>0</v>
      </c>
      <c r="AI309" s="61"/>
      <c r="AJ309" s="60"/>
      <c r="AK309" s="59">
        <f>SUM(AK277:AK308)</f>
        <v>0</v>
      </c>
    </row>
    <row r="312" spans="2:37" x14ac:dyDescent="0.25">
      <c r="B312" s="78">
        <v>43101</v>
      </c>
      <c r="C312" s="76"/>
      <c r="D312" s="76"/>
      <c r="E312" s="78">
        <v>43132</v>
      </c>
      <c r="F312" s="76"/>
      <c r="G312" s="75"/>
      <c r="H312" s="77">
        <v>43160</v>
      </c>
      <c r="I312" s="76"/>
      <c r="J312" s="76"/>
      <c r="K312" s="78">
        <v>43191</v>
      </c>
      <c r="L312" s="76"/>
      <c r="M312" s="75"/>
      <c r="N312" s="77">
        <v>43221</v>
      </c>
      <c r="O312" s="76"/>
      <c r="P312" s="76"/>
      <c r="Q312" s="78">
        <v>43252</v>
      </c>
      <c r="R312" s="76"/>
      <c r="S312" s="75"/>
      <c r="T312" s="77">
        <v>43282</v>
      </c>
      <c r="U312" s="76"/>
      <c r="V312" s="76"/>
      <c r="W312" s="78">
        <v>43313</v>
      </c>
      <c r="X312" s="76"/>
      <c r="Y312" s="75"/>
      <c r="Z312" s="77">
        <v>43344</v>
      </c>
      <c r="AA312" s="76"/>
      <c r="AB312" s="75"/>
      <c r="AC312" s="78">
        <v>43374</v>
      </c>
      <c r="AD312" s="76"/>
      <c r="AE312" s="75"/>
      <c r="AF312" s="78">
        <v>43405</v>
      </c>
      <c r="AG312" s="76"/>
      <c r="AH312" s="75"/>
      <c r="AI312" s="78">
        <v>43435</v>
      </c>
      <c r="AJ312" s="76"/>
      <c r="AK312" s="75"/>
    </row>
    <row r="313" spans="2:37" ht="45" x14ac:dyDescent="0.25">
      <c r="B313" s="73" t="s">
        <v>14</v>
      </c>
      <c r="C313" s="72" t="s">
        <v>13</v>
      </c>
      <c r="D313" s="74" t="s">
        <v>12</v>
      </c>
      <c r="E313" s="73" t="s">
        <v>14</v>
      </c>
      <c r="F313" s="72" t="s">
        <v>13</v>
      </c>
      <c r="G313" s="71" t="s">
        <v>12</v>
      </c>
      <c r="H313" s="72" t="s">
        <v>14</v>
      </c>
      <c r="I313" s="72" t="s">
        <v>13</v>
      </c>
      <c r="J313" s="74" t="s">
        <v>12</v>
      </c>
      <c r="K313" s="73" t="s">
        <v>14</v>
      </c>
      <c r="L313" s="72" t="s">
        <v>13</v>
      </c>
      <c r="M313" s="71" t="s">
        <v>12</v>
      </c>
      <c r="N313" s="72" t="s">
        <v>14</v>
      </c>
      <c r="O313" s="72" t="s">
        <v>13</v>
      </c>
      <c r="P313" s="74" t="s">
        <v>12</v>
      </c>
      <c r="Q313" s="73" t="s">
        <v>14</v>
      </c>
      <c r="R313" s="72" t="s">
        <v>13</v>
      </c>
      <c r="S313" s="71" t="s">
        <v>12</v>
      </c>
      <c r="T313" s="72" t="s">
        <v>14</v>
      </c>
      <c r="U313" s="72" t="s">
        <v>13</v>
      </c>
      <c r="V313" s="74" t="s">
        <v>12</v>
      </c>
      <c r="W313" s="73" t="s">
        <v>14</v>
      </c>
      <c r="X313" s="72" t="s">
        <v>13</v>
      </c>
      <c r="Y313" s="71" t="s">
        <v>12</v>
      </c>
      <c r="Z313" s="72" t="s">
        <v>14</v>
      </c>
      <c r="AA313" s="72" t="s">
        <v>13</v>
      </c>
      <c r="AB313" s="71" t="s">
        <v>12</v>
      </c>
      <c r="AC313" s="73" t="s">
        <v>14</v>
      </c>
      <c r="AD313" s="72" t="s">
        <v>13</v>
      </c>
      <c r="AE313" s="71" t="s">
        <v>12</v>
      </c>
      <c r="AF313" s="73" t="s">
        <v>14</v>
      </c>
      <c r="AG313" s="72" t="s">
        <v>13</v>
      </c>
      <c r="AH313" s="71" t="s">
        <v>12</v>
      </c>
      <c r="AI313" s="73" t="s">
        <v>14</v>
      </c>
      <c r="AJ313" s="72" t="s">
        <v>13</v>
      </c>
      <c r="AK313" s="71" t="s">
        <v>12</v>
      </c>
    </row>
    <row r="314" spans="2:37" x14ac:dyDescent="0.25">
      <c r="B314" s="68"/>
      <c r="C314" s="70"/>
      <c r="D314" s="64"/>
      <c r="E314" s="65"/>
      <c r="F314" s="64"/>
      <c r="G314" s="62"/>
      <c r="H314" s="64"/>
      <c r="I314" s="64"/>
      <c r="J314" s="64"/>
      <c r="K314" s="68"/>
      <c r="L314" s="70"/>
      <c r="M314" s="62"/>
      <c r="N314" s="63"/>
      <c r="O314" s="70"/>
      <c r="P314" s="64"/>
      <c r="Q314" s="68"/>
      <c r="R314" s="70"/>
      <c r="S314" s="62"/>
      <c r="T314" s="63"/>
      <c r="U314" s="70"/>
      <c r="V314" s="64"/>
      <c r="W314" s="68"/>
      <c r="X314" s="70"/>
      <c r="Y314" s="62"/>
      <c r="Z314" s="63"/>
      <c r="AA314" s="70"/>
      <c r="AB314" s="62"/>
      <c r="AC314" s="68"/>
      <c r="AD314" s="70"/>
      <c r="AE314" s="62"/>
      <c r="AF314" s="68"/>
      <c r="AG314" s="70"/>
      <c r="AH314" s="62"/>
      <c r="AI314" s="68"/>
      <c r="AJ314" s="70"/>
      <c r="AK314" s="62"/>
    </row>
    <row r="315" spans="2:37" x14ac:dyDescent="0.25">
      <c r="B315" s="68">
        <v>1</v>
      </c>
      <c r="C315" s="43"/>
      <c r="D315" s="64">
        <f t="shared" ref="D315:D345" si="103">SUM(C316-C315)</f>
        <v>0</v>
      </c>
      <c r="E315" s="68">
        <v>1</v>
      </c>
      <c r="F315" s="43"/>
      <c r="G315" s="62">
        <f t="shared" ref="G315:G342" si="104">SUM(F316-F315)</f>
        <v>0</v>
      </c>
      <c r="H315" s="63">
        <v>1</v>
      </c>
      <c r="I315" s="43"/>
      <c r="J315" s="64">
        <f t="shared" ref="J315:J344" si="105">SUM(I316-I315)</f>
        <v>0</v>
      </c>
      <c r="K315" s="68">
        <v>1</v>
      </c>
      <c r="L315" s="43"/>
      <c r="M315" s="62">
        <f t="shared" ref="M315:M344" si="106">SUM(L316-L315)</f>
        <v>0</v>
      </c>
      <c r="N315" s="63">
        <v>1</v>
      </c>
      <c r="O315" s="43"/>
      <c r="P315" s="64">
        <f t="shared" ref="P315:P345" si="107">SUM(O316-O315)</f>
        <v>0</v>
      </c>
      <c r="Q315" s="68">
        <v>1</v>
      </c>
      <c r="R315" s="43"/>
      <c r="S315" s="62">
        <f t="shared" ref="S315:S344" si="108">SUM(R316-R315)</f>
        <v>0</v>
      </c>
      <c r="T315" s="63">
        <v>1</v>
      </c>
      <c r="U315" s="43"/>
      <c r="V315" s="64">
        <f t="shared" ref="V315:V345" si="109">SUM(U316-U315)*1000</f>
        <v>0</v>
      </c>
      <c r="W315" s="68">
        <v>1</v>
      </c>
      <c r="X315" s="43"/>
      <c r="Y315" s="62">
        <f t="shared" ref="Y315:Y345" si="110">SUM(X316-X315)*1000</f>
        <v>0</v>
      </c>
      <c r="Z315" s="63">
        <v>1</v>
      </c>
      <c r="AA315" s="31"/>
      <c r="AB315" s="62">
        <f t="shared" ref="AB315:AB344" si="111">SUM(AA316-AA315)*1000</f>
        <v>0</v>
      </c>
      <c r="AC315" s="68">
        <v>1</v>
      </c>
      <c r="AD315" s="63"/>
      <c r="AE315" s="62">
        <f>SUM(AD316-AD315)</f>
        <v>0</v>
      </c>
      <c r="AF315" s="68">
        <v>1</v>
      </c>
      <c r="AG315" s="63"/>
      <c r="AH315" s="62">
        <f t="shared" ref="AH315:AH343" si="112">SUM(AG316-AG315)</f>
        <v>0</v>
      </c>
      <c r="AI315" s="68">
        <v>1</v>
      </c>
      <c r="AJ315" s="63"/>
      <c r="AK315" s="62">
        <f t="shared" ref="AK315:AK345" si="113">SUM(AJ316-AJ315)</f>
        <v>0</v>
      </c>
    </row>
    <row r="316" spans="2:37" x14ac:dyDescent="0.25">
      <c r="B316" s="68">
        <v>2</v>
      </c>
      <c r="C316" s="43"/>
      <c r="D316" s="64">
        <f t="shared" si="103"/>
        <v>0</v>
      </c>
      <c r="E316" s="68">
        <v>2</v>
      </c>
      <c r="F316" s="43"/>
      <c r="G316" s="62">
        <f t="shared" si="104"/>
        <v>0</v>
      </c>
      <c r="H316" s="63">
        <v>2</v>
      </c>
      <c r="I316" s="43"/>
      <c r="J316" s="64">
        <f t="shared" si="105"/>
        <v>0</v>
      </c>
      <c r="K316" s="68">
        <v>2</v>
      </c>
      <c r="L316" s="43"/>
      <c r="M316" s="62">
        <f t="shared" si="106"/>
        <v>0</v>
      </c>
      <c r="N316" s="63">
        <v>2</v>
      </c>
      <c r="O316" s="43"/>
      <c r="P316" s="64">
        <f t="shared" si="107"/>
        <v>0</v>
      </c>
      <c r="Q316" s="68">
        <v>2</v>
      </c>
      <c r="R316" s="43"/>
      <c r="S316" s="62">
        <f t="shared" si="108"/>
        <v>0</v>
      </c>
      <c r="T316" s="63">
        <v>2</v>
      </c>
      <c r="U316" s="43"/>
      <c r="V316" s="64">
        <f t="shared" si="109"/>
        <v>0</v>
      </c>
      <c r="W316" s="68">
        <v>2</v>
      </c>
      <c r="X316" s="43"/>
      <c r="Y316" s="62">
        <f t="shared" si="110"/>
        <v>0</v>
      </c>
      <c r="Z316" s="63">
        <v>2</v>
      </c>
      <c r="AA316" s="31"/>
      <c r="AB316" s="62">
        <f t="shared" si="111"/>
        <v>0</v>
      </c>
      <c r="AC316" s="68">
        <v>2</v>
      </c>
      <c r="AD316" s="63"/>
      <c r="AE316" s="62">
        <f>SUM(AD317-AD316)*1000</f>
        <v>0</v>
      </c>
      <c r="AF316" s="68">
        <v>2</v>
      </c>
      <c r="AG316" s="63"/>
      <c r="AH316" s="62">
        <f t="shared" si="112"/>
        <v>0</v>
      </c>
      <c r="AI316" s="68">
        <v>2</v>
      </c>
      <c r="AJ316" s="63"/>
      <c r="AK316" s="62">
        <f t="shared" si="113"/>
        <v>0</v>
      </c>
    </row>
    <row r="317" spans="2:37" x14ac:dyDescent="0.25">
      <c r="B317" s="68">
        <v>3</v>
      </c>
      <c r="C317" s="43"/>
      <c r="D317" s="64">
        <f t="shared" si="103"/>
        <v>0</v>
      </c>
      <c r="E317" s="68">
        <v>3</v>
      </c>
      <c r="F317" s="43"/>
      <c r="G317" s="62">
        <f t="shared" si="104"/>
        <v>0</v>
      </c>
      <c r="H317" s="63">
        <v>3</v>
      </c>
      <c r="I317" s="43"/>
      <c r="J317" s="64">
        <f t="shared" si="105"/>
        <v>0</v>
      </c>
      <c r="K317" s="68">
        <v>3</v>
      </c>
      <c r="L317" s="43"/>
      <c r="M317" s="62">
        <f t="shared" si="106"/>
        <v>0</v>
      </c>
      <c r="N317" s="63">
        <v>3</v>
      </c>
      <c r="O317" s="43"/>
      <c r="P317" s="64">
        <f t="shared" si="107"/>
        <v>0</v>
      </c>
      <c r="Q317" s="68">
        <v>3</v>
      </c>
      <c r="R317" s="43"/>
      <c r="S317" s="62">
        <f t="shared" si="108"/>
        <v>0</v>
      </c>
      <c r="T317" s="63">
        <v>3</v>
      </c>
      <c r="U317" s="43"/>
      <c r="V317" s="64">
        <f t="shared" si="109"/>
        <v>0</v>
      </c>
      <c r="W317" s="68">
        <v>3</v>
      </c>
      <c r="X317" s="43"/>
      <c r="Y317" s="62">
        <f t="shared" si="110"/>
        <v>0</v>
      </c>
      <c r="Z317" s="63">
        <v>3</v>
      </c>
      <c r="AA317" s="31"/>
      <c r="AB317" s="62">
        <f t="shared" si="111"/>
        <v>0</v>
      </c>
      <c r="AC317" s="68">
        <v>3</v>
      </c>
      <c r="AD317" s="63"/>
      <c r="AE317" s="62">
        <f>SUM(AD318-AD317)*1000</f>
        <v>0</v>
      </c>
      <c r="AF317" s="68">
        <v>3</v>
      </c>
      <c r="AG317" s="63"/>
      <c r="AH317" s="62">
        <f t="shared" si="112"/>
        <v>0</v>
      </c>
      <c r="AI317" s="68">
        <v>3</v>
      </c>
      <c r="AJ317" s="63"/>
      <c r="AK317" s="62">
        <f t="shared" si="113"/>
        <v>0</v>
      </c>
    </row>
    <row r="318" spans="2:37" x14ac:dyDescent="0.25">
      <c r="B318" s="68">
        <v>4</v>
      </c>
      <c r="C318" s="43"/>
      <c r="D318" s="64">
        <f t="shared" si="103"/>
        <v>0</v>
      </c>
      <c r="E318" s="68">
        <v>4</v>
      </c>
      <c r="F318" s="43"/>
      <c r="G318" s="62">
        <f t="shared" si="104"/>
        <v>0</v>
      </c>
      <c r="H318" s="63">
        <v>4</v>
      </c>
      <c r="I318" s="43"/>
      <c r="J318" s="64">
        <f t="shared" si="105"/>
        <v>0</v>
      </c>
      <c r="K318" s="68">
        <v>4</v>
      </c>
      <c r="L318" s="43"/>
      <c r="M318" s="62">
        <f t="shared" si="106"/>
        <v>0</v>
      </c>
      <c r="N318" s="63">
        <v>4</v>
      </c>
      <c r="O318" s="43"/>
      <c r="P318" s="64">
        <f t="shared" si="107"/>
        <v>0</v>
      </c>
      <c r="Q318" s="68">
        <v>4</v>
      </c>
      <c r="R318" s="43"/>
      <c r="S318" s="62">
        <f t="shared" si="108"/>
        <v>0</v>
      </c>
      <c r="T318" s="63">
        <v>4</v>
      </c>
      <c r="U318" s="43"/>
      <c r="V318" s="64">
        <f t="shared" si="109"/>
        <v>0</v>
      </c>
      <c r="W318" s="68">
        <v>4</v>
      </c>
      <c r="X318" s="43"/>
      <c r="Y318" s="62">
        <f t="shared" si="110"/>
        <v>0</v>
      </c>
      <c r="Z318" s="63">
        <v>4</v>
      </c>
      <c r="AA318" s="31"/>
      <c r="AB318" s="62">
        <f t="shared" si="111"/>
        <v>0</v>
      </c>
      <c r="AC318" s="68">
        <v>4</v>
      </c>
      <c r="AD318" s="63"/>
      <c r="AE318" s="62">
        <f>SUM(AD319-AD318)*1000</f>
        <v>0</v>
      </c>
      <c r="AF318" s="68">
        <v>4</v>
      </c>
      <c r="AG318" s="63"/>
      <c r="AH318" s="62">
        <f t="shared" si="112"/>
        <v>0</v>
      </c>
      <c r="AI318" s="68">
        <v>4</v>
      </c>
      <c r="AJ318" s="63"/>
      <c r="AK318" s="62">
        <f t="shared" si="113"/>
        <v>0</v>
      </c>
    </row>
    <row r="319" spans="2:37" x14ac:dyDescent="0.25">
      <c r="B319" s="68">
        <v>5</v>
      </c>
      <c r="C319" s="43"/>
      <c r="D319" s="64">
        <f t="shared" si="103"/>
        <v>0</v>
      </c>
      <c r="E319" s="68">
        <v>5</v>
      </c>
      <c r="F319" s="43"/>
      <c r="G319" s="62">
        <f t="shared" si="104"/>
        <v>0</v>
      </c>
      <c r="H319" s="63">
        <v>5</v>
      </c>
      <c r="I319" s="43"/>
      <c r="J319" s="64">
        <f t="shared" si="105"/>
        <v>0</v>
      </c>
      <c r="K319" s="68">
        <v>5</v>
      </c>
      <c r="L319" s="43"/>
      <c r="M319" s="62">
        <f t="shared" si="106"/>
        <v>0</v>
      </c>
      <c r="N319" s="63">
        <v>5</v>
      </c>
      <c r="O319" s="43"/>
      <c r="P319" s="64">
        <f t="shared" si="107"/>
        <v>0</v>
      </c>
      <c r="Q319" s="68">
        <v>5</v>
      </c>
      <c r="R319" s="43"/>
      <c r="S319" s="62">
        <f t="shared" si="108"/>
        <v>0</v>
      </c>
      <c r="T319" s="63">
        <v>5</v>
      </c>
      <c r="U319" s="43"/>
      <c r="V319" s="64">
        <f t="shared" si="109"/>
        <v>0</v>
      </c>
      <c r="W319" s="68">
        <v>5</v>
      </c>
      <c r="X319" s="43"/>
      <c r="Y319" s="62">
        <f t="shared" si="110"/>
        <v>0</v>
      </c>
      <c r="Z319" s="63">
        <v>5</v>
      </c>
      <c r="AA319" s="31"/>
      <c r="AB319" s="62">
        <f t="shared" si="111"/>
        <v>0</v>
      </c>
      <c r="AC319" s="68">
        <v>5</v>
      </c>
      <c r="AD319" s="63"/>
      <c r="AE319" s="62">
        <f t="shared" ref="AE319:AE329" si="114">SUM(AD320-AD319)</f>
        <v>0</v>
      </c>
      <c r="AF319" s="68">
        <v>5</v>
      </c>
      <c r="AG319" s="63"/>
      <c r="AH319" s="62">
        <f t="shared" si="112"/>
        <v>0</v>
      </c>
      <c r="AI319" s="68">
        <v>5</v>
      </c>
      <c r="AJ319" s="63"/>
      <c r="AK319" s="62">
        <f t="shared" si="113"/>
        <v>0</v>
      </c>
    </row>
    <row r="320" spans="2:37" x14ac:dyDescent="0.25">
      <c r="B320" s="68">
        <v>6</v>
      </c>
      <c r="C320" s="43"/>
      <c r="D320" s="64">
        <f t="shared" si="103"/>
        <v>0</v>
      </c>
      <c r="E320" s="68">
        <v>6</v>
      </c>
      <c r="F320" s="43"/>
      <c r="G320" s="62">
        <f t="shared" si="104"/>
        <v>0</v>
      </c>
      <c r="H320" s="63">
        <v>6</v>
      </c>
      <c r="I320" s="43"/>
      <c r="J320" s="64">
        <f t="shared" si="105"/>
        <v>0</v>
      </c>
      <c r="K320" s="68">
        <v>6</v>
      </c>
      <c r="L320" s="43"/>
      <c r="M320" s="62">
        <f t="shared" si="106"/>
        <v>0</v>
      </c>
      <c r="N320" s="63">
        <v>6</v>
      </c>
      <c r="O320" s="43"/>
      <c r="P320" s="64">
        <f t="shared" si="107"/>
        <v>0</v>
      </c>
      <c r="Q320" s="68">
        <v>6</v>
      </c>
      <c r="R320" s="43"/>
      <c r="S320" s="62">
        <f t="shared" si="108"/>
        <v>0</v>
      </c>
      <c r="T320" s="63">
        <v>6</v>
      </c>
      <c r="U320" s="43"/>
      <c r="V320" s="64">
        <f t="shared" si="109"/>
        <v>0</v>
      </c>
      <c r="W320" s="68">
        <v>6</v>
      </c>
      <c r="X320" s="43"/>
      <c r="Y320" s="62">
        <f t="shared" si="110"/>
        <v>0</v>
      </c>
      <c r="Z320" s="63">
        <v>6</v>
      </c>
      <c r="AA320" s="31"/>
      <c r="AB320" s="62">
        <f t="shared" si="111"/>
        <v>0</v>
      </c>
      <c r="AC320" s="68">
        <v>6</v>
      </c>
      <c r="AD320" s="63"/>
      <c r="AE320" s="62">
        <f t="shared" si="114"/>
        <v>0</v>
      </c>
      <c r="AF320" s="68">
        <v>6</v>
      </c>
      <c r="AG320" s="63"/>
      <c r="AH320" s="62">
        <f t="shared" si="112"/>
        <v>0</v>
      </c>
      <c r="AI320" s="68">
        <v>6</v>
      </c>
      <c r="AJ320" s="63"/>
      <c r="AK320" s="62">
        <f t="shared" si="113"/>
        <v>0</v>
      </c>
    </row>
    <row r="321" spans="2:37" x14ac:dyDescent="0.25">
      <c r="B321" s="67">
        <v>7</v>
      </c>
      <c r="C321" s="43"/>
      <c r="D321" s="64">
        <f t="shared" si="103"/>
        <v>0</v>
      </c>
      <c r="E321" s="67">
        <v>7</v>
      </c>
      <c r="F321" s="43"/>
      <c r="G321" s="62">
        <f t="shared" si="104"/>
        <v>0</v>
      </c>
      <c r="H321" s="66">
        <v>7</v>
      </c>
      <c r="I321" s="43"/>
      <c r="J321" s="64">
        <f t="shared" si="105"/>
        <v>0</v>
      </c>
      <c r="K321" s="67">
        <v>7</v>
      </c>
      <c r="L321" s="43"/>
      <c r="M321" s="62">
        <f t="shared" si="106"/>
        <v>0</v>
      </c>
      <c r="N321" s="66">
        <v>7</v>
      </c>
      <c r="O321" s="43"/>
      <c r="P321" s="64">
        <f t="shared" si="107"/>
        <v>0</v>
      </c>
      <c r="Q321" s="67">
        <v>7</v>
      </c>
      <c r="R321" s="43"/>
      <c r="S321" s="62">
        <f t="shared" si="108"/>
        <v>0</v>
      </c>
      <c r="T321" s="66">
        <v>7</v>
      </c>
      <c r="U321" s="43"/>
      <c r="V321" s="64">
        <f t="shared" si="109"/>
        <v>0</v>
      </c>
      <c r="W321" s="67">
        <v>7</v>
      </c>
      <c r="X321" s="43"/>
      <c r="Y321" s="62">
        <f t="shared" si="110"/>
        <v>0</v>
      </c>
      <c r="Z321" s="66">
        <v>7</v>
      </c>
      <c r="AA321" s="31"/>
      <c r="AB321" s="62">
        <f t="shared" si="111"/>
        <v>0</v>
      </c>
      <c r="AC321" s="67">
        <v>7</v>
      </c>
      <c r="AD321" s="63"/>
      <c r="AE321" s="62">
        <f t="shared" si="114"/>
        <v>0</v>
      </c>
      <c r="AF321" s="67">
        <v>7</v>
      </c>
      <c r="AG321" s="63"/>
      <c r="AH321" s="62">
        <f t="shared" si="112"/>
        <v>0</v>
      </c>
      <c r="AI321" s="67">
        <v>7</v>
      </c>
      <c r="AJ321" s="63"/>
      <c r="AK321" s="62">
        <f t="shared" si="113"/>
        <v>0</v>
      </c>
    </row>
    <row r="322" spans="2:37" x14ac:dyDescent="0.25">
      <c r="B322" s="68">
        <v>8</v>
      </c>
      <c r="C322" s="43"/>
      <c r="D322" s="64">
        <f t="shared" si="103"/>
        <v>0</v>
      </c>
      <c r="E322" s="68">
        <v>8</v>
      </c>
      <c r="F322" s="43"/>
      <c r="G322" s="62">
        <f t="shared" si="104"/>
        <v>0</v>
      </c>
      <c r="H322" s="63">
        <v>8</v>
      </c>
      <c r="I322" s="43"/>
      <c r="J322" s="64">
        <f t="shared" si="105"/>
        <v>0</v>
      </c>
      <c r="K322" s="68">
        <v>8</v>
      </c>
      <c r="L322" s="43"/>
      <c r="M322" s="62">
        <f t="shared" si="106"/>
        <v>0</v>
      </c>
      <c r="N322" s="63">
        <v>8</v>
      </c>
      <c r="O322" s="43"/>
      <c r="P322" s="64">
        <f t="shared" si="107"/>
        <v>0</v>
      </c>
      <c r="Q322" s="68">
        <v>8</v>
      </c>
      <c r="R322" s="43"/>
      <c r="S322" s="62">
        <f t="shared" si="108"/>
        <v>0</v>
      </c>
      <c r="T322" s="63">
        <v>8</v>
      </c>
      <c r="U322" s="43"/>
      <c r="V322" s="64">
        <f t="shared" si="109"/>
        <v>0</v>
      </c>
      <c r="W322" s="68">
        <v>8</v>
      </c>
      <c r="X322" s="43"/>
      <c r="Y322" s="62">
        <f t="shared" si="110"/>
        <v>0</v>
      </c>
      <c r="Z322" s="63">
        <v>8</v>
      </c>
      <c r="AA322" s="31"/>
      <c r="AB322" s="62">
        <f t="shared" si="111"/>
        <v>0</v>
      </c>
      <c r="AC322" s="68">
        <v>8</v>
      </c>
      <c r="AD322" s="63"/>
      <c r="AE322" s="62">
        <f t="shared" si="114"/>
        <v>0</v>
      </c>
      <c r="AF322" s="68">
        <v>8</v>
      </c>
      <c r="AG322" s="63"/>
      <c r="AH322" s="62">
        <f t="shared" si="112"/>
        <v>0</v>
      </c>
      <c r="AI322" s="68">
        <v>8</v>
      </c>
      <c r="AJ322" s="63"/>
      <c r="AK322" s="62">
        <f t="shared" si="113"/>
        <v>0</v>
      </c>
    </row>
    <row r="323" spans="2:37" x14ac:dyDescent="0.25">
      <c r="B323" s="68">
        <v>9</v>
      </c>
      <c r="C323" s="43"/>
      <c r="D323" s="64">
        <f t="shared" si="103"/>
        <v>0</v>
      </c>
      <c r="E323" s="68">
        <v>9</v>
      </c>
      <c r="F323" s="43"/>
      <c r="G323" s="62">
        <f t="shared" si="104"/>
        <v>0</v>
      </c>
      <c r="H323" s="63">
        <v>9</v>
      </c>
      <c r="I323" s="43"/>
      <c r="J323" s="64">
        <f t="shared" si="105"/>
        <v>0</v>
      </c>
      <c r="K323" s="68">
        <v>9</v>
      </c>
      <c r="L323" s="43"/>
      <c r="M323" s="62">
        <f t="shared" si="106"/>
        <v>0</v>
      </c>
      <c r="N323" s="63">
        <v>9</v>
      </c>
      <c r="O323" s="43"/>
      <c r="P323" s="64">
        <f t="shared" si="107"/>
        <v>0</v>
      </c>
      <c r="Q323" s="68">
        <v>9</v>
      </c>
      <c r="R323" s="43"/>
      <c r="S323" s="62">
        <f t="shared" si="108"/>
        <v>0</v>
      </c>
      <c r="T323" s="63">
        <v>9</v>
      </c>
      <c r="U323" s="43"/>
      <c r="V323" s="64">
        <f t="shared" si="109"/>
        <v>0</v>
      </c>
      <c r="W323" s="68">
        <v>9</v>
      </c>
      <c r="X323" s="43"/>
      <c r="Y323" s="62">
        <f t="shared" si="110"/>
        <v>0</v>
      </c>
      <c r="Z323" s="63">
        <v>9</v>
      </c>
      <c r="AA323" s="31"/>
      <c r="AB323" s="62">
        <f t="shared" si="111"/>
        <v>0</v>
      </c>
      <c r="AC323" s="68">
        <v>9</v>
      </c>
      <c r="AD323" s="63"/>
      <c r="AE323" s="62">
        <f t="shared" si="114"/>
        <v>0</v>
      </c>
      <c r="AF323" s="68">
        <v>9</v>
      </c>
      <c r="AG323" s="63"/>
      <c r="AH323" s="62">
        <f t="shared" si="112"/>
        <v>0</v>
      </c>
      <c r="AI323" s="68">
        <v>9</v>
      </c>
      <c r="AJ323" s="63"/>
      <c r="AK323" s="62">
        <f t="shared" si="113"/>
        <v>0</v>
      </c>
    </row>
    <row r="324" spans="2:37" x14ac:dyDescent="0.25">
      <c r="B324" s="68">
        <v>10</v>
      </c>
      <c r="C324" s="43"/>
      <c r="D324" s="64">
        <f t="shared" si="103"/>
        <v>0</v>
      </c>
      <c r="E324" s="68">
        <v>10</v>
      </c>
      <c r="F324" s="43"/>
      <c r="G324" s="62">
        <f t="shared" si="104"/>
        <v>0</v>
      </c>
      <c r="H324" s="63">
        <v>10</v>
      </c>
      <c r="I324" s="43"/>
      <c r="J324" s="64">
        <f t="shared" si="105"/>
        <v>0</v>
      </c>
      <c r="K324" s="68">
        <v>10</v>
      </c>
      <c r="L324" s="43"/>
      <c r="M324" s="62">
        <f t="shared" si="106"/>
        <v>0</v>
      </c>
      <c r="N324" s="63">
        <v>10</v>
      </c>
      <c r="O324" s="43"/>
      <c r="P324" s="64">
        <f t="shared" si="107"/>
        <v>0</v>
      </c>
      <c r="Q324" s="68">
        <v>10</v>
      </c>
      <c r="R324" s="43"/>
      <c r="S324" s="62">
        <f t="shared" si="108"/>
        <v>0</v>
      </c>
      <c r="T324" s="63">
        <v>10</v>
      </c>
      <c r="U324" s="43"/>
      <c r="V324" s="64">
        <f t="shared" si="109"/>
        <v>0</v>
      </c>
      <c r="W324" s="68">
        <v>10</v>
      </c>
      <c r="X324" s="43"/>
      <c r="Y324" s="62">
        <f t="shared" si="110"/>
        <v>0</v>
      </c>
      <c r="Z324" s="63">
        <v>10</v>
      </c>
      <c r="AA324" s="31"/>
      <c r="AB324" s="62">
        <f t="shared" si="111"/>
        <v>0</v>
      </c>
      <c r="AC324" s="68">
        <v>10</v>
      </c>
      <c r="AD324" s="63"/>
      <c r="AE324" s="62">
        <f t="shared" si="114"/>
        <v>0</v>
      </c>
      <c r="AF324" s="68">
        <v>10</v>
      </c>
      <c r="AG324" s="63"/>
      <c r="AH324" s="62">
        <f t="shared" si="112"/>
        <v>0</v>
      </c>
      <c r="AI324" s="68">
        <v>10</v>
      </c>
      <c r="AJ324" s="63"/>
      <c r="AK324" s="62">
        <f t="shared" si="113"/>
        <v>0</v>
      </c>
    </row>
    <row r="325" spans="2:37" x14ac:dyDescent="0.25">
      <c r="B325" s="68">
        <v>11</v>
      </c>
      <c r="C325" s="43"/>
      <c r="D325" s="64">
        <f t="shared" si="103"/>
        <v>0</v>
      </c>
      <c r="E325" s="68">
        <v>11</v>
      </c>
      <c r="F325" s="43"/>
      <c r="G325" s="62">
        <f t="shared" si="104"/>
        <v>0</v>
      </c>
      <c r="H325" s="63">
        <v>11</v>
      </c>
      <c r="I325" s="43"/>
      <c r="J325" s="64">
        <f t="shared" si="105"/>
        <v>0</v>
      </c>
      <c r="K325" s="68">
        <v>11</v>
      </c>
      <c r="L325" s="43"/>
      <c r="M325" s="62">
        <f t="shared" si="106"/>
        <v>0</v>
      </c>
      <c r="N325" s="63">
        <v>11</v>
      </c>
      <c r="O325" s="43"/>
      <c r="P325" s="64">
        <f t="shared" si="107"/>
        <v>0</v>
      </c>
      <c r="Q325" s="68">
        <v>11</v>
      </c>
      <c r="R325" s="43"/>
      <c r="S325" s="62">
        <f t="shared" si="108"/>
        <v>0</v>
      </c>
      <c r="T325" s="63">
        <v>11</v>
      </c>
      <c r="U325" s="43"/>
      <c r="V325" s="64">
        <f t="shared" si="109"/>
        <v>0</v>
      </c>
      <c r="W325" s="68">
        <v>11</v>
      </c>
      <c r="X325" s="43"/>
      <c r="Y325" s="62">
        <f t="shared" si="110"/>
        <v>0</v>
      </c>
      <c r="Z325" s="63">
        <v>11</v>
      </c>
      <c r="AA325" s="31"/>
      <c r="AB325" s="62">
        <f t="shared" si="111"/>
        <v>0</v>
      </c>
      <c r="AC325" s="68">
        <v>11</v>
      </c>
      <c r="AD325" s="91"/>
      <c r="AE325" s="62">
        <f t="shared" si="114"/>
        <v>0</v>
      </c>
      <c r="AF325" s="68">
        <v>11</v>
      </c>
      <c r="AG325" s="63"/>
      <c r="AH325" s="62">
        <f t="shared" si="112"/>
        <v>0</v>
      </c>
      <c r="AI325" s="68">
        <v>11</v>
      </c>
      <c r="AJ325" s="63"/>
      <c r="AK325" s="62">
        <f t="shared" si="113"/>
        <v>0</v>
      </c>
    </row>
    <row r="326" spans="2:37" x14ac:dyDescent="0.25">
      <c r="B326" s="68">
        <v>12</v>
      </c>
      <c r="C326" s="43"/>
      <c r="D326" s="64">
        <f t="shared" si="103"/>
        <v>0</v>
      </c>
      <c r="E326" s="68">
        <v>12</v>
      </c>
      <c r="F326" s="43"/>
      <c r="G326" s="62">
        <f t="shared" si="104"/>
        <v>0</v>
      </c>
      <c r="H326" s="63">
        <v>12</v>
      </c>
      <c r="I326" s="43"/>
      <c r="J326" s="64">
        <f t="shared" si="105"/>
        <v>0</v>
      </c>
      <c r="K326" s="68">
        <v>12</v>
      </c>
      <c r="L326" s="43"/>
      <c r="M326" s="62">
        <f t="shared" si="106"/>
        <v>0</v>
      </c>
      <c r="N326" s="63">
        <v>12</v>
      </c>
      <c r="O326" s="43"/>
      <c r="P326" s="64">
        <f t="shared" si="107"/>
        <v>0</v>
      </c>
      <c r="Q326" s="68">
        <v>12</v>
      </c>
      <c r="R326" s="43"/>
      <c r="S326" s="62">
        <f t="shared" si="108"/>
        <v>0</v>
      </c>
      <c r="T326" s="63">
        <v>12</v>
      </c>
      <c r="U326" s="43"/>
      <c r="V326" s="64">
        <f t="shared" si="109"/>
        <v>0</v>
      </c>
      <c r="W326" s="68">
        <v>12</v>
      </c>
      <c r="X326" s="43"/>
      <c r="Y326" s="62">
        <f t="shared" si="110"/>
        <v>0</v>
      </c>
      <c r="Z326" s="63">
        <v>12</v>
      </c>
      <c r="AA326" s="31"/>
      <c r="AB326" s="62">
        <f t="shared" si="111"/>
        <v>0</v>
      </c>
      <c r="AC326" s="68">
        <v>12</v>
      </c>
      <c r="AD326" s="63"/>
      <c r="AE326" s="62">
        <f t="shared" si="114"/>
        <v>0</v>
      </c>
      <c r="AF326" s="68">
        <v>12</v>
      </c>
      <c r="AG326" s="63"/>
      <c r="AH326" s="62">
        <f t="shared" si="112"/>
        <v>0</v>
      </c>
      <c r="AI326" s="68">
        <v>12</v>
      </c>
      <c r="AJ326" s="63"/>
      <c r="AK326" s="62">
        <f t="shared" si="113"/>
        <v>0</v>
      </c>
    </row>
    <row r="327" spans="2:37" x14ac:dyDescent="0.25">
      <c r="B327" s="68">
        <v>13</v>
      </c>
      <c r="C327" s="43"/>
      <c r="D327" s="64">
        <f t="shared" si="103"/>
        <v>0</v>
      </c>
      <c r="E327" s="68">
        <v>13</v>
      </c>
      <c r="F327" s="43"/>
      <c r="G327" s="62">
        <f t="shared" si="104"/>
        <v>0</v>
      </c>
      <c r="H327" s="63">
        <v>13</v>
      </c>
      <c r="I327" s="43"/>
      <c r="J327" s="64">
        <f t="shared" si="105"/>
        <v>0</v>
      </c>
      <c r="K327" s="68">
        <v>13</v>
      </c>
      <c r="L327" s="43"/>
      <c r="M327" s="62">
        <f t="shared" si="106"/>
        <v>0</v>
      </c>
      <c r="N327" s="63">
        <v>13</v>
      </c>
      <c r="O327" s="43"/>
      <c r="P327" s="64">
        <f t="shared" si="107"/>
        <v>0</v>
      </c>
      <c r="Q327" s="68">
        <v>13</v>
      </c>
      <c r="R327" s="43"/>
      <c r="S327" s="62">
        <f t="shared" si="108"/>
        <v>0</v>
      </c>
      <c r="T327" s="63">
        <v>13</v>
      </c>
      <c r="U327" s="43"/>
      <c r="V327" s="64">
        <f t="shared" si="109"/>
        <v>0</v>
      </c>
      <c r="W327" s="68">
        <v>13</v>
      </c>
      <c r="X327" s="43"/>
      <c r="Y327" s="62">
        <f t="shared" si="110"/>
        <v>0</v>
      </c>
      <c r="Z327" s="63">
        <v>13</v>
      </c>
      <c r="AA327" s="31"/>
      <c r="AB327" s="62">
        <f t="shared" si="111"/>
        <v>0</v>
      </c>
      <c r="AC327" s="68">
        <v>13</v>
      </c>
      <c r="AD327" s="63"/>
      <c r="AE327" s="62">
        <f t="shared" si="114"/>
        <v>0</v>
      </c>
      <c r="AF327" s="68">
        <v>13</v>
      </c>
      <c r="AG327" s="63"/>
      <c r="AH327" s="62">
        <f t="shared" si="112"/>
        <v>0</v>
      </c>
      <c r="AI327" s="68">
        <v>13</v>
      </c>
      <c r="AJ327" s="63"/>
      <c r="AK327" s="62">
        <f t="shared" si="113"/>
        <v>0</v>
      </c>
    </row>
    <row r="328" spans="2:37" x14ac:dyDescent="0.25">
      <c r="B328" s="68">
        <v>14</v>
      </c>
      <c r="C328" s="43"/>
      <c r="D328" s="64">
        <f t="shared" si="103"/>
        <v>0</v>
      </c>
      <c r="E328" s="68">
        <v>14</v>
      </c>
      <c r="F328" s="43"/>
      <c r="G328" s="62">
        <f t="shared" si="104"/>
        <v>0</v>
      </c>
      <c r="H328" s="63">
        <v>14</v>
      </c>
      <c r="I328" s="43"/>
      <c r="J328" s="64">
        <f t="shared" si="105"/>
        <v>0</v>
      </c>
      <c r="K328" s="68">
        <v>14</v>
      </c>
      <c r="L328" s="43"/>
      <c r="M328" s="62">
        <f t="shared" si="106"/>
        <v>0</v>
      </c>
      <c r="N328" s="63">
        <v>14</v>
      </c>
      <c r="O328" s="43"/>
      <c r="P328" s="64">
        <f t="shared" si="107"/>
        <v>0</v>
      </c>
      <c r="Q328" s="68">
        <v>14</v>
      </c>
      <c r="R328" s="43"/>
      <c r="S328" s="62">
        <f t="shared" si="108"/>
        <v>0</v>
      </c>
      <c r="T328" s="63">
        <v>14</v>
      </c>
      <c r="U328" s="43"/>
      <c r="V328" s="64">
        <f t="shared" si="109"/>
        <v>0</v>
      </c>
      <c r="W328" s="68">
        <v>14</v>
      </c>
      <c r="X328" s="43"/>
      <c r="Y328" s="62">
        <f t="shared" si="110"/>
        <v>0</v>
      </c>
      <c r="Z328" s="63">
        <v>14</v>
      </c>
      <c r="AA328" s="31"/>
      <c r="AB328" s="62">
        <f t="shared" si="111"/>
        <v>0</v>
      </c>
      <c r="AC328" s="68">
        <v>14</v>
      </c>
      <c r="AD328" s="63"/>
      <c r="AE328" s="62">
        <f t="shared" si="114"/>
        <v>0</v>
      </c>
      <c r="AF328" s="68">
        <v>14</v>
      </c>
      <c r="AG328" s="63"/>
      <c r="AH328" s="62">
        <f t="shared" si="112"/>
        <v>0</v>
      </c>
      <c r="AI328" s="68">
        <v>14</v>
      </c>
      <c r="AJ328" s="63"/>
      <c r="AK328" s="62">
        <f t="shared" si="113"/>
        <v>0</v>
      </c>
    </row>
    <row r="329" spans="2:37" x14ac:dyDescent="0.25">
      <c r="B329" s="68">
        <v>15</v>
      </c>
      <c r="C329" s="43"/>
      <c r="D329" s="64">
        <f t="shared" si="103"/>
        <v>0</v>
      </c>
      <c r="E329" s="68">
        <v>15</v>
      </c>
      <c r="F329" s="43"/>
      <c r="G329" s="62">
        <f t="shared" si="104"/>
        <v>0</v>
      </c>
      <c r="H329" s="63">
        <v>15</v>
      </c>
      <c r="I329" s="43"/>
      <c r="J329" s="64">
        <f t="shared" si="105"/>
        <v>0</v>
      </c>
      <c r="K329" s="68">
        <v>15</v>
      </c>
      <c r="L329" s="43"/>
      <c r="M329" s="62">
        <f t="shared" si="106"/>
        <v>0</v>
      </c>
      <c r="N329" s="63">
        <v>15</v>
      </c>
      <c r="O329" s="43"/>
      <c r="P329" s="64">
        <f t="shared" si="107"/>
        <v>0</v>
      </c>
      <c r="Q329" s="68">
        <v>15</v>
      </c>
      <c r="R329" s="43"/>
      <c r="S329" s="62">
        <f t="shared" si="108"/>
        <v>0</v>
      </c>
      <c r="T329" s="63">
        <v>15</v>
      </c>
      <c r="U329" s="43"/>
      <c r="V329" s="64">
        <f t="shared" si="109"/>
        <v>0</v>
      </c>
      <c r="W329" s="68">
        <v>15</v>
      </c>
      <c r="X329" s="43"/>
      <c r="Y329" s="62">
        <f t="shared" si="110"/>
        <v>0</v>
      </c>
      <c r="Z329" s="63">
        <v>15</v>
      </c>
      <c r="AA329" s="31"/>
      <c r="AB329" s="62">
        <f t="shared" si="111"/>
        <v>0</v>
      </c>
      <c r="AC329" s="68">
        <v>15</v>
      </c>
      <c r="AD329" s="63"/>
      <c r="AE329" s="62">
        <f t="shared" si="114"/>
        <v>0</v>
      </c>
      <c r="AF329" s="68">
        <v>15</v>
      </c>
      <c r="AG329" s="63"/>
      <c r="AH329" s="62">
        <f t="shared" si="112"/>
        <v>0</v>
      </c>
      <c r="AI329" s="68">
        <v>15</v>
      </c>
      <c r="AJ329" s="63"/>
      <c r="AK329" s="62">
        <f t="shared" si="113"/>
        <v>0</v>
      </c>
    </row>
    <row r="330" spans="2:37" x14ac:dyDescent="0.25">
      <c r="B330" s="68">
        <v>16</v>
      </c>
      <c r="C330" s="43"/>
      <c r="D330" s="64">
        <f t="shared" si="103"/>
        <v>0</v>
      </c>
      <c r="E330" s="68">
        <v>16</v>
      </c>
      <c r="F330" s="43"/>
      <c r="G330" s="62">
        <f t="shared" si="104"/>
        <v>0</v>
      </c>
      <c r="H330" s="63">
        <v>16</v>
      </c>
      <c r="I330" s="43"/>
      <c r="J330" s="64">
        <f t="shared" si="105"/>
        <v>0</v>
      </c>
      <c r="K330" s="68">
        <v>16</v>
      </c>
      <c r="L330" s="43"/>
      <c r="M330" s="62">
        <f t="shared" si="106"/>
        <v>0</v>
      </c>
      <c r="N330" s="63">
        <v>16</v>
      </c>
      <c r="O330" s="43"/>
      <c r="P330" s="64">
        <f t="shared" si="107"/>
        <v>0</v>
      </c>
      <c r="Q330" s="68">
        <v>16</v>
      </c>
      <c r="R330" s="43"/>
      <c r="S330" s="62">
        <f t="shared" si="108"/>
        <v>0</v>
      </c>
      <c r="T330" s="63">
        <v>16</v>
      </c>
      <c r="U330" s="43"/>
      <c r="V330" s="64">
        <f t="shared" si="109"/>
        <v>0</v>
      </c>
      <c r="W330" s="68">
        <v>16</v>
      </c>
      <c r="X330" s="43"/>
      <c r="Y330" s="62">
        <f t="shared" si="110"/>
        <v>0</v>
      </c>
      <c r="Z330" s="63">
        <v>16</v>
      </c>
      <c r="AA330" s="31"/>
      <c r="AB330" s="62">
        <f t="shared" si="111"/>
        <v>0</v>
      </c>
      <c r="AC330" s="68">
        <v>16</v>
      </c>
      <c r="AD330" s="63"/>
      <c r="AE330" s="62">
        <f>SUM(AD331-AD330)*1000</f>
        <v>0</v>
      </c>
      <c r="AF330" s="68">
        <v>16</v>
      </c>
      <c r="AG330" s="63"/>
      <c r="AH330" s="62">
        <f t="shared" si="112"/>
        <v>0</v>
      </c>
      <c r="AI330" s="68">
        <v>16</v>
      </c>
      <c r="AJ330" s="63"/>
      <c r="AK330" s="62">
        <f t="shared" si="113"/>
        <v>0</v>
      </c>
    </row>
    <row r="331" spans="2:37" x14ac:dyDescent="0.25">
      <c r="B331" s="68">
        <v>17</v>
      </c>
      <c r="C331" s="43"/>
      <c r="D331" s="64">
        <f t="shared" si="103"/>
        <v>0</v>
      </c>
      <c r="E331" s="68">
        <v>17</v>
      </c>
      <c r="F331" s="43"/>
      <c r="G331" s="62">
        <f t="shared" si="104"/>
        <v>0</v>
      </c>
      <c r="H331" s="63">
        <v>17</v>
      </c>
      <c r="I331" s="43"/>
      <c r="J331" s="64">
        <f t="shared" si="105"/>
        <v>0</v>
      </c>
      <c r="K331" s="68">
        <v>17</v>
      </c>
      <c r="L331" s="43"/>
      <c r="M331" s="62">
        <f t="shared" si="106"/>
        <v>0</v>
      </c>
      <c r="N331" s="63">
        <v>17</v>
      </c>
      <c r="O331" s="43"/>
      <c r="P331" s="64">
        <f t="shared" si="107"/>
        <v>0</v>
      </c>
      <c r="Q331" s="68">
        <v>17</v>
      </c>
      <c r="R331" s="43"/>
      <c r="S331" s="62">
        <f t="shared" si="108"/>
        <v>0</v>
      </c>
      <c r="T331" s="63">
        <v>17</v>
      </c>
      <c r="U331" s="43"/>
      <c r="V331" s="64">
        <f t="shared" si="109"/>
        <v>0</v>
      </c>
      <c r="W331" s="68">
        <v>17</v>
      </c>
      <c r="X331" s="43"/>
      <c r="Y331" s="62">
        <f t="shared" si="110"/>
        <v>0</v>
      </c>
      <c r="Z331" s="63">
        <v>17</v>
      </c>
      <c r="AA331" s="31"/>
      <c r="AB331" s="62">
        <f t="shared" si="111"/>
        <v>0</v>
      </c>
      <c r="AC331" s="68">
        <v>17</v>
      </c>
      <c r="AD331" s="63"/>
      <c r="AE331" s="62">
        <f>SUM(AD332-AD331)*1000</f>
        <v>0</v>
      </c>
      <c r="AF331" s="68">
        <v>17</v>
      </c>
      <c r="AG331" s="63"/>
      <c r="AH331" s="62">
        <f t="shared" si="112"/>
        <v>0</v>
      </c>
      <c r="AI331" s="68">
        <v>17</v>
      </c>
      <c r="AJ331" s="63"/>
      <c r="AK331" s="62">
        <f t="shared" si="113"/>
        <v>0</v>
      </c>
    </row>
    <row r="332" spans="2:37" x14ac:dyDescent="0.25">
      <c r="B332" s="68">
        <v>18</v>
      </c>
      <c r="C332" s="43"/>
      <c r="D332" s="64">
        <f t="shared" si="103"/>
        <v>0</v>
      </c>
      <c r="E332" s="68">
        <v>18</v>
      </c>
      <c r="F332" s="43"/>
      <c r="G332" s="62">
        <f t="shared" si="104"/>
        <v>0</v>
      </c>
      <c r="H332" s="63">
        <v>18</v>
      </c>
      <c r="I332" s="43"/>
      <c r="J332" s="64">
        <f t="shared" si="105"/>
        <v>0</v>
      </c>
      <c r="K332" s="68">
        <v>18</v>
      </c>
      <c r="L332" s="43"/>
      <c r="M332" s="62">
        <f t="shared" si="106"/>
        <v>0</v>
      </c>
      <c r="N332" s="63">
        <v>18</v>
      </c>
      <c r="O332" s="43"/>
      <c r="P332" s="64">
        <f t="shared" si="107"/>
        <v>0</v>
      </c>
      <c r="Q332" s="68">
        <v>18</v>
      </c>
      <c r="R332" s="43"/>
      <c r="S332" s="62">
        <f t="shared" si="108"/>
        <v>0</v>
      </c>
      <c r="T332" s="63">
        <v>18</v>
      </c>
      <c r="U332" s="43"/>
      <c r="V332" s="64">
        <f t="shared" si="109"/>
        <v>0</v>
      </c>
      <c r="W332" s="68">
        <v>18</v>
      </c>
      <c r="X332" s="43"/>
      <c r="Y332" s="62">
        <f t="shared" si="110"/>
        <v>0</v>
      </c>
      <c r="Z332" s="63">
        <v>18</v>
      </c>
      <c r="AA332" s="31"/>
      <c r="AB332" s="62">
        <f t="shared" si="111"/>
        <v>0</v>
      </c>
      <c r="AC332" s="68">
        <v>18</v>
      </c>
      <c r="AD332" s="63"/>
      <c r="AE332" s="62">
        <f t="shared" ref="AE332:AE345" si="115">SUM(AD333-AD332)</f>
        <v>0</v>
      </c>
      <c r="AF332" s="68">
        <v>18</v>
      </c>
      <c r="AG332" s="63"/>
      <c r="AH332" s="62">
        <f t="shared" si="112"/>
        <v>0</v>
      </c>
      <c r="AI332" s="68">
        <v>18</v>
      </c>
      <c r="AJ332" s="63"/>
      <c r="AK332" s="62">
        <f t="shared" si="113"/>
        <v>0</v>
      </c>
    </row>
    <row r="333" spans="2:37" x14ac:dyDescent="0.25">
      <c r="B333" s="68">
        <v>19</v>
      </c>
      <c r="C333" s="43"/>
      <c r="D333" s="64">
        <f t="shared" si="103"/>
        <v>0</v>
      </c>
      <c r="E333" s="68">
        <v>19</v>
      </c>
      <c r="F333" s="43"/>
      <c r="G333" s="62">
        <f t="shared" si="104"/>
        <v>0</v>
      </c>
      <c r="H333" s="63">
        <v>19</v>
      </c>
      <c r="I333" s="43"/>
      <c r="J333" s="64">
        <f t="shared" si="105"/>
        <v>0</v>
      </c>
      <c r="K333" s="68">
        <v>19</v>
      </c>
      <c r="L333" s="43"/>
      <c r="M333" s="62">
        <f t="shared" si="106"/>
        <v>0</v>
      </c>
      <c r="N333" s="63">
        <v>19</v>
      </c>
      <c r="O333" s="43"/>
      <c r="P333" s="64">
        <f t="shared" si="107"/>
        <v>0</v>
      </c>
      <c r="Q333" s="68">
        <v>19</v>
      </c>
      <c r="R333" s="43"/>
      <c r="S333" s="62">
        <f t="shared" si="108"/>
        <v>0</v>
      </c>
      <c r="T333" s="63">
        <v>19</v>
      </c>
      <c r="U333" s="43"/>
      <c r="V333" s="64">
        <f t="shared" si="109"/>
        <v>0</v>
      </c>
      <c r="W333" s="68">
        <v>19</v>
      </c>
      <c r="X333" s="43"/>
      <c r="Y333" s="62">
        <f t="shared" si="110"/>
        <v>0</v>
      </c>
      <c r="Z333" s="63">
        <v>19</v>
      </c>
      <c r="AA333" s="31"/>
      <c r="AB333" s="62">
        <f t="shared" si="111"/>
        <v>0</v>
      </c>
      <c r="AC333" s="68">
        <v>19</v>
      </c>
      <c r="AD333" s="63"/>
      <c r="AE333" s="62">
        <f t="shared" si="115"/>
        <v>0</v>
      </c>
      <c r="AF333" s="68">
        <v>19</v>
      </c>
      <c r="AG333" s="63"/>
      <c r="AH333" s="62">
        <f t="shared" si="112"/>
        <v>0</v>
      </c>
      <c r="AI333" s="68">
        <v>19</v>
      </c>
      <c r="AJ333" s="63"/>
      <c r="AK333" s="62">
        <f t="shared" si="113"/>
        <v>0</v>
      </c>
    </row>
    <row r="334" spans="2:37" x14ac:dyDescent="0.25">
      <c r="B334" s="68">
        <v>20</v>
      </c>
      <c r="C334" s="43"/>
      <c r="D334" s="64">
        <f t="shared" si="103"/>
        <v>0</v>
      </c>
      <c r="E334" s="68">
        <v>20</v>
      </c>
      <c r="F334" s="43"/>
      <c r="G334" s="62">
        <f t="shared" si="104"/>
        <v>0</v>
      </c>
      <c r="H334" s="63">
        <v>20</v>
      </c>
      <c r="I334" s="43"/>
      <c r="J334" s="64">
        <f t="shared" si="105"/>
        <v>0</v>
      </c>
      <c r="K334" s="68">
        <v>20</v>
      </c>
      <c r="L334" s="43"/>
      <c r="M334" s="62">
        <f t="shared" si="106"/>
        <v>0</v>
      </c>
      <c r="N334" s="63">
        <v>20</v>
      </c>
      <c r="O334" s="43"/>
      <c r="P334" s="64">
        <f t="shared" si="107"/>
        <v>0</v>
      </c>
      <c r="Q334" s="68">
        <v>20</v>
      </c>
      <c r="R334" s="43"/>
      <c r="S334" s="62">
        <f t="shared" si="108"/>
        <v>0</v>
      </c>
      <c r="T334" s="63">
        <v>20</v>
      </c>
      <c r="U334" s="43"/>
      <c r="V334" s="64">
        <f t="shared" si="109"/>
        <v>0</v>
      </c>
      <c r="W334" s="68">
        <v>20</v>
      </c>
      <c r="X334" s="43"/>
      <c r="Y334" s="62">
        <f t="shared" si="110"/>
        <v>0</v>
      </c>
      <c r="Z334" s="63">
        <v>20</v>
      </c>
      <c r="AA334" s="31"/>
      <c r="AB334" s="62">
        <f t="shared" si="111"/>
        <v>0</v>
      </c>
      <c r="AC334" s="68">
        <v>20</v>
      </c>
      <c r="AD334" s="63"/>
      <c r="AE334" s="62">
        <f t="shared" si="115"/>
        <v>0</v>
      </c>
      <c r="AF334" s="68">
        <v>20</v>
      </c>
      <c r="AG334" s="63"/>
      <c r="AH334" s="62">
        <f t="shared" si="112"/>
        <v>0</v>
      </c>
      <c r="AI334" s="68">
        <v>20</v>
      </c>
      <c r="AJ334" s="63"/>
      <c r="AK334" s="62">
        <f t="shared" si="113"/>
        <v>0</v>
      </c>
    </row>
    <row r="335" spans="2:37" x14ac:dyDescent="0.25">
      <c r="B335" s="68">
        <v>21</v>
      </c>
      <c r="C335" s="43"/>
      <c r="D335" s="64">
        <f t="shared" si="103"/>
        <v>0</v>
      </c>
      <c r="E335" s="68">
        <v>21</v>
      </c>
      <c r="F335" s="43"/>
      <c r="G335" s="62">
        <f t="shared" si="104"/>
        <v>0</v>
      </c>
      <c r="H335" s="63">
        <v>21</v>
      </c>
      <c r="I335" s="43"/>
      <c r="J335" s="64">
        <f t="shared" si="105"/>
        <v>0</v>
      </c>
      <c r="K335" s="68">
        <v>21</v>
      </c>
      <c r="L335" s="43"/>
      <c r="M335" s="62">
        <f t="shared" si="106"/>
        <v>0</v>
      </c>
      <c r="N335" s="63">
        <v>21</v>
      </c>
      <c r="O335" s="43"/>
      <c r="P335" s="64">
        <f t="shared" si="107"/>
        <v>0</v>
      </c>
      <c r="Q335" s="68">
        <v>21</v>
      </c>
      <c r="R335" s="43"/>
      <c r="S335" s="62">
        <f t="shared" si="108"/>
        <v>0</v>
      </c>
      <c r="T335" s="63">
        <v>21</v>
      </c>
      <c r="U335" s="43"/>
      <c r="V335" s="64">
        <f t="shared" si="109"/>
        <v>0</v>
      </c>
      <c r="W335" s="68">
        <v>21</v>
      </c>
      <c r="X335" s="43"/>
      <c r="Y335" s="62">
        <f t="shared" si="110"/>
        <v>0</v>
      </c>
      <c r="Z335" s="63">
        <v>21</v>
      </c>
      <c r="AA335" s="31"/>
      <c r="AB335" s="62">
        <f t="shared" si="111"/>
        <v>0</v>
      </c>
      <c r="AC335" s="68">
        <v>21</v>
      </c>
      <c r="AD335" s="63"/>
      <c r="AE335" s="62">
        <f t="shared" si="115"/>
        <v>0</v>
      </c>
      <c r="AF335" s="68">
        <v>21</v>
      </c>
      <c r="AG335" s="63"/>
      <c r="AH335" s="62">
        <f t="shared" si="112"/>
        <v>0</v>
      </c>
      <c r="AI335" s="68">
        <v>21</v>
      </c>
      <c r="AJ335" s="63"/>
      <c r="AK335" s="62">
        <f t="shared" si="113"/>
        <v>0</v>
      </c>
    </row>
    <row r="336" spans="2:37" x14ac:dyDescent="0.25">
      <c r="B336" s="68">
        <v>22</v>
      </c>
      <c r="C336" s="43"/>
      <c r="D336" s="64">
        <f t="shared" si="103"/>
        <v>0</v>
      </c>
      <c r="E336" s="68">
        <v>22</v>
      </c>
      <c r="F336" s="43"/>
      <c r="G336" s="62">
        <f t="shared" si="104"/>
        <v>0</v>
      </c>
      <c r="H336" s="63">
        <v>22</v>
      </c>
      <c r="I336" s="43"/>
      <c r="J336" s="64">
        <f t="shared" si="105"/>
        <v>0</v>
      </c>
      <c r="K336" s="68">
        <v>22</v>
      </c>
      <c r="L336" s="43"/>
      <c r="M336" s="62">
        <f t="shared" si="106"/>
        <v>0</v>
      </c>
      <c r="N336" s="63">
        <v>22</v>
      </c>
      <c r="O336" s="43"/>
      <c r="P336" s="64">
        <f t="shared" si="107"/>
        <v>0</v>
      </c>
      <c r="Q336" s="68">
        <v>22</v>
      </c>
      <c r="R336" s="43"/>
      <c r="S336" s="62">
        <f t="shared" si="108"/>
        <v>0</v>
      </c>
      <c r="T336" s="63">
        <v>22</v>
      </c>
      <c r="U336" s="43"/>
      <c r="V336" s="64">
        <f t="shared" si="109"/>
        <v>0</v>
      </c>
      <c r="W336" s="68">
        <v>22</v>
      </c>
      <c r="X336" s="43"/>
      <c r="Y336" s="62">
        <f t="shared" si="110"/>
        <v>0</v>
      </c>
      <c r="Z336" s="63">
        <v>22</v>
      </c>
      <c r="AA336" s="31"/>
      <c r="AB336" s="62">
        <f t="shared" si="111"/>
        <v>0</v>
      </c>
      <c r="AC336" s="68">
        <v>22</v>
      </c>
      <c r="AD336" s="63"/>
      <c r="AE336" s="62">
        <f t="shared" si="115"/>
        <v>0</v>
      </c>
      <c r="AF336" s="68">
        <v>22</v>
      </c>
      <c r="AG336" s="63"/>
      <c r="AH336" s="62">
        <f t="shared" si="112"/>
        <v>0</v>
      </c>
      <c r="AI336" s="68">
        <v>22</v>
      </c>
      <c r="AJ336" s="63"/>
      <c r="AK336" s="62">
        <f t="shared" si="113"/>
        <v>0</v>
      </c>
    </row>
    <row r="337" spans="2:37" x14ac:dyDescent="0.25">
      <c r="B337" s="68">
        <v>23</v>
      </c>
      <c r="C337" s="43"/>
      <c r="D337" s="64">
        <f t="shared" si="103"/>
        <v>0</v>
      </c>
      <c r="E337" s="68">
        <v>23</v>
      </c>
      <c r="F337" s="43"/>
      <c r="G337" s="62">
        <f t="shared" si="104"/>
        <v>0</v>
      </c>
      <c r="H337" s="63">
        <v>23</v>
      </c>
      <c r="I337" s="43"/>
      <c r="J337" s="64">
        <f t="shared" si="105"/>
        <v>0</v>
      </c>
      <c r="K337" s="68">
        <v>23</v>
      </c>
      <c r="L337" s="43"/>
      <c r="M337" s="62">
        <f t="shared" si="106"/>
        <v>0</v>
      </c>
      <c r="N337" s="63">
        <v>23</v>
      </c>
      <c r="O337" s="43"/>
      <c r="P337" s="64">
        <f t="shared" si="107"/>
        <v>0</v>
      </c>
      <c r="Q337" s="68">
        <v>23</v>
      </c>
      <c r="R337" s="43"/>
      <c r="S337" s="62">
        <f t="shared" si="108"/>
        <v>0</v>
      </c>
      <c r="T337" s="63">
        <v>23</v>
      </c>
      <c r="U337" s="43"/>
      <c r="V337" s="64">
        <f t="shared" si="109"/>
        <v>0</v>
      </c>
      <c r="W337" s="68">
        <v>23</v>
      </c>
      <c r="X337" s="43"/>
      <c r="Y337" s="62">
        <f t="shared" si="110"/>
        <v>0</v>
      </c>
      <c r="Z337" s="63">
        <v>23</v>
      </c>
      <c r="AA337" s="31"/>
      <c r="AB337" s="62">
        <f t="shared" si="111"/>
        <v>0</v>
      </c>
      <c r="AC337" s="68">
        <v>23</v>
      </c>
      <c r="AD337" s="63"/>
      <c r="AE337" s="62">
        <f t="shared" si="115"/>
        <v>0</v>
      </c>
      <c r="AF337" s="68">
        <v>23</v>
      </c>
      <c r="AG337" s="63"/>
      <c r="AH337" s="62">
        <f t="shared" si="112"/>
        <v>0</v>
      </c>
      <c r="AI337" s="68">
        <v>23</v>
      </c>
      <c r="AJ337" s="63"/>
      <c r="AK337" s="62">
        <f t="shared" si="113"/>
        <v>0</v>
      </c>
    </row>
    <row r="338" spans="2:37" x14ac:dyDescent="0.25">
      <c r="B338" s="68">
        <v>24</v>
      </c>
      <c r="C338" s="43"/>
      <c r="D338" s="64">
        <f t="shared" si="103"/>
        <v>0</v>
      </c>
      <c r="E338" s="68">
        <v>24</v>
      </c>
      <c r="F338" s="43"/>
      <c r="G338" s="62">
        <f t="shared" si="104"/>
        <v>0</v>
      </c>
      <c r="H338" s="63">
        <v>24</v>
      </c>
      <c r="I338" s="43"/>
      <c r="J338" s="64">
        <f t="shared" si="105"/>
        <v>0</v>
      </c>
      <c r="K338" s="68">
        <v>24</v>
      </c>
      <c r="L338" s="43"/>
      <c r="M338" s="62">
        <f t="shared" si="106"/>
        <v>0</v>
      </c>
      <c r="N338" s="63">
        <v>24</v>
      </c>
      <c r="O338" s="43"/>
      <c r="P338" s="64">
        <f t="shared" si="107"/>
        <v>0</v>
      </c>
      <c r="Q338" s="68">
        <v>24</v>
      </c>
      <c r="R338" s="43"/>
      <c r="S338" s="62">
        <f t="shared" si="108"/>
        <v>0</v>
      </c>
      <c r="T338" s="63">
        <v>24</v>
      </c>
      <c r="U338" s="43"/>
      <c r="V338" s="64">
        <f t="shared" si="109"/>
        <v>0</v>
      </c>
      <c r="W338" s="68">
        <v>24</v>
      </c>
      <c r="X338" s="43"/>
      <c r="Y338" s="62">
        <f t="shared" si="110"/>
        <v>0</v>
      </c>
      <c r="Z338" s="63">
        <v>24</v>
      </c>
      <c r="AA338" s="31"/>
      <c r="AB338" s="62">
        <f t="shared" si="111"/>
        <v>0</v>
      </c>
      <c r="AC338" s="68">
        <v>24</v>
      </c>
      <c r="AD338" s="63"/>
      <c r="AE338" s="62">
        <f t="shared" si="115"/>
        <v>0</v>
      </c>
      <c r="AF338" s="68">
        <v>24</v>
      </c>
      <c r="AG338" s="63"/>
      <c r="AH338" s="62">
        <f t="shared" si="112"/>
        <v>0</v>
      </c>
      <c r="AI338" s="68">
        <v>24</v>
      </c>
      <c r="AJ338" s="63"/>
      <c r="AK338" s="62">
        <f t="shared" si="113"/>
        <v>0</v>
      </c>
    </row>
    <row r="339" spans="2:37" x14ac:dyDescent="0.25">
      <c r="B339" s="68">
        <v>25</v>
      </c>
      <c r="C339" s="43"/>
      <c r="D339" s="64">
        <f t="shared" si="103"/>
        <v>0</v>
      </c>
      <c r="E339" s="68">
        <v>25</v>
      </c>
      <c r="F339" s="43"/>
      <c r="G339" s="62">
        <f t="shared" si="104"/>
        <v>0</v>
      </c>
      <c r="H339" s="63">
        <v>25</v>
      </c>
      <c r="I339" s="43"/>
      <c r="J339" s="64">
        <f t="shared" si="105"/>
        <v>0</v>
      </c>
      <c r="K339" s="68">
        <v>25</v>
      </c>
      <c r="L339" s="43"/>
      <c r="M339" s="62">
        <f t="shared" si="106"/>
        <v>0</v>
      </c>
      <c r="N339" s="63">
        <v>25</v>
      </c>
      <c r="O339" s="43"/>
      <c r="P339" s="64">
        <f t="shared" si="107"/>
        <v>0</v>
      </c>
      <c r="Q339" s="68">
        <v>25</v>
      </c>
      <c r="R339" s="43"/>
      <c r="S339" s="62">
        <f t="shared" si="108"/>
        <v>0</v>
      </c>
      <c r="T339" s="63">
        <v>25</v>
      </c>
      <c r="U339" s="43"/>
      <c r="V339" s="64">
        <f t="shared" si="109"/>
        <v>0</v>
      </c>
      <c r="W339" s="68">
        <v>25</v>
      </c>
      <c r="X339" s="43"/>
      <c r="Y339" s="62">
        <f t="shared" si="110"/>
        <v>0</v>
      </c>
      <c r="Z339" s="63">
        <v>25</v>
      </c>
      <c r="AA339" s="31"/>
      <c r="AB339" s="62">
        <f t="shared" si="111"/>
        <v>0</v>
      </c>
      <c r="AC339" s="68">
        <v>25</v>
      </c>
      <c r="AD339" s="63"/>
      <c r="AE339" s="62">
        <f t="shared" si="115"/>
        <v>0</v>
      </c>
      <c r="AF339" s="68">
        <v>25</v>
      </c>
      <c r="AG339" s="63"/>
      <c r="AH339" s="62">
        <f t="shared" si="112"/>
        <v>0</v>
      </c>
      <c r="AI339" s="68">
        <v>25</v>
      </c>
      <c r="AJ339" s="63"/>
      <c r="AK339" s="62">
        <f t="shared" si="113"/>
        <v>0</v>
      </c>
    </row>
    <row r="340" spans="2:37" x14ac:dyDescent="0.25">
      <c r="B340" s="68">
        <v>26</v>
      </c>
      <c r="C340" s="43"/>
      <c r="D340" s="64">
        <f t="shared" si="103"/>
        <v>0</v>
      </c>
      <c r="E340" s="68">
        <v>26</v>
      </c>
      <c r="F340" s="43"/>
      <c r="G340" s="62">
        <f t="shared" si="104"/>
        <v>0</v>
      </c>
      <c r="H340" s="63">
        <v>26</v>
      </c>
      <c r="I340" s="43"/>
      <c r="J340" s="64">
        <f t="shared" si="105"/>
        <v>0</v>
      </c>
      <c r="K340" s="68">
        <v>26</v>
      </c>
      <c r="L340" s="43"/>
      <c r="M340" s="62">
        <f t="shared" si="106"/>
        <v>0</v>
      </c>
      <c r="N340" s="63">
        <v>26</v>
      </c>
      <c r="O340" s="43"/>
      <c r="P340" s="64">
        <f t="shared" si="107"/>
        <v>0</v>
      </c>
      <c r="Q340" s="68">
        <v>26</v>
      </c>
      <c r="R340" s="43"/>
      <c r="S340" s="62">
        <f t="shared" si="108"/>
        <v>0</v>
      </c>
      <c r="T340" s="63">
        <v>26</v>
      </c>
      <c r="U340" s="43"/>
      <c r="V340" s="64">
        <f t="shared" si="109"/>
        <v>0</v>
      </c>
      <c r="W340" s="68">
        <v>26</v>
      </c>
      <c r="X340" s="43"/>
      <c r="Y340" s="62">
        <f t="shared" si="110"/>
        <v>0</v>
      </c>
      <c r="Z340" s="63">
        <v>26</v>
      </c>
      <c r="AA340" s="31"/>
      <c r="AB340" s="62">
        <f t="shared" si="111"/>
        <v>0</v>
      </c>
      <c r="AC340" s="68">
        <v>26</v>
      </c>
      <c r="AD340" s="63"/>
      <c r="AE340" s="62">
        <f t="shared" si="115"/>
        <v>0</v>
      </c>
      <c r="AF340" s="68">
        <v>26</v>
      </c>
      <c r="AG340" s="63"/>
      <c r="AH340" s="62">
        <f t="shared" si="112"/>
        <v>0</v>
      </c>
      <c r="AI340" s="68">
        <v>26</v>
      </c>
      <c r="AJ340" s="63"/>
      <c r="AK340" s="62">
        <f t="shared" si="113"/>
        <v>0</v>
      </c>
    </row>
    <row r="341" spans="2:37" x14ac:dyDescent="0.25">
      <c r="B341" s="68">
        <v>27</v>
      </c>
      <c r="C341" s="43"/>
      <c r="D341" s="64">
        <f t="shared" si="103"/>
        <v>0</v>
      </c>
      <c r="E341" s="68">
        <v>27</v>
      </c>
      <c r="F341" s="43"/>
      <c r="G341" s="62">
        <f t="shared" si="104"/>
        <v>0</v>
      </c>
      <c r="H341" s="63">
        <v>27</v>
      </c>
      <c r="I341" s="43"/>
      <c r="J341" s="64">
        <f t="shared" si="105"/>
        <v>0</v>
      </c>
      <c r="K341" s="68">
        <v>27</v>
      </c>
      <c r="L341" s="43"/>
      <c r="M341" s="62">
        <f t="shared" si="106"/>
        <v>0</v>
      </c>
      <c r="N341" s="63">
        <v>27</v>
      </c>
      <c r="O341" s="43"/>
      <c r="P341" s="64">
        <f t="shared" si="107"/>
        <v>0</v>
      </c>
      <c r="Q341" s="68">
        <v>27</v>
      </c>
      <c r="R341" s="43"/>
      <c r="S341" s="62">
        <f t="shared" si="108"/>
        <v>0</v>
      </c>
      <c r="T341" s="63">
        <v>27</v>
      </c>
      <c r="U341" s="43"/>
      <c r="V341" s="64">
        <f t="shared" si="109"/>
        <v>0</v>
      </c>
      <c r="W341" s="68">
        <v>27</v>
      </c>
      <c r="X341" s="43"/>
      <c r="Y341" s="62">
        <f t="shared" si="110"/>
        <v>0</v>
      </c>
      <c r="Z341" s="63">
        <v>27</v>
      </c>
      <c r="AA341" s="31"/>
      <c r="AB341" s="62">
        <f t="shared" si="111"/>
        <v>0</v>
      </c>
      <c r="AC341" s="68">
        <v>27</v>
      </c>
      <c r="AD341" s="63"/>
      <c r="AE341" s="62">
        <f t="shared" si="115"/>
        <v>0</v>
      </c>
      <c r="AF341" s="68">
        <v>27</v>
      </c>
      <c r="AG341" s="63"/>
      <c r="AH341" s="62">
        <f t="shared" si="112"/>
        <v>0</v>
      </c>
      <c r="AI341" s="68">
        <v>27</v>
      </c>
      <c r="AJ341" s="63"/>
      <c r="AK341" s="62">
        <f t="shared" si="113"/>
        <v>0</v>
      </c>
    </row>
    <row r="342" spans="2:37" x14ac:dyDescent="0.25">
      <c r="B342" s="68">
        <v>28</v>
      </c>
      <c r="C342" s="43"/>
      <c r="D342" s="64">
        <f t="shared" si="103"/>
        <v>0</v>
      </c>
      <c r="E342" s="68">
        <v>28</v>
      </c>
      <c r="F342" s="43"/>
      <c r="G342" s="62">
        <f t="shared" si="104"/>
        <v>0</v>
      </c>
      <c r="H342" s="63">
        <v>28</v>
      </c>
      <c r="I342" s="43"/>
      <c r="J342" s="64">
        <f t="shared" si="105"/>
        <v>0</v>
      </c>
      <c r="K342" s="68">
        <v>28</v>
      </c>
      <c r="L342" s="43"/>
      <c r="M342" s="62">
        <f t="shared" si="106"/>
        <v>0</v>
      </c>
      <c r="N342" s="63">
        <v>28</v>
      </c>
      <c r="O342" s="43"/>
      <c r="P342" s="64">
        <f t="shared" si="107"/>
        <v>0</v>
      </c>
      <c r="Q342" s="68">
        <v>28</v>
      </c>
      <c r="R342" s="43"/>
      <c r="S342" s="62">
        <f t="shared" si="108"/>
        <v>0</v>
      </c>
      <c r="T342" s="63">
        <v>28</v>
      </c>
      <c r="U342" s="43"/>
      <c r="V342" s="64">
        <f t="shared" si="109"/>
        <v>0</v>
      </c>
      <c r="W342" s="68">
        <v>28</v>
      </c>
      <c r="X342" s="43"/>
      <c r="Y342" s="62">
        <f t="shared" si="110"/>
        <v>0</v>
      </c>
      <c r="Z342" s="63">
        <v>28</v>
      </c>
      <c r="AA342" s="31"/>
      <c r="AB342" s="62">
        <f t="shared" si="111"/>
        <v>0</v>
      </c>
      <c r="AC342" s="68">
        <v>28</v>
      </c>
      <c r="AD342" s="63"/>
      <c r="AE342" s="62">
        <f t="shared" si="115"/>
        <v>0</v>
      </c>
      <c r="AF342" s="68">
        <v>28</v>
      </c>
      <c r="AG342" s="63"/>
      <c r="AH342" s="62">
        <f t="shared" si="112"/>
        <v>0</v>
      </c>
      <c r="AI342" s="68">
        <v>28</v>
      </c>
      <c r="AJ342" s="63"/>
      <c r="AK342" s="62">
        <f t="shared" si="113"/>
        <v>0</v>
      </c>
    </row>
    <row r="343" spans="2:37" x14ac:dyDescent="0.25">
      <c r="B343" s="68">
        <v>29</v>
      </c>
      <c r="C343" s="43"/>
      <c r="D343" s="64">
        <f t="shared" si="103"/>
        <v>0</v>
      </c>
      <c r="E343" s="68"/>
      <c r="F343" s="43"/>
      <c r="G343" s="62"/>
      <c r="H343" s="63">
        <v>29</v>
      </c>
      <c r="I343" s="43"/>
      <c r="J343" s="64">
        <f t="shared" si="105"/>
        <v>0</v>
      </c>
      <c r="K343" s="68">
        <v>29</v>
      </c>
      <c r="L343" s="43"/>
      <c r="M343" s="62">
        <f t="shared" si="106"/>
        <v>0</v>
      </c>
      <c r="N343" s="63">
        <v>29</v>
      </c>
      <c r="O343" s="43"/>
      <c r="P343" s="64">
        <f t="shared" si="107"/>
        <v>0</v>
      </c>
      <c r="Q343" s="68">
        <v>29</v>
      </c>
      <c r="R343" s="43"/>
      <c r="S343" s="62">
        <f t="shared" si="108"/>
        <v>0</v>
      </c>
      <c r="T343" s="63">
        <v>29</v>
      </c>
      <c r="U343" s="43"/>
      <c r="V343" s="64">
        <f t="shared" si="109"/>
        <v>0</v>
      </c>
      <c r="W343" s="68">
        <v>29</v>
      </c>
      <c r="X343" s="43"/>
      <c r="Y343" s="62">
        <f t="shared" si="110"/>
        <v>0</v>
      </c>
      <c r="Z343" s="63">
        <v>29</v>
      </c>
      <c r="AA343" s="31"/>
      <c r="AB343" s="62">
        <f t="shared" si="111"/>
        <v>0</v>
      </c>
      <c r="AC343" s="68">
        <v>29</v>
      </c>
      <c r="AD343" s="63"/>
      <c r="AE343" s="62">
        <f t="shared" si="115"/>
        <v>0</v>
      </c>
      <c r="AF343" s="68">
        <v>29</v>
      </c>
      <c r="AG343" s="63"/>
      <c r="AH343" s="62">
        <f t="shared" si="112"/>
        <v>0</v>
      </c>
      <c r="AI343" s="68">
        <v>29</v>
      </c>
      <c r="AJ343" s="63"/>
      <c r="AK343" s="62">
        <f t="shared" si="113"/>
        <v>0</v>
      </c>
    </row>
    <row r="344" spans="2:37" x14ac:dyDescent="0.25">
      <c r="B344" s="68">
        <v>30</v>
      </c>
      <c r="C344" s="43"/>
      <c r="D344" s="64">
        <f t="shared" si="103"/>
        <v>0</v>
      </c>
      <c r="E344" s="65"/>
      <c r="F344" s="63"/>
      <c r="G344" s="62"/>
      <c r="H344" s="63">
        <v>30</v>
      </c>
      <c r="I344" s="43"/>
      <c r="J344" s="64">
        <f t="shared" si="105"/>
        <v>0</v>
      </c>
      <c r="K344" s="68">
        <v>30</v>
      </c>
      <c r="L344" s="43"/>
      <c r="M344" s="62">
        <f t="shared" si="106"/>
        <v>0</v>
      </c>
      <c r="N344" s="63">
        <v>30</v>
      </c>
      <c r="O344" s="43"/>
      <c r="P344" s="64">
        <f t="shared" si="107"/>
        <v>0</v>
      </c>
      <c r="Q344" s="68">
        <v>30</v>
      </c>
      <c r="R344" s="43"/>
      <c r="S344" s="62">
        <f t="shared" si="108"/>
        <v>0</v>
      </c>
      <c r="T344" s="63">
        <v>30</v>
      </c>
      <c r="U344" s="43"/>
      <c r="V344" s="64">
        <f t="shared" si="109"/>
        <v>0</v>
      </c>
      <c r="W344" s="68">
        <v>30</v>
      </c>
      <c r="X344" s="43"/>
      <c r="Y344" s="62">
        <f t="shared" si="110"/>
        <v>0</v>
      </c>
      <c r="Z344" s="63">
        <v>30</v>
      </c>
      <c r="AA344" s="31"/>
      <c r="AB344" s="62">
        <f t="shared" si="111"/>
        <v>0</v>
      </c>
      <c r="AC344" s="68">
        <v>30</v>
      </c>
      <c r="AD344" s="63"/>
      <c r="AE344" s="62">
        <f t="shared" si="115"/>
        <v>0</v>
      </c>
      <c r="AF344" s="68">
        <v>30</v>
      </c>
      <c r="AG344" s="63"/>
      <c r="AH344" s="62">
        <f>SUM(AG345-AG344)*1000</f>
        <v>0</v>
      </c>
      <c r="AI344" s="68">
        <v>30</v>
      </c>
      <c r="AJ344" s="63"/>
      <c r="AK344" s="62">
        <f t="shared" si="113"/>
        <v>0</v>
      </c>
    </row>
    <row r="345" spans="2:37" x14ac:dyDescent="0.25">
      <c r="B345" s="67">
        <v>31</v>
      </c>
      <c r="C345" s="43"/>
      <c r="D345" s="64">
        <f t="shared" si="103"/>
        <v>0</v>
      </c>
      <c r="E345" s="65"/>
      <c r="F345" s="64"/>
      <c r="G345" s="62"/>
      <c r="H345" s="66">
        <v>31</v>
      </c>
      <c r="I345" s="43"/>
      <c r="J345" s="64"/>
      <c r="K345" s="67"/>
      <c r="L345" s="43"/>
      <c r="M345" s="62"/>
      <c r="N345" s="66">
        <v>31</v>
      </c>
      <c r="O345" s="43"/>
      <c r="P345" s="64">
        <f t="shared" si="107"/>
        <v>0</v>
      </c>
      <c r="Q345" s="67"/>
      <c r="R345" s="43"/>
      <c r="S345" s="62"/>
      <c r="T345" s="66">
        <v>31</v>
      </c>
      <c r="U345" s="43"/>
      <c r="V345" s="64">
        <f t="shared" si="109"/>
        <v>0</v>
      </c>
      <c r="W345" s="67">
        <v>31</v>
      </c>
      <c r="X345" s="43"/>
      <c r="Y345" s="62">
        <f t="shared" si="110"/>
        <v>0</v>
      </c>
      <c r="Z345" s="66"/>
      <c r="AA345" s="63"/>
      <c r="AB345" s="62"/>
      <c r="AC345" s="67">
        <v>31</v>
      </c>
      <c r="AD345" s="63"/>
      <c r="AE345" s="62">
        <f t="shared" si="115"/>
        <v>0</v>
      </c>
      <c r="AF345" s="67"/>
      <c r="AG345" s="63"/>
      <c r="AH345" s="62"/>
      <c r="AI345" s="67">
        <v>31</v>
      </c>
      <c r="AJ345" s="63"/>
      <c r="AK345" s="62">
        <f t="shared" si="113"/>
        <v>0</v>
      </c>
    </row>
    <row r="346" spans="2:37" x14ac:dyDescent="0.25">
      <c r="B346" s="65"/>
      <c r="C346" s="43"/>
      <c r="D346" s="64"/>
      <c r="E346" s="65"/>
      <c r="F346" s="64"/>
      <c r="G346" s="62"/>
      <c r="H346" s="64"/>
      <c r="I346" s="43"/>
      <c r="J346" s="64"/>
      <c r="K346" s="65"/>
      <c r="L346" s="63"/>
      <c r="M346" s="62"/>
      <c r="N346" s="64"/>
      <c r="O346" s="43"/>
      <c r="P346" s="64"/>
      <c r="Q346" s="65"/>
      <c r="R346" s="63"/>
      <c r="S346" s="62"/>
      <c r="T346" s="64"/>
      <c r="U346" s="43"/>
      <c r="V346" s="64"/>
      <c r="W346" s="65"/>
      <c r="X346" s="63"/>
      <c r="Y346" s="62"/>
      <c r="Z346" s="64"/>
      <c r="AA346" s="63"/>
      <c r="AB346" s="62"/>
      <c r="AC346" s="65"/>
      <c r="AD346" s="63"/>
      <c r="AE346" s="62"/>
      <c r="AF346" s="65"/>
      <c r="AG346" s="63"/>
      <c r="AH346" s="62"/>
      <c r="AI346" s="65"/>
      <c r="AJ346" s="63"/>
      <c r="AK346" s="62"/>
    </row>
    <row r="347" spans="2:37" x14ac:dyDescent="0.25">
      <c r="B347" s="61"/>
      <c r="C347" s="60"/>
      <c r="D347" s="60">
        <f>SUM(D315:D346)</f>
        <v>0</v>
      </c>
      <c r="E347" s="61"/>
      <c r="F347" s="60"/>
      <c r="G347" s="59">
        <f>SUM(G315:G346)</f>
        <v>0</v>
      </c>
      <c r="H347" s="60"/>
      <c r="I347" s="60"/>
      <c r="J347" s="60">
        <f>SUM(J315:J346)</f>
        <v>0</v>
      </c>
      <c r="K347" s="61"/>
      <c r="L347" s="60"/>
      <c r="M347" s="59">
        <f>SUM(M315:M346)</f>
        <v>0</v>
      </c>
      <c r="N347" s="60"/>
      <c r="O347" s="60"/>
      <c r="P347" s="60">
        <f>SUM(P315:P346)</f>
        <v>0</v>
      </c>
      <c r="Q347" s="61"/>
      <c r="R347" s="60"/>
      <c r="S347" s="59">
        <f>SUM(S315:S346)</f>
        <v>0</v>
      </c>
      <c r="T347" s="60"/>
      <c r="U347" s="60"/>
      <c r="V347" s="60">
        <f>SUM(V315:V346)</f>
        <v>0</v>
      </c>
      <c r="W347" s="61"/>
      <c r="X347" s="60"/>
      <c r="Y347" s="59">
        <f>SUM(Y315:Y346)</f>
        <v>0</v>
      </c>
      <c r="Z347" s="60"/>
      <c r="AA347" s="60"/>
      <c r="AB347" s="59">
        <f>SUM(AB315:AB346)</f>
        <v>0</v>
      </c>
      <c r="AC347" s="61"/>
      <c r="AD347" s="60"/>
      <c r="AE347" s="59">
        <f>SUM(AE315:AE346)</f>
        <v>0</v>
      </c>
      <c r="AF347" s="61"/>
      <c r="AG347" s="60"/>
      <c r="AH347" s="59">
        <f>SUM(AH315:AH346)</f>
        <v>0</v>
      </c>
      <c r="AI347" s="61"/>
      <c r="AJ347" s="60"/>
      <c r="AK347" s="59">
        <f>SUM(AK315:AK346)</f>
        <v>0</v>
      </c>
    </row>
    <row r="350" spans="2:37" x14ac:dyDescent="0.25">
      <c r="B350" s="78">
        <v>43466</v>
      </c>
      <c r="C350" s="76"/>
      <c r="D350" s="76"/>
      <c r="E350" s="78">
        <v>43497</v>
      </c>
      <c r="F350" s="76"/>
      <c r="G350" s="75"/>
      <c r="H350" s="77">
        <v>43525</v>
      </c>
      <c r="I350" s="76"/>
      <c r="J350" s="76"/>
      <c r="K350" s="78">
        <v>43556</v>
      </c>
      <c r="L350" s="76"/>
      <c r="M350" s="75"/>
      <c r="N350" s="77">
        <v>43586</v>
      </c>
      <c r="O350" s="76"/>
      <c r="P350" s="76"/>
      <c r="Q350" s="78">
        <v>43617</v>
      </c>
      <c r="R350" s="76"/>
      <c r="S350" s="75"/>
      <c r="T350" s="77">
        <v>43647</v>
      </c>
      <c r="U350" s="76"/>
      <c r="V350" s="76"/>
      <c r="W350" s="78">
        <v>43678</v>
      </c>
      <c r="X350" s="76"/>
      <c r="Y350" s="75"/>
      <c r="Z350" s="77">
        <v>43709</v>
      </c>
      <c r="AA350" s="76"/>
      <c r="AB350" s="75"/>
      <c r="AC350" s="78">
        <v>43739</v>
      </c>
      <c r="AD350" s="76"/>
      <c r="AE350" s="75"/>
      <c r="AF350" s="78">
        <v>43770</v>
      </c>
      <c r="AG350" s="76"/>
      <c r="AH350" s="75"/>
      <c r="AI350" s="78">
        <v>43800</v>
      </c>
      <c r="AJ350" s="76"/>
      <c r="AK350" s="75"/>
    </row>
    <row r="351" spans="2:37" ht="45" x14ac:dyDescent="0.25">
      <c r="B351" s="73" t="s">
        <v>14</v>
      </c>
      <c r="C351" s="72" t="s">
        <v>13</v>
      </c>
      <c r="D351" s="74" t="s">
        <v>12</v>
      </c>
      <c r="E351" s="73" t="s">
        <v>14</v>
      </c>
      <c r="F351" s="72" t="s">
        <v>13</v>
      </c>
      <c r="G351" s="71" t="s">
        <v>12</v>
      </c>
      <c r="H351" s="72" t="s">
        <v>14</v>
      </c>
      <c r="I351" s="72" t="s">
        <v>13</v>
      </c>
      <c r="J351" s="74" t="s">
        <v>12</v>
      </c>
      <c r="K351" s="73" t="s">
        <v>14</v>
      </c>
      <c r="L351" s="72" t="s">
        <v>13</v>
      </c>
      <c r="M351" s="71" t="s">
        <v>12</v>
      </c>
      <c r="N351" s="72" t="s">
        <v>14</v>
      </c>
      <c r="O351" s="72" t="s">
        <v>13</v>
      </c>
      <c r="P351" s="74" t="s">
        <v>12</v>
      </c>
      <c r="Q351" s="73" t="s">
        <v>14</v>
      </c>
      <c r="R351" s="72" t="s">
        <v>13</v>
      </c>
      <c r="S351" s="71" t="s">
        <v>12</v>
      </c>
      <c r="T351" s="72" t="s">
        <v>14</v>
      </c>
      <c r="U351" s="72" t="s">
        <v>13</v>
      </c>
      <c r="V351" s="74" t="s">
        <v>12</v>
      </c>
      <c r="W351" s="73" t="s">
        <v>14</v>
      </c>
      <c r="X351" s="72" t="s">
        <v>13</v>
      </c>
      <c r="Y351" s="71" t="s">
        <v>12</v>
      </c>
      <c r="Z351" s="72" t="s">
        <v>14</v>
      </c>
      <c r="AA351" s="72" t="s">
        <v>13</v>
      </c>
      <c r="AB351" s="71" t="s">
        <v>12</v>
      </c>
      <c r="AC351" s="73" t="s">
        <v>14</v>
      </c>
      <c r="AD351" s="72" t="s">
        <v>13</v>
      </c>
      <c r="AE351" s="71" t="s">
        <v>12</v>
      </c>
      <c r="AF351" s="73" t="s">
        <v>14</v>
      </c>
      <c r="AG351" s="72" t="s">
        <v>13</v>
      </c>
      <c r="AH351" s="71" t="s">
        <v>12</v>
      </c>
      <c r="AI351" s="73" t="s">
        <v>14</v>
      </c>
      <c r="AJ351" s="72" t="s">
        <v>13</v>
      </c>
      <c r="AK351" s="71" t="s">
        <v>12</v>
      </c>
    </row>
    <row r="352" spans="2:37" x14ac:dyDescent="0.25">
      <c r="B352" s="68"/>
      <c r="C352" s="70"/>
      <c r="D352" s="64"/>
      <c r="E352" s="65"/>
      <c r="F352" s="64"/>
      <c r="G352" s="62"/>
      <c r="H352" s="64"/>
      <c r="I352" s="64"/>
      <c r="J352" s="64"/>
      <c r="K352" s="68"/>
      <c r="L352" s="70"/>
      <c r="M352" s="62"/>
      <c r="N352" s="63"/>
      <c r="O352" s="70"/>
      <c r="P352" s="64"/>
      <c r="Q352" s="68"/>
      <c r="R352" s="70"/>
      <c r="S352" s="62"/>
      <c r="T352" s="63"/>
      <c r="U352" s="70"/>
      <c r="V352" s="64"/>
      <c r="W352" s="68"/>
      <c r="X352" s="70"/>
      <c r="Y352" s="62"/>
      <c r="Z352" s="63"/>
      <c r="AA352" s="70"/>
      <c r="AB352" s="62"/>
      <c r="AC352" s="68"/>
      <c r="AD352" s="70"/>
      <c r="AE352" s="62"/>
      <c r="AF352" s="68"/>
      <c r="AG352" s="70"/>
      <c r="AH352" s="62"/>
      <c r="AI352" s="68"/>
      <c r="AJ352" s="70"/>
      <c r="AK352" s="62"/>
    </row>
    <row r="353" spans="2:37" x14ac:dyDescent="0.25">
      <c r="B353" s="68">
        <v>1</v>
      </c>
      <c r="C353" s="43"/>
      <c r="D353" s="64">
        <f t="shared" ref="D353:D383" si="116">SUM(C354-C353)</f>
        <v>0</v>
      </c>
      <c r="E353" s="68">
        <v>1</v>
      </c>
      <c r="F353" s="43"/>
      <c r="G353" s="62">
        <f t="shared" ref="G353:G380" si="117">SUM(F354-F353)</f>
        <v>0</v>
      </c>
      <c r="H353" s="63">
        <v>1</v>
      </c>
      <c r="I353" s="43"/>
      <c r="J353" s="64">
        <f t="shared" ref="J353:J382" si="118">SUM(I354-I353)</f>
        <v>0</v>
      </c>
      <c r="K353" s="68">
        <v>1</v>
      </c>
      <c r="L353" s="43"/>
      <c r="M353" s="62">
        <f t="shared" ref="M353:M382" si="119">SUM(L354-L353)</f>
        <v>0</v>
      </c>
      <c r="N353" s="63">
        <v>1</v>
      </c>
      <c r="O353" s="43"/>
      <c r="P353" s="64">
        <f t="shared" ref="P353:P383" si="120">SUM(O354-O353)</f>
        <v>0</v>
      </c>
      <c r="Q353" s="68">
        <v>1</v>
      </c>
      <c r="R353" s="43"/>
      <c r="S353" s="62">
        <f t="shared" ref="S353:S382" si="121">SUM(R354-R353)</f>
        <v>0</v>
      </c>
      <c r="T353" s="63">
        <v>1</v>
      </c>
      <c r="U353" s="43"/>
      <c r="V353" s="64">
        <f t="shared" ref="V353:V383" si="122">SUM(U354-U353)*1000</f>
        <v>0</v>
      </c>
      <c r="W353" s="68">
        <v>1</v>
      </c>
      <c r="X353" s="43"/>
      <c r="Y353" s="62">
        <f t="shared" ref="Y353:Y383" si="123">SUM(X354-X353)*1000</f>
        <v>0</v>
      </c>
      <c r="Z353" s="63">
        <v>1</v>
      </c>
      <c r="AA353" s="31"/>
      <c r="AB353" s="62">
        <f t="shared" ref="AB353:AB382" si="124">SUM(AA354-AA353)*1000</f>
        <v>0</v>
      </c>
      <c r="AC353" s="68">
        <v>1</v>
      </c>
      <c r="AD353" s="63"/>
      <c r="AE353" s="62">
        <f>SUM(AD354-AD353)</f>
        <v>0</v>
      </c>
      <c r="AF353" s="68">
        <v>1</v>
      </c>
      <c r="AG353" s="63"/>
      <c r="AH353" s="62">
        <f t="shared" ref="AH353:AH381" si="125">SUM(AG354-AG353)</f>
        <v>0</v>
      </c>
      <c r="AI353" s="68">
        <v>1</v>
      </c>
      <c r="AJ353" s="63"/>
      <c r="AK353" s="62">
        <f t="shared" ref="AK353:AK383" si="126">SUM(AJ354-AJ353)</f>
        <v>0</v>
      </c>
    </row>
    <row r="354" spans="2:37" x14ac:dyDescent="0.25">
      <c r="B354" s="68">
        <v>2</v>
      </c>
      <c r="C354" s="43"/>
      <c r="D354" s="64">
        <f t="shared" si="116"/>
        <v>0</v>
      </c>
      <c r="E354" s="68">
        <v>2</v>
      </c>
      <c r="F354" s="43"/>
      <c r="G354" s="62">
        <f t="shared" si="117"/>
        <v>0</v>
      </c>
      <c r="H354" s="63">
        <v>2</v>
      </c>
      <c r="I354" s="43"/>
      <c r="J354" s="64">
        <f t="shared" si="118"/>
        <v>0</v>
      </c>
      <c r="K354" s="68">
        <v>2</v>
      </c>
      <c r="L354" s="43"/>
      <c r="M354" s="62">
        <f t="shared" si="119"/>
        <v>0</v>
      </c>
      <c r="N354" s="63">
        <v>2</v>
      </c>
      <c r="O354" s="43"/>
      <c r="P354" s="64">
        <f t="shared" si="120"/>
        <v>0</v>
      </c>
      <c r="Q354" s="68">
        <v>2</v>
      </c>
      <c r="R354" s="43"/>
      <c r="S354" s="62">
        <f t="shared" si="121"/>
        <v>0</v>
      </c>
      <c r="T354" s="63">
        <v>2</v>
      </c>
      <c r="U354" s="43"/>
      <c r="V354" s="64">
        <f t="shared" si="122"/>
        <v>0</v>
      </c>
      <c r="W354" s="68">
        <v>2</v>
      </c>
      <c r="X354" s="43"/>
      <c r="Y354" s="62">
        <f t="shared" si="123"/>
        <v>0</v>
      </c>
      <c r="Z354" s="63">
        <v>2</v>
      </c>
      <c r="AA354" s="31"/>
      <c r="AB354" s="62">
        <f t="shared" si="124"/>
        <v>0</v>
      </c>
      <c r="AC354" s="68">
        <v>2</v>
      </c>
      <c r="AD354" s="63"/>
      <c r="AE354" s="62">
        <f>SUM(AD355-AD354)*1000</f>
        <v>0</v>
      </c>
      <c r="AF354" s="68">
        <v>2</v>
      </c>
      <c r="AG354" s="63"/>
      <c r="AH354" s="62">
        <f t="shared" si="125"/>
        <v>0</v>
      </c>
      <c r="AI354" s="68">
        <v>2</v>
      </c>
      <c r="AJ354" s="63"/>
      <c r="AK354" s="62">
        <f t="shared" si="126"/>
        <v>0</v>
      </c>
    </row>
    <row r="355" spans="2:37" x14ac:dyDescent="0.25">
      <c r="B355" s="68">
        <v>3</v>
      </c>
      <c r="C355" s="43"/>
      <c r="D355" s="64">
        <f t="shared" si="116"/>
        <v>0</v>
      </c>
      <c r="E355" s="68">
        <v>3</v>
      </c>
      <c r="F355" s="43"/>
      <c r="G355" s="62">
        <f t="shared" si="117"/>
        <v>0</v>
      </c>
      <c r="H355" s="63">
        <v>3</v>
      </c>
      <c r="I355" s="43"/>
      <c r="J355" s="64">
        <f t="shared" si="118"/>
        <v>0</v>
      </c>
      <c r="K355" s="68">
        <v>3</v>
      </c>
      <c r="L355" s="43"/>
      <c r="M355" s="62">
        <f t="shared" si="119"/>
        <v>0</v>
      </c>
      <c r="N355" s="63">
        <v>3</v>
      </c>
      <c r="O355" s="43"/>
      <c r="P355" s="64">
        <f t="shared" si="120"/>
        <v>0</v>
      </c>
      <c r="Q355" s="68">
        <v>3</v>
      </c>
      <c r="R355" s="43"/>
      <c r="S355" s="62">
        <f t="shared" si="121"/>
        <v>0</v>
      </c>
      <c r="T355" s="63">
        <v>3</v>
      </c>
      <c r="U355" s="43"/>
      <c r="V355" s="64">
        <f t="shared" si="122"/>
        <v>0</v>
      </c>
      <c r="W355" s="68">
        <v>3</v>
      </c>
      <c r="X355" s="43"/>
      <c r="Y355" s="62">
        <f t="shared" si="123"/>
        <v>0</v>
      </c>
      <c r="Z355" s="63">
        <v>3</v>
      </c>
      <c r="AA355" s="31"/>
      <c r="AB355" s="62">
        <f t="shared" si="124"/>
        <v>0</v>
      </c>
      <c r="AC355" s="68">
        <v>3</v>
      </c>
      <c r="AD355" s="63"/>
      <c r="AE355" s="62">
        <f>SUM(AD356-AD355)*1000</f>
        <v>0</v>
      </c>
      <c r="AF355" s="68">
        <v>3</v>
      </c>
      <c r="AG355" s="63"/>
      <c r="AH355" s="62">
        <f t="shared" si="125"/>
        <v>0</v>
      </c>
      <c r="AI355" s="68">
        <v>3</v>
      </c>
      <c r="AJ355" s="63"/>
      <c r="AK355" s="62">
        <f t="shared" si="126"/>
        <v>0</v>
      </c>
    </row>
    <row r="356" spans="2:37" x14ac:dyDescent="0.25">
      <c r="B356" s="68">
        <v>4</v>
      </c>
      <c r="C356" s="43"/>
      <c r="D356" s="64">
        <f t="shared" si="116"/>
        <v>0</v>
      </c>
      <c r="E356" s="68">
        <v>4</v>
      </c>
      <c r="F356" s="43"/>
      <c r="G356" s="62">
        <f t="shared" si="117"/>
        <v>0</v>
      </c>
      <c r="H356" s="63">
        <v>4</v>
      </c>
      <c r="I356" s="43"/>
      <c r="J356" s="64">
        <f t="shared" si="118"/>
        <v>0</v>
      </c>
      <c r="K356" s="68">
        <v>4</v>
      </c>
      <c r="L356" s="43"/>
      <c r="M356" s="62">
        <f t="shared" si="119"/>
        <v>0</v>
      </c>
      <c r="N356" s="63">
        <v>4</v>
      </c>
      <c r="O356" s="43"/>
      <c r="P356" s="64">
        <f t="shared" si="120"/>
        <v>0</v>
      </c>
      <c r="Q356" s="68">
        <v>4</v>
      </c>
      <c r="R356" s="43"/>
      <c r="S356" s="62">
        <f t="shared" si="121"/>
        <v>0</v>
      </c>
      <c r="T356" s="63">
        <v>4</v>
      </c>
      <c r="U356" s="43"/>
      <c r="V356" s="64">
        <f t="shared" si="122"/>
        <v>0</v>
      </c>
      <c r="W356" s="68">
        <v>4</v>
      </c>
      <c r="X356" s="43"/>
      <c r="Y356" s="62">
        <f t="shared" si="123"/>
        <v>0</v>
      </c>
      <c r="Z356" s="63">
        <v>4</v>
      </c>
      <c r="AA356" s="31"/>
      <c r="AB356" s="62">
        <f t="shared" si="124"/>
        <v>0</v>
      </c>
      <c r="AC356" s="68">
        <v>4</v>
      </c>
      <c r="AD356" s="63"/>
      <c r="AE356" s="62">
        <f>SUM(AD357-AD356)*1000</f>
        <v>0</v>
      </c>
      <c r="AF356" s="68">
        <v>4</v>
      </c>
      <c r="AG356" s="63"/>
      <c r="AH356" s="62">
        <f t="shared" si="125"/>
        <v>0</v>
      </c>
      <c r="AI356" s="68">
        <v>4</v>
      </c>
      <c r="AJ356" s="63"/>
      <c r="AK356" s="62">
        <f t="shared" si="126"/>
        <v>0</v>
      </c>
    </row>
    <row r="357" spans="2:37" x14ac:dyDescent="0.25">
      <c r="B357" s="68">
        <v>5</v>
      </c>
      <c r="C357" s="43"/>
      <c r="D357" s="64">
        <f t="shared" si="116"/>
        <v>0</v>
      </c>
      <c r="E357" s="68">
        <v>5</v>
      </c>
      <c r="F357" s="43"/>
      <c r="G357" s="62">
        <f t="shared" si="117"/>
        <v>0</v>
      </c>
      <c r="H357" s="63">
        <v>5</v>
      </c>
      <c r="I357" s="43"/>
      <c r="J357" s="64">
        <f t="shared" si="118"/>
        <v>0</v>
      </c>
      <c r="K357" s="68">
        <v>5</v>
      </c>
      <c r="L357" s="43"/>
      <c r="M357" s="62">
        <f t="shared" si="119"/>
        <v>0</v>
      </c>
      <c r="N357" s="63">
        <v>5</v>
      </c>
      <c r="O357" s="43"/>
      <c r="P357" s="64">
        <f t="shared" si="120"/>
        <v>0</v>
      </c>
      <c r="Q357" s="68">
        <v>5</v>
      </c>
      <c r="R357" s="43"/>
      <c r="S357" s="62">
        <f t="shared" si="121"/>
        <v>0</v>
      </c>
      <c r="T357" s="63">
        <v>5</v>
      </c>
      <c r="U357" s="43"/>
      <c r="V357" s="64">
        <f t="shared" si="122"/>
        <v>0</v>
      </c>
      <c r="W357" s="68">
        <v>5</v>
      </c>
      <c r="X357" s="43"/>
      <c r="Y357" s="62">
        <f t="shared" si="123"/>
        <v>0</v>
      </c>
      <c r="Z357" s="63">
        <v>5</v>
      </c>
      <c r="AA357" s="31"/>
      <c r="AB357" s="62">
        <f t="shared" si="124"/>
        <v>0</v>
      </c>
      <c r="AC357" s="68">
        <v>5</v>
      </c>
      <c r="AD357" s="63"/>
      <c r="AE357" s="62">
        <f t="shared" ref="AE357:AE367" si="127">SUM(AD358-AD357)</f>
        <v>0</v>
      </c>
      <c r="AF357" s="68">
        <v>5</v>
      </c>
      <c r="AG357" s="63"/>
      <c r="AH357" s="62">
        <f t="shared" si="125"/>
        <v>0</v>
      </c>
      <c r="AI357" s="68">
        <v>5</v>
      </c>
      <c r="AJ357" s="63"/>
      <c r="AK357" s="62">
        <f t="shared" si="126"/>
        <v>0</v>
      </c>
    </row>
    <row r="358" spans="2:37" x14ac:dyDescent="0.25">
      <c r="B358" s="68">
        <v>6</v>
      </c>
      <c r="C358" s="43"/>
      <c r="D358" s="64">
        <f t="shared" si="116"/>
        <v>0</v>
      </c>
      <c r="E358" s="68">
        <v>6</v>
      </c>
      <c r="F358" s="43"/>
      <c r="G358" s="62">
        <f t="shared" si="117"/>
        <v>0</v>
      </c>
      <c r="H358" s="63">
        <v>6</v>
      </c>
      <c r="I358" s="43"/>
      <c r="J358" s="64">
        <f t="shared" si="118"/>
        <v>0</v>
      </c>
      <c r="K358" s="68">
        <v>6</v>
      </c>
      <c r="L358" s="43"/>
      <c r="M358" s="62">
        <f t="shared" si="119"/>
        <v>0</v>
      </c>
      <c r="N358" s="63">
        <v>6</v>
      </c>
      <c r="O358" s="43"/>
      <c r="P358" s="64">
        <f t="shared" si="120"/>
        <v>0</v>
      </c>
      <c r="Q358" s="68">
        <v>6</v>
      </c>
      <c r="R358" s="43"/>
      <c r="S358" s="62">
        <f t="shared" si="121"/>
        <v>0</v>
      </c>
      <c r="T358" s="63">
        <v>6</v>
      </c>
      <c r="U358" s="43"/>
      <c r="V358" s="64">
        <f t="shared" si="122"/>
        <v>0</v>
      </c>
      <c r="W358" s="68">
        <v>6</v>
      </c>
      <c r="X358" s="43"/>
      <c r="Y358" s="62">
        <f t="shared" si="123"/>
        <v>0</v>
      </c>
      <c r="Z358" s="63">
        <v>6</v>
      </c>
      <c r="AA358" s="31"/>
      <c r="AB358" s="62">
        <f t="shared" si="124"/>
        <v>0</v>
      </c>
      <c r="AC358" s="68">
        <v>6</v>
      </c>
      <c r="AD358" s="63"/>
      <c r="AE358" s="62">
        <f t="shared" si="127"/>
        <v>0</v>
      </c>
      <c r="AF358" s="68">
        <v>6</v>
      </c>
      <c r="AG358" s="63"/>
      <c r="AH358" s="62">
        <f t="shared" si="125"/>
        <v>0</v>
      </c>
      <c r="AI358" s="68">
        <v>6</v>
      </c>
      <c r="AJ358" s="63"/>
      <c r="AK358" s="62">
        <f t="shared" si="126"/>
        <v>0</v>
      </c>
    </row>
    <row r="359" spans="2:37" x14ac:dyDescent="0.25">
      <c r="B359" s="67">
        <v>7</v>
      </c>
      <c r="C359" s="43"/>
      <c r="D359" s="64">
        <f t="shared" si="116"/>
        <v>0</v>
      </c>
      <c r="E359" s="67">
        <v>7</v>
      </c>
      <c r="F359" s="43"/>
      <c r="G359" s="62">
        <f t="shared" si="117"/>
        <v>0</v>
      </c>
      <c r="H359" s="66">
        <v>7</v>
      </c>
      <c r="I359" s="43"/>
      <c r="J359" s="64">
        <f t="shared" si="118"/>
        <v>0</v>
      </c>
      <c r="K359" s="67">
        <v>7</v>
      </c>
      <c r="L359" s="43"/>
      <c r="M359" s="62">
        <f t="shared" si="119"/>
        <v>0</v>
      </c>
      <c r="N359" s="66">
        <v>7</v>
      </c>
      <c r="O359" s="43"/>
      <c r="P359" s="64">
        <f t="shared" si="120"/>
        <v>0</v>
      </c>
      <c r="Q359" s="67">
        <v>7</v>
      </c>
      <c r="R359" s="43"/>
      <c r="S359" s="62">
        <f t="shared" si="121"/>
        <v>0</v>
      </c>
      <c r="T359" s="66">
        <v>7</v>
      </c>
      <c r="U359" s="43"/>
      <c r="V359" s="64">
        <f t="shared" si="122"/>
        <v>0</v>
      </c>
      <c r="W359" s="67">
        <v>7</v>
      </c>
      <c r="X359" s="43"/>
      <c r="Y359" s="62">
        <f t="shared" si="123"/>
        <v>0</v>
      </c>
      <c r="Z359" s="66">
        <v>7</v>
      </c>
      <c r="AA359" s="31"/>
      <c r="AB359" s="62">
        <f t="shared" si="124"/>
        <v>0</v>
      </c>
      <c r="AC359" s="67">
        <v>7</v>
      </c>
      <c r="AD359" s="63"/>
      <c r="AE359" s="62">
        <f t="shared" si="127"/>
        <v>0</v>
      </c>
      <c r="AF359" s="67">
        <v>7</v>
      </c>
      <c r="AG359" s="63"/>
      <c r="AH359" s="62">
        <f t="shared" si="125"/>
        <v>0</v>
      </c>
      <c r="AI359" s="67">
        <v>7</v>
      </c>
      <c r="AJ359" s="63"/>
      <c r="AK359" s="62">
        <f t="shared" si="126"/>
        <v>0</v>
      </c>
    </row>
    <row r="360" spans="2:37" x14ac:dyDescent="0.25">
      <c r="B360" s="68">
        <v>8</v>
      </c>
      <c r="C360" s="43"/>
      <c r="D360" s="64">
        <f t="shared" si="116"/>
        <v>0</v>
      </c>
      <c r="E360" s="68">
        <v>8</v>
      </c>
      <c r="F360" s="43"/>
      <c r="G360" s="62">
        <f t="shared" si="117"/>
        <v>0</v>
      </c>
      <c r="H360" s="63">
        <v>8</v>
      </c>
      <c r="I360" s="43"/>
      <c r="J360" s="64">
        <f t="shared" si="118"/>
        <v>0</v>
      </c>
      <c r="K360" s="68">
        <v>8</v>
      </c>
      <c r="L360" s="43"/>
      <c r="M360" s="62">
        <f t="shared" si="119"/>
        <v>0</v>
      </c>
      <c r="N360" s="63">
        <v>8</v>
      </c>
      <c r="O360" s="43"/>
      <c r="P360" s="64">
        <f t="shared" si="120"/>
        <v>0</v>
      </c>
      <c r="Q360" s="68">
        <v>8</v>
      </c>
      <c r="R360" s="43"/>
      <c r="S360" s="62">
        <f t="shared" si="121"/>
        <v>0</v>
      </c>
      <c r="T360" s="63">
        <v>8</v>
      </c>
      <c r="U360" s="43"/>
      <c r="V360" s="64">
        <f t="shared" si="122"/>
        <v>0</v>
      </c>
      <c r="W360" s="68">
        <v>8</v>
      </c>
      <c r="X360" s="43"/>
      <c r="Y360" s="62">
        <f t="shared" si="123"/>
        <v>0</v>
      </c>
      <c r="Z360" s="63">
        <v>8</v>
      </c>
      <c r="AA360" s="31"/>
      <c r="AB360" s="62">
        <f t="shared" si="124"/>
        <v>0</v>
      </c>
      <c r="AC360" s="68">
        <v>8</v>
      </c>
      <c r="AD360" s="63"/>
      <c r="AE360" s="62">
        <f t="shared" si="127"/>
        <v>0</v>
      </c>
      <c r="AF360" s="68">
        <v>8</v>
      </c>
      <c r="AG360" s="63"/>
      <c r="AH360" s="62">
        <f t="shared" si="125"/>
        <v>0</v>
      </c>
      <c r="AI360" s="68">
        <v>8</v>
      </c>
      <c r="AJ360" s="63"/>
      <c r="AK360" s="62">
        <f t="shared" si="126"/>
        <v>0</v>
      </c>
    </row>
    <row r="361" spans="2:37" x14ac:dyDescent="0.25">
      <c r="B361" s="68">
        <v>9</v>
      </c>
      <c r="C361" s="43"/>
      <c r="D361" s="64">
        <f t="shared" si="116"/>
        <v>0</v>
      </c>
      <c r="E361" s="68">
        <v>9</v>
      </c>
      <c r="F361" s="43"/>
      <c r="G361" s="62">
        <f t="shared" si="117"/>
        <v>0</v>
      </c>
      <c r="H361" s="63">
        <v>9</v>
      </c>
      <c r="I361" s="43"/>
      <c r="J361" s="64">
        <f t="shared" si="118"/>
        <v>0</v>
      </c>
      <c r="K361" s="68">
        <v>9</v>
      </c>
      <c r="L361" s="43"/>
      <c r="M361" s="62">
        <f t="shared" si="119"/>
        <v>0</v>
      </c>
      <c r="N361" s="63">
        <v>9</v>
      </c>
      <c r="O361" s="43"/>
      <c r="P361" s="64">
        <f t="shared" si="120"/>
        <v>0</v>
      </c>
      <c r="Q361" s="68">
        <v>9</v>
      </c>
      <c r="R361" s="43"/>
      <c r="S361" s="62">
        <f t="shared" si="121"/>
        <v>0</v>
      </c>
      <c r="T361" s="63">
        <v>9</v>
      </c>
      <c r="U361" s="43"/>
      <c r="V361" s="64">
        <f t="shared" si="122"/>
        <v>0</v>
      </c>
      <c r="W361" s="68">
        <v>9</v>
      </c>
      <c r="X361" s="43"/>
      <c r="Y361" s="62">
        <f t="shared" si="123"/>
        <v>0</v>
      </c>
      <c r="Z361" s="63">
        <v>9</v>
      </c>
      <c r="AA361" s="31"/>
      <c r="AB361" s="62">
        <f t="shared" si="124"/>
        <v>0</v>
      </c>
      <c r="AC361" s="68">
        <v>9</v>
      </c>
      <c r="AD361" s="63"/>
      <c r="AE361" s="62">
        <f t="shared" si="127"/>
        <v>0</v>
      </c>
      <c r="AF361" s="68">
        <v>9</v>
      </c>
      <c r="AG361" s="63"/>
      <c r="AH361" s="62">
        <f t="shared" si="125"/>
        <v>0</v>
      </c>
      <c r="AI361" s="68">
        <v>9</v>
      </c>
      <c r="AJ361" s="63"/>
      <c r="AK361" s="62">
        <f t="shared" si="126"/>
        <v>0</v>
      </c>
    </row>
    <row r="362" spans="2:37" x14ac:dyDescent="0.25">
      <c r="B362" s="68">
        <v>10</v>
      </c>
      <c r="C362" s="43"/>
      <c r="D362" s="64">
        <f t="shared" si="116"/>
        <v>0</v>
      </c>
      <c r="E362" s="68">
        <v>10</v>
      </c>
      <c r="F362" s="43"/>
      <c r="G362" s="62">
        <f t="shared" si="117"/>
        <v>0</v>
      </c>
      <c r="H362" s="63">
        <v>10</v>
      </c>
      <c r="I362" s="43"/>
      <c r="J362" s="64">
        <f t="shared" si="118"/>
        <v>0</v>
      </c>
      <c r="K362" s="68">
        <v>10</v>
      </c>
      <c r="L362" s="43"/>
      <c r="M362" s="62">
        <f t="shared" si="119"/>
        <v>0</v>
      </c>
      <c r="N362" s="63">
        <v>10</v>
      </c>
      <c r="O362" s="43"/>
      <c r="P362" s="64">
        <f t="shared" si="120"/>
        <v>0</v>
      </c>
      <c r="Q362" s="68">
        <v>10</v>
      </c>
      <c r="R362" s="43"/>
      <c r="S362" s="62">
        <f t="shared" si="121"/>
        <v>0</v>
      </c>
      <c r="T362" s="63">
        <v>10</v>
      </c>
      <c r="U362" s="43"/>
      <c r="V362" s="64">
        <f t="shared" si="122"/>
        <v>0</v>
      </c>
      <c r="W362" s="68">
        <v>10</v>
      </c>
      <c r="X362" s="43"/>
      <c r="Y362" s="62">
        <f t="shared" si="123"/>
        <v>0</v>
      </c>
      <c r="Z362" s="63">
        <v>10</v>
      </c>
      <c r="AA362" s="31"/>
      <c r="AB362" s="62">
        <f t="shared" si="124"/>
        <v>0</v>
      </c>
      <c r="AC362" s="68">
        <v>10</v>
      </c>
      <c r="AD362" s="63"/>
      <c r="AE362" s="62">
        <f t="shared" si="127"/>
        <v>0</v>
      </c>
      <c r="AF362" s="68">
        <v>10</v>
      </c>
      <c r="AG362" s="63"/>
      <c r="AH362" s="62">
        <f t="shared" si="125"/>
        <v>0</v>
      </c>
      <c r="AI362" s="68">
        <v>10</v>
      </c>
      <c r="AJ362" s="63"/>
      <c r="AK362" s="62">
        <f t="shared" si="126"/>
        <v>0</v>
      </c>
    </row>
    <row r="363" spans="2:37" x14ac:dyDescent="0.25">
      <c r="B363" s="68">
        <v>11</v>
      </c>
      <c r="C363" s="43"/>
      <c r="D363" s="64">
        <f t="shared" si="116"/>
        <v>0</v>
      </c>
      <c r="E363" s="68">
        <v>11</v>
      </c>
      <c r="F363" s="43"/>
      <c r="G363" s="62">
        <f t="shared" si="117"/>
        <v>0</v>
      </c>
      <c r="H363" s="63">
        <v>11</v>
      </c>
      <c r="I363" s="43"/>
      <c r="J363" s="64">
        <f t="shared" si="118"/>
        <v>0</v>
      </c>
      <c r="K363" s="68">
        <v>11</v>
      </c>
      <c r="L363" s="43"/>
      <c r="M363" s="62">
        <f t="shared" si="119"/>
        <v>0</v>
      </c>
      <c r="N363" s="63">
        <v>11</v>
      </c>
      <c r="O363" s="43"/>
      <c r="P363" s="64">
        <f t="shared" si="120"/>
        <v>0</v>
      </c>
      <c r="Q363" s="68">
        <v>11</v>
      </c>
      <c r="R363" s="43"/>
      <c r="S363" s="62">
        <f t="shared" si="121"/>
        <v>0</v>
      </c>
      <c r="T363" s="63">
        <v>11</v>
      </c>
      <c r="U363" s="43"/>
      <c r="V363" s="64">
        <f t="shared" si="122"/>
        <v>0</v>
      </c>
      <c r="W363" s="68">
        <v>11</v>
      </c>
      <c r="X363" s="43"/>
      <c r="Y363" s="62">
        <f t="shared" si="123"/>
        <v>0</v>
      </c>
      <c r="Z363" s="63">
        <v>11</v>
      </c>
      <c r="AA363" s="31"/>
      <c r="AB363" s="62">
        <f t="shared" si="124"/>
        <v>0</v>
      </c>
      <c r="AC363" s="68">
        <v>11</v>
      </c>
      <c r="AD363" s="91"/>
      <c r="AE363" s="62">
        <f t="shared" si="127"/>
        <v>0</v>
      </c>
      <c r="AF363" s="68">
        <v>11</v>
      </c>
      <c r="AG363" s="63"/>
      <c r="AH363" s="62">
        <f t="shared" si="125"/>
        <v>0</v>
      </c>
      <c r="AI363" s="68">
        <v>11</v>
      </c>
      <c r="AJ363" s="63"/>
      <c r="AK363" s="62">
        <f t="shared" si="126"/>
        <v>0</v>
      </c>
    </row>
    <row r="364" spans="2:37" x14ac:dyDescent="0.25">
      <c r="B364" s="68">
        <v>12</v>
      </c>
      <c r="C364" s="43"/>
      <c r="D364" s="64">
        <f t="shared" si="116"/>
        <v>0</v>
      </c>
      <c r="E364" s="68">
        <v>12</v>
      </c>
      <c r="F364" s="43"/>
      <c r="G364" s="62">
        <f t="shared" si="117"/>
        <v>0</v>
      </c>
      <c r="H364" s="63">
        <v>12</v>
      </c>
      <c r="I364" s="43"/>
      <c r="J364" s="64">
        <f t="shared" si="118"/>
        <v>0</v>
      </c>
      <c r="K364" s="68">
        <v>12</v>
      </c>
      <c r="L364" s="43"/>
      <c r="M364" s="62">
        <f t="shared" si="119"/>
        <v>0</v>
      </c>
      <c r="N364" s="63">
        <v>12</v>
      </c>
      <c r="O364" s="43"/>
      <c r="P364" s="64">
        <f t="shared" si="120"/>
        <v>0</v>
      </c>
      <c r="Q364" s="68">
        <v>12</v>
      </c>
      <c r="R364" s="43"/>
      <c r="S364" s="62">
        <f t="shared" si="121"/>
        <v>0</v>
      </c>
      <c r="T364" s="63">
        <v>12</v>
      </c>
      <c r="U364" s="43"/>
      <c r="V364" s="64">
        <f t="shared" si="122"/>
        <v>0</v>
      </c>
      <c r="W364" s="68">
        <v>12</v>
      </c>
      <c r="X364" s="43"/>
      <c r="Y364" s="62">
        <f t="shared" si="123"/>
        <v>0</v>
      </c>
      <c r="Z364" s="63">
        <v>12</v>
      </c>
      <c r="AA364" s="31"/>
      <c r="AB364" s="62">
        <f t="shared" si="124"/>
        <v>0</v>
      </c>
      <c r="AC364" s="68">
        <v>12</v>
      </c>
      <c r="AD364" s="63"/>
      <c r="AE364" s="62">
        <f t="shared" si="127"/>
        <v>0</v>
      </c>
      <c r="AF364" s="68">
        <v>12</v>
      </c>
      <c r="AG364" s="63"/>
      <c r="AH364" s="62">
        <f t="shared" si="125"/>
        <v>0</v>
      </c>
      <c r="AI364" s="68">
        <v>12</v>
      </c>
      <c r="AJ364" s="63"/>
      <c r="AK364" s="62">
        <f t="shared" si="126"/>
        <v>0</v>
      </c>
    </row>
    <row r="365" spans="2:37" x14ac:dyDescent="0.25">
      <c r="B365" s="68">
        <v>13</v>
      </c>
      <c r="C365" s="43"/>
      <c r="D365" s="64">
        <f t="shared" si="116"/>
        <v>0</v>
      </c>
      <c r="E365" s="68">
        <v>13</v>
      </c>
      <c r="F365" s="43"/>
      <c r="G365" s="62">
        <f t="shared" si="117"/>
        <v>0</v>
      </c>
      <c r="H365" s="63">
        <v>13</v>
      </c>
      <c r="I365" s="43"/>
      <c r="J365" s="64">
        <f t="shared" si="118"/>
        <v>0</v>
      </c>
      <c r="K365" s="68">
        <v>13</v>
      </c>
      <c r="L365" s="43"/>
      <c r="M365" s="62">
        <f t="shared" si="119"/>
        <v>0</v>
      </c>
      <c r="N365" s="63">
        <v>13</v>
      </c>
      <c r="O365" s="43"/>
      <c r="P365" s="64">
        <f t="shared" si="120"/>
        <v>0</v>
      </c>
      <c r="Q365" s="68">
        <v>13</v>
      </c>
      <c r="R365" s="43"/>
      <c r="S365" s="62">
        <f t="shared" si="121"/>
        <v>0</v>
      </c>
      <c r="T365" s="63">
        <v>13</v>
      </c>
      <c r="U365" s="43"/>
      <c r="V365" s="64">
        <f t="shared" si="122"/>
        <v>0</v>
      </c>
      <c r="W365" s="68">
        <v>13</v>
      </c>
      <c r="X365" s="43"/>
      <c r="Y365" s="62">
        <f t="shared" si="123"/>
        <v>0</v>
      </c>
      <c r="Z365" s="63">
        <v>13</v>
      </c>
      <c r="AA365" s="31"/>
      <c r="AB365" s="62">
        <f t="shared" si="124"/>
        <v>0</v>
      </c>
      <c r="AC365" s="68">
        <v>13</v>
      </c>
      <c r="AD365" s="63"/>
      <c r="AE365" s="62">
        <f t="shared" si="127"/>
        <v>0</v>
      </c>
      <c r="AF365" s="68">
        <v>13</v>
      </c>
      <c r="AG365" s="63"/>
      <c r="AH365" s="62">
        <f t="shared" si="125"/>
        <v>0</v>
      </c>
      <c r="AI365" s="68">
        <v>13</v>
      </c>
      <c r="AJ365" s="63"/>
      <c r="AK365" s="62">
        <f t="shared" si="126"/>
        <v>0</v>
      </c>
    </row>
    <row r="366" spans="2:37" x14ac:dyDescent="0.25">
      <c r="B366" s="68">
        <v>14</v>
      </c>
      <c r="C366" s="43"/>
      <c r="D366" s="64">
        <f t="shared" si="116"/>
        <v>0</v>
      </c>
      <c r="E366" s="68">
        <v>14</v>
      </c>
      <c r="F366" s="43"/>
      <c r="G366" s="62">
        <f t="shared" si="117"/>
        <v>0</v>
      </c>
      <c r="H366" s="63">
        <v>14</v>
      </c>
      <c r="I366" s="43"/>
      <c r="J366" s="64">
        <f t="shared" si="118"/>
        <v>0</v>
      </c>
      <c r="K366" s="68">
        <v>14</v>
      </c>
      <c r="L366" s="43"/>
      <c r="M366" s="62">
        <f t="shared" si="119"/>
        <v>0</v>
      </c>
      <c r="N366" s="63">
        <v>14</v>
      </c>
      <c r="O366" s="43"/>
      <c r="P366" s="64">
        <f t="shared" si="120"/>
        <v>0</v>
      </c>
      <c r="Q366" s="68">
        <v>14</v>
      </c>
      <c r="R366" s="43"/>
      <c r="S366" s="62">
        <f t="shared" si="121"/>
        <v>0</v>
      </c>
      <c r="T366" s="63">
        <v>14</v>
      </c>
      <c r="U366" s="43"/>
      <c r="V366" s="64">
        <f t="shared" si="122"/>
        <v>0</v>
      </c>
      <c r="W366" s="68">
        <v>14</v>
      </c>
      <c r="X366" s="43"/>
      <c r="Y366" s="62">
        <f t="shared" si="123"/>
        <v>0</v>
      </c>
      <c r="Z366" s="63">
        <v>14</v>
      </c>
      <c r="AA366" s="31"/>
      <c r="AB366" s="62">
        <f t="shared" si="124"/>
        <v>0</v>
      </c>
      <c r="AC366" s="68">
        <v>14</v>
      </c>
      <c r="AD366" s="63"/>
      <c r="AE366" s="62">
        <f t="shared" si="127"/>
        <v>0</v>
      </c>
      <c r="AF366" s="68">
        <v>14</v>
      </c>
      <c r="AG366" s="63"/>
      <c r="AH366" s="62">
        <f t="shared" si="125"/>
        <v>0</v>
      </c>
      <c r="AI366" s="68">
        <v>14</v>
      </c>
      <c r="AJ366" s="63"/>
      <c r="AK366" s="62">
        <f t="shared" si="126"/>
        <v>0</v>
      </c>
    </row>
    <row r="367" spans="2:37" x14ac:dyDescent="0.25">
      <c r="B367" s="68">
        <v>15</v>
      </c>
      <c r="C367" s="43"/>
      <c r="D367" s="64">
        <f t="shared" si="116"/>
        <v>0</v>
      </c>
      <c r="E367" s="68">
        <v>15</v>
      </c>
      <c r="F367" s="43"/>
      <c r="G367" s="62">
        <f t="shared" si="117"/>
        <v>0</v>
      </c>
      <c r="H367" s="63">
        <v>15</v>
      </c>
      <c r="I367" s="43"/>
      <c r="J367" s="64">
        <f t="shared" si="118"/>
        <v>0</v>
      </c>
      <c r="K367" s="68">
        <v>15</v>
      </c>
      <c r="L367" s="43"/>
      <c r="M367" s="62">
        <f t="shared" si="119"/>
        <v>0</v>
      </c>
      <c r="N367" s="63">
        <v>15</v>
      </c>
      <c r="O367" s="43"/>
      <c r="P367" s="64">
        <f t="shared" si="120"/>
        <v>0</v>
      </c>
      <c r="Q367" s="68">
        <v>15</v>
      </c>
      <c r="R367" s="43"/>
      <c r="S367" s="62">
        <f t="shared" si="121"/>
        <v>0</v>
      </c>
      <c r="T367" s="63">
        <v>15</v>
      </c>
      <c r="U367" s="43"/>
      <c r="V367" s="64">
        <f t="shared" si="122"/>
        <v>0</v>
      </c>
      <c r="W367" s="68">
        <v>15</v>
      </c>
      <c r="X367" s="43"/>
      <c r="Y367" s="62">
        <f t="shared" si="123"/>
        <v>0</v>
      </c>
      <c r="Z367" s="63">
        <v>15</v>
      </c>
      <c r="AA367" s="31"/>
      <c r="AB367" s="62">
        <f t="shared" si="124"/>
        <v>0</v>
      </c>
      <c r="AC367" s="68">
        <v>15</v>
      </c>
      <c r="AD367" s="63"/>
      <c r="AE367" s="62">
        <f t="shared" si="127"/>
        <v>0</v>
      </c>
      <c r="AF367" s="68">
        <v>15</v>
      </c>
      <c r="AG367" s="63"/>
      <c r="AH367" s="62">
        <f t="shared" si="125"/>
        <v>0</v>
      </c>
      <c r="AI367" s="68">
        <v>15</v>
      </c>
      <c r="AJ367" s="63"/>
      <c r="AK367" s="62">
        <f t="shared" si="126"/>
        <v>0</v>
      </c>
    </row>
    <row r="368" spans="2:37" x14ac:dyDescent="0.25">
      <c r="B368" s="68">
        <v>16</v>
      </c>
      <c r="C368" s="43"/>
      <c r="D368" s="64">
        <f t="shared" si="116"/>
        <v>0</v>
      </c>
      <c r="E368" s="68">
        <v>16</v>
      </c>
      <c r="F368" s="43"/>
      <c r="G368" s="62">
        <f t="shared" si="117"/>
        <v>0</v>
      </c>
      <c r="H368" s="63">
        <v>16</v>
      </c>
      <c r="I368" s="43"/>
      <c r="J368" s="64">
        <f t="shared" si="118"/>
        <v>0</v>
      </c>
      <c r="K368" s="68">
        <v>16</v>
      </c>
      <c r="L368" s="43"/>
      <c r="M368" s="62">
        <f t="shared" si="119"/>
        <v>0</v>
      </c>
      <c r="N368" s="63">
        <v>16</v>
      </c>
      <c r="O368" s="43"/>
      <c r="P368" s="64">
        <f t="shared" si="120"/>
        <v>0</v>
      </c>
      <c r="Q368" s="68">
        <v>16</v>
      </c>
      <c r="R368" s="43"/>
      <c r="S368" s="62">
        <f t="shared" si="121"/>
        <v>0</v>
      </c>
      <c r="T368" s="63">
        <v>16</v>
      </c>
      <c r="U368" s="43"/>
      <c r="V368" s="64">
        <f t="shared" si="122"/>
        <v>0</v>
      </c>
      <c r="W368" s="68">
        <v>16</v>
      </c>
      <c r="X368" s="43"/>
      <c r="Y368" s="62">
        <f t="shared" si="123"/>
        <v>0</v>
      </c>
      <c r="Z368" s="63">
        <v>16</v>
      </c>
      <c r="AA368" s="31"/>
      <c r="AB368" s="62">
        <f t="shared" si="124"/>
        <v>0</v>
      </c>
      <c r="AC368" s="68">
        <v>16</v>
      </c>
      <c r="AD368" s="63"/>
      <c r="AE368" s="62">
        <f>SUM(AD369-AD368)*1000</f>
        <v>0</v>
      </c>
      <c r="AF368" s="68">
        <v>16</v>
      </c>
      <c r="AG368" s="63"/>
      <c r="AH368" s="62">
        <f t="shared" si="125"/>
        <v>0</v>
      </c>
      <c r="AI368" s="68">
        <v>16</v>
      </c>
      <c r="AJ368" s="63"/>
      <c r="AK368" s="62">
        <f t="shared" si="126"/>
        <v>0</v>
      </c>
    </row>
    <row r="369" spans="2:37" x14ac:dyDescent="0.25">
      <c r="B369" s="68">
        <v>17</v>
      </c>
      <c r="C369" s="43"/>
      <c r="D369" s="64">
        <f t="shared" si="116"/>
        <v>0</v>
      </c>
      <c r="E369" s="68">
        <v>17</v>
      </c>
      <c r="F369" s="43"/>
      <c r="G369" s="62">
        <f t="shared" si="117"/>
        <v>0</v>
      </c>
      <c r="H369" s="63">
        <v>17</v>
      </c>
      <c r="I369" s="43"/>
      <c r="J369" s="64">
        <f t="shared" si="118"/>
        <v>0</v>
      </c>
      <c r="K369" s="68">
        <v>17</v>
      </c>
      <c r="L369" s="43"/>
      <c r="M369" s="62">
        <f t="shared" si="119"/>
        <v>0</v>
      </c>
      <c r="N369" s="63">
        <v>17</v>
      </c>
      <c r="O369" s="43"/>
      <c r="P369" s="64">
        <f t="shared" si="120"/>
        <v>0</v>
      </c>
      <c r="Q369" s="68">
        <v>17</v>
      </c>
      <c r="R369" s="43"/>
      <c r="S369" s="62">
        <f t="shared" si="121"/>
        <v>0</v>
      </c>
      <c r="T369" s="63">
        <v>17</v>
      </c>
      <c r="U369" s="43"/>
      <c r="V369" s="64">
        <f t="shared" si="122"/>
        <v>0</v>
      </c>
      <c r="W369" s="68">
        <v>17</v>
      </c>
      <c r="X369" s="43"/>
      <c r="Y369" s="62">
        <f t="shared" si="123"/>
        <v>0</v>
      </c>
      <c r="Z369" s="63">
        <v>17</v>
      </c>
      <c r="AA369" s="31"/>
      <c r="AB369" s="62">
        <f t="shared" si="124"/>
        <v>0</v>
      </c>
      <c r="AC369" s="68">
        <v>17</v>
      </c>
      <c r="AD369" s="63"/>
      <c r="AE369" s="62">
        <f>SUM(AD370-AD369)*1000</f>
        <v>0</v>
      </c>
      <c r="AF369" s="68">
        <v>17</v>
      </c>
      <c r="AG369" s="63"/>
      <c r="AH369" s="62">
        <f t="shared" si="125"/>
        <v>0</v>
      </c>
      <c r="AI369" s="68">
        <v>17</v>
      </c>
      <c r="AJ369" s="63"/>
      <c r="AK369" s="62">
        <f t="shared" si="126"/>
        <v>0</v>
      </c>
    </row>
    <row r="370" spans="2:37" x14ac:dyDescent="0.25">
      <c r="B370" s="68">
        <v>18</v>
      </c>
      <c r="C370" s="43"/>
      <c r="D370" s="64">
        <f t="shared" si="116"/>
        <v>0</v>
      </c>
      <c r="E370" s="68">
        <v>18</v>
      </c>
      <c r="F370" s="43"/>
      <c r="G370" s="62">
        <f t="shared" si="117"/>
        <v>0</v>
      </c>
      <c r="H370" s="63">
        <v>18</v>
      </c>
      <c r="I370" s="43"/>
      <c r="J370" s="64">
        <f t="shared" si="118"/>
        <v>0</v>
      </c>
      <c r="K370" s="68">
        <v>18</v>
      </c>
      <c r="L370" s="43"/>
      <c r="M370" s="62">
        <f t="shared" si="119"/>
        <v>0</v>
      </c>
      <c r="N370" s="63">
        <v>18</v>
      </c>
      <c r="O370" s="43"/>
      <c r="P370" s="64">
        <f t="shared" si="120"/>
        <v>0</v>
      </c>
      <c r="Q370" s="68">
        <v>18</v>
      </c>
      <c r="R370" s="43"/>
      <c r="S370" s="62">
        <f t="shared" si="121"/>
        <v>0</v>
      </c>
      <c r="T370" s="63">
        <v>18</v>
      </c>
      <c r="U370" s="43"/>
      <c r="V370" s="64">
        <f t="shared" si="122"/>
        <v>0</v>
      </c>
      <c r="W370" s="68">
        <v>18</v>
      </c>
      <c r="X370" s="43"/>
      <c r="Y370" s="62">
        <f t="shared" si="123"/>
        <v>0</v>
      </c>
      <c r="Z370" s="63">
        <v>18</v>
      </c>
      <c r="AA370" s="31"/>
      <c r="AB370" s="62">
        <f t="shared" si="124"/>
        <v>0</v>
      </c>
      <c r="AC370" s="68">
        <v>18</v>
      </c>
      <c r="AD370" s="63"/>
      <c r="AE370" s="62">
        <f t="shared" ref="AE370:AE383" si="128">SUM(AD371-AD370)</f>
        <v>0</v>
      </c>
      <c r="AF370" s="68">
        <v>18</v>
      </c>
      <c r="AG370" s="63"/>
      <c r="AH370" s="62">
        <f t="shared" si="125"/>
        <v>0</v>
      </c>
      <c r="AI370" s="68">
        <v>18</v>
      </c>
      <c r="AJ370" s="63"/>
      <c r="AK370" s="62">
        <f t="shared" si="126"/>
        <v>0</v>
      </c>
    </row>
    <row r="371" spans="2:37" x14ac:dyDescent="0.25">
      <c r="B371" s="68">
        <v>19</v>
      </c>
      <c r="C371" s="43"/>
      <c r="D371" s="64">
        <f t="shared" si="116"/>
        <v>0</v>
      </c>
      <c r="E371" s="68">
        <v>19</v>
      </c>
      <c r="F371" s="43"/>
      <c r="G371" s="62">
        <f t="shared" si="117"/>
        <v>0</v>
      </c>
      <c r="H371" s="63">
        <v>19</v>
      </c>
      <c r="I371" s="43"/>
      <c r="J371" s="64">
        <f t="shared" si="118"/>
        <v>0</v>
      </c>
      <c r="K371" s="68">
        <v>19</v>
      </c>
      <c r="L371" s="43"/>
      <c r="M371" s="62">
        <f t="shared" si="119"/>
        <v>0</v>
      </c>
      <c r="N371" s="63">
        <v>19</v>
      </c>
      <c r="O371" s="43"/>
      <c r="P371" s="64">
        <f t="shared" si="120"/>
        <v>0</v>
      </c>
      <c r="Q371" s="68">
        <v>19</v>
      </c>
      <c r="R371" s="43"/>
      <c r="S371" s="62">
        <f t="shared" si="121"/>
        <v>0</v>
      </c>
      <c r="T371" s="63">
        <v>19</v>
      </c>
      <c r="U371" s="43"/>
      <c r="V371" s="64">
        <f t="shared" si="122"/>
        <v>0</v>
      </c>
      <c r="W371" s="68">
        <v>19</v>
      </c>
      <c r="X371" s="43"/>
      <c r="Y371" s="62">
        <f t="shared" si="123"/>
        <v>0</v>
      </c>
      <c r="Z371" s="63">
        <v>19</v>
      </c>
      <c r="AA371" s="31"/>
      <c r="AB371" s="62">
        <f t="shared" si="124"/>
        <v>0</v>
      </c>
      <c r="AC371" s="68">
        <v>19</v>
      </c>
      <c r="AD371" s="63"/>
      <c r="AE371" s="62">
        <f t="shared" si="128"/>
        <v>0</v>
      </c>
      <c r="AF371" s="68">
        <v>19</v>
      </c>
      <c r="AG371" s="63"/>
      <c r="AH371" s="62">
        <f t="shared" si="125"/>
        <v>0</v>
      </c>
      <c r="AI371" s="68">
        <v>19</v>
      </c>
      <c r="AJ371" s="63"/>
      <c r="AK371" s="62">
        <f t="shared" si="126"/>
        <v>0</v>
      </c>
    </row>
    <row r="372" spans="2:37" x14ac:dyDescent="0.25">
      <c r="B372" s="68">
        <v>20</v>
      </c>
      <c r="C372" s="43"/>
      <c r="D372" s="64">
        <f t="shared" si="116"/>
        <v>0</v>
      </c>
      <c r="E372" s="68">
        <v>20</v>
      </c>
      <c r="F372" s="43"/>
      <c r="G372" s="62">
        <f t="shared" si="117"/>
        <v>0</v>
      </c>
      <c r="H372" s="63">
        <v>20</v>
      </c>
      <c r="I372" s="43"/>
      <c r="J372" s="64">
        <f t="shared" si="118"/>
        <v>0</v>
      </c>
      <c r="K372" s="68">
        <v>20</v>
      </c>
      <c r="L372" s="43"/>
      <c r="M372" s="62">
        <f t="shared" si="119"/>
        <v>0</v>
      </c>
      <c r="N372" s="63">
        <v>20</v>
      </c>
      <c r="O372" s="43"/>
      <c r="P372" s="64">
        <f t="shared" si="120"/>
        <v>0</v>
      </c>
      <c r="Q372" s="68">
        <v>20</v>
      </c>
      <c r="R372" s="43"/>
      <c r="S372" s="62">
        <f t="shared" si="121"/>
        <v>0</v>
      </c>
      <c r="T372" s="63">
        <v>20</v>
      </c>
      <c r="U372" s="43"/>
      <c r="V372" s="64">
        <f t="shared" si="122"/>
        <v>0</v>
      </c>
      <c r="W372" s="68">
        <v>20</v>
      </c>
      <c r="X372" s="43"/>
      <c r="Y372" s="62">
        <f t="shared" si="123"/>
        <v>0</v>
      </c>
      <c r="Z372" s="63">
        <v>20</v>
      </c>
      <c r="AA372" s="31"/>
      <c r="AB372" s="62">
        <f t="shared" si="124"/>
        <v>0</v>
      </c>
      <c r="AC372" s="68">
        <v>20</v>
      </c>
      <c r="AD372" s="63"/>
      <c r="AE372" s="62">
        <f t="shared" si="128"/>
        <v>0</v>
      </c>
      <c r="AF372" s="68">
        <v>20</v>
      </c>
      <c r="AG372" s="63"/>
      <c r="AH372" s="62">
        <f t="shared" si="125"/>
        <v>0</v>
      </c>
      <c r="AI372" s="68">
        <v>20</v>
      </c>
      <c r="AJ372" s="63"/>
      <c r="AK372" s="62">
        <f t="shared" si="126"/>
        <v>0</v>
      </c>
    </row>
    <row r="373" spans="2:37" x14ac:dyDescent="0.25">
      <c r="B373" s="68">
        <v>21</v>
      </c>
      <c r="C373" s="43"/>
      <c r="D373" s="64">
        <f t="shared" si="116"/>
        <v>0</v>
      </c>
      <c r="E373" s="68">
        <v>21</v>
      </c>
      <c r="F373" s="43"/>
      <c r="G373" s="62">
        <f t="shared" si="117"/>
        <v>0</v>
      </c>
      <c r="H373" s="63">
        <v>21</v>
      </c>
      <c r="I373" s="43"/>
      <c r="J373" s="64">
        <f t="shared" si="118"/>
        <v>0</v>
      </c>
      <c r="K373" s="68">
        <v>21</v>
      </c>
      <c r="L373" s="43"/>
      <c r="M373" s="62">
        <f t="shared" si="119"/>
        <v>0</v>
      </c>
      <c r="N373" s="63">
        <v>21</v>
      </c>
      <c r="O373" s="43"/>
      <c r="P373" s="64">
        <f t="shared" si="120"/>
        <v>0</v>
      </c>
      <c r="Q373" s="68">
        <v>21</v>
      </c>
      <c r="R373" s="43"/>
      <c r="S373" s="62">
        <f t="shared" si="121"/>
        <v>0</v>
      </c>
      <c r="T373" s="63">
        <v>21</v>
      </c>
      <c r="U373" s="43"/>
      <c r="V373" s="64">
        <f t="shared" si="122"/>
        <v>0</v>
      </c>
      <c r="W373" s="68">
        <v>21</v>
      </c>
      <c r="X373" s="43"/>
      <c r="Y373" s="62">
        <f t="shared" si="123"/>
        <v>0</v>
      </c>
      <c r="Z373" s="63">
        <v>21</v>
      </c>
      <c r="AA373" s="31"/>
      <c r="AB373" s="62">
        <f t="shared" si="124"/>
        <v>0</v>
      </c>
      <c r="AC373" s="68">
        <v>21</v>
      </c>
      <c r="AD373" s="63"/>
      <c r="AE373" s="62">
        <f t="shared" si="128"/>
        <v>0</v>
      </c>
      <c r="AF373" s="68">
        <v>21</v>
      </c>
      <c r="AG373" s="63"/>
      <c r="AH373" s="62">
        <f t="shared" si="125"/>
        <v>0</v>
      </c>
      <c r="AI373" s="68">
        <v>21</v>
      </c>
      <c r="AJ373" s="63"/>
      <c r="AK373" s="62">
        <f t="shared" si="126"/>
        <v>0</v>
      </c>
    </row>
    <row r="374" spans="2:37" x14ac:dyDescent="0.25">
      <c r="B374" s="68">
        <v>22</v>
      </c>
      <c r="C374" s="43"/>
      <c r="D374" s="64">
        <f t="shared" si="116"/>
        <v>0</v>
      </c>
      <c r="E374" s="68">
        <v>22</v>
      </c>
      <c r="F374" s="43"/>
      <c r="G374" s="62">
        <f t="shared" si="117"/>
        <v>0</v>
      </c>
      <c r="H374" s="63">
        <v>22</v>
      </c>
      <c r="I374" s="43"/>
      <c r="J374" s="64">
        <f t="shared" si="118"/>
        <v>0</v>
      </c>
      <c r="K374" s="68">
        <v>22</v>
      </c>
      <c r="L374" s="43"/>
      <c r="M374" s="62">
        <f t="shared" si="119"/>
        <v>0</v>
      </c>
      <c r="N374" s="63">
        <v>22</v>
      </c>
      <c r="O374" s="43"/>
      <c r="P374" s="64">
        <f t="shared" si="120"/>
        <v>0</v>
      </c>
      <c r="Q374" s="68">
        <v>22</v>
      </c>
      <c r="R374" s="43"/>
      <c r="S374" s="62">
        <f t="shared" si="121"/>
        <v>0</v>
      </c>
      <c r="T374" s="63">
        <v>22</v>
      </c>
      <c r="U374" s="43"/>
      <c r="V374" s="64">
        <f t="shared" si="122"/>
        <v>0</v>
      </c>
      <c r="W374" s="68">
        <v>22</v>
      </c>
      <c r="X374" s="43"/>
      <c r="Y374" s="62">
        <f t="shared" si="123"/>
        <v>0</v>
      </c>
      <c r="Z374" s="63">
        <v>22</v>
      </c>
      <c r="AA374" s="31"/>
      <c r="AB374" s="62">
        <f t="shared" si="124"/>
        <v>0</v>
      </c>
      <c r="AC374" s="68">
        <v>22</v>
      </c>
      <c r="AD374" s="63"/>
      <c r="AE374" s="62">
        <f t="shared" si="128"/>
        <v>0</v>
      </c>
      <c r="AF374" s="68">
        <v>22</v>
      </c>
      <c r="AG374" s="63"/>
      <c r="AH374" s="62">
        <f t="shared" si="125"/>
        <v>0</v>
      </c>
      <c r="AI374" s="68">
        <v>22</v>
      </c>
      <c r="AJ374" s="63"/>
      <c r="AK374" s="62">
        <f t="shared" si="126"/>
        <v>0</v>
      </c>
    </row>
    <row r="375" spans="2:37" x14ac:dyDescent="0.25">
      <c r="B375" s="68">
        <v>23</v>
      </c>
      <c r="C375" s="43"/>
      <c r="D375" s="64">
        <f t="shared" si="116"/>
        <v>0</v>
      </c>
      <c r="E375" s="68">
        <v>23</v>
      </c>
      <c r="F375" s="43"/>
      <c r="G375" s="62">
        <f t="shared" si="117"/>
        <v>0</v>
      </c>
      <c r="H375" s="63">
        <v>23</v>
      </c>
      <c r="I375" s="43"/>
      <c r="J375" s="64">
        <f t="shared" si="118"/>
        <v>0</v>
      </c>
      <c r="K375" s="68">
        <v>23</v>
      </c>
      <c r="L375" s="43"/>
      <c r="M375" s="62">
        <f t="shared" si="119"/>
        <v>0</v>
      </c>
      <c r="N375" s="63">
        <v>23</v>
      </c>
      <c r="O375" s="43"/>
      <c r="P375" s="64">
        <f t="shared" si="120"/>
        <v>0</v>
      </c>
      <c r="Q375" s="68">
        <v>23</v>
      </c>
      <c r="R375" s="43"/>
      <c r="S375" s="62">
        <f t="shared" si="121"/>
        <v>0</v>
      </c>
      <c r="T375" s="63">
        <v>23</v>
      </c>
      <c r="U375" s="43"/>
      <c r="V375" s="64">
        <f t="shared" si="122"/>
        <v>0</v>
      </c>
      <c r="W375" s="68">
        <v>23</v>
      </c>
      <c r="X375" s="43"/>
      <c r="Y375" s="62">
        <f t="shared" si="123"/>
        <v>0</v>
      </c>
      <c r="Z375" s="63">
        <v>23</v>
      </c>
      <c r="AA375" s="31"/>
      <c r="AB375" s="62">
        <f t="shared" si="124"/>
        <v>0</v>
      </c>
      <c r="AC375" s="68">
        <v>23</v>
      </c>
      <c r="AD375" s="63"/>
      <c r="AE375" s="62">
        <f t="shared" si="128"/>
        <v>0</v>
      </c>
      <c r="AF375" s="68">
        <v>23</v>
      </c>
      <c r="AG375" s="63"/>
      <c r="AH375" s="62">
        <f t="shared" si="125"/>
        <v>0</v>
      </c>
      <c r="AI375" s="68">
        <v>23</v>
      </c>
      <c r="AJ375" s="63"/>
      <c r="AK375" s="62">
        <f t="shared" si="126"/>
        <v>0</v>
      </c>
    </row>
    <row r="376" spans="2:37" x14ac:dyDescent="0.25">
      <c r="B376" s="68">
        <v>24</v>
      </c>
      <c r="C376" s="43"/>
      <c r="D376" s="64">
        <f t="shared" si="116"/>
        <v>0</v>
      </c>
      <c r="E376" s="68">
        <v>24</v>
      </c>
      <c r="F376" s="43"/>
      <c r="G376" s="62">
        <f t="shared" si="117"/>
        <v>0</v>
      </c>
      <c r="H376" s="63">
        <v>24</v>
      </c>
      <c r="I376" s="43"/>
      <c r="J376" s="64">
        <f t="shared" si="118"/>
        <v>0</v>
      </c>
      <c r="K376" s="68">
        <v>24</v>
      </c>
      <c r="L376" s="43"/>
      <c r="M376" s="62">
        <f t="shared" si="119"/>
        <v>0</v>
      </c>
      <c r="N376" s="63">
        <v>24</v>
      </c>
      <c r="O376" s="43"/>
      <c r="P376" s="64">
        <f t="shared" si="120"/>
        <v>0</v>
      </c>
      <c r="Q376" s="68">
        <v>24</v>
      </c>
      <c r="R376" s="43"/>
      <c r="S376" s="62">
        <f t="shared" si="121"/>
        <v>0</v>
      </c>
      <c r="T376" s="63">
        <v>24</v>
      </c>
      <c r="U376" s="43"/>
      <c r="V376" s="64">
        <f t="shared" si="122"/>
        <v>0</v>
      </c>
      <c r="W376" s="68">
        <v>24</v>
      </c>
      <c r="X376" s="43"/>
      <c r="Y376" s="62">
        <f t="shared" si="123"/>
        <v>0</v>
      </c>
      <c r="Z376" s="63">
        <v>24</v>
      </c>
      <c r="AA376" s="31"/>
      <c r="AB376" s="62">
        <f t="shared" si="124"/>
        <v>0</v>
      </c>
      <c r="AC376" s="68">
        <v>24</v>
      </c>
      <c r="AD376" s="63"/>
      <c r="AE376" s="62">
        <f t="shared" si="128"/>
        <v>0</v>
      </c>
      <c r="AF376" s="68">
        <v>24</v>
      </c>
      <c r="AG376" s="63"/>
      <c r="AH376" s="62">
        <f t="shared" si="125"/>
        <v>0</v>
      </c>
      <c r="AI376" s="68">
        <v>24</v>
      </c>
      <c r="AJ376" s="63"/>
      <c r="AK376" s="62">
        <f t="shared" si="126"/>
        <v>0</v>
      </c>
    </row>
    <row r="377" spans="2:37" x14ac:dyDescent="0.25">
      <c r="B377" s="68">
        <v>25</v>
      </c>
      <c r="C377" s="43"/>
      <c r="D377" s="64">
        <f t="shared" si="116"/>
        <v>0</v>
      </c>
      <c r="E377" s="68">
        <v>25</v>
      </c>
      <c r="F377" s="43"/>
      <c r="G377" s="62">
        <f t="shared" si="117"/>
        <v>0</v>
      </c>
      <c r="H377" s="63">
        <v>25</v>
      </c>
      <c r="I377" s="43"/>
      <c r="J377" s="64">
        <f t="shared" si="118"/>
        <v>0</v>
      </c>
      <c r="K377" s="68">
        <v>25</v>
      </c>
      <c r="L377" s="43"/>
      <c r="M377" s="62">
        <f t="shared" si="119"/>
        <v>0</v>
      </c>
      <c r="N377" s="63">
        <v>25</v>
      </c>
      <c r="O377" s="43"/>
      <c r="P377" s="64">
        <f t="shared" si="120"/>
        <v>0</v>
      </c>
      <c r="Q377" s="68">
        <v>25</v>
      </c>
      <c r="R377" s="43"/>
      <c r="S377" s="62">
        <f t="shared" si="121"/>
        <v>0</v>
      </c>
      <c r="T377" s="63">
        <v>25</v>
      </c>
      <c r="U377" s="43"/>
      <c r="V377" s="64">
        <f t="shared" si="122"/>
        <v>0</v>
      </c>
      <c r="W377" s="68">
        <v>25</v>
      </c>
      <c r="X377" s="43"/>
      <c r="Y377" s="62">
        <f t="shared" si="123"/>
        <v>0</v>
      </c>
      <c r="Z377" s="63">
        <v>25</v>
      </c>
      <c r="AA377" s="31"/>
      <c r="AB377" s="62">
        <f t="shared" si="124"/>
        <v>0</v>
      </c>
      <c r="AC377" s="68">
        <v>25</v>
      </c>
      <c r="AD377" s="63"/>
      <c r="AE377" s="62">
        <f t="shared" si="128"/>
        <v>0</v>
      </c>
      <c r="AF377" s="68">
        <v>25</v>
      </c>
      <c r="AG377" s="63"/>
      <c r="AH377" s="62">
        <f t="shared" si="125"/>
        <v>0</v>
      </c>
      <c r="AI377" s="68">
        <v>25</v>
      </c>
      <c r="AJ377" s="63"/>
      <c r="AK377" s="62">
        <f t="shared" si="126"/>
        <v>0</v>
      </c>
    </row>
    <row r="378" spans="2:37" x14ac:dyDescent="0.25">
      <c r="B378" s="68">
        <v>26</v>
      </c>
      <c r="C378" s="43"/>
      <c r="D378" s="64">
        <f t="shared" si="116"/>
        <v>0</v>
      </c>
      <c r="E378" s="68">
        <v>26</v>
      </c>
      <c r="F378" s="43"/>
      <c r="G378" s="62">
        <f t="shared" si="117"/>
        <v>0</v>
      </c>
      <c r="H378" s="63">
        <v>26</v>
      </c>
      <c r="I378" s="43"/>
      <c r="J378" s="64">
        <f t="shared" si="118"/>
        <v>0</v>
      </c>
      <c r="K378" s="68">
        <v>26</v>
      </c>
      <c r="L378" s="43"/>
      <c r="M378" s="62">
        <f t="shared" si="119"/>
        <v>0</v>
      </c>
      <c r="N378" s="63">
        <v>26</v>
      </c>
      <c r="O378" s="43"/>
      <c r="P378" s="64">
        <f t="shared" si="120"/>
        <v>0</v>
      </c>
      <c r="Q378" s="68">
        <v>26</v>
      </c>
      <c r="R378" s="43"/>
      <c r="S378" s="62">
        <f t="shared" si="121"/>
        <v>0</v>
      </c>
      <c r="T378" s="63">
        <v>26</v>
      </c>
      <c r="U378" s="43"/>
      <c r="V378" s="64">
        <f t="shared" si="122"/>
        <v>0</v>
      </c>
      <c r="W378" s="68">
        <v>26</v>
      </c>
      <c r="X378" s="43"/>
      <c r="Y378" s="62">
        <f t="shared" si="123"/>
        <v>0</v>
      </c>
      <c r="Z378" s="63">
        <v>26</v>
      </c>
      <c r="AA378" s="31"/>
      <c r="AB378" s="62">
        <f t="shared" si="124"/>
        <v>0</v>
      </c>
      <c r="AC378" s="68">
        <v>26</v>
      </c>
      <c r="AD378" s="63"/>
      <c r="AE378" s="62">
        <f t="shared" si="128"/>
        <v>0</v>
      </c>
      <c r="AF378" s="68">
        <v>26</v>
      </c>
      <c r="AG378" s="63"/>
      <c r="AH378" s="62">
        <f t="shared" si="125"/>
        <v>0</v>
      </c>
      <c r="AI378" s="68">
        <v>26</v>
      </c>
      <c r="AJ378" s="63"/>
      <c r="AK378" s="62">
        <f t="shared" si="126"/>
        <v>0</v>
      </c>
    </row>
    <row r="379" spans="2:37" x14ac:dyDescent="0.25">
      <c r="B379" s="68">
        <v>27</v>
      </c>
      <c r="C379" s="43"/>
      <c r="D379" s="64">
        <f t="shared" si="116"/>
        <v>0</v>
      </c>
      <c r="E379" s="68">
        <v>27</v>
      </c>
      <c r="F379" s="43"/>
      <c r="G379" s="62">
        <f t="shared" si="117"/>
        <v>0</v>
      </c>
      <c r="H379" s="63">
        <v>27</v>
      </c>
      <c r="I379" s="43"/>
      <c r="J379" s="64">
        <f t="shared" si="118"/>
        <v>0</v>
      </c>
      <c r="K379" s="68">
        <v>27</v>
      </c>
      <c r="L379" s="43"/>
      <c r="M379" s="62">
        <f t="shared" si="119"/>
        <v>0</v>
      </c>
      <c r="N379" s="63">
        <v>27</v>
      </c>
      <c r="O379" s="43"/>
      <c r="P379" s="64">
        <f t="shared" si="120"/>
        <v>0</v>
      </c>
      <c r="Q379" s="68">
        <v>27</v>
      </c>
      <c r="R379" s="43"/>
      <c r="S379" s="62">
        <f t="shared" si="121"/>
        <v>0</v>
      </c>
      <c r="T379" s="63">
        <v>27</v>
      </c>
      <c r="U379" s="43"/>
      <c r="V379" s="64">
        <f t="shared" si="122"/>
        <v>0</v>
      </c>
      <c r="W379" s="68">
        <v>27</v>
      </c>
      <c r="X379" s="43"/>
      <c r="Y379" s="62">
        <f t="shared" si="123"/>
        <v>0</v>
      </c>
      <c r="Z379" s="63">
        <v>27</v>
      </c>
      <c r="AA379" s="31"/>
      <c r="AB379" s="62">
        <f t="shared" si="124"/>
        <v>0</v>
      </c>
      <c r="AC379" s="68">
        <v>27</v>
      </c>
      <c r="AD379" s="63"/>
      <c r="AE379" s="62">
        <f t="shared" si="128"/>
        <v>0</v>
      </c>
      <c r="AF379" s="68">
        <v>27</v>
      </c>
      <c r="AG379" s="63"/>
      <c r="AH379" s="62">
        <f t="shared" si="125"/>
        <v>0</v>
      </c>
      <c r="AI379" s="68">
        <v>27</v>
      </c>
      <c r="AJ379" s="63"/>
      <c r="AK379" s="62">
        <f t="shared" si="126"/>
        <v>0</v>
      </c>
    </row>
    <row r="380" spans="2:37" x14ac:dyDescent="0.25">
      <c r="B380" s="68">
        <v>28</v>
      </c>
      <c r="C380" s="43"/>
      <c r="D380" s="64">
        <f t="shared" si="116"/>
        <v>0</v>
      </c>
      <c r="E380" s="68">
        <v>28</v>
      </c>
      <c r="F380" s="43"/>
      <c r="G380" s="62">
        <f t="shared" si="117"/>
        <v>0</v>
      </c>
      <c r="H380" s="63">
        <v>28</v>
      </c>
      <c r="I380" s="43"/>
      <c r="J380" s="64">
        <f t="shared" si="118"/>
        <v>0</v>
      </c>
      <c r="K380" s="68">
        <v>28</v>
      </c>
      <c r="L380" s="43"/>
      <c r="M380" s="62">
        <f t="shared" si="119"/>
        <v>0</v>
      </c>
      <c r="N380" s="63">
        <v>28</v>
      </c>
      <c r="O380" s="43"/>
      <c r="P380" s="64">
        <f t="shared" si="120"/>
        <v>0</v>
      </c>
      <c r="Q380" s="68">
        <v>28</v>
      </c>
      <c r="R380" s="43"/>
      <c r="S380" s="62">
        <f t="shared" si="121"/>
        <v>0</v>
      </c>
      <c r="T380" s="63">
        <v>28</v>
      </c>
      <c r="U380" s="43"/>
      <c r="V380" s="64">
        <f t="shared" si="122"/>
        <v>0</v>
      </c>
      <c r="W380" s="68">
        <v>28</v>
      </c>
      <c r="X380" s="43"/>
      <c r="Y380" s="62">
        <f t="shared" si="123"/>
        <v>0</v>
      </c>
      <c r="Z380" s="63">
        <v>28</v>
      </c>
      <c r="AA380" s="31"/>
      <c r="AB380" s="62">
        <f t="shared" si="124"/>
        <v>0</v>
      </c>
      <c r="AC380" s="68">
        <v>28</v>
      </c>
      <c r="AD380" s="63"/>
      <c r="AE380" s="62">
        <f t="shared" si="128"/>
        <v>0</v>
      </c>
      <c r="AF380" s="68">
        <v>28</v>
      </c>
      <c r="AG380" s="63"/>
      <c r="AH380" s="62">
        <f t="shared" si="125"/>
        <v>0</v>
      </c>
      <c r="AI380" s="68">
        <v>28</v>
      </c>
      <c r="AJ380" s="63"/>
      <c r="AK380" s="62">
        <f t="shared" si="126"/>
        <v>0</v>
      </c>
    </row>
    <row r="381" spans="2:37" x14ac:dyDescent="0.25">
      <c r="B381" s="68">
        <v>29</v>
      </c>
      <c r="C381" s="43"/>
      <c r="D381" s="64">
        <f t="shared" si="116"/>
        <v>0</v>
      </c>
      <c r="E381" s="68"/>
      <c r="F381" s="43"/>
      <c r="G381" s="62"/>
      <c r="H381" s="63">
        <v>29</v>
      </c>
      <c r="I381" s="43"/>
      <c r="J381" s="64">
        <f t="shared" si="118"/>
        <v>0</v>
      </c>
      <c r="K381" s="68">
        <v>29</v>
      </c>
      <c r="L381" s="43"/>
      <c r="M381" s="62">
        <f t="shared" si="119"/>
        <v>0</v>
      </c>
      <c r="N381" s="63">
        <v>29</v>
      </c>
      <c r="O381" s="43"/>
      <c r="P381" s="64">
        <f t="shared" si="120"/>
        <v>0</v>
      </c>
      <c r="Q381" s="68">
        <v>29</v>
      </c>
      <c r="R381" s="43"/>
      <c r="S381" s="62">
        <f t="shared" si="121"/>
        <v>0</v>
      </c>
      <c r="T381" s="63">
        <v>29</v>
      </c>
      <c r="U381" s="43"/>
      <c r="V381" s="64">
        <f t="shared" si="122"/>
        <v>0</v>
      </c>
      <c r="W381" s="68">
        <v>29</v>
      </c>
      <c r="X381" s="43"/>
      <c r="Y381" s="62">
        <f t="shared" si="123"/>
        <v>0</v>
      </c>
      <c r="Z381" s="63">
        <v>29</v>
      </c>
      <c r="AA381" s="31"/>
      <c r="AB381" s="62">
        <f t="shared" si="124"/>
        <v>0</v>
      </c>
      <c r="AC381" s="68">
        <v>29</v>
      </c>
      <c r="AD381" s="63"/>
      <c r="AE381" s="62">
        <f t="shared" si="128"/>
        <v>0</v>
      </c>
      <c r="AF381" s="68">
        <v>29</v>
      </c>
      <c r="AG381" s="63"/>
      <c r="AH381" s="62">
        <f t="shared" si="125"/>
        <v>0</v>
      </c>
      <c r="AI381" s="68">
        <v>29</v>
      </c>
      <c r="AJ381" s="63"/>
      <c r="AK381" s="62">
        <f t="shared" si="126"/>
        <v>0</v>
      </c>
    </row>
    <row r="382" spans="2:37" x14ac:dyDescent="0.25">
      <c r="B382" s="68">
        <v>30</v>
      </c>
      <c r="C382" s="43"/>
      <c r="D382" s="64">
        <f t="shared" si="116"/>
        <v>0</v>
      </c>
      <c r="E382" s="65"/>
      <c r="F382" s="63"/>
      <c r="G382" s="62"/>
      <c r="H382" s="63">
        <v>30</v>
      </c>
      <c r="I382" s="43"/>
      <c r="J382" s="64">
        <f t="shared" si="118"/>
        <v>0</v>
      </c>
      <c r="K382" s="68">
        <v>30</v>
      </c>
      <c r="L382" s="43"/>
      <c r="M382" s="62">
        <f t="shared" si="119"/>
        <v>0</v>
      </c>
      <c r="N382" s="63">
        <v>30</v>
      </c>
      <c r="O382" s="43"/>
      <c r="P382" s="64">
        <f t="shared" si="120"/>
        <v>0</v>
      </c>
      <c r="Q382" s="68">
        <v>30</v>
      </c>
      <c r="R382" s="43"/>
      <c r="S382" s="62">
        <f t="shared" si="121"/>
        <v>0</v>
      </c>
      <c r="T382" s="63">
        <v>30</v>
      </c>
      <c r="U382" s="43"/>
      <c r="V382" s="64">
        <f t="shared" si="122"/>
        <v>0</v>
      </c>
      <c r="W382" s="68">
        <v>30</v>
      </c>
      <c r="X382" s="43"/>
      <c r="Y382" s="62">
        <f t="shared" si="123"/>
        <v>0</v>
      </c>
      <c r="Z382" s="63">
        <v>30</v>
      </c>
      <c r="AA382" s="31"/>
      <c r="AB382" s="62">
        <f t="shared" si="124"/>
        <v>0</v>
      </c>
      <c r="AC382" s="68">
        <v>30</v>
      </c>
      <c r="AD382" s="63"/>
      <c r="AE382" s="62">
        <f t="shared" si="128"/>
        <v>0</v>
      </c>
      <c r="AF382" s="68">
        <v>30</v>
      </c>
      <c r="AG382" s="63"/>
      <c r="AH382" s="62">
        <f>SUM(AG383-AG382)*1000</f>
        <v>0</v>
      </c>
      <c r="AI382" s="68">
        <v>30</v>
      </c>
      <c r="AJ382" s="63"/>
      <c r="AK382" s="62">
        <f t="shared" si="126"/>
        <v>0</v>
      </c>
    </row>
    <row r="383" spans="2:37" x14ac:dyDescent="0.25">
      <c r="B383" s="67">
        <v>31</v>
      </c>
      <c r="C383" s="43"/>
      <c r="D383" s="64">
        <f t="shared" si="116"/>
        <v>0</v>
      </c>
      <c r="E383" s="65"/>
      <c r="F383" s="64"/>
      <c r="G383" s="62"/>
      <c r="H383" s="66">
        <v>31</v>
      </c>
      <c r="I383" s="43"/>
      <c r="J383" s="64"/>
      <c r="K383" s="67"/>
      <c r="L383" s="43"/>
      <c r="M383" s="62"/>
      <c r="N383" s="66">
        <v>31</v>
      </c>
      <c r="O383" s="43"/>
      <c r="P383" s="64">
        <f t="shared" si="120"/>
        <v>0</v>
      </c>
      <c r="Q383" s="67"/>
      <c r="R383" s="43"/>
      <c r="S383" s="62"/>
      <c r="T383" s="66">
        <v>31</v>
      </c>
      <c r="U383" s="43"/>
      <c r="V383" s="64">
        <f t="shared" si="122"/>
        <v>0</v>
      </c>
      <c r="W383" s="67">
        <v>31</v>
      </c>
      <c r="X383" s="43"/>
      <c r="Y383" s="62">
        <f t="shared" si="123"/>
        <v>0</v>
      </c>
      <c r="Z383" s="66"/>
      <c r="AA383" s="63"/>
      <c r="AB383" s="62"/>
      <c r="AC383" s="67">
        <v>31</v>
      </c>
      <c r="AD383" s="63"/>
      <c r="AE383" s="62">
        <f t="shared" si="128"/>
        <v>0</v>
      </c>
      <c r="AF383" s="67"/>
      <c r="AG383" s="63"/>
      <c r="AH383" s="62"/>
      <c r="AI383" s="67">
        <v>31</v>
      </c>
      <c r="AJ383" s="63"/>
      <c r="AK383" s="62">
        <f t="shared" si="126"/>
        <v>0</v>
      </c>
    </row>
    <row r="384" spans="2:37" x14ac:dyDescent="0.25">
      <c r="B384" s="65"/>
      <c r="C384" s="43"/>
      <c r="D384" s="64"/>
      <c r="E384" s="65"/>
      <c r="F384" s="64"/>
      <c r="G384" s="62"/>
      <c r="H384" s="64"/>
      <c r="I384" s="43"/>
      <c r="J384" s="64"/>
      <c r="K384" s="65"/>
      <c r="L384" s="63"/>
      <c r="M384" s="62"/>
      <c r="N384" s="64"/>
      <c r="O384" s="43"/>
      <c r="P384" s="64"/>
      <c r="Q384" s="65"/>
      <c r="R384" s="63"/>
      <c r="S384" s="62"/>
      <c r="T384" s="64"/>
      <c r="U384" s="43"/>
      <c r="V384" s="64"/>
      <c r="W384" s="65"/>
      <c r="X384" s="63"/>
      <c r="Y384" s="62"/>
      <c r="Z384" s="64"/>
      <c r="AA384" s="63"/>
      <c r="AB384" s="62"/>
      <c r="AC384" s="65"/>
      <c r="AD384" s="63"/>
      <c r="AE384" s="62"/>
      <c r="AF384" s="65"/>
      <c r="AG384" s="63"/>
      <c r="AH384" s="62"/>
      <c r="AI384" s="65"/>
      <c r="AJ384" s="63"/>
      <c r="AK384" s="62"/>
    </row>
    <row r="385" spans="2:37" x14ac:dyDescent="0.25">
      <c r="B385" s="61"/>
      <c r="C385" s="60"/>
      <c r="D385" s="60">
        <f>SUM(D353:D384)</f>
        <v>0</v>
      </c>
      <c r="E385" s="61"/>
      <c r="F385" s="60"/>
      <c r="G385" s="59">
        <f>SUM(G353:G384)</f>
        <v>0</v>
      </c>
      <c r="H385" s="60"/>
      <c r="I385" s="60"/>
      <c r="J385" s="60">
        <f>SUM(J353:J384)</f>
        <v>0</v>
      </c>
      <c r="K385" s="61"/>
      <c r="L385" s="60"/>
      <c r="M385" s="59">
        <f>SUM(M353:M384)</f>
        <v>0</v>
      </c>
      <c r="N385" s="60"/>
      <c r="O385" s="60"/>
      <c r="P385" s="60">
        <f>SUM(P353:P384)</f>
        <v>0</v>
      </c>
      <c r="Q385" s="61"/>
      <c r="R385" s="60"/>
      <c r="S385" s="59">
        <f>SUM(S353:S384)</f>
        <v>0</v>
      </c>
      <c r="T385" s="60"/>
      <c r="U385" s="60"/>
      <c r="V385" s="60">
        <f>SUM(V353:V384)</f>
        <v>0</v>
      </c>
      <c r="W385" s="61"/>
      <c r="X385" s="60"/>
      <c r="Y385" s="59">
        <f>SUM(Y353:Y384)</f>
        <v>0</v>
      </c>
      <c r="Z385" s="60"/>
      <c r="AA385" s="60"/>
      <c r="AB385" s="59">
        <f>SUM(AB353:AB384)</f>
        <v>0</v>
      </c>
      <c r="AC385" s="61"/>
      <c r="AD385" s="60"/>
      <c r="AE385" s="59">
        <f>SUM(AE353:AE384)</f>
        <v>0</v>
      </c>
      <c r="AF385" s="61"/>
      <c r="AG385" s="60"/>
      <c r="AH385" s="59">
        <f>SUM(AH353:AH384)</f>
        <v>0</v>
      </c>
      <c r="AI385" s="61"/>
      <c r="AJ385" s="60"/>
      <c r="AK385" s="59">
        <f>SUM(AK353:AK384)</f>
        <v>0</v>
      </c>
    </row>
    <row r="388" spans="2:37" x14ac:dyDescent="0.25">
      <c r="B388" s="78">
        <v>43831</v>
      </c>
      <c r="C388" s="76"/>
      <c r="D388" s="76"/>
      <c r="E388" s="78">
        <v>43862</v>
      </c>
      <c r="F388" s="76"/>
      <c r="G388" s="75"/>
      <c r="H388" s="77">
        <v>43891</v>
      </c>
      <c r="I388" s="76"/>
      <c r="J388" s="76"/>
      <c r="K388" s="78">
        <v>43922</v>
      </c>
      <c r="L388" s="76"/>
      <c r="M388" s="75"/>
      <c r="N388" s="77">
        <v>43952</v>
      </c>
      <c r="O388" s="76"/>
      <c r="P388" s="76"/>
      <c r="Q388" s="78">
        <v>43983</v>
      </c>
      <c r="R388" s="76"/>
      <c r="S388" s="75"/>
      <c r="T388" s="77">
        <v>44013</v>
      </c>
      <c r="U388" s="76"/>
      <c r="V388" s="76"/>
      <c r="W388" s="78">
        <v>44044</v>
      </c>
      <c r="X388" s="76"/>
      <c r="Y388" s="75"/>
      <c r="Z388" s="77">
        <v>44075</v>
      </c>
      <c r="AA388" s="76"/>
      <c r="AB388" s="75"/>
      <c r="AC388" s="78">
        <v>44105</v>
      </c>
      <c r="AD388" s="76"/>
      <c r="AE388" s="75"/>
      <c r="AF388" s="78">
        <v>44136</v>
      </c>
      <c r="AG388" s="76"/>
      <c r="AH388" s="75"/>
      <c r="AI388" s="78">
        <v>44166</v>
      </c>
      <c r="AJ388" s="76"/>
      <c r="AK388" s="75"/>
    </row>
    <row r="389" spans="2:37" ht="45" x14ac:dyDescent="0.25">
      <c r="B389" s="73" t="s">
        <v>14</v>
      </c>
      <c r="C389" s="72" t="s">
        <v>13</v>
      </c>
      <c r="D389" s="74" t="s">
        <v>12</v>
      </c>
      <c r="E389" s="73" t="s">
        <v>14</v>
      </c>
      <c r="F389" s="72" t="s">
        <v>13</v>
      </c>
      <c r="G389" s="71" t="s">
        <v>12</v>
      </c>
      <c r="H389" s="72" t="s">
        <v>14</v>
      </c>
      <c r="I389" s="72" t="s">
        <v>13</v>
      </c>
      <c r="J389" s="74" t="s">
        <v>12</v>
      </c>
      <c r="K389" s="73" t="s">
        <v>14</v>
      </c>
      <c r="L389" s="72" t="s">
        <v>13</v>
      </c>
      <c r="M389" s="71" t="s">
        <v>12</v>
      </c>
      <c r="N389" s="72" t="s">
        <v>14</v>
      </c>
      <c r="O389" s="72" t="s">
        <v>13</v>
      </c>
      <c r="P389" s="74" t="s">
        <v>12</v>
      </c>
      <c r="Q389" s="73" t="s">
        <v>14</v>
      </c>
      <c r="R389" s="72" t="s">
        <v>13</v>
      </c>
      <c r="S389" s="71" t="s">
        <v>12</v>
      </c>
      <c r="T389" s="72" t="s">
        <v>14</v>
      </c>
      <c r="U389" s="72" t="s">
        <v>13</v>
      </c>
      <c r="V389" s="74" t="s">
        <v>12</v>
      </c>
      <c r="W389" s="73" t="s">
        <v>14</v>
      </c>
      <c r="X389" s="72" t="s">
        <v>13</v>
      </c>
      <c r="Y389" s="71" t="s">
        <v>12</v>
      </c>
      <c r="Z389" s="72" t="s">
        <v>14</v>
      </c>
      <c r="AA389" s="72" t="s">
        <v>13</v>
      </c>
      <c r="AB389" s="71" t="s">
        <v>12</v>
      </c>
      <c r="AC389" s="73" t="s">
        <v>14</v>
      </c>
      <c r="AD389" s="72" t="s">
        <v>13</v>
      </c>
      <c r="AE389" s="71" t="s">
        <v>12</v>
      </c>
      <c r="AF389" s="73" t="s">
        <v>14</v>
      </c>
      <c r="AG389" s="72" t="s">
        <v>13</v>
      </c>
      <c r="AH389" s="71" t="s">
        <v>12</v>
      </c>
      <c r="AI389" s="73" t="s">
        <v>14</v>
      </c>
      <c r="AJ389" s="72" t="s">
        <v>13</v>
      </c>
      <c r="AK389" s="71" t="s">
        <v>12</v>
      </c>
    </row>
    <row r="390" spans="2:37" x14ac:dyDescent="0.25">
      <c r="B390" s="68"/>
      <c r="C390" s="70"/>
      <c r="D390" s="64"/>
      <c r="E390" s="65"/>
      <c r="F390" s="64"/>
      <c r="G390" s="62"/>
      <c r="H390" s="64"/>
      <c r="I390" s="64"/>
      <c r="J390" s="64"/>
      <c r="K390" s="68"/>
      <c r="L390" s="70"/>
      <c r="M390" s="62"/>
      <c r="N390" s="63"/>
      <c r="O390" s="70"/>
      <c r="P390" s="64"/>
      <c r="Q390" s="68"/>
      <c r="R390" s="70"/>
      <c r="S390" s="62"/>
      <c r="T390" s="63"/>
      <c r="U390" s="70"/>
      <c r="V390" s="64"/>
      <c r="W390" s="68"/>
      <c r="X390" s="70"/>
      <c r="Y390" s="62"/>
      <c r="Z390" s="63"/>
      <c r="AA390" s="70"/>
      <c r="AB390" s="62"/>
      <c r="AC390" s="68"/>
      <c r="AD390" s="70"/>
      <c r="AE390" s="62"/>
      <c r="AF390" s="68"/>
      <c r="AG390" s="70"/>
      <c r="AH390" s="62"/>
      <c r="AI390" s="68"/>
      <c r="AJ390" s="70"/>
      <c r="AK390" s="62"/>
    </row>
    <row r="391" spans="2:37" x14ac:dyDescent="0.25">
      <c r="B391" s="68">
        <v>1</v>
      </c>
      <c r="C391" s="43"/>
      <c r="D391" s="64">
        <f t="shared" ref="D391:D421" si="129">SUM(C392-C391)</f>
        <v>0</v>
      </c>
      <c r="E391" s="68">
        <v>1</v>
      </c>
      <c r="F391" s="43"/>
      <c r="G391" s="62">
        <f t="shared" ref="G391:G418" si="130">SUM(F392-F391)</f>
        <v>0</v>
      </c>
      <c r="H391" s="63">
        <v>1</v>
      </c>
      <c r="I391" s="43"/>
      <c r="J391" s="64">
        <f t="shared" ref="J391:J420" si="131">SUM(I392-I391)</f>
        <v>0</v>
      </c>
      <c r="K391" s="68">
        <v>1</v>
      </c>
      <c r="L391" s="43"/>
      <c r="M391" s="62">
        <f t="shared" ref="M391:M420" si="132">SUM(L392-L391)</f>
        <v>0</v>
      </c>
      <c r="N391" s="63">
        <v>1</v>
      </c>
      <c r="O391" s="43"/>
      <c r="P391" s="64">
        <f t="shared" ref="P391:P421" si="133">SUM(O392-O391)</f>
        <v>0</v>
      </c>
      <c r="Q391" s="68">
        <v>1</v>
      </c>
      <c r="R391" s="43"/>
      <c r="S391" s="62">
        <f t="shared" ref="S391:S420" si="134">SUM(R392-R391)</f>
        <v>0</v>
      </c>
      <c r="T391" s="63">
        <v>1</v>
      </c>
      <c r="U391" s="43"/>
      <c r="V391" s="64">
        <f t="shared" ref="V391:V421" si="135">SUM(U392-U391)*1000</f>
        <v>0</v>
      </c>
      <c r="W391" s="68">
        <v>1</v>
      </c>
      <c r="X391" s="43"/>
      <c r="Y391" s="62">
        <f t="shared" ref="Y391:Y421" si="136">SUM(X392-X391)*1000</f>
        <v>0</v>
      </c>
      <c r="Z391" s="63">
        <v>1</v>
      </c>
      <c r="AA391" s="31"/>
      <c r="AB391" s="62">
        <f t="shared" ref="AB391:AB420" si="137">SUM(AA392-AA391)*1000</f>
        <v>0</v>
      </c>
      <c r="AC391" s="68">
        <v>1</v>
      </c>
      <c r="AD391" s="63"/>
      <c r="AE391" s="62">
        <f>SUM(AD392-AD391)</f>
        <v>0</v>
      </c>
      <c r="AF391" s="68">
        <v>1</v>
      </c>
      <c r="AG391" s="63"/>
      <c r="AH391" s="62">
        <f t="shared" ref="AH391:AH419" si="138">SUM(AG392-AG391)</f>
        <v>0</v>
      </c>
      <c r="AI391" s="68">
        <v>1</v>
      </c>
      <c r="AJ391" s="63"/>
      <c r="AK391" s="62">
        <f t="shared" ref="AK391:AK421" si="139">SUM(AJ392-AJ391)</f>
        <v>0</v>
      </c>
    </row>
    <row r="392" spans="2:37" x14ac:dyDescent="0.25">
      <c r="B392" s="68">
        <v>2</v>
      </c>
      <c r="C392" s="43"/>
      <c r="D392" s="64">
        <f t="shared" si="129"/>
        <v>0</v>
      </c>
      <c r="E392" s="68">
        <v>2</v>
      </c>
      <c r="F392" s="43"/>
      <c r="G392" s="62">
        <f t="shared" si="130"/>
        <v>0</v>
      </c>
      <c r="H392" s="63">
        <v>2</v>
      </c>
      <c r="I392" s="43"/>
      <c r="J392" s="64">
        <f t="shared" si="131"/>
        <v>0</v>
      </c>
      <c r="K392" s="68">
        <v>2</v>
      </c>
      <c r="L392" s="43"/>
      <c r="M392" s="62">
        <f t="shared" si="132"/>
        <v>0</v>
      </c>
      <c r="N392" s="63">
        <v>2</v>
      </c>
      <c r="O392" s="43"/>
      <c r="P392" s="64">
        <f t="shared" si="133"/>
        <v>0</v>
      </c>
      <c r="Q392" s="68">
        <v>2</v>
      </c>
      <c r="R392" s="43"/>
      <c r="S392" s="62">
        <f t="shared" si="134"/>
        <v>0</v>
      </c>
      <c r="T392" s="63">
        <v>2</v>
      </c>
      <c r="U392" s="43"/>
      <c r="V392" s="64">
        <f t="shared" si="135"/>
        <v>0</v>
      </c>
      <c r="W392" s="68">
        <v>2</v>
      </c>
      <c r="X392" s="43"/>
      <c r="Y392" s="62">
        <f t="shared" si="136"/>
        <v>0</v>
      </c>
      <c r="Z392" s="63">
        <v>2</v>
      </c>
      <c r="AA392" s="31"/>
      <c r="AB392" s="62">
        <f t="shared" si="137"/>
        <v>0</v>
      </c>
      <c r="AC392" s="68">
        <v>2</v>
      </c>
      <c r="AD392" s="63"/>
      <c r="AE392" s="62">
        <f>SUM(AD393-AD392)*1000</f>
        <v>0</v>
      </c>
      <c r="AF392" s="68">
        <v>2</v>
      </c>
      <c r="AG392" s="63"/>
      <c r="AH392" s="62">
        <f t="shared" si="138"/>
        <v>0</v>
      </c>
      <c r="AI392" s="68">
        <v>2</v>
      </c>
      <c r="AJ392" s="63"/>
      <c r="AK392" s="62">
        <f t="shared" si="139"/>
        <v>0</v>
      </c>
    </row>
    <row r="393" spans="2:37" x14ac:dyDescent="0.25">
      <c r="B393" s="68">
        <v>3</v>
      </c>
      <c r="C393" s="43"/>
      <c r="D393" s="64">
        <f t="shared" si="129"/>
        <v>0</v>
      </c>
      <c r="E393" s="68">
        <v>3</v>
      </c>
      <c r="F393" s="43"/>
      <c r="G393" s="62">
        <f t="shared" si="130"/>
        <v>0</v>
      </c>
      <c r="H393" s="63">
        <v>3</v>
      </c>
      <c r="I393" s="43"/>
      <c r="J393" s="64">
        <f t="shared" si="131"/>
        <v>0</v>
      </c>
      <c r="K393" s="68">
        <v>3</v>
      </c>
      <c r="L393" s="43"/>
      <c r="M393" s="62">
        <f t="shared" si="132"/>
        <v>0</v>
      </c>
      <c r="N393" s="63">
        <v>3</v>
      </c>
      <c r="O393" s="43"/>
      <c r="P393" s="64">
        <f t="shared" si="133"/>
        <v>0</v>
      </c>
      <c r="Q393" s="68">
        <v>3</v>
      </c>
      <c r="R393" s="43"/>
      <c r="S393" s="62">
        <f t="shared" si="134"/>
        <v>0</v>
      </c>
      <c r="T393" s="63">
        <v>3</v>
      </c>
      <c r="U393" s="43"/>
      <c r="V393" s="64">
        <f t="shared" si="135"/>
        <v>0</v>
      </c>
      <c r="W393" s="68">
        <v>3</v>
      </c>
      <c r="X393" s="43"/>
      <c r="Y393" s="62">
        <f t="shared" si="136"/>
        <v>0</v>
      </c>
      <c r="Z393" s="63">
        <v>3</v>
      </c>
      <c r="AA393" s="31"/>
      <c r="AB393" s="62">
        <f t="shared" si="137"/>
        <v>0</v>
      </c>
      <c r="AC393" s="68">
        <v>3</v>
      </c>
      <c r="AD393" s="63"/>
      <c r="AE393" s="62">
        <f>SUM(AD394-AD393)*1000</f>
        <v>0</v>
      </c>
      <c r="AF393" s="68">
        <v>3</v>
      </c>
      <c r="AG393" s="63"/>
      <c r="AH393" s="62">
        <f t="shared" si="138"/>
        <v>0</v>
      </c>
      <c r="AI393" s="68">
        <v>3</v>
      </c>
      <c r="AJ393" s="63"/>
      <c r="AK393" s="62">
        <f t="shared" si="139"/>
        <v>0</v>
      </c>
    </row>
    <row r="394" spans="2:37" x14ac:dyDescent="0.25">
      <c r="B394" s="68">
        <v>4</v>
      </c>
      <c r="C394" s="43"/>
      <c r="D394" s="64">
        <f t="shared" si="129"/>
        <v>0</v>
      </c>
      <c r="E394" s="68">
        <v>4</v>
      </c>
      <c r="F394" s="43"/>
      <c r="G394" s="62">
        <f t="shared" si="130"/>
        <v>0</v>
      </c>
      <c r="H394" s="63">
        <v>4</v>
      </c>
      <c r="I394" s="43"/>
      <c r="J394" s="64">
        <f t="shared" si="131"/>
        <v>0</v>
      </c>
      <c r="K394" s="68">
        <v>4</v>
      </c>
      <c r="L394" s="43"/>
      <c r="M394" s="62">
        <f t="shared" si="132"/>
        <v>0</v>
      </c>
      <c r="N394" s="63">
        <v>4</v>
      </c>
      <c r="O394" s="43"/>
      <c r="P394" s="64">
        <f t="shared" si="133"/>
        <v>0</v>
      </c>
      <c r="Q394" s="68">
        <v>4</v>
      </c>
      <c r="R394" s="43"/>
      <c r="S394" s="62">
        <f t="shared" si="134"/>
        <v>0</v>
      </c>
      <c r="T394" s="63">
        <v>4</v>
      </c>
      <c r="U394" s="43"/>
      <c r="V394" s="64">
        <f t="shared" si="135"/>
        <v>0</v>
      </c>
      <c r="W394" s="68">
        <v>4</v>
      </c>
      <c r="X394" s="43"/>
      <c r="Y394" s="62">
        <f t="shared" si="136"/>
        <v>0</v>
      </c>
      <c r="Z394" s="63">
        <v>4</v>
      </c>
      <c r="AA394" s="31"/>
      <c r="AB394" s="62">
        <f t="shared" si="137"/>
        <v>0</v>
      </c>
      <c r="AC394" s="68">
        <v>4</v>
      </c>
      <c r="AD394" s="63"/>
      <c r="AE394" s="62">
        <f>SUM(AD395-AD394)*1000</f>
        <v>0</v>
      </c>
      <c r="AF394" s="68">
        <v>4</v>
      </c>
      <c r="AG394" s="63"/>
      <c r="AH394" s="62">
        <f t="shared" si="138"/>
        <v>0</v>
      </c>
      <c r="AI394" s="68">
        <v>4</v>
      </c>
      <c r="AJ394" s="63"/>
      <c r="AK394" s="62">
        <f t="shared" si="139"/>
        <v>0</v>
      </c>
    </row>
    <row r="395" spans="2:37" x14ac:dyDescent="0.25">
      <c r="B395" s="68">
        <v>5</v>
      </c>
      <c r="C395" s="43"/>
      <c r="D395" s="64">
        <f t="shared" si="129"/>
        <v>0</v>
      </c>
      <c r="E395" s="68">
        <v>5</v>
      </c>
      <c r="F395" s="43"/>
      <c r="G395" s="62">
        <f t="shared" si="130"/>
        <v>0</v>
      </c>
      <c r="H395" s="63">
        <v>5</v>
      </c>
      <c r="I395" s="43"/>
      <c r="J395" s="64">
        <f t="shared" si="131"/>
        <v>0</v>
      </c>
      <c r="K395" s="68">
        <v>5</v>
      </c>
      <c r="L395" s="43"/>
      <c r="M395" s="62">
        <f t="shared" si="132"/>
        <v>0</v>
      </c>
      <c r="N395" s="63">
        <v>5</v>
      </c>
      <c r="O395" s="43"/>
      <c r="P395" s="64">
        <f t="shared" si="133"/>
        <v>0</v>
      </c>
      <c r="Q395" s="68">
        <v>5</v>
      </c>
      <c r="R395" s="43"/>
      <c r="S395" s="62">
        <f t="shared" si="134"/>
        <v>0</v>
      </c>
      <c r="T395" s="63">
        <v>5</v>
      </c>
      <c r="U395" s="43"/>
      <c r="V395" s="64">
        <f t="shared" si="135"/>
        <v>0</v>
      </c>
      <c r="W395" s="68">
        <v>5</v>
      </c>
      <c r="X395" s="43"/>
      <c r="Y395" s="62">
        <f t="shared" si="136"/>
        <v>0</v>
      </c>
      <c r="Z395" s="63">
        <v>5</v>
      </c>
      <c r="AA395" s="31"/>
      <c r="AB395" s="62">
        <f t="shared" si="137"/>
        <v>0</v>
      </c>
      <c r="AC395" s="68">
        <v>5</v>
      </c>
      <c r="AD395" s="63"/>
      <c r="AE395" s="62">
        <f t="shared" ref="AE395:AE405" si="140">SUM(AD396-AD395)</f>
        <v>0</v>
      </c>
      <c r="AF395" s="68">
        <v>5</v>
      </c>
      <c r="AG395" s="63"/>
      <c r="AH395" s="62">
        <f t="shared" si="138"/>
        <v>0</v>
      </c>
      <c r="AI395" s="68">
        <v>5</v>
      </c>
      <c r="AJ395" s="63"/>
      <c r="AK395" s="62">
        <f t="shared" si="139"/>
        <v>0</v>
      </c>
    </row>
    <row r="396" spans="2:37" x14ac:dyDescent="0.25">
      <c r="B396" s="68">
        <v>6</v>
      </c>
      <c r="C396" s="43"/>
      <c r="D396" s="64">
        <f t="shared" si="129"/>
        <v>0</v>
      </c>
      <c r="E396" s="68">
        <v>6</v>
      </c>
      <c r="F396" s="43"/>
      <c r="G396" s="62">
        <f t="shared" si="130"/>
        <v>0</v>
      </c>
      <c r="H396" s="63">
        <v>6</v>
      </c>
      <c r="I396" s="43"/>
      <c r="J396" s="64">
        <f t="shared" si="131"/>
        <v>0</v>
      </c>
      <c r="K396" s="68">
        <v>6</v>
      </c>
      <c r="L396" s="43"/>
      <c r="M396" s="62">
        <f t="shared" si="132"/>
        <v>0</v>
      </c>
      <c r="N396" s="63">
        <v>6</v>
      </c>
      <c r="O396" s="43"/>
      <c r="P396" s="64">
        <f t="shared" si="133"/>
        <v>0</v>
      </c>
      <c r="Q396" s="68">
        <v>6</v>
      </c>
      <c r="R396" s="43"/>
      <c r="S396" s="62">
        <f t="shared" si="134"/>
        <v>0</v>
      </c>
      <c r="T396" s="63">
        <v>6</v>
      </c>
      <c r="U396" s="43"/>
      <c r="V396" s="64">
        <f t="shared" si="135"/>
        <v>0</v>
      </c>
      <c r="W396" s="68">
        <v>6</v>
      </c>
      <c r="X396" s="43"/>
      <c r="Y396" s="62">
        <f t="shared" si="136"/>
        <v>0</v>
      </c>
      <c r="Z396" s="63">
        <v>6</v>
      </c>
      <c r="AA396" s="31"/>
      <c r="AB396" s="62">
        <f t="shared" si="137"/>
        <v>0</v>
      </c>
      <c r="AC396" s="68">
        <v>6</v>
      </c>
      <c r="AD396" s="63"/>
      <c r="AE396" s="62">
        <f t="shared" si="140"/>
        <v>0</v>
      </c>
      <c r="AF396" s="68">
        <v>6</v>
      </c>
      <c r="AG396" s="63"/>
      <c r="AH396" s="62">
        <f t="shared" si="138"/>
        <v>0</v>
      </c>
      <c r="AI396" s="68">
        <v>6</v>
      </c>
      <c r="AJ396" s="63"/>
      <c r="AK396" s="62">
        <f t="shared" si="139"/>
        <v>0</v>
      </c>
    </row>
    <row r="397" spans="2:37" x14ac:dyDescent="0.25">
      <c r="B397" s="67">
        <v>7</v>
      </c>
      <c r="C397" s="43"/>
      <c r="D397" s="64">
        <f t="shared" si="129"/>
        <v>0</v>
      </c>
      <c r="E397" s="67">
        <v>7</v>
      </c>
      <c r="F397" s="43"/>
      <c r="G397" s="62">
        <f t="shared" si="130"/>
        <v>0</v>
      </c>
      <c r="H397" s="66">
        <v>7</v>
      </c>
      <c r="I397" s="43"/>
      <c r="J397" s="64">
        <f t="shared" si="131"/>
        <v>0</v>
      </c>
      <c r="K397" s="67">
        <v>7</v>
      </c>
      <c r="L397" s="43"/>
      <c r="M397" s="62">
        <f t="shared" si="132"/>
        <v>0</v>
      </c>
      <c r="N397" s="66">
        <v>7</v>
      </c>
      <c r="O397" s="43"/>
      <c r="P397" s="64">
        <f t="shared" si="133"/>
        <v>0</v>
      </c>
      <c r="Q397" s="67">
        <v>7</v>
      </c>
      <c r="R397" s="43"/>
      <c r="S397" s="62">
        <f t="shared" si="134"/>
        <v>0</v>
      </c>
      <c r="T397" s="66">
        <v>7</v>
      </c>
      <c r="U397" s="43"/>
      <c r="V397" s="64">
        <f t="shared" si="135"/>
        <v>0</v>
      </c>
      <c r="W397" s="67">
        <v>7</v>
      </c>
      <c r="X397" s="43"/>
      <c r="Y397" s="62">
        <f t="shared" si="136"/>
        <v>0</v>
      </c>
      <c r="Z397" s="66">
        <v>7</v>
      </c>
      <c r="AA397" s="31"/>
      <c r="AB397" s="62">
        <f t="shared" si="137"/>
        <v>0</v>
      </c>
      <c r="AC397" s="67">
        <v>7</v>
      </c>
      <c r="AD397" s="63"/>
      <c r="AE397" s="62">
        <f t="shared" si="140"/>
        <v>0</v>
      </c>
      <c r="AF397" s="67">
        <v>7</v>
      </c>
      <c r="AG397" s="63"/>
      <c r="AH397" s="62">
        <f t="shared" si="138"/>
        <v>0</v>
      </c>
      <c r="AI397" s="67">
        <v>7</v>
      </c>
      <c r="AJ397" s="63"/>
      <c r="AK397" s="62">
        <f t="shared" si="139"/>
        <v>0</v>
      </c>
    </row>
    <row r="398" spans="2:37" x14ac:dyDescent="0.25">
      <c r="B398" s="68">
        <v>8</v>
      </c>
      <c r="C398" s="43"/>
      <c r="D398" s="64">
        <f t="shared" si="129"/>
        <v>0</v>
      </c>
      <c r="E398" s="68">
        <v>8</v>
      </c>
      <c r="F398" s="43"/>
      <c r="G398" s="62">
        <f t="shared" si="130"/>
        <v>0</v>
      </c>
      <c r="H398" s="63">
        <v>8</v>
      </c>
      <c r="I398" s="43"/>
      <c r="J398" s="64">
        <f t="shared" si="131"/>
        <v>0</v>
      </c>
      <c r="K398" s="68">
        <v>8</v>
      </c>
      <c r="L398" s="43"/>
      <c r="M398" s="62">
        <f t="shared" si="132"/>
        <v>0</v>
      </c>
      <c r="N398" s="63">
        <v>8</v>
      </c>
      <c r="O398" s="43"/>
      <c r="P398" s="64">
        <f t="shared" si="133"/>
        <v>0</v>
      </c>
      <c r="Q398" s="68">
        <v>8</v>
      </c>
      <c r="R398" s="43"/>
      <c r="S398" s="62">
        <f t="shared" si="134"/>
        <v>0</v>
      </c>
      <c r="T398" s="63">
        <v>8</v>
      </c>
      <c r="U398" s="43"/>
      <c r="V398" s="64">
        <f t="shared" si="135"/>
        <v>0</v>
      </c>
      <c r="W398" s="68">
        <v>8</v>
      </c>
      <c r="X398" s="43"/>
      <c r="Y398" s="62">
        <f t="shared" si="136"/>
        <v>0</v>
      </c>
      <c r="Z398" s="63">
        <v>8</v>
      </c>
      <c r="AA398" s="31"/>
      <c r="AB398" s="62">
        <f t="shared" si="137"/>
        <v>0</v>
      </c>
      <c r="AC398" s="68">
        <v>8</v>
      </c>
      <c r="AD398" s="63"/>
      <c r="AE398" s="62">
        <f t="shared" si="140"/>
        <v>0</v>
      </c>
      <c r="AF398" s="68">
        <v>8</v>
      </c>
      <c r="AG398" s="63"/>
      <c r="AH398" s="62">
        <f t="shared" si="138"/>
        <v>0</v>
      </c>
      <c r="AI398" s="68">
        <v>8</v>
      </c>
      <c r="AJ398" s="63"/>
      <c r="AK398" s="62">
        <f t="shared" si="139"/>
        <v>0</v>
      </c>
    </row>
    <row r="399" spans="2:37" x14ac:dyDescent="0.25">
      <c r="B399" s="68">
        <v>9</v>
      </c>
      <c r="C399" s="43"/>
      <c r="D399" s="64">
        <f t="shared" si="129"/>
        <v>0</v>
      </c>
      <c r="E399" s="68">
        <v>9</v>
      </c>
      <c r="F399" s="43"/>
      <c r="G399" s="62">
        <f t="shared" si="130"/>
        <v>0</v>
      </c>
      <c r="H399" s="63">
        <v>9</v>
      </c>
      <c r="I399" s="43"/>
      <c r="J399" s="64">
        <f t="shared" si="131"/>
        <v>0</v>
      </c>
      <c r="K399" s="68">
        <v>9</v>
      </c>
      <c r="L399" s="43"/>
      <c r="M399" s="62">
        <f t="shared" si="132"/>
        <v>0</v>
      </c>
      <c r="N399" s="63">
        <v>9</v>
      </c>
      <c r="O399" s="43"/>
      <c r="P399" s="64">
        <f t="shared" si="133"/>
        <v>0</v>
      </c>
      <c r="Q399" s="68">
        <v>9</v>
      </c>
      <c r="R399" s="43"/>
      <c r="S399" s="62">
        <f t="shared" si="134"/>
        <v>0</v>
      </c>
      <c r="T399" s="63">
        <v>9</v>
      </c>
      <c r="U399" s="43"/>
      <c r="V399" s="64">
        <f t="shared" si="135"/>
        <v>0</v>
      </c>
      <c r="W399" s="68">
        <v>9</v>
      </c>
      <c r="X399" s="43"/>
      <c r="Y399" s="62">
        <f t="shared" si="136"/>
        <v>0</v>
      </c>
      <c r="Z399" s="63">
        <v>9</v>
      </c>
      <c r="AA399" s="31"/>
      <c r="AB399" s="62">
        <f t="shared" si="137"/>
        <v>0</v>
      </c>
      <c r="AC399" s="68">
        <v>9</v>
      </c>
      <c r="AD399" s="63"/>
      <c r="AE399" s="62">
        <f t="shared" si="140"/>
        <v>0</v>
      </c>
      <c r="AF399" s="68">
        <v>9</v>
      </c>
      <c r="AG399" s="63"/>
      <c r="AH399" s="62">
        <f t="shared" si="138"/>
        <v>0</v>
      </c>
      <c r="AI399" s="68">
        <v>9</v>
      </c>
      <c r="AJ399" s="63"/>
      <c r="AK399" s="62">
        <f t="shared" si="139"/>
        <v>0</v>
      </c>
    </row>
    <row r="400" spans="2:37" x14ac:dyDescent="0.25">
      <c r="B400" s="68">
        <v>10</v>
      </c>
      <c r="C400" s="43"/>
      <c r="D400" s="64">
        <f t="shared" si="129"/>
        <v>0</v>
      </c>
      <c r="E400" s="68">
        <v>10</v>
      </c>
      <c r="F400" s="43"/>
      <c r="G400" s="62">
        <f t="shared" si="130"/>
        <v>0</v>
      </c>
      <c r="H400" s="63">
        <v>10</v>
      </c>
      <c r="I400" s="43"/>
      <c r="J400" s="64">
        <f t="shared" si="131"/>
        <v>0</v>
      </c>
      <c r="K400" s="68">
        <v>10</v>
      </c>
      <c r="L400" s="43"/>
      <c r="M400" s="62">
        <f t="shared" si="132"/>
        <v>0</v>
      </c>
      <c r="N400" s="63">
        <v>10</v>
      </c>
      <c r="O400" s="43"/>
      <c r="P400" s="64">
        <f t="shared" si="133"/>
        <v>0</v>
      </c>
      <c r="Q400" s="68">
        <v>10</v>
      </c>
      <c r="R400" s="43"/>
      <c r="S400" s="62">
        <f t="shared" si="134"/>
        <v>0</v>
      </c>
      <c r="T400" s="63">
        <v>10</v>
      </c>
      <c r="U400" s="43"/>
      <c r="V400" s="64">
        <f t="shared" si="135"/>
        <v>0</v>
      </c>
      <c r="W400" s="68">
        <v>10</v>
      </c>
      <c r="X400" s="43"/>
      <c r="Y400" s="62">
        <f t="shared" si="136"/>
        <v>0</v>
      </c>
      <c r="Z400" s="63">
        <v>10</v>
      </c>
      <c r="AA400" s="31"/>
      <c r="AB400" s="62">
        <f t="shared" si="137"/>
        <v>0</v>
      </c>
      <c r="AC400" s="68">
        <v>10</v>
      </c>
      <c r="AD400" s="63"/>
      <c r="AE400" s="62">
        <f t="shared" si="140"/>
        <v>0</v>
      </c>
      <c r="AF400" s="68">
        <v>10</v>
      </c>
      <c r="AG400" s="63"/>
      <c r="AH400" s="62">
        <f t="shared" si="138"/>
        <v>0</v>
      </c>
      <c r="AI400" s="68">
        <v>10</v>
      </c>
      <c r="AJ400" s="63"/>
      <c r="AK400" s="62">
        <f t="shared" si="139"/>
        <v>0</v>
      </c>
    </row>
    <row r="401" spans="2:37" x14ac:dyDescent="0.25">
      <c r="B401" s="68">
        <v>11</v>
      </c>
      <c r="C401" s="43"/>
      <c r="D401" s="64">
        <f t="shared" si="129"/>
        <v>0</v>
      </c>
      <c r="E401" s="68">
        <v>11</v>
      </c>
      <c r="F401" s="43"/>
      <c r="G401" s="62">
        <f t="shared" si="130"/>
        <v>0</v>
      </c>
      <c r="H401" s="63">
        <v>11</v>
      </c>
      <c r="I401" s="43"/>
      <c r="J401" s="64">
        <f t="shared" si="131"/>
        <v>0</v>
      </c>
      <c r="K401" s="68">
        <v>11</v>
      </c>
      <c r="L401" s="43"/>
      <c r="M401" s="62">
        <f t="shared" si="132"/>
        <v>0</v>
      </c>
      <c r="N401" s="63">
        <v>11</v>
      </c>
      <c r="O401" s="43"/>
      <c r="P401" s="64">
        <f t="shared" si="133"/>
        <v>0</v>
      </c>
      <c r="Q401" s="68">
        <v>11</v>
      </c>
      <c r="R401" s="43"/>
      <c r="S401" s="62">
        <f t="shared" si="134"/>
        <v>0</v>
      </c>
      <c r="T401" s="63">
        <v>11</v>
      </c>
      <c r="U401" s="43"/>
      <c r="V401" s="64">
        <f t="shared" si="135"/>
        <v>0</v>
      </c>
      <c r="W401" s="68">
        <v>11</v>
      </c>
      <c r="X401" s="43"/>
      <c r="Y401" s="62">
        <f t="shared" si="136"/>
        <v>0</v>
      </c>
      <c r="Z401" s="63">
        <v>11</v>
      </c>
      <c r="AA401" s="31"/>
      <c r="AB401" s="62">
        <f t="shared" si="137"/>
        <v>0</v>
      </c>
      <c r="AC401" s="68">
        <v>11</v>
      </c>
      <c r="AD401" s="91"/>
      <c r="AE401" s="62">
        <f t="shared" si="140"/>
        <v>0</v>
      </c>
      <c r="AF401" s="68">
        <v>11</v>
      </c>
      <c r="AG401" s="63"/>
      <c r="AH401" s="62">
        <f t="shared" si="138"/>
        <v>0</v>
      </c>
      <c r="AI401" s="68">
        <v>11</v>
      </c>
      <c r="AJ401" s="63"/>
      <c r="AK401" s="62">
        <f t="shared" si="139"/>
        <v>0</v>
      </c>
    </row>
    <row r="402" spans="2:37" x14ac:dyDescent="0.25">
      <c r="B402" s="68">
        <v>12</v>
      </c>
      <c r="C402" s="43"/>
      <c r="D402" s="64">
        <f t="shared" si="129"/>
        <v>0</v>
      </c>
      <c r="E402" s="68">
        <v>12</v>
      </c>
      <c r="F402" s="43"/>
      <c r="G402" s="62">
        <f t="shared" si="130"/>
        <v>0</v>
      </c>
      <c r="H402" s="63">
        <v>12</v>
      </c>
      <c r="I402" s="43"/>
      <c r="J402" s="64">
        <f t="shared" si="131"/>
        <v>0</v>
      </c>
      <c r="K402" s="68">
        <v>12</v>
      </c>
      <c r="L402" s="43"/>
      <c r="M402" s="62">
        <f t="shared" si="132"/>
        <v>0</v>
      </c>
      <c r="N402" s="63">
        <v>12</v>
      </c>
      <c r="O402" s="43"/>
      <c r="P402" s="64">
        <f t="shared" si="133"/>
        <v>0</v>
      </c>
      <c r="Q402" s="68">
        <v>12</v>
      </c>
      <c r="R402" s="43"/>
      <c r="S402" s="62">
        <f t="shared" si="134"/>
        <v>0</v>
      </c>
      <c r="T402" s="63">
        <v>12</v>
      </c>
      <c r="U402" s="43"/>
      <c r="V402" s="64">
        <f t="shared" si="135"/>
        <v>0</v>
      </c>
      <c r="W402" s="68">
        <v>12</v>
      </c>
      <c r="X402" s="43"/>
      <c r="Y402" s="62">
        <f t="shared" si="136"/>
        <v>0</v>
      </c>
      <c r="Z402" s="63">
        <v>12</v>
      </c>
      <c r="AA402" s="31"/>
      <c r="AB402" s="62">
        <f t="shared" si="137"/>
        <v>0</v>
      </c>
      <c r="AC402" s="68">
        <v>12</v>
      </c>
      <c r="AD402" s="63"/>
      <c r="AE402" s="62">
        <f t="shared" si="140"/>
        <v>0</v>
      </c>
      <c r="AF402" s="68">
        <v>12</v>
      </c>
      <c r="AG402" s="63"/>
      <c r="AH402" s="62">
        <f t="shared" si="138"/>
        <v>0</v>
      </c>
      <c r="AI402" s="68">
        <v>12</v>
      </c>
      <c r="AJ402" s="63"/>
      <c r="AK402" s="62">
        <f t="shared" si="139"/>
        <v>0</v>
      </c>
    </row>
    <row r="403" spans="2:37" x14ac:dyDescent="0.25">
      <c r="B403" s="68">
        <v>13</v>
      </c>
      <c r="C403" s="43"/>
      <c r="D403" s="64">
        <f t="shared" si="129"/>
        <v>0</v>
      </c>
      <c r="E403" s="68">
        <v>13</v>
      </c>
      <c r="F403" s="43"/>
      <c r="G403" s="62">
        <f t="shared" si="130"/>
        <v>0</v>
      </c>
      <c r="H403" s="63">
        <v>13</v>
      </c>
      <c r="I403" s="43"/>
      <c r="J403" s="64">
        <f t="shared" si="131"/>
        <v>0</v>
      </c>
      <c r="K403" s="68">
        <v>13</v>
      </c>
      <c r="L403" s="43"/>
      <c r="M403" s="62">
        <f t="shared" si="132"/>
        <v>0</v>
      </c>
      <c r="N403" s="63">
        <v>13</v>
      </c>
      <c r="O403" s="43"/>
      <c r="P403" s="64">
        <f t="shared" si="133"/>
        <v>0</v>
      </c>
      <c r="Q403" s="68">
        <v>13</v>
      </c>
      <c r="R403" s="43"/>
      <c r="S403" s="62">
        <f t="shared" si="134"/>
        <v>0</v>
      </c>
      <c r="T403" s="63">
        <v>13</v>
      </c>
      <c r="U403" s="43"/>
      <c r="V403" s="64">
        <f t="shared" si="135"/>
        <v>0</v>
      </c>
      <c r="W403" s="68">
        <v>13</v>
      </c>
      <c r="X403" s="43"/>
      <c r="Y403" s="62">
        <f t="shared" si="136"/>
        <v>0</v>
      </c>
      <c r="Z403" s="63">
        <v>13</v>
      </c>
      <c r="AA403" s="31"/>
      <c r="AB403" s="62">
        <f t="shared" si="137"/>
        <v>0</v>
      </c>
      <c r="AC403" s="68">
        <v>13</v>
      </c>
      <c r="AD403" s="63"/>
      <c r="AE403" s="62">
        <f t="shared" si="140"/>
        <v>0</v>
      </c>
      <c r="AF403" s="68">
        <v>13</v>
      </c>
      <c r="AG403" s="63"/>
      <c r="AH403" s="62">
        <f t="shared" si="138"/>
        <v>0</v>
      </c>
      <c r="AI403" s="68">
        <v>13</v>
      </c>
      <c r="AJ403" s="63"/>
      <c r="AK403" s="62">
        <f t="shared" si="139"/>
        <v>0</v>
      </c>
    </row>
    <row r="404" spans="2:37" x14ac:dyDescent="0.25">
      <c r="B404" s="68">
        <v>14</v>
      </c>
      <c r="C404" s="43"/>
      <c r="D404" s="64">
        <f t="shared" si="129"/>
        <v>0</v>
      </c>
      <c r="E404" s="68">
        <v>14</v>
      </c>
      <c r="F404" s="43"/>
      <c r="G404" s="62">
        <f t="shared" si="130"/>
        <v>0</v>
      </c>
      <c r="H404" s="63">
        <v>14</v>
      </c>
      <c r="I404" s="43"/>
      <c r="J404" s="64">
        <f t="shared" si="131"/>
        <v>0</v>
      </c>
      <c r="K404" s="68">
        <v>14</v>
      </c>
      <c r="L404" s="43"/>
      <c r="M404" s="62">
        <f t="shared" si="132"/>
        <v>0</v>
      </c>
      <c r="N404" s="63">
        <v>14</v>
      </c>
      <c r="O404" s="43"/>
      <c r="P404" s="64">
        <f t="shared" si="133"/>
        <v>0</v>
      </c>
      <c r="Q404" s="68">
        <v>14</v>
      </c>
      <c r="R404" s="43"/>
      <c r="S404" s="62">
        <f t="shared" si="134"/>
        <v>0</v>
      </c>
      <c r="T404" s="63">
        <v>14</v>
      </c>
      <c r="U404" s="43"/>
      <c r="V404" s="64">
        <f t="shared" si="135"/>
        <v>0</v>
      </c>
      <c r="W404" s="68">
        <v>14</v>
      </c>
      <c r="X404" s="43"/>
      <c r="Y404" s="62">
        <f t="shared" si="136"/>
        <v>0</v>
      </c>
      <c r="Z404" s="63">
        <v>14</v>
      </c>
      <c r="AA404" s="31"/>
      <c r="AB404" s="62">
        <f t="shared" si="137"/>
        <v>0</v>
      </c>
      <c r="AC404" s="68">
        <v>14</v>
      </c>
      <c r="AD404" s="63"/>
      <c r="AE404" s="62">
        <f t="shared" si="140"/>
        <v>0</v>
      </c>
      <c r="AF404" s="68">
        <v>14</v>
      </c>
      <c r="AG404" s="63"/>
      <c r="AH404" s="62">
        <f t="shared" si="138"/>
        <v>0</v>
      </c>
      <c r="AI404" s="68">
        <v>14</v>
      </c>
      <c r="AJ404" s="63"/>
      <c r="AK404" s="62">
        <f t="shared" si="139"/>
        <v>0</v>
      </c>
    </row>
    <row r="405" spans="2:37" x14ac:dyDescent="0.25">
      <c r="B405" s="68">
        <v>15</v>
      </c>
      <c r="C405" s="43"/>
      <c r="D405" s="64">
        <f t="shared" si="129"/>
        <v>0</v>
      </c>
      <c r="E405" s="68">
        <v>15</v>
      </c>
      <c r="F405" s="43"/>
      <c r="G405" s="62">
        <f t="shared" si="130"/>
        <v>0</v>
      </c>
      <c r="H405" s="63">
        <v>15</v>
      </c>
      <c r="I405" s="43"/>
      <c r="J405" s="64">
        <f t="shared" si="131"/>
        <v>0</v>
      </c>
      <c r="K405" s="68">
        <v>15</v>
      </c>
      <c r="L405" s="43"/>
      <c r="M405" s="62">
        <f t="shared" si="132"/>
        <v>0</v>
      </c>
      <c r="N405" s="63">
        <v>15</v>
      </c>
      <c r="O405" s="43"/>
      <c r="P405" s="64">
        <f t="shared" si="133"/>
        <v>0</v>
      </c>
      <c r="Q405" s="68">
        <v>15</v>
      </c>
      <c r="R405" s="43"/>
      <c r="S405" s="62">
        <f t="shared" si="134"/>
        <v>0</v>
      </c>
      <c r="T405" s="63">
        <v>15</v>
      </c>
      <c r="U405" s="43"/>
      <c r="V405" s="64">
        <f t="shared" si="135"/>
        <v>0</v>
      </c>
      <c r="W405" s="68">
        <v>15</v>
      </c>
      <c r="X405" s="43"/>
      <c r="Y405" s="62">
        <f t="shared" si="136"/>
        <v>0</v>
      </c>
      <c r="Z405" s="63">
        <v>15</v>
      </c>
      <c r="AA405" s="31"/>
      <c r="AB405" s="62">
        <f t="shared" si="137"/>
        <v>0</v>
      </c>
      <c r="AC405" s="68">
        <v>15</v>
      </c>
      <c r="AD405" s="63"/>
      <c r="AE405" s="62">
        <f t="shared" si="140"/>
        <v>0</v>
      </c>
      <c r="AF405" s="68">
        <v>15</v>
      </c>
      <c r="AG405" s="63"/>
      <c r="AH405" s="62">
        <f t="shared" si="138"/>
        <v>0</v>
      </c>
      <c r="AI405" s="68">
        <v>15</v>
      </c>
      <c r="AJ405" s="63"/>
      <c r="AK405" s="62">
        <f t="shared" si="139"/>
        <v>0</v>
      </c>
    </row>
    <row r="406" spans="2:37" x14ac:dyDescent="0.25">
      <c r="B406" s="68">
        <v>16</v>
      </c>
      <c r="C406" s="43"/>
      <c r="D406" s="64">
        <f t="shared" si="129"/>
        <v>0</v>
      </c>
      <c r="E406" s="68">
        <v>16</v>
      </c>
      <c r="F406" s="43"/>
      <c r="G406" s="62">
        <f t="shared" si="130"/>
        <v>0</v>
      </c>
      <c r="H406" s="63">
        <v>16</v>
      </c>
      <c r="I406" s="43"/>
      <c r="J406" s="64">
        <f t="shared" si="131"/>
        <v>0</v>
      </c>
      <c r="K406" s="68">
        <v>16</v>
      </c>
      <c r="L406" s="43"/>
      <c r="M406" s="62">
        <f t="shared" si="132"/>
        <v>0</v>
      </c>
      <c r="N406" s="63">
        <v>16</v>
      </c>
      <c r="O406" s="43"/>
      <c r="P406" s="64">
        <f t="shared" si="133"/>
        <v>0</v>
      </c>
      <c r="Q406" s="68">
        <v>16</v>
      </c>
      <c r="R406" s="43"/>
      <c r="S406" s="62">
        <f t="shared" si="134"/>
        <v>0</v>
      </c>
      <c r="T406" s="63">
        <v>16</v>
      </c>
      <c r="U406" s="43"/>
      <c r="V406" s="64">
        <f t="shared" si="135"/>
        <v>0</v>
      </c>
      <c r="W406" s="68">
        <v>16</v>
      </c>
      <c r="X406" s="43"/>
      <c r="Y406" s="62">
        <f t="shared" si="136"/>
        <v>0</v>
      </c>
      <c r="Z406" s="63">
        <v>16</v>
      </c>
      <c r="AA406" s="31"/>
      <c r="AB406" s="62">
        <f t="shared" si="137"/>
        <v>0</v>
      </c>
      <c r="AC406" s="68">
        <v>16</v>
      </c>
      <c r="AD406" s="63"/>
      <c r="AE406" s="62">
        <f>SUM(AD407-AD406)*1000</f>
        <v>0</v>
      </c>
      <c r="AF406" s="68">
        <v>16</v>
      </c>
      <c r="AG406" s="63"/>
      <c r="AH406" s="62">
        <f t="shared" si="138"/>
        <v>0</v>
      </c>
      <c r="AI406" s="68">
        <v>16</v>
      </c>
      <c r="AJ406" s="63"/>
      <c r="AK406" s="62">
        <f t="shared" si="139"/>
        <v>0</v>
      </c>
    </row>
    <row r="407" spans="2:37" x14ac:dyDescent="0.25">
      <c r="B407" s="68">
        <v>17</v>
      </c>
      <c r="C407" s="43"/>
      <c r="D407" s="64">
        <f t="shared" si="129"/>
        <v>0</v>
      </c>
      <c r="E407" s="68">
        <v>17</v>
      </c>
      <c r="F407" s="43"/>
      <c r="G407" s="62">
        <f t="shared" si="130"/>
        <v>0</v>
      </c>
      <c r="H407" s="63">
        <v>17</v>
      </c>
      <c r="I407" s="43"/>
      <c r="J407" s="64">
        <f t="shared" si="131"/>
        <v>0</v>
      </c>
      <c r="K407" s="68">
        <v>17</v>
      </c>
      <c r="L407" s="43"/>
      <c r="M407" s="62">
        <f t="shared" si="132"/>
        <v>0</v>
      </c>
      <c r="N407" s="63">
        <v>17</v>
      </c>
      <c r="O407" s="43"/>
      <c r="P407" s="64">
        <f t="shared" si="133"/>
        <v>0</v>
      </c>
      <c r="Q407" s="68">
        <v>17</v>
      </c>
      <c r="R407" s="43"/>
      <c r="S407" s="62">
        <f t="shared" si="134"/>
        <v>0</v>
      </c>
      <c r="T407" s="63">
        <v>17</v>
      </c>
      <c r="U407" s="43"/>
      <c r="V407" s="64">
        <f t="shared" si="135"/>
        <v>0</v>
      </c>
      <c r="W407" s="68">
        <v>17</v>
      </c>
      <c r="X407" s="43"/>
      <c r="Y407" s="62">
        <f t="shared" si="136"/>
        <v>0</v>
      </c>
      <c r="Z407" s="63">
        <v>17</v>
      </c>
      <c r="AA407" s="31"/>
      <c r="AB407" s="62">
        <f t="shared" si="137"/>
        <v>0</v>
      </c>
      <c r="AC407" s="68">
        <v>17</v>
      </c>
      <c r="AD407" s="63"/>
      <c r="AE407" s="62">
        <f>SUM(AD408-AD407)*1000</f>
        <v>0</v>
      </c>
      <c r="AF407" s="68">
        <v>17</v>
      </c>
      <c r="AG407" s="63"/>
      <c r="AH407" s="62">
        <f t="shared" si="138"/>
        <v>0</v>
      </c>
      <c r="AI407" s="68">
        <v>17</v>
      </c>
      <c r="AJ407" s="63"/>
      <c r="AK407" s="62">
        <f t="shared" si="139"/>
        <v>0</v>
      </c>
    </row>
    <row r="408" spans="2:37" x14ac:dyDescent="0.25">
      <c r="B408" s="68">
        <v>18</v>
      </c>
      <c r="C408" s="43"/>
      <c r="D408" s="64">
        <f t="shared" si="129"/>
        <v>0</v>
      </c>
      <c r="E408" s="68">
        <v>18</v>
      </c>
      <c r="F408" s="43"/>
      <c r="G408" s="62">
        <f t="shared" si="130"/>
        <v>0</v>
      </c>
      <c r="H408" s="63">
        <v>18</v>
      </c>
      <c r="I408" s="43"/>
      <c r="J408" s="64">
        <f t="shared" si="131"/>
        <v>0</v>
      </c>
      <c r="K408" s="68">
        <v>18</v>
      </c>
      <c r="L408" s="43"/>
      <c r="M408" s="62">
        <f t="shared" si="132"/>
        <v>0</v>
      </c>
      <c r="N408" s="63">
        <v>18</v>
      </c>
      <c r="O408" s="43"/>
      <c r="P408" s="64">
        <f t="shared" si="133"/>
        <v>0</v>
      </c>
      <c r="Q408" s="68">
        <v>18</v>
      </c>
      <c r="R408" s="43"/>
      <c r="S408" s="62">
        <f t="shared" si="134"/>
        <v>0</v>
      </c>
      <c r="T408" s="63">
        <v>18</v>
      </c>
      <c r="U408" s="43"/>
      <c r="V408" s="64">
        <f t="shared" si="135"/>
        <v>0</v>
      </c>
      <c r="W408" s="68">
        <v>18</v>
      </c>
      <c r="X408" s="43"/>
      <c r="Y408" s="62">
        <f t="shared" si="136"/>
        <v>0</v>
      </c>
      <c r="Z408" s="63">
        <v>18</v>
      </c>
      <c r="AA408" s="31"/>
      <c r="AB408" s="62">
        <f t="shared" si="137"/>
        <v>0</v>
      </c>
      <c r="AC408" s="68">
        <v>18</v>
      </c>
      <c r="AD408" s="63"/>
      <c r="AE408" s="62">
        <f t="shared" ref="AE408:AE421" si="141">SUM(AD409-AD408)</f>
        <v>0</v>
      </c>
      <c r="AF408" s="68">
        <v>18</v>
      </c>
      <c r="AG408" s="63"/>
      <c r="AH408" s="62">
        <f t="shared" si="138"/>
        <v>0</v>
      </c>
      <c r="AI408" s="68">
        <v>18</v>
      </c>
      <c r="AJ408" s="63"/>
      <c r="AK408" s="62">
        <f t="shared" si="139"/>
        <v>0</v>
      </c>
    </row>
    <row r="409" spans="2:37" x14ac:dyDescent="0.25">
      <c r="B409" s="68">
        <v>19</v>
      </c>
      <c r="C409" s="43"/>
      <c r="D409" s="64">
        <f t="shared" si="129"/>
        <v>0</v>
      </c>
      <c r="E409" s="68">
        <v>19</v>
      </c>
      <c r="F409" s="43"/>
      <c r="G409" s="62">
        <f t="shared" si="130"/>
        <v>0</v>
      </c>
      <c r="H409" s="63">
        <v>19</v>
      </c>
      <c r="I409" s="43"/>
      <c r="J409" s="64">
        <f t="shared" si="131"/>
        <v>0</v>
      </c>
      <c r="K409" s="68">
        <v>19</v>
      </c>
      <c r="L409" s="43"/>
      <c r="M409" s="62">
        <f t="shared" si="132"/>
        <v>0</v>
      </c>
      <c r="N409" s="63">
        <v>19</v>
      </c>
      <c r="O409" s="43"/>
      <c r="P409" s="64">
        <f t="shared" si="133"/>
        <v>0</v>
      </c>
      <c r="Q409" s="68">
        <v>19</v>
      </c>
      <c r="R409" s="43"/>
      <c r="S409" s="62">
        <f t="shared" si="134"/>
        <v>0</v>
      </c>
      <c r="T409" s="63">
        <v>19</v>
      </c>
      <c r="U409" s="43"/>
      <c r="V409" s="64">
        <f t="shared" si="135"/>
        <v>0</v>
      </c>
      <c r="W409" s="68">
        <v>19</v>
      </c>
      <c r="X409" s="43"/>
      <c r="Y409" s="62">
        <f t="shared" si="136"/>
        <v>0</v>
      </c>
      <c r="Z409" s="63">
        <v>19</v>
      </c>
      <c r="AA409" s="31"/>
      <c r="AB409" s="62">
        <f t="shared" si="137"/>
        <v>0</v>
      </c>
      <c r="AC409" s="68">
        <v>19</v>
      </c>
      <c r="AD409" s="63"/>
      <c r="AE409" s="62">
        <f t="shared" si="141"/>
        <v>0</v>
      </c>
      <c r="AF409" s="68">
        <v>19</v>
      </c>
      <c r="AG409" s="63"/>
      <c r="AH409" s="62">
        <f t="shared" si="138"/>
        <v>0</v>
      </c>
      <c r="AI409" s="68">
        <v>19</v>
      </c>
      <c r="AJ409" s="63"/>
      <c r="AK409" s="62">
        <f t="shared" si="139"/>
        <v>0</v>
      </c>
    </row>
    <row r="410" spans="2:37" x14ac:dyDescent="0.25">
      <c r="B410" s="68">
        <v>20</v>
      </c>
      <c r="C410" s="43"/>
      <c r="D410" s="64">
        <f t="shared" si="129"/>
        <v>0</v>
      </c>
      <c r="E410" s="68">
        <v>20</v>
      </c>
      <c r="F410" s="43"/>
      <c r="G410" s="62">
        <f t="shared" si="130"/>
        <v>0</v>
      </c>
      <c r="H410" s="63">
        <v>20</v>
      </c>
      <c r="I410" s="43"/>
      <c r="J410" s="64">
        <f t="shared" si="131"/>
        <v>0</v>
      </c>
      <c r="K410" s="68">
        <v>20</v>
      </c>
      <c r="L410" s="43"/>
      <c r="M410" s="62">
        <f t="shared" si="132"/>
        <v>0</v>
      </c>
      <c r="N410" s="63">
        <v>20</v>
      </c>
      <c r="O410" s="43"/>
      <c r="P410" s="64">
        <f t="shared" si="133"/>
        <v>0</v>
      </c>
      <c r="Q410" s="68">
        <v>20</v>
      </c>
      <c r="R410" s="43"/>
      <c r="S410" s="62">
        <f t="shared" si="134"/>
        <v>0</v>
      </c>
      <c r="T410" s="63">
        <v>20</v>
      </c>
      <c r="U410" s="43"/>
      <c r="V410" s="64">
        <f t="shared" si="135"/>
        <v>0</v>
      </c>
      <c r="W410" s="68">
        <v>20</v>
      </c>
      <c r="X410" s="43"/>
      <c r="Y410" s="62">
        <f t="shared" si="136"/>
        <v>0</v>
      </c>
      <c r="Z410" s="63">
        <v>20</v>
      </c>
      <c r="AA410" s="31"/>
      <c r="AB410" s="62">
        <f t="shared" si="137"/>
        <v>0</v>
      </c>
      <c r="AC410" s="68">
        <v>20</v>
      </c>
      <c r="AD410" s="63"/>
      <c r="AE410" s="62">
        <f t="shared" si="141"/>
        <v>0</v>
      </c>
      <c r="AF410" s="68">
        <v>20</v>
      </c>
      <c r="AG410" s="63"/>
      <c r="AH410" s="62">
        <f t="shared" si="138"/>
        <v>0</v>
      </c>
      <c r="AI410" s="68">
        <v>20</v>
      </c>
      <c r="AJ410" s="63"/>
      <c r="AK410" s="62">
        <f t="shared" si="139"/>
        <v>0</v>
      </c>
    </row>
    <row r="411" spans="2:37" x14ac:dyDescent="0.25">
      <c r="B411" s="68">
        <v>21</v>
      </c>
      <c r="C411" s="43"/>
      <c r="D411" s="64">
        <f t="shared" si="129"/>
        <v>0</v>
      </c>
      <c r="E411" s="68">
        <v>21</v>
      </c>
      <c r="F411" s="43"/>
      <c r="G411" s="62">
        <f t="shared" si="130"/>
        <v>0</v>
      </c>
      <c r="H411" s="63">
        <v>21</v>
      </c>
      <c r="I411" s="43"/>
      <c r="J411" s="64">
        <f t="shared" si="131"/>
        <v>0</v>
      </c>
      <c r="K411" s="68">
        <v>21</v>
      </c>
      <c r="L411" s="43"/>
      <c r="M411" s="62">
        <f t="shared" si="132"/>
        <v>0</v>
      </c>
      <c r="N411" s="63">
        <v>21</v>
      </c>
      <c r="O411" s="43"/>
      <c r="P411" s="64">
        <f t="shared" si="133"/>
        <v>0</v>
      </c>
      <c r="Q411" s="68">
        <v>21</v>
      </c>
      <c r="R411" s="43"/>
      <c r="S411" s="62">
        <f t="shared" si="134"/>
        <v>0</v>
      </c>
      <c r="T411" s="63">
        <v>21</v>
      </c>
      <c r="U411" s="43"/>
      <c r="V411" s="64">
        <f t="shared" si="135"/>
        <v>0</v>
      </c>
      <c r="W411" s="68">
        <v>21</v>
      </c>
      <c r="X411" s="43"/>
      <c r="Y411" s="62">
        <f t="shared" si="136"/>
        <v>0</v>
      </c>
      <c r="Z411" s="63">
        <v>21</v>
      </c>
      <c r="AA411" s="31"/>
      <c r="AB411" s="62">
        <f t="shared" si="137"/>
        <v>0</v>
      </c>
      <c r="AC411" s="68">
        <v>21</v>
      </c>
      <c r="AD411" s="63"/>
      <c r="AE411" s="62">
        <f t="shared" si="141"/>
        <v>0</v>
      </c>
      <c r="AF411" s="68">
        <v>21</v>
      </c>
      <c r="AG411" s="63"/>
      <c r="AH411" s="62">
        <f t="shared" si="138"/>
        <v>0</v>
      </c>
      <c r="AI411" s="68">
        <v>21</v>
      </c>
      <c r="AJ411" s="63"/>
      <c r="AK411" s="62">
        <f t="shared" si="139"/>
        <v>0</v>
      </c>
    </row>
    <row r="412" spans="2:37" x14ac:dyDescent="0.25">
      <c r="B412" s="68">
        <v>22</v>
      </c>
      <c r="C412" s="43"/>
      <c r="D412" s="64">
        <f t="shared" si="129"/>
        <v>0</v>
      </c>
      <c r="E412" s="68">
        <v>22</v>
      </c>
      <c r="F412" s="43"/>
      <c r="G412" s="62">
        <f t="shared" si="130"/>
        <v>0</v>
      </c>
      <c r="H412" s="63">
        <v>22</v>
      </c>
      <c r="I412" s="43"/>
      <c r="J412" s="64">
        <f t="shared" si="131"/>
        <v>0</v>
      </c>
      <c r="K412" s="68">
        <v>22</v>
      </c>
      <c r="L412" s="43"/>
      <c r="M412" s="62">
        <f t="shared" si="132"/>
        <v>0</v>
      </c>
      <c r="N412" s="63">
        <v>22</v>
      </c>
      <c r="O412" s="43"/>
      <c r="P412" s="64">
        <f t="shared" si="133"/>
        <v>0</v>
      </c>
      <c r="Q412" s="68">
        <v>22</v>
      </c>
      <c r="R412" s="43"/>
      <c r="S412" s="62">
        <f t="shared" si="134"/>
        <v>0</v>
      </c>
      <c r="T412" s="63">
        <v>22</v>
      </c>
      <c r="U412" s="43"/>
      <c r="V412" s="64">
        <f t="shared" si="135"/>
        <v>0</v>
      </c>
      <c r="W412" s="68">
        <v>22</v>
      </c>
      <c r="X412" s="43"/>
      <c r="Y412" s="62">
        <f t="shared" si="136"/>
        <v>0</v>
      </c>
      <c r="Z412" s="63">
        <v>22</v>
      </c>
      <c r="AA412" s="31"/>
      <c r="AB412" s="62">
        <f t="shared" si="137"/>
        <v>0</v>
      </c>
      <c r="AC412" s="68">
        <v>22</v>
      </c>
      <c r="AD412" s="63"/>
      <c r="AE412" s="62">
        <f t="shared" si="141"/>
        <v>0</v>
      </c>
      <c r="AF412" s="68">
        <v>22</v>
      </c>
      <c r="AG412" s="63"/>
      <c r="AH412" s="62">
        <f t="shared" si="138"/>
        <v>0</v>
      </c>
      <c r="AI412" s="68">
        <v>22</v>
      </c>
      <c r="AJ412" s="63"/>
      <c r="AK412" s="62">
        <f t="shared" si="139"/>
        <v>0</v>
      </c>
    </row>
    <row r="413" spans="2:37" x14ac:dyDescent="0.25">
      <c r="B413" s="68">
        <v>23</v>
      </c>
      <c r="C413" s="43"/>
      <c r="D413" s="64">
        <f t="shared" si="129"/>
        <v>0</v>
      </c>
      <c r="E413" s="68">
        <v>23</v>
      </c>
      <c r="F413" s="43"/>
      <c r="G413" s="62">
        <f t="shared" si="130"/>
        <v>0</v>
      </c>
      <c r="H413" s="63">
        <v>23</v>
      </c>
      <c r="I413" s="43"/>
      <c r="J413" s="64">
        <f t="shared" si="131"/>
        <v>0</v>
      </c>
      <c r="K413" s="68">
        <v>23</v>
      </c>
      <c r="L413" s="43"/>
      <c r="M413" s="62">
        <f t="shared" si="132"/>
        <v>0</v>
      </c>
      <c r="N413" s="63">
        <v>23</v>
      </c>
      <c r="O413" s="43"/>
      <c r="P413" s="64">
        <f t="shared" si="133"/>
        <v>0</v>
      </c>
      <c r="Q413" s="68">
        <v>23</v>
      </c>
      <c r="R413" s="43"/>
      <c r="S413" s="62">
        <f t="shared" si="134"/>
        <v>0</v>
      </c>
      <c r="T413" s="63">
        <v>23</v>
      </c>
      <c r="U413" s="43"/>
      <c r="V413" s="64">
        <f t="shared" si="135"/>
        <v>0</v>
      </c>
      <c r="W413" s="68">
        <v>23</v>
      </c>
      <c r="X413" s="43"/>
      <c r="Y413" s="62">
        <f t="shared" si="136"/>
        <v>0</v>
      </c>
      <c r="Z413" s="63">
        <v>23</v>
      </c>
      <c r="AA413" s="31"/>
      <c r="AB413" s="62">
        <f t="shared" si="137"/>
        <v>0</v>
      </c>
      <c r="AC413" s="68">
        <v>23</v>
      </c>
      <c r="AD413" s="63"/>
      <c r="AE413" s="62">
        <f t="shared" si="141"/>
        <v>0</v>
      </c>
      <c r="AF413" s="68">
        <v>23</v>
      </c>
      <c r="AG413" s="63"/>
      <c r="AH413" s="62">
        <f t="shared" si="138"/>
        <v>0</v>
      </c>
      <c r="AI413" s="68">
        <v>23</v>
      </c>
      <c r="AJ413" s="63"/>
      <c r="AK413" s="62">
        <f t="shared" si="139"/>
        <v>0</v>
      </c>
    </row>
    <row r="414" spans="2:37" x14ac:dyDescent="0.25">
      <c r="B414" s="68">
        <v>24</v>
      </c>
      <c r="C414" s="43"/>
      <c r="D414" s="64">
        <f t="shared" si="129"/>
        <v>0</v>
      </c>
      <c r="E414" s="68">
        <v>24</v>
      </c>
      <c r="F414" s="43"/>
      <c r="G414" s="62">
        <f t="shared" si="130"/>
        <v>0</v>
      </c>
      <c r="H414" s="63">
        <v>24</v>
      </c>
      <c r="I414" s="43"/>
      <c r="J414" s="64">
        <f t="shared" si="131"/>
        <v>0</v>
      </c>
      <c r="K414" s="68">
        <v>24</v>
      </c>
      <c r="L414" s="43"/>
      <c r="M414" s="62">
        <f t="shared" si="132"/>
        <v>0</v>
      </c>
      <c r="N414" s="63">
        <v>24</v>
      </c>
      <c r="O414" s="43"/>
      <c r="P414" s="64">
        <f t="shared" si="133"/>
        <v>0</v>
      </c>
      <c r="Q414" s="68">
        <v>24</v>
      </c>
      <c r="R414" s="43"/>
      <c r="S414" s="62">
        <f t="shared" si="134"/>
        <v>0</v>
      </c>
      <c r="T414" s="63">
        <v>24</v>
      </c>
      <c r="U414" s="43"/>
      <c r="V414" s="64">
        <f t="shared" si="135"/>
        <v>0</v>
      </c>
      <c r="W414" s="68">
        <v>24</v>
      </c>
      <c r="X414" s="43"/>
      <c r="Y414" s="62">
        <f t="shared" si="136"/>
        <v>0</v>
      </c>
      <c r="Z414" s="63">
        <v>24</v>
      </c>
      <c r="AA414" s="31"/>
      <c r="AB414" s="62">
        <f t="shared" si="137"/>
        <v>0</v>
      </c>
      <c r="AC414" s="68">
        <v>24</v>
      </c>
      <c r="AD414" s="63"/>
      <c r="AE414" s="62">
        <f t="shared" si="141"/>
        <v>0</v>
      </c>
      <c r="AF414" s="68">
        <v>24</v>
      </c>
      <c r="AG414" s="63"/>
      <c r="AH414" s="62">
        <f t="shared" si="138"/>
        <v>0</v>
      </c>
      <c r="AI414" s="68">
        <v>24</v>
      </c>
      <c r="AJ414" s="63"/>
      <c r="AK414" s="62">
        <f t="shared" si="139"/>
        <v>0</v>
      </c>
    </row>
    <row r="415" spans="2:37" x14ac:dyDescent="0.25">
      <c r="B415" s="68">
        <v>25</v>
      </c>
      <c r="C415" s="43"/>
      <c r="D415" s="64">
        <f t="shared" si="129"/>
        <v>0</v>
      </c>
      <c r="E415" s="68">
        <v>25</v>
      </c>
      <c r="F415" s="43"/>
      <c r="G415" s="62">
        <f t="shared" si="130"/>
        <v>0</v>
      </c>
      <c r="H415" s="63">
        <v>25</v>
      </c>
      <c r="I415" s="43"/>
      <c r="J415" s="64">
        <f t="shared" si="131"/>
        <v>0</v>
      </c>
      <c r="K415" s="68">
        <v>25</v>
      </c>
      <c r="L415" s="43"/>
      <c r="M415" s="62">
        <f t="shared" si="132"/>
        <v>0</v>
      </c>
      <c r="N415" s="63">
        <v>25</v>
      </c>
      <c r="O415" s="43"/>
      <c r="P415" s="64">
        <f t="shared" si="133"/>
        <v>0</v>
      </c>
      <c r="Q415" s="68">
        <v>25</v>
      </c>
      <c r="R415" s="43"/>
      <c r="S415" s="62">
        <f t="shared" si="134"/>
        <v>0</v>
      </c>
      <c r="T415" s="63">
        <v>25</v>
      </c>
      <c r="U415" s="43"/>
      <c r="V415" s="64">
        <f t="shared" si="135"/>
        <v>0</v>
      </c>
      <c r="W415" s="68">
        <v>25</v>
      </c>
      <c r="X415" s="43"/>
      <c r="Y415" s="62">
        <f t="shared" si="136"/>
        <v>0</v>
      </c>
      <c r="Z415" s="63">
        <v>25</v>
      </c>
      <c r="AA415" s="31"/>
      <c r="AB415" s="62">
        <f t="shared" si="137"/>
        <v>0</v>
      </c>
      <c r="AC415" s="68">
        <v>25</v>
      </c>
      <c r="AD415" s="63"/>
      <c r="AE415" s="62">
        <f t="shared" si="141"/>
        <v>0</v>
      </c>
      <c r="AF415" s="68">
        <v>25</v>
      </c>
      <c r="AG415" s="63"/>
      <c r="AH415" s="62">
        <f t="shared" si="138"/>
        <v>0</v>
      </c>
      <c r="AI415" s="68">
        <v>25</v>
      </c>
      <c r="AJ415" s="63"/>
      <c r="AK415" s="62">
        <f t="shared" si="139"/>
        <v>0</v>
      </c>
    </row>
    <row r="416" spans="2:37" x14ac:dyDescent="0.25">
      <c r="B416" s="68">
        <v>26</v>
      </c>
      <c r="C416" s="43"/>
      <c r="D416" s="64">
        <f t="shared" si="129"/>
        <v>0</v>
      </c>
      <c r="E416" s="68">
        <v>26</v>
      </c>
      <c r="F416" s="43"/>
      <c r="G416" s="62">
        <f t="shared" si="130"/>
        <v>0</v>
      </c>
      <c r="H416" s="63">
        <v>26</v>
      </c>
      <c r="I416" s="43"/>
      <c r="J416" s="64">
        <f t="shared" si="131"/>
        <v>0</v>
      </c>
      <c r="K416" s="68">
        <v>26</v>
      </c>
      <c r="L416" s="43"/>
      <c r="M416" s="62">
        <f t="shared" si="132"/>
        <v>0</v>
      </c>
      <c r="N416" s="63">
        <v>26</v>
      </c>
      <c r="O416" s="43"/>
      <c r="P416" s="64">
        <f t="shared" si="133"/>
        <v>0</v>
      </c>
      <c r="Q416" s="68">
        <v>26</v>
      </c>
      <c r="R416" s="43"/>
      <c r="S416" s="62">
        <f t="shared" si="134"/>
        <v>0</v>
      </c>
      <c r="T416" s="63">
        <v>26</v>
      </c>
      <c r="U416" s="43"/>
      <c r="V416" s="64">
        <f t="shared" si="135"/>
        <v>0</v>
      </c>
      <c r="W416" s="68">
        <v>26</v>
      </c>
      <c r="X416" s="43"/>
      <c r="Y416" s="62">
        <f t="shared" si="136"/>
        <v>0</v>
      </c>
      <c r="Z416" s="63">
        <v>26</v>
      </c>
      <c r="AA416" s="31"/>
      <c r="AB416" s="62">
        <f t="shared" si="137"/>
        <v>0</v>
      </c>
      <c r="AC416" s="68">
        <v>26</v>
      </c>
      <c r="AD416" s="63"/>
      <c r="AE416" s="62">
        <f t="shared" si="141"/>
        <v>0</v>
      </c>
      <c r="AF416" s="68">
        <v>26</v>
      </c>
      <c r="AG416" s="63"/>
      <c r="AH416" s="62">
        <f t="shared" si="138"/>
        <v>0</v>
      </c>
      <c r="AI416" s="68">
        <v>26</v>
      </c>
      <c r="AJ416" s="63"/>
      <c r="AK416" s="62">
        <f t="shared" si="139"/>
        <v>0</v>
      </c>
    </row>
    <row r="417" spans="2:37" x14ac:dyDescent="0.25">
      <c r="B417" s="68">
        <v>27</v>
      </c>
      <c r="C417" s="43"/>
      <c r="D417" s="64">
        <f t="shared" si="129"/>
        <v>0</v>
      </c>
      <c r="E417" s="68">
        <v>27</v>
      </c>
      <c r="F417" s="43"/>
      <c r="G417" s="62">
        <f t="shared" si="130"/>
        <v>0</v>
      </c>
      <c r="H417" s="63">
        <v>27</v>
      </c>
      <c r="I417" s="43"/>
      <c r="J417" s="64">
        <f t="shared" si="131"/>
        <v>0</v>
      </c>
      <c r="K417" s="68">
        <v>27</v>
      </c>
      <c r="L417" s="43"/>
      <c r="M417" s="62">
        <f t="shared" si="132"/>
        <v>0</v>
      </c>
      <c r="N417" s="63">
        <v>27</v>
      </c>
      <c r="O417" s="43"/>
      <c r="P417" s="64">
        <f t="shared" si="133"/>
        <v>0</v>
      </c>
      <c r="Q417" s="68">
        <v>27</v>
      </c>
      <c r="R417" s="43"/>
      <c r="S417" s="62">
        <f t="shared" si="134"/>
        <v>0</v>
      </c>
      <c r="T417" s="63">
        <v>27</v>
      </c>
      <c r="U417" s="43"/>
      <c r="V417" s="64">
        <f t="shared" si="135"/>
        <v>0</v>
      </c>
      <c r="W417" s="68">
        <v>27</v>
      </c>
      <c r="X417" s="43"/>
      <c r="Y417" s="62">
        <f t="shared" si="136"/>
        <v>0</v>
      </c>
      <c r="Z417" s="63">
        <v>27</v>
      </c>
      <c r="AA417" s="31"/>
      <c r="AB417" s="62">
        <f t="shared" si="137"/>
        <v>0</v>
      </c>
      <c r="AC417" s="68">
        <v>27</v>
      </c>
      <c r="AD417" s="63"/>
      <c r="AE417" s="62">
        <f t="shared" si="141"/>
        <v>0</v>
      </c>
      <c r="AF417" s="68">
        <v>27</v>
      </c>
      <c r="AG417" s="63"/>
      <c r="AH417" s="62">
        <f t="shared" si="138"/>
        <v>0</v>
      </c>
      <c r="AI417" s="68">
        <v>27</v>
      </c>
      <c r="AJ417" s="63"/>
      <c r="AK417" s="62">
        <f t="shared" si="139"/>
        <v>0</v>
      </c>
    </row>
    <row r="418" spans="2:37" x14ac:dyDescent="0.25">
      <c r="B418" s="68">
        <v>28</v>
      </c>
      <c r="C418" s="43"/>
      <c r="D418" s="64">
        <f t="shared" si="129"/>
        <v>0</v>
      </c>
      <c r="E418" s="68">
        <v>28</v>
      </c>
      <c r="F418" s="43"/>
      <c r="G418" s="62">
        <f t="shared" si="130"/>
        <v>0</v>
      </c>
      <c r="H418" s="63">
        <v>28</v>
      </c>
      <c r="I418" s="43"/>
      <c r="J418" s="64">
        <f t="shared" si="131"/>
        <v>0</v>
      </c>
      <c r="K418" s="68">
        <v>28</v>
      </c>
      <c r="L418" s="43"/>
      <c r="M418" s="62">
        <f t="shared" si="132"/>
        <v>0</v>
      </c>
      <c r="N418" s="63">
        <v>28</v>
      </c>
      <c r="O418" s="43"/>
      <c r="P418" s="64">
        <f t="shared" si="133"/>
        <v>0</v>
      </c>
      <c r="Q418" s="68">
        <v>28</v>
      </c>
      <c r="R418" s="43"/>
      <c r="S418" s="62">
        <f t="shared" si="134"/>
        <v>0</v>
      </c>
      <c r="T418" s="63">
        <v>28</v>
      </c>
      <c r="U418" s="43"/>
      <c r="V418" s="64">
        <f t="shared" si="135"/>
        <v>0</v>
      </c>
      <c r="W418" s="68">
        <v>28</v>
      </c>
      <c r="X418" s="43"/>
      <c r="Y418" s="62">
        <f t="shared" si="136"/>
        <v>0</v>
      </c>
      <c r="Z418" s="63">
        <v>28</v>
      </c>
      <c r="AA418" s="31"/>
      <c r="AB418" s="62">
        <f t="shared" si="137"/>
        <v>0</v>
      </c>
      <c r="AC418" s="68">
        <v>28</v>
      </c>
      <c r="AD418" s="63"/>
      <c r="AE418" s="62">
        <f t="shared" si="141"/>
        <v>0</v>
      </c>
      <c r="AF418" s="68">
        <v>28</v>
      </c>
      <c r="AG418" s="63"/>
      <c r="AH418" s="62">
        <f t="shared" si="138"/>
        <v>0</v>
      </c>
      <c r="AI418" s="68">
        <v>28</v>
      </c>
      <c r="AJ418" s="63"/>
      <c r="AK418" s="62">
        <f t="shared" si="139"/>
        <v>0</v>
      </c>
    </row>
    <row r="419" spans="2:37" x14ac:dyDescent="0.25">
      <c r="B419" s="68">
        <v>29</v>
      </c>
      <c r="C419" s="43"/>
      <c r="D419" s="64">
        <f t="shared" si="129"/>
        <v>0</v>
      </c>
      <c r="E419" s="68"/>
      <c r="F419" s="43"/>
      <c r="G419" s="62"/>
      <c r="H419" s="63">
        <v>29</v>
      </c>
      <c r="I419" s="43"/>
      <c r="J419" s="64">
        <f t="shared" si="131"/>
        <v>0</v>
      </c>
      <c r="K419" s="68">
        <v>29</v>
      </c>
      <c r="L419" s="43"/>
      <c r="M419" s="62">
        <f t="shared" si="132"/>
        <v>0</v>
      </c>
      <c r="N419" s="63">
        <v>29</v>
      </c>
      <c r="O419" s="43"/>
      <c r="P419" s="64">
        <f t="shared" si="133"/>
        <v>0</v>
      </c>
      <c r="Q419" s="68">
        <v>29</v>
      </c>
      <c r="R419" s="43"/>
      <c r="S419" s="62">
        <f t="shared" si="134"/>
        <v>0</v>
      </c>
      <c r="T419" s="63">
        <v>29</v>
      </c>
      <c r="U419" s="43"/>
      <c r="V419" s="64">
        <f t="shared" si="135"/>
        <v>0</v>
      </c>
      <c r="W419" s="68">
        <v>29</v>
      </c>
      <c r="X419" s="43"/>
      <c r="Y419" s="62">
        <f t="shared" si="136"/>
        <v>0</v>
      </c>
      <c r="Z419" s="63">
        <v>29</v>
      </c>
      <c r="AA419" s="31"/>
      <c r="AB419" s="62">
        <f t="shared" si="137"/>
        <v>0</v>
      </c>
      <c r="AC419" s="68">
        <v>29</v>
      </c>
      <c r="AD419" s="63"/>
      <c r="AE419" s="62">
        <f t="shared" si="141"/>
        <v>0</v>
      </c>
      <c r="AF419" s="68">
        <v>29</v>
      </c>
      <c r="AG419" s="63"/>
      <c r="AH419" s="62">
        <f t="shared" si="138"/>
        <v>0</v>
      </c>
      <c r="AI419" s="68">
        <v>29</v>
      </c>
      <c r="AJ419" s="63"/>
      <c r="AK419" s="62">
        <f t="shared" si="139"/>
        <v>0</v>
      </c>
    </row>
    <row r="420" spans="2:37" x14ac:dyDescent="0.25">
      <c r="B420" s="68">
        <v>30</v>
      </c>
      <c r="C420" s="43"/>
      <c r="D420" s="64">
        <f t="shared" si="129"/>
        <v>0</v>
      </c>
      <c r="E420" s="65"/>
      <c r="F420" s="63"/>
      <c r="G420" s="62"/>
      <c r="H420" s="63">
        <v>30</v>
      </c>
      <c r="I420" s="43"/>
      <c r="J420" s="64">
        <f t="shared" si="131"/>
        <v>0</v>
      </c>
      <c r="K420" s="68">
        <v>30</v>
      </c>
      <c r="L420" s="43"/>
      <c r="M420" s="62">
        <f t="shared" si="132"/>
        <v>0</v>
      </c>
      <c r="N420" s="63">
        <v>30</v>
      </c>
      <c r="O420" s="43"/>
      <c r="P420" s="64">
        <f t="shared" si="133"/>
        <v>0</v>
      </c>
      <c r="Q420" s="68">
        <v>30</v>
      </c>
      <c r="R420" s="43"/>
      <c r="S420" s="62">
        <f t="shared" si="134"/>
        <v>0</v>
      </c>
      <c r="T420" s="63">
        <v>30</v>
      </c>
      <c r="U420" s="43"/>
      <c r="V420" s="64">
        <f t="shared" si="135"/>
        <v>0</v>
      </c>
      <c r="W420" s="68">
        <v>30</v>
      </c>
      <c r="X420" s="43"/>
      <c r="Y420" s="62">
        <f t="shared" si="136"/>
        <v>0</v>
      </c>
      <c r="Z420" s="63">
        <v>30</v>
      </c>
      <c r="AA420" s="31"/>
      <c r="AB420" s="62">
        <f t="shared" si="137"/>
        <v>0</v>
      </c>
      <c r="AC420" s="68">
        <v>30</v>
      </c>
      <c r="AD420" s="63"/>
      <c r="AE420" s="62">
        <f t="shared" si="141"/>
        <v>0</v>
      </c>
      <c r="AF420" s="68">
        <v>30</v>
      </c>
      <c r="AG420" s="63"/>
      <c r="AH420" s="62">
        <f>SUM(AG421-AG420)*1000</f>
        <v>0</v>
      </c>
      <c r="AI420" s="68">
        <v>30</v>
      </c>
      <c r="AJ420" s="63"/>
      <c r="AK420" s="62">
        <f t="shared" si="139"/>
        <v>0</v>
      </c>
    </row>
    <row r="421" spans="2:37" x14ac:dyDescent="0.25">
      <c r="B421" s="67">
        <v>31</v>
      </c>
      <c r="C421" s="43"/>
      <c r="D421" s="64">
        <f t="shared" si="129"/>
        <v>0</v>
      </c>
      <c r="E421" s="65"/>
      <c r="F421" s="64"/>
      <c r="G421" s="62"/>
      <c r="H421" s="66">
        <v>31</v>
      </c>
      <c r="I421" s="43"/>
      <c r="J421" s="64"/>
      <c r="K421" s="67"/>
      <c r="L421" s="43"/>
      <c r="M421" s="62"/>
      <c r="N421" s="66">
        <v>31</v>
      </c>
      <c r="O421" s="43"/>
      <c r="P421" s="64">
        <f t="shared" si="133"/>
        <v>0</v>
      </c>
      <c r="Q421" s="67"/>
      <c r="R421" s="43"/>
      <c r="S421" s="62"/>
      <c r="T421" s="66">
        <v>31</v>
      </c>
      <c r="U421" s="43"/>
      <c r="V421" s="64">
        <f t="shared" si="135"/>
        <v>0</v>
      </c>
      <c r="W421" s="67">
        <v>31</v>
      </c>
      <c r="X421" s="43"/>
      <c r="Y421" s="62">
        <f t="shared" si="136"/>
        <v>0</v>
      </c>
      <c r="Z421" s="66"/>
      <c r="AA421" s="63"/>
      <c r="AB421" s="62"/>
      <c r="AC421" s="67">
        <v>31</v>
      </c>
      <c r="AD421" s="63"/>
      <c r="AE421" s="62">
        <f t="shared" si="141"/>
        <v>0</v>
      </c>
      <c r="AF421" s="67"/>
      <c r="AG421" s="63"/>
      <c r="AH421" s="62"/>
      <c r="AI421" s="67">
        <v>31</v>
      </c>
      <c r="AJ421" s="63"/>
      <c r="AK421" s="62">
        <f t="shared" si="139"/>
        <v>0</v>
      </c>
    </row>
    <row r="422" spans="2:37" x14ac:dyDescent="0.25">
      <c r="B422" s="65"/>
      <c r="C422" s="43"/>
      <c r="D422" s="64"/>
      <c r="E422" s="65"/>
      <c r="F422" s="64"/>
      <c r="G422" s="62"/>
      <c r="H422" s="64"/>
      <c r="I422" s="43"/>
      <c r="J422" s="64"/>
      <c r="K422" s="65"/>
      <c r="L422" s="63"/>
      <c r="M422" s="62"/>
      <c r="N422" s="64"/>
      <c r="O422" s="43"/>
      <c r="P422" s="64"/>
      <c r="Q422" s="65"/>
      <c r="R422" s="63"/>
      <c r="S422" s="62"/>
      <c r="T422" s="64"/>
      <c r="U422" s="43"/>
      <c r="V422" s="64"/>
      <c r="W422" s="65"/>
      <c r="X422" s="63"/>
      <c r="Y422" s="62"/>
      <c r="Z422" s="64"/>
      <c r="AA422" s="63"/>
      <c r="AB422" s="62"/>
      <c r="AC422" s="65"/>
      <c r="AD422" s="63"/>
      <c r="AE422" s="62"/>
      <c r="AF422" s="65"/>
      <c r="AG422" s="63"/>
      <c r="AH422" s="62"/>
      <c r="AI422" s="65"/>
      <c r="AJ422" s="63"/>
      <c r="AK422" s="62"/>
    </row>
    <row r="423" spans="2:37" x14ac:dyDescent="0.25">
      <c r="B423" s="61"/>
      <c r="C423" s="60"/>
      <c r="D423" s="60">
        <f>SUM(D391:D422)</f>
        <v>0</v>
      </c>
      <c r="E423" s="61"/>
      <c r="F423" s="60"/>
      <c r="G423" s="59">
        <f>SUM(G391:G422)</f>
        <v>0</v>
      </c>
      <c r="H423" s="60"/>
      <c r="I423" s="60"/>
      <c r="J423" s="60">
        <f>SUM(J391:J422)</f>
        <v>0</v>
      </c>
      <c r="K423" s="61"/>
      <c r="L423" s="60"/>
      <c r="M423" s="59">
        <f>SUM(M391:M422)</f>
        <v>0</v>
      </c>
      <c r="N423" s="60"/>
      <c r="O423" s="60"/>
      <c r="P423" s="60">
        <f>SUM(P391:P422)</f>
        <v>0</v>
      </c>
      <c r="Q423" s="61"/>
      <c r="R423" s="60"/>
      <c r="S423" s="59">
        <f>SUM(S391:S422)</f>
        <v>0</v>
      </c>
      <c r="T423" s="60"/>
      <c r="U423" s="60"/>
      <c r="V423" s="60">
        <f>SUM(V391:V422)</f>
        <v>0</v>
      </c>
      <c r="W423" s="61"/>
      <c r="X423" s="60"/>
      <c r="Y423" s="59">
        <f>SUM(Y391:Y422)</f>
        <v>0</v>
      </c>
      <c r="Z423" s="60"/>
      <c r="AA423" s="60"/>
      <c r="AB423" s="59">
        <f>SUM(AB391:AB422)</f>
        <v>0</v>
      </c>
      <c r="AC423" s="61"/>
      <c r="AD423" s="60"/>
      <c r="AE423" s="59">
        <f>SUM(AE391:AE422)</f>
        <v>0</v>
      </c>
      <c r="AF423" s="61"/>
      <c r="AG423" s="60"/>
      <c r="AH423" s="59">
        <f>SUM(AH391:AH422)</f>
        <v>0</v>
      </c>
      <c r="AI423" s="61"/>
      <c r="AJ423" s="60"/>
      <c r="AK423" s="59">
        <f>SUM(AK391:AK422)</f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95"/>
  <sheetViews>
    <sheetView topLeftCell="G274" zoomScale="85" zoomScaleNormal="85" workbookViewId="0">
      <selection activeCell="O292" sqref="O292"/>
    </sheetView>
  </sheetViews>
  <sheetFormatPr defaultColWidth="9.140625" defaultRowHeight="15" x14ac:dyDescent="0.25"/>
  <cols>
    <col min="1" max="1" width="9.140625" style="64"/>
    <col min="2" max="2" width="9.28515625" style="64" bestFit="1" customWidth="1"/>
    <col min="3" max="3" width="13.5703125" style="64" customWidth="1"/>
    <col min="4" max="4" width="10.28515625" style="64" bestFit="1" customWidth="1"/>
    <col min="5" max="5" width="9.28515625" style="64" bestFit="1" customWidth="1"/>
    <col min="6" max="6" width="13.7109375" style="64" customWidth="1"/>
    <col min="7" max="7" width="10.85546875" style="64" customWidth="1"/>
    <col min="8" max="9" width="9.28515625" style="64" bestFit="1" customWidth="1"/>
    <col min="10" max="10" width="11.28515625" style="64" customWidth="1"/>
    <col min="11" max="12" width="9.28515625" style="64" bestFit="1" customWidth="1"/>
    <col min="13" max="13" width="10.85546875" style="64" customWidth="1"/>
    <col min="14" max="15" width="9.28515625" style="64" bestFit="1" customWidth="1"/>
    <col min="16" max="16" width="11.42578125" style="64" customWidth="1"/>
    <col min="17" max="18" width="9.28515625" style="64" bestFit="1" customWidth="1"/>
    <col min="19" max="19" width="11.7109375" style="64" customWidth="1"/>
    <col min="20" max="21" width="9.28515625" style="64" bestFit="1" customWidth="1"/>
    <col min="22" max="22" width="10.85546875" style="64" customWidth="1"/>
    <col min="23" max="24" width="9.28515625" style="64" bestFit="1" customWidth="1"/>
    <col min="25" max="25" width="12" style="64" customWidth="1"/>
    <col min="26" max="26" width="9.28515625" style="64" bestFit="1" customWidth="1"/>
    <col min="27" max="27" width="9.5703125" style="64" bestFit="1" customWidth="1"/>
    <col min="28" max="28" width="10.85546875" style="64" customWidth="1"/>
    <col min="29" max="29" width="9.28515625" style="64" bestFit="1" customWidth="1"/>
    <col min="30" max="30" width="10" style="64" customWidth="1"/>
    <col min="31" max="31" width="10.28515625" style="64" customWidth="1"/>
    <col min="32" max="36" width="9.28515625" style="64" bestFit="1" customWidth="1"/>
    <col min="37" max="37" width="10.140625" style="64" bestFit="1" customWidth="1"/>
    <col min="38" max="16384" width="9.140625" style="64"/>
  </cols>
  <sheetData>
    <row r="2" spans="2:37" x14ac:dyDescent="0.25">
      <c r="B2" s="78">
        <v>39448</v>
      </c>
      <c r="C2" s="76"/>
      <c r="D2" s="76"/>
      <c r="E2" s="78">
        <v>39479</v>
      </c>
      <c r="F2" s="76"/>
      <c r="G2" s="76"/>
      <c r="H2" s="78">
        <v>39508</v>
      </c>
      <c r="I2" s="76"/>
      <c r="J2" s="75"/>
      <c r="K2" s="78">
        <v>39539</v>
      </c>
      <c r="L2" s="76"/>
      <c r="M2" s="76"/>
      <c r="N2" s="78">
        <v>39569</v>
      </c>
      <c r="O2" s="76"/>
      <c r="P2" s="75"/>
      <c r="Q2" s="78">
        <v>39600</v>
      </c>
      <c r="R2" s="76"/>
      <c r="S2" s="75"/>
      <c r="T2" s="77">
        <v>39630</v>
      </c>
      <c r="U2" s="76"/>
      <c r="V2" s="76"/>
      <c r="W2" s="78">
        <v>39661</v>
      </c>
      <c r="X2" s="76"/>
      <c r="Y2" s="75"/>
      <c r="Z2" s="77">
        <v>39692</v>
      </c>
      <c r="AA2" s="76"/>
      <c r="AB2" s="76"/>
      <c r="AC2" s="78">
        <v>39722</v>
      </c>
      <c r="AD2" s="76"/>
      <c r="AE2" s="75"/>
      <c r="AF2" s="77">
        <v>39753</v>
      </c>
      <c r="AG2" s="76"/>
      <c r="AH2" s="76"/>
      <c r="AI2" s="78">
        <v>39783</v>
      </c>
      <c r="AJ2" s="76"/>
      <c r="AK2" s="75"/>
    </row>
    <row r="3" spans="2:37" ht="45" x14ac:dyDescent="0.25">
      <c r="B3" s="73" t="s">
        <v>14</v>
      </c>
      <c r="C3" s="72" t="s">
        <v>13</v>
      </c>
      <c r="D3" s="74" t="s">
        <v>12</v>
      </c>
      <c r="E3" s="73" t="s">
        <v>14</v>
      </c>
      <c r="F3" s="72" t="s">
        <v>13</v>
      </c>
      <c r="G3" s="74" t="s">
        <v>12</v>
      </c>
      <c r="H3" s="73" t="s">
        <v>14</v>
      </c>
      <c r="I3" s="72" t="s">
        <v>13</v>
      </c>
      <c r="J3" s="71" t="s">
        <v>12</v>
      </c>
      <c r="K3" s="73" t="s">
        <v>14</v>
      </c>
      <c r="L3" s="72" t="s">
        <v>13</v>
      </c>
      <c r="M3" s="74" t="s">
        <v>12</v>
      </c>
      <c r="N3" s="73" t="s">
        <v>14</v>
      </c>
      <c r="O3" s="72" t="s">
        <v>13</v>
      </c>
      <c r="P3" s="71" t="s">
        <v>12</v>
      </c>
      <c r="Q3" s="73" t="s">
        <v>14</v>
      </c>
      <c r="R3" s="72" t="s">
        <v>13</v>
      </c>
      <c r="S3" s="71" t="s">
        <v>12</v>
      </c>
      <c r="T3" s="72" t="s">
        <v>14</v>
      </c>
      <c r="U3" s="72" t="s">
        <v>13</v>
      </c>
      <c r="V3" s="74" t="s">
        <v>12</v>
      </c>
      <c r="W3" s="73" t="s">
        <v>14</v>
      </c>
      <c r="X3" s="72" t="s">
        <v>13</v>
      </c>
      <c r="Y3" s="71" t="s">
        <v>12</v>
      </c>
      <c r="Z3" s="72" t="s">
        <v>14</v>
      </c>
      <c r="AA3" s="72" t="s">
        <v>13</v>
      </c>
      <c r="AB3" s="74" t="s">
        <v>12</v>
      </c>
      <c r="AC3" s="73" t="s">
        <v>14</v>
      </c>
      <c r="AD3" s="72" t="s">
        <v>13</v>
      </c>
      <c r="AE3" s="71" t="s">
        <v>12</v>
      </c>
      <c r="AF3" s="72" t="s">
        <v>14</v>
      </c>
      <c r="AG3" s="72" t="s">
        <v>13</v>
      </c>
      <c r="AH3" s="74" t="s">
        <v>12</v>
      </c>
      <c r="AI3" s="73" t="s">
        <v>14</v>
      </c>
      <c r="AJ3" s="72" t="s">
        <v>13</v>
      </c>
      <c r="AK3" s="71" t="s">
        <v>12</v>
      </c>
    </row>
    <row r="4" spans="2:37" x14ac:dyDescent="0.25">
      <c r="B4" s="68"/>
      <c r="C4" s="70"/>
      <c r="E4" s="65"/>
      <c r="H4" s="65"/>
      <c r="J4" s="62"/>
      <c r="K4" s="68"/>
      <c r="L4" s="70"/>
      <c r="N4" s="68"/>
      <c r="O4" s="70"/>
      <c r="P4" s="62"/>
      <c r="Q4" s="68"/>
      <c r="R4" s="70"/>
      <c r="S4" s="62"/>
      <c r="T4" s="63"/>
      <c r="U4" s="70"/>
      <c r="W4" s="68"/>
      <c r="X4" s="70"/>
      <c r="Y4" s="62"/>
      <c r="Z4" s="63"/>
      <c r="AA4" s="70"/>
      <c r="AC4" s="68"/>
      <c r="AD4" s="70"/>
      <c r="AE4" s="62"/>
      <c r="AF4" s="63"/>
      <c r="AG4" s="70"/>
      <c r="AI4" s="68"/>
      <c r="AJ4" s="70"/>
      <c r="AK4" s="62"/>
    </row>
    <row r="5" spans="2:37" x14ac:dyDescent="0.25">
      <c r="B5" s="68">
        <v>1</v>
      </c>
      <c r="C5" s="63">
        <v>444400</v>
      </c>
      <c r="D5" s="64">
        <f t="shared" ref="D5:D35" si="0">SUM(C6-C5)*1000</f>
        <v>0</v>
      </c>
      <c r="E5" s="68">
        <v>1</v>
      </c>
      <c r="F5" s="63">
        <v>444400</v>
      </c>
      <c r="G5" s="64">
        <f t="shared" ref="G5:G33" si="1">SUM(F6-F5)*1000</f>
        <v>0</v>
      </c>
      <c r="H5" s="68">
        <v>1</v>
      </c>
      <c r="I5" s="63">
        <v>457846</v>
      </c>
      <c r="J5" s="62">
        <f t="shared" ref="J5:J35" si="2">SUM(I6-I5)*1000</f>
        <v>586000</v>
      </c>
      <c r="K5" s="68">
        <v>1</v>
      </c>
      <c r="L5" s="63">
        <v>475206</v>
      </c>
      <c r="M5" s="64">
        <f t="shared" ref="M5:M34" si="3">SUM(L6-L5)*1000</f>
        <v>460000</v>
      </c>
      <c r="N5" s="68">
        <v>1</v>
      </c>
      <c r="O5" s="63">
        <v>520504</v>
      </c>
      <c r="P5" s="62">
        <f t="shared" ref="P5:P35" si="4">SUM(O6-O5)*1000</f>
        <v>3013000</v>
      </c>
      <c r="Q5" s="68">
        <v>1</v>
      </c>
      <c r="R5" s="63">
        <v>538421</v>
      </c>
      <c r="S5" s="62">
        <f t="shared" ref="S5:S34" si="5">SUM(R6-R5)*1000</f>
        <v>0</v>
      </c>
      <c r="T5" s="63">
        <v>1</v>
      </c>
      <c r="U5" s="63">
        <v>558222</v>
      </c>
      <c r="V5" s="64">
        <f t="shared" ref="V5:V35" si="6">SUM(U6-U5)*1000</f>
        <v>1907000</v>
      </c>
      <c r="W5" s="68">
        <v>1</v>
      </c>
      <c r="X5" s="63">
        <v>622256</v>
      </c>
      <c r="Y5" s="62">
        <f t="shared" ref="Y5:Y35" si="7">SUM(X6-X5)*1000</f>
        <v>2484000</v>
      </c>
      <c r="Z5" s="63">
        <v>1</v>
      </c>
      <c r="AA5" s="63">
        <v>683191</v>
      </c>
      <c r="AB5" s="64">
        <f t="shared" ref="AB5:AB34" si="8">SUM(AA6-AA5)*1000</f>
        <v>1485000</v>
      </c>
      <c r="AC5" s="68">
        <v>1</v>
      </c>
      <c r="AD5" s="63">
        <v>709124</v>
      </c>
      <c r="AE5" s="62">
        <f t="shared" ref="AE5:AE35" si="9">SUM(AD6-AD5)*1000</f>
        <v>3000</v>
      </c>
      <c r="AF5" s="63">
        <v>1</v>
      </c>
      <c r="AG5" s="63">
        <v>709491</v>
      </c>
      <c r="AH5" s="64">
        <f t="shared" ref="AH5:AH34" si="10">SUM(AG6-AG5)*1000</f>
        <v>0</v>
      </c>
      <c r="AI5" s="68">
        <v>1</v>
      </c>
      <c r="AJ5" s="63">
        <v>709501</v>
      </c>
      <c r="AK5" s="62">
        <f t="shared" ref="AK5:AK35" si="11">SUM(AJ6-AJ5)*1000</f>
        <v>0</v>
      </c>
    </row>
    <row r="6" spans="2:37" x14ac:dyDescent="0.25">
      <c r="B6" s="68">
        <v>2</v>
      </c>
      <c r="C6" s="63">
        <v>444400</v>
      </c>
      <c r="D6" s="64">
        <f t="shared" si="0"/>
        <v>0</v>
      </c>
      <c r="E6" s="68">
        <v>2</v>
      </c>
      <c r="F6" s="63">
        <v>444400</v>
      </c>
      <c r="G6" s="64">
        <f t="shared" si="1"/>
        <v>0</v>
      </c>
      <c r="H6" s="68">
        <v>2</v>
      </c>
      <c r="I6" s="63">
        <v>458432</v>
      </c>
      <c r="J6" s="62">
        <f t="shared" si="2"/>
        <v>477000</v>
      </c>
      <c r="K6" s="68">
        <v>2</v>
      </c>
      <c r="L6" s="63">
        <v>475666</v>
      </c>
      <c r="M6" s="64">
        <f t="shared" si="3"/>
        <v>775000</v>
      </c>
      <c r="N6" s="68">
        <v>2</v>
      </c>
      <c r="O6" s="63">
        <v>523517</v>
      </c>
      <c r="P6" s="62">
        <f t="shared" si="4"/>
        <v>3291000</v>
      </c>
      <c r="Q6" s="68">
        <v>2</v>
      </c>
      <c r="R6" s="63">
        <v>538421</v>
      </c>
      <c r="S6" s="62">
        <f t="shared" si="5"/>
        <v>0</v>
      </c>
      <c r="T6" s="63">
        <v>2</v>
      </c>
      <c r="U6" s="63">
        <v>560129</v>
      </c>
      <c r="V6" s="64">
        <f t="shared" si="6"/>
        <v>2178000</v>
      </c>
      <c r="W6" s="68">
        <v>2</v>
      </c>
      <c r="X6" s="63">
        <v>624740</v>
      </c>
      <c r="Y6" s="62">
        <f t="shared" si="7"/>
        <v>1900000</v>
      </c>
      <c r="Z6" s="63">
        <v>2</v>
      </c>
      <c r="AA6" s="63">
        <v>684676</v>
      </c>
      <c r="AB6" s="64">
        <f t="shared" si="8"/>
        <v>1686000</v>
      </c>
      <c r="AC6" s="68">
        <v>2</v>
      </c>
      <c r="AD6" s="63">
        <v>709127</v>
      </c>
      <c r="AE6" s="62">
        <f t="shared" si="9"/>
        <v>295000</v>
      </c>
      <c r="AF6" s="63">
        <v>2</v>
      </c>
      <c r="AG6" s="63">
        <v>709491</v>
      </c>
      <c r="AH6" s="64">
        <f t="shared" si="10"/>
        <v>0</v>
      </c>
      <c r="AI6" s="68">
        <v>2</v>
      </c>
      <c r="AJ6" s="63">
        <v>709501</v>
      </c>
      <c r="AK6" s="62">
        <f t="shared" si="11"/>
        <v>0</v>
      </c>
    </row>
    <row r="7" spans="2:37" x14ac:dyDescent="0.25">
      <c r="B7" s="68">
        <v>3</v>
      </c>
      <c r="C7" s="63">
        <v>444400</v>
      </c>
      <c r="D7" s="64">
        <f t="shared" si="0"/>
        <v>0</v>
      </c>
      <c r="E7" s="68">
        <v>3</v>
      </c>
      <c r="F7" s="63">
        <v>444400</v>
      </c>
      <c r="G7" s="64">
        <f t="shared" si="1"/>
        <v>785000</v>
      </c>
      <c r="H7" s="68">
        <v>3</v>
      </c>
      <c r="I7" s="63">
        <v>458909</v>
      </c>
      <c r="J7" s="62">
        <f t="shared" si="2"/>
        <v>513000</v>
      </c>
      <c r="K7" s="68">
        <v>3</v>
      </c>
      <c r="L7" s="63">
        <v>476441</v>
      </c>
      <c r="M7" s="64">
        <f t="shared" si="3"/>
        <v>1024000</v>
      </c>
      <c r="N7" s="68">
        <v>3</v>
      </c>
      <c r="O7" s="63">
        <v>526808</v>
      </c>
      <c r="P7" s="62">
        <f t="shared" si="4"/>
        <v>10000</v>
      </c>
      <c r="Q7" s="68">
        <v>3</v>
      </c>
      <c r="R7" s="63">
        <v>538421</v>
      </c>
      <c r="S7" s="62">
        <f t="shared" si="5"/>
        <v>0</v>
      </c>
      <c r="T7" s="63">
        <v>3</v>
      </c>
      <c r="U7" s="63">
        <v>562307</v>
      </c>
      <c r="V7" s="64">
        <f t="shared" si="6"/>
        <v>1938000</v>
      </c>
      <c r="W7" s="68">
        <v>3</v>
      </c>
      <c r="X7" s="63">
        <v>626640</v>
      </c>
      <c r="Y7" s="62">
        <f t="shared" si="7"/>
        <v>1856000</v>
      </c>
      <c r="Z7" s="63">
        <v>3</v>
      </c>
      <c r="AA7" s="63">
        <v>686362</v>
      </c>
      <c r="AB7" s="64">
        <f t="shared" si="8"/>
        <v>1438000</v>
      </c>
      <c r="AC7" s="68">
        <v>3</v>
      </c>
      <c r="AD7" s="63">
        <v>709422</v>
      </c>
      <c r="AE7" s="62">
        <f t="shared" si="9"/>
        <v>0</v>
      </c>
      <c r="AF7" s="63">
        <v>3</v>
      </c>
      <c r="AG7" s="63">
        <v>709491</v>
      </c>
      <c r="AH7" s="64">
        <f t="shared" si="10"/>
        <v>0</v>
      </c>
      <c r="AI7" s="68">
        <v>3</v>
      </c>
      <c r="AJ7" s="63">
        <v>709501</v>
      </c>
      <c r="AK7" s="62">
        <f t="shared" si="11"/>
        <v>0</v>
      </c>
    </row>
    <row r="8" spans="2:37" x14ac:dyDescent="0.25">
      <c r="B8" s="68">
        <v>4</v>
      </c>
      <c r="C8" s="63">
        <v>444400</v>
      </c>
      <c r="D8" s="64">
        <f t="shared" si="0"/>
        <v>0</v>
      </c>
      <c r="E8" s="68">
        <v>4</v>
      </c>
      <c r="F8" s="63">
        <v>445185</v>
      </c>
      <c r="G8" s="64">
        <f t="shared" si="1"/>
        <v>331000</v>
      </c>
      <c r="H8" s="68">
        <v>4</v>
      </c>
      <c r="I8" s="63">
        <v>459422</v>
      </c>
      <c r="J8" s="62">
        <f t="shared" si="2"/>
        <v>618000</v>
      </c>
      <c r="K8" s="68">
        <v>4</v>
      </c>
      <c r="L8" s="63">
        <v>477465</v>
      </c>
      <c r="M8" s="64">
        <f t="shared" si="3"/>
        <v>892000</v>
      </c>
      <c r="N8" s="68">
        <v>4</v>
      </c>
      <c r="O8" s="63">
        <v>526818</v>
      </c>
      <c r="P8" s="62">
        <f t="shared" si="4"/>
        <v>0</v>
      </c>
      <c r="Q8" s="68">
        <v>4</v>
      </c>
      <c r="R8" s="63">
        <v>538421</v>
      </c>
      <c r="S8" s="62">
        <f t="shared" si="5"/>
        <v>0</v>
      </c>
      <c r="T8" s="63">
        <v>4</v>
      </c>
      <c r="U8" s="63">
        <v>564245</v>
      </c>
      <c r="V8" s="64">
        <f t="shared" si="6"/>
        <v>2191000</v>
      </c>
      <c r="W8" s="68">
        <v>4</v>
      </c>
      <c r="X8" s="63">
        <v>628496</v>
      </c>
      <c r="Y8" s="62">
        <f t="shared" si="7"/>
        <v>2724000</v>
      </c>
      <c r="Z8" s="63">
        <v>4</v>
      </c>
      <c r="AA8" s="63">
        <v>687800</v>
      </c>
      <c r="AB8" s="64">
        <f t="shared" si="8"/>
        <v>1613000</v>
      </c>
      <c r="AC8" s="68">
        <v>4</v>
      </c>
      <c r="AD8" s="63">
        <v>709422</v>
      </c>
      <c r="AE8" s="62">
        <f t="shared" si="9"/>
        <v>0</v>
      </c>
      <c r="AF8" s="63">
        <v>4</v>
      </c>
      <c r="AG8" s="63">
        <v>709491</v>
      </c>
      <c r="AH8" s="64">
        <f t="shared" si="10"/>
        <v>0</v>
      </c>
      <c r="AI8" s="68">
        <v>4</v>
      </c>
      <c r="AJ8" s="63">
        <v>709501</v>
      </c>
      <c r="AK8" s="62">
        <f t="shared" si="11"/>
        <v>0</v>
      </c>
    </row>
    <row r="9" spans="2:37" x14ac:dyDescent="0.25">
      <c r="B9" s="68">
        <v>5</v>
      </c>
      <c r="C9" s="63">
        <v>444400</v>
      </c>
      <c r="D9" s="64">
        <f t="shared" si="0"/>
        <v>0</v>
      </c>
      <c r="E9" s="68">
        <v>5</v>
      </c>
      <c r="F9" s="63">
        <v>445516</v>
      </c>
      <c r="G9" s="64">
        <f t="shared" si="1"/>
        <v>227000</v>
      </c>
      <c r="H9" s="68">
        <v>5</v>
      </c>
      <c r="I9" s="63">
        <v>460040</v>
      </c>
      <c r="J9" s="62">
        <f t="shared" si="2"/>
        <v>486000</v>
      </c>
      <c r="K9" s="68">
        <v>5</v>
      </c>
      <c r="L9" s="63">
        <v>478357</v>
      </c>
      <c r="M9" s="64">
        <f t="shared" si="3"/>
        <v>573000</v>
      </c>
      <c r="N9" s="68">
        <v>5</v>
      </c>
      <c r="O9" s="63">
        <v>526818</v>
      </c>
      <c r="P9" s="62">
        <f t="shared" si="4"/>
        <v>3193000</v>
      </c>
      <c r="Q9" s="68">
        <v>5</v>
      </c>
      <c r="R9" s="63">
        <v>538421</v>
      </c>
      <c r="S9" s="62">
        <f t="shared" si="5"/>
        <v>0</v>
      </c>
      <c r="T9" s="63">
        <v>5</v>
      </c>
      <c r="U9" s="63">
        <v>566436</v>
      </c>
      <c r="V9" s="64">
        <f t="shared" si="6"/>
        <v>1328000</v>
      </c>
      <c r="W9" s="68">
        <v>5</v>
      </c>
      <c r="X9" s="63">
        <v>631220</v>
      </c>
      <c r="Y9" s="62">
        <f t="shared" si="7"/>
        <v>2034000</v>
      </c>
      <c r="Z9" s="63">
        <v>5</v>
      </c>
      <c r="AA9" s="63">
        <v>689413</v>
      </c>
      <c r="AB9" s="64">
        <f t="shared" si="8"/>
        <v>1147000</v>
      </c>
      <c r="AC9" s="68">
        <v>5</v>
      </c>
      <c r="AD9" s="63">
        <v>709422</v>
      </c>
      <c r="AE9" s="62">
        <f t="shared" si="9"/>
        <v>0</v>
      </c>
      <c r="AF9" s="63">
        <v>5</v>
      </c>
      <c r="AG9" s="63">
        <v>709491</v>
      </c>
      <c r="AH9" s="64">
        <f t="shared" si="10"/>
        <v>0</v>
      </c>
      <c r="AI9" s="68">
        <v>5</v>
      </c>
      <c r="AJ9" s="63">
        <v>709501</v>
      </c>
      <c r="AK9" s="62">
        <f t="shared" si="11"/>
        <v>0</v>
      </c>
    </row>
    <row r="10" spans="2:37" x14ac:dyDescent="0.25">
      <c r="B10" s="68">
        <v>6</v>
      </c>
      <c r="C10" s="63">
        <v>444400</v>
      </c>
      <c r="D10" s="64">
        <f t="shared" si="0"/>
        <v>0</v>
      </c>
      <c r="E10" s="68">
        <v>6</v>
      </c>
      <c r="F10" s="63">
        <v>445743</v>
      </c>
      <c r="G10" s="64">
        <f t="shared" si="1"/>
        <v>551000</v>
      </c>
      <c r="H10" s="68">
        <v>6</v>
      </c>
      <c r="I10" s="63">
        <v>460526</v>
      </c>
      <c r="J10" s="62">
        <f t="shared" si="2"/>
        <v>477000</v>
      </c>
      <c r="K10" s="68">
        <v>6</v>
      </c>
      <c r="L10" s="63">
        <v>478930</v>
      </c>
      <c r="M10" s="64">
        <f t="shared" si="3"/>
        <v>843000</v>
      </c>
      <c r="N10" s="68">
        <v>6</v>
      </c>
      <c r="O10" s="63">
        <v>530011</v>
      </c>
      <c r="P10" s="62">
        <f t="shared" si="4"/>
        <v>1442000</v>
      </c>
      <c r="Q10" s="68">
        <v>6</v>
      </c>
      <c r="R10" s="63">
        <v>538421</v>
      </c>
      <c r="S10" s="62">
        <f t="shared" si="5"/>
        <v>0</v>
      </c>
      <c r="T10" s="63">
        <v>6</v>
      </c>
      <c r="U10" s="63">
        <v>567764</v>
      </c>
      <c r="V10" s="64">
        <f t="shared" si="6"/>
        <v>1405000</v>
      </c>
      <c r="W10" s="68">
        <v>6</v>
      </c>
      <c r="X10" s="63">
        <v>633254</v>
      </c>
      <c r="Y10" s="62">
        <f t="shared" si="7"/>
        <v>2210000</v>
      </c>
      <c r="Z10" s="63">
        <v>6</v>
      </c>
      <c r="AA10" s="63">
        <v>690560</v>
      </c>
      <c r="AB10" s="64">
        <f t="shared" si="8"/>
        <v>1239000</v>
      </c>
      <c r="AC10" s="68">
        <v>6</v>
      </c>
      <c r="AD10" s="63">
        <v>709422</v>
      </c>
      <c r="AE10" s="62">
        <f t="shared" si="9"/>
        <v>0</v>
      </c>
      <c r="AF10" s="63">
        <v>6</v>
      </c>
      <c r="AG10" s="63">
        <v>709491</v>
      </c>
      <c r="AH10" s="64">
        <f t="shared" si="10"/>
        <v>0</v>
      </c>
      <c r="AI10" s="68">
        <v>6</v>
      </c>
      <c r="AJ10" s="63">
        <v>709501</v>
      </c>
      <c r="AK10" s="62">
        <f t="shared" si="11"/>
        <v>0</v>
      </c>
    </row>
    <row r="11" spans="2:37" x14ac:dyDescent="0.25">
      <c r="B11" s="67">
        <v>7</v>
      </c>
      <c r="C11" s="63">
        <v>444400</v>
      </c>
      <c r="D11" s="64">
        <f t="shared" si="0"/>
        <v>0</v>
      </c>
      <c r="E11" s="67">
        <v>7</v>
      </c>
      <c r="F11" s="63">
        <v>446294</v>
      </c>
      <c r="G11" s="64">
        <f t="shared" si="1"/>
        <v>260000</v>
      </c>
      <c r="H11" s="67">
        <v>7</v>
      </c>
      <c r="I11" s="63">
        <v>461003</v>
      </c>
      <c r="J11" s="62">
        <f t="shared" si="2"/>
        <v>537000</v>
      </c>
      <c r="K11" s="67">
        <v>7</v>
      </c>
      <c r="L11" s="63">
        <v>479773</v>
      </c>
      <c r="M11" s="64">
        <f t="shared" si="3"/>
        <v>532000</v>
      </c>
      <c r="N11" s="67">
        <v>7</v>
      </c>
      <c r="O11" s="63">
        <v>531453</v>
      </c>
      <c r="P11" s="62">
        <f t="shared" si="4"/>
        <v>0</v>
      </c>
      <c r="Q11" s="67">
        <v>7</v>
      </c>
      <c r="R11" s="63">
        <v>538421</v>
      </c>
      <c r="S11" s="62">
        <f t="shared" si="5"/>
        <v>0</v>
      </c>
      <c r="T11" s="66">
        <v>7</v>
      </c>
      <c r="U11" s="63">
        <v>569169</v>
      </c>
      <c r="V11" s="64">
        <f t="shared" si="6"/>
        <v>1668000</v>
      </c>
      <c r="W11" s="67">
        <v>7</v>
      </c>
      <c r="X11" s="63">
        <v>635464</v>
      </c>
      <c r="Y11" s="62">
        <f t="shared" si="7"/>
        <v>2655000</v>
      </c>
      <c r="Z11" s="66">
        <v>7</v>
      </c>
      <c r="AA11" s="63">
        <v>691799</v>
      </c>
      <c r="AB11" s="64">
        <f t="shared" si="8"/>
        <v>1121000</v>
      </c>
      <c r="AC11" s="67">
        <v>7</v>
      </c>
      <c r="AD11" s="63">
        <v>709422</v>
      </c>
      <c r="AE11" s="62">
        <f t="shared" si="9"/>
        <v>0</v>
      </c>
      <c r="AF11" s="66">
        <v>7</v>
      </c>
      <c r="AG11" s="63">
        <v>709491</v>
      </c>
      <c r="AH11" s="64">
        <f t="shared" si="10"/>
        <v>0</v>
      </c>
      <c r="AI11" s="67">
        <v>7</v>
      </c>
      <c r="AJ11" s="63">
        <v>709501</v>
      </c>
      <c r="AK11" s="62">
        <f t="shared" si="11"/>
        <v>0</v>
      </c>
    </row>
    <row r="12" spans="2:37" x14ac:dyDescent="0.25">
      <c r="B12" s="68">
        <v>8</v>
      </c>
      <c r="C12" s="63">
        <v>444400</v>
      </c>
      <c r="D12" s="64">
        <f t="shared" si="0"/>
        <v>0</v>
      </c>
      <c r="E12" s="68">
        <v>8</v>
      </c>
      <c r="F12" s="63">
        <v>446554</v>
      </c>
      <c r="G12" s="64">
        <f t="shared" si="1"/>
        <v>417000</v>
      </c>
      <c r="H12" s="68">
        <v>8</v>
      </c>
      <c r="I12" s="63">
        <v>461540</v>
      </c>
      <c r="J12" s="62">
        <f t="shared" si="2"/>
        <v>254000</v>
      </c>
      <c r="K12" s="68">
        <v>8</v>
      </c>
      <c r="L12" s="63">
        <v>480305</v>
      </c>
      <c r="M12" s="64">
        <f t="shared" si="3"/>
        <v>852000</v>
      </c>
      <c r="N12" s="68">
        <v>8</v>
      </c>
      <c r="O12" s="63">
        <v>531453</v>
      </c>
      <c r="P12" s="62">
        <f t="shared" si="4"/>
        <v>623000</v>
      </c>
      <c r="Q12" s="68">
        <v>8</v>
      </c>
      <c r="R12" s="63">
        <v>538421</v>
      </c>
      <c r="S12" s="62">
        <f t="shared" si="5"/>
        <v>0</v>
      </c>
      <c r="T12" s="63">
        <v>8</v>
      </c>
      <c r="U12" s="63">
        <v>570837</v>
      </c>
      <c r="V12" s="64">
        <f t="shared" si="6"/>
        <v>1954000</v>
      </c>
      <c r="W12" s="68">
        <v>8</v>
      </c>
      <c r="X12" s="63">
        <v>638119</v>
      </c>
      <c r="Y12" s="62">
        <f t="shared" si="7"/>
        <v>2363000</v>
      </c>
      <c r="Z12" s="63">
        <v>8</v>
      </c>
      <c r="AA12" s="63">
        <v>692920</v>
      </c>
      <c r="AB12" s="64">
        <f t="shared" si="8"/>
        <v>1037000</v>
      </c>
      <c r="AC12" s="68">
        <v>8</v>
      </c>
      <c r="AD12" s="63">
        <v>709422</v>
      </c>
      <c r="AE12" s="62">
        <f t="shared" si="9"/>
        <v>0</v>
      </c>
      <c r="AF12" s="63">
        <v>8</v>
      </c>
      <c r="AG12" s="63">
        <v>709491</v>
      </c>
      <c r="AH12" s="64">
        <f t="shared" si="10"/>
        <v>0</v>
      </c>
      <c r="AI12" s="68">
        <v>8</v>
      </c>
      <c r="AJ12" s="63">
        <v>709501</v>
      </c>
      <c r="AK12" s="62">
        <f t="shared" si="11"/>
        <v>0</v>
      </c>
    </row>
    <row r="13" spans="2:37" x14ac:dyDescent="0.25">
      <c r="B13" s="68">
        <v>9</v>
      </c>
      <c r="C13" s="63">
        <v>444400</v>
      </c>
      <c r="D13" s="64">
        <f t="shared" si="0"/>
        <v>0</v>
      </c>
      <c r="E13" s="68">
        <v>9</v>
      </c>
      <c r="F13" s="63">
        <v>446971</v>
      </c>
      <c r="G13" s="64">
        <f t="shared" si="1"/>
        <v>495000</v>
      </c>
      <c r="H13" s="68">
        <v>9</v>
      </c>
      <c r="I13" s="63">
        <v>461794</v>
      </c>
      <c r="J13" s="62">
        <f t="shared" si="2"/>
        <v>581000</v>
      </c>
      <c r="K13" s="68">
        <v>9</v>
      </c>
      <c r="L13" s="63">
        <v>481157</v>
      </c>
      <c r="M13" s="64">
        <f t="shared" si="3"/>
        <v>250000</v>
      </c>
      <c r="N13" s="68">
        <v>9</v>
      </c>
      <c r="O13" s="63">
        <v>532076</v>
      </c>
      <c r="P13" s="62">
        <f t="shared" si="4"/>
        <v>288000</v>
      </c>
      <c r="Q13" s="68">
        <v>9</v>
      </c>
      <c r="R13" s="63">
        <v>538421</v>
      </c>
      <c r="S13" s="62">
        <f t="shared" si="5"/>
        <v>0</v>
      </c>
      <c r="T13" s="63">
        <v>9</v>
      </c>
      <c r="U13" s="63">
        <v>572791</v>
      </c>
      <c r="V13" s="64">
        <f t="shared" si="6"/>
        <v>2743000</v>
      </c>
      <c r="W13" s="68">
        <v>9</v>
      </c>
      <c r="X13" s="63">
        <v>640482</v>
      </c>
      <c r="Y13" s="62">
        <f t="shared" si="7"/>
        <v>2003000</v>
      </c>
      <c r="Z13" s="63">
        <v>9</v>
      </c>
      <c r="AA13" s="63">
        <v>693957</v>
      </c>
      <c r="AB13" s="64">
        <f t="shared" si="8"/>
        <v>1628000</v>
      </c>
      <c r="AC13" s="68">
        <v>9</v>
      </c>
      <c r="AD13" s="63">
        <v>709422</v>
      </c>
      <c r="AE13" s="62">
        <f t="shared" si="9"/>
        <v>0</v>
      </c>
      <c r="AF13" s="63">
        <v>9</v>
      </c>
      <c r="AG13" s="63">
        <v>709491</v>
      </c>
      <c r="AH13" s="64">
        <f t="shared" si="10"/>
        <v>0</v>
      </c>
      <c r="AI13" s="68">
        <v>9</v>
      </c>
      <c r="AJ13" s="63">
        <v>709501</v>
      </c>
      <c r="AK13" s="62">
        <f t="shared" si="11"/>
        <v>0</v>
      </c>
    </row>
    <row r="14" spans="2:37" x14ac:dyDescent="0.25">
      <c r="B14" s="68">
        <v>10</v>
      </c>
      <c r="C14" s="63">
        <v>444400</v>
      </c>
      <c r="D14" s="64">
        <f t="shared" si="0"/>
        <v>0</v>
      </c>
      <c r="E14" s="68">
        <v>10</v>
      </c>
      <c r="F14" s="63">
        <v>447466</v>
      </c>
      <c r="G14" s="64">
        <f t="shared" si="1"/>
        <v>555000</v>
      </c>
      <c r="H14" s="68">
        <v>10</v>
      </c>
      <c r="I14" s="63">
        <v>462375</v>
      </c>
      <c r="J14" s="62">
        <f t="shared" si="2"/>
        <v>934000</v>
      </c>
      <c r="K14" s="68">
        <v>10</v>
      </c>
      <c r="L14" s="63">
        <v>481407</v>
      </c>
      <c r="M14" s="64">
        <f t="shared" si="3"/>
        <v>558000</v>
      </c>
      <c r="N14" s="68">
        <v>10</v>
      </c>
      <c r="O14" s="63">
        <v>532364</v>
      </c>
      <c r="P14" s="62">
        <f t="shared" si="4"/>
        <v>280000</v>
      </c>
      <c r="Q14" s="68">
        <v>10</v>
      </c>
      <c r="R14" s="63">
        <v>538421</v>
      </c>
      <c r="S14" s="62">
        <f t="shared" si="5"/>
        <v>0</v>
      </c>
      <c r="T14" s="63">
        <v>10</v>
      </c>
      <c r="U14" s="63">
        <v>575534</v>
      </c>
      <c r="V14" s="64">
        <f t="shared" si="6"/>
        <v>1852000</v>
      </c>
      <c r="W14" s="68">
        <v>10</v>
      </c>
      <c r="X14" s="63">
        <v>642485</v>
      </c>
      <c r="Y14" s="62">
        <f t="shared" si="7"/>
        <v>2126000</v>
      </c>
      <c r="Z14" s="63">
        <v>10</v>
      </c>
      <c r="AA14" s="63">
        <v>695585</v>
      </c>
      <c r="AB14" s="64">
        <f t="shared" si="8"/>
        <v>1334000</v>
      </c>
      <c r="AC14" s="68">
        <v>10</v>
      </c>
      <c r="AD14" s="63">
        <v>709422</v>
      </c>
      <c r="AE14" s="62">
        <f t="shared" si="9"/>
        <v>0</v>
      </c>
      <c r="AF14" s="63">
        <v>10</v>
      </c>
      <c r="AG14" s="63">
        <v>709491</v>
      </c>
      <c r="AH14" s="64">
        <f t="shared" si="10"/>
        <v>0</v>
      </c>
      <c r="AI14" s="68">
        <v>10</v>
      </c>
      <c r="AJ14" s="63">
        <v>709501</v>
      </c>
      <c r="AK14" s="62">
        <f t="shared" si="11"/>
        <v>0</v>
      </c>
    </row>
    <row r="15" spans="2:37" x14ac:dyDescent="0.25">
      <c r="B15" s="68">
        <v>11</v>
      </c>
      <c r="C15" s="63">
        <v>444400</v>
      </c>
      <c r="D15" s="64">
        <f t="shared" si="0"/>
        <v>0</v>
      </c>
      <c r="E15" s="68">
        <v>11</v>
      </c>
      <c r="F15" s="63">
        <v>448021</v>
      </c>
      <c r="G15" s="64">
        <f t="shared" si="1"/>
        <v>626000</v>
      </c>
      <c r="H15" s="68">
        <v>11</v>
      </c>
      <c r="I15" s="63">
        <v>463309</v>
      </c>
      <c r="J15" s="62">
        <f t="shared" si="2"/>
        <v>395000</v>
      </c>
      <c r="K15" s="68">
        <v>11</v>
      </c>
      <c r="L15" s="63">
        <v>481965</v>
      </c>
      <c r="M15" s="64">
        <f t="shared" si="3"/>
        <v>0</v>
      </c>
      <c r="N15" s="68">
        <v>11</v>
      </c>
      <c r="O15" s="63">
        <v>532644</v>
      </c>
      <c r="P15" s="62">
        <f t="shared" si="4"/>
        <v>358000</v>
      </c>
      <c r="Q15" s="68">
        <v>11</v>
      </c>
      <c r="R15" s="63">
        <v>538421</v>
      </c>
      <c r="S15" s="62">
        <f t="shared" si="5"/>
        <v>0</v>
      </c>
      <c r="T15" s="63">
        <v>11</v>
      </c>
      <c r="U15" s="63">
        <v>577386</v>
      </c>
      <c r="V15" s="64">
        <f t="shared" si="6"/>
        <v>2078000</v>
      </c>
      <c r="W15" s="68">
        <v>11</v>
      </c>
      <c r="X15" s="63">
        <v>644611</v>
      </c>
      <c r="Y15" s="62">
        <f t="shared" si="7"/>
        <v>2020000</v>
      </c>
      <c r="Z15" s="63">
        <v>11</v>
      </c>
      <c r="AA15" s="63">
        <v>696919</v>
      </c>
      <c r="AB15" s="64">
        <f t="shared" si="8"/>
        <v>1309000</v>
      </c>
      <c r="AC15" s="68">
        <v>11</v>
      </c>
      <c r="AD15" s="63">
        <v>709422</v>
      </c>
      <c r="AE15" s="62">
        <f t="shared" si="9"/>
        <v>0</v>
      </c>
      <c r="AF15" s="63">
        <v>11</v>
      </c>
      <c r="AG15" s="63">
        <v>709491</v>
      </c>
      <c r="AH15" s="64">
        <f t="shared" si="10"/>
        <v>0</v>
      </c>
      <c r="AI15" s="68">
        <v>11</v>
      </c>
      <c r="AJ15" s="63">
        <v>709501</v>
      </c>
      <c r="AK15" s="62">
        <f t="shared" si="11"/>
        <v>0</v>
      </c>
    </row>
    <row r="16" spans="2:37" x14ac:dyDescent="0.25">
      <c r="B16" s="68">
        <v>12</v>
      </c>
      <c r="C16" s="63">
        <v>444400</v>
      </c>
      <c r="D16" s="64">
        <f t="shared" si="0"/>
        <v>0</v>
      </c>
      <c r="E16" s="68">
        <v>12</v>
      </c>
      <c r="F16" s="63">
        <v>448647</v>
      </c>
      <c r="G16" s="64">
        <f t="shared" si="1"/>
        <v>613000</v>
      </c>
      <c r="H16" s="68">
        <v>12</v>
      </c>
      <c r="I16" s="63">
        <v>463704</v>
      </c>
      <c r="J16" s="62">
        <f t="shared" si="2"/>
        <v>551000</v>
      </c>
      <c r="K16" s="68">
        <v>12</v>
      </c>
      <c r="L16" s="63">
        <v>481965</v>
      </c>
      <c r="M16" s="64">
        <f t="shared" si="3"/>
        <v>1419000</v>
      </c>
      <c r="N16" s="68">
        <v>12</v>
      </c>
      <c r="O16" s="63">
        <v>533002</v>
      </c>
      <c r="P16" s="62">
        <f t="shared" si="4"/>
        <v>333000</v>
      </c>
      <c r="Q16" s="68">
        <v>12</v>
      </c>
      <c r="R16" s="63">
        <v>538421</v>
      </c>
      <c r="S16" s="62">
        <f t="shared" si="5"/>
        <v>0</v>
      </c>
      <c r="T16" s="63">
        <v>12</v>
      </c>
      <c r="U16" s="63">
        <v>579464</v>
      </c>
      <c r="V16" s="64">
        <f t="shared" si="6"/>
        <v>1889000</v>
      </c>
      <c r="W16" s="68">
        <v>12</v>
      </c>
      <c r="X16" s="63">
        <v>646631</v>
      </c>
      <c r="Y16" s="62">
        <f t="shared" si="7"/>
        <v>2055000</v>
      </c>
      <c r="Z16" s="63">
        <v>12</v>
      </c>
      <c r="AA16" s="63">
        <v>698228</v>
      </c>
      <c r="AB16" s="64">
        <f t="shared" si="8"/>
        <v>617000</v>
      </c>
      <c r="AC16" s="68">
        <v>12</v>
      </c>
      <c r="AD16" s="63">
        <v>709422</v>
      </c>
      <c r="AE16" s="62">
        <f t="shared" si="9"/>
        <v>0</v>
      </c>
      <c r="AF16" s="63">
        <v>12</v>
      </c>
      <c r="AG16" s="63">
        <v>709491</v>
      </c>
      <c r="AH16" s="64">
        <f t="shared" si="10"/>
        <v>0</v>
      </c>
      <c r="AI16" s="68">
        <v>12</v>
      </c>
      <c r="AJ16" s="63">
        <v>709501</v>
      </c>
      <c r="AK16" s="62">
        <f t="shared" si="11"/>
        <v>0</v>
      </c>
    </row>
    <row r="17" spans="2:37" x14ac:dyDescent="0.25">
      <c r="B17" s="68">
        <v>13</v>
      </c>
      <c r="C17" s="63">
        <v>444400</v>
      </c>
      <c r="D17" s="64">
        <f t="shared" si="0"/>
        <v>0</v>
      </c>
      <c r="E17" s="68">
        <v>13</v>
      </c>
      <c r="F17" s="63">
        <v>449260</v>
      </c>
      <c r="G17" s="64">
        <f t="shared" si="1"/>
        <v>534000</v>
      </c>
      <c r="H17" s="68">
        <v>13</v>
      </c>
      <c r="I17" s="63">
        <v>464255</v>
      </c>
      <c r="J17" s="62">
        <f t="shared" si="2"/>
        <v>495000</v>
      </c>
      <c r="K17" s="68">
        <v>13</v>
      </c>
      <c r="L17" s="63">
        <v>483384</v>
      </c>
      <c r="M17" s="64">
        <f t="shared" si="3"/>
        <v>1947000</v>
      </c>
      <c r="N17" s="68">
        <v>13</v>
      </c>
      <c r="O17" s="63">
        <v>533335</v>
      </c>
      <c r="P17" s="62">
        <f t="shared" si="4"/>
        <v>698000</v>
      </c>
      <c r="Q17" s="68">
        <v>13</v>
      </c>
      <c r="R17" s="63">
        <v>538421</v>
      </c>
      <c r="S17" s="62">
        <f t="shared" si="5"/>
        <v>0</v>
      </c>
      <c r="T17" s="63">
        <v>13</v>
      </c>
      <c r="U17" s="63">
        <v>581353</v>
      </c>
      <c r="V17" s="64">
        <f t="shared" si="6"/>
        <v>1995000</v>
      </c>
      <c r="W17" s="68">
        <v>13</v>
      </c>
      <c r="X17" s="63">
        <v>648686</v>
      </c>
      <c r="Y17" s="62">
        <f t="shared" si="7"/>
        <v>2304000</v>
      </c>
      <c r="Z17" s="63">
        <v>13</v>
      </c>
      <c r="AA17" s="63">
        <v>698845</v>
      </c>
      <c r="AB17" s="64">
        <f t="shared" si="8"/>
        <v>1242000</v>
      </c>
      <c r="AC17" s="68">
        <v>13</v>
      </c>
      <c r="AD17" s="63">
        <v>709422</v>
      </c>
      <c r="AE17" s="62">
        <f t="shared" si="9"/>
        <v>0</v>
      </c>
      <c r="AF17" s="63">
        <v>13</v>
      </c>
      <c r="AG17" s="63">
        <v>709491</v>
      </c>
      <c r="AH17" s="64">
        <f t="shared" si="10"/>
        <v>0</v>
      </c>
      <c r="AI17" s="68">
        <v>13</v>
      </c>
      <c r="AJ17" s="63">
        <v>709501</v>
      </c>
      <c r="AK17" s="62">
        <f t="shared" si="11"/>
        <v>0</v>
      </c>
    </row>
    <row r="18" spans="2:37" x14ac:dyDescent="0.25">
      <c r="B18" s="68">
        <v>14</v>
      </c>
      <c r="C18" s="63">
        <v>444400</v>
      </c>
      <c r="D18" s="64">
        <f t="shared" si="0"/>
        <v>0</v>
      </c>
      <c r="E18" s="68">
        <v>14</v>
      </c>
      <c r="F18" s="63">
        <v>449794</v>
      </c>
      <c r="G18" s="64">
        <f t="shared" si="1"/>
        <v>508000</v>
      </c>
      <c r="H18" s="68">
        <v>14</v>
      </c>
      <c r="I18" s="63">
        <v>464750</v>
      </c>
      <c r="J18" s="62">
        <f t="shared" si="2"/>
        <v>502000</v>
      </c>
      <c r="K18" s="68">
        <v>14</v>
      </c>
      <c r="L18" s="63">
        <v>485331</v>
      </c>
      <c r="M18" s="64">
        <f t="shared" si="3"/>
        <v>0</v>
      </c>
      <c r="N18" s="68">
        <v>14</v>
      </c>
      <c r="O18" s="63">
        <v>534033</v>
      </c>
      <c r="P18" s="62">
        <f t="shared" si="4"/>
        <v>412000</v>
      </c>
      <c r="Q18" s="68">
        <v>14</v>
      </c>
      <c r="R18" s="63">
        <v>538421</v>
      </c>
      <c r="S18" s="62">
        <f t="shared" si="5"/>
        <v>0</v>
      </c>
      <c r="T18" s="63">
        <v>14</v>
      </c>
      <c r="U18" s="63">
        <v>583348</v>
      </c>
      <c r="V18" s="64">
        <f t="shared" si="6"/>
        <v>2234000</v>
      </c>
      <c r="W18" s="68">
        <v>14</v>
      </c>
      <c r="X18" s="63">
        <v>650990</v>
      </c>
      <c r="Y18" s="62">
        <f t="shared" si="7"/>
        <v>1819000</v>
      </c>
      <c r="Z18" s="63">
        <v>14</v>
      </c>
      <c r="AA18" s="63">
        <v>700087</v>
      </c>
      <c r="AB18" s="64">
        <f t="shared" si="8"/>
        <v>937000</v>
      </c>
      <c r="AC18" s="68">
        <v>14</v>
      </c>
      <c r="AD18" s="63">
        <v>709422</v>
      </c>
      <c r="AE18" s="62">
        <f t="shared" si="9"/>
        <v>0</v>
      </c>
      <c r="AF18" s="63">
        <v>14</v>
      </c>
      <c r="AG18" s="63">
        <v>709491</v>
      </c>
      <c r="AH18" s="64">
        <f t="shared" si="10"/>
        <v>0</v>
      </c>
      <c r="AI18" s="68">
        <v>14</v>
      </c>
      <c r="AJ18" s="63">
        <v>709501</v>
      </c>
      <c r="AK18" s="62">
        <f t="shared" si="11"/>
        <v>0</v>
      </c>
    </row>
    <row r="19" spans="2:37" x14ac:dyDescent="0.25">
      <c r="B19" s="68">
        <v>15</v>
      </c>
      <c r="C19" s="63">
        <v>444400</v>
      </c>
      <c r="D19" s="64">
        <f t="shared" si="0"/>
        <v>0</v>
      </c>
      <c r="E19" s="68">
        <v>15</v>
      </c>
      <c r="F19" s="63">
        <v>450302</v>
      </c>
      <c r="G19" s="64">
        <f t="shared" si="1"/>
        <v>576000</v>
      </c>
      <c r="H19" s="68">
        <v>15</v>
      </c>
      <c r="I19" s="63">
        <v>465252</v>
      </c>
      <c r="J19" s="62">
        <f t="shared" si="2"/>
        <v>232000</v>
      </c>
      <c r="K19" s="68">
        <v>15</v>
      </c>
      <c r="L19" s="63">
        <v>485331</v>
      </c>
      <c r="M19" s="64">
        <f t="shared" si="3"/>
        <v>1166000</v>
      </c>
      <c r="N19" s="68">
        <v>15</v>
      </c>
      <c r="O19" s="63">
        <v>534445</v>
      </c>
      <c r="P19" s="62">
        <f t="shared" si="4"/>
        <v>1130000</v>
      </c>
      <c r="Q19" s="68">
        <v>15</v>
      </c>
      <c r="R19" s="63">
        <v>538421</v>
      </c>
      <c r="S19" s="62">
        <f t="shared" si="5"/>
        <v>0</v>
      </c>
      <c r="T19" s="63">
        <v>15</v>
      </c>
      <c r="U19" s="63">
        <v>585582</v>
      </c>
      <c r="V19" s="64">
        <f t="shared" si="6"/>
        <v>2200000</v>
      </c>
      <c r="W19" s="68">
        <v>15</v>
      </c>
      <c r="X19" s="63">
        <v>652809</v>
      </c>
      <c r="Y19" s="62">
        <f t="shared" si="7"/>
        <v>1970000</v>
      </c>
      <c r="Z19" s="63">
        <v>15</v>
      </c>
      <c r="AA19" s="63">
        <v>701024</v>
      </c>
      <c r="AB19" s="64">
        <f t="shared" si="8"/>
        <v>1243000</v>
      </c>
      <c r="AC19" s="68">
        <v>15</v>
      </c>
      <c r="AD19" s="63">
        <v>709422</v>
      </c>
      <c r="AE19" s="62">
        <f t="shared" si="9"/>
        <v>0</v>
      </c>
      <c r="AF19" s="63">
        <v>15</v>
      </c>
      <c r="AG19" s="63">
        <v>709491</v>
      </c>
      <c r="AH19" s="64">
        <f t="shared" si="10"/>
        <v>0</v>
      </c>
      <c r="AI19" s="68">
        <v>15</v>
      </c>
      <c r="AJ19" s="63">
        <v>709501</v>
      </c>
      <c r="AK19" s="62">
        <f t="shared" si="11"/>
        <v>0</v>
      </c>
    </row>
    <row r="20" spans="2:37" x14ac:dyDescent="0.25">
      <c r="B20" s="68">
        <v>16</v>
      </c>
      <c r="C20" s="63">
        <v>444400</v>
      </c>
      <c r="D20" s="64">
        <f t="shared" si="0"/>
        <v>0</v>
      </c>
      <c r="E20" s="68">
        <v>16</v>
      </c>
      <c r="F20" s="63">
        <v>450878</v>
      </c>
      <c r="G20" s="64">
        <f t="shared" si="1"/>
        <v>256000</v>
      </c>
      <c r="H20" s="68">
        <v>16</v>
      </c>
      <c r="I20" s="63">
        <v>465484</v>
      </c>
      <c r="J20" s="62">
        <f t="shared" si="2"/>
        <v>499000</v>
      </c>
      <c r="K20" s="68">
        <v>16</v>
      </c>
      <c r="L20" s="63">
        <v>486497</v>
      </c>
      <c r="M20" s="64">
        <f t="shared" si="3"/>
        <v>1492000</v>
      </c>
      <c r="N20" s="68">
        <v>16</v>
      </c>
      <c r="O20" s="63">
        <v>535575</v>
      </c>
      <c r="P20" s="62">
        <f t="shared" si="4"/>
        <v>10000</v>
      </c>
      <c r="Q20" s="68">
        <v>16</v>
      </c>
      <c r="R20" s="63">
        <v>538421</v>
      </c>
      <c r="S20" s="62">
        <f t="shared" si="5"/>
        <v>0</v>
      </c>
      <c r="T20" s="63">
        <v>16</v>
      </c>
      <c r="U20" s="63">
        <v>587782</v>
      </c>
      <c r="V20" s="64">
        <f t="shared" si="6"/>
        <v>2285000</v>
      </c>
      <c r="W20" s="68">
        <v>16</v>
      </c>
      <c r="X20" s="63">
        <v>654779</v>
      </c>
      <c r="Y20" s="62">
        <f t="shared" si="7"/>
        <v>2192000</v>
      </c>
      <c r="Z20" s="63">
        <v>16</v>
      </c>
      <c r="AA20" s="63">
        <v>702267</v>
      </c>
      <c r="AB20" s="64">
        <f t="shared" si="8"/>
        <v>1458000</v>
      </c>
      <c r="AC20" s="68">
        <v>16</v>
      </c>
      <c r="AD20" s="63">
        <v>709422</v>
      </c>
      <c r="AE20" s="62">
        <f t="shared" si="9"/>
        <v>0</v>
      </c>
      <c r="AF20" s="63">
        <v>16</v>
      </c>
      <c r="AG20" s="63">
        <v>709491</v>
      </c>
      <c r="AH20" s="64">
        <f t="shared" si="10"/>
        <v>0</v>
      </c>
      <c r="AI20" s="68">
        <v>16</v>
      </c>
      <c r="AJ20" s="63">
        <v>709501</v>
      </c>
      <c r="AK20" s="62">
        <f t="shared" si="11"/>
        <v>0</v>
      </c>
    </row>
    <row r="21" spans="2:37" x14ac:dyDescent="0.25">
      <c r="B21" s="68">
        <v>17</v>
      </c>
      <c r="C21" s="63">
        <v>444400</v>
      </c>
      <c r="D21" s="64">
        <f t="shared" si="0"/>
        <v>0</v>
      </c>
      <c r="E21" s="68">
        <v>17</v>
      </c>
      <c r="F21" s="63">
        <v>451134</v>
      </c>
      <c r="G21" s="64">
        <f t="shared" si="1"/>
        <v>564000</v>
      </c>
      <c r="H21" s="68">
        <v>17</v>
      </c>
      <c r="I21" s="63">
        <v>465983</v>
      </c>
      <c r="J21" s="62">
        <f t="shared" si="2"/>
        <v>502000</v>
      </c>
      <c r="K21" s="68">
        <v>17</v>
      </c>
      <c r="L21" s="63">
        <v>487989</v>
      </c>
      <c r="M21" s="64">
        <f t="shared" si="3"/>
        <v>2689000</v>
      </c>
      <c r="N21" s="68">
        <v>17</v>
      </c>
      <c r="O21" s="63">
        <v>535585</v>
      </c>
      <c r="P21" s="62">
        <f t="shared" si="4"/>
        <v>0</v>
      </c>
      <c r="Q21" s="68">
        <v>17</v>
      </c>
      <c r="R21" s="63">
        <v>538421</v>
      </c>
      <c r="S21" s="62">
        <f t="shared" si="5"/>
        <v>17000</v>
      </c>
      <c r="T21" s="63">
        <v>17</v>
      </c>
      <c r="U21" s="63">
        <v>590067</v>
      </c>
      <c r="V21" s="64">
        <f t="shared" si="6"/>
        <v>2108000</v>
      </c>
      <c r="W21" s="68">
        <v>17</v>
      </c>
      <c r="X21" s="63">
        <v>656971</v>
      </c>
      <c r="Y21" s="62">
        <f t="shared" si="7"/>
        <v>1717000</v>
      </c>
      <c r="Z21" s="63">
        <v>17</v>
      </c>
      <c r="AA21" s="63">
        <v>703725</v>
      </c>
      <c r="AB21" s="64">
        <f t="shared" si="8"/>
        <v>927000</v>
      </c>
      <c r="AC21" s="68">
        <v>17</v>
      </c>
      <c r="AD21" s="63">
        <v>709422</v>
      </c>
      <c r="AE21" s="62">
        <f t="shared" si="9"/>
        <v>0</v>
      </c>
      <c r="AF21" s="63">
        <v>17</v>
      </c>
      <c r="AG21" s="63">
        <v>709491</v>
      </c>
      <c r="AH21" s="64">
        <f t="shared" si="10"/>
        <v>0</v>
      </c>
      <c r="AI21" s="68">
        <v>17</v>
      </c>
      <c r="AJ21" s="63">
        <v>709501</v>
      </c>
      <c r="AK21" s="62">
        <f t="shared" si="11"/>
        <v>0</v>
      </c>
    </row>
    <row r="22" spans="2:37" x14ac:dyDescent="0.25">
      <c r="B22" s="68">
        <v>18</v>
      </c>
      <c r="C22" s="63">
        <v>444400</v>
      </c>
      <c r="D22" s="64">
        <f t="shared" si="0"/>
        <v>0</v>
      </c>
      <c r="E22" s="68">
        <v>18</v>
      </c>
      <c r="F22" s="63">
        <v>451698</v>
      </c>
      <c r="G22" s="64">
        <f t="shared" si="1"/>
        <v>791000</v>
      </c>
      <c r="H22" s="68">
        <v>18</v>
      </c>
      <c r="I22" s="63">
        <v>466485</v>
      </c>
      <c r="J22" s="62">
        <f t="shared" si="2"/>
        <v>263000</v>
      </c>
      <c r="K22" s="68">
        <v>18</v>
      </c>
      <c r="L22" s="63">
        <v>490678</v>
      </c>
      <c r="M22" s="64">
        <f t="shared" si="3"/>
        <v>324000</v>
      </c>
      <c r="N22" s="68">
        <v>18</v>
      </c>
      <c r="O22" s="63">
        <v>535585</v>
      </c>
      <c r="P22" s="62">
        <f t="shared" si="4"/>
        <v>492000</v>
      </c>
      <c r="Q22" s="68">
        <v>18</v>
      </c>
      <c r="R22" s="63">
        <v>538438</v>
      </c>
      <c r="S22" s="62">
        <f t="shared" si="5"/>
        <v>1671000</v>
      </c>
      <c r="T22" s="63">
        <v>18</v>
      </c>
      <c r="U22" s="63">
        <v>592175</v>
      </c>
      <c r="V22" s="64">
        <f t="shared" si="6"/>
        <v>2519000</v>
      </c>
      <c r="W22" s="68">
        <v>18</v>
      </c>
      <c r="X22" s="63">
        <v>658688</v>
      </c>
      <c r="Y22" s="62">
        <f t="shared" si="7"/>
        <v>2508000</v>
      </c>
      <c r="Z22" s="63">
        <v>18</v>
      </c>
      <c r="AA22" s="63">
        <v>704652</v>
      </c>
      <c r="AB22" s="64">
        <f t="shared" si="8"/>
        <v>1299000</v>
      </c>
      <c r="AC22" s="68">
        <v>18</v>
      </c>
      <c r="AD22" s="63">
        <v>709422</v>
      </c>
      <c r="AE22" s="62">
        <f t="shared" si="9"/>
        <v>0</v>
      </c>
      <c r="AF22" s="63">
        <v>18</v>
      </c>
      <c r="AG22" s="63">
        <v>709491</v>
      </c>
      <c r="AH22" s="64">
        <f t="shared" si="10"/>
        <v>0</v>
      </c>
      <c r="AI22" s="68">
        <v>18</v>
      </c>
      <c r="AJ22" s="63">
        <v>709501</v>
      </c>
      <c r="AK22" s="62">
        <f t="shared" si="11"/>
        <v>0</v>
      </c>
    </row>
    <row r="23" spans="2:37" x14ac:dyDescent="0.25">
      <c r="B23" s="68">
        <v>19</v>
      </c>
      <c r="C23" s="63">
        <v>444400</v>
      </c>
      <c r="D23" s="64">
        <f t="shared" si="0"/>
        <v>0</v>
      </c>
      <c r="E23" s="68">
        <v>19</v>
      </c>
      <c r="F23" s="63">
        <v>452489</v>
      </c>
      <c r="G23" s="64">
        <f t="shared" si="1"/>
        <v>492000</v>
      </c>
      <c r="H23" s="68">
        <v>19</v>
      </c>
      <c r="I23" s="63">
        <v>466748</v>
      </c>
      <c r="J23" s="62">
        <f t="shared" si="2"/>
        <v>247000</v>
      </c>
      <c r="K23" s="68">
        <v>19</v>
      </c>
      <c r="L23" s="63">
        <v>491002</v>
      </c>
      <c r="M23" s="64">
        <f t="shared" si="3"/>
        <v>321000</v>
      </c>
      <c r="N23" s="68">
        <v>19</v>
      </c>
      <c r="O23" s="63">
        <v>536077</v>
      </c>
      <c r="P23" s="62">
        <f t="shared" si="4"/>
        <v>725000</v>
      </c>
      <c r="Q23" s="68">
        <v>19</v>
      </c>
      <c r="R23" s="63">
        <v>540109</v>
      </c>
      <c r="S23" s="62">
        <f t="shared" si="5"/>
        <v>0</v>
      </c>
      <c r="T23" s="63">
        <v>19</v>
      </c>
      <c r="U23" s="63">
        <v>594694</v>
      </c>
      <c r="V23" s="64">
        <f t="shared" si="6"/>
        <v>2229000</v>
      </c>
      <c r="W23" s="68">
        <v>19</v>
      </c>
      <c r="X23" s="63">
        <v>661196</v>
      </c>
      <c r="Y23" s="62">
        <f t="shared" si="7"/>
        <v>1868000</v>
      </c>
      <c r="Z23" s="63">
        <v>19</v>
      </c>
      <c r="AA23" s="63">
        <v>705951</v>
      </c>
      <c r="AB23" s="64">
        <f t="shared" si="8"/>
        <v>306000</v>
      </c>
      <c r="AC23" s="68">
        <v>19</v>
      </c>
      <c r="AD23" s="63">
        <v>709422</v>
      </c>
      <c r="AE23" s="62">
        <f t="shared" si="9"/>
        <v>8000</v>
      </c>
      <c r="AF23" s="63">
        <v>19</v>
      </c>
      <c r="AG23" s="63">
        <v>709491</v>
      </c>
      <c r="AH23" s="64">
        <f t="shared" si="10"/>
        <v>0</v>
      </c>
      <c r="AI23" s="68">
        <v>19</v>
      </c>
      <c r="AJ23" s="63">
        <v>709501</v>
      </c>
      <c r="AK23" s="62">
        <f t="shared" si="11"/>
        <v>0</v>
      </c>
    </row>
    <row r="24" spans="2:37" x14ac:dyDescent="0.25">
      <c r="B24" s="68">
        <v>20</v>
      </c>
      <c r="C24" s="63">
        <v>444400</v>
      </c>
      <c r="D24" s="64">
        <f t="shared" si="0"/>
        <v>0</v>
      </c>
      <c r="E24" s="68">
        <v>20</v>
      </c>
      <c r="F24" s="63">
        <v>452981</v>
      </c>
      <c r="G24" s="64">
        <f t="shared" si="1"/>
        <v>564000</v>
      </c>
      <c r="H24" s="68">
        <v>20</v>
      </c>
      <c r="I24" s="63">
        <v>466995</v>
      </c>
      <c r="J24" s="62">
        <f t="shared" si="2"/>
        <v>557000</v>
      </c>
      <c r="K24" s="68">
        <v>20</v>
      </c>
      <c r="L24" s="63">
        <v>491323</v>
      </c>
      <c r="M24" s="64">
        <f t="shared" si="3"/>
        <v>0</v>
      </c>
      <c r="N24" s="68">
        <v>20</v>
      </c>
      <c r="O24" s="63">
        <v>536802</v>
      </c>
      <c r="P24" s="62">
        <f t="shared" si="4"/>
        <v>887000</v>
      </c>
      <c r="Q24" s="68">
        <v>20</v>
      </c>
      <c r="R24" s="63">
        <v>540109</v>
      </c>
      <c r="S24" s="62">
        <f t="shared" si="5"/>
        <v>1651000</v>
      </c>
      <c r="T24" s="63">
        <v>20</v>
      </c>
      <c r="U24" s="63">
        <v>596923</v>
      </c>
      <c r="V24" s="64">
        <f t="shared" si="6"/>
        <v>2085000</v>
      </c>
      <c r="W24" s="68">
        <v>20</v>
      </c>
      <c r="X24" s="63">
        <v>663064</v>
      </c>
      <c r="Y24" s="62">
        <f t="shared" si="7"/>
        <v>2037000</v>
      </c>
      <c r="Z24" s="63">
        <v>20</v>
      </c>
      <c r="AA24" s="63">
        <v>706257</v>
      </c>
      <c r="AB24" s="64">
        <f t="shared" si="8"/>
        <v>0</v>
      </c>
      <c r="AC24" s="68">
        <v>20</v>
      </c>
      <c r="AD24" s="63">
        <v>709430</v>
      </c>
      <c r="AE24" s="62">
        <f t="shared" si="9"/>
        <v>0</v>
      </c>
      <c r="AF24" s="63">
        <v>20</v>
      </c>
      <c r="AG24" s="63">
        <v>709491</v>
      </c>
      <c r="AH24" s="64">
        <f t="shared" si="10"/>
        <v>0</v>
      </c>
      <c r="AI24" s="68">
        <v>20</v>
      </c>
      <c r="AJ24" s="63">
        <v>709501</v>
      </c>
      <c r="AK24" s="62">
        <f t="shared" si="11"/>
        <v>0</v>
      </c>
    </row>
    <row r="25" spans="2:37" x14ac:dyDescent="0.25">
      <c r="B25" s="68">
        <v>21</v>
      </c>
      <c r="C25" s="63">
        <v>444400</v>
      </c>
      <c r="D25" s="64">
        <f t="shared" si="0"/>
        <v>0</v>
      </c>
      <c r="E25" s="68">
        <v>21</v>
      </c>
      <c r="F25" s="63">
        <v>453545</v>
      </c>
      <c r="G25" s="64">
        <f t="shared" si="1"/>
        <v>435000</v>
      </c>
      <c r="H25" s="68">
        <v>21</v>
      </c>
      <c r="I25" s="63">
        <v>467552</v>
      </c>
      <c r="J25" s="62">
        <f t="shared" si="2"/>
        <v>923000</v>
      </c>
      <c r="K25" s="68">
        <v>21</v>
      </c>
      <c r="L25" s="63">
        <v>491323</v>
      </c>
      <c r="M25" s="64">
        <f t="shared" si="3"/>
        <v>382000</v>
      </c>
      <c r="N25" s="68">
        <v>21</v>
      </c>
      <c r="O25" s="63">
        <v>537689</v>
      </c>
      <c r="P25" s="62">
        <f t="shared" si="4"/>
        <v>143000</v>
      </c>
      <c r="Q25" s="68">
        <v>21</v>
      </c>
      <c r="R25" s="63">
        <v>541760</v>
      </c>
      <c r="S25" s="62">
        <f t="shared" si="5"/>
        <v>1153000</v>
      </c>
      <c r="T25" s="63">
        <v>21</v>
      </c>
      <c r="U25" s="63">
        <v>599008</v>
      </c>
      <c r="V25" s="64">
        <f t="shared" si="6"/>
        <v>1802000</v>
      </c>
      <c r="W25" s="68">
        <v>21</v>
      </c>
      <c r="X25" s="63">
        <v>665101</v>
      </c>
      <c r="Y25" s="62">
        <f t="shared" si="7"/>
        <v>1878000</v>
      </c>
      <c r="Z25" s="63">
        <v>21</v>
      </c>
      <c r="AA25" s="63">
        <v>706257</v>
      </c>
      <c r="AB25" s="64">
        <f t="shared" si="8"/>
        <v>318000</v>
      </c>
      <c r="AC25" s="68">
        <v>21</v>
      </c>
      <c r="AD25" s="63">
        <v>709430</v>
      </c>
      <c r="AE25" s="62">
        <f t="shared" si="9"/>
        <v>0</v>
      </c>
      <c r="AF25" s="63">
        <v>21</v>
      </c>
      <c r="AG25" s="63">
        <v>709491</v>
      </c>
      <c r="AH25" s="64">
        <f t="shared" si="10"/>
        <v>0</v>
      </c>
      <c r="AI25" s="68">
        <v>21</v>
      </c>
      <c r="AJ25" s="63">
        <v>709501</v>
      </c>
      <c r="AK25" s="62">
        <f t="shared" si="11"/>
        <v>0</v>
      </c>
    </row>
    <row r="26" spans="2:37" x14ac:dyDescent="0.25">
      <c r="B26" s="68">
        <v>22</v>
      </c>
      <c r="C26" s="63">
        <v>444400</v>
      </c>
      <c r="D26" s="64">
        <f t="shared" si="0"/>
        <v>0</v>
      </c>
      <c r="E26" s="68">
        <v>22</v>
      </c>
      <c r="F26" s="63">
        <v>453980</v>
      </c>
      <c r="G26" s="64">
        <f t="shared" si="1"/>
        <v>301000</v>
      </c>
      <c r="H26" s="68">
        <v>22</v>
      </c>
      <c r="I26" s="63">
        <v>468475</v>
      </c>
      <c r="J26" s="62">
        <f t="shared" si="2"/>
        <v>1547000</v>
      </c>
      <c r="K26" s="68">
        <v>22</v>
      </c>
      <c r="L26" s="63">
        <v>491705</v>
      </c>
      <c r="M26" s="64">
        <f t="shared" si="3"/>
        <v>2999000</v>
      </c>
      <c r="N26" s="68">
        <v>22</v>
      </c>
      <c r="O26" s="63">
        <v>537832</v>
      </c>
      <c r="P26" s="62">
        <f t="shared" si="4"/>
        <v>555000</v>
      </c>
      <c r="Q26" s="68">
        <v>22</v>
      </c>
      <c r="R26" s="63">
        <v>542913</v>
      </c>
      <c r="S26" s="62">
        <f t="shared" si="5"/>
        <v>1660000</v>
      </c>
      <c r="T26" s="63">
        <v>22</v>
      </c>
      <c r="U26" s="63">
        <v>600810</v>
      </c>
      <c r="V26" s="64">
        <f t="shared" si="6"/>
        <v>1929000</v>
      </c>
      <c r="W26" s="68">
        <v>22</v>
      </c>
      <c r="X26" s="63">
        <v>666979</v>
      </c>
      <c r="Y26" s="62">
        <f t="shared" si="7"/>
        <v>1977000</v>
      </c>
      <c r="Z26" s="63">
        <v>22</v>
      </c>
      <c r="AA26" s="63">
        <v>706575</v>
      </c>
      <c r="AB26" s="64">
        <f t="shared" si="8"/>
        <v>454000</v>
      </c>
      <c r="AC26" s="68">
        <v>22</v>
      </c>
      <c r="AD26" s="63">
        <v>709430</v>
      </c>
      <c r="AE26" s="62">
        <f t="shared" si="9"/>
        <v>0</v>
      </c>
      <c r="AF26" s="63">
        <v>22</v>
      </c>
      <c r="AG26" s="63">
        <v>709491</v>
      </c>
      <c r="AH26" s="64">
        <f t="shared" si="10"/>
        <v>0</v>
      </c>
      <c r="AI26" s="68">
        <v>22</v>
      </c>
      <c r="AJ26" s="63">
        <v>709501</v>
      </c>
      <c r="AK26" s="62">
        <f t="shared" si="11"/>
        <v>0</v>
      </c>
    </row>
    <row r="27" spans="2:37" x14ac:dyDescent="0.25">
      <c r="B27" s="68">
        <v>23</v>
      </c>
      <c r="C27" s="63">
        <v>444400</v>
      </c>
      <c r="D27" s="64">
        <f t="shared" si="0"/>
        <v>0</v>
      </c>
      <c r="E27" s="68">
        <v>23</v>
      </c>
      <c r="F27" s="63">
        <v>454281</v>
      </c>
      <c r="G27" s="64">
        <f t="shared" si="1"/>
        <v>460000</v>
      </c>
      <c r="H27" s="68">
        <v>23</v>
      </c>
      <c r="I27" s="63">
        <v>470022</v>
      </c>
      <c r="J27" s="62">
        <f t="shared" si="2"/>
        <v>1575000</v>
      </c>
      <c r="K27" s="68">
        <v>23</v>
      </c>
      <c r="L27" s="63">
        <v>494704</v>
      </c>
      <c r="M27" s="64">
        <f t="shared" si="3"/>
        <v>2966000</v>
      </c>
      <c r="N27" s="68">
        <v>23</v>
      </c>
      <c r="O27" s="63">
        <v>538387</v>
      </c>
      <c r="P27" s="62">
        <f t="shared" si="4"/>
        <v>34000</v>
      </c>
      <c r="Q27" s="68">
        <v>23</v>
      </c>
      <c r="R27" s="63">
        <v>544573</v>
      </c>
      <c r="S27" s="62">
        <f t="shared" si="5"/>
        <v>1607000</v>
      </c>
      <c r="T27" s="63">
        <v>23</v>
      </c>
      <c r="U27" s="63">
        <v>602739</v>
      </c>
      <c r="V27" s="64">
        <f t="shared" si="6"/>
        <v>2126000</v>
      </c>
      <c r="W27" s="68">
        <v>23</v>
      </c>
      <c r="X27" s="63">
        <v>668956</v>
      </c>
      <c r="Y27" s="62">
        <f t="shared" si="7"/>
        <v>1472000</v>
      </c>
      <c r="Z27" s="63">
        <v>23</v>
      </c>
      <c r="AA27" s="63">
        <v>707029</v>
      </c>
      <c r="AB27" s="64">
        <f t="shared" si="8"/>
        <v>335000</v>
      </c>
      <c r="AC27" s="68">
        <v>23</v>
      </c>
      <c r="AD27" s="63">
        <v>709430</v>
      </c>
      <c r="AE27" s="62">
        <f t="shared" si="9"/>
        <v>0</v>
      </c>
      <c r="AF27" s="63">
        <v>23</v>
      </c>
      <c r="AG27" s="63">
        <v>709491</v>
      </c>
      <c r="AH27" s="64">
        <f t="shared" si="10"/>
        <v>0</v>
      </c>
      <c r="AI27" s="68">
        <v>23</v>
      </c>
      <c r="AJ27" s="63">
        <v>709501</v>
      </c>
      <c r="AK27" s="62">
        <f t="shared" si="11"/>
        <v>0</v>
      </c>
    </row>
    <row r="28" spans="2:37" x14ac:dyDescent="0.25">
      <c r="B28" s="68">
        <v>24</v>
      </c>
      <c r="C28" s="63">
        <v>444400</v>
      </c>
      <c r="D28" s="64">
        <f t="shared" si="0"/>
        <v>0</v>
      </c>
      <c r="E28" s="68">
        <v>24</v>
      </c>
      <c r="F28" s="63">
        <v>454741</v>
      </c>
      <c r="G28" s="64">
        <f t="shared" si="1"/>
        <v>509000</v>
      </c>
      <c r="H28" s="68">
        <v>24</v>
      </c>
      <c r="I28" s="63">
        <v>471597</v>
      </c>
      <c r="J28" s="62">
        <f t="shared" si="2"/>
        <v>539000</v>
      </c>
      <c r="K28" s="68">
        <v>24</v>
      </c>
      <c r="L28" s="63">
        <v>497670</v>
      </c>
      <c r="M28" s="64">
        <f t="shared" si="3"/>
        <v>2966000</v>
      </c>
      <c r="N28" s="68">
        <v>24</v>
      </c>
      <c r="O28" s="63">
        <v>538421</v>
      </c>
      <c r="P28" s="62">
        <f t="shared" si="4"/>
        <v>0</v>
      </c>
      <c r="Q28" s="68">
        <v>24</v>
      </c>
      <c r="R28" s="63">
        <v>546180</v>
      </c>
      <c r="S28" s="62">
        <f t="shared" si="5"/>
        <v>1611000</v>
      </c>
      <c r="T28" s="63">
        <v>24</v>
      </c>
      <c r="U28" s="63">
        <v>604865</v>
      </c>
      <c r="V28" s="64">
        <f t="shared" si="6"/>
        <v>1916000</v>
      </c>
      <c r="W28" s="68">
        <v>24</v>
      </c>
      <c r="X28" s="63">
        <v>670428</v>
      </c>
      <c r="Y28" s="62">
        <f t="shared" si="7"/>
        <v>1222000</v>
      </c>
      <c r="Z28" s="63">
        <v>24</v>
      </c>
      <c r="AA28" s="63">
        <v>707364</v>
      </c>
      <c r="AB28" s="64">
        <f t="shared" si="8"/>
        <v>251000</v>
      </c>
      <c r="AC28" s="68">
        <v>24</v>
      </c>
      <c r="AD28" s="63">
        <v>709430</v>
      </c>
      <c r="AE28" s="62">
        <f t="shared" si="9"/>
        <v>0</v>
      </c>
      <c r="AF28" s="63">
        <v>24</v>
      </c>
      <c r="AG28" s="63">
        <v>709491</v>
      </c>
      <c r="AH28" s="64">
        <f t="shared" si="10"/>
        <v>10000</v>
      </c>
      <c r="AI28" s="68">
        <v>24</v>
      </c>
      <c r="AJ28" s="63">
        <v>709501</v>
      </c>
      <c r="AK28" s="62">
        <f t="shared" si="11"/>
        <v>0</v>
      </c>
    </row>
    <row r="29" spans="2:37" x14ac:dyDescent="0.25">
      <c r="B29" s="68">
        <v>25</v>
      </c>
      <c r="C29" s="63">
        <v>444400</v>
      </c>
      <c r="D29" s="64">
        <f t="shared" si="0"/>
        <v>0</v>
      </c>
      <c r="E29" s="68">
        <v>25</v>
      </c>
      <c r="F29" s="63">
        <v>455250</v>
      </c>
      <c r="G29" s="64">
        <f t="shared" si="1"/>
        <v>524000</v>
      </c>
      <c r="H29" s="68">
        <v>25</v>
      </c>
      <c r="I29" s="63">
        <v>472136</v>
      </c>
      <c r="J29" s="62">
        <f t="shared" si="2"/>
        <v>268000</v>
      </c>
      <c r="K29" s="68">
        <v>25</v>
      </c>
      <c r="L29" s="63">
        <v>500636</v>
      </c>
      <c r="M29" s="64">
        <f t="shared" si="3"/>
        <v>2707000</v>
      </c>
      <c r="N29" s="68">
        <v>25</v>
      </c>
      <c r="O29" s="63">
        <v>538421</v>
      </c>
      <c r="P29" s="62">
        <f t="shared" si="4"/>
        <v>0</v>
      </c>
      <c r="Q29" s="68">
        <v>25</v>
      </c>
      <c r="R29" s="63">
        <v>547791</v>
      </c>
      <c r="S29" s="62">
        <f t="shared" si="5"/>
        <v>1567000</v>
      </c>
      <c r="T29" s="63">
        <v>25</v>
      </c>
      <c r="U29" s="63">
        <v>606781</v>
      </c>
      <c r="V29" s="64">
        <f t="shared" si="6"/>
        <v>2633000</v>
      </c>
      <c r="W29" s="68">
        <v>25</v>
      </c>
      <c r="X29" s="63">
        <v>671650</v>
      </c>
      <c r="Y29" s="62">
        <f t="shared" si="7"/>
        <v>1836000</v>
      </c>
      <c r="Z29" s="63">
        <v>25</v>
      </c>
      <c r="AA29" s="63">
        <v>707615</v>
      </c>
      <c r="AB29" s="64">
        <f t="shared" si="8"/>
        <v>510000</v>
      </c>
      <c r="AC29" s="68">
        <v>25</v>
      </c>
      <c r="AD29" s="63">
        <v>709430</v>
      </c>
      <c r="AE29" s="62">
        <f t="shared" si="9"/>
        <v>0</v>
      </c>
      <c r="AF29" s="63">
        <v>25</v>
      </c>
      <c r="AG29" s="63">
        <v>709501</v>
      </c>
      <c r="AH29" s="64">
        <f t="shared" si="10"/>
        <v>0</v>
      </c>
      <c r="AI29" s="68">
        <v>25</v>
      </c>
      <c r="AJ29" s="63">
        <v>709501</v>
      </c>
      <c r="AK29" s="62">
        <f t="shared" si="11"/>
        <v>0</v>
      </c>
    </row>
    <row r="30" spans="2:37" x14ac:dyDescent="0.25">
      <c r="B30" s="68">
        <v>26</v>
      </c>
      <c r="C30" s="63">
        <v>444400</v>
      </c>
      <c r="D30" s="64">
        <f t="shared" si="0"/>
        <v>0</v>
      </c>
      <c r="E30" s="68">
        <v>26</v>
      </c>
      <c r="F30" s="63">
        <v>455774</v>
      </c>
      <c r="G30" s="64">
        <f t="shared" si="1"/>
        <v>479000</v>
      </c>
      <c r="H30" s="68">
        <v>26</v>
      </c>
      <c r="I30" s="63">
        <v>472404</v>
      </c>
      <c r="J30" s="62">
        <f t="shared" si="2"/>
        <v>479000</v>
      </c>
      <c r="K30" s="68">
        <v>26</v>
      </c>
      <c r="L30" s="63">
        <v>503343</v>
      </c>
      <c r="M30" s="64">
        <f t="shared" si="3"/>
        <v>3560000</v>
      </c>
      <c r="N30" s="68">
        <v>26</v>
      </c>
      <c r="O30" s="63">
        <v>538421</v>
      </c>
      <c r="P30" s="62">
        <f t="shared" si="4"/>
        <v>0</v>
      </c>
      <c r="Q30" s="68">
        <v>26</v>
      </c>
      <c r="R30" s="63">
        <v>549358</v>
      </c>
      <c r="S30" s="62">
        <f t="shared" si="5"/>
        <v>1331000</v>
      </c>
      <c r="T30" s="63">
        <v>26</v>
      </c>
      <c r="U30" s="63">
        <v>609414</v>
      </c>
      <c r="V30" s="64">
        <f t="shared" si="6"/>
        <v>2235000</v>
      </c>
      <c r="W30" s="68">
        <v>26</v>
      </c>
      <c r="X30" s="63">
        <v>673486</v>
      </c>
      <c r="Y30" s="62">
        <f t="shared" si="7"/>
        <v>1383000</v>
      </c>
      <c r="Z30" s="63">
        <v>26</v>
      </c>
      <c r="AA30" s="63">
        <v>708125</v>
      </c>
      <c r="AB30" s="64">
        <f t="shared" si="8"/>
        <v>221000</v>
      </c>
      <c r="AC30" s="68">
        <v>26</v>
      </c>
      <c r="AD30" s="63">
        <v>709430</v>
      </c>
      <c r="AE30" s="62">
        <f t="shared" si="9"/>
        <v>0</v>
      </c>
      <c r="AF30" s="63">
        <v>26</v>
      </c>
      <c r="AG30" s="63">
        <v>709501</v>
      </c>
      <c r="AH30" s="64">
        <f t="shared" si="10"/>
        <v>0</v>
      </c>
      <c r="AI30" s="68">
        <v>26</v>
      </c>
      <c r="AJ30" s="63">
        <v>709501</v>
      </c>
      <c r="AK30" s="62">
        <f t="shared" si="11"/>
        <v>0</v>
      </c>
    </row>
    <row r="31" spans="2:37" x14ac:dyDescent="0.25">
      <c r="B31" s="68">
        <v>27</v>
      </c>
      <c r="C31" s="63">
        <v>444400</v>
      </c>
      <c r="D31" s="64">
        <f t="shared" si="0"/>
        <v>0</v>
      </c>
      <c r="E31" s="68">
        <v>27</v>
      </c>
      <c r="F31" s="63">
        <v>456253</v>
      </c>
      <c r="G31" s="64">
        <f t="shared" si="1"/>
        <v>631000</v>
      </c>
      <c r="H31" s="68">
        <v>27</v>
      </c>
      <c r="I31" s="63">
        <v>472883</v>
      </c>
      <c r="J31" s="62">
        <f t="shared" si="2"/>
        <v>322000</v>
      </c>
      <c r="K31" s="68">
        <v>27</v>
      </c>
      <c r="L31" s="63">
        <v>506903</v>
      </c>
      <c r="M31" s="64">
        <f t="shared" si="3"/>
        <v>3164000</v>
      </c>
      <c r="N31" s="68">
        <v>27</v>
      </c>
      <c r="O31" s="63">
        <v>538421</v>
      </c>
      <c r="P31" s="62">
        <f t="shared" si="4"/>
        <v>0</v>
      </c>
      <c r="Q31" s="68">
        <v>27</v>
      </c>
      <c r="R31" s="63">
        <v>550689</v>
      </c>
      <c r="S31" s="62">
        <f t="shared" si="5"/>
        <v>1934000</v>
      </c>
      <c r="T31" s="63">
        <v>27</v>
      </c>
      <c r="U31" s="63">
        <v>611649</v>
      </c>
      <c r="V31" s="64">
        <f t="shared" si="6"/>
        <v>1805000</v>
      </c>
      <c r="W31" s="68">
        <v>27</v>
      </c>
      <c r="X31" s="63">
        <v>674869</v>
      </c>
      <c r="Y31" s="62">
        <f t="shared" si="7"/>
        <v>2304000</v>
      </c>
      <c r="Z31" s="63">
        <v>27</v>
      </c>
      <c r="AA31" s="63">
        <v>708346</v>
      </c>
      <c r="AB31" s="64">
        <f t="shared" si="8"/>
        <v>169000</v>
      </c>
      <c r="AC31" s="68">
        <v>27</v>
      </c>
      <c r="AD31" s="63">
        <v>709430</v>
      </c>
      <c r="AE31" s="62">
        <f t="shared" si="9"/>
        <v>61000</v>
      </c>
      <c r="AF31" s="63">
        <v>27</v>
      </c>
      <c r="AG31" s="63">
        <v>709501</v>
      </c>
      <c r="AH31" s="64">
        <f t="shared" si="10"/>
        <v>0</v>
      </c>
      <c r="AI31" s="68">
        <v>27</v>
      </c>
      <c r="AJ31" s="63">
        <v>709501</v>
      </c>
      <c r="AK31" s="62">
        <f t="shared" si="11"/>
        <v>0</v>
      </c>
    </row>
    <row r="32" spans="2:37" x14ac:dyDescent="0.25">
      <c r="B32" s="68">
        <v>28</v>
      </c>
      <c r="C32" s="63">
        <v>444400</v>
      </c>
      <c r="D32" s="64">
        <f t="shared" si="0"/>
        <v>0</v>
      </c>
      <c r="E32" s="68">
        <v>28</v>
      </c>
      <c r="F32" s="63">
        <v>456884</v>
      </c>
      <c r="G32" s="64">
        <f t="shared" si="1"/>
        <v>476000</v>
      </c>
      <c r="H32" s="68">
        <v>28</v>
      </c>
      <c r="I32" s="63">
        <v>473205</v>
      </c>
      <c r="J32" s="62">
        <f t="shared" si="2"/>
        <v>231000</v>
      </c>
      <c r="K32" s="68">
        <v>28</v>
      </c>
      <c r="L32" s="63">
        <v>510067</v>
      </c>
      <c r="M32" s="64">
        <f t="shared" si="3"/>
        <v>3501000</v>
      </c>
      <c r="N32" s="68">
        <v>28</v>
      </c>
      <c r="O32" s="63">
        <v>538421</v>
      </c>
      <c r="P32" s="62">
        <f t="shared" si="4"/>
        <v>0</v>
      </c>
      <c r="Q32" s="68">
        <v>28</v>
      </c>
      <c r="R32" s="63">
        <v>552623</v>
      </c>
      <c r="S32" s="62">
        <f t="shared" si="5"/>
        <v>1556000</v>
      </c>
      <c r="T32" s="63">
        <v>28</v>
      </c>
      <c r="U32" s="63">
        <v>613454</v>
      </c>
      <c r="V32" s="64">
        <f t="shared" si="6"/>
        <v>2572000</v>
      </c>
      <c r="W32" s="68">
        <v>28</v>
      </c>
      <c r="X32" s="63">
        <v>677173</v>
      </c>
      <c r="Y32" s="62">
        <f t="shared" si="7"/>
        <v>1696000</v>
      </c>
      <c r="Z32" s="63">
        <v>28</v>
      </c>
      <c r="AA32" s="63">
        <v>708515</v>
      </c>
      <c r="AB32" s="64">
        <f t="shared" si="8"/>
        <v>273000</v>
      </c>
      <c r="AC32" s="68">
        <v>28</v>
      </c>
      <c r="AD32" s="63">
        <v>709491</v>
      </c>
      <c r="AE32" s="62">
        <f t="shared" si="9"/>
        <v>0</v>
      </c>
      <c r="AF32" s="63">
        <v>28</v>
      </c>
      <c r="AG32" s="63">
        <v>709501</v>
      </c>
      <c r="AH32" s="64">
        <f t="shared" si="10"/>
        <v>0</v>
      </c>
      <c r="AI32" s="68">
        <v>28</v>
      </c>
      <c r="AJ32" s="63">
        <v>709501</v>
      </c>
      <c r="AK32" s="62">
        <f t="shared" si="11"/>
        <v>0</v>
      </c>
    </row>
    <row r="33" spans="2:37" x14ac:dyDescent="0.25">
      <c r="B33" s="68">
        <v>29</v>
      </c>
      <c r="C33" s="63">
        <v>444400</v>
      </c>
      <c r="D33" s="64">
        <f t="shared" si="0"/>
        <v>0</v>
      </c>
      <c r="E33" s="68">
        <v>29</v>
      </c>
      <c r="F33" s="63">
        <v>457360</v>
      </c>
      <c r="G33" s="64">
        <f t="shared" si="1"/>
        <v>486000</v>
      </c>
      <c r="H33" s="68">
        <v>29</v>
      </c>
      <c r="I33" s="63">
        <v>473436</v>
      </c>
      <c r="J33" s="62">
        <f t="shared" si="2"/>
        <v>454000</v>
      </c>
      <c r="K33" s="68">
        <v>29</v>
      </c>
      <c r="L33" s="63">
        <v>513568</v>
      </c>
      <c r="M33" s="64">
        <f t="shared" si="3"/>
        <v>3532000</v>
      </c>
      <c r="N33" s="68">
        <v>29</v>
      </c>
      <c r="O33" s="63">
        <v>538421</v>
      </c>
      <c r="P33" s="62">
        <f t="shared" si="4"/>
        <v>0</v>
      </c>
      <c r="Q33" s="68">
        <v>29</v>
      </c>
      <c r="R33" s="63">
        <v>554179</v>
      </c>
      <c r="S33" s="62">
        <f t="shared" si="5"/>
        <v>1942000</v>
      </c>
      <c r="T33" s="63">
        <v>29</v>
      </c>
      <c r="U33" s="63">
        <v>616026</v>
      </c>
      <c r="V33" s="64">
        <f t="shared" si="6"/>
        <v>2120000</v>
      </c>
      <c r="W33" s="68">
        <v>29</v>
      </c>
      <c r="X33" s="63">
        <v>678869</v>
      </c>
      <c r="Y33" s="62">
        <f t="shared" si="7"/>
        <v>1594000</v>
      </c>
      <c r="Z33" s="63">
        <v>29</v>
      </c>
      <c r="AA33" s="63">
        <v>708788</v>
      </c>
      <c r="AB33" s="64">
        <f t="shared" si="8"/>
        <v>0</v>
      </c>
      <c r="AC33" s="68">
        <v>29</v>
      </c>
      <c r="AD33" s="63">
        <v>709491</v>
      </c>
      <c r="AE33" s="62">
        <f t="shared" si="9"/>
        <v>0</v>
      </c>
      <c r="AF33" s="63">
        <v>29</v>
      </c>
      <c r="AG33" s="63">
        <v>709501</v>
      </c>
      <c r="AH33" s="64">
        <f t="shared" si="10"/>
        <v>0</v>
      </c>
      <c r="AI33" s="68">
        <v>29</v>
      </c>
      <c r="AJ33" s="63">
        <v>709501</v>
      </c>
      <c r="AK33" s="62">
        <f t="shared" si="11"/>
        <v>0</v>
      </c>
    </row>
    <row r="34" spans="2:37" x14ac:dyDescent="0.25">
      <c r="B34" s="68">
        <v>30</v>
      </c>
      <c r="C34" s="63">
        <v>444400</v>
      </c>
      <c r="D34" s="64">
        <f t="shared" si="0"/>
        <v>0</v>
      </c>
      <c r="E34" s="65"/>
      <c r="F34" s="63">
        <v>457846</v>
      </c>
      <c r="H34" s="68">
        <v>30</v>
      </c>
      <c r="I34" s="63">
        <v>473890</v>
      </c>
      <c r="J34" s="62">
        <f t="shared" si="2"/>
        <v>896000</v>
      </c>
      <c r="K34" s="68">
        <v>30</v>
      </c>
      <c r="L34" s="63">
        <v>517100</v>
      </c>
      <c r="M34" s="64">
        <f t="shared" si="3"/>
        <v>3404000</v>
      </c>
      <c r="N34" s="68">
        <v>30</v>
      </c>
      <c r="O34" s="63">
        <v>538421</v>
      </c>
      <c r="P34" s="62">
        <f t="shared" si="4"/>
        <v>0</v>
      </c>
      <c r="Q34" s="68">
        <v>30</v>
      </c>
      <c r="R34" s="63">
        <v>556121</v>
      </c>
      <c r="S34" s="62">
        <f t="shared" si="5"/>
        <v>2101000</v>
      </c>
      <c r="T34" s="63">
        <v>30</v>
      </c>
      <c r="U34" s="63">
        <v>618146</v>
      </c>
      <c r="V34" s="64">
        <f t="shared" si="6"/>
        <v>2306000</v>
      </c>
      <c r="W34" s="68">
        <v>30</v>
      </c>
      <c r="X34" s="63">
        <v>680463</v>
      </c>
      <c r="Y34" s="62">
        <f t="shared" si="7"/>
        <v>1343000</v>
      </c>
      <c r="Z34" s="63">
        <v>30</v>
      </c>
      <c r="AA34" s="63">
        <v>708788</v>
      </c>
      <c r="AB34" s="64">
        <f t="shared" si="8"/>
        <v>336000</v>
      </c>
      <c r="AC34" s="68">
        <v>30</v>
      </c>
      <c r="AD34" s="63">
        <v>709491</v>
      </c>
      <c r="AE34" s="62">
        <f t="shared" si="9"/>
        <v>0</v>
      </c>
      <c r="AF34" s="63">
        <v>30</v>
      </c>
      <c r="AG34" s="63">
        <v>709501</v>
      </c>
      <c r="AH34" s="64">
        <f t="shared" si="10"/>
        <v>0</v>
      </c>
      <c r="AI34" s="68">
        <v>30</v>
      </c>
      <c r="AJ34" s="63">
        <v>709501</v>
      </c>
      <c r="AK34" s="62">
        <f t="shared" si="11"/>
        <v>0</v>
      </c>
    </row>
    <row r="35" spans="2:37" x14ac:dyDescent="0.25">
      <c r="B35" s="67">
        <v>31</v>
      </c>
      <c r="C35" s="63">
        <v>444400</v>
      </c>
      <c r="D35" s="64">
        <f t="shared" si="0"/>
        <v>0</v>
      </c>
      <c r="E35" s="65"/>
      <c r="H35" s="67">
        <v>31</v>
      </c>
      <c r="I35" s="63">
        <v>474786</v>
      </c>
      <c r="J35" s="62">
        <f t="shared" si="2"/>
        <v>420000</v>
      </c>
      <c r="K35" s="67"/>
      <c r="L35" s="63">
        <v>520504</v>
      </c>
      <c r="N35" s="67">
        <v>31</v>
      </c>
      <c r="O35" s="63">
        <v>538421</v>
      </c>
      <c r="P35" s="62">
        <f t="shared" si="4"/>
        <v>0</v>
      </c>
      <c r="Q35" s="67"/>
      <c r="R35" s="63">
        <v>558222</v>
      </c>
      <c r="S35" s="62"/>
      <c r="T35" s="66">
        <v>31</v>
      </c>
      <c r="U35" s="63">
        <v>620452</v>
      </c>
      <c r="V35" s="64">
        <f t="shared" si="6"/>
        <v>1804000</v>
      </c>
      <c r="W35" s="67">
        <v>31</v>
      </c>
      <c r="X35" s="63">
        <v>681806</v>
      </c>
      <c r="Y35" s="62">
        <f t="shared" si="7"/>
        <v>1385000</v>
      </c>
      <c r="Z35" s="66"/>
      <c r="AA35" s="63">
        <v>709124</v>
      </c>
      <c r="AC35" s="67">
        <v>31</v>
      </c>
      <c r="AD35" s="63">
        <v>709491</v>
      </c>
      <c r="AE35" s="62">
        <f t="shared" si="9"/>
        <v>0</v>
      </c>
      <c r="AF35" s="66"/>
      <c r="AG35" s="63">
        <v>709501</v>
      </c>
      <c r="AI35" s="67">
        <v>31</v>
      </c>
      <c r="AJ35" s="63">
        <v>709501</v>
      </c>
      <c r="AK35" s="62">
        <f t="shared" si="11"/>
        <v>0</v>
      </c>
    </row>
    <row r="36" spans="2:37" x14ac:dyDescent="0.25">
      <c r="B36" s="65"/>
      <c r="C36" s="63">
        <v>444400</v>
      </c>
      <c r="E36" s="65"/>
      <c r="H36" s="65"/>
      <c r="I36" s="63">
        <v>475206</v>
      </c>
      <c r="J36" s="62"/>
      <c r="K36" s="65"/>
      <c r="L36" s="95"/>
      <c r="N36" s="65"/>
      <c r="O36" s="63">
        <v>538421</v>
      </c>
      <c r="P36" s="62"/>
      <c r="Q36" s="65"/>
      <c r="R36" s="95"/>
      <c r="S36" s="62"/>
      <c r="U36" s="63">
        <v>622256</v>
      </c>
      <c r="W36" s="65"/>
      <c r="X36" s="63">
        <v>683191</v>
      </c>
      <c r="Y36" s="62"/>
      <c r="AA36" s="95"/>
      <c r="AC36" s="65"/>
      <c r="AD36" s="63">
        <v>709491</v>
      </c>
      <c r="AE36" s="62"/>
      <c r="AG36" s="95"/>
      <c r="AI36" s="65"/>
      <c r="AJ36" s="63">
        <v>709501</v>
      </c>
      <c r="AK36" s="62"/>
    </row>
    <row r="37" spans="2:37" x14ac:dyDescent="0.25">
      <c r="B37" s="61"/>
      <c r="C37" s="60"/>
      <c r="D37" s="60">
        <v>0</v>
      </c>
      <c r="E37" s="61"/>
      <c r="F37" s="60"/>
      <c r="G37" s="60">
        <v>13446000</v>
      </c>
      <c r="H37" s="61"/>
      <c r="I37" s="60"/>
      <c r="J37" s="59">
        <v>17360000</v>
      </c>
      <c r="K37" s="61"/>
      <c r="L37" s="60"/>
      <c r="M37" s="60">
        <v>45298000</v>
      </c>
      <c r="N37" s="61"/>
      <c r="O37" s="60"/>
      <c r="P37" s="59">
        <v>17917000</v>
      </c>
      <c r="Q37" s="61"/>
      <c r="R37" s="60"/>
      <c r="S37" s="59">
        <v>19801000</v>
      </c>
      <c r="T37" s="60"/>
      <c r="U37" s="60"/>
      <c r="V37" s="60">
        <v>64034000</v>
      </c>
      <c r="W37" s="61"/>
      <c r="X37" s="60"/>
      <c r="Y37" s="59">
        <v>60935000</v>
      </c>
      <c r="Z37" s="60"/>
      <c r="AA37" s="60"/>
      <c r="AB37" s="60">
        <v>25933000</v>
      </c>
      <c r="AC37" s="61"/>
      <c r="AD37" s="60"/>
      <c r="AE37" s="59">
        <v>367000</v>
      </c>
      <c r="AF37" s="60"/>
      <c r="AG37" s="60"/>
      <c r="AH37" s="60">
        <v>10000</v>
      </c>
      <c r="AI37" s="61"/>
      <c r="AJ37" s="60"/>
      <c r="AK37" s="59">
        <v>0</v>
      </c>
    </row>
    <row r="40" spans="2:37" x14ac:dyDescent="0.25">
      <c r="B40" s="78">
        <v>39814</v>
      </c>
      <c r="C40" s="76"/>
      <c r="D40" s="76"/>
      <c r="E40" s="78">
        <v>39845</v>
      </c>
      <c r="F40" s="76"/>
      <c r="G40" s="75"/>
      <c r="H40" s="77">
        <v>39873</v>
      </c>
      <c r="I40" s="76"/>
      <c r="J40" s="76"/>
      <c r="K40" s="78">
        <v>39904</v>
      </c>
      <c r="L40" s="76"/>
      <c r="M40" s="75"/>
      <c r="N40" s="77">
        <v>39934</v>
      </c>
      <c r="O40" s="76"/>
      <c r="P40" s="76"/>
      <c r="Q40" s="78">
        <v>39965</v>
      </c>
      <c r="R40" s="76"/>
      <c r="S40" s="75"/>
      <c r="T40" s="77">
        <v>39995</v>
      </c>
      <c r="U40" s="76"/>
      <c r="V40" s="76"/>
      <c r="W40" s="78">
        <v>40026</v>
      </c>
      <c r="X40" s="76"/>
      <c r="Y40" s="75"/>
      <c r="Z40" s="77">
        <v>40057</v>
      </c>
      <c r="AA40" s="76"/>
      <c r="AB40" s="76"/>
      <c r="AC40" s="78">
        <v>40087</v>
      </c>
      <c r="AD40" s="76"/>
      <c r="AE40" s="75"/>
      <c r="AF40" s="77">
        <v>40118</v>
      </c>
      <c r="AG40" s="76"/>
      <c r="AH40" s="76"/>
      <c r="AI40" s="78">
        <v>40148</v>
      </c>
      <c r="AJ40" s="76"/>
      <c r="AK40" s="75"/>
    </row>
    <row r="41" spans="2:37" ht="45" x14ac:dyDescent="0.25">
      <c r="B41" s="73" t="s">
        <v>14</v>
      </c>
      <c r="C41" s="72" t="s">
        <v>13</v>
      </c>
      <c r="D41" s="74" t="s">
        <v>12</v>
      </c>
      <c r="E41" s="73" t="s">
        <v>14</v>
      </c>
      <c r="F41" s="72" t="s">
        <v>13</v>
      </c>
      <c r="G41" s="71" t="s">
        <v>12</v>
      </c>
      <c r="H41" s="72" t="s">
        <v>14</v>
      </c>
      <c r="I41" s="72" t="s">
        <v>13</v>
      </c>
      <c r="J41" s="74" t="s">
        <v>12</v>
      </c>
      <c r="K41" s="73" t="s">
        <v>14</v>
      </c>
      <c r="L41" s="72" t="s">
        <v>13</v>
      </c>
      <c r="M41" s="71" t="s">
        <v>12</v>
      </c>
      <c r="N41" s="72" t="s">
        <v>14</v>
      </c>
      <c r="O41" s="72" t="s">
        <v>13</v>
      </c>
      <c r="P41" s="74" t="s">
        <v>12</v>
      </c>
      <c r="Q41" s="73" t="s">
        <v>14</v>
      </c>
      <c r="R41" s="72" t="s">
        <v>13</v>
      </c>
      <c r="S41" s="71" t="s">
        <v>12</v>
      </c>
      <c r="T41" s="72" t="s">
        <v>14</v>
      </c>
      <c r="U41" s="72" t="s">
        <v>13</v>
      </c>
      <c r="V41" s="74" t="s">
        <v>12</v>
      </c>
      <c r="W41" s="73" t="s">
        <v>14</v>
      </c>
      <c r="X41" s="72" t="s">
        <v>13</v>
      </c>
      <c r="Y41" s="71" t="s">
        <v>12</v>
      </c>
      <c r="Z41" s="72" t="s">
        <v>14</v>
      </c>
      <c r="AA41" s="72" t="s">
        <v>13</v>
      </c>
      <c r="AB41" s="74" t="s">
        <v>12</v>
      </c>
      <c r="AC41" s="73" t="s">
        <v>14</v>
      </c>
      <c r="AD41" s="72" t="s">
        <v>13</v>
      </c>
      <c r="AE41" s="71" t="s">
        <v>12</v>
      </c>
      <c r="AF41" s="72" t="s">
        <v>14</v>
      </c>
      <c r="AG41" s="72" t="s">
        <v>13</v>
      </c>
      <c r="AH41" s="74" t="s">
        <v>12</v>
      </c>
      <c r="AI41" s="73" t="s">
        <v>14</v>
      </c>
      <c r="AJ41" s="72" t="s">
        <v>13</v>
      </c>
      <c r="AK41" s="71" t="s">
        <v>12</v>
      </c>
    </row>
    <row r="42" spans="2:37" x14ac:dyDescent="0.25">
      <c r="B42" s="68"/>
      <c r="C42" s="70"/>
      <c r="E42" s="65"/>
      <c r="G42" s="62"/>
      <c r="K42" s="68"/>
      <c r="L42" s="70"/>
      <c r="M42" s="62"/>
      <c r="N42" s="63"/>
      <c r="O42" s="70"/>
      <c r="Q42" s="65"/>
      <c r="S42" s="62"/>
      <c r="T42" s="63"/>
      <c r="U42" s="70"/>
      <c r="W42" s="68"/>
      <c r="X42" s="70"/>
      <c r="Y42" s="62"/>
      <c r="AC42" s="68"/>
      <c r="AD42" s="70"/>
      <c r="AE42" s="62"/>
      <c r="AI42" s="68"/>
      <c r="AJ42" s="70"/>
      <c r="AK42" s="62"/>
    </row>
    <row r="43" spans="2:37" x14ac:dyDescent="0.25">
      <c r="B43" s="68">
        <v>1</v>
      </c>
      <c r="C43" s="63">
        <v>709501</v>
      </c>
      <c r="D43" s="62">
        <f t="shared" ref="D43:D73" si="12">SUM(C44-C43)*1000</f>
        <v>0</v>
      </c>
      <c r="E43" s="68">
        <v>1</v>
      </c>
      <c r="F43" s="63">
        <v>710250</v>
      </c>
      <c r="G43" s="62">
        <f t="shared" ref="G43:G70" si="13">SUM(F44-F43)*1000</f>
        <v>230000</v>
      </c>
      <c r="H43" s="63">
        <v>1</v>
      </c>
      <c r="I43" s="63">
        <v>717089</v>
      </c>
      <c r="J43" s="62">
        <f t="shared" ref="J43:J73" si="14">SUM(I44-I43)*1000</f>
        <v>267000</v>
      </c>
      <c r="K43" s="68">
        <v>1</v>
      </c>
      <c r="L43" s="63">
        <v>724957</v>
      </c>
      <c r="M43" s="62">
        <f t="shared" ref="M43:M72" si="15">SUM(L44-L43)*1000</f>
        <v>0</v>
      </c>
      <c r="N43" s="63">
        <v>1</v>
      </c>
      <c r="O43" s="63">
        <v>756185</v>
      </c>
      <c r="P43" s="62">
        <f t="shared" ref="P43:P73" si="16">SUM(O44-O43)*1000</f>
        <v>1923000</v>
      </c>
      <c r="Q43" s="68">
        <v>1</v>
      </c>
      <c r="R43" s="63">
        <v>806052</v>
      </c>
      <c r="S43" s="62">
        <f t="shared" ref="S43:S72" si="17">SUM(R44-R43)*1000</f>
        <v>2152000</v>
      </c>
      <c r="T43" s="63">
        <v>1</v>
      </c>
      <c r="U43" s="63">
        <v>852800</v>
      </c>
      <c r="V43" s="62">
        <f t="shared" ref="V43:V73" si="18">SUM(U44-U43)*1000</f>
        <v>2616000</v>
      </c>
      <c r="W43" s="68">
        <v>1</v>
      </c>
      <c r="X43" s="63">
        <v>926517</v>
      </c>
      <c r="Y43" s="62">
        <f t="shared" ref="Y43:Y73" si="19">SUM(X44-X43)*1000</f>
        <v>2065000</v>
      </c>
      <c r="Z43" s="63">
        <v>1</v>
      </c>
      <c r="AA43" s="63">
        <v>3751</v>
      </c>
      <c r="AB43" s="62">
        <f t="shared" ref="AB43:AB72" si="20">SUM(AA44-AA43)*1000</f>
        <v>3386000</v>
      </c>
      <c r="AC43" s="68">
        <v>1</v>
      </c>
      <c r="AD43" s="63">
        <v>92387</v>
      </c>
      <c r="AE43" s="62">
        <f t="shared" ref="AE43:AE73" si="21">SUM(AD44-AD43)*1000</f>
        <v>2731000</v>
      </c>
      <c r="AF43" s="63">
        <v>1</v>
      </c>
      <c r="AG43" s="63">
        <v>106313</v>
      </c>
      <c r="AH43" s="62">
        <f t="shared" ref="AH43:AH72" si="22">SUM(AG44-AG43)*1000</f>
        <v>356000</v>
      </c>
      <c r="AI43" s="68">
        <v>1</v>
      </c>
      <c r="AJ43" s="63">
        <v>106680</v>
      </c>
      <c r="AK43" s="62">
        <f t="shared" ref="AK43:AK73" si="23">SUM(AJ44-AJ43)*1000</f>
        <v>0</v>
      </c>
    </row>
    <row r="44" spans="2:37" x14ac:dyDescent="0.25">
      <c r="B44" s="68">
        <v>2</v>
      </c>
      <c r="C44" s="63">
        <v>709501</v>
      </c>
      <c r="D44" s="62">
        <f t="shared" si="12"/>
        <v>227000</v>
      </c>
      <c r="E44" s="68">
        <v>2</v>
      </c>
      <c r="F44" s="63">
        <v>710480</v>
      </c>
      <c r="G44" s="62">
        <f t="shared" si="13"/>
        <v>402000</v>
      </c>
      <c r="H44" s="63">
        <v>2</v>
      </c>
      <c r="I44" s="63">
        <v>717356</v>
      </c>
      <c r="J44" s="62">
        <f t="shared" si="14"/>
        <v>0</v>
      </c>
      <c r="K44" s="68">
        <v>2</v>
      </c>
      <c r="L44" s="63">
        <v>724957</v>
      </c>
      <c r="M44" s="62">
        <f t="shared" si="15"/>
        <v>103000</v>
      </c>
      <c r="N44" s="63">
        <v>2</v>
      </c>
      <c r="O44" s="63">
        <v>758108</v>
      </c>
      <c r="P44" s="62">
        <f t="shared" si="16"/>
        <v>377000</v>
      </c>
      <c r="Q44" s="68">
        <v>2</v>
      </c>
      <c r="R44" s="63">
        <v>808204</v>
      </c>
      <c r="S44" s="62">
        <f t="shared" si="17"/>
        <v>1383000</v>
      </c>
      <c r="T44" s="63">
        <v>2</v>
      </c>
      <c r="U44" s="63">
        <v>855416</v>
      </c>
      <c r="V44" s="62">
        <f t="shared" si="18"/>
        <v>2239000</v>
      </c>
      <c r="W44" s="68">
        <v>2</v>
      </c>
      <c r="X44" s="63">
        <v>928582</v>
      </c>
      <c r="Y44" s="62">
        <f t="shared" si="19"/>
        <v>2706000</v>
      </c>
      <c r="Z44" s="63">
        <v>2</v>
      </c>
      <c r="AA44" s="63">
        <v>7137</v>
      </c>
      <c r="AB44" s="62">
        <f t="shared" si="20"/>
        <v>3264000</v>
      </c>
      <c r="AC44" s="68">
        <v>2</v>
      </c>
      <c r="AD44" s="63">
        <v>95118</v>
      </c>
      <c r="AE44" s="62">
        <f t="shared" si="21"/>
        <v>2649000</v>
      </c>
      <c r="AF44" s="63">
        <v>2</v>
      </c>
      <c r="AG44" s="63">
        <v>106669</v>
      </c>
      <c r="AH44" s="62">
        <f t="shared" si="22"/>
        <v>0</v>
      </c>
      <c r="AI44" s="68">
        <v>2</v>
      </c>
      <c r="AJ44" s="63">
        <v>106680</v>
      </c>
      <c r="AK44" s="62">
        <f t="shared" si="23"/>
        <v>0</v>
      </c>
    </row>
    <row r="45" spans="2:37" x14ac:dyDescent="0.25">
      <c r="B45" s="68">
        <v>3</v>
      </c>
      <c r="C45" s="63">
        <v>709728</v>
      </c>
      <c r="D45" s="62">
        <f t="shared" si="12"/>
        <v>0</v>
      </c>
      <c r="E45" s="68">
        <v>3</v>
      </c>
      <c r="F45" s="63">
        <v>710882</v>
      </c>
      <c r="G45" s="62">
        <f t="shared" si="13"/>
        <v>76000</v>
      </c>
      <c r="H45" s="63">
        <v>3</v>
      </c>
      <c r="I45" s="63">
        <v>717356</v>
      </c>
      <c r="J45" s="62">
        <f t="shared" si="14"/>
        <v>477000</v>
      </c>
      <c r="K45" s="68">
        <v>3</v>
      </c>
      <c r="L45" s="63">
        <v>725060</v>
      </c>
      <c r="M45" s="62">
        <f t="shared" si="15"/>
        <v>0</v>
      </c>
      <c r="N45" s="63">
        <v>3</v>
      </c>
      <c r="O45" s="63">
        <v>758485</v>
      </c>
      <c r="P45" s="62">
        <f t="shared" si="16"/>
        <v>0</v>
      </c>
      <c r="Q45" s="68">
        <v>3</v>
      </c>
      <c r="R45" s="63">
        <v>809587</v>
      </c>
      <c r="S45" s="62">
        <f t="shared" si="17"/>
        <v>1661000</v>
      </c>
      <c r="T45" s="63">
        <v>3</v>
      </c>
      <c r="U45" s="63">
        <v>857655</v>
      </c>
      <c r="V45" s="62">
        <f t="shared" si="18"/>
        <v>2005000</v>
      </c>
      <c r="W45" s="68">
        <v>3</v>
      </c>
      <c r="X45" s="63">
        <v>931288</v>
      </c>
      <c r="Y45" s="62">
        <f t="shared" si="19"/>
        <v>2557000</v>
      </c>
      <c r="Z45" s="63">
        <v>3</v>
      </c>
      <c r="AA45" s="63">
        <v>10401</v>
      </c>
      <c r="AB45" s="62">
        <f t="shared" si="20"/>
        <v>3396000</v>
      </c>
      <c r="AC45" s="68">
        <v>3</v>
      </c>
      <c r="AD45" s="63">
        <v>97767</v>
      </c>
      <c r="AE45" s="62">
        <f t="shared" si="21"/>
        <v>2198000</v>
      </c>
      <c r="AF45" s="63">
        <v>3</v>
      </c>
      <c r="AG45" s="63">
        <v>106669</v>
      </c>
      <c r="AH45" s="62">
        <f t="shared" si="22"/>
        <v>0</v>
      </c>
      <c r="AI45" s="68">
        <v>3</v>
      </c>
      <c r="AJ45" s="63">
        <v>106680</v>
      </c>
      <c r="AK45" s="62">
        <f t="shared" si="23"/>
        <v>7000</v>
      </c>
    </row>
    <row r="46" spans="2:37" x14ac:dyDescent="0.25">
      <c r="B46" s="68">
        <v>4</v>
      </c>
      <c r="C46" s="63">
        <v>709728</v>
      </c>
      <c r="D46" s="62">
        <f t="shared" si="12"/>
        <v>0</v>
      </c>
      <c r="E46" s="68">
        <v>4</v>
      </c>
      <c r="F46" s="63">
        <v>710958</v>
      </c>
      <c r="G46" s="62">
        <f t="shared" si="13"/>
        <v>405000</v>
      </c>
      <c r="H46" s="63">
        <v>4</v>
      </c>
      <c r="I46" s="63">
        <v>717833</v>
      </c>
      <c r="J46" s="62">
        <f t="shared" si="14"/>
        <v>228000</v>
      </c>
      <c r="K46" s="68">
        <v>4</v>
      </c>
      <c r="L46" s="63">
        <v>725060</v>
      </c>
      <c r="M46" s="62">
        <f t="shared" si="15"/>
        <v>0</v>
      </c>
      <c r="N46" s="63">
        <v>4</v>
      </c>
      <c r="O46" s="63">
        <v>758485</v>
      </c>
      <c r="P46" s="62">
        <f t="shared" si="16"/>
        <v>2006000</v>
      </c>
      <c r="Q46" s="68">
        <v>4</v>
      </c>
      <c r="R46" s="63">
        <v>811248</v>
      </c>
      <c r="S46" s="62">
        <f t="shared" si="17"/>
        <v>1456000</v>
      </c>
      <c r="T46" s="63">
        <v>4</v>
      </c>
      <c r="U46" s="63">
        <v>859660</v>
      </c>
      <c r="V46" s="62">
        <f t="shared" si="18"/>
        <v>2131000</v>
      </c>
      <c r="W46" s="68">
        <v>4</v>
      </c>
      <c r="X46" s="63">
        <v>933845</v>
      </c>
      <c r="Y46" s="62">
        <f t="shared" si="19"/>
        <v>653000</v>
      </c>
      <c r="Z46" s="63">
        <v>4</v>
      </c>
      <c r="AA46" s="63">
        <v>13797</v>
      </c>
      <c r="AB46" s="62">
        <f t="shared" si="20"/>
        <v>3402000</v>
      </c>
      <c r="AC46" s="68">
        <v>4</v>
      </c>
      <c r="AD46" s="63">
        <v>99965</v>
      </c>
      <c r="AE46" s="62">
        <f t="shared" si="21"/>
        <v>2222000</v>
      </c>
      <c r="AF46" s="63">
        <v>4</v>
      </c>
      <c r="AG46" s="63">
        <v>106669</v>
      </c>
      <c r="AH46" s="62">
        <f t="shared" si="22"/>
        <v>0</v>
      </c>
      <c r="AI46" s="68">
        <v>4</v>
      </c>
      <c r="AJ46" s="63">
        <v>106687</v>
      </c>
      <c r="AK46" s="62">
        <f t="shared" si="23"/>
        <v>0</v>
      </c>
    </row>
    <row r="47" spans="2:37" x14ac:dyDescent="0.25">
      <c r="B47" s="68">
        <v>5</v>
      </c>
      <c r="C47" s="63">
        <v>709728</v>
      </c>
      <c r="D47" s="62">
        <f t="shared" si="12"/>
        <v>0</v>
      </c>
      <c r="E47" s="68">
        <v>5</v>
      </c>
      <c r="F47" s="63">
        <v>711363</v>
      </c>
      <c r="G47" s="62">
        <f t="shared" si="13"/>
        <v>335000</v>
      </c>
      <c r="H47" s="63">
        <v>5</v>
      </c>
      <c r="I47" s="63">
        <v>718061</v>
      </c>
      <c r="J47" s="62">
        <f t="shared" si="14"/>
        <v>46000</v>
      </c>
      <c r="K47" s="68">
        <v>5</v>
      </c>
      <c r="L47" s="63">
        <v>725060</v>
      </c>
      <c r="M47" s="62">
        <f t="shared" si="15"/>
        <v>0</v>
      </c>
      <c r="N47" s="63">
        <v>5</v>
      </c>
      <c r="O47" s="63">
        <v>760491</v>
      </c>
      <c r="P47" s="62">
        <f t="shared" si="16"/>
        <v>801000</v>
      </c>
      <c r="Q47" s="68">
        <v>5</v>
      </c>
      <c r="R47" s="63">
        <v>812704</v>
      </c>
      <c r="S47" s="62">
        <f t="shared" si="17"/>
        <v>1362000</v>
      </c>
      <c r="T47" s="63">
        <v>5</v>
      </c>
      <c r="U47" s="63">
        <v>861791</v>
      </c>
      <c r="V47" s="62">
        <f t="shared" si="18"/>
        <v>2531000</v>
      </c>
      <c r="W47" s="68">
        <v>5</v>
      </c>
      <c r="X47" s="63">
        <v>934498</v>
      </c>
      <c r="Y47" s="62">
        <f t="shared" si="19"/>
        <v>0</v>
      </c>
      <c r="Z47" s="63">
        <v>5</v>
      </c>
      <c r="AA47" s="63">
        <v>17199</v>
      </c>
      <c r="AB47" s="62">
        <f t="shared" si="20"/>
        <v>3289000</v>
      </c>
      <c r="AC47" s="68">
        <v>5</v>
      </c>
      <c r="AD47" s="63">
        <v>102187</v>
      </c>
      <c r="AE47" s="62">
        <f t="shared" si="21"/>
        <v>1972000</v>
      </c>
      <c r="AF47" s="63">
        <v>5</v>
      </c>
      <c r="AG47" s="63">
        <v>106669</v>
      </c>
      <c r="AH47" s="62">
        <f t="shared" si="22"/>
        <v>0</v>
      </c>
      <c r="AI47" s="68">
        <v>5</v>
      </c>
      <c r="AJ47" s="63">
        <v>106687</v>
      </c>
      <c r="AK47" s="62">
        <f t="shared" si="23"/>
        <v>0</v>
      </c>
    </row>
    <row r="48" spans="2:37" x14ac:dyDescent="0.25">
      <c r="B48" s="68">
        <v>6</v>
      </c>
      <c r="C48" s="63">
        <v>709728</v>
      </c>
      <c r="D48" s="62">
        <f t="shared" si="12"/>
        <v>0</v>
      </c>
      <c r="E48" s="68">
        <v>6</v>
      </c>
      <c r="F48" s="63">
        <v>711698</v>
      </c>
      <c r="G48" s="62">
        <f t="shared" si="13"/>
        <v>0</v>
      </c>
      <c r="H48" s="63">
        <v>6</v>
      </c>
      <c r="I48" s="63">
        <v>718107</v>
      </c>
      <c r="J48" s="62">
        <f t="shared" si="14"/>
        <v>250000</v>
      </c>
      <c r="K48" s="68">
        <v>6</v>
      </c>
      <c r="L48" s="63">
        <v>725060</v>
      </c>
      <c r="M48" s="62">
        <f t="shared" si="15"/>
        <v>0</v>
      </c>
      <c r="N48" s="63">
        <v>6</v>
      </c>
      <c r="O48" s="63">
        <v>761292</v>
      </c>
      <c r="P48" s="62">
        <f t="shared" si="16"/>
        <v>408000</v>
      </c>
      <c r="Q48" s="68">
        <v>6</v>
      </c>
      <c r="R48" s="63">
        <v>814066</v>
      </c>
      <c r="S48" s="62">
        <f t="shared" si="17"/>
        <v>1178000</v>
      </c>
      <c r="T48" s="63">
        <v>6</v>
      </c>
      <c r="U48" s="63">
        <v>864322</v>
      </c>
      <c r="V48" s="62">
        <f t="shared" si="18"/>
        <v>2731000</v>
      </c>
      <c r="W48" s="68">
        <v>6</v>
      </c>
      <c r="X48" s="63">
        <v>934498</v>
      </c>
      <c r="Y48" s="62">
        <f t="shared" si="19"/>
        <v>2419000</v>
      </c>
      <c r="Z48" s="63">
        <v>6</v>
      </c>
      <c r="AA48" s="63">
        <v>20488</v>
      </c>
      <c r="AB48" s="62">
        <f t="shared" si="20"/>
        <v>3199000</v>
      </c>
      <c r="AC48" s="68">
        <v>6</v>
      </c>
      <c r="AD48" s="63">
        <v>104159</v>
      </c>
      <c r="AE48" s="62">
        <f t="shared" si="21"/>
        <v>1463000</v>
      </c>
      <c r="AF48" s="63">
        <v>6</v>
      </c>
      <c r="AG48" s="63">
        <v>106669</v>
      </c>
      <c r="AH48" s="62">
        <f t="shared" si="22"/>
        <v>0</v>
      </c>
      <c r="AI48" s="68">
        <v>6</v>
      </c>
      <c r="AJ48" s="63">
        <v>106687</v>
      </c>
      <c r="AK48" s="62">
        <f t="shared" si="23"/>
        <v>0</v>
      </c>
    </row>
    <row r="49" spans="2:37" x14ac:dyDescent="0.25">
      <c r="B49" s="67">
        <v>7</v>
      </c>
      <c r="C49" s="63">
        <v>709728</v>
      </c>
      <c r="D49" s="62">
        <f t="shared" si="12"/>
        <v>0</v>
      </c>
      <c r="E49" s="67">
        <v>7</v>
      </c>
      <c r="F49" s="63">
        <v>711698</v>
      </c>
      <c r="G49" s="62">
        <f t="shared" si="13"/>
        <v>269000</v>
      </c>
      <c r="H49" s="66">
        <v>7</v>
      </c>
      <c r="I49" s="63">
        <v>718357</v>
      </c>
      <c r="J49" s="62">
        <f t="shared" si="14"/>
        <v>201000</v>
      </c>
      <c r="K49" s="67">
        <v>7</v>
      </c>
      <c r="L49" s="63">
        <v>725060</v>
      </c>
      <c r="M49" s="62">
        <f t="shared" si="15"/>
        <v>0</v>
      </c>
      <c r="N49" s="66">
        <v>7</v>
      </c>
      <c r="O49" s="63">
        <v>761700</v>
      </c>
      <c r="P49" s="62">
        <f t="shared" si="16"/>
        <v>470000</v>
      </c>
      <c r="Q49" s="67">
        <v>7</v>
      </c>
      <c r="R49" s="63">
        <v>815244</v>
      </c>
      <c r="S49" s="62">
        <f t="shared" si="17"/>
        <v>766000</v>
      </c>
      <c r="T49" s="66">
        <v>7</v>
      </c>
      <c r="U49" s="63">
        <v>867053</v>
      </c>
      <c r="V49" s="62">
        <f t="shared" si="18"/>
        <v>2225000</v>
      </c>
      <c r="W49" s="67">
        <v>7</v>
      </c>
      <c r="X49" s="63">
        <v>936917</v>
      </c>
      <c r="Y49" s="62">
        <f t="shared" si="19"/>
        <v>845000</v>
      </c>
      <c r="Z49" s="66">
        <v>7</v>
      </c>
      <c r="AA49" s="63">
        <v>23687</v>
      </c>
      <c r="AB49" s="62">
        <f t="shared" si="20"/>
        <v>3076000</v>
      </c>
      <c r="AC49" s="67">
        <v>7</v>
      </c>
      <c r="AD49" s="63">
        <v>105622</v>
      </c>
      <c r="AE49" s="62">
        <f t="shared" si="21"/>
        <v>0</v>
      </c>
      <c r="AF49" s="66">
        <v>7</v>
      </c>
      <c r="AG49" s="63">
        <v>106669</v>
      </c>
      <c r="AH49" s="62">
        <f t="shared" si="22"/>
        <v>0</v>
      </c>
      <c r="AI49" s="67">
        <v>7</v>
      </c>
      <c r="AJ49" s="63">
        <v>106687</v>
      </c>
      <c r="AK49" s="62">
        <f t="shared" si="23"/>
        <v>0</v>
      </c>
    </row>
    <row r="50" spans="2:37" x14ac:dyDescent="0.25">
      <c r="B50" s="68">
        <v>8</v>
      </c>
      <c r="C50" s="63">
        <v>709728</v>
      </c>
      <c r="D50" s="62">
        <f t="shared" si="12"/>
        <v>0</v>
      </c>
      <c r="E50" s="68">
        <v>8</v>
      </c>
      <c r="F50" s="63">
        <v>711967</v>
      </c>
      <c r="G50" s="62">
        <f t="shared" si="13"/>
        <v>658000</v>
      </c>
      <c r="H50" s="63">
        <v>8</v>
      </c>
      <c r="I50" s="63">
        <v>718558</v>
      </c>
      <c r="J50" s="62">
        <f t="shared" si="14"/>
        <v>272000</v>
      </c>
      <c r="K50" s="68">
        <v>8</v>
      </c>
      <c r="L50" s="63">
        <v>725060</v>
      </c>
      <c r="M50" s="62">
        <f t="shared" si="15"/>
        <v>225000</v>
      </c>
      <c r="N50" s="63">
        <v>8</v>
      </c>
      <c r="O50" s="63">
        <v>762170</v>
      </c>
      <c r="P50" s="62">
        <f t="shared" si="16"/>
        <v>442000</v>
      </c>
      <c r="Q50" s="68">
        <v>8</v>
      </c>
      <c r="R50" s="63">
        <v>816010</v>
      </c>
      <c r="S50" s="62">
        <f t="shared" si="17"/>
        <v>1251000</v>
      </c>
      <c r="T50" s="63">
        <v>8</v>
      </c>
      <c r="U50" s="63">
        <v>869278</v>
      </c>
      <c r="V50" s="62">
        <f t="shared" si="18"/>
        <v>1463000</v>
      </c>
      <c r="W50" s="68">
        <v>8</v>
      </c>
      <c r="X50" s="63">
        <v>937762</v>
      </c>
      <c r="Y50" s="62">
        <f t="shared" si="19"/>
        <v>400000</v>
      </c>
      <c r="Z50" s="63">
        <v>8</v>
      </c>
      <c r="AA50" s="63">
        <v>26763</v>
      </c>
      <c r="AB50" s="62">
        <f t="shared" si="20"/>
        <v>3234000</v>
      </c>
      <c r="AC50" s="68">
        <v>8</v>
      </c>
      <c r="AD50" s="63">
        <v>105622</v>
      </c>
      <c r="AE50" s="62">
        <f t="shared" si="21"/>
        <v>0</v>
      </c>
      <c r="AF50" s="63">
        <v>8</v>
      </c>
      <c r="AG50" s="63">
        <v>106669</v>
      </c>
      <c r="AH50" s="62">
        <f t="shared" si="22"/>
        <v>0</v>
      </c>
      <c r="AI50" s="68">
        <v>8</v>
      </c>
      <c r="AJ50" s="63">
        <v>106687</v>
      </c>
      <c r="AK50" s="62">
        <f t="shared" si="23"/>
        <v>0</v>
      </c>
    </row>
    <row r="51" spans="2:37" x14ac:dyDescent="0.25">
      <c r="B51" s="68">
        <v>9</v>
      </c>
      <c r="C51" s="63">
        <v>709728</v>
      </c>
      <c r="D51" s="62">
        <f t="shared" si="12"/>
        <v>0</v>
      </c>
      <c r="E51" s="68">
        <v>9</v>
      </c>
      <c r="F51" s="63">
        <v>712625</v>
      </c>
      <c r="G51" s="62">
        <f t="shared" si="13"/>
        <v>0</v>
      </c>
      <c r="H51" s="63">
        <v>9</v>
      </c>
      <c r="I51" s="63">
        <v>718830</v>
      </c>
      <c r="J51" s="62">
        <f t="shared" si="14"/>
        <v>223000</v>
      </c>
      <c r="K51" s="68">
        <v>9</v>
      </c>
      <c r="L51" s="63">
        <v>725285</v>
      </c>
      <c r="M51" s="62">
        <f t="shared" si="15"/>
        <v>476000</v>
      </c>
      <c r="N51" s="63">
        <v>9</v>
      </c>
      <c r="O51" s="63">
        <v>762612</v>
      </c>
      <c r="P51" s="62">
        <f t="shared" si="16"/>
        <v>830000</v>
      </c>
      <c r="Q51" s="68">
        <v>9</v>
      </c>
      <c r="R51" s="63">
        <v>817261</v>
      </c>
      <c r="S51" s="62">
        <f t="shared" si="17"/>
        <v>1061000</v>
      </c>
      <c r="T51" s="63">
        <v>9</v>
      </c>
      <c r="U51" s="63">
        <v>870741</v>
      </c>
      <c r="V51" s="62">
        <f t="shared" si="18"/>
        <v>1605000</v>
      </c>
      <c r="W51" s="68">
        <v>9</v>
      </c>
      <c r="X51" s="63">
        <v>938162</v>
      </c>
      <c r="Y51" s="62">
        <f t="shared" si="19"/>
        <v>834000</v>
      </c>
      <c r="Z51" s="63">
        <v>9</v>
      </c>
      <c r="AA51" s="63">
        <v>29997</v>
      </c>
      <c r="AB51" s="62">
        <f t="shared" si="20"/>
        <v>3378000</v>
      </c>
      <c r="AC51" s="68">
        <v>9</v>
      </c>
      <c r="AD51" s="63">
        <v>105622</v>
      </c>
      <c r="AE51" s="62">
        <f t="shared" si="21"/>
        <v>0</v>
      </c>
      <c r="AF51" s="63">
        <v>9</v>
      </c>
      <c r="AG51" s="63">
        <v>106669</v>
      </c>
      <c r="AH51" s="62">
        <f t="shared" si="22"/>
        <v>0</v>
      </c>
      <c r="AI51" s="68">
        <v>9</v>
      </c>
      <c r="AJ51" s="63">
        <v>106687</v>
      </c>
      <c r="AK51" s="62">
        <f t="shared" si="23"/>
        <v>0</v>
      </c>
    </row>
    <row r="52" spans="2:37" x14ac:dyDescent="0.25">
      <c r="B52" s="68">
        <v>10</v>
      </c>
      <c r="C52" s="63">
        <v>709728</v>
      </c>
      <c r="D52" s="62">
        <f t="shared" si="12"/>
        <v>0</v>
      </c>
      <c r="E52" s="68">
        <v>10</v>
      </c>
      <c r="F52" s="63">
        <v>712625</v>
      </c>
      <c r="G52" s="62">
        <f t="shared" si="13"/>
        <v>332000</v>
      </c>
      <c r="H52" s="63">
        <v>10</v>
      </c>
      <c r="I52" s="63">
        <v>719053</v>
      </c>
      <c r="J52" s="62">
        <f t="shared" si="14"/>
        <v>430000</v>
      </c>
      <c r="K52" s="68">
        <v>10</v>
      </c>
      <c r="L52" s="63">
        <v>725761</v>
      </c>
      <c r="M52" s="62">
        <f t="shared" si="15"/>
        <v>172000</v>
      </c>
      <c r="N52" s="63">
        <v>10</v>
      </c>
      <c r="O52" s="63">
        <v>763442</v>
      </c>
      <c r="P52" s="62">
        <f t="shared" si="16"/>
        <v>1354000</v>
      </c>
      <c r="Q52" s="68">
        <v>10</v>
      </c>
      <c r="R52" s="63">
        <v>818322</v>
      </c>
      <c r="S52" s="62">
        <f t="shared" si="17"/>
        <v>1226000</v>
      </c>
      <c r="T52" s="63">
        <v>10</v>
      </c>
      <c r="U52" s="63">
        <v>872346</v>
      </c>
      <c r="V52" s="62">
        <f t="shared" si="18"/>
        <v>2723000</v>
      </c>
      <c r="W52" s="68">
        <v>10</v>
      </c>
      <c r="X52" s="63">
        <v>938996</v>
      </c>
      <c r="Y52" s="62">
        <f t="shared" si="19"/>
        <v>834000</v>
      </c>
      <c r="Z52" s="63">
        <v>10</v>
      </c>
      <c r="AA52" s="63">
        <v>33375</v>
      </c>
      <c r="AB52" s="62">
        <f t="shared" si="20"/>
        <v>2799000</v>
      </c>
      <c r="AC52" s="68">
        <v>10</v>
      </c>
      <c r="AD52" s="63">
        <v>105622</v>
      </c>
      <c r="AE52" s="62">
        <f t="shared" si="21"/>
        <v>0</v>
      </c>
      <c r="AF52" s="63">
        <v>10</v>
      </c>
      <c r="AG52" s="63">
        <v>106669</v>
      </c>
      <c r="AH52" s="62">
        <f t="shared" si="22"/>
        <v>0</v>
      </c>
      <c r="AI52" s="68">
        <v>10</v>
      </c>
      <c r="AJ52" s="63">
        <v>106687</v>
      </c>
      <c r="AK52" s="62">
        <f t="shared" si="23"/>
        <v>0</v>
      </c>
    </row>
    <row r="53" spans="2:37" x14ac:dyDescent="0.25">
      <c r="B53" s="68">
        <v>11</v>
      </c>
      <c r="C53" s="63">
        <v>709728</v>
      </c>
      <c r="D53" s="62">
        <f t="shared" si="12"/>
        <v>0</v>
      </c>
      <c r="E53" s="68">
        <v>11</v>
      </c>
      <c r="F53" s="63">
        <v>712957</v>
      </c>
      <c r="G53" s="62">
        <f t="shared" si="13"/>
        <v>156000</v>
      </c>
      <c r="H53" s="63">
        <v>11</v>
      </c>
      <c r="I53" s="63">
        <v>719483</v>
      </c>
      <c r="J53" s="62">
        <f t="shared" si="14"/>
        <v>0</v>
      </c>
      <c r="K53" s="68">
        <v>11</v>
      </c>
      <c r="L53" s="63">
        <v>725933</v>
      </c>
      <c r="M53" s="62">
        <f t="shared" si="15"/>
        <v>0</v>
      </c>
      <c r="N53" s="63">
        <v>11</v>
      </c>
      <c r="O53" s="63">
        <v>764796</v>
      </c>
      <c r="P53" s="62">
        <f t="shared" si="16"/>
        <v>1228000</v>
      </c>
      <c r="Q53" s="68">
        <v>11</v>
      </c>
      <c r="R53" s="63">
        <v>819548</v>
      </c>
      <c r="S53" s="62">
        <f t="shared" si="17"/>
        <v>1517000</v>
      </c>
      <c r="T53" s="63">
        <v>11</v>
      </c>
      <c r="U53" s="63">
        <v>875069</v>
      </c>
      <c r="V53" s="62">
        <f t="shared" si="18"/>
        <v>2729000</v>
      </c>
      <c r="W53" s="68">
        <v>11</v>
      </c>
      <c r="X53" s="63">
        <v>939830</v>
      </c>
      <c r="Y53" s="62">
        <f t="shared" si="19"/>
        <v>942000</v>
      </c>
      <c r="Z53" s="63">
        <v>11</v>
      </c>
      <c r="AA53" s="63">
        <v>36174</v>
      </c>
      <c r="AB53" s="62">
        <f t="shared" si="20"/>
        <v>2843000</v>
      </c>
      <c r="AC53" s="68">
        <v>11</v>
      </c>
      <c r="AD53" s="63">
        <v>105622</v>
      </c>
      <c r="AE53" s="62">
        <f t="shared" si="21"/>
        <v>0</v>
      </c>
      <c r="AF53" s="63">
        <v>11</v>
      </c>
      <c r="AG53" s="91">
        <v>106669</v>
      </c>
      <c r="AH53" s="62">
        <f t="shared" si="22"/>
        <v>0</v>
      </c>
      <c r="AI53" s="68">
        <v>11</v>
      </c>
      <c r="AJ53" s="91">
        <v>106687</v>
      </c>
      <c r="AK53" s="62">
        <f t="shared" si="23"/>
        <v>0</v>
      </c>
    </row>
    <row r="54" spans="2:37" x14ac:dyDescent="0.25">
      <c r="B54" s="68">
        <v>12</v>
      </c>
      <c r="C54" s="63">
        <v>709728</v>
      </c>
      <c r="D54" s="62">
        <f t="shared" si="12"/>
        <v>0</v>
      </c>
      <c r="E54" s="68">
        <v>12</v>
      </c>
      <c r="F54" s="63">
        <v>713113</v>
      </c>
      <c r="G54" s="62">
        <f t="shared" si="13"/>
        <v>456000</v>
      </c>
      <c r="H54" s="63">
        <v>12</v>
      </c>
      <c r="I54" s="63">
        <v>719483</v>
      </c>
      <c r="J54" s="62">
        <f t="shared" si="14"/>
        <v>391000</v>
      </c>
      <c r="K54" s="68">
        <v>12</v>
      </c>
      <c r="L54" s="63">
        <v>725933</v>
      </c>
      <c r="M54" s="62">
        <f t="shared" si="15"/>
        <v>186000</v>
      </c>
      <c r="N54" s="63">
        <v>12</v>
      </c>
      <c r="O54" s="63">
        <v>766024</v>
      </c>
      <c r="P54" s="62">
        <f t="shared" si="16"/>
        <v>1336000</v>
      </c>
      <c r="Q54" s="68">
        <v>12</v>
      </c>
      <c r="R54" s="63">
        <v>821065</v>
      </c>
      <c r="S54" s="62">
        <f t="shared" si="17"/>
        <v>1376000</v>
      </c>
      <c r="T54" s="63">
        <v>12</v>
      </c>
      <c r="U54" s="63">
        <v>877798</v>
      </c>
      <c r="V54" s="62">
        <f t="shared" si="18"/>
        <v>2915000</v>
      </c>
      <c r="W54" s="68">
        <v>12</v>
      </c>
      <c r="X54" s="63">
        <v>940772</v>
      </c>
      <c r="Y54" s="62">
        <f t="shared" si="19"/>
        <v>2449000</v>
      </c>
      <c r="Z54" s="63">
        <v>12</v>
      </c>
      <c r="AA54" s="63">
        <v>39017</v>
      </c>
      <c r="AB54" s="62">
        <f t="shared" si="20"/>
        <v>2470000</v>
      </c>
      <c r="AC54" s="68">
        <v>12</v>
      </c>
      <c r="AD54" s="63">
        <v>105622</v>
      </c>
      <c r="AE54" s="62">
        <f t="shared" si="21"/>
        <v>0</v>
      </c>
      <c r="AF54" s="63">
        <v>12</v>
      </c>
      <c r="AG54" s="63">
        <v>106669</v>
      </c>
      <c r="AH54" s="62">
        <f t="shared" si="22"/>
        <v>0</v>
      </c>
      <c r="AI54" s="68">
        <v>12</v>
      </c>
      <c r="AJ54" s="63">
        <v>106687</v>
      </c>
      <c r="AK54" s="62">
        <f t="shared" si="23"/>
        <v>0</v>
      </c>
    </row>
    <row r="55" spans="2:37" x14ac:dyDescent="0.25">
      <c r="B55" s="68">
        <v>13</v>
      </c>
      <c r="C55" s="63">
        <v>709728</v>
      </c>
      <c r="D55" s="62">
        <f t="shared" si="12"/>
        <v>0</v>
      </c>
      <c r="E55" s="68">
        <v>13</v>
      </c>
      <c r="F55" s="63">
        <v>713569</v>
      </c>
      <c r="G55" s="62">
        <f t="shared" si="13"/>
        <v>0</v>
      </c>
      <c r="H55" s="63">
        <v>13</v>
      </c>
      <c r="I55" s="63">
        <v>719874</v>
      </c>
      <c r="J55" s="62">
        <f t="shared" si="14"/>
        <v>65000</v>
      </c>
      <c r="K55" s="68">
        <v>13</v>
      </c>
      <c r="L55" s="63">
        <v>726119</v>
      </c>
      <c r="M55" s="62">
        <f t="shared" si="15"/>
        <v>618000</v>
      </c>
      <c r="N55" s="63">
        <v>13</v>
      </c>
      <c r="O55" s="63">
        <v>767360</v>
      </c>
      <c r="P55" s="62">
        <f t="shared" si="16"/>
        <v>1324000</v>
      </c>
      <c r="Q55" s="68">
        <v>13</v>
      </c>
      <c r="R55" s="63">
        <v>822441</v>
      </c>
      <c r="S55" s="62">
        <f t="shared" si="17"/>
        <v>1640000</v>
      </c>
      <c r="T55" s="63">
        <v>13</v>
      </c>
      <c r="U55" s="63">
        <v>880713</v>
      </c>
      <c r="V55" s="62">
        <f t="shared" si="18"/>
        <v>2026000</v>
      </c>
      <c r="W55" s="68">
        <v>13</v>
      </c>
      <c r="X55" s="63">
        <v>943221</v>
      </c>
      <c r="Y55" s="62">
        <f t="shared" si="19"/>
        <v>3543000</v>
      </c>
      <c r="Z55" s="63">
        <v>13</v>
      </c>
      <c r="AA55" s="63">
        <v>41487</v>
      </c>
      <c r="AB55" s="62">
        <f t="shared" si="20"/>
        <v>3204000</v>
      </c>
      <c r="AC55" s="68">
        <v>13</v>
      </c>
      <c r="AD55" s="63">
        <v>105622</v>
      </c>
      <c r="AE55" s="62">
        <f t="shared" si="21"/>
        <v>0</v>
      </c>
      <c r="AF55" s="63">
        <v>13</v>
      </c>
      <c r="AG55" s="63">
        <v>106669</v>
      </c>
      <c r="AH55" s="62">
        <f t="shared" si="22"/>
        <v>0</v>
      </c>
      <c r="AI55" s="68">
        <v>13</v>
      </c>
      <c r="AJ55" s="63">
        <v>106687</v>
      </c>
      <c r="AK55" s="62">
        <f t="shared" si="23"/>
        <v>0</v>
      </c>
    </row>
    <row r="56" spans="2:37" x14ac:dyDescent="0.25">
      <c r="B56" s="68">
        <v>14</v>
      </c>
      <c r="C56" s="63">
        <v>709728</v>
      </c>
      <c r="D56" s="62">
        <f t="shared" si="12"/>
        <v>0</v>
      </c>
      <c r="E56" s="68">
        <v>14</v>
      </c>
      <c r="F56" s="63">
        <v>713569</v>
      </c>
      <c r="G56" s="62">
        <f t="shared" si="13"/>
        <v>0</v>
      </c>
      <c r="H56" s="63">
        <v>14</v>
      </c>
      <c r="I56" s="63">
        <v>719939</v>
      </c>
      <c r="J56" s="62">
        <f t="shared" si="14"/>
        <v>277000</v>
      </c>
      <c r="K56" s="68">
        <v>14</v>
      </c>
      <c r="L56" s="63">
        <v>726737</v>
      </c>
      <c r="M56" s="62">
        <f t="shared" si="15"/>
        <v>523000</v>
      </c>
      <c r="N56" s="63">
        <v>14</v>
      </c>
      <c r="O56" s="63">
        <v>768684</v>
      </c>
      <c r="P56" s="62">
        <f t="shared" si="16"/>
        <v>1308000</v>
      </c>
      <c r="Q56" s="68">
        <v>14</v>
      </c>
      <c r="R56" s="63">
        <v>824081</v>
      </c>
      <c r="S56" s="62">
        <f t="shared" si="17"/>
        <v>1764000</v>
      </c>
      <c r="T56" s="63">
        <v>14</v>
      </c>
      <c r="U56" s="63">
        <v>882739</v>
      </c>
      <c r="V56" s="62">
        <f t="shared" si="18"/>
        <v>2517000</v>
      </c>
      <c r="W56" s="68">
        <v>14</v>
      </c>
      <c r="X56" s="63">
        <v>946764</v>
      </c>
      <c r="Y56" s="62">
        <f t="shared" si="19"/>
        <v>3111000</v>
      </c>
      <c r="Z56" s="63">
        <v>14</v>
      </c>
      <c r="AA56" s="63">
        <v>44691</v>
      </c>
      <c r="AB56" s="62">
        <f t="shared" si="20"/>
        <v>2829000</v>
      </c>
      <c r="AC56" s="68">
        <v>14</v>
      </c>
      <c r="AD56" s="63">
        <v>105622</v>
      </c>
      <c r="AE56" s="62">
        <f t="shared" si="21"/>
        <v>0</v>
      </c>
      <c r="AF56" s="63">
        <v>14</v>
      </c>
      <c r="AG56" s="63">
        <v>106669</v>
      </c>
      <c r="AH56" s="62">
        <f t="shared" si="22"/>
        <v>0</v>
      </c>
      <c r="AI56" s="68">
        <v>14</v>
      </c>
      <c r="AJ56" s="63">
        <v>106687</v>
      </c>
      <c r="AK56" s="62">
        <f t="shared" si="23"/>
        <v>0</v>
      </c>
    </row>
    <row r="57" spans="2:37" x14ac:dyDescent="0.25">
      <c r="B57" s="68">
        <v>15</v>
      </c>
      <c r="C57" s="63">
        <v>709728</v>
      </c>
      <c r="D57" s="62">
        <f t="shared" si="12"/>
        <v>0</v>
      </c>
      <c r="E57" s="68">
        <v>15</v>
      </c>
      <c r="F57" s="63">
        <v>713569</v>
      </c>
      <c r="G57" s="62">
        <f t="shared" si="13"/>
        <v>0</v>
      </c>
      <c r="H57" s="63">
        <v>15</v>
      </c>
      <c r="I57" s="63">
        <v>720216</v>
      </c>
      <c r="J57" s="62">
        <f t="shared" si="14"/>
        <v>276000</v>
      </c>
      <c r="K57" s="68">
        <v>15</v>
      </c>
      <c r="L57" s="63">
        <v>727260</v>
      </c>
      <c r="M57" s="62">
        <f t="shared" si="15"/>
        <v>134000</v>
      </c>
      <c r="N57" s="63">
        <v>15</v>
      </c>
      <c r="O57" s="63">
        <v>769992</v>
      </c>
      <c r="P57" s="62">
        <f t="shared" si="16"/>
        <v>1181000</v>
      </c>
      <c r="Q57" s="68">
        <v>15</v>
      </c>
      <c r="R57" s="63">
        <v>825845</v>
      </c>
      <c r="S57" s="62">
        <f t="shared" si="17"/>
        <v>1314000</v>
      </c>
      <c r="T57" s="63">
        <v>15</v>
      </c>
      <c r="U57" s="63">
        <v>885256</v>
      </c>
      <c r="V57" s="62">
        <f t="shared" si="18"/>
        <v>1955000</v>
      </c>
      <c r="W57" s="68">
        <v>15</v>
      </c>
      <c r="X57" s="63">
        <v>949875</v>
      </c>
      <c r="Y57" s="62">
        <f t="shared" si="19"/>
        <v>3329000</v>
      </c>
      <c r="Z57" s="63">
        <v>15</v>
      </c>
      <c r="AA57" s="63">
        <v>47520</v>
      </c>
      <c r="AB57" s="62">
        <f t="shared" si="20"/>
        <v>2428000</v>
      </c>
      <c r="AC57" s="68">
        <v>15</v>
      </c>
      <c r="AD57" s="63">
        <v>105622</v>
      </c>
      <c r="AE57" s="62">
        <f t="shared" si="21"/>
        <v>0</v>
      </c>
      <c r="AF57" s="63">
        <v>15</v>
      </c>
      <c r="AG57" s="63">
        <v>106669</v>
      </c>
      <c r="AH57" s="62">
        <f t="shared" si="22"/>
        <v>0</v>
      </c>
      <c r="AI57" s="68">
        <v>15</v>
      </c>
      <c r="AJ57" s="63">
        <v>106687</v>
      </c>
      <c r="AK57" s="62">
        <f t="shared" si="23"/>
        <v>27000</v>
      </c>
    </row>
    <row r="58" spans="2:37" x14ac:dyDescent="0.25">
      <c r="B58" s="68">
        <v>16</v>
      </c>
      <c r="C58" s="63">
        <v>709728</v>
      </c>
      <c r="D58" s="62">
        <f t="shared" si="12"/>
        <v>0</v>
      </c>
      <c r="E58" s="68">
        <v>16</v>
      </c>
      <c r="F58" s="63">
        <v>713569</v>
      </c>
      <c r="G58" s="62">
        <f t="shared" si="13"/>
        <v>819000</v>
      </c>
      <c r="H58" s="63">
        <v>16</v>
      </c>
      <c r="I58" s="63">
        <v>720492</v>
      </c>
      <c r="J58" s="62">
        <f t="shared" si="14"/>
        <v>209000</v>
      </c>
      <c r="K58" s="68">
        <v>16</v>
      </c>
      <c r="L58" s="63">
        <v>727394</v>
      </c>
      <c r="M58" s="62">
        <f t="shared" si="15"/>
        <v>0</v>
      </c>
      <c r="N58" s="63">
        <v>16</v>
      </c>
      <c r="O58" s="63">
        <v>771173</v>
      </c>
      <c r="P58" s="62">
        <f t="shared" si="16"/>
        <v>1550000</v>
      </c>
      <c r="Q58" s="68">
        <v>16</v>
      </c>
      <c r="R58" s="63">
        <v>827159</v>
      </c>
      <c r="S58" s="62">
        <f t="shared" si="17"/>
        <v>1529000</v>
      </c>
      <c r="T58" s="63">
        <v>16</v>
      </c>
      <c r="U58" s="63">
        <v>887211</v>
      </c>
      <c r="V58" s="62">
        <f t="shared" si="18"/>
        <v>2656000</v>
      </c>
      <c r="W58" s="68">
        <v>16</v>
      </c>
      <c r="X58" s="63">
        <v>953204</v>
      </c>
      <c r="Y58" s="62">
        <f t="shared" si="19"/>
        <v>6579000</v>
      </c>
      <c r="Z58" s="63">
        <v>16</v>
      </c>
      <c r="AA58" s="63">
        <v>49948</v>
      </c>
      <c r="AB58" s="62">
        <f t="shared" si="20"/>
        <v>2762000</v>
      </c>
      <c r="AC58" s="68">
        <v>16</v>
      </c>
      <c r="AD58" s="63">
        <v>105622</v>
      </c>
      <c r="AE58" s="62">
        <f t="shared" si="21"/>
        <v>0</v>
      </c>
      <c r="AF58" s="63">
        <v>16</v>
      </c>
      <c r="AG58" s="63">
        <v>106669</v>
      </c>
      <c r="AH58" s="62">
        <f t="shared" si="22"/>
        <v>0</v>
      </c>
      <c r="AI58" s="68">
        <v>16</v>
      </c>
      <c r="AJ58" s="63">
        <v>106714</v>
      </c>
      <c r="AK58" s="62">
        <f t="shared" si="23"/>
        <v>21000</v>
      </c>
    </row>
    <row r="59" spans="2:37" x14ac:dyDescent="0.25">
      <c r="B59" s="68">
        <v>17</v>
      </c>
      <c r="C59" s="63">
        <v>709728</v>
      </c>
      <c r="D59" s="62">
        <f t="shared" si="12"/>
        <v>0</v>
      </c>
      <c r="E59" s="68">
        <v>17</v>
      </c>
      <c r="F59" s="63">
        <v>714388</v>
      </c>
      <c r="G59" s="62">
        <f t="shared" si="13"/>
        <v>0</v>
      </c>
      <c r="H59" s="63">
        <v>17</v>
      </c>
      <c r="I59" s="63">
        <v>720701</v>
      </c>
      <c r="J59" s="62">
        <f t="shared" si="14"/>
        <v>219000</v>
      </c>
      <c r="K59" s="68">
        <v>17</v>
      </c>
      <c r="L59" s="63">
        <v>727394</v>
      </c>
      <c r="M59" s="62">
        <f t="shared" si="15"/>
        <v>1219000</v>
      </c>
      <c r="N59" s="63">
        <v>17</v>
      </c>
      <c r="O59" s="63">
        <v>772723</v>
      </c>
      <c r="P59" s="62">
        <f t="shared" si="16"/>
        <v>2300000</v>
      </c>
      <c r="Q59" s="68">
        <v>17</v>
      </c>
      <c r="R59" s="63">
        <v>828688</v>
      </c>
      <c r="S59" s="62">
        <f t="shared" si="17"/>
        <v>1547000</v>
      </c>
      <c r="T59" s="63">
        <v>17</v>
      </c>
      <c r="U59" s="63">
        <v>889867</v>
      </c>
      <c r="V59" s="62">
        <f t="shared" si="18"/>
        <v>3000000</v>
      </c>
      <c r="W59" s="68">
        <v>17</v>
      </c>
      <c r="X59" s="63">
        <v>959783</v>
      </c>
      <c r="Y59" s="62">
        <f t="shared" si="19"/>
        <v>710000</v>
      </c>
      <c r="Z59" s="63">
        <v>17</v>
      </c>
      <c r="AA59" s="63">
        <v>52710</v>
      </c>
      <c r="AB59" s="62">
        <f t="shared" si="20"/>
        <v>2792000</v>
      </c>
      <c r="AC59" s="68">
        <v>17</v>
      </c>
      <c r="AD59" s="63">
        <v>105622</v>
      </c>
      <c r="AE59" s="62">
        <f t="shared" si="21"/>
        <v>0</v>
      </c>
      <c r="AF59" s="63">
        <v>17</v>
      </c>
      <c r="AG59" s="63">
        <v>106669</v>
      </c>
      <c r="AH59" s="62">
        <f t="shared" si="22"/>
        <v>11000</v>
      </c>
      <c r="AI59" s="68">
        <v>17</v>
      </c>
      <c r="AJ59" s="63">
        <v>106735</v>
      </c>
      <c r="AK59" s="62">
        <f t="shared" si="23"/>
        <v>1816000</v>
      </c>
    </row>
    <row r="60" spans="2:37" x14ac:dyDescent="0.25">
      <c r="B60" s="68">
        <v>18</v>
      </c>
      <c r="C60" s="63">
        <v>709728</v>
      </c>
      <c r="D60" s="62">
        <f t="shared" si="12"/>
        <v>0</v>
      </c>
      <c r="E60" s="68">
        <v>18</v>
      </c>
      <c r="F60" s="63">
        <v>714388</v>
      </c>
      <c r="G60" s="62">
        <f t="shared" si="13"/>
        <v>488000</v>
      </c>
      <c r="H60" s="63">
        <v>18</v>
      </c>
      <c r="I60" s="63">
        <v>720920</v>
      </c>
      <c r="J60" s="62">
        <f t="shared" si="14"/>
        <v>226000</v>
      </c>
      <c r="K60" s="68">
        <v>18</v>
      </c>
      <c r="L60" s="63">
        <v>728613</v>
      </c>
      <c r="M60" s="62">
        <f t="shared" si="15"/>
        <v>1269000</v>
      </c>
      <c r="N60" s="63">
        <v>18</v>
      </c>
      <c r="O60" s="63">
        <v>775023</v>
      </c>
      <c r="P60" s="62">
        <f t="shared" si="16"/>
        <v>2171000</v>
      </c>
      <c r="Q60" s="68">
        <v>18</v>
      </c>
      <c r="R60" s="63">
        <v>830235</v>
      </c>
      <c r="S60" s="62">
        <f t="shared" si="17"/>
        <v>2026000</v>
      </c>
      <c r="T60" s="63">
        <v>18</v>
      </c>
      <c r="U60" s="63">
        <v>892867</v>
      </c>
      <c r="V60" s="62">
        <f t="shared" si="18"/>
        <v>947000</v>
      </c>
      <c r="W60" s="68">
        <v>18</v>
      </c>
      <c r="X60" s="63">
        <v>960493</v>
      </c>
      <c r="Y60" s="62">
        <f t="shared" si="19"/>
        <v>3126000</v>
      </c>
      <c r="Z60" s="63">
        <v>18</v>
      </c>
      <c r="AA60" s="63">
        <v>55502</v>
      </c>
      <c r="AB60" s="62">
        <f t="shared" si="20"/>
        <v>2805000</v>
      </c>
      <c r="AC60" s="68">
        <v>18</v>
      </c>
      <c r="AD60" s="63">
        <v>105622</v>
      </c>
      <c r="AE60" s="62">
        <f t="shared" si="21"/>
        <v>0</v>
      </c>
      <c r="AF60" s="63">
        <v>18</v>
      </c>
      <c r="AG60" s="63">
        <v>106680</v>
      </c>
      <c r="AH60" s="62">
        <f t="shared" si="22"/>
        <v>0</v>
      </c>
      <c r="AI60" s="68">
        <v>18</v>
      </c>
      <c r="AJ60" s="63">
        <v>108551</v>
      </c>
      <c r="AK60" s="62">
        <f t="shared" si="23"/>
        <v>847000</v>
      </c>
    </row>
    <row r="61" spans="2:37" x14ac:dyDescent="0.25">
      <c r="B61" s="68">
        <v>19</v>
      </c>
      <c r="C61" s="63">
        <v>709728</v>
      </c>
      <c r="D61" s="62">
        <f t="shared" si="12"/>
        <v>0</v>
      </c>
      <c r="E61" s="68">
        <v>19</v>
      </c>
      <c r="F61" s="63">
        <v>714876</v>
      </c>
      <c r="G61" s="62">
        <f t="shared" si="13"/>
        <v>0</v>
      </c>
      <c r="H61" s="63">
        <v>19</v>
      </c>
      <c r="I61" s="63">
        <v>721146</v>
      </c>
      <c r="J61" s="62">
        <f t="shared" si="14"/>
        <v>410000</v>
      </c>
      <c r="K61" s="68">
        <v>19</v>
      </c>
      <c r="L61" s="63">
        <v>729882</v>
      </c>
      <c r="M61" s="62">
        <f t="shared" si="15"/>
        <v>1750000</v>
      </c>
      <c r="N61" s="63">
        <v>19</v>
      </c>
      <c r="O61" s="63">
        <v>777194</v>
      </c>
      <c r="P61" s="62">
        <f t="shared" si="16"/>
        <v>1880000</v>
      </c>
      <c r="Q61" s="68">
        <v>19</v>
      </c>
      <c r="R61" s="63">
        <v>832261</v>
      </c>
      <c r="S61" s="62">
        <f t="shared" si="17"/>
        <v>1180000</v>
      </c>
      <c r="T61" s="63">
        <v>19</v>
      </c>
      <c r="U61" s="63">
        <v>893814</v>
      </c>
      <c r="V61" s="62">
        <f t="shared" si="18"/>
        <v>1987000</v>
      </c>
      <c r="W61" s="68">
        <v>19</v>
      </c>
      <c r="X61" s="63">
        <v>963619</v>
      </c>
      <c r="Y61" s="62">
        <f t="shared" si="19"/>
        <v>3212000</v>
      </c>
      <c r="Z61" s="63">
        <v>19</v>
      </c>
      <c r="AA61" s="63">
        <v>58307</v>
      </c>
      <c r="AB61" s="62">
        <f t="shared" si="20"/>
        <v>2790000</v>
      </c>
      <c r="AC61" s="68">
        <v>19</v>
      </c>
      <c r="AD61" s="63">
        <v>105622</v>
      </c>
      <c r="AE61" s="62">
        <f t="shared" si="21"/>
        <v>0</v>
      </c>
      <c r="AF61" s="63">
        <v>19</v>
      </c>
      <c r="AG61" s="63">
        <v>106680</v>
      </c>
      <c r="AH61" s="62">
        <f t="shared" si="22"/>
        <v>0</v>
      </c>
      <c r="AI61" s="68">
        <v>19</v>
      </c>
      <c r="AJ61" s="63">
        <v>109398</v>
      </c>
      <c r="AK61" s="62">
        <f t="shared" si="23"/>
        <v>827000</v>
      </c>
    </row>
    <row r="62" spans="2:37" x14ac:dyDescent="0.25">
      <c r="B62" s="68">
        <v>20</v>
      </c>
      <c r="C62" s="63">
        <v>709728</v>
      </c>
      <c r="D62" s="62">
        <f t="shared" si="12"/>
        <v>0</v>
      </c>
      <c r="E62" s="68">
        <v>20</v>
      </c>
      <c r="F62" s="63">
        <v>714876</v>
      </c>
      <c r="G62" s="62">
        <f t="shared" si="13"/>
        <v>399000</v>
      </c>
      <c r="H62" s="63">
        <v>20</v>
      </c>
      <c r="I62" s="63">
        <v>721556</v>
      </c>
      <c r="J62" s="62">
        <f t="shared" si="14"/>
        <v>75000</v>
      </c>
      <c r="K62" s="68">
        <v>20</v>
      </c>
      <c r="L62" s="63">
        <v>731632</v>
      </c>
      <c r="M62" s="62">
        <f t="shared" si="15"/>
        <v>2122000</v>
      </c>
      <c r="N62" s="63">
        <v>20</v>
      </c>
      <c r="O62" s="63">
        <v>779074</v>
      </c>
      <c r="P62" s="62">
        <f t="shared" si="16"/>
        <v>1954000</v>
      </c>
      <c r="Q62" s="68">
        <v>20</v>
      </c>
      <c r="R62" s="63">
        <v>833441</v>
      </c>
      <c r="S62" s="62">
        <f t="shared" si="17"/>
        <v>1446000</v>
      </c>
      <c r="T62" s="63">
        <v>20</v>
      </c>
      <c r="U62" s="63">
        <v>895801</v>
      </c>
      <c r="V62" s="62">
        <f t="shared" si="18"/>
        <v>1661000</v>
      </c>
      <c r="W62" s="68">
        <v>20</v>
      </c>
      <c r="X62" s="63">
        <v>966831</v>
      </c>
      <c r="Y62" s="62">
        <f t="shared" si="19"/>
        <v>3477000</v>
      </c>
      <c r="Z62" s="63">
        <v>20</v>
      </c>
      <c r="AA62" s="63">
        <v>61097</v>
      </c>
      <c r="AB62" s="62">
        <f t="shared" si="20"/>
        <v>2308000</v>
      </c>
      <c r="AC62" s="68">
        <v>20</v>
      </c>
      <c r="AD62" s="63">
        <v>105622</v>
      </c>
      <c r="AE62" s="62">
        <f t="shared" si="21"/>
        <v>0</v>
      </c>
      <c r="AF62" s="63">
        <v>20</v>
      </c>
      <c r="AG62" s="63">
        <v>106680</v>
      </c>
      <c r="AH62" s="62">
        <f t="shared" si="22"/>
        <v>0</v>
      </c>
      <c r="AI62" s="68">
        <v>20</v>
      </c>
      <c r="AJ62" s="63">
        <v>110225</v>
      </c>
      <c r="AK62" s="62">
        <f t="shared" si="23"/>
        <v>1278000</v>
      </c>
    </row>
    <row r="63" spans="2:37" x14ac:dyDescent="0.25">
      <c r="B63" s="68">
        <v>21</v>
      </c>
      <c r="C63" s="63">
        <v>709728</v>
      </c>
      <c r="D63" s="62">
        <f t="shared" si="12"/>
        <v>0</v>
      </c>
      <c r="E63" s="68">
        <v>21</v>
      </c>
      <c r="F63" s="63">
        <v>715275</v>
      </c>
      <c r="G63" s="62">
        <f t="shared" si="13"/>
        <v>303000</v>
      </c>
      <c r="H63" s="63">
        <v>21</v>
      </c>
      <c r="I63" s="63">
        <v>721631</v>
      </c>
      <c r="J63" s="62">
        <f t="shared" si="14"/>
        <v>921000</v>
      </c>
      <c r="K63" s="68">
        <v>21</v>
      </c>
      <c r="L63" s="63">
        <v>733754</v>
      </c>
      <c r="M63" s="62">
        <f t="shared" si="15"/>
        <v>2504000</v>
      </c>
      <c r="N63" s="63">
        <v>21</v>
      </c>
      <c r="O63" s="63">
        <v>781028</v>
      </c>
      <c r="P63" s="62">
        <f t="shared" si="16"/>
        <v>1999000</v>
      </c>
      <c r="Q63" s="68">
        <v>21</v>
      </c>
      <c r="R63" s="63">
        <v>834887</v>
      </c>
      <c r="S63" s="62">
        <f t="shared" si="17"/>
        <v>216000</v>
      </c>
      <c r="T63" s="63">
        <v>21</v>
      </c>
      <c r="U63" s="63">
        <v>897462</v>
      </c>
      <c r="V63" s="62">
        <f t="shared" si="18"/>
        <v>3425000</v>
      </c>
      <c r="W63" s="68">
        <v>21</v>
      </c>
      <c r="X63" s="63">
        <v>970308</v>
      </c>
      <c r="Y63" s="62">
        <f t="shared" si="19"/>
        <v>3350000</v>
      </c>
      <c r="Z63" s="63">
        <v>21</v>
      </c>
      <c r="AA63" s="63">
        <v>63405</v>
      </c>
      <c r="AB63" s="62">
        <f t="shared" si="20"/>
        <v>2615000</v>
      </c>
      <c r="AC63" s="68">
        <v>21</v>
      </c>
      <c r="AD63" s="63">
        <v>105622</v>
      </c>
      <c r="AE63" s="62">
        <f t="shared" si="21"/>
        <v>0</v>
      </c>
      <c r="AF63" s="63">
        <v>21</v>
      </c>
      <c r="AG63" s="63">
        <v>106680</v>
      </c>
      <c r="AH63" s="62">
        <f t="shared" si="22"/>
        <v>0</v>
      </c>
      <c r="AI63" s="68">
        <v>21</v>
      </c>
      <c r="AJ63" s="63">
        <v>111503</v>
      </c>
      <c r="AK63" s="62">
        <f t="shared" si="23"/>
        <v>846000</v>
      </c>
    </row>
    <row r="64" spans="2:37" x14ac:dyDescent="0.25">
      <c r="B64" s="68">
        <v>22</v>
      </c>
      <c r="C64" s="63">
        <v>709728</v>
      </c>
      <c r="D64" s="62">
        <f t="shared" si="12"/>
        <v>0</v>
      </c>
      <c r="E64" s="68">
        <v>22</v>
      </c>
      <c r="F64" s="63">
        <v>715578</v>
      </c>
      <c r="G64" s="62">
        <f t="shared" si="13"/>
        <v>577000</v>
      </c>
      <c r="H64" s="63">
        <v>22</v>
      </c>
      <c r="I64" s="63">
        <v>722552</v>
      </c>
      <c r="J64" s="62">
        <f t="shared" si="14"/>
        <v>455000</v>
      </c>
      <c r="K64" s="68">
        <v>22</v>
      </c>
      <c r="L64" s="63">
        <v>736258</v>
      </c>
      <c r="M64" s="62">
        <f t="shared" si="15"/>
        <v>2558000</v>
      </c>
      <c r="N64" s="63">
        <v>22</v>
      </c>
      <c r="O64" s="63">
        <v>783027</v>
      </c>
      <c r="P64" s="62">
        <f t="shared" si="16"/>
        <v>2188000</v>
      </c>
      <c r="Q64" s="68">
        <v>22</v>
      </c>
      <c r="R64" s="63">
        <v>835103</v>
      </c>
      <c r="S64" s="62">
        <f t="shared" si="17"/>
        <v>2259000</v>
      </c>
      <c r="T64" s="63">
        <v>22</v>
      </c>
      <c r="U64" s="63">
        <v>900887</v>
      </c>
      <c r="V64" s="62">
        <f t="shared" si="18"/>
        <v>2345000</v>
      </c>
      <c r="W64" s="68">
        <v>22</v>
      </c>
      <c r="X64" s="63">
        <v>973658</v>
      </c>
      <c r="Y64" s="62">
        <f t="shared" si="19"/>
        <v>2988000</v>
      </c>
      <c r="Z64" s="63">
        <v>22</v>
      </c>
      <c r="AA64" s="63">
        <v>66020</v>
      </c>
      <c r="AB64" s="62">
        <f t="shared" si="20"/>
        <v>2891000</v>
      </c>
      <c r="AC64" s="68">
        <v>22</v>
      </c>
      <c r="AD64" s="63">
        <v>105622</v>
      </c>
      <c r="AE64" s="62">
        <f t="shared" si="21"/>
        <v>0</v>
      </c>
      <c r="AF64" s="63">
        <v>22</v>
      </c>
      <c r="AG64" s="63">
        <v>106680</v>
      </c>
      <c r="AH64" s="62">
        <f t="shared" si="22"/>
        <v>0</v>
      </c>
      <c r="AI64" s="68">
        <v>22</v>
      </c>
      <c r="AJ64" s="63">
        <v>112349</v>
      </c>
      <c r="AK64" s="62">
        <f t="shared" si="23"/>
        <v>759000</v>
      </c>
    </row>
    <row r="65" spans="2:37" x14ac:dyDescent="0.25">
      <c r="B65" s="68">
        <v>23</v>
      </c>
      <c r="C65" s="63">
        <v>709728</v>
      </c>
      <c r="D65" s="62">
        <f t="shared" si="12"/>
        <v>0</v>
      </c>
      <c r="E65" s="68">
        <v>23</v>
      </c>
      <c r="F65" s="63">
        <v>716155</v>
      </c>
      <c r="G65" s="62">
        <f t="shared" si="13"/>
        <v>0</v>
      </c>
      <c r="H65" s="63">
        <v>23</v>
      </c>
      <c r="I65" s="63">
        <v>723007</v>
      </c>
      <c r="J65" s="62">
        <f t="shared" si="14"/>
        <v>0</v>
      </c>
      <c r="K65" s="68">
        <v>23</v>
      </c>
      <c r="L65" s="63">
        <v>738816</v>
      </c>
      <c r="M65" s="62">
        <f t="shared" si="15"/>
        <v>2256000</v>
      </c>
      <c r="N65" s="63">
        <v>23</v>
      </c>
      <c r="O65" s="63">
        <v>785215</v>
      </c>
      <c r="P65" s="62">
        <f t="shared" si="16"/>
        <v>1966000</v>
      </c>
      <c r="Q65" s="68">
        <v>23</v>
      </c>
      <c r="R65" s="63">
        <v>837362</v>
      </c>
      <c r="S65" s="62">
        <f t="shared" si="17"/>
        <v>1624000</v>
      </c>
      <c r="T65" s="63">
        <v>23</v>
      </c>
      <c r="U65" s="63">
        <v>903232</v>
      </c>
      <c r="V65" s="62">
        <f t="shared" si="18"/>
        <v>2267000</v>
      </c>
      <c r="W65" s="68">
        <v>23</v>
      </c>
      <c r="X65" s="63">
        <v>976646</v>
      </c>
      <c r="Y65" s="62">
        <f t="shared" si="19"/>
        <v>3141000</v>
      </c>
      <c r="Z65" s="63">
        <v>23</v>
      </c>
      <c r="AA65" s="63">
        <v>68911</v>
      </c>
      <c r="AB65" s="62">
        <f t="shared" si="20"/>
        <v>2386000</v>
      </c>
      <c r="AC65" s="68">
        <v>23</v>
      </c>
      <c r="AD65" s="63">
        <v>105622</v>
      </c>
      <c r="AE65" s="62">
        <f t="shared" si="21"/>
        <v>0</v>
      </c>
      <c r="AF65" s="63">
        <v>23</v>
      </c>
      <c r="AG65" s="63">
        <v>106680</v>
      </c>
      <c r="AH65" s="62">
        <f t="shared" si="22"/>
        <v>0</v>
      </c>
      <c r="AI65" s="68">
        <v>23</v>
      </c>
      <c r="AJ65" s="63">
        <v>113108</v>
      </c>
      <c r="AK65" s="62">
        <f t="shared" si="23"/>
        <v>789000</v>
      </c>
    </row>
    <row r="66" spans="2:37" x14ac:dyDescent="0.25">
      <c r="B66" s="68">
        <v>24</v>
      </c>
      <c r="C66" s="63">
        <v>709728</v>
      </c>
      <c r="D66" s="62">
        <f t="shared" si="12"/>
        <v>0</v>
      </c>
      <c r="E66" s="68">
        <v>24</v>
      </c>
      <c r="F66" s="63">
        <v>716155</v>
      </c>
      <c r="G66" s="62">
        <f t="shared" si="13"/>
        <v>427000</v>
      </c>
      <c r="H66" s="63">
        <v>24</v>
      </c>
      <c r="I66" s="63">
        <v>723007</v>
      </c>
      <c r="J66" s="62">
        <f t="shared" si="14"/>
        <v>0</v>
      </c>
      <c r="K66" s="68">
        <v>24</v>
      </c>
      <c r="L66" s="63">
        <v>741072</v>
      </c>
      <c r="M66" s="62">
        <f t="shared" si="15"/>
        <v>2329000</v>
      </c>
      <c r="N66" s="63">
        <v>24</v>
      </c>
      <c r="O66" s="63">
        <v>787181</v>
      </c>
      <c r="P66" s="62">
        <f t="shared" si="16"/>
        <v>1887000</v>
      </c>
      <c r="Q66" s="68">
        <v>24</v>
      </c>
      <c r="R66" s="63">
        <v>838986</v>
      </c>
      <c r="S66" s="62">
        <f t="shared" si="17"/>
        <v>2085000</v>
      </c>
      <c r="T66" s="63">
        <v>24</v>
      </c>
      <c r="U66" s="63">
        <v>905499</v>
      </c>
      <c r="V66" s="62">
        <f t="shared" si="18"/>
        <v>2617000</v>
      </c>
      <c r="W66" s="68">
        <v>24</v>
      </c>
      <c r="X66" s="63">
        <v>979787</v>
      </c>
      <c r="Y66" s="62">
        <f t="shared" si="19"/>
        <v>2652000</v>
      </c>
      <c r="Z66" s="63">
        <v>24</v>
      </c>
      <c r="AA66" s="63">
        <v>71297</v>
      </c>
      <c r="AB66" s="62">
        <f t="shared" si="20"/>
        <v>2984000</v>
      </c>
      <c r="AC66" s="68">
        <v>24</v>
      </c>
      <c r="AD66" s="63">
        <v>105622</v>
      </c>
      <c r="AE66" s="62">
        <f t="shared" si="21"/>
        <v>0</v>
      </c>
      <c r="AF66" s="63">
        <v>24</v>
      </c>
      <c r="AG66" s="63">
        <v>106680</v>
      </c>
      <c r="AH66" s="62">
        <f t="shared" si="22"/>
        <v>0</v>
      </c>
      <c r="AI66" s="68">
        <v>24</v>
      </c>
      <c r="AJ66" s="63">
        <v>113897</v>
      </c>
      <c r="AK66" s="62">
        <f t="shared" si="23"/>
        <v>396000</v>
      </c>
    </row>
    <row r="67" spans="2:37" x14ac:dyDescent="0.25">
      <c r="B67" s="68">
        <v>25</v>
      </c>
      <c r="C67" s="63">
        <v>709728</v>
      </c>
      <c r="D67" s="62">
        <f t="shared" si="12"/>
        <v>0</v>
      </c>
      <c r="E67" s="68">
        <v>25</v>
      </c>
      <c r="F67" s="63">
        <v>716582</v>
      </c>
      <c r="G67" s="62">
        <f t="shared" si="13"/>
        <v>86000</v>
      </c>
      <c r="H67" s="63">
        <v>25</v>
      </c>
      <c r="I67" s="63">
        <v>723007</v>
      </c>
      <c r="J67" s="62">
        <f t="shared" si="14"/>
        <v>0</v>
      </c>
      <c r="K67" s="68">
        <v>25</v>
      </c>
      <c r="L67" s="63">
        <v>743401</v>
      </c>
      <c r="M67" s="62">
        <f t="shared" si="15"/>
        <v>0</v>
      </c>
      <c r="N67" s="63">
        <v>25</v>
      </c>
      <c r="O67" s="63">
        <v>789068</v>
      </c>
      <c r="P67" s="62">
        <f t="shared" si="16"/>
        <v>2742000</v>
      </c>
      <c r="Q67" s="68">
        <v>25</v>
      </c>
      <c r="R67" s="63">
        <v>841071</v>
      </c>
      <c r="S67" s="62">
        <f t="shared" si="17"/>
        <v>375000</v>
      </c>
      <c r="T67" s="63">
        <v>25</v>
      </c>
      <c r="U67" s="63">
        <v>908116</v>
      </c>
      <c r="V67" s="62">
        <f t="shared" si="18"/>
        <v>2447000</v>
      </c>
      <c r="W67" s="68">
        <v>25</v>
      </c>
      <c r="X67" s="63">
        <v>982439</v>
      </c>
      <c r="Y67" s="62">
        <f t="shared" si="19"/>
        <v>2902000</v>
      </c>
      <c r="Z67" s="63">
        <v>25</v>
      </c>
      <c r="AA67" s="63">
        <v>74281</v>
      </c>
      <c r="AB67" s="62">
        <f t="shared" si="20"/>
        <v>3400000</v>
      </c>
      <c r="AC67" s="68">
        <v>25</v>
      </c>
      <c r="AD67" s="63">
        <v>105622</v>
      </c>
      <c r="AE67" s="62">
        <f t="shared" si="21"/>
        <v>176000</v>
      </c>
      <c r="AF67" s="63">
        <v>25</v>
      </c>
      <c r="AG67" s="63">
        <v>106680</v>
      </c>
      <c r="AH67" s="62">
        <f t="shared" si="22"/>
        <v>0</v>
      </c>
      <c r="AI67" s="68">
        <v>25</v>
      </c>
      <c r="AJ67" s="63">
        <v>114293</v>
      </c>
      <c r="AK67" s="62">
        <f t="shared" si="23"/>
        <v>373000</v>
      </c>
    </row>
    <row r="68" spans="2:37" x14ac:dyDescent="0.25">
      <c r="B68" s="68">
        <v>26</v>
      </c>
      <c r="C68" s="63">
        <v>709728</v>
      </c>
      <c r="D68" s="62">
        <f t="shared" si="12"/>
        <v>0</v>
      </c>
      <c r="E68" s="68">
        <v>26</v>
      </c>
      <c r="F68" s="63">
        <v>716668</v>
      </c>
      <c r="G68" s="62">
        <f t="shared" si="13"/>
        <v>142000</v>
      </c>
      <c r="H68" s="63">
        <v>26</v>
      </c>
      <c r="I68" s="63">
        <v>723007</v>
      </c>
      <c r="J68" s="62">
        <f t="shared" si="14"/>
        <v>0</v>
      </c>
      <c r="K68" s="68">
        <v>26</v>
      </c>
      <c r="L68" s="63">
        <v>743401</v>
      </c>
      <c r="M68" s="62">
        <f t="shared" si="15"/>
        <v>4438000</v>
      </c>
      <c r="N68" s="63">
        <v>26</v>
      </c>
      <c r="O68" s="63">
        <v>791810</v>
      </c>
      <c r="P68" s="62">
        <f t="shared" si="16"/>
        <v>2131000</v>
      </c>
      <c r="Q68" s="68">
        <v>26</v>
      </c>
      <c r="R68" s="63">
        <v>841446</v>
      </c>
      <c r="S68" s="62">
        <f t="shared" si="17"/>
        <v>1811000</v>
      </c>
      <c r="T68" s="63">
        <v>26</v>
      </c>
      <c r="U68" s="63">
        <v>910563</v>
      </c>
      <c r="V68" s="62">
        <f t="shared" si="18"/>
        <v>3362000</v>
      </c>
      <c r="W68" s="68">
        <v>26</v>
      </c>
      <c r="X68" s="63">
        <v>985341</v>
      </c>
      <c r="Y68" s="62">
        <f t="shared" si="19"/>
        <v>2941000</v>
      </c>
      <c r="Z68" s="63">
        <v>26</v>
      </c>
      <c r="AA68" s="63">
        <v>77681</v>
      </c>
      <c r="AB68" s="62">
        <f t="shared" si="20"/>
        <v>3523000</v>
      </c>
      <c r="AC68" s="68">
        <v>26</v>
      </c>
      <c r="AD68" s="63">
        <v>105798</v>
      </c>
      <c r="AE68" s="62">
        <f t="shared" si="21"/>
        <v>164000</v>
      </c>
      <c r="AF68" s="63">
        <v>26</v>
      </c>
      <c r="AG68" s="63">
        <v>106680</v>
      </c>
      <c r="AH68" s="62">
        <f t="shared" si="22"/>
        <v>0</v>
      </c>
      <c r="AI68" s="68">
        <v>26</v>
      </c>
      <c r="AJ68" s="63">
        <v>114666</v>
      </c>
      <c r="AK68" s="62">
        <f t="shared" si="23"/>
        <v>419000</v>
      </c>
    </row>
    <row r="69" spans="2:37" x14ac:dyDescent="0.25">
      <c r="B69" s="68">
        <v>27</v>
      </c>
      <c r="C69" s="63">
        <v>709728</v>
      </c>
      <c r="D69" s="62">
        <f t="shared" si="12"/>
        <v>0</v>
      </c>
      <c r="E69" s="68">
        <v>27</v>
      </c>
      <c r="F69" s="63">
        <v>716810</v>
      </c>
      <c r="G69" s="62">
        <f t="shared" si="13"/>
        <v>0</v>
      </c>
      <c r="H69" s="63">
        <v>27</v>
      </c>
      <c r="I69" s="63">
        <v>723007</v>
      </c>
      <c r="J69" s="62">
        <f t="shared" si="14"/>
        <v>231000</v>
      </c>
      <c r="K69" s="68">
        <v>27</v>
      </c>
      <c r="L69" s="63">
        <v>747839</v>
      </c>
      <c r="M69" s="62">
        <f t="shared" si="15"/>
        <v>2506000</v>
      </c>
      <c r="N69" s="63">
        <v>27</v>
      </c>
      <c r="O69" s="63">
        <v>793941</v>
      </c>
      <c r="P69" s="62">
        <f t="shared" si="16"/>
        <v>2197000</v>
      </c>
      <c r="Q69" s="68">
        <v>27</v>
      </c>
      <c r="R69" s="63">
        <v>843257</v>
      </c>
      <c r="S69" s="62">
        <f t="shared" si="17"/>
        <v>2077000</v>
      </c>
      <c r="T69" s="63">
        <v>27</v>
      </c>
      <c r="U69" s="63">
        <v>913925</v>
      </c>
      <c r="V69" s="62">
        <f t="shared" si="18"/>
        <v>2315000</v>
      </c>
      <c r="W69" s="68">
        <v>27</v>
      </c>
      <c r="X69" s="63">
        <v>988282</v>
      </c>
      <c r="Y69" s="62">
        <f t="shared" si="19"/>
        <v>2805000</v>
      </c>
      <c r="Z69" s="63">
        <v>27</v>
      </c>
      <c r="AA69" s="63">
        <v>81204</v>
      </c>
      <c r="AB69" s="62">
        <f t="shared" si="20"/>
        <v>2925000</v>
      </c>
      <c r="AC69" s="68">
        <v>27</v>
      </c>
      <c r="AD69" s="63">
        <v>105962</v>
      </c>
      <c r="AE69" s="62">
        <f t="shared" si="21"/>
        <v>0</v>
      </c>
      <c r="AF69" s="63">
        <v>27</v>
      </c>
      <c r="AG69" s="63">
        <v>106680</v>
      </c>
      <c r="AH69" s="62">
        <f t="shared" si="22"/>
        <v>0</v>
      </c>
      <c r="AI69" s="68">
        <v>27</v>
      </c>
      <c r="AJ69" s="63">
        <v>115085</v>
      </c>
      <c r="AK69" s="62">
        <f t="shared" si="23"/>
        <v>429000</v>
      </c>
    </row>
    <row r="70" spans="2:37" x14ac:dyDescent="0.25">
      <c r="B70" s="68">
        <v>28</v>
      </c>
      <c r="C70" s="63">
        <v>709728</v>
      </c>
      <c r="D70" s="62">
        <f t="shared" si="12"/>
        <v>0</v>
      </c>
      <c r="E70" s="68">
        <v>28</v>
      </c>
      <c r="F70" s="63">
        <v>716810</v>
      </c>
      <c r="G70" s="62">
        <f t="shared" si="13"/>
        <v>279000</v>
      </c>
      <c r="H70" s="63">
        <v>28</v>
      </c>
      <c r="I70" s="63">
        <v>723238</v>
      </c>
      <c r="J70" s="62">
        <f t="shared" si="14"/>
        <v>259000</v>
      </c>
      <c r="K70" s="68">
        <v>28</v>
      </c>
      <c r="L70" s="63">
        <v>750345</v>
      </c>
      <c r="M70" s="62">
        <f t="shared" si="15"/>
        <v>2038000</v>
      </c>
      <c r="N70" s="63">
        <v>28</v>
      </c>
      <c r="O70" s="63">
        <v>796138</v>
      </c>
      <c r="P70" s="62">
        <f t="shared" si="16"/>
        <v>2290000</v>
      </c>
      <c r="Q70" s="68">
        <v>28</v>
      </c>
      <c r="R70" s="63">
        <v>845334</v>
      </c>
      <c r="S70" s="62">
        <f t="shared" si="17"/>
        <v>2503000</v>
      </c>
      <c r="T70" s="63">
        <v>28</v>
      </c>
      <c r="U70" s="63">
        <v>916240</v>
      </c>
      <c r="V70" s="62">
        <f t="shared" si="18"/>
        <v>2429000</v>
      </c>
      <c r="W70" s="68">
        <v>28</v>
      </c>
      <c r="X70" s="63">
        <v>991087</v>
      </c>
      <c r="Y70" s="62">
        <f t="shared" si="19"/>
        <v>3480000</v>
      </c>
      <c r="Z70" s="63">
        <v>28</v>
      </c>
      <c r="AA70" s="63">
        <v>84129</v>
      </c>
      <c r="AB70" s="62">
        <f t="shared" si="20"/>
        <v>2905000</v>
      </c>
      <c r="AC70" s="68">
        <v>28</v>
      </c>
      <c r="AD70" s="63">
        <v>105962</v>
      </c>
      <c r="AE70" s="62">
        <f t="shared" si="21"/>
        <v>0</v>
      </c>
      <c r="AF70" s="63">
        <v>28</v>
      </c>
      <c r="AG70" s="63">
        <v>106680</v>
      </c>
      <c r="AH70" s="62">
        <f t="shared" si="22"/>
        <v>0</v>
      </c>
      <c r="AI70" s="68">
        <v>28</v>
      </c>
      <c r="AJ70" s="63">
        <v>115514</v>
      </c>
      <c r="AK70" s="62">
        <f t="shared" si="23"/>
        <v>422000</v>
      </c>
    </row>
    <row r="71" spans="2:37" x14ac:dyDescent="0.25">
      <c r="B71" s="68">
        <v>29</v>
      </c>
      <c r="C71" s="63">
        <v>709728</v>
      </c>
      <c r="D71" s="62">
        <f t="shared" si="12"/>
        <v>0</v>
      </c>
      <c r="E71" s="68"/>
      <c r="F71" s="63">
        <v>717089</v>
      </c>
      <c r="G71" s="62"/>
      <c r="H71" s="63">
        <v>29</v>
      </c>
      <c r="I71" s="63">
        <v>723497</v>
      </c>
      <c r="J71" s="62">
        <f t="shared" si="14"/>
        <v>388000</v>
      </c>
      <c r="K71" s="68">
        <v>29</v>
      </c>
      <c r="L71" s="63">
        <v>752383</v>
      </c>
      <c r="M71" s="62">
        <f t="shared" si="15"/>
        <v>1977000</v>
      </c>
      <c r="N71" s="63">
        <v>29</v>
      </c>
      <c r="O71" s="63">
        <v>798428</v>
      </c>
      <c r="P71" s="62">
        <f t="shared" si="16"/>
        <v>2520000</v>
      </c>
      <c r="Q71" s="68">
        <v>29</v>
      </c>
      <c r="R71" s="63">
        <v>847837</v>
      </c>
      <c r="S71" s="62">
        <f t="shared" si="17"/>
        <v>2539000</v>
      </c>
      <c r="T71" s="63">
        <v>29</v>
      </c>
      <c r="U71" s="63">
        <v>918669</v>
      </c>
      <c r="V71" s="62">
        <f t="shared" si="18"/>
        <v>1930000</v>
      </c>
      <c r="W71" s="68">
        <v>29</v>
      </c>
      <c r="X71" s="63">
        <v>994567</v>
      </c>
      <c r="Y71" s="62">
        <f t="shared" si="19"/>
        <v>3348000</v>
      </c>
      <c r="Z71" s="63">
        <v>29</v>
      </c>
      <c r="AA71" s="63">
        <v>87034</v>
      </c>
      <c r="AB71" s="62">
        <f t="shared" si="20"/>
        <v>2858000</v>
      </c>
      <c r="AC71" s="68">
        <v>29</v>
      </c>
      <c r="AD71" s="63">
        <v>105962</v>
      </c>
      <c r="AE71" s="62">
        <f t="shared" si="21"/>
        <v>0</v>
      </c>
      <c r="AF71" s="63">
        <v>29</v>
      </c>
      <c r="AG71" s="63">
        <v>106680</v>
      </c>
      <c r="AH71" s="62">
        <f t="shared" si="22"/>
        <v>0</v>
      </c>
      <c r="AI71" s="68">
        <v>29</v>
      </c>
      <c r="AJ71" s="63">
        <v>115936</v>
      </c>
      <c r="AK71" s="62">
        <f t="shared" si="23"/>
        <v>322000</v>
      </c>
    </row>
    <row r="72" spans="2:37" x14ac:dyDescent="0.25">
      <c r="B72" s="68">
        <v>30</v>
      </c>
      <c r="C72" s="63">
        <v>709728</v>
      </c>
      <c r="D72" s="62">
        <f t="shared" si="12"/>
        <v>235000</v>
      </c>
      <c r="E72" s="65"/>
      <c r="F72" s="63"/>
      <c r="G72" s="62"/>
      <c r="H72" s="63">
        <v>30</v>
      </c>
      <c r="I72" s="63">
        <v>723885</v>
      </c>
      <c r="J72" s="62">
        <f t="shared" si="14"/>
        <v>109000</v>
      </c>
      <c r="K72" s="68">
        <v>30</v>
      </c>
      <c r="L72" s="63">
        <v>754360</v>
      </c>
      <c r="M72" s="62">
        <f t="shared" si="15"/>
        <v>1825000</v>
      </c>
      <c r="N72" s="63">
        <v>30</v>
      </c>
      <c r="O72" s="63">
        <v>800948</v>
      </c>
      <c r="P72" s="62">
        <f t="shared" si="16"/>
        <v>2663000</v>
      </c>
      <c r="Q72" s="68">
        <v>30</v>
      </c>
      <c r="R72" s="63">
        <v>850376</v>
      </c>
      <c r="S72" s="62">
        <f t="shared" si="17"/>
        <v>2424000</v>
      </c>
      <c r="T72" s="63">
        <v>30</v>
      </c>
      <c r="U72" s="63">
        <v>920599</v>
      </c>
      <c r="V72" s="62">
        <f t="shared" si="18"/>
        <v>3015000</v>
      </c>
      <c r="W72" s="68">
        <v>30</v>
      </c>
      <c r="X72" s="63">
        <v>997915</v>
      </c>
      <c r="Y72" s="62">
        <f t="shared" si="19"/>
        <v>2901000</v>
      </c>
      <c r="Z72" s="63">
        <v>30</v>
      </c>
      <c r="AA72" s="63">
        <v>89892</v>
      </c>
      <c r="AB72" s="62">
        <f t="shared" si="20"/>
        <v>2495000</v>
      </c>
      <c r="AC72" s="68">
        <v>30</v>
      </c>
      <c r="AD72" s="63">
        <v>105962</v>
      </c>
      <c r="AE72" s="62">
        <f t="shared" si="21"/>
        <v>182000</v>
      </c>
      <c r="AF72" s="63">
        <v>30</v>
      </c>
      <c r="AG72" s="63">
        <v>106680</v>
      </c>
      <c r="AH72" s="62">
        <f t="shared" si="22"/>
        <v>0</v>
      </c>
      <c r="AI72" s="68">
        <v>30</v>
      </c>
      <c r="AJ72" s="63">
        <v>116258</v>
      </c>
      <c r="AK72" s="62">
        <f t="shared" si="23"/>
        <v>403000</v>
      </c>
    </row>
    <row r="73" spans="2:37" x14ac:dyDescent="0.25">
      <c r="B73" s="67">
        <v>31</v>
      </c>
      <c r="C73" s="63">
        <v>709963</v>
      </c>
      <c r="D73" s="62">
        <f t="shared" si="12"/>
        <v>287000</v>
      </c>
      <c r="E73" s="65"/>
      <c r="G73" s="62"/>
      <c r="H73" s="66">
        <v>31</v>
      </c>
      <c r="I73" s="63">
        <v>723994</v>
      </c>
      <c r="J73" s="62">
        <f t="shared" si="14"/>
        <v>963000</v>
      </c>
      <c r="K73" s="67"/>
      <c r="L73" s="63">
        <v>756185</v>
      </c>
      <c r="M73" s="62"/>
      <c r="N73" s="66">
        <v>31</v>
      </c>
      <c r="O73" s="63">
        <v>803611</v>
      </c>
      <c r="P73" s="62">
        <f t="shared" si="16"/>
        <v>2441000</v>
      </c>
      <c r="Q73" s="67"/>
      <c r="R73" s="63">
        <v>852800</v>
      </c>
      <c r="S73" s="62"/>
      <c r="T73" s="66">
        <v>31</v>
      </c>
      <c r="U73" s="63">
        <v>923614</v>
      </c>
      <c r="V73" s="62">
        <f t="shared" si="18"/>
        <v>2903000</v>
      </c>
      <c r="W73" s="67">
        <v>31</v>
      </c>
      <c r="X73" s="103">
        <v>1000816</v>
      </c>
      <c r="Y73" s="62">
        <f t="shared" si="19"/>
        <v>2935000</v>
      </c>
      <c r="Z73" s="66"/>
      <c r="AA73" s="63">
        <v>92387</v>
      </c>
      <c r="AC73" s="67">
        <v>31</v>
      </c>
      <c r="AD73" s="63">
        <v>106144</v>
      </c>
      <c r="AE73" s="62">
        <f t="shared" si="21"/>
        <v>169000</v>
      </c>
      <c r="AF73" s="66"/>
      <c r="AG73" s="63">
        <v>106680</v>
      </c>
      <c r="AI73" s="67">
        <v>31</v>
      </c>
      <c r="AJ73" s="63">
        <v>116661</v>
      </c>
      <c r="AK73" s="62">
        <f t="shared" si="23"/>
        <v>407000</v>
      </c>
    </row>
    <row r="74" spans="2:37" x14ac:dyDescent="0.25">
      <c r="B74" s="65"/>
      <c r="C74" s="63">
        <v>710250</v>
      </c>
      <c r="E74" s="65"/>
      <c r="G74" s="62"/>
      <c r="I74" s="63">
        <v>724957</v>
      </c>
      <c r="K74" s="65"/>
      <c r="L74" s="95"/>
      <c r="M74" s="62"/>
      <c r="O74" s="63">
        <v>806052</v>
      </c>
      <c r="Q74" s="65"/>
      <c r="R74" s="94"/>
      <c r="S74" s="62"/>
      <c r="U74" s="63">
        <v>926517</v>
      </c>
      <c r="W74" s="65"/>
      <c r="X74" s="63">
        <v>1003751</v>
      </c>
      <c r="Y74" s="62"/>
      <c r="AA74" s="94"/>
      <c r="AC74" s="65"/>
      <c r="AD74" s="63">
        <v>106313</v>
      </c>
      <c r="AE74" s="62"/>
      <c r="AG74" s="94"/>
      <c r="AI74" s="65"/>
      <c r="AJ74" s="95">
        <v>117068</v>
      </c>
      <c r="AK74" s="62"/>
    </row>
    <row r="75" spans="2:37" x14ac:dyDescent="0.25">
      <c r="B75" s="61"/>
      <c r="C75" s="60"/>
      <c r="D75" s="60">
        <v>749000</v>
      </c>
      <c r="E75" s="61"/>
      <c r="F75" s="60"/>
      <c r="G75" s="59">
        <v>6839000</v>
      </c>
      <c r="H75" s="60"/>
      <c r="I75" s="60"/>
      <c r="J75" s="60">
        <v>7868000</v>
      </c>
      <c r="K75" s="61"/>
      <c r="L75" s="60"/>
      <c r="M75" s="59">
        <v>31228000</v>
      </c>
      <c r="N75" s="60"/>
      <c r="O75" s="60"/>
      <c r="P75" s="60">
        <v>49867000</v>
      </c>
      <c r="Q75" s="61"/>
      <c r="R75" s="60"/>
      <c r="S75" s="59">
        <v>46748000</v>
      </c>
      <c r="T75" s="60"/>
      <c r="U75" s="60"/>
      <c r="V75" s="60">
        <v>73717000</v>
      </c>
      <c r="W75" s="61"/>
      <c r="X75" s="60"/>
      <c r="Y75" s="59">
        <v>77234000</v>
      </c>
      <c r="Z75" s="60"/>
      <c r="AA75" s="60"/>
      <c r="AB75" s="60">
        <v>88636000</v>
      </c>
      <c r="AC75" s="61"/>
      <c r="AD75" s="60"/>
      <c r="AE75" s="59">
        <v>13926000</v>
      </c>
      <c r="AF75" s="60"/>
      <c r="AG75" s="60"/>
      <c r="AH75" s="60">
        <v>367000</v>
      </c>
      <c r="AI75" s="61"/>
      <c r="AJ75" s="60"/>
      <c r="AK75" s="59">
        <v>10388000</v>
      </c>
    </row>
    <row r="78" spans="2:37" x14ac:dyDescent="0.25">
      <c r="B78" s="78">
        <v>40179</v>
      </c>
      <c r="C78" s="76"/>
      <c r="D78" s="76"/>
      <c r="E78" s="78">
        <v>40210</v>
      </c>
      <c r="F78" s="76"/>
      <c r="G78" s="75"/>
      <c r="H78" s="77">
        <v>40238</v>
      </c>
      <c r="I78" s="76"/>
      <c r="J78" s="76"/>
      <c r="K78" s="78">
        <v>40269</v>
      </c>
      <c r="L78" s="76"/>
      <c r="M78" s="75"/>
      <c r="N78" s="77">
        <v>40299</v>
      </c>
      <c r="O78" s="76"/>
      <c r="P78" s="76"/>
      <c r="Q78" s="78">
        <v>40330</v>
      </c>
      <c r="R78" s="76"/>
      <c r="S78" s="75"/>
      <c r="T78" s="77">
        <v>40360</v>
      </c>
      <c r="U78" s="76"/>
      <c r="V78" s="76"/>
      <c r="W78" s="78">
        <v>40391</v>
      </c>
      <c r="X78" s="76"/>
      <c r="Y78" s="75"/>
      <c r="Z78" s="77">
        <v>40422</v>
      </c>
      <c r="AA78" s="76"/>
      <c r="AB78" s="76"/>
      <c r="AC78" s="78">
        <v>40452</v>
      </c>
      <c r="AD78" s="76"/>
      <c r="AE78" s="75"/>
      <c r="AF78" s="77">
        <v>40483</v>
      </c>
      <c r="AG78" s="76"/>
      <c r="AH78" s="76"/>
      <c r="AI78" s="78">
        <v>40513</v>
      </c>
      <c r="AJ78" s="76"/>
      <c r="AK78" s="75"/>
    </row>
    <row r="79" spans="2:37" ht="45" x14ac:dyDescent="0.25">
      <c r="B79" s="73" t="s">
        <v>14</v>
      </c>
      <c r="C79" s="72" t="s">
        <v>13</v>
      </c>
      <c r="D79" s="74" t="s">
        <v>12</v>
      </c>
      <c r="E79" s="73" t="s">
        <v>14</v>
      </c>
      <c r="F79" s="72" t="s">
        <v>13</v>
      </c>
      <c r="G79" s="71" t="s">
        <v>12</v>
      </c>
      <c r="H79" s="72" t="s">
        <v>14</v>
      </c>
      <c r="I79" s="72" t="s">
        <v>13</v>
      </c>
      <c r="J79" s="74" t="s">
        <v>12</v>
      </c>
      <c r="K79" s="73" t="s">
        <v>14</v>
      </c>
      <c r="L79" s="72" t="s">
        <v>13</v>
      </c>
      <c r="M79" s="71" t="s">
        <v>12</v>
      </c>
      <c r="N79" s="72" t="s">
        <v>14</v>
      </c>
      <c r="O79" s="72" t="s">
        <v>13</v>
      </c>
      <c r="P79" s="74" t="s">
        <v>12</v>
      </c>
      <c r="Q79" s="73" t="s">
        <v>14</v>
      </c>
      <c r="R79" s="72" t="s">
        <v>13</v>
      </c>
      <c r="S79" s="71" t="s">
        <v>12</v>
      </c>
      <c r="T79" s="72" t="s">
        <v>14</v>
      </c>
      <c r="U79" s="72" t="s">
        <v>13</v>
      </c>
      <c r="V79" s="74" t="s">
        <v>12</v>
      </c>
      <c r="W79" s="73" t="s">
        <v>14</v>
      </c>
      <c r="X79" s="72" t="s">
        <v>13</v>
      </c>
      <c r="Y79" s="71" t="s">
        <v>12</v>
      </c>
      <c r="Z79" s="72" t="s">
        <v>14</v>
      </c>
      <c r="AA79" s="72" t="s">
        <v>13</v>
      </c>
      <c r="AB79" s="74" t="s">
        <v>12</v>
      </c>
      <c r="AC79" s="73" t="s">
        <v>14</v>
      </c>
      <c r="AD79" s="72" t="s">
        <v>13</v>
      </c>
      <c r="AE79" s="71" t="s">
        <v>12</v>
      </c>
      <c r="AF79" s="72" t="s">
        <v>14</v>
      </c>
      <c r="AG79" s="72" t="s">
        <v>13</v>
      </c>
      <c r="AH79" s="74" t="s">
        <v>12</v>
      </c>
      <c r="AI79" s="73" t="s">
        <v>14</v>
      </c>
      <c r="AJ79" s="72" t="s">
        <v>13</v>
      </c>
      <c r="AK79" s="71" t="s">
        <v>12</v>
      </c>
    </row>
    <row r="80" spans="2:37" x14ac:dyDescent="0.25">
      <c r="B80" s="68"/>
      <c r="C80" s="70"/>
      <c r="E80" s="65"/>
      <c r="G80" s="62"/>
      <c r="K80" s="68"/>
      <c r="L80" s="70"/>
      <c r="M80" s="62"/>
      <c r="N80" s="63"/>
      <c r="O80" s="70"/>
      <c r="Q80" s="68"/>
      <c r="R80" s="70"/>
      <c r="S80" s="62"/>
      <c r="T80" s="63"/>
      <c r="U80" s="70"/>
      <c r="W80" s="68"/>
      <c r="X80" s="70"/>
      <c r="Y80" s="62"/>
      <c r="Z80" s="63"/>
      <c r="AA80" s="70"/>
      <c r="AC80" s="68"/>
      <c r="AD80" s="70"/>
      <c r="AE80" s="62"/>
      <c r="AF80" s="63"/>
      <c r="AG80" s="70"/>
      <c r="AI80" s="68"/>
      <c r="AJ80" s="70"/>
      <c r="AK80" s="62"/>
    </row>
    <row r="81" spans="2:37" x14ac:dyDescent="0.25">
      <c r="B81" s="68">
        <v>1</v>
      </c>
      <c r="C81" s="95">
        <v>117068</v>
      </c>
      <c r="D81" s="64">
        <f t="shared" ref="D81:D111" si="24">SUM(C82-C81)*1000</f>
        <v>378000</v>
      </c>
      <c r="E81" s="68">
        <v>1</v>
      </c>
      <c r="F81" s="95">
        <v>134978</v>
      </c>
      <c r="G81" s="62">
        <f t="shared" ref="G81:G108" si="25">SUM(F82-F81)*1000</f>
        <v>414000</v>
      </c>
      <c r="H81" s="63">
        <v>1</v>
      </c>
      <c r="I81" s="95">
        <v>157695</v>
      </c>
      <c r="J81" s="64">
        <f t="shared" ref="J81:J111" si="26">SUM(I82-I81)*1000</f>
        <v>1390000</v>
      </c>
      <c r="K81" s="68">
        <v>1</v>
      </c>
      <c r="L81" s="95">
        <v>173071</v>
      </c>
      <c r="M81" s="62">
        <f t="shared" ref="M81:M110" si="27">SUM(L82-L81)*1000</f>
        <v>0</v>
      </c>
      <c r="N81" s="63">
        <v>1</v>
      </c>
      <c r="O81" s="95">
        <v>216997</v>
      </c>
      <c r="P81" s="64">
        <f t="shared" ref="P81:P111" si="28">SUM(O82-O81)*1000</f>
        <v>2496000</v>
      </c>
      <c r="Q81" s="68">
        <v>1</v>
      </c>
      <c r="R81" s="95">
        <v>296631</v>
      </c>
      <c r="S81" s="62">
        <f t="shared" ref="S81:S110" si="29">SUM(R82-R81)*1000</f>
        <v>2565000</v>
      </c>
      <c r="T81" s="63">
        <v>1</v>
      </c>
      <c r="U81" s="81">
        <v>386252</v>
      </c>
      <c r="V81" s="64">
        <f t="shared" ref="V81:V111" si="30">SUM(U82-U81)*1000</f>
        <v>3391000</v>
      </c>
      <c r="W81" s="68">
        <v>1</v>
      </c>
      <c r="X81" s="81">
        <v>457808</v>
      </c>
      <c r="Y81" s="62">
        <f t="shared" ref="Y81:Y111" si="31">SUM(X82-X81)*1000</f>
        <v>2929000</v>
      </c>
      <c r="Z81" s="63">
        <v>1</v>
      </c>
      <c r="AA81" s="81">
        <v>553934</v>
      </c>
      <c r="AB81" s="64">
        <f t="shared" ref="AB81:AB110" si="32">SUM(AA82-AA81)*1000</f>
        <v>3028000</v>
      </c>
      <c r="AC81" s="68">
        <v>1</v>
      </c>
      <c r="AD81" s="81">
        <v>647622</v>
      </c>
      <c r="AE81" s="62">
        <f t="shared" ref="AE81:AE111" si="33">SUM(AD82-AD81)*1000</f>
        <v>3274000</v>
      </c>
      <c r="AF81" s="63">
        <v>1</v>
      </c>
      <c r="AG81" s="81">
        <v>719260</v>
      </c>
      <c r="AH81" s="64">
        <f t="shared" ref="AH81:AH110" si="34">SUM(AG82-AG81)*1000</f>
        <v>1221000</v>
      </c>
      <c r="AI81" s="68">
        <v>1</v>
      </c>
      <c r="AJ81" s="81">
        <v>721409</v>
      </c>
      <c r="AK81" s="62">
        <f t="shared" ref="AK81:AK111" si="35">SUM(AJ82-AJ81)*1000</f>
        <v>0</v>
      </c>
    </row>
    <row r="82" spans="2:37" x14ac:dyDescent="0.25">
      <c r="B82" s="68">
        <v>2</v>
      </c>
      <c r="C82" s="95">
        <v>117446</v>
      </c>
      <c r="D82" s="64">
        <f t="shared" si="24"/>
        <v>438000</v>
      </c>
      <c r="E82" s="68">
        <v>2</v>
      </c>
      <c r="F82" s="95">
        <v>135392</v>
      </c>
      <c r="G82" s="62">
        <f t="shared" si="25"/>
        <v>433000</v>
      </c>
      <c r="H82" s="63">
        <v>2</v>
      </c>
      <c r="I82" s="95">
        <v>159085</v>
      </c>
      <c r="J82" s="64">
        <f t="shared" si="26"/>
        <v>275000</v>
      </c>
      <c r="K82" s="68">
        <v>2</v>
      </c>
      <c r="L82" s="95">
        <v>173071</v>
      </c>
      <c r="M82" s="62">
        <f t="shared" si="27"/>
        <v>275000</v>
      </c>
      <c r="N82" s="63">
        <v>2</v>
      </c>
      <c r="O82" s="95">
        <v>219493</v>
      </c>
      <c r="P82" s="64">
        <f t="shared" si="28"/>
        <v>2848000</v>
      </c>
      <c r="Q82" s="68">
        <v>2</v>
      </c>
      <c r="R82" s="95">
        <v>299196</v>
      </c>
      <c r="S82" s="62">
        <f t="shared" si="29"/>
        <v>2474000</v>
      </c>
      <c r="T82" s="63">
        <v>2</v>
      </c>
      <c r="U82" s="81">
        <v>389643</v>
      </c>
      <c r="V82" s="64">
        <f t="shared" si="30"/>
        <v>3341000</v>
      </c>
      <c r="W82" s="68">
        <v>2</v>
      </c>
      <c r="X82" s="81">
        <v>460737</v>
      </c>
      <c r="Y82" s="62">
        <f t="shared" si="31"/>
        <v>3347000</v>
      </c>
      <c r="Z82" s="63">
        <v>2</v>
      </c>
      <c r="AA82" s="81">
        <v>556962</v>
      </c>
      <c r="AB82" s="64">
        <f t="shared" si="32"/>
        <v>3323000</v>
      </c>
      <c r="AC82" s="68">
        <v>2</v>
      </c>
      <c r="AD82" s="81">
        <v>650896</v>
      </c>
      <c r="AE82" s="62">
        <f t="shared" si="33"/>
        <v>3183000</v>
      </c>
      <c r="AF82" s="63">
        <v>2</v>
      </c>
      <c r="AG82" s="81">
        <v>720481</v>
      </c>
      <c r="AH82" s="64">
        <f t="shared" si="34"/>
        <v>32000</v>
      </c>
      <c r="AI82" s="68">
        <v>2</v>
      </c>
      <c r="AJ82" s="81">
        <v>721409</v>
      </c>
      <c r="AK82" s="62">
        <f t="shared" si="35"/>
        <v>0</v>
      </c>
    </row>
    <row r="83" spans="2:37" x14ac:dyDescent="0.25">
      <c r="B83" s="68">
        <v>3</v>
      </c>
      <c r="C83" s="95">
        <v>117884</v>
      </c>
      <c r="D83" s="64">
        <f t="shared" si="24"/>
        <v>759000</v>
      </c>
      <c r="E83" s="68">
        <v>3</v>
      </c>
      <c r="F83" s="95">
        <v>135825</v>
      </c>
      <c r="G83" s="62">
        <f t="shared" si="25"/>
        <v>373000</v>
      </c>
      <c r="H83" s="63">
        <v>3</v>
      </c>
      <c r="I83" s="95">
        <v>159360</v>
      </c>
      <c r="J83" s="64">
        <f t="shared" si="26"/>
        <v>0</v>
      </c>
      <c r="K83" s="68">
        <v>3</v>
      </c>
      <c r="L83" s="95">
        <v>173346</v>
      </c>
      <c r="M83" s="62">
        <f t="shared" si="27"/>
        <v>518000</v>
      </c>
      <c r="N83" s="63">
        <v>3</v>
      </c>
      <c r="O83" s="95">
        <v>222341</v>
      </c>
      <c r="P83" s="64">
        <f t="shared" si="28"/>
        <v>0</v>
      </c>
      <c r="Q83" s="68">
        <v>3</v>
      </c>
      <c r="R83" s="95">
        <v>301670</v>
      </c>
      <c r="S83" s="62">
        <f t="shared" si="29"/>
        <v>2448000</v>
      </c>
      <c r="T83" s="63">
        <v>3</v>
      </c>
      <c r="U83" s="81">
        <v>392984</v>
      </c>
      <c r="V83" s="64">
        <f t="shared" si="30"/>
        <v>2417000</v>
      </c>
      <c r="W83" s="68">
        <v>3</v>
      </c>
      <c r="X83" s="81">
        <v>464084</v>
      </c>
      <c r="Y83" s="62">
        <f t="shared" si="31"/>
        <v>3042000</v>
      </c>
      <c r="Z83" s="63">
        <v>3</v>
      </c>
      <c r="AA83" s="81">
        <v>560285</v>
      </c>
      <c r="AB83" s="64">
        <f t="shared" si="32"/>
        <v>3108000</v>
      </c>
      <c r="AC83" s="68">
        <v>3</v>
      </c>
      <c r="AD83" s="81">
        <v>654079</v>
      </c>
      <c r="AE83" s="62">
        <f t="shared" si="33"/>
        <v>3040000</v>
      </c>
      <c r="AF83" s="63">
        <v>3</v>
      </c>
      <c r="AG83" s="81">
        <v>720513</v>
      </c>
      <c r="AH83" s="64">
        <f t="shared" si="34"/>
        <v>147000</v>
      </c>
      <c r="AI83" s="68">
        <v>3</v>
      </c>
      <c r="AJ83" s="81">
        <v>721409</v>
      </c>
      <c r="AK83" s="62">
        <f t="shared" si="35"/>
        <v>0</v>
      </c>
    </row>
    <row r="84" spans="2:37" x14ac:dyDescent="0.25">
      <c r="B84" s="68">
        <v>4</v>
      </c>
      <c r="C84" s="95">
        <v>118643</v>
      </c>
      <c r="D84" s="64">
        <f t="shared" si="24"/>
        <v>788000</v>
      </c>
      <c r="E84" s="68">
        <v>4</v>
      </c>
      <c r="F84" s="95">
        <v>136198</v>
      </c>
      <c r="G84" s="62">
        <f t="shared" si="25"/>
        <v>818000</v>
      </c>
      <c r="H84" s="63">
        <v>4</v>
      </c>
      <c r="I84" s="95">
        <v>159360</v>
      </c>
      <c r="J84" s="64">
        <f t="shared" si="26"/>
        <v>0</v>
      </c>
      <c r="K84" s="68">
        <v>4</v>
      </c>
      <c r="L84" s="95">
        <v>173864</v>
      </c>
      <c r="M84" s="62">
        <f t="shared" si="27"/>
        <v>451000</v>
      </c>
      <c r="N84" s="63">
        <v>4</v>
      </c>
      <c r="O84" s="95">
        <v>222341</v>
      </c>
      <c r="P84" s="64">
        <f t="shared" si="28"/>
        <v>204000</v>
      </c>
      <c r="Q84" s="68">
        <v>4</v>
      </c>
      <c r="R84" s="95">
        <v>304118</v>
      </c>
      <c r="S84" s="62">
        <f t="shared" si="29"/>
        <v>2286000</v>
      </c>
      <c r="T84" s="63">
        <v>4</v>
      </c>
      <c r="U84" s="81">
        <v>395401</v>
      </c>
      <c r="V84" s="64">
        <f t="shared" si="30"/>
        <v>2788000</v>
      </c>
      <c r="W84" s="68">
        <v>4</v>
      </c>
      <c r="X84" s="81">
        <v>467126</v>
      </c>
      <c r="Y84" s="62">
        <f t="shared" si="31"/>
        <v>3893000</v>
      </c>
      <c r="Z84" s="63">
        <v>4</v>
      </c>
      <c r="AA84" s="81">
        <v>563393</v>
      </c>
      <c r="AB84" s="64">
        <f t="shared" si="32"/>
        <v>3180000</v>
      </c>
      <c r="AC84" s="68">
        <v>4</v>
      </c>
      <c r="AD84" s="81">
        <v>657119</v>
      </c>
      <c r="AE84" s="62">
        <f t="shared" si="33"/>
        <v>2448000</v>
      </c>
      <c r="AF84" s="63">
        <v>4</v>
      </c>
      <c r="AG84" s="81">
        <v>720660</v>
      </c>
      <c r="AH84" s="64">
        <f t="shared" si="34"/>
        <v>234000</v>
      </c>
      <c r="AI84" s="68">
        <v>4</v>
      </c>
      <c r="AJ84" s="81">
        <v>721409</v>
      </c>
      <c r="AK84" s="62">
        <f t="shared" si="35"/>
        <v>0</v>
      </c>
    </row>
    <row r="85" spans="2:37" x14ac:dyDescent="0.25">
      <c r="B85" s="68">
        <v>5</v>
      </c>
      <c r="C85" s="95">
        <v>119431</v>
      </c>
      <c r="D85" s="64">
        <f t="shared" si="24"/>
        <v>459000</v>
      </c>
      <c r="E85" s="68">
        <v>5</v>
      </c>
      <c r="F85" s="95">
        <v>137016</v>
      </c>
      <c r="G85" s="62">
        <f t="shared" si="25"/>
        <v>698000</v>
      </c>
      <c r="H85" s="63">
        <v>5</v>
      </c>
      <c r="I85" s="95">
        <v>159360</v>
      </c>
      <c r="J85" s="64">
        <f t="shared" si="26"/>
        <v>0</v>
      </c>
      <c r="K85" s="68">
        <v>5</v>
      </c>
      <c r="L85" s="95">
        <v>174315</v>
      </c>
      <c r="M85" s="62">
        <f t="shared" si="27"/>
        <v>446000</v>
      </c>
      <c r="N85" s="63">
        <v>5</v>
      </c>
      <c r="O85" s="95">
        <v>222545</v>
      </c>
      <c r="P85" s="64">
        <f t="shared" si="28"/>
        <v>206000</v>
      </c>
      <c r="Q85" s="68">
        <v>5</v>
      </c>
      <c r="R85" s="95">
        <v>306404</v>
      </c>
      <c r="S85" s="62">
        <f t="shared" si="29"/>
        <v>2261000</v>
      </c>
      <c r="T85" s="63">
        <v>5</v>
      </c>
      <c r="U85" s="81">
        <v>398189</v>
      </c>
      <c r="V85" s="64">
        <f t="shared" si="30"/>
        <v>2807000</v>
      </c>
      <c r="W85" s="68">
        <v>5</v>
      </c>
      <c r="X85" s="81">
        <v>471019</v>
      </c>
      <c r="Y85" s="62">
        <f t="shared" si="31"/>
        <v>2767000</v>
      </c>
      <c r="Z85" s="63">
        <v>5</v>
      </c>
      <c r="AA85" s="81">
        <v>566573</v>
      </c>
      <c r="AB85" s="64">
        <f t="shared" si="32"/>
        <v>3024000</v>
      </c>
      <c r="AC85" s="68">
        <v>5</v>
      </c>
      <c r="AD85" s="81">
        <v>659567</v>
      </c>
      <c r="AE85" s="62">
        <f t="shared" si="33"/>
        <v>2737000</v>
      </c>
      <c r="AF85" s="63">
        <v>5</v>
      </c>
      <c r="AG85" s="81">
        <v>720894</v>
      </c>
      <c r="AH85" s="64">
        <f t="shared" si="34"/>
        <v>225000</v>
      </c>
      <c r="AI85" s="68">
        <v>5</v>
      </c>
      <c r="AJ85" s="81">
        <v>721409</v>
      </c>
      <c r="AK85" s="62">
        <f t="shared" si="35"/>
        <v>0</v>
      </c>
    </row>
    <row r="86" spans="2:37" x14ac:dyDescent="0.25">
      <c r="B86" s="68">
        <v>6</v>
      </c>
      <c r="C86" s="95">
        <v>119890</v>
      </c>
      <c r="D86" s="64">
        <f t="shared" si="24"/>
        <v>456000</v>
      </c>
      <c r="E86" s="68">
        <v>6</v>
      </c>
      <c r="F86" s="95">
        <v>137714</v>
      </c>
      <c r="G86" s="62">
        <f t="shared" si="25"/>
        <v>441000</v>
      </c>
      <c r="H86" s="63">
        <v>6</v>
      </c>
      <c r="I86" s="95">
        <v>159360</v>
      </c>
      <c r="J86" s="64">
        <f t="shared" si="26"/>
        <v>0</v>
      </c>
      <c r="K86" s="68">
        <v>6</v>
      </c>
      <c r="L86" s="95">
        <v>174761</v>
      </c>
      <c r="M86" s="62">
        <f t="shared" si="27"/>
        <v>426000</v>
      </c>
      <c r="N86" s="63">
        <v>6</v>
      </c>
      <c r="O86" s="95">
        <v>222751</v>
      </c>
      <c r="P86" s="64">
        <f t="shared" si="28"/>
        <v>2511000</v>
      </c>
      <c r="Q86" s="68">
        <v>6</v>
      </c>
      <c r="R86" s="95">
        <v>308665</v>
      </c>
      <c r="S86" s="62">
        <f t="shared" si="29"/>
        <v>2377000</v>
      </c>
      <c r="T86" s="63">
        <v>6</v>
      </c>
      <c r="U86" s="81">
        <v>400996</v>
      </c>
      <c r="V86" s="64">
        <f t="shared" si="30"/>
        <v>1346000</v>
      </c>
      <c r="W86" s="68">
        <v>6</v>
      </c>
      <c r="X86" s="81">
        <v>473786</v>
      </c>
      <c r="Y86" s="62">
        <f t="shared" si="31"/>
        <v>3196000</v>
      </c>
      <c r="Z86" s="63">
        <v>6</v>
      </c>
      <c r="AA86" s="81">
        <v>569597</v>
      </c>
      <c r="AB86" s="64">
        <f t="shared" si="32"/>
        <v>3545000</v>
      </c>
      <c r="AC86" s="68">
        <v>6</v>
      </c>
      <c r="AD86" s="81">
        <v>662304</v>
      </c>
      <c r="AE86" s="62">
        <f t="shared" si="33"/>
        <v>2721000</v>
      </c>
      <c r="AF86" s="63">
        <v>6</v>
      </c>
      <c r="AG86" s="81">
        <v>721119</v>
      </c>
      <c r="AH86" s="64">
        <f t="shared" si="34"/>
        <v>0</v>
      </c>
      <c r="AI86" s="68">
        <v>6</v>
      </c>
      <c r="AJ86" s="81">
        <v>721409</v>
      </c>
      <c r="AK86" s="62">
        <f t="shared" si="35"/>
        <v>0</v>
      </c>
    </row>
    <row r="87" spans="2:37" x14ac:dyDescent="0.25">
      <c r="B87" s="67">
        <v>7</v>
      </c>
      <c r="C87" s="95">
        <v>120346</v>
      </c>
      <c r="D87" s="64">
        <f t="shared" si="24"/>
        <v>438000</v>
      </c>
      <c r="E87" s="67">
        <v>7</v>
      </c>
      <c r="F87" s="95">
        <v>138155</v>
      </c>
      <c r="G87" s="62">
        <f t="shared" si="25"/>
        <v>566000</v>
      </c>
      <c r="H87" s="66">
        <v>7</v>
      </c>
      <c r="I87" s="95">
        <v>159360</v>
      </c>
      <c r="J87" s="64">
        <f t="shared" si="26"/>
        <v>0</v>
      </c>
      <c r="K87" s="67">
        <v>7</v>
      </c>
      <c r="L87" s="95">
        <v>175187</v>
      </c>
      <c r="M87" s="62">
        <f t="shared" si="27"/>
        <v>1467000</v>
      </c>
      <c r="N87" s="66">
        <v>7</v>
      </c>
      <c r="O87" s="95">
        <v>225262</v>
      </c>
      <c r="P87" s="64">
        <f t="shared" si="28"/>
        <v>2908000</v>
      </c>
      <c r="Q87" s="67">
        <v>7</v>
      </c>
      <c r="R87" s="95">
        <v>311042</v>
      </c>
      <c r="S87" s="62">
        <f t="shared" si="29"/>
        <v>2958000</v>
      </c>
      <c r="T87" s="66">
        <v>7</v>
      </c>
      <c r="U87" s="81">
        <v>402342</v>
      </c>
      <c r="V87" s="64">
        <f t="shared" si="30"/>
        <v>905000</v>
      </c>
      <c r="W87" s="67">
        <v>7</v>
      </c>
      <c r="X87" s="81">
        <v>476982</v>
      </c>
      <c r="Y87" s="62">
        <f t="shared" si="31"/>
        <v>3401000</v>
      </c>
      <c r="Z87" s="66">
        <v>7</v>
      </c>
      <c r="AA87" s="81">
        <v>573142</v>
      </c>
      <c r="AB87" s="64">
        <f t="shared" si="32"/>
        <v>2972000</v>
      </c>
      <c r="AC87" s="67">
        <v>7</v>
      </c>
      <c r="AD87" s="81">
        <v>665025</v>
      </c>
      <c r="AE87" s="62">
        <f t="shared" si="33"/>
        <v>2335000</v>
      </c>
      <c r="AF87" s="66">
        <v>7</v>
      </c>
      <c r="AG87" s="81">
        <v>721119</v>
      </c>
      <c r="AH87" s="64">
        <f t="shared" si="34"/>
        <v>251000</v>
      </c>
      <c r="AI87" s="67">
        <v>7</v>
      </c>
      <c r="AJ87" s="81">
        <v>721409</v>
      </c>
      <c r="AK87" s="62">
        <f t="shared" si="35"/>
        <v>0</v>
      </c>
    </row>
    <row r="88" spans="2:37" x14ac:dyDescent="0.25">
      <c r="B88" s="68">
        <v>8</v>
      </c>
      <c r="C88" s="95">
        <v>120784</v>
      </c>
      <c r="D88" s="64">
        <f t="shared" si="24"/>
        <v>387000</v>
      </c>
      <c r="E88" s="68">
        <v>8</v>
      </c>
      <c r="F88" s="95">
        <v>138721</v>
      </c>
      <c r="G88" s="62">
        <f t="shared" si="25"/>
        <v>432000</v>
      </c>
      <c r="H88" s="63">
        <v>8</v>
      </c>
      <c r="I88" s="95">
        <v>159360</v>
      </c>
      <c r="J88" s="64">
        <f t="shared" si="26"/>
        <v>0</v>
      </c>
      <c r="K88" s="68">
        <v>8</v>
      </c>
      <c r="L88" s="95">
        <v>176654</v>
      </c>
      <c r="M88" s="62">
        <f t="shared" si="27"/>
        <v>1256000</v>
      </c>
      <c r="N88" s="63">
        <v>8</v>
      </c>
      <c r="O88" s="95">
        <v>228170</v>
      </c>
      <c r="P88" s="64">
        <f t="shared" si="28"/>
        <v>3481000</v>
      </c>
      <c r="Q88" s="68">
        <v>8</v>
      </c>
      <c r="R88" s="95">
        <v>314000</v>
      </c>
      <c r="S88" s="62">
        <f t="shared" si="29"/>
        <v>2425000</v>
      </c>
      <c r="T88" s="63">
        <v>8</v>
      </c>
      <c r="U88" s="81">
        <v>403247</v>
      </c>
      <c r="V88" s="64">
        <f t="shared" si="30"/>
        <v>1591000</v>
      </c>
      <c r="W88" s="68">
        <v>8</v>
      </c>
      <c r="X88" s="81">
        <v>480383</v>
      </c>
      <c r="Y88" s="62">
        <f t="shared" si="31"/>
        <v>3646000</v>
      </c>
      <c r="Z88" s="63">
        <v>8</v>
      </c>
      <c r="AA88" s="81">
        <v>576114</v>
      </c>
      <c r="AB88" s="64">
        <f t="shared" si="32"/>
        <v>3368000</v>
      </c>
      <c r="AC88" s="68">
        <v>8</v>
      </c>
      <c r="AD88" s="81">
        <v>667360</v>
      </c>
      <c r="AE88" s="62">
        <f t="shared" si="33"/>
        <v>2219000</v>
      </c>
      <c r="AF88" s="63">
        <v>8</v>
      </c>
      <c r="AG88" s="81">
        <v>721370</v>
      </c>
      <c r="AH88" s="64">
        <f t="shared" si="34"/>
        <v>0</v>
      </c>
      <c r="AI88" s="68">
        <v>8</v>
      </c>
      <c r="AJ88" s="81">
        <v>721409</v>
      </c>
      <c r="AK88" s="62">
        <f t="shared" si="35"/>
        <v>0</v>
      </c>
    </row>
    <row r="89" spans="2:37" x14ac:dyDescent="0.25">
      <c r="B89" s="68">
        <v>9</v>
      </c>
      <c r="C89" s="95">
        <v>121171</v>
      </c>
      <c r="D89" s="64">
        <f t="shared" si="24"/>
        <v>1246000</v>
      </c>
      <c r="E89" s="68">
        <v>9</v>
      </c>
      <c r="F89" s="95">
        <v>139153</v>
      </c>
      <c r="G89" s="62">
        <f t="shared" si="25"/>
        <v>528000</v>
      </c>
      <c r="H89" s="63">
        <v>9</v>
      </c>
      <c r="I89" s="95">
        <v>159360</v>
      </c>
      <c r="J89" s="64">
        <f t="shared" si="26"/>
        <v>0</v>
      </c>
      <c r="K89" s="68">
        <v>9</v>
      </c>
      <c r="L89" s="95">
        <v>177910</v>
      </c>
      <c r="M89" s="62">
        <f t="shared" si="27"/>
        <v>928000</v>
      </c>
      <c r="N89" s="63">
        <v>9</v>
      </c>
      <c r="O89" s="95">
        <v>231651</v>
      </c>
      <c r="P89" s="64">
        <f t="shared" si="28"/>
        <v>4277000</v>
      </c>
      <c r="Q89" s="68">
        <v>9</v>
      </c>
      <c r="R89" s="95">
        <v>316425</v>
      </c>
      <c r="S89" s="62">
        <f t="shared" si="29"/>
        <v>2888000</v>
      </c>
      <c r="T89" s="63">
        <v>9</v>
      </c>
      <c r="U89" s="81">
        <v>404838</v>
      </c>
      <c r="V89" s="64">
        <f t="shared" si="30"/>
        <v>2035000</v>
      </c>
      <c r="W89" s="68">
        <v>9</v>
      </c>
      <c r="X89" s="81">
        <v>484029</v>
      </c>
      <c r="Y89" s="62">
        <f t="shared" si="31"/>
        <v>2812000</v>
      </c>
      <c r="Z89" s="63">
        <v>9</v>
      </c>
      <c r="AA89" s="81">
        <v>579482</v>
      </c>
      <c r="AB89" s="64">
        <f t="shared" si="32"/>
        <v>2521000</v>
      </c>
      <c r="AC89" s="68">
        <v>9</v>
      </c>
      <c r="AD89" s="81">
        <v>669579</v>
      </c>
      <c r="AE89" s="62">
        <f t="shared" si="33"/>
        <v>2320000</v>
      </c>
      <c r="AF89" s="63">
        <v>9</v>
      </c>
      <c r="AG89" s="81">
        <v>721370</v>
      </c>
      <c r="AH89" s="64">
        <f t="shared" si="34"/>
        <v>39000</v>
      </c>
      <c r="AI89" s="68">
        <v>9</v>
      </c>
      <c r="AJ89" s="81">
        <v>721409</v>
      </c>
      <c r="AK89" s="62">
        <f t="shared" si="35"/>
        <v>0</v>
      </c>
    </row>
    <row r="90" spans="2:37" x14ac:dyDescent="0.25">
      <c r="B90" s="68">
        <v>10</v>
      </c>
      <c r="C90" s="95">
        <v>122417</v>
      </c>
      <c r="D90" s="64">
        <f t="shared" si="24"/>
        <v>0</v>
      </c>
      <c r="E90" s="68">
        <v>10</v>
      </c>
      <c r="F90" s="95">
        <v>139681</v>
      </c>
      <c r="G90" s="62">
        <f t="shared" si="25"/>
        <v>400000</v>
      </c>
      <c r="H90" s="63">
        <v>10</v>
      </c>
      <c r="I90" s="95">
        <v>159360</v>
      </c>
      <c r="J90" s="64">
        <f t="shared" si="26"/>
        <v>972000</v>
      </c>
      <c r="K90" s="68">
        <v>10</v>
      </c>
      <c r="L90" s="95">
        <v>178838</v>
      </c>
      <c r="M90" s="62">
        <f t="shared" si="27"/>
        <v>1037000</v>
      </c>
      <c r="N90" s="63">
        <v>10</v>
      </c>
      <c r="O90" s="95">
        <v>235928</v>
      </c>
      <c r="P90" s="64">
        <f t="shared" si="28"/>
        <v>2037000</v>
      </c>
      <c r="Q90" s="68">
        <v>10</v>
      </c>
      <c r="R90" s="95">
        <v>319313</v>
      </c>
      <c r="S90" s="62">
        <f t="shared" si="29"/>
        <v>2439000</v>
      </c>
      <c r="T90" s="63">
        <v>10</v>
      </c>
      <c r="U90" s="81">
        <v>406873</v>
      </c>
      <c r="V90" s="64">
        <f t="shared" si="30"/>
        <v>1949000</v>
      </c>
      <c r="W90" s="68">
        <v>10</v>
      </c>
      <c r="X90" s="81">
        <v>486841</v>
      </c>
      <c r="Y90" s="62">
        <f t="shared" si="31"/>
        <v>3303000</v>
      </c>
      <c r="Z90" s="63">
        <v>10</v>
      </c>
      <c r="AA90" s="81">
        <v>582003</v>
      </c>
      <c r="AB90" s="64">
        <f t="shared" si="32"/>
        <v>3024000</v>
      </c>
      <c r="AC90" s="68">
        <v>10</v>
      </c>
      <c r="AD90" s="81">
        <v>671899</v>
      </c>
      <c r="AE90" s="62">
        <f t="shared" si="33"/>
        <v>2446000</v>
      </c>
      <c r="AF90" s="63">
        <v>10</v>
      </c>
      <c r="AG90" s="81">
        <v>721409</v>
      </c>
      <c r="AH90" s="64">
        <f t="shared" si="34"/>
        <v>0</v>
      </c>
      <c r="AI90" s="68">
        <v>10</v>
      </c>
      <c r="AJ90" s="81">
        <v>721409</v>
      </c>
      <c r="AK90" s="62">
        <f t="shared" si="35"/>
        <v>0</v>
      </c>
    </row>
    <row r="91" spans="2:37" x14ac:dyDescent="0.25">
      <c r="B91" s="68">
        <v>11</v>
      </c>
      <c r="C91" s="102">
        <v>122417</v>
      </c>
      <c r="D91" s="64">
        <f t="shared" si="24"/>
        <v>784000</v>
      </c>
      <c r="E91" s="68">
        <v>11</v>
      </c>
      <c r="F91" s="102">
        <v>140081</v>
      </c>
      <c r="G91" s="62">
        <f t="shared" si="25"/>
        <v>803000</v>
      </c>
      <c r="H91" s="63">
        <v>11</v>
      </c>
      <c r="I91" s="102">
        <v>160332</v>
      </c>
      <c r="J91" s="64">
        <f t="shared" si="26"/>
        <v>673000</v>
      </c>
      <c r="K91" s="68">
        <v>11</v>
      </c>
      <c r="L91" s="102">
        <v>179875</v>
      </c>
      <c r="M91" s="62">
        <f t="shared" si="27"/>
        <v>1268000</v>
      </c>
      <c r="N91" s="63">
        <v>11</v>
      </c>
      <c r="O91" s="102">
        <v>237965</v>
      </c>
      <c r="P91" s="64">
        <f t="shared" si="28"/>
        <v>2589000</v>
      </c>
      <c r="Q91" s="68">
        <v>11</v>
      </c>
      <c r="R91" s="102">
        <v>321752</v>
      </c>
      <c r="S91" s="62">
        <f t="shared" si="29"/>
        <v>2995000</v>
      </c>
      <c r="T91" s="63">
        <v>11</v>
      </c>
      <c r="U91" s="85">
        <v>408822</v>
      </c>
      <c r="V91" s="64">
        <f t="shared" si="30"/>
        <v>3100000</v>
      </c>
      <c r="W91" s="68">
        <v>11</v>
      </c>
      <c r="X91" s="85">
        <v>490144</v>
      </c>
      <c r="Y91" s="62">
        <f t="shared" si="31"/>
        <v>2205000</v>
      </c>
      <c r="Z91" s="63">
        <v>11</v>
      </c>
      <c r="AA91" s="85">
        <v>585027</v>
      </c>
      <c r="AB91" s="64">
        <f t="shared" si="32"/>
        <v>2920000</v>
      </c>
      <c r="AC91" s="68">
        <v>11</v>
      </c>
      <c r="AD91" s="85">
        <v>674345</v>
      </c>
      <c r="AE91" s="62">
        <f t="shared" si="33"/>
        <v>2198000</v>
      </c>
      <c r="AF91" s="63">
        <v>11</v>
      </c>
      <c r="AG91" s="81">
        <v>721409</v>
      </c>
      <c r="AH91" s="64">
        <f t="shared" si="34"/>
        <v>0</v>
      </c>
      <c r="AI91" s="68">
        <v>11</v>
      </c>
      <c r="AJ91" s="81">
        <v>721409</v>
      </c>
      <c r="AK91" s="62">
        <f t="shared" si="35"/>
        <v>0</v>
      </c>
    </row>
    <row r="92" spans="2:37" x14ac:dyDescent="0.25">
      <c r="B92" s="68">
        <v>12</v>
      </c>
      <c r="C92" s="95">
        <v>123201</v>
      </c>
      <c r="D92" s="64">
        <f t="shared" si="24"/>
        <v>789000</v>
      </c>
      <c r="E92" s="68">
        <v>12</v>
      </c>
      <c r="F92" s="95">
        <v>140884</v>
      </c>
      <c r="G92" s="62">
        <f t="shared" si="25"/>
        <v>411000</v>
      </c>
      <c r="H92" s="63">
        <v>12</v>
      </c>
      <c r="I92" s="95">
        <v>161005</v>
      </c>
      <c r="J92" s="64">
        <f t="shared" si="26"/>
        <v>799000</v>
      </c>
      <c r="K92" s="68">
        <v>12</v>
      </c>
      <c r="L92" s="95">
        <v>181143</v>
      </c>
      <c r="M92" s="62">
        <f t="shared" si="27"/>
        <v>979000</v>
      </c>
      <c r="N92" s="63">
        <v>12</v>
      </c>
      <c r="O92" s="95">
        <v>240554</v>
      </c>
      <c r="P92" s="64">
        <f t="shared" si="28"/>
        <v>2895000</v>
      </c>
      <c r="Q92" s="68">
        <v>12</v>
      </c>
      <c r="R92" s="95">
        <v>324747</v>
      </c>
      <c r="S92" s="62">
        <f t="shared" si="29"/>
        <v>3463000</v>
      </c>
      <c r="T92" s="63">
        <v>12</v>
      </c>
      <c r="U92" s="81">
        <v>411922</v>
      </c>
      <c r="V92" s="64">
        <f t="shared" si="30"/>
        <v>3199000</v>
      </c>
      <c r="W92" s="68">
        <v>12</v>
      </c>
      <c r="X92" s="81">
        <v>492349</v>
      </c>
      <c r="Y92" s="62">
        <f t="shared" si="31"/>
        <v>2346000</v>
      </c>
      <c r="Z92" s="63">
        <v>12</v>
      </c>
      <c r="AA92" s="81">
        <v>587947</v>
      </c>
      <c r="AB92" s="64">
        <f t="shared" si="32"/>
        <v>3747000</v>
      </c>
      <c r="AC92" s="68">
        <v>12</v>
      </c>
      <c r="AD92" s="81">
        <v>676543</v>
      </c>
      <c r="AE92" s="62">
        <f t="shared" si="33"/>
        <v>2336000</v>
      </c>
      <c r="AF92" s="63">
        <v>12</v>
      </c>
      <c r="AG92" s="81">
        <v>721409</v>
      </c>
      <c r="AH92" s="64">
        <f t="shared" si="34"/>
        <v>0</v>
      </c>
      <c r="AI92" s="68">
        <v>12</v>
      </c>
      <c r="AJ92" s="81">
        <v>721409</v>
      </c>
      <c r="AK92" s="62">
        <f t="shared" si="35"/>
        <v>0</v>
      </c>
    </row>
    <row r="93" spans="2:37" x14ac:dyDescent="0.25">
      <c r="B93" s="68">
        <v>13</v>
      </c>
      <c r="C93" s="95">
        <v>123990</v>
      </c>
      <c r="D93" s="64">
        <f t="shared" si="24"/>
        <v>808000</v>
      </c>
      <c r="E93" s="68">
        <v>13</v>
      </c>
      <c r="F93" s="95">
        <v>141295</v>
      </c>
      <c r="G93" s="62">
        <f t="shared" si="25"/>
        <v>702000</v>
      </c>
      <c r="H93" s="63">
        <v>13</v>
      </c>
      <c r="I93" s="95">
        <v>161804</v>
      </c>
      <c r="J93" s="64">
        <f t="shared" si="26"/>
        <v>489000</v>
      </c>
      <c r="K93" s="68">
        <v>13</v>
      </c>
      <c r="L93" s="95">
        <v>182122</v>
      </c>
      <c r="M93" s="62">
        <f t="shared" si="27"/>
        <v>1313000</v>
      </c>
      <c r="N93" s="63">
        <v>13</v>
      </c>
      <c r="O93" s="95">
        <v>243449</v>
      </c>
      <c r="P93" s="64">
        <f t="shared" si="28"/>
        <v>2655000</v>
      </c>
      <c r="Q93" s="68">
        <v>13</v>
      </c>
      <c r="R93" s="95">
        <v>328210</v>
      </c>
      <c r="S93" s="62">
        <f t="shared" si="29"/>
        <v>3441000</v>
      </c>
      <c r="T93" s="63">
        <v>13</v>
      </c>
      <c r="U93" s="81">
        <v>415121</v>
      </c>
      <c r="V93" s="64">
        <f t="shared" si="30"/>
        <v>3409000</v>
      </c>
      <c r="W93" s="68">
        <v>13</v>
      </c>
      <c r="X93" s="81">
        <v>494695</v>
      </c>
      <c r="Y93" s="62">
        <f t="shared" si="31"/>
        <v>2874000</v>
      </c>
      <c r="Z93" s="63">
        <v>13</v>
      </c>
      <c r="AA93" s="81">
        <v>591694</v>
      </c>
      <c r="AB93" s="64">
        <f t="shared" si="32"/>
        <v>2894000</v>
      </c>
      <c r="AC93" s="68">
        <v>13</v>
      </c>
      <c r="AD93" s="81">
        <v>678879</v>
      </c>
      <c r="AE93" s="62">
        <f t="shared" si="33"/>
        <v>1888000</v>
      </c>
      <c r="AF93" s="63">
        <v>13</v>
      </c>
      <c r="AG93" s="81">
        <v>721409</v>
      </c>
      <c r="AH93" s="64">
        <f t="shared" si="34"/>
        <v>0</v>
      </c>
      <c r="AI93" s="68">
        <v>13</v>
      </c>
      <c r="AJ93" s="81">
        <v>721409</v>
      </c>
      <c r="AK93" s="62">
        <f t="shared" si="35"/>
        <v>0</v>
      </c>
    </row>
    <row r="94" spans="2:37" x14ac:dyDescent="0.25">
      <c r="B94" s="68">
        <v>14</v>
      </c>
      <c r="C94" s="95">
        <v>124798</v>
      </c>
      <c r="D94" s="64">
        <f t="shared" si="24"/>
        <v>889000</v>
      </c>
      <c r="E94" s="68">
        <v>14</v>
      </c>
      <c r="F94" s="95">
        <v>141997</v>
      </c>
      <c r="G94" s="62">
        <f t="shared" si="25"/>
        <v>436000</v>
      </c>
      <c r="H94" s="63">
        <v>14</v>
      </c>
      <c r="I94" s="95">
        <v>162293</v>
      </c>
      <c r="J94" s="64">
        <f t="shared" si="26"/>
        <v>461000</v>
      </c>
      <c r="K94" s="68">
        <v>14</v>
      </c>
      <c r="L94" s="95">
        <v>183435</v>
      </c>
      <c r="M94" s="62">
        <f t="shared" si="27"/>
        <v>1286000</v>
      </c>
      <c r="N94" s="63">
        <v>14</v>
      </c>
      <c r="O94" s="95">
        <v>246104</v>
      </c>
      <c r="P94" s="64">
        <f t="shared" si="28"/>
        <v>3395000</v>
      </c>
      <c r="Q94" s="68">
        <v>14</v>
      </c>
      <c r="R94" s="95">
        <v>331651</v>
      </c>
      <c r="S94" s="62">
        <f t="shared" si="29"/>
        <v>3403000</v>
      </c>
      <c r="T94" s="63">
        <v>14</v>
      </c>
      <c r="U94" s="81">
        <v>418530</v>
      </c>
      <c r="V94" s="64">
        <f t="shared" si="30"/>
        <v>3174000</v>
      </c>
      <c r="W94" s="68">
        <v>14</v>
      </c>
      <c r="X94" s="81">
        <v>497569</v>
      </c>
      <c r="Y94" s="62">
        <f t="shared" si="31"/>
        <v>3148000</v>
      </c>
      <c r="Z94" s="63">
        <v>14</v>
      </c>
      <c r="AA94" s="81">
        <v>594588</v>
      </c>
      <c r="AB94" s="64">
        <f t="shared" si="32"/>
        <v>3249000</v>
      </c>
      <c r="AC94" s="68">
        <v>14</v>
      </c>
      <c r="AD94" s="81">
        <v>680767</v>
      </c>
      <c r="AE94" s="62">
        <f t="shared" si="33"/>
        <v>2734000</v>
      </c>
      <c r="AF94" s="63">
        <v>14</v>
      </c>
      <c r="AG94" s="81">
        <v>721409</v>
      </c>
      <c r="AH94" s="64">
        <f t="shared" si="34"/>
        <v>0</v>
      </c>
      <c r="AI94" s="68">
        <v>14</v>
      </c>
      <c r="AJ94" s="81">
        <v>721409</v>
      </c>
      <c r="AK94" s="62">
        <f t="shared" si="35"/>
        <v>0</v>
      </c>
    </row>
    <row r="95" spans="2:37" x14ac:dyDescent="0.25">
      <c r="B95" s="68">
        <v>15</v>
      </c>
      <c r="C95" s="95">
        <v>125687</v>
      </c>
      <c r="D95" s="64">
        <f t="shared" si="24"/>
        <v>733000</v>
      </c>
      <c r="E95" s="68">
        <v>15</v>
      </c>
      <c r="F95" s="95">
        <v>142433</v>
      </c>
      <c r="G95" s="62">
        <f t="shared" si="25"/>
        <v>788000</v>
      </c>
      <c r="H95" s="63">
        <v>15</v>
      </c>
      <c r="I95" s="95">
        <v>162754</v>
      </c>
      <c r="J95" s="64">
        <f t="shared" si="26"/>
        <v>978000</v>
      </c>
      <c r="K95" s="68">
        <v>15</v>
      </c>
      <c r="L95" s="95">
        <v>184721</v>
      </c>
      <c r="M95" s="62">
        <f t="shared" si="27"/>
        <v>1859000</v>
      </c>
      <c r="N95" s="63">
        <v>15</v>
      </c>
      <c r="O95" s="95">
        <v>249499</v>
      </c>
      <c r="P95" s="64">
        <f t="shared" si="28"/>
        <v>3376000</v>
      </c>
      <c r="Q95" s="68">
        <v>15</v>
      </c>
      <c r="R95" s="95">
        <v>335054</v>
      </c>
      <c r="S95" s="62">
        <f t="shared" si="29"/>
        <v>3236000</v>
      </c>
      <c r="T95" s="63">
        <v>15</v>
      </c>
      <c r="U95" s="81">
        <v>421704</v>
      </c>
      <c r="V95" s="64">
        <f t="shared" si="30"/>
        <v>3344000</v>
      </c>
      <c r="W95" s="68">
        <v>15</v>
      </c>
      <c r="X95" s="81">
        <v>500717</v>
      </c>
      <c r="Y95" s="62">
        <f t="shared" si="31"/>
        <v>3354000</v>
      </c>
      <c r="Z95" s="63">
        <v>15</v>
      </c>
      <c r="AA95" s="81">
        <v>597837</v>
      </c>
      <c r="AB95" s="64">
        <f t="shared" si="32"/>
        <v>2906000</v>
      </c>
      <c r="AC95" s="68">
        <v>15</v>
      </c>
      <c r="AD95" s="81">
        <v>683501</v>
      </c>
      <c r="AE95" s="62">
        <f t="shared" si="33"/>
        <v>2432000</v>
      </c>
      <c r="AF95" s="63">
        <v>15</v>
      </c>
      <c r="AG95" s="81">
        <v>721409</v>
      </c>
      <c r="AH95" s="64">
        <f t="shared" si="34"/>
        <v>0</v>
      </c>
      <c r="AI95" s="68">
        <v>15</v>
      </c>
      <c r="AJ95" s="81">
        <v>721409</v>
      </c>
      <c r="AK95" s="62">
        <f t="shared" si="35"/>
        <v>0</v>
      </c>
    </row>
    <row r="96" spans="2:37" x14ac:dyDescent="0.25">
      <c r="B96" s="68">
        <v>16</v>
      </c>
      <c r="C96" s="95">
        <v>126420</v>
      </c>
      <c r="D96" s="64">
        <f t="shared" si="24"/>
        <v>426000</v>
      </c>
      <c r="E96" s="68">
        <v>16</v>
      </c>
      <c r="F96" s="95">
        <v>143221</v>
      </c>
      <c r="G96" s="62">
        <f t="shared" si="25"/>
        <v>767000</v>
      </c>
      <c r="H96" s="63">
        <v>16</v>
      </c>
      <c r="I96" s="95">
        <v>163732</v>
      </c>
      <c r="J96" s="64">
        <f t="shared" si="26"/>
        <v>670000</v>
      </c>
      <c r="K96" s="68">
        <v>16</v>
      </c>
      <c r="L96" s="95">
        <v>186580</v>
      </c>
      <c r="M96" s="62">
        <f t="shared" si="27"/>
        <v>1644000</v>
      </c>
      <c r="N96" s="63">
        <v>16</v>
      </c>
      <c r="O96" s="95">
        <v>252875</v>
      </c>
      <c r="P96" s="64">
        <f t="shared" si="28"/>
        <v>3239000</v>
      </c>
      <c r="Q96" s="68">
        <v>16</v>
      </c>
      <c r="R96" s="95">
        <v>338290</v>
      </c>
      <c r="S96" s="62">
        <f t="shared" si="29"/>
        <v>2982000</v>
      </c>
      <c r="T96" s="63">
        <v>16</v>
      </c>
      <c r="U96" s="81">
        <v>425048</v>
      </c>
      <c r="V96" s="64">
        <f t="shared" si="30"/>
        <v>3015000</v>
      </c>
      <c r="W96" s="68">
        <v>16</v>
      </c>
      <c r="X96" s="81">
        <v>504071</v>
      </c>
      <c r="Y96" s="62">
        <f t="shared" si="31"/>
        <v>2991000</v>
      </c>
      <c r="Z96" s="63">
        <v>16</v>
      </c>
      <c r="AA96" s="81">
        <v>600743</v>
      </c>
      <c r="AB96" s="64">
        <f t="shared" si="32"/>
        <v>3155000</v>
      </c>
      <c r="AC96" s="68">
        <v>16</v>
      </c>
      <c r="AD96" s="81">
        <v>685933</v>
      </c>
      <c r="AE96" s="62">
        <f t="shared" si="33"/>
        <v>3137000</v>
      </c>
      <c r="AF96" s="63">
        <v>16</v>
      </c>
      <c r="AG96" s="81">
        <v>721409</v>
      </c>
      <c r="AH96" s="64">
        <f t="shared" si="34"/>
        <v>0</v>
      </c>
      <c r="AI96" s="68">
        <v>16</v>
      </c>
      <c r="AJ96" s="81">
        <v>721409</v>
      </c>
      <c r="AK96" s="62">
        <f t="shared" si="35"/>
        <v>0</v>
      </c>
    </row>
    <row r="97" spans="2:37" x14ac:dyDescent="0.25">
      <c r="B97" s="68">
        <v>17</v>
      </c>
      <c r="C97" s="95">
        <v>126846</v>
      </c>
      <c r="D97" s="64">
        <f t="shared" si="24"/>
        <v>310000</v>
      </c>
      <c r="E97" s="68">
        <v>17</v>
      </c>
      <c r="F97" s="95">
        <v>143988</v>
      </c>
      <c r="G97" s="62">
        <f t="shared" si="25"/>
        <v>429000</v>
      </c>
      <c r="H97" s="63">
        <v>17</v>
      </c>
      <c r="I97" s="95">
        <v>164402</v>
      </c>
      <c r="J97" s="64">
        <f t="shared" si="26"/>
        <v>924000</v>
      </c>
      <c r="K97" s="68">
        <v>17</v>
      </c>
      <c r="L97" s="95">
        <v>188224</v>
      </c>
      <c r="M97" s="62">
        <f t="shared" si="27"/>
        <v>2761000</v>
      </c>
      <c r="N97" s="63">
        <v>17</v>
      </c>
      <c r="O97" s="95">
        <v>256114</v>
      </c>
      <c r="P97" s="64">
        <f t="shared" si="28"/>
        <v>3201000</v>
      </c>
      <c r="Q97" s="68">
        <v>17</v>
      </c>
      <c r="R97" s="95">
        <v>341272</v>
      </c>
      <c r="S97" s="62">
        <f t="shared" si="29"/>
        <v>3425000</v>
      </c>
      <c r="T97" s="63">
        <v>17</v>
      </c>
      <c r="U97" s="81">
        <v>428063</v>
      </c>
      <c r="V97" s="64">
        <f t="shared" si="30"/>
        <v>1883000</v>
      </c>
      <c r="W97" s="68">
        <v>17</v>
      </c>
      <c r="X97" s="81">
        <v>507062</v>
      </c>
      <c r="Y97" s="62">
        <f t="shared" si="31"/>
        <v>3483000</v>
      </c>
      <c r="Z97" s="63">
        <v>17</v>
      </c>
      <c r="AA97" s="81">
        <v>603898</v>
      </c>
      <c r="AB97" s="64">
        <f t="shared" si="32"/>
        <v>3063000</v>
      </c>
      <c r="AC97" s="68">
        <v>17</v>
      </c>
      <c r="AD97" s="81">
        <v>689070</v>
      </c>
      <c r="AE97" s="62">
        <f t="shared" si="33"/>
        <v>3190000</v>
      </c>
      <c r="AF97" s="63">
        <v>17</v>
      </c>
      <c r="AG97" s="81">
        <v>721409</v>
      </c>
      <c r="AH97" s="64">
        <f t="shared" si="34"/>
        <v>0</v>
      </c>
      <c r="AI97" s="68">
        <v>17</v>
      </c>
      <c r="AJ97" s="81">
        <v>721409</v>
      </c>
      <c r="AK97" s="62">
        <f t="shared" si="35"/>
        <v>0</v>
      </c>
    </row>
    <row r="98" spans="2:37" x14ac:dyDescent="0.25">
      <c r="B98" s="68">
        <v>18</v>
      </c>
      <c r="C98" s="95">
        <v>127156</v>
      </c>
      <c r="D98" s="64">
        <f t="shared" si="24"/>
        <v>1087000</v>
      </c>
      <c r="E98" s="68">
        <v>18</v>
      </c>
      <c r="F98" s="95">
        <v>144417</v>
      </c>
      <c r="G98" s="62">
        <f t="shared" si="25"/>
        <v>361000</v>
      </c>
      <c r="H98" s="63">
        <v>18</v>
      </c>
      <c r="I98" s="95">
        <v>165326</v>
      </c>
      <c r="J98" s="64">
        <f t="shared" si="26"/>
        <v>757000</v>
      </c>
      <c r="K98" s="68">
        <v>18</v>
      </c>
      <c r="L98" s="95">
        <v>190985</v>
      </c>
      <c r="M98" s="62">
        <f t="shared" si="27"/>
        <v>2690000</v>
      </c>
      <c r="N98" s="63">
        <v>18</v>
      </c>
      <c r="O98" s="95">
        <v>259315</v>
      </c>
      <c r="P98" s="64">
        <f t="shared" si="28"/>
        <v>2306000</v>
      </c>
      <c r="Q98" s="68">
        <v>18</v>
      </c>
      <c r="R98" s="95">
        <v>344697</v>
      </c>
      <c r="S98" s="62">
        <f t="shared" si="29"/>
        <v>3345000</v>
      </c>
      <c r="T98" s="63">
        <v>18</v>
      </c>
      <c r="U98" s="81">
        <v>429946</v>
      </c>
      <c r="V98" s="64">
        <f t="shared" si="30"/>
        <v>815000</v>
      </c>
      <c r="W98" s="68">
        <v>18</v>
      </c>
      <c r="X98" s="81">
        <v>510545</v>
      </c>
      <c r="Y98" s="62">
        <f t="shared" si="31"/>
        <v>3176000</v>
      </c>
      <c r="Z98" s="63">
        <v>18</v>
      </c>
      <c r="AA98" s="81">
        <v>606961</v>
      </c>
      <c r="AB98" s="64">
        <f t="shared" si="32"/>
        <v>2978000</v>
      </c>
      <c r="AC98" s="68">
        <v>18</v>
      </c>
      <c r="AD98" s="81">
        <v>692260</v>
      </c>
      <c r="AE98" s="62">
        <f t="shared" si="33"/>
        <v>2708000</v>
      </c>
      <c r="AF98" s="63">
        <v>18</v>
      </c>
      <c r="AG98" s="81">
        <v>721409</v>
      </c>
      <c r="AH98" s="64">
        <f t="shared" si="34"/>
        <v>0</v>
      </c>
      <c r="AI98" s="68">
        <v>18</v>
      </c>
      <c r="AJ98" s="81">
        <v>721409</v>
      </c>
      <c r="AK98" s="62">
        <f t="shared" si="35"/>
        <v>0</v>
      </c>
    </row>
    <row r="99" spans="2:37" x14ac:dyDescent="0.25">
      <c r="B99" s="68">
        <v>19</v>
      </c>
      <c r="C99" s="95">
        <v>128243</v>
      </c>
      <c r="D99" s="64">
        <f t="shared" si="24"/>
        <v>527000</v>
      </c>
      <c r="E99" s="68">
        <v>19</v>
      </c>
      <c r="F99" s="95">
        <v>144778</v>
      </c>
      <c r="G99" s="62">
        <f t="shared" si="25"/>
        <v>1216000</v>
      </c>
      <c r="H99" s="63">
        <v>19</v>
      </c>
      <c r="I99" s="95">
        <v>166083</v>
      </c>
      <c r="J99" s="64">
        <f t="shared" si="26"/>
        <v>838000</v>
      </c>
      <c r="K99" s="68">
        <v>19</v>
      </c>
      <c r="L99" s="95">
        <v>193675</v>
      </c>
      <c r="M99" s="62">
        <f t="shared" si="27"/>
        <v>2997000</v>
      </c>
      <c r="N99" s="63">
        <v>19</v>
      </c>
      <c r="O99" s="95">
        <v>261621</v>
      </c>
      <c r="P99" s="64">
        <f t="shared" si="28"/>
        <v>2962000</v>
      </c>
      <c r="Q99" s="68">
        <v>19</v>
      </c>
      <c r="R99" s="95">
        <v>348042</v>
      </c>
      <c r="S99" s="62">
        <f t="shared" si="29"/>
        <v>3547000</v>
      </c>
      <c r="T99" s="63">
        <v>19</v>
      </c>
      <c r="U99" s="81">
        <v>430761</v>
      </c>
      <c r="V99" s="64">
        <f t="shared" si="30"/>
        <v>1607000</v>
      </c>
      <c r="W99" s="68">
        <v>19</v>
      </c>
      <c r="X99" s="81">
        <v>513721</v>
      </c>
      <c r="Y99" s="62">
        <f t="shared" si="31"/>
        <v>2354000</v>
      </c>
      <c r="Z99" s="63">
        <v>19</v>
      </c>
      <c r="AA99" s="81">
        <v>609939</v>
      </c>
      <c r="AB99" s="64">
        <f t="shared" si="32"/>
        <v>3255000</v>
      </c>
      <c r="AC99" s="68">
        <v>19</v>
      </c>
      <c r="AD99" s="81">
        <v>694968</v>
      </c>
      <c r="AE99" s="62">
        <f t="shared" si="33"/>
        <v>2716000</v>
      </c>
      <c r="AF99" s="63">
        <v>19</v>
      </c>
      <c r="AG99" s="81">
        <v>721409</v>
      </c>
      <c r="AH99" s="64">
        <f t="shared" si="34"/>
        <v>0</v>
      </c>
      <c r="AI99" s="68">
        <v>19</v>
      </c>
      <c r="AJ99" s="81">
        <v>721409</v>
      </c>
      <c r="AK99" s="62">
        <f t="shared" si="35"/>
        <v>0</v>
      </c>
    </row>
    <row r="100" spans="2:37" x14ac:dyDescent="0.25">
      <c r="B100" s="68">
        <v>20</v>
      </c>
      <c r="C100" s="101">
        <v>128770</v>
      </c>
      <c r="D100" s="64">
        <f t="shared" si="24"/>
        <v>417000</v>
      </c>
      <c r="E100" s="68">
        <v>20</v>
      </c>
      <c r="F100" s="95">
        <v>145994</v>
      </c>
      <c r="G100" s="62">
        <f t="shared" si="25"/>
        <v>1293000</v>
      </c>
      <c r="H100" s="63">
        <v>20</v>
      </c>
      <c r="I100" s="95">
        <v>166921</v>
      </c>
      <c r="J100" s="64">
        <f t="shared" si="26"/>
        <v>0</v>
      </c>
      <c r="K100" s="68">
        <v>20</v>
      </c>
      <c r="L100" s="95">
        <v>196672</v>
      </c>
      <c r="M100" s="62">
        <f t="shared" si="27"/>
        <v>1826000</v>
      </c>
      <c r="N100" s="63">
        <v>20</v>
      </c>
      <c r="O100" s="95">
        <v>264583</v>
      </c>
      <c r="P100" s="64">
        <f t="shared" si="28"/>
        <v>2909000</v>
      </c>
      <c r="Q100" s="68">
        <v>20</v>
      </c>
      <c r="R100" s="95">
        <v>351589</v>
      </c>
      <c r="S100" s="62">
        <f t="shared" si="29"/>
        <v>3269000</v>
      </c>
      <c r="T100" s="63">
        <v>20</v>
      </c>
      <c r="U100" s="81">
        <v>432368</v>
      </c>
      <c r="V100" s="64">
        <f t="shared" si="30"/>
        <v>1697000</v>
      </c>
      <c r="W100" s="68">
        <v>20</v>
      </c>
      <c r="X100" s="81">
        <v>516075</v>
      </c>
      <c r="Y100" s="62">
        <f t="shared" si="31"/>
        <v>3556000</v>
      </c>
      <c r="Z100" s="63">
        <v>20</v>
      </c>
      <c r="AA100" s="81">
        <v>613194</v>
      </c>
      <c r="AB100" s="64">
        <f t="shared" si="32"/>
        <v>3145000</v>
      </c>
      <c r="AC100" s="68">
        <v>20</v>
      </c>
      <c r="AD100" s="81">
        <v>697684</v>
      </c>
      <c r="AE100" s="62">
        <f t="shared" si="33"/>
        <v>2550000</v>
      </c>
      <c r="AF100" s="63">
        <v>20</v>
      </c>
      <c r="AG100" s="81">
        <v>721409</v>
      </c>
      <c r="AH100" s="64">
        <f t="shared" si="34"/>
        <v>0</v>
      </c>
      <c r="AI100" s="68">
        <v>20</v>
      </c>
      <c r="AJ100" s="81">
        <v>721409</v>
      </c>
      <c r="AK100" s="62">
        <f t="shared" si="35"/>
        <v>0</v>
      </c>
    </row>
    <row r="101" spans="2:37" x14ac:dyDescent="0.25">
      <c r="B101" s="68">
        <v>21</v>
      </c>
      <c r="C101" s="95">
        <v>129187</v>
      </c>
      <c r="D101" s="64">
        <f t="shared" si="24"/>
        <v>781000</v>
      </c>
      <c r="E101" s="68">
        <v>21</v>
      </c>
      <c r="F101" s="95">
        <v>147287</v>
      </c>
      <c r="G101" s="62">
        <f t="shared" si="25"/>
        <v>1266000</v>
      </c>
      <c r="H101" s="63">
        <v>21</v>
      </c>
      <c r="I101" s="95">
        <v>166921</v>
      </c>
      <c r="J101" s="64">
        <f t="shared" si="26"/>
        <v>809000</v>
      </c>
      <c r="K101" s="68">
        <v>21</v>
      </c>
      <c r="L101" s="95">
        <v>198498</v>
      </c>
      <c r="M101" s="62">
        <f t="shared" si="27"/>
        <v>1960000</v>
      </c>
      <c r="N101" s="63">
        <v>21</v>
      </c>
      <c r="O101" s="95">
        <v>267492</v>
      </c>
      <c r="P101" s="64">
        <f t="shared" si="28"/>
        <v>2789000</v>
      </c>
      <c r="Q101" s="68">
        <v>21</v>
      </c>
      <c r="R101" s="95">
        <v>354858</v>
      </c>
      <c r="S101" s="62">
        <f t="shared" si="29"/>
        <v>3444000</v>
      </c>
      <c r="T101" s="63">
        <v>21</v>
      </c>
      <c r="U101" s="81">
        <v>434065</v>
      </c>
      <c r="V101" s="64">
        <f t="shared" si="30"/>
        <v>489000</v>
      </c>
      <c r="W101" s="68">
        <v>21</v>
      </c>
      <c r="X101" s="81">
        <v>519631</v>
      </c>
      <c r="Y101" s="62">
        <f t="shared" si="31"/>
        <v>3003000</v>
      </c>
      <c r="Z101" s="63">
        <v>21</v>
      </c>
      <c r="AA101" s="81">
        <v>616339</v>
      </c>
      <c r="AB101" s="64">
        <f t="shared" si="32"/>
        <v>2930000</v>
      </c>
      <c r="AC101" s="68">
        <v>21</v>
      </c>
      <c r="AD101" s="81">
        <v>700234</v>
      </c>
      <c r="AE101" s="62">
        <f t="shared" si="33"/>
        <v>2745000</v>
      </c>
      <c r="AF101" s="63">
        <v>21</v>
      </c>
      <c r="AG101" s="81">
        <v>721409</v>
      </c>
      <c r="AH101" s="64">
        <f t="shared" si="34"/>
        <v>0</v>
      </c>
      <c r="AI101" s="68">
        <v>21</v>
      </c>
      <c r="AJ101" s="81">
        <v>721409</v>
      </c>
      <c r="AK101" s="62">
        <f t="shared" si="35"/>
        <v>0</v>
      </c>
    </row>
    <row r="102" spans="2:37" x14ac:dyDescent="0.25">
      <c r="B102" s="68">
        <v>22</v>
      </c>
      <c r="C102" s="95">
        <v>129968</v>
      </c>
      <c r="D102" s="64">
        <f t="shared" si="24"/>
        <v>0</v>
      </c>
      <c r="E102" s="68">
        <v>22</v>
      </c>
      <c r="F102" s="95">
        <v>148553</v>
      </c>
      <c r="G102" s="62">
        <f t="shared" si="25"/>
        <v>1350000</v>
      </c>
      <c r="H102" s="63">
        <v>22</v>
      </c>
      <c r="I102" s="95">
        <v>167730</v>
      </c>
      <c r="J102" s="64">
        <f t="shared" si="26"/>
        <v>635000</v>
      </c>
      <c r="K102" s="68">
        <v>22</v>
      </c>
      <c r="L102" s="95">
        <v>200458</v>
      </c>
      <c r="M102" s="62">
        <f t="shared" si="27"/>
        <v>1899000</v>
      </c>
      <c r="N102" s="63">
        <v>22</v>
      </c>
      <c r="O102" s="95">
        <v>270281</v>
      </c>
      <c r="P102" s="64">
        <f t="shared" si="28"/>
        <v>2386000</v>
      </c>
      <c r="Q102" s="68">
        <v>22</v>
      </c>
      <c r="R102" s="95">
        <v>358302</v>
      </c>
      <c r="S102" s="62">
        <f t="shared" si="29"/>
        <v>3393000</v>
      </c>
      <c r="T102" s="63">
        <v>22</v>
      </c>
      <c r="U102" s="81">
        <v>434554</v>
      </c>
      <c r="V102" s="64">
        <f t="shared" si="30"/>
        <v>1706000</v>
      </c>
      <c r="W102" s="68">
        <v>22</v>
      </c>
      <c r="X102" s="81">
        <v>522634</v>
      </c>
      <c r="Y102" s="62">
        <f t="shared" si="31"/>
        <v>2947000</v>
      </c>
      <c r="Z102" s="63">
        <v>22</v>
      </c>
      <c r="AA102" s="81">
        <v>619269</v>
      </c>
      <c r="AB102" s="64">
        <f t="shared" si="32"/>
        <v>2885000</v>
      </c>
      <c r="AC102" s="68">
        <v>22</v>
      </c>
      <c r="AD102" s="81">
        <v>702979</v>
      </c>
      <c r="AE102" s="62">
        <f t="shared" si="33"/>
        <v>2452000</v>
      </c>
      <c r="AF102" s="63">
        <v>22</v>
      </c>
      <c r="AG102" s="81">
        <v>721409</v>
      </c>
      <c r="AH102" s="64">
        <f t="shared" si="34"/>
        <v>0</v>
      </c>
      <c r="AI102" s="68">
        <v>22</v>
      </c>
      <c r="AJ102" s="81">
        <v>721409</v>
      </c>
      <c r="AK102" s="62">
        <f t="shared" si="35"/>
        <v>0</v>
      </c>
    </row>
    <row r="103" spans="2:37" x14ac:dyDescent="0.25">
      <c r="B103" s="68">
        <v>23</v>
      </c>
      <c r="C103" s="95">
        <v>129968</v>
      </c>
      <c r="D103" s="64">
        <f t="shared" si="24"/>
        <v>1189000</v>
      </c>
      <c r="E103" s="68">
        <v>23</v>
      </c>
      <c r="F103" s="95">
        <v>149903</v>
      </c>
      <c r="G103" s="62">
        <f t="shared" si="25"/>
        <v>1239000</v>
      </c>
      <c r="H103" s="63">
        <v>23</v>
      </c>
      <c r="I103" s="95">
        <v>168365</v>
      </c>
      <c r="J103" s="64">
        <f t="shared" si="26"/>
        <v>886000</v>
      </c>
      <c r="K103" s="68">
        <v>23</v>
      </c>
      <c r="L103" s="95">
        <v>202357</v>
      </c>
      <c r="M103" s="62">
        <f t="shared" si="27"/>
        <v>605000</v>
      </c>
      <c r="N103" s="63">
        <v>23</v>
      </c>
      <c r="O103" s="95">
        <v>272667</v>
      </c>
      <c r="P103" s="64">
        <f t="shared" si="28"/>
        <v>2486000</v>
      </c>
      <c r="Q103" s="68">
        <v>23</v>
      </c>
      <c r="R103" s="95">
        <v>361695</v>
      </c>
      <c r="S103" s="62">
        <f t="shared" si="29"/>
        <v>3044000</v>
      </c>
      <c r="T103" s="63">
        <v>23</v>
      </c>
      <c r="U103" s="81">
        <v>436260</v>
      </c>
      <c r="V103" s="64">
        <f t="shared" si="30"/>
        <v>882000</v>
      </c>
      <c r="W103" s="68">
        <v>23</v>
      </c>
      <c r="X103" s="81">
        <v>525581</v>
      </c>
      <c r="Y103" s="62">
        <f t="shared" si="31"/>
        <v>3052000</v>
      </c>
      <c r="Z103" s="63">
        <v>23</v>
      </c>
      <c r="AA103" s="81">
        <v>622154</v>
      </c>
      <c r="AB103" s="64">
        <f t="shared" si="32"/>
        <v>2990000</v>
      </c>
      <c r="AC103" s="68">
        <v>23</v>
      </c>
      <c r="AD103" s="81">
        <v>705431</v>
      </c>
      <c r="AE103" s="62">
        <f t="shared" si="33"/>
        <v>2335000</v>
      </c>
      <c r="AF103" s="63">
        <v>23</v>
      </c>
      <c r="AG103" s="81">
        <v>721409</v>
      </c>
      <c r="AH103" s="64">
        <f t="shared" si="34"/>
        <v>0</v>
      </c>
      <c r="AI103" s="68">
        <v>23</v>
      </c>
      <c r="AJ103" s="81">
        <v>721409</v>
      </c>
      <c r="AK103" s="62">
        <f t="shared" si="35"/>
        <v>0</v>
      </c>
    </row>
    <row r="104" spans="2:37" x14ac:dyDescent="0.25">
      <c r="B104" s="68">
        <v>24</v>
      </c>
      <c r="C104" s="95">
        <v>131157</v>
      </c>
      <c r="D104" s="64">
        <f t="shared" si="24"/>
        <v>927000</v>
      </c>
      <c r="E104" s="68">
        <v>24</v>
      </c>
      <c r="F104" s="95">
        <v>151142</v>
      </c>
      <c r="G104" s="62">
        <f t="shared" si="25"/>
        <v>1301000</v>
      </c>
      <c r="H104" s="63">
        <v>24</v>
      </c>
      <c r="I104" s="95">
        <v>169251</v>
      </c>
      <c r="J104" s="64">
        <f t="shared" si="26"/>
        <v>883000</v>
      </c>
      <c r="K104" s="68">
        <v>24</v>
      </c>
      <c r="L104" s="95">
        <v>202962</v>
      </c>
      <c r="M104" s="62">
        <f t="shared" si="27"/>
        <v>1944000</v>
      </c>
      <c r="N104" s="63">
        <v>24</v>
      </c>
      <c r="O104" s="95">
        <v>275153</v>
      </c>
      <c r="P104" s="64">
        <f t="shared" si="28"/>
        <v>2434000</v>
      </c>
      <c r="Q104" s="68">
        <v>24</v>
      </c>
      <c r="R104" s="95">
        <v>364739</v>
      </c>
      <c r="S104" s="62">
        <f t="shared" si="29"/>
        <v>3138000</v>
      </c>
      <c r="T104" s="63">
        <v>24</v>
      </c>
      <c r="U104" s="81">
        <v>437142</v>
      </c>
      <c r="V104" s="64">
        <f t="shared" si="30"/>
        <v>964000</v>
      </c>
      <c r="W104" s="68">
        <v>24</v>
      </c>
      <c r="X104" s="81">
        <v>528633</v>
      </c>
      <c r="Y104" s="62">
        <f t="shared" si="31"/>
        <v>3364000</v>
      </c>
      <c r="Z104" s="63">
        <v>24</v>
      </c>
      <c r="AA104" s="81">
        <v>625144</v>
      </c>
      <c r="AB104" s="64">
        <f t="shared" si="32"/>
        <v>3272000</v>
      </c>
      <c r="AC104" s="68">
        <v>24</v>
      </c>
      <c r="AD104" s="81">
        <v>707766</v>
      </c>
      <c r="AE104" s="62">
        <f t="shared" si="33"/>
        <v>2049000</v>
      </c>
      <c r="AF104" s="63">
        <v>24</v>
      </c>
      <c r="AG104" s="81">
        <v>721409</v>
      </c>
      <c r="AH104" s="64">
        <f t="shared" si="34"/>
        <v>0</v>
      </c>
      <c r="AI104" s="68">
        <v>24</v>
      </c>
      <c r="AJ104" s="81">
        <v>721409</v>
      </c>
      <c r="AK104" s="62">
        <f t="shared" si="35"/>
        <v>0</v>
      </c>
    </row>
    <row r="105" spans="2:37" x14ac:dyDescent="0.25">
      <c r="B105" s="68">
        <v>25</v>
      </c>
      <c r="C105" s="95">
        <v>132084</v>
      </c>
      <c r="D105" s="64">
        <f t="shared" si="24"/>
        <v>83000</v>
      </c>
      <c r="E105" s="68">
        <v>25</v>
      </c>
      <c r="F105" s="95">
        <v>152443</v>
      </c>
      <c r="G105" s="62">
        <f t="shared" si="25"/>
        <v>1402000</v>
      </c>
      <c r="H105" s="63">
        <v>25</v>
      </c>
      <c r="I105" s="95">
        <v>170134</v>
      </c>
      <c r="J105" s="64">
        <f t="shared" si="26"/>
        <v>947000</v>
      </c>
      <c r="K105" s="68">
        <v>25</v>
      </c>
      <c r="L105" s="95">
        <v>204906</v>
      </c>
      <c r="M105" s="62">
        <f t="shared" si="27"/>
        <v>2388000</v>
      </c>
      <c r="N105" s="63">
        <v>25</v>
      </c>
      <c r="O105" s="95">
        <v>277587</v>
      </c>
      <c r="P105" s="64">
        <f t="shared" si="28"/>
        <v>3069000</v>
      </c>
      <c r="Q105" s="68">
        <v>25</v>
      </c>
      <c r="R105" s="95">
        <v>367877</v>
      </c>
      <c r="S105" s="62">
        <f t="shared" si="29"/>
        <v>3016000</v>
      </c>
      <c r="T105" s="63">
        <v>25</v>
      </c>
      <c r="U105" s="81">
        <v>438106</v>
      </c>
      <c r="V105" s="64">
        <f t="shared" si="30"/>
        <v>1236000</v>
      </c>
      <c r="W105" s="68">
        <v>25</v>
      </c>
      <c r="X105" s="81">
        <v>531997</v>
      </c>
      <c r="Y105" s="62">
        <f t="shared" si="31"/>
        <v>3201000</v>
      </c>
      <c r="Z105" s="63">
        <v>25</v>
      </c>
      <c r="AA105" s="81">
        <v>628416</v>
      </c>
      <c r="AB105" s="64">
        <f t="shared" si="32"/>
        <v>3283000</v>
      </c>
      <c r="AC105" s="68">
        <v>25</v>
      </c>
      <c r="AD105" s="81">
        <v>709815</v>
      </c>
      <c r="AE105" s="62">
        <f t="shared" si="33"/>
        <v>1506000</v>
      </c>
      <c r="AF105" s="63">
        <v>25</v>
      </c>
      <c r="AG105" s="81">
        <v>721409</v>
      </c>
      <c r="AH105" s="64">
        <f t="shared" si="34"/>
        <v>0</v>
      </c>
      <c r="AI105" s="68">
        <v>25</v>
      </c>
      <c r="AJ105" s="81">
        <v>721409</v>
      </c>
      <c r="AK105" s="62">
        <f t="shared" si="35"/>
        <v>0</v>
      </c>
    </row>
    <row r="106" spans="2:37" x14ac:dyDescent="0.25">
      <c r="B106" s="68">
        <v>26</v>
      </c>
      <c r="C106" s="95">
        <v>132167</v>
      </c>
      <c r="D106" s="64">
        <f t="shared" si="24"/>
        <v>850000</v>
      </c>
      <c r="E106" s="68">
        <v>26</v>
      </c>
      <c r="F106" s="95">
        <v>153845</v>
      </c>
      <c r="G106" s="62">
        <f t="shared" si="25"/>
        <v>1231000</v>
      </c>
      <c r="H106" s="63">
        <v>26</v>
      </c>
      <c r="I106" s="95">
        <v>171081</v>
      </c>
      <c r="J106" s="64">
        <f t="shared" si="26"/>
        <v>383000</v>
      </c>
      <c r="K106" s="68">
        <v>26</v>
      </c>
      <c r="L106" s="95">
        <v>207294</v>
      </c>
      <c r="M106" s="62">
        <f t="shared" si="27"/>
        <v>2119000</v>
      </c>
      <c r="N106" s="63">
        <v>26</v>
      </c>
      <c r="O106" s="95">
        <v>280656</v>
      </c>
      <c r="P106" s="64">
        <f t="shared" si="28"/>
        <v>2521000</v>
      </c>
      <c r="Q106" s="68">
        <v>26</v>
      </c>
      <c r="R106" s="95">
        <v>370893</v>
      </c>
      <c r="S106" s="62">
        <f t="shared" si="29"/>
        <v>3545000</v>
      </c>
      <c r="T106" s="63">
        <v>26</v>
      </c>
      <c r="U106" s="81">
        <v>439342</v>
      </c>
      <c r="V106" s="64">
        <f t="shared" si="30"/>
        <v>2840000</v>
      </c>
      <c r="W106" s="68">
        <v>26</v>
      </c>
      <c r="X106" s="81">
        <v>535198</v>
      </c>
      <c r="Y106" s="62">
        <f t="shared" si="31"/>
        <v>3474000</v>
      </c>
      <c r="Z106" s="63">
        <v>26</v>
      </c>
      <c r="AA106" s="81">
        <v>631699</v>
      </c>
      <c r="AB106" s="64">
        <f t="shared" si="32"/>
        <v>3115000</v>
      </c>
      <c r="AC106" s="68">
        <v>26</v>
      </c>
      <c r="AD106" s="81">
        <v>711321</v>
      </c>
      <c r="AE106" s="62">
        <f t="shared" si="33"/>
        <v>1750000</v>
      </c>
      <c r="AF106" s="63">
        <v>26</v>
      </c>
      <c r="AG106" s="81">
        <v>721409</v>
      </c>
      <c r="AH106" s="64">
        <f t="shared" si="34"/>
        <v>0</v>
      </c>
      <c r="AI106" s="68">
        <v>26</v>
      </c>
      <c r="AJ106" s="81">
        <v>721409</v>
      </c>
      <c r="AK106" s="62">
        <f t="shared" si="35"/>
        <v>0</v>
      </c>
    </row>
    <row r="107" spans="2:37" x14ac:dyDescent="0.25">
      <c r="B107" s="68">
        <v>27</v>
      </c>
      <c r="C107" s="95">
        <v>133017</v>
      </c>
      <c r="D107" s="64">
        <f t="shared" si="24"/>
        <v>436000</v>
      </c>
      <c r="E107" s="68">
        <v>27</v>
      </c>
      <c r="F107" s="95">
        <v>155076</v>
      </c>
      <c r="G107" s="62">
        <f t="shared" si="25"/>
        <v>1424000</v>
      </c>
      <c r="H107" s="63">
        <v>27</v>
      </c>
      <c r="I107" s="95">
        <v>171464</v>
      </c>
      <c r="J107" s="64">
        <f t="shared" si="26"/>
        <v>438000</v>
      </c>
      <c r="K107" s="68">
        <v>27</v>
      </c>
      <c r="L107" s="95">
        <v>209413</v>
      </c>
      <c r="M107" s="62">
        <f t="shared" si="27"/>
        <v>1806000</v>
      </c>
      <c r="N107" s="63">
        <v>27</v>
      </c>
      <c r="O107" s="95">
        <v>283177</v>
      </c>
      <c r="P107" s="64">
        <f t="shared" si="28"/>
        <v>2642000</v>
      </c>
      <c r="Q107" s="68">
        <v>27</v>
      </c>
      <c r="R107" s="95">
        <v>374438</v>
      </c>
      <c r="S107" s="62">
        <f t="shared" si="29"/>
        <v>2238000</v>
      </c>
      <c r="T107" s="63">
        <v>27</v>
      </c>
      <c r="U107" s="81">
        <v>442182</v>
      </c>
      <c r="V107" s="64">
        <f t="shared" si="30"/>
        <v>2892000</v>
      </c>
      <c r="W107" s="68">
        <v>27</v>
      </c>
      <c r="X107" s="81">
        <v>538672</v>
      </c>
      <c r="Y107" s="62">
        <f t="shared" si="31"/>
        <v>3760000</v>
      </c>
      <c r="Z107" s="63">
        <v>27</v>
      </c>
      <c r="AA107" s="81">
        <v>634814</v>
      </c>
      <c r="AB107" s="64">
        <f t="shared" si="32"/>
        <v>3354000</v>
      </c>
      <c r="AC107" s="68">
        <v>27</v>
      </c>
      <c r="AD107" s="81">
        <v>713071</v>
      </c>
      <c r="AE107" s="62">
        <f t="shared" si="33"/>
        <v>972000</v>
      </c>
      <c r="AF107" s="63">
        <v>27</v>
      </c>
      <c r="AG107" s="81">
        <v>721409</v>
      </c>
      <c r="AH107" s="64">
        <f t="shared" si="34"/>
        <v>0</v>
      </c>
      <c r="AI107" s="68">
        <v>27</v>
      </c>
      <c r="AJ107" s="81">
        <v>721409</v>
      </c>
      <c r="AK107" s="62">
        <f t="shared" si="35"/>
        <v>0</v>
      </c>
    </row>
    <row r="108" spans="2:37" x14ac:dyDescent="0.25">
      <c r="B108" s="68">
        <v>28</v>
      </c>
      <c r="C108" s="95">
        <v>133453</v>
      </c>
      <c r="D108" s="64">
        <f t="shared" si="24"/>
        <v>399000</v>
      </c>
      <c r="E108" s="68">
        <v>28</v>
      </c>
      <c r="F108" s="95">
        <v>156500</v>
      </c>
      <c r="G108" s="62">
        <f t="shared" si="25"/>
        <v>1195000</v>
      </c>
      <c r="H108" s="63">
        <v>28</v>
      </c>
      <c r="I108" s="95">
        <v>171902</v>
      </c>
      <c r="J108" s="64">
        <f t="shared" si="26"/>
        <v>0</v>
      </c>
      <c r="K108" s="68">
        <v>28</v>
      </c>
      <c r="L108" s="95">
        <v>211219</v>
      </c>
      <c r="M108" s="62">
        <f t="shared" si="27"/>
        <v>1700000</v>
      </c>
      <c r="N108" s="63">
        <v>28</v>
      </c>
      <c r="O108" s="95">
        <v>285819</v>
      </c>
      <c r="P108" s="64">
        <f t="shared" si="28"/>
        <v>2569000</v>
      </c>
      <c r="Q108" s="68">
        <v>28</v>
      </c>
      <c r="R108" s="95">
        <v>376676</v>
      </c>
      <c r="S108" s="62">
        <f t="shared" si="29"/>
        <v>2871000</v>
      </c>
      <c r="T108" s="63">
        <v>28</v>
      </c>
      <c r="U108" s="81">
        <v>445074</v>
      </c>
      <c r="V108" s="64">
        <f t="shared" si="30"/>
        <v>3462000</v>
      </c>
      <c r="W108" s="68">
        <v>28</v>
      </c>
      <c r="X108" s="81">
        <v>542432</v>
      </c>
      <c r="Y108" s="62">
        <f t="shared" si="31"/>
        <v>2897000</v>
      </c>
      <c r="Z108" s="63">
        <v>28</v>
      </c>
      <c r="AA108" s="81">
        <v>638168</v>
      </c>
      <c r="AB108" s="64">
        <f t="shared" si="32"/>
        <v>3094000</v>
      </c>
      <c r="AC108" s="68">
        <v>28</v>
      </c>
      <c r="AD108" s="81">
        <v>714043</v>
      </c>
      <c r="AE108" s="62">
        <f t="shared" si="33"/>
        <v>1310000</v>
      </c>
      <c r="AF108" s="63">
        <v>28</v>
      </c>
      <c r="AG108" s="81">
        <v>721409</v>
      </c>
      <c r="AH108" s="64">
        <f t="shared" si="34"/>
        <v>0</v>
      </c>
      <c r="AI108" s="68">
        <v>28</v>
      </c>
      <c r="AJ108" s="81">
        <v>721409</v>
      </c>
      <c r="AK108" s="62">
        <f t="shared" si="35"/>
        <v>0</v>
      </c>
    </row>
    <row r="109" spans="2:37" x14ac:dyDescent="0.25">
      <c r="B109" s="68">
        <v>29</v>
      </c>
      <c r="C109" s="95">
        <v>133852</v>
      </c>
      <c r="D109" s="64">
        <f t="shared" si="24"/>
        <v>351000</v>
      </c>
      <c r="E109" s="65"/>
      <c r="F109" s="95">
        <v>157695</v>
      </c>
      <c r="G109" s="62"/>
      <c r="H109" s="63">
        <v>29</v>
      </c>
      <c r="I109" s="95">
        <v>171902</v>
      </c>
      <c r="J109" s="64">
        <f t="shared" si="26"/>
        <v>762000</v>
      </c>
      <c r="K109" s="68">
        <v>29</v>
      </c>
      <c r="L109" s="95">
        <v>212919</v>
      </c>
      <c r="M109" s="62">
        <f t="shared" si="27"/>
        <v>2341000</v>
      </c>
      <c r="N109" s="63">
        <v>29</v>
      </c>
      <c r="O109" s="95">
        <v>288388</v>
      </c>
      <c r="P109" s="64">
        <f t="shared" si="28"/>
        <v>2364000</v>
      </c>
      <c r="Q109" s="68">
        <v>29</v>
      </c>
      <c r="R109" s="95">
        <v>379547</v>
      </c>
      <c r="S109" s="62">
        <f t="shared" si="29"/>
        <v>3406000</v>
      </c>
      <c r="T109" s="63">
        <v>29</v>
      </c>
      <c r="U109" s="81">
        <v>448536</v>
      </c>
      <c r="V109" s="64">
        <f t="shared" si="30"/>
        <v>3203000</v>
      </c>
      <c r="W109" s="68">
        <v>29</v>
      </c>
      <c r="X109" s="81">
        <v>545329</v>
      </c>
      <c r="Y109" s="62">
        <f t="shared" si="31"/>
        <v>2843000</v>
      </c>
      <c r="Z109" s="63">
        <v>29</v>
      </c>
      <c r="AA109" s="81">
        <v>641262</v>
      </c>
      <c r="AB109" s="64">
        <f t="shared" si="32"/>
        <v>3209000</v>
      </c>
      <c r="AC109" s="68">
        <v>29</v>
      </c>
      <c r="AD109" s="81">
        <v>715353</v>
      </c>
      <c r="AE109" s="62">
        <f t="shared" si="33"/>
        <v>331000</v>
      </c>
      <c r="AF109" s="63">
        <v>29</v>
      </c>
      <c r="AG109" s="81">
        <v>721409</v>
      </c>
      <c r="AH109" s="64">
        <f t="shared" si="34"/>
        <v>0</v>
      </c>
      <c r="AI109" s="68">
        <v>29</v>
      </c>
      <c r="AJ109" s="81">
        <v>721409</v>
      </c>
      <c r="AK109" s="62">
        <f t="shared" si="35"/>
        <v>0</v>
      </c>
    </row>
    <row r="110" spans="2:37" x14ac:dyDescent="0.25">
      <c r="B110" s="68">
        <v>30</v>
      </c>
      <c r="C110" s="95">
        <v>134203</v>
      </c>
      <c r="D110" s="64">
        <f t="shared" si="24"/>
        <v>380000</v>
      </c>
      <c r="E110" s="65"/>
      <c r="G110" s="62"/>
      <c r="H110" s="63">
        <v>30</v>
      </c>
      <c r="I110" s="95">
        <v>172664</v>
      </c>
      <c r="J110" s="64">
        <f t="shared" si="26"/>
        <v>0</v>
      </c>
      <c r="K110" s="68">
        <v>30</v>
      </c>
      <c r="L110" s="95">
        <v>215260</v>
      </c>
      <c r="M110" s="62">
        <f t="shared" si="27"/>
        <v>1737000</v>
      </c>
      <c r="N110" s="63">
        <v>30</v>
      </c>
      <c r="O110" s="95">
        <v>290752</v>
      </c>
      <c r="P110" s="64">
        <f t="shared" si="28"/>
        <v>2973000</v>
      </c>
      <c r="Q110" s="68">
        <v>30</v>
      </c>
      <c r="R110" s="95">
        <v>382953</v>
      </c>
      <c r="S110" s="62">
        <f t="shared" si="29"/>
        <v>3299000</v>
      </c>
      <c r="T110" s="63">
        <v>30</v>
      </c>
      <c r="U110" s="81">
        <v>451739</v>
      </c>
      <c r="V110" s="64">
        <f t="shared" si="30"/>
        <v>3238000</v>
      </c>
      <c r="W110" s="68">
        <v>30</v>
      </c>
      <c r="X110" s="81">
        <v>548172</v>
      </c>
      <c r="Y110" s="62">
        <f t="shared" si="31"/>
        <v>3050000</v>
      </c>
      <c r="Z110" s="63">
        <v>30</v>
      </c>
      <c r="AA110" s="81">
        <v>644471</v>
      </c>
      <c r="AB110" s="64">
        <f t="shared" si="32"/>
        <v>3151000</v>
      </c>
      <c r="AC110" s="68">
        <v>30</v>
      </c>
      <c r="AD110" s="81">
        <v>715684</v>
      </c>
      <c r="AE110" s="62">
        <f t="shared" si="33"/>
        <v>2152000</v>
      </c>
      <c r="AF110" s="63">
        <v>30</v>
      </c>
      <c r="AG110" s="81">
        <v>721409</v>
      </c>
      <c r="AH110" s="64">
        <f t="shared" si="34"/>
        <v>0</v>
      </c>
      <c r="AI110" s="68">
        <v>30</v>
      </c>
      <c r="AJ110" s="81">
        <v>721409</v>
      </c>
      <c r="AK110" s="62">
        <f t="shared" si="35"/>
        <v>0</v>
      </c>
    </row>
    <row r="111" spans="2:37" x14ac:dyDescent="0.25">
      <c r="B111" s="67">
        <v>31</v>
      </c>
      <c r="C111" s="95">
        <v>134583</v>
      </c>
      <c r="D111" s="64">
        <f t="shared" si="24"/>
        <v>395000</v>
      </c>
      <c r="E111" s="65"/>
      <c r="G111" s="62"/>
      <c r="H111" s="66">
        <v>31</v>
      </c>
      <c r="I111" s="95">
        <v>172664</v>
      </c>
      <c r="J111" s="64">
        <f t="shared" si="26"/>
        <v>407000</v>
      </c>
      <c r="K111" s="67"/>
      <c r="L111" s="95">
        <v>216997</v>
      </c>
      <c r="M111" s="62"/>
      <c r="N111" s="66">
        <v>31</v>
      </c>
      <c r="O111" s="95">
        <v>293725</v>
      </c>
      <c r="P111" s="64">
        <f t="shared" si="28"/>
        <v>2906000</v>
      </c>
      <c r="Q111" s="67"/>
      <c r="R111" s="81">
        <v>386252</v>
      </c>
      <c r="S111" s="62"/>
      <c r="T111" s="66">
        <v>31</v>
      </c>
      <c r="U111" s="81">
        <v>454977</v>
      </c>
      <c r="V111" s="64">
        <f t="shared" si="30"/>
        <v>2831000</v>
      </c>
      <c r="W111" s="67">
        <v>31</v>
      </c>
      <c r="X111" s="81">
        <v>551222</v>
      </c>
      <c r="Y111" s="62">
        <f t="shared" si="31"/>
        <v>2712000</v>
      </c>
      <c r="Z111" s="66"/>
      <c r="AA111" s="81">
        <v>647622</v>
      </c>
      <c r="AC111" s="67">
        <v>31</v>
      </c>
      <c r="AD111" s="81">
        <v>717836</v>
      </c>
      <c r="AE111" s="62">
        <f t="shared" si="33"/>
        <v>1424000</v>
      </c>
      <c r="AF111" s="66"/>
      <c r="AG111" s="81">
        <v>721409</v>
      </c>
      <c r="AI111" s="67">
        <v>31</v>
      </c>
      <c r="AJ111" s="81">
        <v>721409</v>
      </c>
      <c r="AK111" s="62">
        <f t="shared" si="35"/>
        <v>0</v>
      </c>
    </row>
    <row r="112" spans="2:37" x14ac:dyDescent="0.25">
      <c r="B112" s="65"/>
      <c r="C112" s="95">
        <v>134978</v>
      </c>
      <c r="E112" s="65"/>
      <c r="G112" s="62"/>
      <c r="I112" s="95">
        <v>173071</v>
      </c>
      <c r="K112" s="65"/>
      <c r="L112" s="95"/>
      <c r="M112" s="62"/>
      <c r="O112" s="95">
        <v>296631</v>
      </c>
      <c r="Q112" s="65"/>
      <c r="R112" s="95"/>
      <c r="S112" s="62"/>
      <c r="U112" s="81">
        <v>457808</v>
      </c>
      <c r="W112" s="65"/>
      <c r="X112" s="81">
        <v>553934</v>
      </c>
      <c r="Y112" s="62"/>
      <c r="AA112" s="95"/>
      <c r="AC112" s="65"/>
      <c r="AD112" s="81">
        <v>719260</v>
      </c>
      <c r="AE112" s="62"/>
      <c r="AG112" s="95"/>
      <c r="AI112" s="65"/>
      <c r="AJ112" s="81">
        <v>721409</v>
      </c>
      <c r="AK112" s="62"/>
    </row>
    <row r="113" spans="2:37" x14ac:dyDescent="0.25">
      <c r="B113" s="61"/>
      <c r="C113" s="60"/>
      <c r="D113" s="60">
        <f>SUM(D81:D112)</f>
        <v>17910000</v>
      </c>
      <c r="E113" s="61"/>
      <c r="F113" s="60"/>
      <c r="G113" s="59">
        <f>SUM(G81:G112)</f>
        <v>22717000</v>
      </c>
      <c r="H113" s="60"/>
      <c r="I113" s="60"/>
      <c r="J113" s="60">
        <f>SUM(J81:J112)</f>
        <v>15376000</v>
      </c>
      <c r="K113" s="61"/>
      <c r="L113" s="60"/>
      <c r="M113" s="59">
        <f>SUM(M81:M112)</f>
        <v>43926000</v>
      </c>
      <c r="N113" s="60"/>
      <c r="O113" s="60"/>
      <c r="P113" s="60">
        <f>SUM(P81:P112)</f>
        <v>79634000</v>
      </c>
      <c r="Q113" s="61"/>
      <c r="R113" s="60"/>
      <c r="S113" s="59">
        <f>SUM(S81:S112)</f>
        <v>89621000</v>
      </c>
      <c r="T113" s="60"/>
      <c r="U113" s="60"/>
      <c r="V113" s="60">
        <f>SUM(V81:V112)</f>
        <v>71556000</v>
      </c>
      <c r="W113" s="61"/>
      <c r="X113" s="60"/>
      <c r="Y113" s="59">
        <f>SUM(Y81:Y112)</f>
        <v>96126000</v>
      </c>
      <c r="Z113" s="60"/>
      <c r="AA113" s="60"/>
      <c r="AB113" s="60">
        <f>SUM(AB81:AB112)</f>
        <v>93688000</v>
      </c>
      <c r="AC113" s="61"/>
      <c r="AD113" s="60"/>
      <c r="AE113" s="59">
        <f>SUM(AE81:AE112)</f>
        <v>71638000</v>
      </c>
      <c r="AF113" s="60"/>
      <c r="AG113" s="60"/>
      <c r="AH113" s="60">
        <f>SUM(AH81:AH112)</f>
        <v>2149000</v>
      </c>
      <c r="AI113" s="61"/>
      <c r="AJ113" s="60"/>
      <c r="AK113" s="59">
        <f>SUM(AK81:AK112)</f>
        <v>0</v>
      </c>
    </row>
    <row r="114" spans="2:37" x14ac:dyDescent="0.25">
      <c r="E114" s="65"/>
      <c r="G114" s="62"/>
    </row>
    <row r="115" spans="2:37" x14ac:dyDescent="0.25">
      <c r="E115" s="65"/>
      <c r="G115" s="62"/>
    </row>
    <row r="116" spans="2:37" x14ac:dyDescent="0.25">
      <c r="E116" s="65"/>
      <c r="G116" s="62"/>
    </row>
    <row r="117" spans="2:37" x14ac:dyDescent="0.25">
      <c r="B117" s="78">
        <v>40544</v>
      </c>
      <c r="C117" s="76"/>
      <c r="D117" s="76"/>
      <c r="E117" s="78">
        <v>40575</v>
      </c>
      <c r="F117" s="76"/>
      <c r="G117" s="75"/>
      <c r="H117" s="77">
        <v>40603</v>
      </c>
      <c r="I117" s="76"/>
      <c r="J117" s="76"/>
      <c r="K117" s="78">
        <v>40634</v>
      </c>
      <c r="L117" s="76"/>
      <c r="M117" s="75"/>
      <c r="N117" s="77">
        <v>40664</v>
      </c>
      <c r="O117" s="76"/>
      <c r="P117" s="76"/>
      <c r="Q117" s="78">
        <v>40695</v>
      </c>
      <c r="R117" s="76"/>
      <c r="S117" s="75"/>
      <c r="T117" s="77">
        <v>40725</v>
      </c>
      <c r="U117" s="76"/>
      <c r="V117" s="76"/>
      <c r="W117" s="78">
        <v>40756</v>
      </c>
      <c r="X117" s="76"/>
      <c r="Y117" s="75"/>
      <c r="Z117" s="77">
        <v>40787</v>
      </c>
      <c r="AA117" s="76"/>
      <c r="AB117" s="76"/>
      <c r="AC117" s="78">
        <v>40817</v>
      </c>
      <c r="AD117" s="76"/>
      <c r="AE117" s="75"/>
      <c r="AF117" s="77">
        <v>40848</v>
      </c>
      <c r="AG117" s="76"/>
      <c r="AH117" s="76"/>
      <c r="AI117" s="78">
        <v>40878</v>
      </c>
      <c r="AJ117" s="76"/>
      <c r="AK117" s="75"/>
    </row>
    <row r="118" spans="2:37" ht="45" x14ac:dyDescent="0.25">
      <c r="B118" s="73" t="s">
        <v>14</v>
      </c>
      <c r="C118" s="72" t="s">
        <v>13</v>
      </c>
      <c r="D118" s="74" t="s">
        <v>12</v>
      </c>
      <c r="E118" s="73" t="s">
        <v>14</v>
      </c>
      <c r="F118" s="72" t="s">
        <v>13</v>
      </c>
      <c r="G118" s="71" t="s">
        <v>12</v>
      </c>
      <c r="H118" s="72" t="s">
        <v>14</v>
      </c>
      <c r="I118" s="72" t="s">
        <v>13</v>
      </c>
      <c r="J118" s="74" t="s">
        <v>12</v>
      </c>
      <c r="K118" s="73" t="s">
        <v>14</v>
      </c>
      <c r="L118" s="72" t="s">
        <v>13</v>
      </c>
      <c r="M118" s="71" t="s">
        <v>12</v>
      </c>
      <c r="N118" s="72" t="s">
        <v>14</v>
      </c>
      <c r="O118" s="72" t="s">
        <v>13</v>
      </c>
      <c r="P118" s="74" t="s">
        <v>12</v>
      </c>
      <c r="Q118" s="73" t="s">
        <v>14</v>
      </c>
      <c r="R118" s="72" t="s">
        <v>13</v>
      </c>
      <c r="S118" s="71" t="s">
        <v>12</v>
      </c>
      <c r="T118" s="72" t="s">
        <v>14</v>
      </c>
      <c r="U118" s="72" t="s">
        <v>13</v>
      </c>
      <c r="V118" s="74" t="s">
        <v>12</v>
      </c>
      <c r="W118" s="73" t="s">
        <v>14</v>
      </c>
      <c r="X118" s="72" t="s">
        <v>13</v>
      </c>
      <c r="Y118" s="71" t="s">
        <v>12</v>
      </c>
      <c r="Z118" s="72" t="s">
        <v>14</v>
      </c>
      <c r="AA118" s="72" t="s">
        <v>13</v>
      </c>
      <c r="AB118" s="74" t="s">
        <v>12</v>
      </c>
      <c r="AC118" s="73" t="s">
        <v>14</v>
      </c>
      <c r="AD118" s="72" t="s">
        <v>13</v>
      </c>
      <c r="AE118" s="71" t="s">
        <v>12</v>
      </c>
      <c r="AF118" s="72" t="s">
        <v>14</v>
      </c>
      <c r="AG118" s="72" t="s">
        <v>13</v>
      </c>
      <c r="AH118" s="74" t="s">
        <v>12</v>
      </c>
      <c r="AI118" s="73" t="s">
        <v>14</v>
      </c>
      <c r="AJ118" s="72" t="s">
        <v>13</v>
      </c>
      <c r="AK118" s="71" t="s">
        <v>12</v>
      </c>
    </row>
    <row r="119" spans="2:37" x14ac:dyDescent="0.25">
      <c r="B119" s="68"/>
      <c r="C119" s="70"/>
      <c r="E119" s="65"/>
      <c r="G119" s="62"/>
      <c r="K119" s="68"/>
      <c r="L119" s="70"/>
      <c r="M119" s="62"/>
      <c r="N119" s="63"/>
      <c r="O119" s="70"/>
      <c r="Q119" s="68"/>
      <c r="R119" s="70"/>
      <c r="S119" s="62"/>
      <c r="T119" s="63"/>
      <c r="U119" s="70"/>
      <c r="W119" s="68"/>
      <c r="X119" s="70"/>
      <c r="Y119" s="62"/>
      <c r="Z119" s="63"/>
      <c r="AA119" s="70"/>
      <c r="AC119" s="68"/>
      <c r="AD119" s="70"/>
      <c r="AE119" s="62"/>
      <c r="AF119" s="63"/>
      <c r="AG119" s="70"/>
      <c r="AI119" s="68"/>
      <c r="AJ119" s="70"/>
      <c r="AK119" s="62"/>
    </row>
    <row r="120" spans="2:37" x14ac:dyDescent="0.25">
      <c r="B120" s="68">
        <v>1</v>
      </c>
      <c r="C120" s="70">
        <v>721409</v>
      </c>
      <c r="D120" s="64">
        <f t="shared" ref="D120:D150" si="36">SUM(C121-C120)*1000</f>
        <v>0</v>
      </c>
      <c r="E120" s="68">
        <v>1</v>
      </c>
      <c r="F120" s="63">
        <v>721409</v>
      </c>
      <c r="G120" s="62">
        <f t="shared" ref="G120:G147" si="37">SUM(F121-F120)*1000</f>
        <v>0</v>
      </c>
      <c r="H120" s="63">
        <v>1</v>
      </c>
      <c r="I120" s="63">
        <v>721409</v>
      </c>
      <c r="J120" s="64">
        <f t="shared" ref="J120:J150" si="38">SUM(I121-I120)*1000</f>
        <v>0</v>
      </c>
      <c r="K120" s="68">
        <v>1</v>
      </c>
      <c r="L120" s="63">
        <v>721409</v>
      </c>
      <c r="M120" s="62">
        <f t="shared" ref="M120:M149" si="39">SUM(L121-L120)*1000</f>
        <v>0</v>
      </c>
      <c r="N120" s="63">
        <v>1</v>
      </c>
      <c r="O120" s="63">
        <v>721409</v>
      </c>
      <c r="P120" s="64">
        <f t="shared" ref="P120:P150" si="40">SUM(O121-O120)*1000</f>
        <v>0</v>
      </c>
      <c r="Q120" s="68">
        <v>1</v>
      </c>
      <c r="R120" s="63">
        <v>721409</v>
      </c>
      <c r="S120" s="62">
        <f t="shared" ref="S120:S149" si="41">SUM(R121-R120)*1000</f>
        <v>0</v>
      </c>
      <c r="T120" s="63">
        <v>1</v>
      </c>
      <c r="U120" s="63">
        <v>746079</v>
      </c>
      <c r="V120" s="64">
        <f t="shared" ref="V120:V150" si="42">SUM(U121-U120)*1000</f>
        <v>2220000</v>
      </c>
      <c r="W120" s="68">
        <v>1</v>
      </c>
      <c r="X120" s="63">
        <v>818020</v>
      </c>
      <c r="Y120" s="62">
        <f t="shared" ref="Y120:Y150" si="43">SUM(X121-X120)*1000</f>
        <v>2260000</v>
      </c>
      <c r="Z120" s="63">
        <v>1</v>
      </c>
      <c r="AA120" s="63">
        <v>878119</v>
      </c>
      <c r="AB120" s="64">
        <f t="shared" ref="AB120:AB149" si="44">SUM(AA121-AA120)*1000</f>
        <v>2549000</v>
      </c>
      <c r="AC120" s="68">
        <v>1</v>
      </c>
      <c r="AD120" s="63">
        <v>918236</v>
      </c>
      <c r="AE120" s="62">
        <f t="shared" ref="AE120:AE150" si="45">SUM(AD121-AD120)*1000</f>
        <v>13000</v>
      </c>
      <c r="AF120" s="63">
        <v>1</v>
      </c>
      <c r="AG120" s="63">
        <v>918512</v>
      </c>
      <c r="AH120" s="64">
        <f t="shared" ref="AH120:AH149" si="46">SUM(AG121-AG120)*1000</f>
        <v>0</v>
      </c>
      <c r="AI120" s="68">
        <v>1</v>
      </c>
      <c r="AJ120" s="63">
        <v>918512</v>
      </c>
      <c r="AK120" s="62">
        <f t="shared" ref="AK120:AK150" si="47">SUM(AJ121-AJ120)*1000</f>
        <v>0</v>
      </c>
    </row>
    <row r="121" spans="2:37" x14ac:dyDescent="0.25">
      <c r="B121" s="68">
        <v>2</v>
      </c>
      <c r="C121" s="70">
        <v>721409</v>
      </c>
      <c r="D121" s="64">
        <f t="shared" si="36"/>
        <v>0</v>
      </c>
      <c r="E121" s="68">
        <v>2</v>
      </c>
      <c r="F121" s="63">
        <v>721409</v>
      </c>
      <c r="G121" s="62">
        <f t="shared" si="37"/>
        <v>0</v>
      </c>
      <c r="H121" s="63">
        <v>2</v>
      </c>
      <c r="I121" s="63">
        <v>721409</v>
      </c>
      <c r="J121" s="64">
        <f t="shared" si="38"/>
        <v>0</v>
      </c>
      <c r="K121" s="68">
        <v>2</v>
      </c>
      <c r="L121" s="63">
        <v>721409</v>
      </c>
      <c r="M121" s="62">
        <f t="shared" si="39"/>
        <v>0</v>
      </c>
      <c r="N121" s="63">
        <v>2</v>
      </c>
      <c r="O121" s="63">
        <v>721409</v>
      </c>
      <c r="P121" s="64">
        <f t="shared" si="40"/>
        <v>0</v>
      </c>
      <c r="Q121" s="68">
        <v>2</v>
      </c>
      <c r="R121" s="63">
        <v>721409</v>
      </c>
      <c r="S121" s="62">
        <f t="shared" si="41"/>
        <v>0</v>
      </c>
      <c r="T121" s="63">
        <v>2</v>
      </c>
      <c r="U121" s="63">
        <v>748299</v>
      </c>
      <c r="V121" s="64">
        <f t="shared" si="42"/>
        <v>1945000</v>
      </c>
      <c r="W121" s="68">
        <v>2</v>
      </c>
      <c r="X121" s="63">
        <v>820280</v>
      </c>
      <c r="Y121" s="62">
        <f t="shared" si="43"/>
        <v>2207000</v>
      </c>
      <c r="Z121" s="63">
        <v>2</v>
      </c>
      <c r="AA121" s="63">
        <v>880668</v>
      </c>
      <c r="AB121" s="64">
        <f t="shared" si="44"/>
        <v>2187000</v>
      </c>
      <c r="AC121" s="68">
        <v>2</v>
      </c>
      <c r="AD121" s="63">
        <v>918249</v>
      </c>
      <c r="AE121" s="62">
        <f t="shared" si="45"/>
        <v>208000</v>
      </c>
      <c r="AF121" s="63">
        <v>2</v>
      </c>
      <c r="AG121" s="63">
        <v>918512</v>
      </c>
      <c r="AH121" s="64">
        <f t="shared" si="46"/>
        <v>0</v>
      </c>
      <c r="AI121" s="68">
        <v>2</v>
      </c>
      <c r="AJ121" s="63">
        <v>918512</v>
      </c>
      <c r="AK121" s="62">
        <f t="shared" si="47"/>
        <v>0</v>
      </c>
    </row>
    <row r="122" spans="2:37" x14ac:dyDescent="0.25">
      <c r="B122" s="68">
        <v>3</v>
      </c>
      <c r="C122" s="70">
        <v>721409</v>
      </c>
      <c r="D122" s="64">
        <f t="shared" si="36"/>
        <v>0</v>
      </c>
      <c r="E122" s="68">
        <v>3</v>
      </c>
      <c r="F122" s="63">
        <v>721409</v>
      </c>
      <c r="G122" s="62">
        <f t="shared" si="37"/>
        <v>0</v>
      </c>
      <c r="H122" s="63">
        <v>3</v>
      </c>
      <c r="I122" s="63">
        <v>721409</v>
      </c>
      <c r="J122" s="64">
        <f t="shared" si="38"/>
        <v>0</v>
      </c>
      <c r="K122" s="68">
        <v>3</v>
      </c>
      <c r="L122" s="63">
        <v>721409</v>
      </c>
      <c r="M122" s="62">
        <f t="shared" si="39"/>
        <v>0</v>
      </c>
      <c r="N122" s="63">
        <v>3</v>
      </c>
      <c r="O122" s="63">
        <v>721409</v>
      </c>
      <c r="P122" s="64">
        <f t="shared" si="40"/>
        <v>0</v>
      </c>
      <c r="Q122" s="68">
        <v>3</v>
      </c>
      <c r="R122" s="63">
        <v>721409</v>
      </c>
      <c r="S122" s="62">
        <f t="shared" si="41"/>
        <v>0</v>
      </c>
      <c r="T122" s="63">
        <v>3</v>
      </c>
      <c r="U122" s="63">
        <v>750244</v>
      </c>
      <c r="V122" s="64">
        <f t="shared" si="42"/>
        <v>2248000</v>
      </c>
      <c r="W122" s="68">
        <v>3</v>
      </c>
      <c r="X122" s="63">
        <v>822487</v>
      </c>
      <c r="Y122" s="62">
        <f t="shared" si="43"/>
        <v>2298000</v>
      </c>
      <c r="Z122" s="63">
        <v>3</v>
      </c>
      <c r="AA122" s="63">
        <v>882855</v>
      </c>
      <c r="AB122" s="64">
        <f t="shared" si="44"/>
        <v>2529000</v>
      </c>
      <c r="AC122" s="68">
        <v>3</v>
      </c>
      <c r="AD122" s="63">
        <v>918457</v>
      </c>
      <c r="AE122" s="62">
        <f t="shared" si="45"/>
        <v>55000</v>
      </c>
      <c r="AF122" s="63">
        <v>3</v>
      </c>
      <c r="AG122" s="63">
        <v>918512</v>
      </c>
      <c r="AH122" s="64">
        <f t="shared" si="46"/>
        <v>0</v>
      </c>
      <c r="AI122" s="68">
        <v>3</v>
      </c>
      <c r="AJ122" s="63">
        <v>918512</v>
      </c>
      <c r="AK122" s="62">
        <f t="shared" si="47"/>
        <v>0</v>
      </c>
    </row>
    <row r="123" spans="2:37" x14ac:dyDescent="0.25">
      <c r="B123" s="68">
        <v>4</v>
      </c>
      <c r="C123" s="70">
        <v>721409</v>
      </c>
      <c r="D123" s="64">
        <f t="shared" si="36"/>
        <v>0</v>
      </c>
      <c r="E123" s="68">
        <v>4</v>
      </c>
      <c r="F123" s="63">
        <v>721409</v>
      </c>
      <c r="G123" s="62">
        <f t="shared" si="37"/>
        <v>0</v>
      </c>
      <c r="H123" s="63">
        <v>4</v>
      </c>
      <c r="I123" s="63">
        <v>721409</v>
      </c>
      <c r="J123" s="64">
        <f t="shared" si="38"/>
        <v>0</v>
      </c>
      <c r="K123" s="68">
        <v>4</v>
      </c>
      <c r="L123" s="63">
        <v>721409</v>
      </c>
      <c r="M123" s="62">
        <f t="shared" si="39"/>
        <v>0</v>
      </c>
      <c r="N123" s="63">
        <v>4</v>
      </c>
      <c r="O123" s="63">
        <v>721409</v>
      </c>
      <c r="P123" s="64">
        <f t="shared" si="40"/>
        <v>0</v>
      </c>
      <c r="Q123" s="68">
        <v>4</v>
      </c>
      <c r="R123" s="63">
        <v>721409</v>
      </c>
      <c r="S123" s="62">
        <f t="shared" si="41"/>
        <v>0</v>
      </c>
      <c r="T123" s="63">
        <v>4</v>
      </c>
      <c r="U123" s="63">
        <v>752492</v>
      </c>
      <c r="V123" s="64">
        <f t="shared" si="42"/>
        <v>2017000</v>
      </c>
      <c r="W123" s="68">
        <v>4</v>
      </c>
      <c r="X123" s="63">
        <v>824785</v>
      </c>
      <c r="Y123" s="62">
        <f t="shared" si="43"/>
        <v>2067000</v>
      </c>
      <c r="Z123" s="63">
        <v>4</v>
      </c>
      <c r="AA123" s="63">
        <v>885384</v>
      </c>
      <c r="AB123" s="64">
        <f t="shared" si="44"/>
        <v>2894000</v>
      </c>
      <c r="AC123" s="68">
        <v>4</v>
      </c>
      <c r="AD123" s="63">
        <v>918512</v>
      </c>
      <c r="AE123" s="62">
        <f t="shared" si="45"/>
        <v>0</v>
      </c>
      <c r="AF123" s="63">
        <v>4</v>
      </c>
      <c r="AG123" s="63">
        <v>918512</v>
      </c>
      <c r="AH123" s="64">
        <f t="shared" si="46"/>
        <v>0</v>
      </c>
      <c r="AI123" s="68">
        <v>4</v>
      </c>
      <c r="AJ123" s="63">
        <v>918512</v>
      </c>
      <c r="AK123" s="62">
        <f t="shared" si="47"/>
        <v>0</v>
      </c>
    </row>
    <row r="124" spans="2:37" x14ac:dyDescent="0.25">
      <c r="B124" s="68">
        <v>5</v>
      </c>
      <c r="C124" s="70">
        <v>721409</v>
      </c>
      <c r="D124" s="64">
        <f t="shared" si="36"/>
        <v>0</v>
      </c>
      <c r="E124" s="68">
        <v>5</v>
      </c>
      <c r="F124" s="63">
        <v>721409</v>
      </c>
      <c r="G124" s="62">
        <f t="shared" si="37"/>
        <v>0</v>
      </c>
      <c r="H124" s="63">
        <v>5</v>
      </c>
      <c r="I124" s="63">
        <v>721409</v>
      </c>
      <c r="J124" s="64">
        <f t="shared" si="38"/>
        <v>0</v>
      </c>
      <c r="K124" s="68">
        <v>5</v>
      </c>
      <c r="L124" s="63">
        <v>721409</v>
      </c>
      <c r="M124" s="62">
        <f t="shared" si="39"/>
        <v>0</v>
      </c>
      <c r="N124" s="63">
        <v>5</v>
      </c>
      <c r="O124" s="63">
        <v>721409</v>
      </c>
      <c r="P124" s="64">
        <f t="shared" si="40"/>
        <v>0</v>
      </c>
      <c r="Q124" s="68">
        <v>5</v>
      </c>
      <c r="R124" s="63">
        <v>721409</v>
      </c>
      <c r="S124" s="62">
        <f t="shared" si="41"/>
        <v>0</v>
      </c>
      <c r="T124" s="63">
        <v>5</v>
      </c>
      <c r="U124" s="63">
        <v>754509</v>
      </c>
      <c r="V124" s="64">
        <f t="shared" si="42"/>
        <v>2234000</v>
      </c>
      <c r="W124" s="68">
        <v>5</v>
      </c>
      <c r="X124" s="63">
        <v>826852</v>
      </c>
      <c r="Y124" s="62">
        <f t="shared" si="43"/>
        <v>1919000</v>
      </c>
      <c r="Z124" s="63">
        <v>5</v>
      </c>
      <c r="AA124" s="63">
        <v>888278</v>
      </c>
      <c r="AB124" s="64">
        <f t="shared" si="44"/>
        <v>3120000</v>
      </c>
      <c r="AC124" s="68">
        <v>5</v>
      </c>
      <c r="AD124" s="63">
        <v>918512</v>
      </c>
      <c r="AE124" s="62">
        <f t="shared" si="45"/>
        <v>0</v>
      </c>
      <c r="AF124" s="63">
        <v>5</v>
      </c>
      <c r="AG124" s="63">
        <v>918512</v>
      </c>
      <c r="AH124" s="64">
        <f t="shared" si="46"/>
        <v>0</v>
      </c>
      <c r="AI124" s="68">
        <v>5</v>
      </c>
      <c r="AJ124" s="63">
        <v>918512</v>
      </c>
      <c r="AK124" s="62">
        <f t="shared" si="47"/>
        <v>0</v>
      </c>
    </row>
    <row r="125" spans="2:37" x14ac:dyDescent="0.25">
      <c r="B125" s="68">
        <v>6</v>
      </c>
      <c r="C125" s="70">
        <v>721409</v>
      </c>
      <c r="D125" s="64">
        <f t="shared" si="36"/>
        <v>0</v>
      </c>
      <c r="E125" s="68">
        <v>6</v>
      </c>
      <c r="F125" s="63">
        <v>721409</v>
      </c>
      <c r="G125" s="62">
        <f t="shared" si="37"/>
        <v>0</v>
      </c>
      <c r="H125" s="63">
        <v>6</v>
      </c>
      <c r="I125" s="63">
        <v>721409</v>
      </c>
      <c r="J125" s="64">
        <f t="shared" si="38"/>
        <v>0</v>
      </c>
      <c r="K125" s="68">
        <v>6</v>
      </c>
      <c r="L125" s="63">
        <v>721409</v>
      </c>
      <c r="M125" s="62">
        <f t="shared" si="39"/>
        <v>0</v>
      </c>
      <c r="N125" s="63">
        <v>6</v>
      </c>
      <c r="O125" s="63">
        <v>721409</v>
      </c>
      <c r="P125" s="64">
        <f t="shared" si="40"/>
        <v>0</v>
      </c>
      <c r="Q125" s="68">
        <v>6</v>
      </c>
      <c r="R125" s="63">
        <v>721409</v>
      </c>
      <c r="S125" s="62">
        <f t="shared" si="41"/>
        <v>0</v>
      </c>
      <c r="T125" s="63">
        <v>6</v>
      </c>
      <c r="U125" s="63">
        <v>756743</v>
      </c>
      <c r="V125" s="64">
        <f t="shared" si="42"/>
        <v>2249000</v>
      </c>
      <c r="W125" s="68">
        <v>6</v>
      </c>
      <c r="X125" s="63">
        <v>828771</v>
      </c>
      <c r="Y125" s="62">
        <f t="shared" si="43"/>
        <v>2217000</v>
      </c>
      <c r="Z125" s="63">
        <v>6</v>
      </c>
      <c r="AA125" s="63">
        <v>891398</v>
      </c>
      <c r="AB125" s="64">
        <f t="shared" si="44"/>
        <v>2813000</v>
      </c>
      <c r="AC125" s="68">
        <v>6</v>
      </c>
      <c r="AD125" s="63">
        <v>918512</v>
      </c>
      <c r="AE125" s="62">
        <f t="shared" si="45"/>
        <v>0</v>
      </c>
      <c r="AF125" s="63">
        <v>6</v>
      </c>
      <c r="AG125" s="63">
        <v>918512</v>
      </c>
      <c r="AH125" s="64">
        <f t="shared" si="46"/>
        <v>0</v>
      </c>
      <c r="AI125" s="68">
        <v>6</v>
      </c>
      <c r="AJ125" s="63">
        <v>918512</v>
      </c>
      <c r="AK125" s="62">
        <f t="shared" si="47"/>
        <v>0</v>
      </c>
    </row>
    <row r="126" spans="2:37" x14ac:dyDescent="0.25">
      <c r="B126" s="67">
        <v>7</v>
      </c>
      <c r="C126" s="70">
        <v>721409</v>
      </c>
      <c r="D126" s="64">
        <f t="shared" si="36"/>
        <v>0</v>
      </c>
      <c r="E126" s="67">
        <v>7</v>
      </c>
      <c r="F126" s="63">
        <v>721409</v>
      </c>
      <c r="G126" s="62">
        <f t="shared" si="37"/>
        <v>0</v>
      </c>
      <c r="H126" s="66">
        <v>7</v>
      </c>
      <c r="I126" s="63">
        <v>721409</v>
      </c>
      <c r="J126" s="64">
        <f t="shared" si="38"/>
        <v>0</v>
      </c>
      <c r="K126" s="67">
        <v>7</v>
      </c>
      <c r="L126" s="63">
        <v>721409</v>
      </c>
      <c r="M126" s="62">
        <f t="shared" si="39"/>
        <v>0</v>
      </c>
      <c r="N126" s="66">
        <v>7</v>
      </c>
      <c r="O126" s="63">
        <v>721409</v>
      </c>
      <c r="P126" s="64">
        <f t="shared" si="40"/>
        <v>0</v>
      </c>
      <c r="Q126" s="67">
        <v>7</v>
      </c>
      <c r="R126" s="63">
        <v>721409</v>
      </c>
      <c r="S126" s="62">
        <f t="shared" si="41"/>
        <v>0</v>
      </c>
      <c r="T126" s="66">
        <v>7</v>
      </c>
      <c r="U126" s="63">
        <v>758992</v>
      </c>
      <c r="V126" s="64">
        <f t="shared" si="42"/>
        <v>1820000</v>
      </c>
      <c r="W126" s="67">
        <v>7</v>
      </c>
      <c r="X126" s="63">
        <v>830988</v>
      </c>
      <c r="Y126" s="62">
        <f t="shared" si="43"/>
        <v>2606000</v>
      </c>
      <c r="Z126" s="66">
        <v>7</v>
      </c>
      <c r="AA126" s="63">
        <v>894211</v>
      </c>
      <c r="AB126" s="64">
        <f t="shared" si="44"/>
        <v>2462000</v>
      </c>
      <c r="AC126" s="67">
        <v>7</v>
      </c>
      <c r="AD126" s="63">
        <v>918512</v>
      </c>
      <c r="AE126" s="62">
        <f t="shared" si="45"/>
        <v>0</v>
      </c>
      <c r="AF126" s="66">
        <v>7</v>
      </c>
      <c r="AG126" s="63">
        <v>918512</v>
      </c>
      <c r="AH126" s="64">
        <f t="shared" si="46"/>
        <v>0</v>
      </c>
      <c r="AI126" s="67">
        <v>7</v>
      </c>
      <c r="AJ126" s="63">
        <v>918512</v>
      </c>
      <c r="AK126" s="62">
        <f t="shared" si="47"/>
        <v>0</v>
      </c>
    </row>
    <row r="127" spans="2:37" x14ac:dyDescent="0.25">
      <c r="B127" s="68">
        <v>8</v>
      </c>
      <c r="C127" s="70">
        <v>721409</v>
      </c>
      <c r="D127" s="64">
        <f t="shared" si="36"/>
        <v>0</v>
      </c>
      <c r="E127" s="68">
        <v>8</v>
      </c>
      <c r="F127" s="63">
        <v>721409</v>
      </c>
      <c r="G127" s="62">
        <f t="shared" si="37"/>
        <v>0</v>
      </c>
      <c r="H127" s="63">
        <v>8</v>
      </c>
      <c r="I127" s="63">
        <v>721409</v>
      </c>
      <c r="J127" s="64">
        <f t="shared" si="38"/>
        <v>0</v>
      </c>
      <c r="K127" s="68">
        <v>8</v>
      </c>
      <c r="L127" s="63">
        <v>721409</v>
      </c>
      <c r="M127" s="62">
        <f t="shared" si="39"/>
        <v>0</v>
      </c>
      <c r="N127" s="63">
        <v>8</v>
      </c>
      <c r="O127" s="63">
        <v>721409</v>
      </c>
      <c r="P127" s="64">
        <f t="shared" si="40"/>
        <v>0</v>
      </c>
      <c r="Q127" s="68">
        <v>8</v>
      </c>
      <c r="R127" s="63">
        <v>721409</v>
      </c>
      <c r="S127" s="62">
        <f t="shared" si="41"/>
        <v>0</v>
      </c>
      <c r="T127" s="63">
        <v>8</v>
      </c>
      <c r="U127" s="63">
        <v>760812</v>
      </c>
      <c r="V127" s="64">
        <f t="shared" si="42"/>
        <v>2053000</v>
      </c>
      <c r="W127" s="68">
        <v>8</v>
      </c>
      <c r="X127" s="63">
        <v>833594</v>
      </c>
      <c r="Y127" s="62">
        <f t="shared" si="43"/>
        <v>2110000</v>
      </c>
      <c r="Z127" s="63">
        <v>8</v>
      </c>
      <c r="AA127" s="63">
        <v>896673</v>
      </c>
      <c r="AB127" s="64">
        <f t="shared" si="44"/>
        <v>2522000</v>
      </c>
      <c r="AC127" s="68">
        <v>8</v>
      </c>
      <c r="AD127" s="63">
        <v>918512</v>
      </c>
      <c r="AE127" s="62">
        <f t="shared" si="45"/>
        <v>0</v>
      </c>
      <c r="AF127" s="63">
        <v>8</v>
      </c>
      <c r="AG127" s="63">
        <v>918512</v>
      </c>
      <c r="AH127" s="64">
        <f t="shared" si="46"/>
        <v>0</v>
      </c>
      <c r="AI127" s="68">
        <v>8</v>
      </c>
      <c r="AJ127" s="63">
        <v>918512</v>
      </c>
      <c r="AK127" s="62">
        <f t="shared" si="47"/>
        <v>0</v>
      </c>
    </row>
    <row r="128" spans="2:37" x14ac:dyDescent="0.25">
      <c r="B128" s="68">
        <v>9</v>
      </c>
      <c r="C128" s="70">
        <v>721409</v>
      </c>
      <c r="D128" s="64">
        <f t="shared" si="36"/>
        <v>0</v>
      </c>
      <c r="E128" s="68">
        <v>9</v>
      </c>
      <c r="F128" s="63">
        <v>721409</v>
      </c>
      <c r="G128" s="62">
        <f t="shared" si="37"/>
        <v>0</v>
      </c>
      <c r="H128" s="63">
        <v>9</v>
      </c>
      <c r="I128" s="63">
        <v>721409</v>
      </c>
      <c r="J128" s="64">
        <f t="shared" si="38"/>
        <v>0</v>
      </c>
      <c r="K128" s="68">
        <v>9</v>
      </c>
      <c r="L128" s="63">
        <v>721409</v>
      </c>
      <c r="M128" s="62">
        <f t="shared" si="39"/>
        <v>0</v>
      </c>
      <c r="N128" s="63">
        <v>9</v>
      </c>
      <c r="O128" s="63">
        <v>721409</v>
      </c>
      <c r="P128" s="64">
        <f t="shared" si="40"/>
        <v>0</v>
      </c>
      <c r="Q128" s="68">
        <v>9</v>
      </c>
      <c r="R128" s="63">
        <v>721409</v>
      </c>
      <c r="S128" s="62">
        <f t="shared" si="41"/>
        <v>0</v>
      </c>
      <c r="T128" s="63">
        <v>9</v>
      </c>
      <c r="U128" s="63">
        <v>762865</v>
      </c>
      <c r="V128" s="64">
        <f t="shared" si="42"/>
        <v>3355000</v>
      </c>
      <c r="W128" s="68">
        <v>9</v>
      </c>
      <c r="X128" s="63">
        <v>835704</v>
      </c>
      <c r="Y128" s="62">
        <f t="shared" si="43"/>
        <v>2482000</v>
      </c>
      <c r="Z128" s="63">
        <v>9</v>
      </c>
      <c r="AA128" s="63">
        <v>899195</v>
      </c>
      <c r="AB128" s="64">
        <f t="shared" si="44"/>
        <v>2829000</v>
      </c>
      <c r="AC128" s="68">
        <v>9</v>
      </c>
      <c r="AD128" s="63">
        <v>918512</v>
      </c>
      <c r="AE128" s="62">
        <f t="shared" si="45"/>
        <v>0</v>
      </c>
      <c r="AF128" s="63">
        <v>9</v>
      </c>
      <c r="AG128" s="63">
        <v>918512</v>
      </c>
      <c r="AH128" s="64">
        <f t="shared" si="46"/>
        <v>0</v>
      </c>
      <c r="AI128" s="68">
        <v>9</v>
      </c>
      <c r="AJ128" s="63">
        <v>918512</v>
      </c>
      <c r="AK128" s="62">
        <f t="shared" si="47"/>
        <v>0</v>
      </c>
    </row>
    <row r="129" spans="2:37" x14ac:dyDescent="0.25">
      <c r="B129" s="68">
        <v>10</v>
      </c>
      <c r="C129" s="70">
        <v>721409</v>
      </c>
      <c r="D129" s="64">
        <f t="shared" si="36"/>
        <v>0</v>
      </c>
      <c r="E129" s="68">
        <v>10</v>
      </c>
      <c r="F129" s="63">
        <v>721409</v>
      </c>
      <c r="G129" s="62">
        <f t="shared" si="37"/>
        <v>0</v>
      </c>
      <c r="H129" s="63">
        <v>10</v>
      </c>
      <c r="I129" s="63">
        <v>721409</v>
      </c>
      <c r="J129" s="64">
        <f t="shared" si="38"/>
        <v>0</v>
      </c>
      <c r="K129" s="68">
        <v>10</v>
      </c>
      <c r="L129" s="63">
        <v>721409</v>
      </c>
      <c r="M129" s="62">
        <f t="shared" si="39"/>
        <v>0</v>
      </c>
      <c r="N129" s="63">
        <v>10</v>
      </c>
      <c r="O129" s="63">
        <v>721409</v>
      </c>
      <c r="P129" s="64">
        <f t="shared" si="40"/>
        <v>0</v>
      </c>
      <c r="Q129" s="68">
        <v>10</v>
      </c>
      <c r="R129" s="63">
        <v>721409</v>
      </c>
      <c r="S129" s="62">
        <f t="shared" si="41"/>
        <v>0</v>
      </c>
      <c r="T129" s="63">
        <v>10</v>
      </c>
      <c r="U129" s="63">
        <v>766220</v>
      </c>
      <c r="V129" s="64">
        <f t="shared" si="42"/>
        <v>3022000</v>
      </c>
      <c r="W129" s="68">
        <v>10</v>
      </c>
      <c r="X129" s="63">
        <v>838186</v>
      </c>
      <c r="Y129" s="62">
        <f t="shared" si="43"/>
        <v>1936000</v>
      </c>
      <c r="Z129" s="63">
        <v>10</v>
      </c>
      <c r="AA129" s="63">
        <v>902024</v>
      </c>
      <c r="AB129" s="64">
        <f t="shared" si="44"/>
        <v>2656000</v>
      </c>
      <c r="AC129" s="68">
        <v>10</v>
      </c>
      <c r="AD129" s="63">
        <v>918512</v>
      </c>
      <c r="AE129" s="62">
        <f t="shared" si="45"/>
        <v>0</v>
      </c>
      <c r="AF129" s="63">
        <v>10</v>
      </c>
      <c r="AG129" s="63">
        <v>918512</v>
      </c>
      <c r="AH129" s="64">
        <f t="shared" si="46"/>
        <v>0</v>
      </c>
      <c r="AI129" s="68">
        <v>10</v>
      </c>
      <c r="AJ129" s="63">
        <v>918512</v>
      </c>
      <c r="AK129" s="62">
        <f t="shared" si="47"/>
        <v>0</v>
      </c>
    </row>
    <row r="130" spans="2:37" x14ac:dyDescent="0.25">
      <c r="B130" s="68">
        <v>11</v>
      </c>
      <c r="C130" s="70">
        <v>721409</v>
      </c>
      <c r="D130" s="64">
        <f t="shared" si="36"/>
        <v>0</v>
      </c>
      <c r="E130" s="68">
        <v>11</v>
      </c>
      <c r="F130" s="63">
        <v>721409</v>
      </c>
      <c r="G130" s="62">
        <f t="shared" si="37"/>
        <v>0</v>
      </c>
      <c r="H130" s="63">
        <v>11</v>
      </c>
      <c r="I130" s="63">
        <v>721409</v>
      </c>
      <c r="J130" s="64">
        <f t="shared" si="38"/>
        <v>0</v>
      </c>
      <c r="K130" s="68">
        <v>11</v>
      </c>
      <c r="L130" s="63">
        <v>721409</v>
      </c>
      <c r="M130" s="62">
        <f t="shared" si="39"/>
        <v>0</v>
      </c>
      <c r="N130" s="63">
        <v>11</v>
      </c>
      <c r="O130" s="63">
        <v>721409</v>
      </c>
      <c r="P130" s="64">
        <f t="shared" si="40"/>
        <v>0</v>
      </c>
      <c r="Q130" s="68">
        <v>11</v>
      </c>
      <c r="R130" s="63">
        <v>721409</v>
      </c>
      <c r="S130" s="62">
        <f t="shared" si="41"/>
        <v>0</v>
      </c>
      <c r="T130" s="63">
        <v>11</v>
      </c>
      <c r="U130" s="91">
        <v>769242</v>
      </c>
      <c r="V130" s="64">
        <f t="shared" si="42"/>
        <v>2415000</v>
      </c>
      <c r="W130" s="68">
        <v>11</v>
      </c>
      <c r="X130" s="91">
        <v>840122</v>
      </c>
      <c r="Y130" s="62">
        <f t="shared" si="43"/>
        <v>2384000</v>
      </c>
      <c r="Z130" s="63">
        <v>11</v>
      </c>
      <c r="AA130" s="91">
        <v>904680</v>
      </c>
      <c r="AB130" s="64">
        <f t="shared" si="44"/>
        <v>2822000</v>
      </c>
      <c r="AC130" s="68">
        <v>11</v>
      </c>
      <c r="AD130" s="63">
        <v>918512</v>
      </c>
      <c r="AE130" s="62">
        <f t="shared" si="45"/>
        <v>0</v>
      </c>
      <c r="AF130" s="63">
        <v>11</v>
      </c>
      <c r="AG130" s="63">
        <v>918512</v>
      </c>
      <c r="AH130" s="64">
        <f t="shared" si="46"/>
        <v>0</v>
      </c>
      <c r="AI130" s="68">
        <v>11</v>
      </c>
      <c r="AJ130" s="63">
        <v>918512</v>
      </c>
      <c r="AK130" s="62">
        <f t="shared" si="47"/>
        <v>0</v>
      </c>
    </row>
    <row r="131" spans="2:37" x14ac:dyDescent="0.25">
      <c r="B131" s="68">
        <v>12</v>
      </c>
      <c r="C131" s="70">
        <v>721409</v>
      </c>
      <c r="D131" s="64">
        <f t="shared" si="36"/>
        <v>0</v>
      </c>
      <c r="E131" s="68">
        <v>12</v>
      </c>
      <c r="F131" s="63">
        <v>721409</v>
      </c>
      <c r="G131" s="62">
        <f t="shared" si="37"/>
        <v>0</v>
      </c>
      <c r="H131" s="63">
        <v>12</v>
      </c>
      <c r="I131" s="63">
        <v>721409</v>
      </c>
      <c r="J131" s="64">
        <f t="shared" si="38"/>
        <v>0</v>
      </c>
      <c r="K131" s="68">
        <v>12</v>
      </c>
      <c r="L131" s="63">
        <v>721409</v>
      </c>
      <c r="M131" s="62">
        <f t="shared" si="39"/>
        <v>0</v>
      </c>
      <c r="N131" s="63">
        <v>12</v>
      </c>
      <c r="O131" s="63">
        <v>721409</v>
      </c>
      <c r="P131" s="64">
        <f t="shared" si="40"/>
        <v>0</v>
      </c>
      <c r="Q131" s="68">
        <v>12</v>
      </c>
      <c r="R131" s="63">
        <v>721409</v>
      </c>
      <c r="S131" s="62">
        <f t="shared" si="41"/>
        <v>0</v>
      </c>
      <c r="T131" s="63">
        <v>12</v>
      </c>
      <c r="U131" s="63">
        <v>771657</v>
      </c>
      <c r="V131" s="64">
        <f t="shared" si="42"/>
        <v>2189000</v>
      </c>
      <c r="W131" s="68">
        <v>12</v>
      </c>
      <c r="X131" s="63">
        <v>842506</v>
      </c>
      <c r="Y131" s="62">
        <f t="shared" si="43"/>
        <v>2318000</v>
      </c>
      <c r="Z131" s="63">
        <v>12</v>
      </c>
      <c r="AA131" s="63">
        <v>907502</v>
      </c>
      <c r="AB131" s="64">
        <f t="shared" si="44"/>
        <v>2789000</v>
      </c>
      <c r="AC131" s="68">
        <v>12</v>
      </c>
      <c r="AD131" s="63">
        <v>918512</v>
      </c>
      <c r="AE131" s="62">
        <f t="shared" si="45"/>
        <v>0</v>
      </c>
      <c r="AF131" s="63">
        <v>12</v>
      </c>
      <c r="AG131" s="63">
        <v>918512</v>
      </c>
      <c r="AH131" s="64">
        <f t="shared" si="46"/>
        <v>0</v>
      </c>
      <c r="AI131" s="68">
        <v>12</v>
      </c>
      <c r="AJ131" s="63">
        <v>918512</v>
      </c>
      <c r="AK131" s="62">
        <f t="shared" si="47"/>
        <v>0</v>
      </c>
    </row>
    <row r="132" spans="2:37" x14ac:dyDescent="0.25">
      <c r="B132" s="68">
        <v>13</v>
      </c>
      <c r="C132" s="70">
        <v>721409</v>
      </c>
      <c r="D132" s="64">
        <f t="shared" si="36"/>
        <v>0</v>
      </c>
      <c r="E132" s="68">
        <v>13</v>
      </c>
      <c r="F132" s="63">
        <v>721409</v>
      </c>
      <c r="G132" s="62">
        <f t="shared" si="37"/>
        <v>0</v>
      </c>
      <c r="H132" s="63">
        <v>13</v>
      </c>
      <c r="I132" s="63">
        <v>721409</v>
      </c>
      <c r="J132" s="64">
        <f t="shared" si="38"/>
        <v>0</v>
      </c>
      <c r="K132" s="68">
        <v>13</v>
      </c>
      <c r="L132" s="63">
        <v>721409</v>
      </c>
      <c r="M132" s="62">
        <f t="shared" si="39"/>
        <v>0</v>
      </c>
      <c r="N132" s="63">
        <v>13</v>
      </c>
      <c r="O132" s="63">
        <v>721409</v>
      </c>
      <c r="P132" s="64">
        <f t="shared" si="40"/>
        <v>0</v>
      </c>
      <c r="Q132" s="68">
        <v>13</v>
      </c>
      <c r="R132" s="63">
        <v>721409</v>
      </c>
      <c r="S132" s="62">
        <f t="shared" si="41"/>
        <v>0</v>
      </c>
      <c r="T132" s="63">
        <v>13</v>
      </c>
      <c r="U132" s="63">
        <v>773846</v>
      </c>
      <c r="V132" s="64">
        <f t="shared" si="42"/>
        <v>2354000</v>
      </c>
      <c r="W132" s="68">
        <v>13</v>
      </c>
      <c r="X132" s="63">
        <v>844824</v>
      </c>
      <c r="Y132" s="62">
        <f t="shared" si="43"/>
        <v>2312000</v>
      </c>
      <c r="Z132" s="63">
        <v>13</v>
      </c>
      <c r="AA132" s="63">
        <v>910291</v>
      </c>
      <c r="AB132" s="64">
        <f t="shared" si="44"/>
        <v>2585000</v>
      </c>
      <c r="AC132" s="68">
        <v>13</v>
      </c>
      <c r="AD132" s="63">
        <v>918512</v>
      </c>
      <c r="AE132" s="62">
        <f t="shared" si="45"/>
        <v>0</v>
      </c>
      <c r="AF132" s="63">
        <v>13</v>
      </c>
      <c r="AG132" s="63">
        <v>918512</v>
      </c>
      <c r="AH132" s="64">
        <f t="shared" si="46"/>
        <v>0</v>
      </c>
      <c r="AI132" s="68">
        <v>13</v>
      </c>
      <c r="AJ132" s="63">
        <v>918512</v>
      </c>
      <c r="AK132" s="62">
        <f t="shared" si="47"/>
        <v>0</v>
      </c>
    </row>
    <row r="133" spans="2:37" x14ac:dyDescent="0.25">
      <c r="B133" s="68">
        <v>14</v>
      </c>
      <c r="C133" s="70">
        <v>721409</v>
      </c>
      <c r="D133" s="64">
        <f t="shared" si="36"/>
        <v>0</v>
      </c>
      <c r="E133" s="68">
        <v>14</v>
      </c>
      <c r="F133" s="63">
        <v>721409</v>
      </c>
      <c r="G133" s="62">
        <f t="shared" si="37"/>
        <v>0</v>
      </c>
      <c r="H133" s="63">
        <v>14</v>
      </c>
      <c r="I133" s="63">
        <v>721409</v>
      </c>
      <c r="J133" s="64">
        <f t="shared" si="38"/>
        <v>0</v>
      </c>
      <c r="K133" s="68">
        <v>14</v>
      </c>
      <c r="L133" s="63">
        <v>721409</v>
      </c>
      <c r="M133" s="62">
        <f t="shared" si="39"/>
        <v>0</v>
      </c>
      <c r="N133" s="63">
        <v>14</v>
      </c>
      <c r="O133" s="63">
        <v>721409</v>
      </c>
      <c r="P133" s="64">
        <f t="shared" si="40"/>
        <v>0</v>
      </c>
      <c r="Q133" s="68">
        <v>14</v>
      </c>
      <c r="R133" s="63">
        <v>721409</v>
      </c>
      <c r="S133" s="62">
        <f t="shared" si="41"/>
        <v>246000</v>
      </c>
      <c r="T133" s="63">
        <v>14</v>
      </c>
      <c r="U133" s="63">
        <v>776200</v>
      </c>
      <c r="V133" s="64">
        <f t="shared" si="42"/>
        <v>2750000</v>
      </c>
      <c r="W133" s="68">
        <v>14</v>
      </c>
      <c r="X133" s="63">
        <v>847136</v>
      </c>
      <c r="Y133" s="62">
        <f t="shared" si="43"/>
        <v>1559000</v>
      </c>
      <c r="Z133" s="63">
        <v>14</v>
      </c>
      <c r="AA133" s="63">
        <v>912876</v>
      </c>
      <c r="AB133" s="64">
        <f t="shared" si="44"/>
        <v>2534000</v>
      </c>
      <c r="AC133" s="68">
        <v>14</v>
      </c>
      <c r="AD133" s="63">
        <v>918512</v>
      </c>
      <c r="AE133" s="62">
        <f t="shared" si="45"/>
        <v>0</v>
      </c>
      <c r="AF133" s="63">
        <v>14</v>
      </c>
      <c r="AG133" s="63">
        <v>918512</v>
      </c>
      <c r="AH133" s="64">
        <f t="shared" si="46"/>
        <v>0</v>
      </c>
      <c r="AI133" s="68">
        <v>14</v>
      </c>
      <c r="AJ133" s="63">
        <v>918512</v>
      </c>
      <c r="AK133" s="62">
        <f t="shared" si="47"/>
        <v>0</v>
      </c>
    </row>
    <row r="134" spans="2:37" x14ac:dyDescent="0.25">
      <c r="B134" s="68">
        <v>15</v>
      </c>
      <c r="C134" s="70">
        <v>721409</v>
      </c>
      <c r="D134" s="64">
        <f t="shared" si="36"/>
        <v>0</v>
      </c>
      <c r="E134" s="68">
        <v>15</v>
      </c>
      <c r="F134" s="63">
        <v>721409</v>
      </c>
      <c r="G134" s="62">
        <f t="shared" si="37"/>
        <v>0</v>
      </c>
      <c r="H134" s="63">
        <v>15</v>
      </c>
      <c r="I134" s="63">
        <v>721409</v>
      </c>
      <c r="J134" s="64">
        <f t="shared" si="38"/>
        <v>0</v>
      </c>
      <c r="K134" s="68">
        <v>15</v>
      </c>
      <c r="L134" s="63">
        <v>721409</v>
      </c>
      <c r="M134" s="62">
        <f t="shared" si="39"/>
        <v>0</v>
      </c>
      <c r="N134" s="63">
        <v>15</v>
      </c>
      <c r="O134" s="63">
        <v>721409</v>
      </c>
      <c r="P134" s="64">
        <f t="shared" si="40"/>
        <v>0</v>
      </c>
      <c r="Q134" s="68">
        <v>15</v>
      </c>
      <c r="R134" s="63">
        <v>721655</v>
      </c>
      <c r="S134" s="62">
        <f t="shared" si="41"/>
        <v>925000</v>
      </c>
      <c r="T134" s="63">
        <v>15</v>
      </c>
      <c r="U134" s="63">
        <v>778950</v>
      </c>
      <c r="V134" s="64">
        <f t="shared" si="42"/>
        <v>1806000</v>
      </c>
      <c r="W134" s="68">
        <v>15</v>
      </c>
      <c r="X134" s="63">
        <v>848695</v>
      </c>
      <c r="Y134" s="62">
        <f t="shared" si="43"/>
        <v>1586000</v>
      </c>
      <c r="Z134" s="63">
        <v>15</v>
      </c>
      <c r="AA134" s="63">
        <v>915410</v>
      </c>
      <c r="AB134" s="64">
        <f t="shared" si="44"/>
        <v>1458000</v>
      </c>
      <c r="AC134" s="68">
        <v>15</v>
      </c>
      <c r="AD134" s="63">
        <v>918512</v>
      </c>
      <c r="AE134" s="62">
        <f t="shared" si="45"/>
        <v>0</v>
      </c>
      <c r="AF134" s="63">
        <v>15</v>
      </c>
      <c r="AG134" s="63">
        <v>918512</v>
      </c>
      <c r="AH134" s="64">
        <f t="shared" si="46"/>
        <v>0</v>
      </c>
      <c r="AI134" s="68">
        <v>15</v>
      </c>
      <c r="AJ134" s="63">
        <v>918512</v>
      </c>
      <c r="AK134" s="62">
        <f t="shared" si="47"/>
        <v>0</v>
      </c>
    </row>
    <row r="135" spans="2:37" x14ac:dyDescent="0.25">
      <c r="B135" s="68">
        <v>16</v>
      </c>
      <c r="C135" s="70">
        <v>721409</v>
      </c>
      <c r="D135" s="64">
        <f t="shared" si="36"/>
        <v>0</v>
      </c>
      <c r="E135" s="68">
        <v>16</v>
      </c>
      <c r="F135" s="63">
        <v>721409</v>
      </c>
      <c r="G135" s="62">
        <f t="shared" si="37"/>
        <v>0</v>
      </c>
      <c r="H135" s="63">
        <v>16</v>
      </c>
      <c r="I135" s="63">
        <v>721409</v>
      </c>
      <c r="J135" s="64">
        <f t="shared" si="38"/>
        <v>0</v>
      </c>
      <c r="K135" s="68">
        <v>16</v>
      </c>
      <c r="L135" s="63">
        <v>721409</v>
      </c>
      <c r="M135" s="62">
        <f t="shared" si="39"/>
        <v>0</v>
      </c>
      <c r="N135" s="63">
        <v>16</v>
      </c>
      <c r="O135" s="63">
        <v>721409</v>
      </c>
      <c r="P135" s="64">
        <f t="shared" si="40"/>
        <v>0</v>
      </c>
      <c r="Q135" s="68">
        <v>16</v>
      </c>
      <c r="R135" s="63">
        <v>722580</v>
      </c>
      <c r="S135" s="62">
        <f t="shared" si="41"/>
        <v>855000</v>
      </c>
      <c r="T135" s="63">
        <v>16</v>
      </c>
      <c r="U135" s="63">
        <v>780756</v>
      </c>
      <c r="V135" s="64">
        <f t="shared" si="42"/>
        <v>2261000</v>
      </c>
      <c r="W135" s="68">
        <v>16</v>
      </c>
      <c r="X135" s="63">
        <v>850281</v>
      </c>
      <c r="Y135" s="62">
        <f t="shared" si="43"/>
        <v>1360000</v>
      </c>
      <c r="Z135" s="63">
        <v>16</v>
      </c>
      <c r="AA135" s="63">
        <v>916868</v>
      </c>
      <c r="AB135" s="64">
        <f t="shared" si="44"/>
        <v>698000</v>
      </c>
      <c r="AC135" s="68">
        <v>16</v>
      </c>
      <c r="AD135" s="63">
        <v>918512</v>
      </c>
      <c r="AE135" s="62">
        <f t="shared" si="45"/>
        <v>0</v>
      </c>
      <c r="AF135" s="63">
        <v>16</v>
      </c>
      <c r="AG135" s="63">
        <v>918512</v>
      </c>
      <c r="AH135" s="64">
        <f t="shared" si="46"/>
        <v>0</v>
      </c>
      <c r="AI135" s="68">
        <v>16</v>
      </c>
      <c r="AJ135" s="63">
        <v>918512</v>
      </c>
      <c r="AK135" s="62">
        <f t="shared" si="47"/>
        <v>0</v>
      </c>
    </row>
    <row r="136" spans="2:37" x14ac:dyDescent="0.25">
      <c r="B136" s="68">
        <v>17</v>
      </c>
      <c r="C136" s="70">
        <v>721409</v>
      </c>
      <c r="D136" s="64">
        <f t="shared" si="36"/>
        <v>0</v>
      </c>
      <c r="E136" s="68">
        <v>17</v>
      </c>
      <c r="F136" s="63">
        <v>721409</v>
      </c>
      <c r="G136" s="62">
        <f t="shared" si="37"/>
        <v>0</v>
      </c>
      <c r="H136" s="63">
        <v>17</v>
      </c>
      <c r="I136" s="63">
        <v>721409</v>
      </c>
      <c r="J136" s="64">
        <f t="shared" si="38"/>
        <v>0</v>
      </c>
      <c r="K136" s="68">
        <v>17</v>
      </c>
      <c r="L136" s="63">
        <v>721409</v>
      </c>
      <c r="M136" s="62">
        <f t="shared" si="39"/>
        <v>0</v>
      </c>
      <c r="N136" s="63">
        <v>17</v>
      </c>
      <c r="O136" s="63">
        <v>721409</v>
      </c>
      <c r="P136" s="64">
        <f t="shared" si="40"/>
        <v>0</v>
      </c>
      <c r="Q136" s="68">
        <v>17</v>
      </c>
      <c r="R136" s="63">
        <v>723435</v>
      </c>
      <c r="S136" s="62">
        <f t="shared" si="41"/>
        <v>728000</v>
      </c>
      <c r="T136" s="63">
        <v>17</v>
      </c>
      <c r="U136" s="63">
        <v>783017</v>
      </c>
      <c r="V136" s="64">
        <f t="shared" si="42"/>
        <v>2568000</v>
      </c>
      <c r="W136" s="68">
        <v>17</v>
      </c>
      <c r="X136" s="63">
        <v>851641</v>
      </c>
      <c r="Y136" s="62">
        <f t="shared" si="43"/>
        <v>1473000</v>
      </c>
      <c r="Z136" s="63">
        <v>17</v>
      </c>
      <c r="AA136" s="63">
        <v>917566</v>
      </c>
      <c r="AB136" s="64">
        <f t="shared" si="44"/>
        <v>0</v>
      </c>
      <c r="AC136" s="68">
        <v>17</v>
      </c>
      <c r="AD136" s="63">
        <v>918512</v>
      </c>
      <c r="AE136" s="62">
        <f t="shared" si="45"/>
        <v>0</v>
      </c>
      <c r="AF136" s="63">
        <v>17</v>
      </c>
      <c r="AG136" s="63">
        <v>918512</v>
      </c>
      <c r="AH136" s="64">
        <f t="shared" si="46"/>
        <v>0</v>
      </c>
      <c r="AI136" s="68">
        <v>17</v>
      </c>
      <c r="AJ136" s="63">
        <v>918512</v>
      </c>
      <c r="AK136" s="62">
        <f t="shared" si="47"/>
        <v>0</v>
      </c>
    </row>
    <row r="137" spans="2:37" x14ac:dyDescent="0.25">
      <c r="B137" s="68">
        <v>18</v>
      </c>
      <c r="C137" s="70">
        <v>721409</v>
      </c>
      <c r="D137" s="64">
        <f t="shared" si="36"/>
        <v>0</v>
      </c>
      <c r="E137" s="68">
        <v>18</v>
      </c>
      <c r="F137" s="63">
        <v>721409</v>
      </c>
      <c r="G137" s="62">
        <f t="shared" si="37"/>
        <v>0</v>
      </c>
      <c r="H137" s="63">
        <v>18</v>
      </c>
      <c r="I137" s="63">
        <v>721409</v>
      </c>
      <c r="J137" s="64">
        <f t="shared" si="38"/>
        <v>0</v>
      </c>
      <c r="K137" s="68">
        <v>18</v>
      </c>
      <c r="L137" s="63">
        <v>721409</v>
      </c>
      <c r="M137" s="62">
        <f t="shared" si="39"/>
        <v>0</v>
      </c>
      <c r="N137" s="63">
        <v>18</v>
      </c>
      <c r="O137" s="63">
        <v>721409</v>
      </c>
      <c r="P137" s="64">
        <f t="shared" si="40"/>
        <v>0</v>
      </c>
      <c r="Q137" s="68">
        <v>18</v>
      </c>
      <c r="R137" s="63">
        <v>724163</v>
      </c>
      <c r="S137" s="62">
        <f t="shared" si="41"/>
        <v>634000</v>
      </c>
      <c r="T137" s="63">
        <v>18</v>
      </c>
      <c r="U137" s="63">
        <v>785585</v>
      </c>
      <c r="V137" s="64">
        <f t="shared" si="42"/>
        <v>2218000</v>
      </c>
      <c r="W137" s="68">
        <v>18</v>
      </c>
      <c r="X137" s="63">
        <v>853114</v>
      </c>
      <c r="Y137" s="62">
        <f t="shared" si="43"/>
        <v>1191000</v>
      </c>
      <c r="Z137" s="63">
        <v>18</v>
      </c>
      <c r="AA137" s="63">
        <v>917566</v>
      </c>
      <c r="AB137" s="64">
        <f t="shared" si="44"/>
        <v>225000</v>
      </c>
      <c r="AC137" s="68">
        <v>18</v>
      </c>
      <c r="AD137" s="63">
        <v>918512</v>
      </c>
      <c r="AE137" s="62">
        <f t="shared" si="45"/>
        <v>0</v>
      </c>
      <c r="AF137" s="63">
        <v>18</v>
      </c>
      <c r="AG137" s="63">
        <v>918512</v>
      </c>
      <c r="AH137" s="64">
        <f t="shared" si="46"/>
        <v>0</v>
      </c>
      <c r="AI137" s="68">
        <v>18</v>
      </c>
      <c r="AJ137" s="63">
        <v>918512</v>
      </c>
      <c r="AK137" s="62">
        <f t="shared" si="47"/>
        <v>0</v>
      </c>
    </row>
    <row r="138" spans="2:37" x14ac:dyDescent="0.25">
      <c r="B138" s="68">
        <v>19</v>
      </c>
      <c r="C138" s="70">
        <v>721409</v>
      </c>
      <c r="D138" s="64">
        <f t="shared" si="36"/>
        <v>0</v>
      </c>
      <c r="E138" s="68">
        <v>19</v>
      </c>
      <c r="F138" s="63">
        <v>721409</v>
      </c>
      <c r="G138" s="62">
        <f t="shared" si="37"/>
        <v>0</v>
      </c>
      <c r="H138" s="63">
        <v>19</v>
      </c>
      <c r="I138" s="63">
        <v>721409</v>
      </c>
      <c r="J138" s="64">
        <f t="shared" si="38"/>
        <v>0</v>
      </c>
      <c r="K138" s="68">
        <v>19</v>
      </c>
      <c r="L138" s="63">
        <v>721409</v>
      </c>
      <c r="M138" s="62">
        <f t="shared" si="39"/>
        <v>0</v>
      </c>
      <c r="N138" s="63">
        <v>19</v>
      </c>
      <c r="O138" s="63">
        <v>721409</v>
      </c>
      <c r="P138" s="64">
        <f t="shared" si="40"/>
        <v>0</v>
      </c>
      <c r="Q138" s="68">
        <v>19</v>
      </c>
      <c r="R138" s="63">
        <v>724797</v>
      </c>
      <c r="S138" s="62">
        <f t="shared" si="41"/>
        <v>983000</v>
      </c>
      <c r="T138" s="63">
        <v>19</v>
      </c>
      <c r="U138" s="63">
        <v>787803</v>
      </c>
      <c r="V138" s="64">
        <f t="shared" si="42"/>
        <v>2287000</v>
      </c>
      <c r="W138" s="68">
        <v>19</v>
      </c>
      <c r="X138" s="63">
        <v>854305</v>
      </c>
      <c r="Y138" s="62">
        <f t="shared" si="43"/>
        <v>913000</v>
      </c>
      <c r="Z138" s="63">
        <v>19</v>
      </c>
      <c r="AA138" s="63">
        <v>917791</v>
      </c>
      <c r="AB138" s="64">
        <f t="shared" si="44"/>
        <v>0</v>
      </c>
      <c r="AC138" s="68">
        <v>19</v>
      </c>
      <c r="AD138" s="63">
        <v>918512</v>
      </c>
      <c r="AE138" s="62">
        <f t="shared" si="45"/>
        <v>0</v>
      </c>
      <c r="AF138" s="63">
        <v>19</v>
      </c>
      <c r="AG138" s="63">
        <v>918512</v>
      </c>
      <c r="AH138" s="64">
        <f t="shared" si="46"/>
        <v>0</v>
      </c>
      <c r="AI138" s="68">
        <v>19</v>
      </c>
      <c r="AJ138" s="63">
        <v>918512</v>
      </c>
      <c r="AK138" s="62">
        <f t="shared" si="47"/>
        <v>0</v>
      </c>
    </row>
    <row r="139" spans="2:37" x14ac:dyDescent="0.25">
      <c r="B139" s="68">
        <v>20</v>
      </c>
      <c r="C139" s="70">
        <v>721409</v>
      </c>
      <c r="D139" s="64">
        <f t="shared" si="36"/>
        <v>0</v>
      </c>
      <c r="E139" s="68">
        <v>20</v>
      </c>
      <c r="F139" s="63">
        <v>721409</v>
      </c>
      <c r="G139" s="62">
        <f t="shared" si="37"/>
        <v>0</v>
      </c>
      <c r="H139" s="63">
        <v>20</v>
      </c>
      <c r="I139" s="63">
        <v>721409</v>
      </c>
      <c r="J139" s="64">
        <f t="shared" si="38"/>
        <v>0</v>
      </c>
      <c r="K139" s="68">
        <v>20</v>
      </c>
      <c r="L139" s="63">
        <v>721409</v>
      </c>
      <c r="M139" s="62">
        <f t="shared" si="39"/>
        <v>0</v>
      </c>
      <c r="N139" s="63">
        <v>20</v>
      </c>
      <c r="O139" s="63">
        <v>721409</v>
      </c>
      <c r="P139" s="64">
        <f t="shared" si="40"/>
        <v>0</v>
      </c>
      <c r="Q139" s="68">
        <v>20</v>
      </c>
      <c r="R139" s="63">
        <v>725780</v>
      </c>
      <c r="S139" s="62">
        <f t="shared" si="41"/>
        <v>1312000</v>
      </c>
      <c r="T139" s="63">
        <v>20</v>
      </c>
      <c r="U139" s="63">
        <v>790090</v>
      </c>
      <c r="V139" s="64">
        <f t="shared" si="42"/>
        <v>2278000</v>
      </c>
      <c r="W139" s="68">
        <v>20</v>
      </c>
      <c r="X139" s="63">
        <v>855218</v>
      </c>
      <c r="Y139" s="62">
        <f t="shared" si="43"/>
        <v>885000</v>
      </c>
      <c r="Z139" s="63">
        <v>20</v>
      </c>
      <c r="AA139" s="63">
        <v>917791</v>
      </c>
      <c r="AB139" s="64">
        <f t="shared" si="44"/>
        <v>50000</v>
      </c>
      <c r="AC139" s="68">
        <v>20</v>
      </c>
      <c r="AD139" s="63">
        <v>918512</v>
      </c>
      <c r="AE139" s="62">
        <f t="shared" si="45"/>
        <v>0</v>
      </c>
      <c r="AF139" s="63">
        <v>20</v>
      </c>
      <c r="AG139" s="63">
        <v>918512</v>
      </c>
      <c r="AH139" s="64">
        <f t="shared" si="46"/>
        <v>0</v>
      </c>
      <c r="AI139" s="68">
        <v>20</v>
      </c>
      <c r="AJ139" s="63">
        <v>918512</v>
      </c>
      <c r="AK139" s="62">
        <f t="shared" si="47"/>
        <v>0</v>
      </c>
    </row>
    <row r="140" spans="2:37" x14ac:dyDescent="0.25">
      <c r="B140" s="68">
        <v>21</v>
      </c>
      <c r="C140" s="70">
        <v>721409</v>
      </c>
      <c r="D140" s="64">
        <f t="shared" si="36"/>
        <v>0</v>
      </c>
      <c r="E140" s="68">
        <v>21</v>
      </c>
      <c r="F140" s="63">
        <v>721409</v>
      </c>
      <c r="G140" s="62">
        <f t="shared" si="37"/>
        <v>0</v>
      </c>
      <c r="H140" s="63">
        <v>21</v>
      </c>
      <c r="I140" s="63">
        <v>721409</v>
      </c>
      <c r="J140" s="64">
        <f t="shared" si="38"/>
        <v>0</v>
      </c>
      <c r="K140" s="68">
        <v>21</v>
      </c>
      <c r="L140" s="63">
        <v>721409</v>
      </c>
      <c r="M140" s="62">
        <f t="shared" si="39"/>
        <v>0</v>
      </c>
      <c r="N140" s="63">
        <v>21</v>
      </c>
      <c r="O140" s="63">
        <v>721409</v>
      </c>
      <c r="P140" s="64">
        <f t="shared" si="40"/>
        <v>0</v>
      </c>
      <c r="Q140" s="68">
        <v>21</v>
      </c>
      <c r="R140" s="63">
        <v>727092</v>
      </c>
      <c r="S140" s="62">
        <f t="shared" si="41"/>
        <v>1823000</v>
      </c>
      <c r="T140" s="63">
        <v>21</v>
      </c>
      <c r="U140" s="63">
        <v>792368</v>
      </c>
      <c r="V140" s="64">
        <f t="shared" si="42"/>
        <v>2294000</v>
      </c>
      <c r="W140" s="68">
        <v>21</v>
      </c>
      <c r="X140" s="63">
        <v>856103</v>
      </c>
      <c r="Y140" s="62">
        <f t="shared" si="43"/>
        <v>968000</v>
      </c>
      <c r="Z140" s="63">
        <v>21</v>
      </c>
      <c r="AA140" s="63">
        <v>917841</v>
      </c>
      <c r="AB140" s="64">
        <f t="shared" si="44"/>
        <v>0</v>
      </c>
      <c r="AC140" s="68">
        <v>21</v>
      </c>
      <c r="AD140" s="63">
        <v>918512</v>
      </c>
      <c r="AE140" s="62">
        <f t="shared" si="45"/>
        <v>0</v>
      </c>
      <c r="AF140" s="63">
        <v>21</v>
      </c>
      <c r="AG140" s="63">
        <v>918512</v>
      </c>
      <c r="AH140" s="64">
        <f t="shared" si="46"/>
        <v>0</v>
      </c>
      <c r="AI140" s="68">
        <v>21</v>
      </c>
      <c r="AJ140" s="63">
        <v>918512</v>
      </c>
      <c r="AK140" s="62">
        <f t="shared" si="47"/>
        <v>0</v>
      </c>
    </row>
    <row r="141" spans="2:37" x14ac:dyDescent="0.25">
      <c r="B141" s="68">
        <v>22</v>
      </c>
      <c r="C141" s="70">
        <v>721409</v>
      </c>
      <c r="D141" s="64">
        <f t="shared" si="36"/>
        <v>0</v>
      </c>
      <c r="E141" s="68">
        <v>22</v>
      </c>
      <c r="F141" s="63">
        <v>721409</v>
      </c>
      <c r="G141" s="62">
        <f t="shared" si="37"/>
        <v>0</v>
      </c>
      <c r="H141" s="63">
        <v>22</v>
      </c>
      <c r="I141" s="63">
        <v>721409</v>
      </c>
      <c r="J141" s="64">
        <f t="shared" si="38"/>
        <v>0</v>
      </c>
      <c r="K141" s="68">
        <v>22</v>
      </c>
      <c r="L141" s="63">
        <v>721409</v>
      </c>
      <c r="M141" s="62">
        <f t="shared" si="39"/>
        <v>0</v>
      </c>
      <c r="N141" s="63">
        <v>22</v>
      </c>
      <c r="O141" s="63">
        <v>721409</v>
      </c>
      <c r="P141" s="64">
        <f t="shared" si="40"/>
        <v>0</v>
      </c>
      <c r="Q141" s="68">
        <v>22</v>
      </c>
      <c r="R141" s="63">
        <v>728915</v>
      </c>
      <c r="S141" s="62">
        <f t="shared" si="41"/>
        <v>2113000</v>
      </c>
      <c r="T141" s="63">
        <v>22</v>
      </c>
      <c r="U141" s="63">
        <v>794662</v>
      </c>
      <c r="V141" s="64">
        <f t="shared" si="42"/>
        <v>2160000</v>
      </c>
      <c r="W141" s="68">
        <v>22</v>
      </c>
      <c r="X141" s="63">
        <v>857071</v>
      </c>
      <c r="Y141" s="62">
        <f t="shared" si="43"/>
        <v>784000</v>
      </c>
      <c r="Z141" s="63">
        <v>22</v>
      </c>
      <c r="AA141" s="63">
        <v>917841</v>
      </c>
      <c r="AB141" s="64">
        <f t="shared" si="44"/>
        <v>143000</v>
      </c>
      <c r="AC141" s="68">
        <v>22</v>
      </c>
      <c r="AD141" s="63">
        <v>918512</v>
      </c>
      <c r="AE141" s="62">
        <f t="shared" si="45"/>
        <v>0</v>
      </c>
      <c r="AF141" s="63">
        <v>22</v>
      </c>
      <c r="AG141" s="63">
        <v>918512</v>
      </c>
      <c r="AH141" s="64">
        <f t="shared" si="46"/>
        <v>0</v>
      </c>
      <c r="AI141" s="68">
        <v>22</v>
      </c>
      <c r="AJ141" s="63">
        <v>918512</v>
      </c>
      <c r="AK141" s="62">
        <f t="shared" si="47"/>
        <v>0</v>
      </c>
    </row>
    <row r="142" spans="2:37" x14ac:dyDescent="0.25">
      <c r="B142" s="68">
        <v>23</v>
      </c>
      <c r="C142" s="70">
        <v>721409</v>
      </c>
      <c r="D142" s="64">
        <f t="shared" si="36"/>
        <v>0</v>
      </c>
      <c r="E142" s="68">
        <v>23</v>
      </c>
      <c r="F142" s="63">
        <v>721409</v>
      </c>
      <c r="G142" s="62">
        <f t="shared" si="37"/>
        <v>0</v>
      </c>
      <c r="H142" s="63">
        <v>23</v>
      </c>
      <c r="I142" s="63">
        <v>721409</v>
      </c>
      <c r="J142" s="64">
        <f t="shared" si="38"/>
        <v>0</v>
      </c>
      <c r="K142" s="68">
        <v>23</v>
      </c>
      <c r="L142" s="63">
        <v>721409</v>
      </c>
      <c r="M142" s="62">
        <f t="shared" si="39"/>
        <v>0</v>
      </c>
      <c r="N142" s="63">
        <v>23</v>
      </c>
      <c r="O142" s="63">
        <v>721409</v>
      </c>
      <c r="P142" s="64">
        <f t="shared" si="40"/>
        <v>0</v>
      </c>
      <c r="Q142" s="68">
        <v>23</v>
      </c>
      <c r="R142" s="63">
        <v>731028</v>
      </c>
      <c r="S142" s="62">
        <f t="shared" si="41"/>
        <v>1806000</v>
      </c>
      <c r="T142" s="63">
        <v>23</v>
      </c>
      <c r="U142" s="63">
        <v>796822</v>
      </c>
      <c r="V142" s="64">
        <f t="shared" si="42"/>
        <v>2281000</v>
      </c>
      <c r="W142" s="68">
        <v>23</v>
      </c>
      <c r="X142" s="63">
        <v>857855</v>
      </c>
      <c r="Y142" s="62">
        <f t="shared" si="43"/>
        <v>1631000</v>
      </c>
      <c r="Z142" s="63">
        <v>23</v>
      </c>
      <c r="AA142" s="63">
        <v>917984</v>
      </c>
      <c r="AB142" s="64">
        <f t="shared" si="44"/>
        <v>0</v>
      </c>
      <c r="AC142" s="68">
        <v>23</v>
      </c>
      <c r="AD142" s="63">
        <v>918512</v>
      </c>
      <c r="AE142" s="62">
        <f t="shared" si="45"/>
        <v>0</v>
      </c>
      <c r="AF142" s="63">
        <v>23</v>
      </c>
      <c r="AG142" s="63">
        <v>918512</v>
      </c>
      <c r="AH142" s="64">
        <f t="shared" si="46"/>
        <v>0</v>
      </c>
      <c r="AI142" s="68">
        <v>23</v>
      </c>
      <c r="AJ142" s="63">
        <v>918512</v>
      </c>
      <c r="AK142" s="62">
        <f t="shared" si="47"/>
        <v>0</v>
      </c>
    </row>
    <row r="143" spans="2:37" x14ac:dyDescent="0.25">
      <c r="B143" s="68">
        <v>24</v>
      </c>
      <c r="C143" s="70">
        <v>721409</v>
      </c>
      <c r="D143" s="64">
        <f t="shared" si="36"/>
        <v>0</v>
      </c>
      <c r="E143" s="68">
        <v>24</v>
      </c>
      <c r="F143" s="63">
        <v>721409</v>
      </c>
      <c r="G143" s="62">
        <f t="shared" si="37"/>
        <v>0</v>
      </c>
      <c r="H143" s="63">
        <v>24</v>
      </c>
      <c r="I143" s="63">
        <v>721409</v>
      </c>
      <c r="J143" s="64">
        <f t="shared" si="38"/>
        <v>0</v>
      </c>
      <c r="K143" s="68">
        <v>24</v>
      </c>
      <c r="L143" s="63">
        <v>721409</v>
      </c>
      <c r="M143" s="62">
        <f t="shared" si="39"/>
        <v>0</v>
      </c>
      <c r="N143" s="63">
        <v>24</v>
      </c>
      <c r="O143" s="63">
        <v>721409</v>
      </c>
      <c r="P143" s="64">
        <f t="shared" si="40"/>
        <v>0</v>
      </c>
      <c r="Q143" s="68">
        <v>24</v>
      </c>
      <c r="R143" s="63">
        <v>732834</v>
      </c>
      <c r="S143" s="62">
        <f t="shared" si="41"/>
        <v>1615000</v>
      </c>
      <c r="T143" s="63">
        <v>24</v>
      </c>
      <c r="U143" s="63">
        <v>799103</v>
      </c>
      <c r="V143" s="64">
        <f t="shared" si="42"/>
        <v>2515000</v>
      </c>
      <c r="W143" s="68">
        <v>24</v>
      </c>
      <c r="X143" s="63">
        <v>859486</v>
      </c>
      <c r="Y143" s="62">
        <f t="shared" si="43"/>
        <v>1632000</v>
      </c>
      <c r="Z143" s="63">
        <v>24</v>
      </c>
      <c r="AA143" s="63">
        <v>917984</v>
      </c>
      <c r="AB143" s="64">
        <f t="shared" si="44"/>
        <v>0</v>
      </c>
      <c r="AC143" s="68">
        <v>24</v>
      </c>
      <c r="AD143" s="63">
        <v>918512</v>
      </c>
      <c r="AE143" s="62">
        <f t="shared" si="45"/>
        <v>0</v>
      </c>
      <c r="AF143" s="63">
        <v>24</v>
      </c>
      <c r="AG143" s="63">
        <v>918512</v>
      </c>
      <c r="AH143" s="64">
        <f t="shared" si="46"/>
        <v>0</v>
      </c>
      <c r="AI143" s="68">
        <v>24</v>
      </c>
      <c r="AJ143" s="63">
        <v>918512</v>
      </c>
      <c r="AK143" s="62">
        <f t="shared" si="47"/>
        <v>0</v>
      </c>
    </row>
    <row r="144" spans="2:37" x14ac:dyDescent="0.25">
      <c r="B144" s="68">
        <v>25</v>
      </c>
      <c r="C144" s="70">
        <v>721409</v>
      </c>
      <c r="D144" s="64">
        <f t="shared" si="36"/>
        <v>0</v>
      </c>
      <c r="E144" s="68">
        <v>25</v>
      </c>
      <c r="F144" s="63">
        <v>721409</v>
      </c>
      <c r="G144" s="62">
        <f t="shared" si="37"/>
        <v>0</v>
      </c>
      <c r="H144" s="63">
        <v>25</v>
      </c>
      <c r="I144" s="63">
        <v>721409</v>
      </c>
      <c r="J144" s="64">
        <f t="shared" si="38"/>
        <v>0</v>
      </c>
      <c r="K144" s="68">
        <v>25</v>
      </c>
      <c r="L144" s="63">
        <v>721409</v>
      </c>
      <c r="M144" s="62">
        <f t="shared" si="39"/>
        <v>0</v>
      </c>
      <c r="N144" s="63">
        <v>25</v>
      </c>
      <c r="O144" s="63">
        <v>721409</v>
      </c>
      <c r="P144" s="64">
        <f t="shared" si="40"/>
        <v>0</v>
      </c>
      <c r="Q144" s="68">
        <v>25</v>
      </c>
      <c r="R144" s="63">
        <v>734449</v>
      </c>
      <c r="S144" s="62">
        <f t="shared" si="41"/>
        <v>1559000</v>
      </c>
      <c r="T144" s="63">
        <v>25</v>
      </c>
      <c r="U144" s="63">
        <v>801618</v>
      </c>
      <c r="V144" s="64">
        <f t="shared" si="42"/>
        <v>2489000</v>
      </c>
      <c r="W144" s="68">
        <v>25</v>
      </c>
      <c r="X144" s="63">
        <v>861118</v>
      </c>
      <c r="Y144" s="62">
        <f t="shared" si="43"/>
        <v>1649000</v>
      </c>
      <c r="Z144" s="63">
        <v>25</v>
      </c>
      <c r="AA144" s="63">
        <v>917984</v>
      </c>
      <c r="AB144" s="64">
        <f t="shared" si="44"/>
        <v>76000</v>
      </c>
      <c r="AC144" s="68">
        <v>25</v>
      </c>
      <c r="AD144" s="63">
        <v>918512</v>
      </c>
      <c r="AE144" s="62">
        <f t="shared" si="45"/>
        <v>0</v>
      </c>
      <c r="AF144" s="63">
        <v>25</v>
      </c>
      <c r="AG144" s="63">
        <v>918512</v>
      </c>
      <c r="AH144" s="64">
        <f t="shared" si="46"/>
        <v>0</v>
      </c>
      <c r="AI144" s="68">
        <v>25</v>
      </c>
      <c r="AJ144" s="63">
        <v>918512</v>
      </c>
      <c r="AK144" s="62">
        <f t="shared" si="47"/>
        <v>0</v>
      </c>
    </row>
    <row r="145" spans="2:37" x14ac:dyDescent="0.25">
      <c r="B145" s="68">
        <v>26</v>
      </c>
      <c r="C145" s="70">
        <v>721409</v>
      </c>
      <c r="D145" s="64">
        <f t="shared" si="36"/>
        <v>0</v>
      </c>
      <c r="E145" s="68">
        <v>26</v>
      </c>
      <c r="F145" s="63">
        <v>721409</v>
      </c>
      <c r="G145" s="62">
        <f t="shared" si="37"/>
        <v>0</v>
      </c>
      <c r="H145" s="63">
        <v>26</v>
      </c>
      <c r="I145" s="63">
        <v>721409</v>
      </c>
      <c r="J145" s="64">
        <f t="shared" si="38"/>
        <v>0</v>
      </c>
      <c r="K145" s="68">
        <v>26</v>
      </c>
      <c r="L145" s="63">
        <v>721409</v>
      </c>
      <c r="M145" s="62">
        <f t="shared" si="39"/>
        <v>0</v>
      </c>
      <c r="N145" s="63">
        <v>26</v>
      </c>
      <c r="O145" s="63">
        <v>721409</v>
      </c>
      <c r="P145" s="64">
        <f t="shared" si="40"/>
        <v>0</v>
      </c>
      <c r="Q145" s="68">
        <v>26</v>
      </c>
      <c r="R145" s="63">
        <v>736008</v>
      </c>
      <c r="S145" s="62">
        <f t="shared" si="41"/>
        <v>2361000</v>
      </c>
      <c r="T145" s="63">
        <v>26</v>
      </c>
      <c r="U145" s="63">
        <v>804107</v>
      </c>
      <c r="V145" s="64">
        <f t="shared" si="42"/>
        <v>2325000</v>
      </c>
      <c r="W145" s="68">
        <v>26</v>
      </c>
      <c r="X145" s="63">
        <v>862767</v>
      </c>
      <c r="Y145" s="62">
        <f t="shared" si="43"/>
        <v>1265000</v>
      </c>
      <c r="Z145" s="63">
        <v>26</v>
      </c>
      <c r="AA145" s="63">
        <v>918060</v>
      </c>
      <c r="AB145" s="64">
        <f t="shared" si="44"/>
        <v>0</v>
      </c>
      <c r="AC145" s="68">
        <v>26</v>
      </c>
      <c r="AD145" s="63">
        <v>918512</v>
      </c>
      <c r="AE145" s="62">
        <f t="shared" si="45"/>
        <v>0</v>
      </c>
      <c r="AF145" s="63">
        <v>26</v>
      </c>
      <c r="AG145" s="63">
        <v>918512</v>
      </c>
      <c r="AH145" s="64">
        <f t="shared" si="46"/>
        <v>0</v>
      </c>
      <c r="AI145" s="68">
        <v>26</v>
      </c>
      <c r="AJ145" s="63">
        <v>918512</v>
      </c>
      <c r="AK145" s="62">
        <f t="shared" si="47"/>
        <v>0</v>
      </c>
    </row>
    <row r="146" spans="2:37" x14ac:dyDescent="0.25">
      <c r="B146" s="68">
        <v>27</v>
      </c>
      <c r="C146" s="70">
        <v>721409</v>
      </c>
      <c r="D146" s="64">
        <f t="shared" si="36"/>
        <v>0</v>
      </c>
      <c r="E146" s="68">
        <v>27</v>
      </c>
      <c r="F146" s="63">
        <v>721409</v>
      </c>
      <c r="G146" s="62">
        <f t="shared" si="37"/>
        <v>0</v>
      </c>
      <c r="H146" s="63">
        <v>27</v>
      </c>
      <c r="I146" s="63">
        <v>721409</v>
      </c>
      <c r="J146" s="64">
        <f t="shared" si="38"/>
        <v>0</v>
      </c>
      <c r="K146" s="68">
        <v>27</v>
      </c>
      <c r="L146" s="63">
        <v>721409</v>
      </c>
      <c r="M146" s="62">
        <f t="shared" si="39"/>
        <v>0</v>
      </c>
      <c r="N146" s="63">
        <v>27</v>
      </c>
      <c r="O146" s="63">
        <v>721409</v>
      </c>
      <c r="P146" s="64">
        <f t="shared" si="40"/>
        <v>0</v>
      </c>
      <c r="Q146" s="68">
        <v>27</v>
      </c>
      <c r="R146" s="63">
        <v>738369</v>
      </c>
      <c r="S146" s="62">
        <f t="shared" si="41"/>
        <v>2135000</v>
      </c>
      <c r="T146" s="63">
        <v>27</v>
      </c>
      <c r="U146" s="63">
        <v>806432</v>
      </c>
      <c r="V146" s="64">
        <f t="shared" si="42"/>
        <v>2532000</v>
      </c>
      <c r="W146" s="68">
        <v>27</v>
      </c>
      <c r="X146" s="63">
        <v>864032</v>
      </c>
      <c r="Y146" s="62">
        <f t="shared" si="43"/>
        <v>3029000</v>
      </c>
      <c r="Z146" s="63">
        <v>27</v>
      </c>
      <c r="AA146" s="63">
        <v>918060</v>
      </c>
      <c r="AB146" s="64">
        <f t="shared" si="44"/>
        <v>0</v>
      </c>
      <c r="AC146" s="68">
        <v>27</v>
      </c>
      <c r="AD146" s="63">
        <v>918512</v>
      </c>
      <c r="AE146" s="62">
        <f t="shared" si="45"/>
        <v>0</v>
      </c>
      <c r="AF146" s="63">
        <v>27</v>
      </c>
      <c r="AG146" s="63">
        <v>918512</v>
      </c>
      <c r="AH146" s="64">
        <f t="shared" si="46"/>
        <v>0</v>
      </c>
      <c r="AI146" s="68">
        <v>27</v>
      </c>
      <c r="AJ146" s="63">
        <v>918512</v>
      </c>
      <c r="AK146" s="62">
        <f t="shared" si="47"/>
        <v>0</v>
      </c>
    </row>
    <row r="147" spans="2:37" x14ac:dyDescent="0.25">
      <c r="B147" s="68">
        <v>28</v>
      </c>
      <c r="C147" s="70">
        <v>721409</v>
      </c>
      <c r="D147" s="64">
        <f t="shared" si="36"/>
        <v>0</v>
      </c>
      <c r="E147" s="68">
        <v>28</v>
      </c>
      <c r="F147" s="63">
        <v>721409</v>
      </c>
      <c r="G147" s="62">
        <f t="shared" si="37"/>
        <v>0</v>
      </c>
      <c r="H147" s="63">
        <v>28</v>
      </c>
      <c r="I147" s="63">
        <v>721409</v>
      </c>
      <c r="J147" s="64">
        <f t="shared" si="38"/>
        <v>0</v>
      </c>
      <c r="K147" s="68">
        <v>28</v>
      </c>
      <c r="L147" s="63">
        <v>721409</v>
      </c>
      <c r="M147" s="62">
        <f t="shared" si="39"/>
        <v>0</v>
      </c>
      <c r="N147" s="63">
        <v>28</v>
      </c>
      <c r="O147" s="63">
        <v>721409</v>
      </c>
      <c r="P147" s="64">
        <f t="shared" si="40"/>
        <v>0</v>
      </c>
      <c r="Q147" s="68">
        <v>28</v>
      </c>
      <c r="R147" s="63">
        <v>740504</v>
      </c>
      <c r="S147" s="62">
        <f t="shared" si="41"/>
        <v>1919000</v>
      </c>
      <c r="T147" s="63">
        <v>28</v>
      </c>
      <c r="U147" s="63">
        <v>808964</v>
      </c>
      <c r="V147" s="64">
        <f t="shared" si="42"/>
        <v>2240000</v>
      </c>
      <c r="W147" s="68">
        <v>28</v>
      </c>
      <c r="X147" s="63">
        <v>867061</v>
      </c>
      <c r="Y147" s="62">
        <f t="shared" si="43"/>
        <v>3495000</v>
      </c>
      <c r="Z147" s="63">
        <v>28</v>
      </c>
      <c r="AA147" s="63">
        <v>918060</v>
      </c>
      <c r="AB147" s="64">
        <f t="shared" si="44"/>
        <v>0</v>
      </c>
      <c r="AC147" s="68">
        <v>28</v>
      </c>
      <c r="AD147" s="63">
        <v>918512</v>
      </c>
      <c r="AE147" s="62">
        <f t="shared" si="45"/>
        <v>0</v>
      </c>
      <c r="AF147" s="63">
        <v>28</v>
      </c>
      <c r="AG147" s="63">
        <v>918512</v>
      </c>
      <c r="AH147" s="64">
        <f t="shared" si="46"/>
        <v>0</v>
      </c>
      <c r="AI147" s="68">
        <v>28</v>
      </c>
      <c r="AJ147" s="63">
        <v>918512</v>
      </c>
      <c r="AK147" s="62">
        <f t="shared" si="47"/>
        <v>0</v>
      </c>
    </row>
    <row r="148" spans="2:37" x14ac:dyDescent="0.25">
      <c r="B148" s="68">
        <v>29</v>
      </c>
      <c r="C148" s="70">
        <v>721409</v>
      </c>
      <c r="D148" s="64">
        <f t="shared" si="36"/>
        <v>0</v>
      </c>
      <c r="E148" s="65"/>
      <c r="F148" s="63">
        <v>721409</v>
      </c>
      <c r="G148" s="62"/>
      <c r="H148" s="63">
        <v>29</v>
      </c>
      <c r="I148" s="63">
        <v>721409</v>
      </c>
      <c r="J148" s="64">
        <f t="shared" si="38"/>
        <v>0</v>
      </c>
      <c r="K148" s="68">
        <v>29</v>
      </c>
      <c r="L148" s="63">
        <v>721409</v>
      </c>
      <c r="M148" s="62">
        <f t="shared" si="39"/>
        <v>0</v>
      </c>
      <c r="N148" s="63">
        <v>29</v>
      </c>
      <c r="O148" s="63">
        <v>721409</v>
      </c>
      <c r="P148" s="64">
        <f t="shared" si="40"/>
        <v>0</v>
      </c>
      <c r="Q148" s="68">
        <v>29</v>
      </c>
      <c r="R148" s="63">
        <v>742423</v>
      </c>
      <c r="S148" s="62">
        <f t="shared" si="41"/>
        <v>1893000</v>
      </c>
      <c r="T148" s="63">
        <v>29</v>
      </c>
      <c r="U148" s="63">
        <v>811204</v>
      </c>
      <c r="V148" s="64">
        <f t="shared" si="42"/>
        <v>2394000</v>
      </c>
      <c r="W148" s="68">
        <v>29</v>
      </c>
      <c r="X148" s="63">
        <v>870556</v>
      </c>
      <c r="Y148" s="62">
        <f t="shared" si="43"/>
        <v>2631000</v>
      </c>
      <c r="Z148" s="63">
        <v>29</v>
      </c>
      <c r="AA148" s="63">
        <v>918060</v>
      </c>
      <c r="AB148" s="64">
        <f t="shared" si="44"/>
        <v>176000</v>
      </c>
      <c r="AC148" s="68">
        <v>29</v>
      </c>
      <c r="AD148" s="63">
        <v>918512</v>
      </c>
      <c r="AE148" s="62">
        <f t="shared" si="45"/>
        <v>0</v>
      </c>
      <c r="AF148" s="63">
        <v>29</v>
      </c>
      <c r="AG148" s="63">
        <v>918512</v>
      </c>
      <c r="AH148" s="64">
        <f t="shared" si="46"/>
        <v>0</v>
      </c>
      <c r="AI148" s="68">
        <v>29</v>
      </c>
      <c r="AJ148" s="63">
        <v>918512</v>
      </c>
      <c r="AK148" s="62">
        <f t="shared" si="47"/>
        <v>0</v>
      </c>
    </row>
    <row r="149" spans="2:37" x14ac:dyDescent="0.25">
      <c r="B149" s="68">
        <v>30</v>
      </c>
      <c r="C149" s="70">
        <v>721409</v>
      </c>
      <c r="D149" s="64">
        <f t="shared" si="36"/>
        <v>0</v>
      </c>
      <c r="E149" s="65"/>
      <c r="G149" s="62"/>
      <c r="H149" s="63">
        <v>30</v>
      </c>
      <c r="I149" s="63">
        <v>721409</v>
      </c>
      <c r="J149" s="64">
        <f t="shared" si="38"/>
        <v>0</v>
      </c>
      <c r="K149" s="68">
        <v>30</v>
      </c>
      <c r="L149" s="63">
        <v>721409</v>
      </c>
      <c r="M149" s="62">
        <f t="shared" si="39"/>
        <v>0</v>
      </c>
      <c r="N149" s="63">
        <v>30</v>
      </c>
      <c r="O149" s="63">
        <v>721409</v>
      </c>
      <c r="P149" s="64">
        <f t="shared" si="40"/>
        <v>0</v>
      </c>
      <c r="Q149" s="68">
        <v>30</v>
      </c>
      <c r="R149" s="63">
        <v>744316</v>
      </c>
      <c r="S149" s="62">
        <f t="shared" si="41"/>
        <v>1763000</v>
      </c>
      <c r="T149" s="63">
        <v>30</v>
      </c>
      <c r="U149" s="63">
        <v>813598</v>
      </c>
      <c r="V149" s="64">
        <f t="shared" si="42"/>
        <v>1950000</v>
      </c>
      <c r="W149" s="68">
        <v>30</v>
      </c>
      <c r="X149" s="63">
        <v>873187</v>
      </c>
      <c r="Y149" s="62">
        <f t="shared" si="43"/>
        <v>2323000</v>
      </c>
      <c r="Z149" s="63">
        <v>30</v>
      </c>
      <c r="AA149" s="63">
        <v>918236</v>
      </c>
      <c r="AB149" s="64">
        <f t="shared" si="44"/>
        <v>0</v>
      </c>
      <c r="AC149" s="68">
        <v>30</v>
      </c>
      <c r="AD149" s="63">
        <v>918512</v>
      </c>
      <c r="AE149" s="62">
        <f t="shared" si="45"/>
        <v>0</v>
      </c>
      <c r="AF149" s="63">
        <v>30</v>
      </c>
      <c r="AG149" s="63">
        <v>918512</v>
      </c>
      <c r="AH149" s="64">
        <f t="shared" si="46"/>
        <v>0</v>
      </c>
      <c r="AI149" s="68">
        <v>30</v>
      </c>
      <c r="AJ149" s="63">
        <v>918512</v>
      </c>
      <c r="AK149" s="62">
        <f t="shared" si="47"/>
        <v>0</v>
      </c>
    </row>
    <row r="150" spans="2:37" x14ac:dyDescent="0.25">
      <c r="B150" s="67">
        <v>31</v>
      </c>
      <c r="C150" s="70">
        <v>721409</v>
      </c>
      <c r="D150" s="64">
        <f t="shared" si="36"/>
        <v>0</v>
      </c>
      <c r="E150" s="65"/>
      <c r="G150" s="62"/>
      <c r="H150" s="66">
        <v>31</v>
      </c>
      <c r="I150" s="63">
        <v>721409</v>
      </c>
      <c r="J150" s="64">
        <f t="shared" si="38"/>
        <v>0</v>
      </c>
      <c r="K150" s="67"/>
      <c r="L150" s="63">
        <v>721409</v>
      </c>
      <c r="M150" s="62"/>
      <c r="N150" s="66">
        <v>31</v>
      </c>
      <c r="O150" s="63">
        <v>721409</v>
      </c>
      <c r="P150" s="64">
        <f t="shared" si="40"/>
        <v>0</v>
      </c>
      <c r="Q150" s="67"/>
      <c r="R150" s="63">
        <v>746079</v>
      </c>
      <c r="S150" s="62"/>
      <c r="T150" s="66">
        <v>31</v>
      </c>
      <c r="U150" s="63">
        <v>815548</v>
      </c>
      <c r="V150" s="64">
        <f t="shared" si="42"/>
        <v>2472000</v>
      </c>
      <c r="W150" s="67">
        <v>31</v>
      </c>
      <c r="X150" s="63">
        <v>875510</v>
      </c>
      <c r="Y150" s="62">
        <f t="shared" si="43"/>
        <v>2609000</v>
      </c>
      <c r="Z150" s="66"/>
      <c r="AA150" s="63">
        <v>918236</v>
      </c>
      <c r="AC150" s="67">
        <v>31</v>
      </c>
      <c r="AD150" s="63">
        <v>918512</v>
      </c>
      <c r="AE150" s="62">
        <f t="shared" si="45"/>
        <v>0</v>
      </c>
      <c r="AF150" s="66"/>
      <c r="AG150" s="63">
        <v>918512</v>
      </c>
      <c r="AI150" s="67">
        <v>31</v>
      </c>
      <c r="AJ150" s="63">
        <v>918512</v>
      </c>
      <c r="AK150" s="62">
        <f t="shared" si="47"/>
        <v>0</v>
      </c>
    </row>
    <row r="151" spans="2:37" x14ac:dyDescent="0.25">
      <c r="B151" s="65"/>
      <c r="C151" s="70">
        <v>721409</v>
      </c>
      <c r="E151" s="65"/>
      <c r="G151" s="62"/>
      <c r="I151" s="63">
        <v>721409</v>
      </c>
      <c r="K151" s="65"/>
      <c r="L151" s="95"/>
      <c r="M151" s="62"/>
      <c r="O151" s="63">
        <v>721409</v>
      </c>
      <c r="Q151" s="65"/>
      <c r="R151" s="95"/>
      <c r="S151" s="62"/>
      <c r="U151" s="63">
        <v>818020</v>
      </c>
      <c r="W151" s="65"/>
      <c r="X151" s="63">
        <v>878119</v>
      </c>
      <c r="Y151" s="62"/>
      <c r="AA151" s="95"/>
      <c r="AC151" s="65"/>
      <c r="AD151" s="63">
        <v>918512</v>
      </c>
      <c r="AE151" s="62"/>
      <c r="AG151" s="95"/>
      <c r="AI151" s="65"/>
      <c r="AJ151" s="63">
        <v>918512</v>
      </c>
      <c r="AK151" s="62"/>
    </row>
    <row r="152" spans="2:37" x14ac:dyDescent="0.25">
      <c r="B152" s="61"/>
      <c r="C152" s="60"/>
      <c r="D152" s="60">
        <f>SUM(D120:D151)</f>
        <v>0</v>
      </c>
      <c r="E152" s="61"/>
      <c r="F152" s="60"/>
      <c r="G152" s="59">
        <f>SUM(G120:G151)</f>
        <v>0</v>
      </c>
      <c r="H152" s="60"/>
      <c r="I152" s="60"/>
      <c r="J152" s="60">
        <f>SUM(J120:J151)</f>
        <v>0</v>
      </c>
      <c r="K152" s="61"/>
      <c r="L152" s="60"/>
      <c r="M152" s="59">
        <f>SUM(M120:M151)</f>
        <v>0</v>
      </c>
      <c r="N152" s="60"/>
      <c r="O152" s="60"/>
      <c r="P152" s="60">
        <f>SUM(P120:P151)</f>
        <v>0</v>
      </c>
      <c r="Q152" s="61"/>
      <c r="R152" s="60"/>
      <c r="S152" s="59">
        <f>SUM(S120:S151)</f>
        <v>24670000</v>
      </c>
      <c r="T152" s="60"/>
      <c r="U152" s="60"/>
      <c r="V152" s="60">
        <f>SUM(V120:V151)</f>
        <v>71941000</v>
      </c>
      <c r="W152" s="61"/>
      <c r="X152" s="60"/>
      <c r="Y152" s="59">
        <f>SUM(Y120:Y151)</f>
        <v>60099000</v>
      </c>
      <c r="Z152" s="60"/>
      <c r="AA152" s="60"/>
      <c r="AB152" s="60">
        <f>SUM(AB120:AB151)</f>
        <v>40117000</v>
      </c>
      <c r="AC152" s="61"/>
      <c r="AD152" s="60"/>
      <c r="AE152" s="59">
        <f>SUM(AE120:AE151)</f>
        <v>276000</v>
      </c>
      <c r="AF152" s="60"/>
      <c r="AG152" s="60"/>
      <c r="AH152" s="60">
        <f>SUM(AH120:AH151)</f>
        <v>0</v>
      </c>
      <c r="AI152" s="61"/>
      <c r="AJ152" s="60"/>
      <c r="AK152" s="59">
        <f>SUM(AK120:AK151)</f>
        <v>0</v>
      </c>
    </row>
    <row r="156" spans="2:37" x14ac:dyDescent="0.25">
      <c r="B156" s="78">
        <v>40909</v>
      </c>
      <c r="C156" s="76"/>
      <c r="D156" s="76"/>
      <c r="E156" s="78">
        <v>40940</v>
      </c>
      <c r="F156" s="76"/>
      <c r="G156" s="75"/>
      <c r="H156" s="77">
        <v>40969</v>
      </c>
      <c r="I156" s="76"/>
      <c r="J156" s="76"/>
      <c r="K156" s="78">
        <v>41000</v>
      </c>
      <c r="L156" s="76"/>
      <c r="M156" s="75"/>
      <c r="N156" s="77">
        <v>41030</v>
      </c>
      <c r="O156" s="76"/>
      <c r="P156" s="76"/>
      <c r="Q156" s="78">
        <v>41061</v>
      </c>
      <c r="R156" s="76"/>
      <c r="S156" s="75"/>
      <c r="T156" s="77">
        <v>41091</v>
      </c>
      <c r="U156" s="76"/>
      <c r="V156" s="76"/>
      <c r="W156" s="78">
        <v>41122</v>
      </c>
      <c r="X156" s="76"/>
      <c r="Y156" s="75"/>
      <c r="Z156" s="77">
        <v>41153</v>
      </c>
      <c r="AA156" s="76"/>
      <c r="AB156" s="76"/>
      <c r="AC156" s="78">
        <v>41183</v>
      </c>
      <c r="AD156" s="76"/>
      <c r="AE156" s="75"/>
      <c r="AF156" s="77">
        <v>41214</v>
      </c>
      <c r="AG156" s="76"/>
      <c r="AH156" s="76"/>
      <c r="AI156" s="78">
        <v>41244</v>
      </c>
      <c r="AJ156" s="76"/>
      <c r="AK156" s="75"/>
    </row>
    <row r="157" spans="2:37" ht="45" x14ac:dyDescent="0.25">
      <c r="B157" s="73" t="s">
        <v>14</v>
      </c>
      <c r="C157" s="72" t="s">
        <v>13</v>
      </c>
      <c r="D157" s="74" t="s">
        <v>12</v>
      </c>
      <c r="E157" s="73" t="s">
        <v>14</v>
      </c>
      <c r="F157" s="72" t="s">
        <v>13</v>
      </c>
      <c r="G157" s="71" t="s">
        <v>12</v>
      </c>
      <c r="H157" s="72" t="s">
        <v>14</v>
      </c>
      <c r="I157" s="72" t="s">
        <v>13</v>
      </c>
      <c r="J157" s="74" t="s">
        <v>12</v>
      </c>
      <c r="K157" s="73" t="s">
        <v>14</v>
      </c>
      <c r="L157" s="72" t="s">
        <v>13</v>
      </c>
      <c r="M157" s="71" t="s">
        <v>12</v>
      </c>
      <c r="N157" s="72" t="s">
        <v>14</v>
      </c>
      <c r="O157" s="72" t="s">
        <v>13</v>
      </c>
      <c r="P157" s="74" t="s">
        <v>12</v>
      </c>
      <c r="Q157" s="73" t="s">
        <v>14</v>
      </c>
      <c r="R157" s="72" t="s">
        <v>13</v>
      </c>
      <c r="S157" s="71" t="s">
        <v>12</v>
      </c>
      <c r="T157" s="72" t="s">
        <v>14</v>
      </c>
      <c r="U157" s="72" t="s">
        <v>13</v>
      </c>
      <c r="V157" s="74" t="s">
        <v>12</v>
      </c>
      <c r="W157" s="73" t="s">
        <v>14</v>
      </c>
      <c r="X157" s="72" t="s">
        <v>13</v>
      </c>
      <c r="Y157" s="71" t="s">
        <v>12</v>
      </c>
      <c r="Z157" s="72" t="s">
        <v>14</v>
      </c>
      <c r="AA157" s="72" t="s">
        <v>13</v>
      </c>
      <c r="AB157" s="74" t="s">
        <v>12</v>
      </c>
      <c r="AC157" s="73" t="s">
        <v>14</v>
      </c>
      <c r="AD157" s="72" t="s">
        <v>13</v>
      </c>
      <c r="AE157" s="71" t="s">
        <v>12</v>
      </c>
      <c r="AF157" s="72" t="s">
        <v>14</v>
      </c>
      <c r="AG157" s="72" t="s">
        <v>13</v>
      </c>
      <c r="AH157" s="74" t="s">
        <v>12</v>
      </c>
      <c r="AI157" s="73" t="s">
        <v>14</v>
      </c>
      <c r="AJ157" s="72" t="s">
        <v>13</v>
      </c>
      <c r="AK157" s="71" t="s">
        <v>12</v>
      </c>
    </row>
    <row r="158" spans="2:37" x14ac:dyDescent="0.25">
      <c r="B158" s="68"/>
      <c r="C158" s="70"/>
      <c r="E158" s="65"/>
      <c r="G158" s="62"/>
      <c r="K158" s="68"/>
      <c r="L158" s="70"/>
      <c r="M158" s="62"/>
      <c r="N158" s="63"/>
      <c r="O158" s="70"/>
      <c r="Q158" s="68"/>
      <c r="R158" s="70"/>
      <c r="S158" s="62"/>
      <c r="T158" s="63"/>
      <c r="U158" s="70"/>
      <c r="W158" s="68"/>
      <c r="X158" s="70"/>
      <c r="Y158" s="62"/>
      <c r="Z158" s="63"/>
      <c r="AA158" s="70"/>
      <c r="AC158" s="68"/>
      <c r="AD158" s="70"/>
      <c r="AE158" s="62"/>
      <c r="AF158" s="63"/>
      <c r="AG158" s="70"/>
      <c r="AI158" s="68"/>
      <c r="AJ158" s="70"/>
      <c r="AK158" s="62"/>
    </row>
    <row r="159" spans="2:37" x14ac:dyDescent="0.25">
      <c r="B159" s="68">
        <v>1</v>
      </c>
      <c r="C159" s="63">
        <v>918512</v>
      </c>
      <c r="D159" s="64">
        <f t="shared" ref="D159:D189" si="48">SUM(C160-C159)*1000</f>
        <v>0</v>
      </c>
      <c r="E159" s="68">
        <v>1</v>
      </c>
      <c r="F159" s="63">
        <v>918512</v>
      </c>
      <c r="G159" s="62">
        <f t="shared" ref="G159:G187" si="49">SUM(F160-F159)*1000</f>
        <v>0</v>
      </c>
      <c r="H159" s="63">
        <v>1</v>
      </c>
      <c r="I159" s="63">
        <v>918512</v>
      </c>
      <c r="J159" s="64">
        <f t="shared" ref="J159:J189" si="50">SUM(I160-I159)*1000</f>
        <v>0</v>
      </c>
      <c r="K159" s="68">
        <v>1</v>
      </c>
      <c r="L159" s="63">
        <v>918512</v>
      </c>
      <c r="M159" s="62">
        <f t="shared" ref="M159:M188" si="51">SUM(L160-L159)*1000</f>
        <v>0</v>
      </c>
      <c r="N159" s="63">
        <v>1</v>
      </c>
      <c r="O159" s="63">
        <v>918768</v>
      </c>
      <c r="P159" s="64">
        <f t="shared" ref="P159:P188" si="52">SUM(O160-O159)*1000</f>
        <v>0</v>
      </c>
      <c r="Q159" s="68">
        <v>1</v>
      </c>
      <c r="R159" s="63">
        <v>2530</v>
      </c>
      <c r="S159" s="62">
        <f t="shared" ref="S159:S188" si="53">SUM(R160-R159)*1000</f>
        <v>3248000</v>
      </c>
      <c r="T159" s="63">
        <v>1</v>
      </c>
      <c r="U159" s="63">
        <v>42713</v>
      </c>
      <c r="V159" s="64">
        <f t="shared" ref="V159:V189" si="54">SUM(U160-U159)*1000</f>
        <v>2211000</v>
      </c>
      <c r="W159" s="68">
        <v>1</v>
      </c>
      <c r="X159" s="63">
        <v>77880</v>
      </c>
      <c r="Y159" s="62">
        <f t="shared" ref="Y159:Y189" si="55">SUM(X160-X159)*1000</f>
        <v>1058000</v>
      </c>
      <c r="Z159" s="63">
        <v>1</v>
      </c>
      <c r="AA159" s="63">
        <v>127338</v>
      </c>
      <c r="AB159" s="64">
        <f t="shared" ref="AB159:AB188" si="56">SUM(AA160-AA159)*1000</f>
        <v>2015000</v>
      </c>
      <c r="AC159" s="68">
        <v>1</v>
      </c>
      <c r="AD159" s="63">
        <v>163759</v>
      </c>
      <c r="AE159" s="62">
        <f t="shared" ref="AE159:AE189" si="57">SUM(AD160-AD159)*1000</f>
        <v>0</v>
      </c>
      <c r="AF159" s="63">
        <v>1</v>
      </c>
      <c r="AG159" s="63">
        <v>163759</v>
      </c>
      <c r="AH159" s="64">
        <f t="shared" ref="AH159:AH188" si="58">SUM(AG160-AG159)*1000</f>
        <v>0</v>
      </c>
      <c r="AI159" s="68">
        <v>1</v>
      </c>
      <c r="AJ159" s="63">
        <v>163759</v>
      </c>
      <c r="AK159" s="62">
        <f t="shared" ref="AK159:AK189" si="59">SUM(AJ160-AJ159)*1000</f>
        <v>0</v>
      </c>
    </row>
    <row r="160" spans="2:37" x14ac:dyDescent="0.25">
      <c r="B160" s="68">
        <v>2</v>
      </c>
      <c r="C160" s="63">
        <v>918512</v>
      </c>
      <c r="D160" s="64">
        <f t="shared" si="48"/>
        <v>0</v>
      </c>
      <c r="E160" s="68">
        <v>2</v>
      </c>
      <c r="F160" s="63">
        <v>918512</v>
      </c>
      <c r="G160" s="62">
        <f t="shared" si="49"/>
        <v>0</v>
      </c>
      <c r="H160" s="63">
        <v>2</v>
      </c>
      <c r="I160" s="63">
        <v>918512</v>
      </c>
      <c r="J160" s="64">
        <f t="shared" si="50"/>
        <v>0</v>
      </c>
      <c r="K160" s="68">
        <v>2</v>
      </c>
      <c r="L160" s="63">
        <v>918512</v>
      </c>
      <c r="M160" s="62">
        <f t="shared" si="51"/>
        <v>0</v>
      </c>
      <c r="N160" s="63">
        <v>2</v>
      </c>
      <c r="O160" s="63">
        <v>918768</v>
      </c>
      <c r="P160" s="64">
        <f t="shared" si="52"/>
        <v>0</v>
      </c>
      <c r="Q160" s="68">
        <v>2</v>
      </c>
      <c r="R160" s="63">
        <v>5778</v>
      </c>
      <c r="S160" s="62">
        <f t="shared" si="53"/>
        <v>3269000</v>
      </c>
      <c r="T160" s="63">
        <v>2</v>
      </c>
      <c r="U160" s="63">
        <v>44924</v>
      </c>
      <c r="V160" s="64">
        <f t="shared" si="54"/>
        <v>2540000</v>
      </c>
      <c r="W160" s="68">
        <v>2</v>
      </c>
      <c r="X160" s="63">
        <v>78938</v>
      </c>
      <c r="Y160" s="62">
        <f t="shared" si="55"/>
        <v>446000</v>
      </c>
      <c r="Z160" s="63">
        <v>2</v>
      </c>
      <c r="AA160" s="63">
        <v>129353</v>
      </c>
      <c r="AB160" s="64">
        <f t="shared" si="56"/>
        <v>2047000</v>
      </c>
      <c r="AC160" s="68">
        <v>2</v>
      </c>
      <c r="AD160" s="63">
        <v>163759</v>
      </c>
      <c r="AE160" s="62">
        <f t="shared" si="57"/>
        <v>0</v>
      </c>
      <c r="AF160" s="63">
        <v>2</v>
      </c>
      <c r="AG160" s="63">
        <v>163759</v>
      </c>
      <c r="AH160" s="64">
        <f t="shared" si="58"/>
        <v>0</v>
      </c>
      <c r="AI160" s="68">
        <v>2</v>
      </c>
      <c r="AJ160" s="63">
        <v>163759</v>
      </c>
      <c r="AK160" s="62">
        <f t="shared" si="59"/>
        <v>0</v>
      </c>
    </row>
    <row r="161" spans="2:37" x14ac:dyDescent="0.25">
      <c r="B161" s="68">
        <v>3</v>
      </c>
      <c r="C161" s="63">
        <v>918512</v>
      </c>
      <c r="D161" s="64">
        <f t="shared" si="48"/>
        <v>0</v>
      </c>
      <c r="E161" s="68">
        <v>3</v>
      </c>
      <c r="F161" s="63">
        <v>918512</v>
      </c>
      <c r="G161" s="62">
        <f t="shared" si="49"/>
        <v>0</v>
      </c>
      <c r="H161" s="63">
        <v>3</v>
      </c>
      <c r="I161" s="63">
        <v>918512</v>
      </c>
      <c r="J161" s="64">
        <f t="shared" si="50"/>
        <v>0</v>
      </c>
      <c r="K161" s="68">
        <v>3</v>
      </c>
      <c r="L161" s="63">
        <v>918512</v>
      </c>
      <c r="M161" s="62">
        <f t="shared" si="51"/>
        <v>0</v>
      </c>
      <c r="N161" s="63">
        <v>3</v>
      </c>
      <c r="O161" s="63">
        <v>918768</v>
      </c>
      <c r="P161" s="64">
        <f t="shared" si="52"/>
        <v>0</v>
      </c>
      <c r="Q161" s="68">
        <v>3</v>
      </c>
      <c r="R161" s="63">
        <v>9047</v>
      </c>
      <c r="S161" s="62">
        <f t="shared" si="53"/>
        <v>3410000</v>
      </c>
      <c r="T161" s="63">
        <v>3</v>
      </c>
      <c r="U161" s="63">
        <v>47464</v>
      </c>
      <c r="V161" s="64">
        <f t="shared" si="54"/>
        <v>2069000</v>
      </c>
      <c r="W161" s="68">
        <v>3</v>
      </c>
      <c r="X161" s="63">
        <v>79384</v>
      </c>
      <c r="Y161" s="62">
        <f t="shared" si="55"/>
        <v>95000</v>
      </c>
      <c r="Z161" s="63">
        <v>3</v>
      </c>
      <c r="AA161" s="63">
        <v>131400</v>
      </c>
      <c r="AB161" s="64">
        <f t="shared" si="56"/>
        <v>1998000</v>
      </c>
      <c r="AC161" s="68">
        <v>3</v>
      </c>
      <c r="AD161" s="63">
        <v>163759</v>
      </c>
      <c r="AE161" s="62">
        <f t="shared" si="57"/>
        <v>0</v>
      </c>
      <c r="AF161" s="63">
        <v>3</v>
      </c>
      <c r="AG161" s="63">
        <v>163759</v>
      </c>
      <c r="AH161" s="64">
        <f t="shared" si="58"/>
        <v>0</v>
      </c>
      <c r="AI161" s="68">
        <v>3</v>
      </c>
      <c r="AJ161" s="63">
        <v>163759</v>
      </c>
      <c r="AK161" s="62">
        <f t="shared" si="59"/>
        <v>0</v>
      </c>
    </row>
    <row r="162" spans="2:37" x14ac:dyDescent="0.25">
      <c r="B162" s="68">
        <v>4</v>
      </c>
      <c r="C162" s="63">
        <v>918512</v>
      </c>
      <c r="D162" s="64">
        <f t="shared" si="48"/>
        <v>0</v>
      </c>
      <c r="E162" s="68">
        <v>4</v>
      </c>
      <c r="F162" s="63">
        <v>918512</v>
      </c>
      <c r="G162" s="62">
        <f t="shared" si="49"/>
        <v>0</v>
      </c>
      <c r="H162" s="63">
        <v>4</v>
      </c>
      <c r="I162" s="63">
        <v>918512</v>
      </c>
      <c r="J162" s="64">
        <f t="shared" si="50"/>
        <v>0</v>
      </c>
      <c r="K162" s="68">
        <v>4</v>
      </c>
      <c r="L162" s="63">
        <v>918512</v>
      </c>
      <c r="M162" s="62">
        <f t="shared" si="51"/>
        <v>0</v>
      </c>
      <c r="N162" s="63">
        <v>4</v>
      </c>
      <c r="O162" s="63">
        <v>918768</v>
      </c>
      <c r="P162" s="64">
        <f t="shared" si="52"/>
        <v>0</v>
      </c>
      <c r="Q162" s="68">
        <v>4</v>
      </c>
      <c r="R162" s="63">
        <v>12457</v>
      </c>
      <c r="S162" s="62">
        <f t="shared" si="53"/>
        <v>3329000</v>
      </c>
      <c r="T162" s="63">
        <v>4</v>
      </c>
      <c r="U162" s="63">
        <v>49533</v>
      </c>
      <c r="V162" s="64">
        <f t="shared" si="54"/>
        <v>2556000</v>
      </c>
      <c r="W162" s="68">
        <v>4</v>
      </c>
      <c r="X162" s="63">
        <v>79479</v>
      </c>
      <c r="Y162" s="62">
        <f t="shared" si="55"/>
        <v>271000</v>
      </c>
      <c r="Z162" s="63">
        <v>4</v>
      </c>
      <c r="AA162" s="63">
        <v>133398</v>
      </c>
      <c r="AB162" s="64">
        <f t="shared" si="56"/>
        <v>1983000</v>
      </c>
      <c r="AC162" s="68">
        <v>4</v>
      </c>
      <c r="AD162" s="63">
        <v>163759</v>
      </c>
      <c r="AE162" s="62">
        <f t="shared" si="57"/>
        <v>0</v>
      </c>
      <c r="AF162" s="63">
        <v>4</v>
      </c>
      <c r="AG162" s="63">
        <v>163759</v>
      </c>
      <c r="AH162" s="64">
        <f t="shared" si="58"/>
        <v>0</v>
      </c>
      <c r="AI162" s="68">
        <v>4</v>
      </c>
      <c r="AJ162" s="63">
        <v>163759</v>
      </c>
      <c r="AK162" s="62">
        <f t="shared" si="59"/>
        <v>341000</v>
      </c>
    </row>
    <row r="163" spans="2:37" x14ac:dyDescent="0.25">
      <c r="B163" s="68">
        <v>5</v>
      </c>
      <c r="C163" s="63">
        <v>918512</v>
      </c>
      <c r="D163" s="64">
        <f t="shared" si="48"/>
        <v>0</v>
      </c>
      <c r="E163" s="68">
        <v>5</v>
      </c>
      <c r="F163" s="63">
        <v>918512</v>
      </c>
      <c r="G163" s="62">
        <f t="shared" si="49"/>
        <v>0</v>
      </c>
      <c r="H163" s="63">
        <v>5</v>
      </c>
      <c r="I163" s="63">
        <v>918512</v>
      </c>
      <c r="J163" s="64">
        <f t="shared" si="50"/>
        <v>0</v>
      </c>
      <c r="K163" s="68">
        <v>5</v>
      </c>
      <c r="L163" s="63">
        <v>918512</v>
      </c>
      <c r="M163" s="62">
        <f t="shared" si="51"/>
        <v>0</v>
      </c>
      <c r="N163" s="63">
        <v>5</v>
      </c>
      <c r="O163" s="63">
        <v>918768</v>
      </c>
      <c r="P163" s="64">
        <f t="shared" si="52"/>
        <v>0</v>
      </c>
      <c r="Q163" s="68">
        <v>5</v>
      </c>
      <c r="R163" s="63">
        <v>15786</v>
      </c>
      <c r="S163" s="62">
        <f t="shared" si="53"/>
        <v>2968000</v>
      </c>
      <c r="T163" s="63">
        <v>5</v>
      </c>
      <c r="U163" s="63">
        <v>52089</v>
      </c>
      <c r="V163" s="64">
        <f t="shared" si="54"/>
        <v>2355000</v>
      </c>
      <c r="W163" s="68">
        <v>5</v>
      </c>
      <c r="X163" s="63">
        <v>79750</v>
      </c>
      <c r="Y163" s="62">
        <f t="shared" si="55"/>
        <v>453000</v>
      </c>
      <c r="Z163" s="63">
        <v>5</v>
      </c>
      <c r="AA163" s="63">
        <v>135381</v>
      </c>
      <c r="AB163" s="64">
        <f t="shared" si="56"/>
        <v>2000000</v>
      </c>
      <c r="AC163" s="68">
        <v>5</v>
      </c>
      <c r="AD163" s="63">
        <v>163759</v>
      </c>
      <c r="AE163" s="62">
        <f t="shared" si="57"/>
        <v>0</v>
      </c>
      <c r="AF163" s="63">
        <v>5</v>
      </c>
      <c r="AG163" s="63">
        <v>163759</v>
      </c>
      <c r="AH163" s="64">
        <f t="shared" si="58"/>
        <v>0</v>
      </c>
      <c r="AI163" s="68">
        <v>5</v>
      </c>
      <c r="AJ163" s="81">
        <v>164100</v>
      </c>
      <c r="AK163" s="62">
        <f t="shared" si="59"/>
        <v>0</v>
      </c>
    </row>
    <row r="164" spans="2:37" x14ac:dyDescent="0.25">
      <c r="B164" s="68">
        <v>6</v>
      </c>
      <c r="C164" s="63">
        <v>918512</v>
      </c>
      <c r="D164" s="64">
        <f t="shared" si="48"/>
        <v>0</v>
      </c>
      <c r="E164" s="68">
        <v>6</v>
      </c>
      <c r="F164" s="63">
        <v>918512</v>
      </c>
      <c r="G164" s="62">
        <f t="shared" si="49"/>
        <v>0</v>
      </c>
      <c r="H164" s="63">
        <v>6</v>
      </c>
      <c r="I164" s="63">
        <v>918512</v>
      </c>
      <c r="J164" s="64">
        <f t="shared" si="50"/>
        <v>0</v>
      </c>
      <c r="K164" s="68">
        <v>6</v>
      </c>
      <c r="L164" s="63">
        <v>918512</v>
      </c>
      <c r="M164" s="62">
        <f t="shared" si="51"/>
        <v>0</v>
      </c>
      <c r="N164" s="63">
        <v>6</v>
      </c>
      <c r="O164" s="63">
        <v>918768</v>
      </c>
      <c r="P164" s="64">
        <f t="shared" si="52"/>
        <v>2120000</v>
      </c>
      <c r="Q164" s="68">
        <v>6</v>
      </c>
      <c r="R164" s="63">
        <v>18754</v>
      </c>
      <c r="S164" s="62">
        <f t="shared" si="53"/>
        <v>3209000</v>
      </c>
      <c r="T164" s="63">
        <v>6</v>
      </c>
      <c r="U164" s="63">
        <v>54444</v>
      </c>
      <c r="V164" s="64">
        <f t="shared" si="54"/>
        <v>2195000</v>
      </c>
      <c r="W164" s="68">
        <v>6</v>
      </c>
      <c r="X164" s="63">
        <v>80203</v>
      </c>
      <c r="Y164" s="62">
        <f t="shared" si="55"/>
        <v>567000</v>
      </c>
      <c r="Z164" s="63">
        <v>6</v>
      </c>
      <c r="AA164" s="63">
        <v>137381</v>
      </c>
      <c r="AB164" s="64">
        <f t="shared" si="56"/>
        <v>1429000</v>
      </c>
      <c r="AC164" s="68">
        <v>6</v>
      </c>
      <c r="AD164" s="63">
        <v>163759</v>
      </c>
      <c r="AE164" s="62">
        <f t="shared" si="57"/>
        <v>0</v>
      </c>
      <c r="AF164" s="63">
        <v>6</v>
      </c>
      <c r="AG164" s="63">
        <v>163759</v>
      </c>
      <c r="AH164" s="64">
        <f t="shared" si="58"/>
        <v>0</v>
      </c>
      <c r="AI164" s="68">
        <v>6</v>
      </c>
      <c r="AJ164" s="81">
        <v>164100</v>
      </c>
      <c r="AK164" s="62">
        <f t="shared" si="59"/>
        <v>0</v>
      </c>
    </row>
    <row r="165" spans="2:37" x14ac:dyDescent="0.25">
      <c r="B165" s="67">
        <v>7</v>
      </c>
      <c r="C165" s="63">
        <v>918512</v>
      </c>
      <c r="D165" s="64">
        <f t="shared" si="48"/>
        <v>0</v>
      </c>
      <c r="E165" s="67">
        <v>7</v>
      </c>
      <c r="F165" s="63">
        <v>918512</v>
      </c>
      <c r="G165" s="62">
        <f t="shared" si="49"/>
        <v>0</v>
      </c>
      <c r="H165" s="66">
        <v>7</v>
      </c>
      <c r="I165" s="63">
        <v>918512</v>
      </c>
      <c r="J165" s="64">
        <f t="shared" si="50"/>
        <v>0</v>
      </c>
      <c r="K165" s="67">
        <v>7</v>
      </c>
      <c r="L165" s="63">
        <v>918512</v>
      </c>
      <c r="M165" s="62">
        <f t="shared" si="51"/>
        <v>0</v>
      </c>
      <c r="N165" s="66">
        <v>7</v>
      </c>
      <c r="O165" s="63">
        <v>920888</v>
      </c>
      <c r="P165" s="64">
        <f t="shared" si="52"/>
        <v>3112000</v>
      </c>
      <c r="Q165" s="67">
        <v>7</v>
      </c>
      <c r="R165" s="63">
        <v>21963</v>
      </c>
      <c r="S165" s="62">
        <f t="shared" si="53"/>
        <v>3368000</v>
      </c>
      <c r="T165" s="66">
        <v>7</v>
      </c>
      <c r="U165" s="63">
        <v>56639</v>
      </c>
      <c r="V165" s="64">
        <f t="shared" si="54"/>
        <v>2525000</v>
      </c>
      <c r="W165" s="67">
        <v>7</v>
      </c>
      <c r="X165" s="63">
        <v>80770</v>
      </c>
      <c r="Y165" s="62">
        <f t="shared" si="55"/>
        <v>715000</v>
      </c>
      <c r="Z165" s="66">
        <v>7</v>
      </c>
      <c r="AA165" s="63">
        <v>138810</v>
      </c>
      <c r="AB165" s="64">
        <f t="shared" si="56"/>
        <v>1524000</v>
      </c>
      <c r="AC165" s="67">
        <v>7</v>
      </c>
      <c r="AD165" s="63">
        <v>163759</v>
      </c>
      <c r="AE165" s="62">
        <f t="shared" si="57"/>
        <v>0</v>
      </c>
      <c r="AF165" s="66">
        <v>7</v>
      </c>
      <c r="AG165" s="63">
        <v>163759</v>
      </c>
      <c r="AH165" s="64">
        <f t="shared" si="58"/>
        <v>0</v>
      </c>
      <c r="AI165" s="67">
        <v>7</v>
      </c>
      <c r="AJ165" s="81">
        <v>164100</v>
      </c>
      <c r="AK165" s="62">
        <f t="shared" si="59"/>
        <v>0</v>
      </c>
    </row>
    <row r="166" spans="2:37" x14ac:dyDescent="0.25">
      <c r="B166" s="68">
        <v>8</v>
      </c>
      <c r="C166" s="63">
        <v>918512</v>
      </c>
      <c r="D166" s="64">
        <f t="shared" si="48"/>
        <v>0</v>
      </c>
      <c r="E166" s="68">
        <v>8</v>
      </c>
      <c r="F166" s="63">
        <v>918512</v>
      </c>
      <c r="G166" s="62">
        <f t="shared" si="49"/>
        <v>0</v>
      </c>
      <c r="H166" s="63">
        <v>8</v>
      </c>
      <c r="I166" s="63">
        <v>918512</v>
      </c>
      <c r="J166" s="64">
        <f t="shared" si="50"/>
        <v>0</v>
      </c>
      <c r="K166" s="68">
        <v>8</v>
      </c>
      <c r="L166" s="63">
        <v>918512</v>
      </c>
      <c r="M166" s="62">
        <f t="shared" si="51"/>
        <v>0</v>
      </c>
      <c r="N166" s="63">
        <v>8</v>
      </c>
      <c r="O166" s="63">
        <v>924000</v>
      </c>
      <c r="P166" s="64">
        <f t="shared" si="52"/>
        <v>4000000</v>
      </c>
      <c r="Q166" s="68">
        <v>8</v>
      </c>
      <c r="R166" s="63">
        <v>25331</v>
      </c>
      <c r="S166" s="62">
        <f t="shared" si="53"/>
        <v>1724000</v>
      </c>
      <c r="T166" s="63">
        <v>8</v>
      </c>
      <c r="U166" s="63">
        <v>59164</v>
      </c>
      <c r="V166" s="64">
        <f t="shared" si="54"/>
        <v>2862000</v>
      </c>
      <c r="W166" s="68">
        <v>8</v>
      </c>
      <c r="X166" s="63">
        <v>81485</v>
      </c>
      <c r="Y166" s="62">
        <f t="shared" si="55"/>
        <v>1840000</v>
      </c>
      <c r="Z166" s="63">
        <v>8</v>
      </c>
      <c r="AA166" s="63">
        <v>140334</v>
      </c>
      <c r="AB166" s="64">
        <f t="shared" si="56"/>
        <v>1678000</v>
      </c>
      <c r="AC166" s="68">
        <v>8</v>
      </c>
      <c r="AD166" s="63">
        <v>163759</v>
      </c>
      <c r="AE166" s="62">
        <f t="shared" si="57"/>
        <v>0</v>
      </c>
      <c r="AF166" s="63">
        <v>8</v>
      </c>
      <c r="AG166" s="63">
        <v>163759</v>
      </c>
      <c r="AH166" s="64">
        <f t="shared" si="58"/>
        <v>0</v>
      </c>
      <c r="AI166" s="68">
        <v>8</v>
      </c>
      <c r="AJ166" s="81">
        <v>164100</v>
      </c>
      <c r="AK166" s="62">
        <f t="shared" si="59"/>
        <v>0</v>
      </c>
    </row>
    <row r="167" spans="2:37" x14ac:dyDescent="0.25">
      <c r="B167" s="68">
        <v>9</v>
      </c>
      <c r="C167" s="63">
        <v>918512</v>
      </c>
      <c r="D167" s="64">
        <f t="shared" si="48"/>
        <v>0</v>
      </c>
      <c r="E167" s="68">
        <v>9</v>
      </c>
      <c r="F167" s="63">
        <v>918512</v>
      </c>
      <c r="G167" s="62">
        <f t="shared" si="49"/>
        <v>0</v>
      </c>
      <c r="H167" s="63">
        <v>9</v>
      </c>
      <c r="I167" s="63">
        <v>918512</v>
      </c>
      <c r="J167" s="64">
        <f t="shared" si="50"/>
        <v>0</v>
      </c>
      <c r="K167" s="68">
        <v>9</v>
      </c>
      <c r="L167" s="63">
        <v>918512</v>
      </c>
      <c r="M167" s="62">
        <f t="shared" si="51"/>
        <v>0</v>
      </c>
      <c r="N167" s="63">
        <v>9</v>
      </c>
      <c r="O167" s="63">
        <v>928000</v>
      </c>
      <c r="P167" s="64">
        <f t="shared" si="52"/>
        <v>3000000</v>
      </c>
      <c r="Q167" s="68">
        <v>9</v>
      </c>
      <c r="R167" s="63">
        <v>27055</v>
      </c>
      <c r="S167" s="62">
        <f t="shared" si="53"/>
        <v>512000</v>
      </c>
      <c r="T167" s="63">
        <v>9</v>
      </c>
      <c r="U167" s="63">
        <v>62026</v>
      </c>
      <c r="V167" s="64">
        <f t="shared" si="54"/>
        <v>2401000</v>
      </c>
      <c r="W167" s="68">
        <v>9</v>
      </c>
      <c r="X167" s="63">
        <v>83325</v>
      </c>
      <c r="Y167" s="62">
        <f t="shared" si="55"/>
        <v>2523000</v>
      </c>
      <c r="Z167" s="63">
        <v>9</v>
      </c>
      <c r="AA167" s="63">
        <v>142012</v>
      </c>
      <c r="AB167" s="64">
        <f t="shared" si="56"/>
        <v>1828000</v>
      </c>
      <c r="AC167" s="68">
        <v>9</v>
      </c>
      <c r="AD167" s="63">
        <v>163759</v>
      </c>
      <c r="AE167" s="62">
        <f t="shared" si="57"/>
        <v>0</v>
      </c>
      <c r="AF167" s="63">
        <v>9</v>
      </c>
      <c r="AG167" s="63">
        <v>163759</v>
      </c>
      <c r="AH167" s="64">
        <f t="shared" si="58"/>
        <v>0</v>
      </c>
      <c r="AI167" s="68">
        <v>9</v>
      </c>
      <c r="AJ167" s="81">
        <v>164100</v>
      </c>
      <c r="AK167" s="62">
        <f t="shared" si="59"/>
        <v>0</v>
      </c>
    </row>
    <row r="168" spans="2:37" x14ac:dyDescent="0.25">
      <c r="B168" s="68">
        <v>10</v>
      </c>
      <c r="C168" s="63">
        <v>918512</v>
      </c>
      <c r="D168" s="64">
        <f t="shared" si="48"/>
        <v>0</v>
      </c>
      <c r="E168" s="68">
        <v>10</v>
      </c>
      <c r="F168" s="63">
        <v>918512</v>
      </c>
      <c r="G168" s="62">
        <f t="shared" si="49"/>
        <v>0</v>
      </c>
      <c r="H168" s="63">
        <v>10</v>
      </c>
      <c r="I168" s="63">
        <v>918512</v>
      </c>
      <c r="J168" s="64">
        <f t="shared" si="50"/>
        <v>0</v>
      </c>
      <c r="K168" s="68">
        <v>10</v>
      </c>
      <c r="L168" s="63">
        <v>918512</v>
      </c>
      <c r="M168" s="62">
        <f t="shared" si="51"/>
        <v>0</v>
      </c>
      <c r="N168" s="63">
        <v>10</v>
      </c>
      <c r="O168" s="63">
        <v>931000</v>
      </c>
      <c r="P168" s="64">
        <f t="shared" si="52"/>
        <v>3340000</v>
      </c>
      <c r="Q168" s="68">
        <v>10</v>
      </c>
      <c r="R168" s="63">
        <v>27567</v>
      </c>
      <c r="S168" s="62">
        <f t="shared" si="53"/>
        <v>1025000</v>
      </c>
      <c r="T168" s="63">
        <v>10</v>
      </c>
      <c r="U168" s="63">
        <v>64427</v>
      </c>
      <c r="V168" s="64">
        <f t="shared" si="54"/>
        <v>2670000</v>
      </c>
      <c r="W168" s="68">
        <v>10</v>
      </c>
      <c r="X168" s="63">
        <v>85848</v>
      </c>
      <c r="Y168" s="62">
        <f t="shared" si="55"/>
        <v>1599000</v>
      </c>
      <c r="Z168" s="63">
        <v>10</v>
      </c>
      <c r="AA168" s="63">
        <v>143840</v>
      </c>
      <c r="AB168" s="64">
        <f t="shared" si="56"/>
        <v>88000</v>
      </c>
      <c r="AC168" s="68">
        <v>10</v>
      </c>
      <c r="AD168" s="63">
        <v>163759</v>
      </c>
      <c r="AE168" s="62">
        <f t="shared" si="57"/>
        <v>0</v>
      </c>
      <c r="AF168" s="63">
        <v>10</v>
      </c>
      <c r="AG168" s="63">
        <v>163759</v>
      </c>
      <c r="AH168" s="64">
        <f t="shared" si="58"/>
        <v>0</v>
      </c>
      <c r="AI168" s="68">
        <v>10</v>
      </c>
      <c r="AJ168" s="81">
        <v>164100</v>
      </c>
      <c r="AK168" s="62">
        <f t="shared" si="59"/>
        <v>0</v>
      </c>
    </row>
    <row r="169" spans="2:37" x14ac:dyDescent="0.25">
      <c r="B169" s="68">
        <v>11</v>
      </c>
      <c r="C169" s="63">
        <v>918512</v>
      </c>
      <c r="D169" s="64">
        <f t="shared" si="48"/>
        <v>0</v>
      </c>
      <c r="E169" s="68">
        <v>11</v>
      </c>
      <c r="F169" s="63">
        <v>918512</v>
      </c>
      <c r="G169" s="62">
        <f t="shared" si="49"/>
        <v>0</v>
      </c>
      <c r="H169" s="63">
        <v>11</v>
      </c>
      <c r="I169" s="63">
        <v>918512</v>
      </c>
      <c r="J169" s="64">
        <f t="shared" si="50"/>
        <v>0</v>
      </c>
      <c r="K169" s="68">
        <v>11</v>
      </c>
      <c r="L169" s="63">
        <v>918512</v>
      </c>
      <c r="M169" s="62">
        <f t="shared" si="51"/>
        <v>0</v>
      </c>
      <c r="N169" s="63">
        <v>11</v>
      </c>
      <c r="O169" s="63">
        <v>934340</v>
      </c>
      <c r="P169" s="64">
        <f t="shared" si="52"/>
        <v>3530000</v>
      </c>
      <c r="Q169" s="68">
        <v>11</v>
      </c>
      <c r="R169" s="63">
        <v>28592</v>
      </c>
      <c r="S169" s="62">
        <f t="shared" si="53"/>
        <v>843000</v>
      </c>
      <c r="T169" s="63">
        <v>11</v>
      </c>
      <c r="U169" s="91">
        <v>67097</v>
      </c>
      <c r="V169" s="64">
        <f t="shared" si="54"/>
        <v>1354000</v>
      </c>
      <c r="W169" s="68">
        <v>11</v>
      </c>
      <c r="X169" s="91">
        <v>87447</v>
      </c>
      <c r="Y169" s="62">
        <f t="shared" si="55"/>
        <v>2096000</v>
      </c>
      <c r="Z169" s="63">
        <v>11</v>
      </c>
      <c r="AA169" s="91">
        <v>143928</v>
      </c>
      <c r="AB169" s="64">
        <f t="shared" si="56"/>
        <v>1489000</v>
      </c>
      <c r="AC169" s="68">
        <v>11</v>
      </c>
      <c r="AD169" s="63">
        <v>163759</v>
      </c>
      <c r="AE169" s="62">
        <f t="shared" si="57"/>
        <v>0</v>
      </c>
      <c r="AF169" s="63">
        <v>11</v>
      </c>
      <c r="AG169" s="63">
        <v>163759</v>
      </c>
      <c r="AH169" s="64">
        <f t="shared" si="58"/>
        <v>0</v>
      </c>
      <c r="AI169" s="68">
        <v>11</v>
      </c>
      <c r="AJ169" s="81">
        <v>164100</v>
      </c>
      <c r="AK169" s="62">
        <f t="shared" si="59"/>
        <v>0</v>
      </c>
    </row>
    <row r="170" spans="2:37" x14ac:dyDescent="0.25">
      <c r="B170" s="68">
        <v>12</v>
      </c>
      <c r="C170" s="63">
        <v>918512</v>
      </c>
      <c r="D170" s="64">
        <f t="shared" si="48"/>
        <v>0</v>
      </c>
      <c r="E170" s="68">
        <v>12</v>
      </c>
      <c r="F170" s="63">
        <v>918512</v>
      </c>
      <c r="G170" s="62">
        <f t="shared" si="49"/>
        <v>0</v>
      </c>
      <c r="H170" s="63">
        <v>12</v>
      </c>
      <c r="I170" s="63">
        <v>918512</v>
      </c>
      <c r="J170" s="64">
        <f t="shared" si="50"/>
        <v>0</v>
      </c>
      <c r="K170" s="68">
        <v>12</v>
      </c>
      <c r="L170" s="63">
        <v>918512</v>
      </c>
      <c r="M170" s="62">
        <f t="shared" si="51"/>
        <v>0</v>
      </c>
      <c r="N170" s="63">
        <v>12</v>
      </c>
      <c r="O170" s="63">
        <v>937870</v>
      </c>
      <c r="P170" s="64">
        <f t="shared" si="52"/>
        <v>3114000</v>
      </c>
      <c r="Q170" s="68">
        <v>12</v>
      </c>
      <c r="R170" s="63">
        <v>29435</v>
      </c>
      <c r="S170" s="62">
        <f t="shared" si="53"/>
        <v>0</v>
      </c>
      <c r="T170" s="63">
        <v>12</v>
      </c>
      <c r="U170" s="63">
        <v>68451</v>
      </c>
      <c r="V170" s="64">
        <f t="shared" si="54"/>
        <v>539000</v>
      </c>
      <c r="W170" s="68">
        <v>12</v>
      </c>
      <c r="X170" s="63">
        <v>89543</v>
      </c>
      <c r="Y170" s="62">
        <f t="shared" si="55"/>
        <v>2420000</v>
      </c>
      <c r="Z170" s="63">
        <v>12</v>
      </c>
      <c r="AA170" s="63">
        <v>145417</v>
      </c>
      <c r="AB170" s="64">
        <f t="shared" si="56"/>
        <v>1660000</v>
      </c>
      <c r="AC170" s="68">
        <v>12</v>
      </c>
      <c r="AD170" s="63">
        <v>163759</v>
      </c>
      <c r="AE170" s="62">
        <f t="shared" si="57"/>
        <v>0</v>
      </c>
      <c r="AF170" s="63">
        <v>12</v>
      </c>
      <c r="AG170" s="63">
        <v>163759</v>
      </c>
      <c r="AH170" s="64">
        <f t="shared" si="58"/>
        <v>0</v>
      </c>
      <c r="AI170" s="68">
        <v>12</v>
      </c>
      <c r="AJ170" s="81">
        <v>164100</v>
      </c>
      <c r="AK170" s="62">
        <f t="shared" si="59"/>
        <v>0</v>
      </c>
    </row>
    <row r="171" spans="2:37" x14ac:dyDescent="0.25">
      <c r="B171" s="68">
        <v>13</v>
      </c>
      <c r="C171" s="63">
        <v>918512</v>
      </c>
      <c r="D171" s="64">
        <f t="shared" si="48"/>
        <v>0</v>
      </c>
      <c r="E171" s="68">
        <v>13</v>
      </c>
      <c r="F171" s="63">
        <v>918512</v>
      </c>
      <c r="G171" s="62">
        <f t="shared" si="49"/>
        <v>0</v>
      </c>
      <c r="H171" s="63">
        <v>13</v>
      </c>
      <c r="I171" s="63">
        <v>918512</v>
      </c>
      <c r="J171" s="64">
        <f t="shared" si="50"/>
        <v>0</v>
      </c>
      <c r="K171" s="68">
        <v>13</v>
      </c>
      <c r="L171" s="63">
        <v>918512</v>
      </c>
      <c r="M171" s="62">
        <f t="shared" si="51"/>
        <v>0</v>
      </c>
      <c r="N171" s="63">
        <v>13</v>
      </c>
      <c r="O171" s="63">
        <v>940984</v>
      </c>
      <c r="P171" s="64">
        <f t="shared" si="52"/>
        <v>3113000</v>
      </c>
      <c r="Q171" s="68">
        <v>13</v>
      </c>
      <c r="R171" s="63">
        <v>29435</v>
      </c>
      <c r="S171" s="62">
        <f t="shared" si="53"/>
        <v>0</v>
      </c>
      <c r="T171" s="63">
        <v>13</v>
      </c>
      <c r="U171" s="63">
        <v>68990</v>
      </c>
      <c r="V171" s="64">
        <f t="shared" si="54"/>
        <v>143000</v>
      </c>
      <c r="W171" s="68">
        <v>13</v>
      </c>
      <c r="X171" s="63">
        <v>91963</v>
      </c>
      <c r="Y171" s="62">
        <f t="shared" si="55"/>
        <v>0</v>
      </c>
      <c r="Z171" s="63">
        <v>13</v>
      </c>
      <c r="AA171" s="63">
        <v>147077</v>
      </c>
      <c r="AB171" s="64">
        <f t="shared" si="56"/>
        <v>1595000</v>
      </c>
      <c r="AC171" s="68">
        <v>13</v>
      </c>
      <c r="AD171" s="63">
        <v>163759</v>
      </c>
      <c r="AE171" s="62">
        <f t="shared" si="57"/>
        <v>0</v>
      </c>
      <c r="AF171" s="63">
        <v>13</v>
      </c>
      <c r="AG171" s="63">
        <v>163759</v>
      </c>
      <c r="AH171" s="64">
        <f t="shared" si="58"/>
        <v>0</v>
      </c>
      <c r="AI171" s="68">
        <v>13</v>
      </c>
      <c r="AJ171" s="81">
        <v>164100</v>
      </c>
      <c r="AK171" s="62">
        <f t="shared" si="59"/>
        <v>0</v>
      </c>
    </row>
    <row r="172" spans="2:37" x14ac:dyDescent="0.25">
      <c r="B172" s="68">
        <v>14</v>
      </c>
      <c r="C172" s="63">
        <v>918512</v>
      </c>
      <c r="D172" s="64">
        <f t="shared" si="48"/>
        <v>0</v>
      </c>
      <c r="E172" s="68">
        <v>14</v>
      </c>
      <c r="F172" s="63">
        <v>918512</v>
      </c>
      <c r="G172" s="62">
        <f t="shared" si="49"/>
        <v>0</v>
      </c>
      <c r="H172" s="63">
        <v>14</v>
      </c>
      <c r="I172" s="63">
        <v>918512</v>
      </c>
      <c r="J172" s="64">
        <f t="shared" si="50"/>
        <v>0</v>
      </c>
      <c r="K172" s="68">
        <v>14</v>
      </c>
      <c r="L172" s="63">
        <v>918512</v>
      </c>
      <c r="M172" s="62">
        <f t="shared" si="51"/>
        <v>0</v>
      </c>
      <c r="N172" s="63">
        <v>14</v>
      </c>
      <c r="O172" s="63">
        <v>944097</v>
      </c>
      <c r="P172" s="64">
        <f t="shared" si="52"/>
        <v>2903000</v>
      </c>
      <c r="Q172" s="68">
        <v>14</v>
      </c>
      <c r="R172" s="63">
        <v>29435</v>
      </c>
      <c r="S172" s="62">
        <f t="shared" si="53"/>
        <v>317000</v>
      </c>
      <c r="T172" s="63">
        <v>14</v>
      </c>
      <c r="U172" s="63">
        <v>69133</v>
      </c>
      <c r="V172" s="64">
        <f t="shared" si="54"/>
        <v>244000</v>
      </c>
      <c r="W172" s="68">
        <v>14</v>
      </c>
      <c r="X172" s="63">
        <v>91963</v>
      </c>
      <c r="Y172" s="62">
        <f t="shared" si="55"/>
        <v>329000</v>
      </c>
      <c r="Z172" s="63">
        <v>14</v>
      </c>
      <c r="AA172" s="63">
        <v>148672</v>
      </c>
      <c r="AB172" s="64">
        <f t="shared" si="56"/>
        <v>2190000</v>
      </c>
      <c r="AC172" s="68">
        <v>14</v>
      </c>
      <c r="AD172" s="63">
        <v>163759</v>
      </c>
      <c r="AE172" s="62">
        <f t="shared" si="57"/>
        <v>0</v>
      </c>
      <c r="AF172" s="63">
        <v>14</v>
      </c>
      <c r="AG172" s="63">
        <v>163759</v>
      </c>
      <c r="AH172" s="64">
        <f t="shared" si="58"/>
        <v>0</v>
      </c>
      <c r="AI172" s="68">
        <v>14</v>
      </c>
      <c r="AJ172" s="81">
        <v>164100</v>
      </c>
      <c r="AK172" s="62">
        <f t="shared" si="59"/>
        <v>0</v>
      </c>
    </row>
    <row r="173" spans="2:37" x14ac:dyDescent="0.25">
      <c r="B173" s="68">
        <v>15</v>
      </c>
      <c r="C173" s="63">
        <v>918512</v>
      </c>
      <c r="D173" s="64">
        <f t="shared" si="48"/>
        <v>0</v>
      </c>
      <c r="E173" s="68">
        <v>15</v>
      </c>
      <c r="F173" s="63">
        <v>918512</v>
      </c>
      <c r="G173" s="62">
        <f t="shared" si="49"/>
        <v>0</v>
      </c>
      <c r="H173" s="63">
        <v>15</v>
      </c>
      <c r="I173" s="63">
        <v>918512</v>
      </c>
      <c r="J173" s="64">
        <f t="shared" si="50"/>
        <v>0</v>
      </c>
      <c r="K173" s="68">
        <v>15</v>
      </c>
      <c r="L173" s="63">
        <v>918512</v>
      </c>
      <c r="M173" s="62">
        <f t="shared" si="51"/>
        <v>0</v>
      </c>
      <c r="N173" s="63">
        <v>15</v>
      </c>
      <c r="O173" s="63">
        <v>947000</v>
      </c>
      <c r="P173" s="64">
        <f t="shared" si="52"/>
        <v>3791000</v>
      </c>
      <c r="Q173" s="68">
        <v>15</v>
      </c>
      <c r="R173" s="63">
        <v>29752</v>
      </c>
      <c r="S173" s="62">
        <f t="shared" si="53"/>
        <v>0</v>
      </c>
      <c r="T173" s="63">
        <v>15</v>
      </c>
      <c r="U173" s="63">
        <v>69377</v>
      </c>
      <c r="V173" s="64">
        <f t="shared" si="54"/>
        <v>1196000</v>
      </c>
      <c r="W173" s="68">
        <v>15</v>
      </c>
      <c r="X173" s="63">
        <v>92292</v>
      </c>
      <c r="Y173" s="62">
        <f t="shared" si="55"/>
        <v>1911000</v>
      </c>
      <c r="Z173" s="63">
        <v>15</v>
      </c>
      <c r="AA173" s="63">
        <v>150862</v>
      </c>
      <c r="AB173" s="64">
        <f t="shared" si="56"/>
        <v>1550000</v>
      </c>
      <c r="AC173" s="68">
        <v>15</v>
      </c>
      <c r="AD173" s="63">
        <v>163759</v>
      </c>
      <c r="AE173" s="62">
        <f t="shared" si="57"/>
        <v>0</v>
      </c>
      <c r="AF173" s="63">
        <v>15</v>
      </c>
      <c r="AG173" s="63">
        <v>163759</v>
      </c>
      <c r="AH173" s="64">
        <f t="shared" si="58"/>
        <v>0</v>
      </c>
      <c r="AI173" s="68">
        <v>15</v>
      </c>
      <c r="AJ173" s="81">
        <v>164100</v>
      </c>
      <c r="AK173" s="62">
        <f t="shared" si="59"/>
        <v>0</v>
      </c>
    </row>
    <row r="174" spans="2:37" x14ac:dyDescent="0.25">
      <c r="B174" s="68">
        <v>16</v>
      </c>
      <c r="C174" s="63">
        <v>918512</v>
      </c>
      <c r="D174" s="64">
        <f t="shared" si="48"/>
        <v>0</v>
      </c>
      <c r="E174" s="68">
        <v>16</v>
      </c>
      <c r="F174" s="63">
        <v>918512</v>
      </c>
      <c r="G174" s="62">
        <f t="shared" si="49"/>
        <v>0</v>
      </c>
      <c r="H174" s="63">
        <v>16</v>
      </c>
      <c r="I174" s="63">
        <v>918512</v>
      </c>
      <c r="J174" s="64">
        <f t="shared" si="50"/>
        <v>0</v>
      </c>
      <c r="K174" s="68">
        <v>16</v>
      </c>
      <c r="L174" s="63">
        <v>918512</v>
      </c>
      <c r="M174" s="62">
        <f t="shared" si="51"/>
        <v>0</v>
      </c>
      <c r="N174" s="63">
        <v>16</v>
      </c>
      <c r="O174" s="63">
        <v>950791</v>
      </c>
      <c r="P174" s="64">
        <f t="shared" si="52"/>
        <v>3310000</v>
      </c>
      <c r="Q174" s="68">
        <v>16</v>
      </c>
      <c r="R174" s="63">
        <v>29752</v>
      </c>
      <c r="S174" s="62">
        <f t="shared" si="53"/>
        <v>0</v>
      </c>
      <c r="T174" s="63">
        <v>16</v>
      </c>
      <c r="U174" s="63">
        <v>70573</v>
      </c>
      <c r="V174" s="64">
        <f t="shared" si="54"/>
        <v>702000</v>
      </c>
      <c r="W174" s="68">
        <v>16</v>
      </c>
      <c r="X174" s="63">
        <v>94203</v>
      </c>
      <c r="Y174" s="62">
        <f t="shared" si="55"/>
        <v>1977000</v>
      </c>
      <c r="Z174" s="63">
        <v>16</v>
      </c>
      <c r="AA174" s="63">
        <v>152412</v>
      </c>
      <c r="AB174" s="64">
        <f t="shared" si="56"/>
        <v>1523000</v>
      </c>
      <c r="AC174" s="68">
        <v>16</v>
      </c>
      <c r="AD174" s="63">
        <v>163759</v>
      </c>
      <c r="AE174" s="62">
        <f t="shared" si="57"/>
        <v>0</v>
      </c>
      <c r="AF174" s="63">
        <v>16</v>
      </c>
      <c r="AG174" s="63">
        <v>163759</v>
      </c>
      <c r="AH174" s="64">
        <f t="shared" si="58"/>
        <v>0</v>
      </c>
      <c r="AI174" s="68">
        <v>16</v>
      </c>
      <c r="AJ174" s="81">
        <v>164100</v>
      </c>
      <c r="AK174" s="62">
        <f t="shared" si="59"/>
        <v>0</v>
      </c>
    </row>
    <row r="175" spans="2:37" x14ac:dyDescent="0.25">
      <c r="B175" s="68">
        <v>17</v>
      </c>
      <c r="C175" s="63">
        <v>918512</v>
      </c>
      <c r="D175" s="64">
        <f t="shared" si="48"/>
        <v>0</v>
      </c>
      <c r="E175" s="68">
        <v>17</v>
      </c>
      <c r="F175" s="63">
        <v>918512</v>
      </c>
      <c r="G175" s="62">
        <f t="shared" si="49"/>
        <v>0</v>
      </c>
      <c r="H175" s="63">
        <v>17</v>
      </c>
      <c r="I175" s="63">
        <v>918512</v>
      </c>
      <c r="J175" s="64">
        <f t="shared" si="50"/>
        <v>0</v>
      </c>
      <c r="K175" s="68">
        <v>17</v>
      </c>
      <c r="L175" s="63">
        <v>918512</v>
      </c>
      <c r="M175" s="62">
        <f t="shared" si="51"/>
        <v>0</v>
      </c>
      <c r="N175" s="63">
        <v>17</v>
      </c>
      <c r="O175" s="63">
        <v>954101</v>
      </c>
      <c r="P175" s="64">
        <f t="shared" si="52"/>
        <v>3490000</v>
      </c>
      <c r="Q175" s="68">
        <v>17</v>
      </c>
      <c r="R175" s="63">
        <v>29752</v>
      </c>
      <c r="S175" s="62">
        <f t="shared" si="53"/>
        <v>448000</v>
      </c>
      <c r="T175" s="63">
        <v>17</v>
      </c>
      <c r="U175" s="63">
        <v>71275</v>
      </c>
      <c r="V175" s="64">
        <f t="shared" si="54"/>
        <v>915000</v>
      </c>
      <c r="W175" s="68">
        <v>17</v>
      </c>
      <c r="X175" s="63">
        <v>96180</v>
      </c>
      <c r="Y175" s="62">
        <f t="shared" si="55"/>
        <v>2010000</v>
      </c>
      <c r="Z175" s="63">
        <v>17</v>
      </c>
      <c r="AA175" s="63">
        <v>153935</v>
      </c>
      <c r="AB175" s="64">
        <f t="shared" si="56"/>
        <v>1645000</v>
      </c>
      <c r="AC175" s="68">
        <v>17</v>
      </c>
      <c r="AD175" s="63">
        <v>163759</v>
      </c>
      <c r="AE175" s="62">
        <f t="shared" si="57"/>
        <v>0</v>
      </c>
      <c r="AF175" s="63">
        <v>17</v>
      </c>
      <c r="AG175" s="63">
        <v>163759</v>
      </c>
      <c r="AH175" s="64">
        <f t="shared" si="58"/>
        <v>0</v>
      </c>
      <c r="AI175" s="68">
        <v>17</v>
      </c>
      <c r="AJ175" s="81">
        <v>164100</v>
      </c>
      <c r="AK175" s="62">
        <f t="shared" si="59"/>
        <v>0</v>
      </c>
    </row>
    <row r="176" spans="2:37" x14ac:dyDescent="0.25">
      <c r="B176" s="68">
        <v>18</v>
      </c>
      <c r="C176" s="63">
        <v>918512</v>
      </c>
      <c r="D176" s="64">
        <f t="shared" si="48"/>
        <v>0</v>
      </c>
      <c r="E176" s="68">
        <v>18</v>
      </c>
      <c r="F176" s="63">
        <v>918512</v>
      </c>
      <c r="G176" s="62">
        <f t="shared" si="49"/>
        <v>0</v>
      </c>
      <c r="H176" s="63">
        <v>18</v>
      </c>
      <c r="I176" s="63">
        <v>918512</v>
      </c>
      <c r="J176" s="64">
        <f t="shared" si="50"/>
        <v>0</v>
      </c>
      <c r="K176" s="68">
        <v>18</v>
      </c>
      <c r="L176" s="63">
        <v>918512</v>
      </c>
      <c r="M176" s="62">
        <f t="shared" si="51"/>
        <v>0</v>
      </c>
      <c r="N176" s="63">
        <v>18</v>
      </c>
      <c r="O176" s="63">
        <v>957591</v>
      </c>
      <c r="P176" s="64">
        <f t="shared" si="52"/>
        <v>2978000</v>
      </c>
      <c r="Q176" s="68">
        <v>18</v>
      </c>
      <c r="R176" s="63">
        <v>30200</v>
      </c>
      <c r="S176" s="62">
        <f t="shared" si="53"/>
        <v>0</v>
      </c>
      <c r="T176" s="63">
        <v>18</v>
      </c>
      <c r="U176" s="63">
        <v>72190</v>
      </c>
      <c r="V176" s="64">
        <f t="shared" si="54"/>
        <v>414000</v>
      </c>
      <c r="W176" s="68">
        <v>18</v>
      </c>
      <c r="X176" s="63">
        <v>98190</v>
      </c>
      <c r="Y176" s="62">
        <f t="shared" si="55"/>
        <v>2191000</v>
      </c>
      <c r="Z176" s="63">
        <v>18</v>
      </c>
      <c r="AA176" s="63">
        <v>155580</v>
      </c>
      <c r="AB176" s="64">
        <f t="shared" si="56"/>
        <v>1498000</v>
      </c>
      <c r="AC176" s="68">
        <v>18</v>
      </c>
      <c r="AD176" s="63">
        <v>163759</v>
      </c>
      <c r="AE176" s="62">
        <f t="shared" si="57"/>
        <v>0</v>
      </c>
      <c r="AF176" s="63">
        <v>18</v>
      </c>
      <c r="AG176" s="63">
        <v>163759</v>
      </c>
      <c r="AH176" s="64">
        <f t="shared" si="58"/>
        <v>0</v>
      </c>
      <c r="AI176" s="68">
        <v>18</v>
      </c>
      <c r="AJ176" s="81">
        <v>164100</v>
      </c>
      <c r="AK176" s="62">
        <f t="shared" si="59"/>
        <v>0</v>
      </c>
    </row>
    <row r="177" spans="2:37" x14ac:dyDescent="0.25">
      <c r="B177" s="68">
        <v>19</v>
      </c>
      <c r="C177" s="63">
        <v>918512</v>
      </c>
      <c r="D177" s="64">
        <f t="shared" si="48"/>
        <v>0</v>
      </c>
      <c r="E177" s="68">
        <v>19</v>
      </c>
      <c r="F177" s="63">
        <v>918512</v>
      </c>
      <c r="G177" s="62">
        <f t="shared" si="49"/>
        <v>0</v>
      </c>
      <c r="H177" s="63">
        <v>19</v>
      </c>
      <c r="I177" s="63">
        <v>918512</v>
      </c>
      <c r="J177" s="64">
        <f t="shared" si="50"/>
        <v>0</v>
      </c>
      <c r="K177" s="68">
        <v>19</v>
      </c>
      <c r="L177" s="63">
        <v>918512</v>
      </c>
      <c r="M177" s="62">
        <f t="shared" si="51"/>
        <v>0</v>
      </c>
      <c r="N177" s="63">
        <v>19</v>
      </c>
      <c r="O177" s="63">
        <v>960569</v>
      </c>
      <c r="P177" s="64">
        <f t="shared" si="52"/>
        <v>3437000</v>
      </c>
      <c r="Q177" s="68">
        <v>19</v>
      </c>
      <c r="R177" s="63">
        <v>30200</v>
      </c>
      <c r="S177" s="62">
        <f t="shared" si="53"/>
        <v>426000</v>
      </c>
      <c r="T177" s="63">
        <v>19</v>
      </c>
      <c r="U177" s="63">
        <v>72604</v>
      </c>
      <c r="V177" s="64">
        <f t="shared" si="54"/>
        <v>341000</v>
      </c>
      <c r="W177" s="68">
        <v>19</v>
      </c>
      <c r="X177" s="63">
        <v>100381</v>
      </c>
      <c r="Y177" s="62">
        <f t="shared" si="55"/>
        <v>2339000</v>
      </c>
      <c r="Z177" s="63">
        <v>19</v>
      </c>
      <c r="AA177" s="63">
        <v>157078</v>
      </c>
      <c r="AB177" s="64">
        <f t="shared" si="56"/>
        <v>1474000</v>
      </c>
      <c r="AC177" s="68">
        <v>19</v>
      </c>
      <c r="AD177" s="63">
        <v>163759</v>
      </c>
      <c r="AE177" s="62">
        <f t="shared" si="57"/>
        <v>0</v>
      </c>
      <c r="AF177" s="63">
        <v>19</v>
      </c>
      <c r="AG177" s="63">
        <v>163759</v>
      </c>
      <c r="AH177" s="64">
        <f t="shared" si="58"/>
        <v>0</v>
      </c>
      <c r="AI177" s="68">
        <v>19</v>
      </c>
      <c r="AJ177" s="81">
        <v>164100</v>
      </c>
      <c r="AK177" s="62">
        <f t="shared" si="59"/>
        <v>0</v>
      </c>
    </row>
    <row r="178" spans="2:37" x14ac:dyDescent="0.25">
      <c r="B178" s="68">
        <v>20</v>
      </c>
      <c r="C178" s="63">
        <v>918512</v>
      </c>
      <c r="D178" s="64">
        <f t="shared" si="48"/>
        <v>0</v>
      </c>
      <c r="E178" s="68">
        <v>20</v>
      </c>
      <c r="F178" s="63">
        <v>918512</v>
      </c>
      <c r="G178" s="62">
        <f t="shared" si="49"/>
        <v>0</v>
      </c>
      <c r="H178" s="63">
        <v>20</v>
      </c>
      <c r="I178" s="63">
        <v>918512</v>
      </c>
      <c r="J178" s="64">
        <f t="shared" si="50"/>
        <v>0</v>
      </c>
      <c r="K178" s="68">
        <v>20</v>
      </c>
      <c r="L178" s="63">
        <v>918512</v>
      </c>
      <c r="M178" s="62">
        <f t="shared" si="51"/>
        <v>0</v>
      </c>
      <c r="N178" s="63">
        <v>20</v>
      </c>
      <c r="O178" s="63">
        <v>964006</v>
      </c>
      <c r="P178" s="64">
        <f t="shared" si="52"/>
        <v>3362000</v>
      </c>
      <c r="Q178" s="68">
        <v>20</v>
      </c>
      <c r="R178" s="63">
        <v>30626</v>
      </c>
      <c r="S178" s="62">
        <f t="shared" si="53"/>
        <v>83000</v>
      </c>
      <c r="T178" s="63">
        <v>20</v>
      </c>
      <c r="U178" s="63">
        <v>72945</v>
      </c>
      <c r="V178" s="64">
        <f t="shared" si="54"/>
        <v>33000</v>
      </c>
      <c r="W178" s="68">
        <v>20</v>
      </c>
      <c r="X178" s="63">
        <v>102720</v>
      </c>
      <c r="Y178" s="62">
        <f t="shared" si="55"/>
        <v>2200000</v>
      </c>
      <c r="Z178" s="63">
        <v>20</v>
      </c>
      <c r="AA178" s="63">
        <v>158552</v>
      </c>
      <c r="AB178" s="64">
        <f t="shared" si="56"/>
        <v>1393000</v>
      </c>
      <c r="AC178" s="68">
        <v>20</v>
      </c>
      <c r="AD178" s="63">
        <v>163759</v>
      </c>
      <c r="AE178" s="62">
        <f t="shared" si="57"/>
        <v>0</v>
      </c>
      <c r="AF178" s="63">
        <v>20</v>
      </c>
      <c r="AG178" s="63">
        <v>163759</v>
      </c>
      <c r="AH178" s="64">
        <f t="shared" si="58"/>
        <v>0</v>
      </c>
      <c r="AI178" s="68">
        <v>20</v>
      </c>
      <c r="AJ178" s="81">
        <v>164100</v>
      </c>
      <c r="AK178" s="62">
        <f t="shared" si="59"/>
        <v>0</v>
      </c>
    </row>
    <row r="179" spans="2:37" x14ac:dyDescent="0.25">
      <c r="B179" s="68">
        <v>21</v>
      </c>
      <c r="C179" s="63">
        <v>918512</v>
      </c>
      <c r="D179" s="64">
        <f t="shared" si="48"/>
        <v>0</v>
      </c>
      <c r="E179" s="68">
        <v>21</v>
      </c>
      <c r="F179" s="63">
        <v>918512</v>
      </c>
      <c r="G179" s="62">
        <f t="shared" si="49"/>
        <v>0</v>
      </c>
      <c r="H179" s="63">
        <v>21</v>
      </c>
      <c r="I179" s="63">
        <v>918512</v>
      </c>
      <c r="J179" s="64">
        <f t="shared" si="50"/>
        <v>0</v>
      </c>
      <c r="K179" s="68">
        <v>21</v>
      </c>
      <c r="L179" s="63">
        <v>918512</v>
      </c>
      <c r="M179" s="62">
        <f t="shared" si="51"/>
        <v>0</v>
      </c>
      <c r="N179" s="63">
        <v>21</v>
      </c>
      <c r="O179" s="63">
        <v>967368</v>
      </c>
      <c r="P179" s="64">
        <f t="shared" si="52"/>
        <v>3259000</v>
      </c>
      <c r="Q179" s="68">
        <v>21</v>
      </c>
      <c r="R179" s="63">
        <v>30709</v>
      </c>
      <c r="S179" s="62">
        <f t="shared" si="53"/>
        <v>537000</v>
      </c>
      <c r="T179" s="63">
        <v>21</v>
      </c>
      <c r="U179" s="63">
        <v>72978</v>
      </c>
      <c r="V179" s="64">
        <f t="shared" si="54"/>
        <v>192000</v>
      </c>
      <c r="W179" s="68">
        <v>21</v>
      </c>
      <c r="X179" s="63">
        <v>104920</v>
      </c>
      <c r="Y179" s="62">
        <f t="shared" si="55"/>
        <v>1953000</v>
      </c>
      <c r="Z179" s="63">
        <v>21</v>
      </c>
      <c r="AA179" s="63">
        <v>159945</v>
      </c>
      <c r="AB179" s="64">
        <f t="shared" si="56"/>
        <v>1281000</v>
      </c>
      <c r="AC179" s="68">
        <v>21</v>
      </c>
      <c r="AD179" s="63">
        <v>163759</v>
      </c>
      <c r="AE179" s="62">
        <f t="shared" si="57"/>
        <v>0</v>
      </c>
      <c r="AF179" s="63">
        <v>21</v>
      </c>
      <c r="AG179" s="63">
        <v>163759</v>
      </c>
      <c r="AH179" s="64">
        <f t="shared" si="58"/>
        <v>0</v>
      </c>
      <c r="AI179" s="68">
        <v>21</v>
      </c>
      <c r="AJ179" s="81">
        <v>164100</v>
      </c>
      <c r="AK179" s="62">
        <f t="shared" si="59"/>
        <v>0</v>
      </c>
    </row>
    <row r="180" spans="2:37" x14ac:dyDescent="0.25">
      <c r="B180" s="68">
        <v>22</v>
      </c>
      <c r="C180" s="63">
        <v>918512</v>
      </c>
      <c r="D180" s="64">
        <f t="shared" si="48"/>
        <v>0</v>
      </c>
      <c r="E180" s="68">
        <v>22</v>
      </c>
      <c r="F180" s="63">
        <v>918512</v>
      </c>
      <c r="G180" s="62">
        <f t="shared" si="49"/>
        <v>0</v>
      </c>
      <c r="H180" s="63">
        <v>22</v>
      </c>
      <c r="I180" s="63">
        <v>918512</v>
      </c>
      <c r="J180" s="64">
        <f t="shared" si="50"/>
        <v>0</v>
      </c>
      <c r="K180" s="68">
        <v>22</v>
      </c>
      <c r="L180" s="63">
        <v>918512</v>
      </c>
      <c r="M180" s="62">
        <f t="shared" si="51"/>
        <v>0</v>
      </c>
      <c r="N180" s="63">
        <v>22</v>
      </c>
      <c r="O180" s="63">
        <v>970627</v>
      </c>
      <c r="P180" s="64">
        <f t="shared" si="52"/>
        <v>3332000</v>
      </c>
      <c r="Q180" s="68">
        <v>22</v>
      </c>
      <c r="R180" s="63">
        <v>31246</v>
      </c>
      <c r="S180" s="62">
        <f t="shared" si="53"/>
        <v>474000</v>
      </c>
      <c r="T180" s="63">
        <v>22</v>
      </c>
      <c r="U180" s="63">
        <v>73170</v>
      </c>
      <c r="V180" s="64">
        <f t="shared" si="54"/>
        <v>369000</v>
      </c>
      <c r="W180" s="68">
        <v>22</v>
      </c>
      <c r="X180" s="63">
        <v>106873</v>
      </c>
      <c r="Y180" s="62">
        <f t="shared" si="55"/>
        <v>2148000</v>
      </c>
      <c r="Z180" s="63">
        <v>22</v>
      </c>
      <c r="AA180" s="63">
        <v>161226</v>
      </c>
      <c r="AB180" s="64">
        <f t="shared" si="56"/>
        <v>1299000</v>
      </c>
      <c r="AC180" s="68">
        <v>22</v>
      </c>
      <c r="AD180" s="63">
        <v>163759</v>
      </c>
      <c r="AE180" s="62">
        <f t="shared" si="57"/>
        <v>0</v>
      </c>
      <c r="AF180" s="63">
        <v>22</v>
      </c>
      <c r="AG180" s="63">
        <v>163759</v>
      </c>
      <c r="AH180" s="64">
        <f t="shared" si="58"/>
        <v>0</v>
      </c>
      <c r="AI180" s="68">
        <v>22</v>
      </c>
      <c r="AJ180" s="81">
        <v>164100</v>
      </c>
      <c r="AK180" s="62">
        <f t="shared" si="59"/>
        <v>0</v>
      </c>
    </row>
    <row r="181" spans="2:37" x14ac:dyDescent="0.25">
      <c r="B181" s="68">
        <v>23</v>
      </c>
      <c r="C181" s="63">
        <v>918512</v>
      </c>
      <c r="D181" s="64">
        <f t="shared" si="48"/>
        <v>0</v>
      </c>
      <c r="E181" s="68">
        <v>23</v>
      </c>
      <c r="F181" s="63">
        <v>918512</v>
      </c>
      <c r="G181" s="62">
        <f t="shared" si="49"/>
        <v>0</v>
      </c>
      <c r="H181" s="63">
        <v>23</v>
      </c>
      <c r="I181" s="63">
        <v>918512</v>
      </c>
      <c r="J181" s="64">
        <f t="shared" si="50"/>
        <v>0</v>
      </c>
      <c r="K181" s="68">
        <v>23</v>
      </c>
      <c r="L181" s="63">
        <v>918512</v>
      </c>
      <c r="M181" s="62">
        <f t="shared" si="51"/>
        <v>0</v>
      </c>
      <c r="N181" s="63">
        <v>23</v>
      </c>
      <c r="O181" s="63">
        <v>973959</v>
      </c>
      <c r="P181" s="64">
        <f t="shared" si="52"/>
        <v>3287000</v>
      </c>
      <c r="Q181" s="68">
        <v>23</v>
      </c>
      <c r="R181" s="63">
        <v>31720</v>
      </c>
      <c r="S181" s="62">
        <f t="shared" si="53"/>
        <v>0</v>
      </c>
      <c r="T181" s="63">
        <v>23</v>
      </c>
      <c r="U181" s="63">
        <v>73539</v>
      </c>
      <c r="V181" s="64">
        <f t="shared" si="54"/>
        <v>264000</v>
      </c>
      <c r="W181" s="68">
        <v>23</v>
      </c>
      <c r="X181" s="63">
        <v>109021</v>
      </c>
      <c r="Y181" s="62">
        <f t="shared" si="55"/>
        <v>1623000</v>
      </c>
      <c r="Z181" s="63">
        <v>23</v>
      </c>
      <c r="AA181" s="63">
        <v>162525</v>
      </c>
      <c r="AB181" s="64">
        <f t="shared" si="56"/>
        <v>1234000</v>
      </c>
      <c r="AC181" s="68">
        <v>23</v>
      </c>
      <c r="AD181" s="63">
        <v>163759</v>
      </c>
      <c r="AE181" s="62">
        <f t="shared" si="57"/>
        <v>0</v>
      </c>
      <c r="AF181" s="63">
        <v>23</v>
      </c>
      <c r="AG181" s="63">
        <v>163759</v>
      </c>
      <c r="AH181" s="64">
        <f t="shared" si="58"/>
        <v>0</v>
      </c>
      <c r="AI181" s="68">
        <v>23</v>
      </c>
      <c r="AJ181" s="81">
        <v>164100</v>
      </c>
      <c r="AK181" s="62">
        <f t="shared" si="59"/>
        <v>0</v>
      </c>
    </row>
    <row r="182" spans="2:37" x14ac:dyDescent="0.25">
      <c r="B182" s="68">
        <v>24</v>
      </c>
      <c r="C182" s="63">
        <v>918512</v>
      </c>
      <c r="D182" s="64">
        <f t="shared" si="48"/>
        <v>0</v>
      </c>
      <c r="E182" s="68">
        <v>24</v>
      </c>
      <c r="F182" s="63">
        <v>918512</v>
      </c>
      <c r="G182" s="62">
        <f t="shared" si="49"/>
        <v>0</v>
      </c>
      <c r="H182" s="63">
        <v>24</v>
      </c>
      <c r="I182" s="63">
        <v>918512</v>
      </c>
      <c r="J182" s="64">
        <f t="shared" si="50"/>
        <v>0</v>
      </c>
      <c r="K182" s="68">
        <v>24</v>
      </c>
      <c r="L182" s="63">
        <v>918512</v>
      </c>
      <c r="M182" s="62">
        <f t="shared" si="51"/>
        <v>0</v>
      </c>
      <c r="N182" s="63">
        <v>24</v>
      </c>
      <c r="O182" s="63">
        <v>977246</v>
      </c>
      <c r="P182" s="64">
        <f t="shared" si="52"/>
        <v>3494000</v>
      </c>
      <c r="Q182" s="68">
        <v>24</v>
      </c>
      <c r="R182" s="63">
        <v>31720</v>
      </c>
      <c r="S182" s="62">
        <f t="shared" si="53"/>
        <v>500000</v>
      </c>
      <c r="T182" s="63">
        <v>24</v>
      </c>
      <c r="U182" s="63">
        <v>73803</v>
      </c>
      <c r="V182" s="64">
        <f t="shared" si="54"/>
        <v>628000</v>
      </c>
      <c r="W182" s="68">
        <v>24</v>
      </c>
      <c r="X182" s="63">
        <v>110644</v>
      </c>
      <c r="Y182" s="62">
        <f t="shared" si="55"/>
        <v>1648000</v>
      </c>
      <c r="Z182" s="63">
        <v>24</v>
      </c>
      <c r="AA182" s="63">
        <v>163759</v>
      </c>
      <c r="AB182" s="64">
        <f t="shared" si="56"/>
        <v>0</v>
      </c>
      <c r="AC182" s="68">
        <v>24</v>
      </c>
      <c r="AD182" s="63">
        <v>163759</v>
      </c>
      <c r="AE182" s="62">
        <f t="shared" si="57"/>
        <v>0</v>
      </c>
      <c r="AF182" s="63">
        <v>24</v>
      </c>
      <c r="AG182" s="63">
        <v>163759</v>
      </c>
      <c r="AH182" s="64">
        <f t="shared" si="58"/>
        <v>0</v>
      </c>
      <c r="AI182" s="68">
        <v>24</v>
      </c>
      <c r="AJ182" s="81">
        <v>164100</v>
      </c>
      <c r="AK182" s="62">
        <f t="shared" si="59"/>
        <v>0</v>
      </c>
    </row>
    <row r="183" spans="2:37" x14ac:dyDescent="0.25">
      <c r="B183" s="68">
        <v>25</v>
      </c>
      <c r="C183" s="63">
        <v>918512</v>
      </c>
      <c r="D183" s="64">
        <f t="shared" si="48"/>
        <v>0</v>
      </c>
      <c r="E183" s="68">
        <v>25</v>
      </c>
      <c r="F183" s="63">
        <v>918512</v>
      </c>
      <c r="G183" s="62">
        <f t="shared" si="49"/>
        <v>0</v>
      </c>
      <c r="H183" s="63">
        <v>25</v>
      </c>
      <c r="I183" s="63">
        <v>918512</v>
      </c>
      <c r="J183" s="64">
        <f t="shared" si="50"/>
        <v>0</v>
      </c>
      <c r="K183" s="68">
        <v>25</v>
      </c>
      <c r="L183" s="63">
        <v>918512</v>
      </c>
      <c r="M183" s="62">
        <f t="shared" si="51"/>
        <v>0</v>
      </c>
      <c r="N183" s="63">
        <v>25</v>
      </c>
      <c r="O183" s="63">
        <v>980740</v>
      </c>
      <c r="P183" s="64">
        <f t="shared" si="52"/>
        <v>2701000</v>
      </c>
      <c r="Q183" s="68">
        <v>25</v>
      </c>
      <c r="R183" s="63">
        <v>32220</v>
      </c>
      <c r="S183" s="62">
        <f t="shared" si="53"/>
        <v>502000</v>
      </c>
      <c r="T183" s="63">
        <v>25</v>
      </c>
      <c r="U183" s="63">
        <v>74431</v>
      </c>
      <c r="V183" s="64">
        <f t="shared" si="54"/>
        <v>183000</v>
      </c>
      <c r="W183" s="68">
        <v>25</v>
      </c>
      <c r="X183" s="63">
        <v>112292</v>
      </c>
      <c r="Y183" s="62">
        <f t="shared" si="55"/>
        <v>1770000</v>
      </c>
      <c r="Z183" s="63">
        <v>25</v>
      </c>
      <c r="AA183" s="63">
        <v>163759</v>
      </c>
      <c r="AB183" s="64">
        <f t="shared" si="56"/>
        <v>0</v>
      </c>
      <c r="AC183" s="68">
        <v>25</v>
      </c>
      <c r="AD183" s="63">
        <v>163759</v>
      </c>
      <c r="AE183" s="62">
        <f t="shared" si="57"/>
        <v>0</v>
      </c>
      <c r="AF183" s="63">
        <v>25</v>
      </c>
      <c r="AG183" s="63">
        <v>163759</v>
      </c>
      <c r="AH183" s="64">
        <f t="shared" si="58"/>
        <v>0</v>
      </c>
      <c r="AI183" s="68">
        <v>25</v>
      </c>
      <c r="AJ183" s="81">
        <v>164100</v>
      </c>
      <c r="AK183" s="62">
        <f t="shared" si="59"/>
        <v>0</v>
      </c>
    </row>
    <row r="184" spans="2:37" x14ac:dyDescent="0.25">
      <c r="B184" s="68">
        <v>26</v>
      </c>
      <c r="C184" s="63">
        <v>918512</v>
      </c>
      <c r="D184" s="64">
        <f t="shared" si="48"/>
        <v>0</v>
      </c>
      <c r="E184" s="68">
        <v>26</v>
      </c>
      <c r="F184" s="63">
        <v>918512</v>
      </c>
      <c r="G184" s="62">
        <f t="shared" si="49"/>
        <v>0</v>
      </c>
      <c r="H184" s="63">
        <v>26</v>
      </c>
      <c r="I184" s="63">
        <v>918512</v>
      </c>
      <c r="J184" s="64">
        <f t="shared" si="50"/>
        <v>0</v>
      </c>
      <c r="K184" s="68">
        <v>26</v>
      </c>
      <c r="L184" s="63">
        <v>918512</v>
      </c>
      <c r="M184" s="62">
        <f t="shared" si="51"/>
        <v>0</v>
      </c>
      <c r="N184" s="63">
        <v>26</v>
      </c>
      <c r="O184" s="63">
        <v>983441</v>
      </c>
      <c r="P184" s="64">
        <f t="shared" si="52"/>
        <v>3161000</v>
      </c>
      <c r="Q184" s="68">
        <v>26</v>
      </c>
      <c r="R184" s="63">
        <v>32722</v>
      </c>
      <c r="S184" s="62">
        <f t="shared" si="53"/>
        <v>689000</v>
      </c>
      <c r="T184" s="63">
        <v>26</v>
      </c>
      <c r="U184" s="63">
        <v>74614</v>
      </c>
      <c r="V184" s="64">
        <f t="shared" si="54"/>
        <v>602000</v>
      </c>
      <c r="W184" s="68">
        <v>26</v>
      </c>
      <c r="X184" s="63">
        <v>114062</v>
      </c>
      <c r="Y184" s="62">
        <f t="shared" si="55"/>
        <v>2030000</v>
      </c>
      <c r="Z184" s="63">
        <v>26</v>
      </c>
      <c r="AA184" s="63">
        <v>163759</v>
      </c>
      <c r="AB184" s="64">
        <f t="shared" si="56"/>
        <v>0</v>
      </c>
      <c r="AC184" s="68">
        <v>26</v>
      </c>
      <c r="AD184" s="63">
        <v>163759</v>
      </c>
      <c r="AE184" s="62">
        <f t="shared" si="57"/>
        <v>0</v>
      </c>
      <c r="AF184" s="63">
        <v>26</v>
      </c>
      <c r="AG184" s="63">
        <v>163759</v>
      </c>
      <c r="AH184" s="64">
        <f t="shared" si="58"/>
        <v>0</v>
      </c>
      <c r="AI184" s="68">
        <v>26</v>
      </c>
      <c r="AJ184" s="81">
        <v>164100</v>
      </c>
      <c r="AK184" s="62">
        <f t="shared" si="59"/>
        <v>0</v>
      </c>
    </row>
    <row r="185" spans="2:37" x14ac:dyDescent="0.25">
      <c r="B185" s="68">
        <v>27</v>
      </c>
      <c r="C185" s="63">
        <v>918512</v>
      </c>
      <c r="D185" s="64">
        <f t="shared" si="48"/>
        <v>0</v>
      </c>
      <c r="E185" s="68">
        <v>27</v>
      </c>
      <c r="F185" s="63">
        <v>918512</v>
      </c>
      <c r="G185" s="62">
        <f t="shared" si="49"/>
        <v>0</v>
      </c>
      <c r="H185" s="63">
        <v>27</v>
      </c>
      <c r="I185" s="63">
        <v>918512</v>
      </c>
      <c r="J185" s="64">
        <f t="shared" si="50"/>
        <v>0</v>
      </c>
      <c r="K185" s="68">
        <v>27</v>
      </c>
      <c r="L185" s="63">
        <v>918512</v>
      </c>
      <c r="M185" s="62">
        <f t="shared" si="51"/>
        <v>0</v>
      </c>
      <c r="N185" s="63">
        <v>27</v>
      </c>
      <c r="O185" s="63">
        <v>986602</v>
      </c>
      <c r="P185" s="64">
        <f t="shared" si="52"/>
        <v>2720000</v>
      </c>
      <c r="Q185" s="68">
        <v>27</v>
      </c>
      <c r="R185" s="63">
        <v>33411</v>
      </c>
      <c r="S185" s="62">
        <f t="shared" si="53"/>
        <v>2457000</v>
      </c>
      <c r="T185" s="63">
        <v>27</v>
      </c>
      <c r="U185" s="63">
        <v>75216</v>
      </c>
      <c r="V185" s="64">
        <f t="shared" si="54"/>
        <v>195000</v>
      </c>
      <c r="W185" s="68">
        <v>27</v>
      </c>
      <c r="X185" s="63">
        <v>116092</v>
      </c>
      <c r="Y185" s="62">
        <f t="shared" si="55"/>
        <v>2672000</v>
      </c>
      <c r="Z185" s="63">
        <v>27</v>
      </c>
      <c r="AA185" s="63">
        <v>163759</v>
      </c>
      <c r="AB185" s="64">
        <f t="shared" si="56"/>
        <v>0</v>
      </c>
      <c r="AC185" s="68">
        <v>27</v>
      </c>
      <c r="AD185" s="63">
        <v>163759</v>
      </c>
      <c r="AE185" s="62">
        <f t="shared" si="57"/>
        <v>0</v>
      </c>
      <c r="AF185" s="63">
        <v>27</v>
      </c>
      <c r="AG185" s="63">
        <v>163759</v>
      </c>
      <c r="AH185" s="64">
        <f t="shared" si="58"/>
        <v>0</v>
      </c>
      <c r="AI185" s="68">
        <v>27</v>
      </c>
      <c r="AJ185" s="81">
        <v>164100</v>
      </c>
      <c r="AK185" s="62">
        <f t="shared" si="59"/>
        <v>0</v>
      </c>
    </row>
    <row r="186" spans="2:37" x14ac:dyDescent="0.25">
      <c r="B186" s="68">
        <v>28</v>
      </c>
      <c r="C186" s="63">
        <v>918512</v>
      </c>
      <c r="D186" s="64">
        <f t="shared" si="48"/>
        <v>0</v>
      </c>
      <c r="E186" s="68">
        <v>28</v>
      </c>
      <c r="F186" s="63">
        <v>918512</v>
      </c>
      <c r="G186" s="62">
        <f t="shared" si="49"/>
        <v>0</v>
      </c>
      <c r="H186" s="63">
        <v>28</v>
      </c>
      <c r="I186" s="63">
        <v>918512</v>
      </c>
      <c r="J186" s="64">
        <f t="shared" si="50"/>
        <v>0</v>
      </c>
      <c r="K186" s="68">
        <v>28</v>
      </c>
      <c r="L186" s="63">
        <v>918512</v>
      </c>
      <c r="M186" s="62">
        <f t="shared" si="51"/>
        <v>0</v>
      </c>
      <c r="N186" s="63">
        <v>28</v>
      </c>
      <c r="O186" s="63">
        <v>989322</v>
      </c>
      <c r="P186" s="64">
        <f t="shared" si="52"/>
        <v>3269000</v>
      </c>
      <c r="Q186" s="68">
        <v>28</v>
      </c>
      <c r="R186" s="63">
        <v>35868</v>
      </c>
      <c r="S186" s="62">
        <f t="shared" si="53"/>
        <v>2470000</v>
      </c>
      <c r="T186" s="63">
        <v>28</v>
      </c>
      <c r="U186" s="63">
        <v>75411</v>
      </c>
      <c r="V186" s="64">
        <f t="shared" si="54"/>
        <v>274000</v>
      </c>
      <c r="W186" s="68">
        <v>28</v>
      </c>
      <c r="X186" s="63">
        <v>118764</v>
      </c>
      <c r="Y186" s="62">
        <f t="shared" si="55"/>
        <v>1900000</v>
      </c>
      <c r="Z186" s="63">
        <v>28</v>
      </c>
      <c r="AA186" s="63">
        <v>163759</v>
      </c>
      <c r="AB186" s="64">
        <f t="shared" si="56"/>
        <v>0</v>
      </c>
      <c r="AC186" s="68">
        <v>28</v>
      </c>
      <c r="AD186" s="63">
        <v>163759</v>
      </c>
      <c r="AE186" s="62">
        <f t="shared" si="57"/>
        <v>0</v>
      </c>
      <c r="AF186" s="63">
        <v>28</v>
      </c>
      <c r="AG186" s="63">
        <v>163759</v>
      </c>
      <c r="AH186" s="64">
        <f t="shared" si="58"/>
        <v>0</v>
      </c>
      <c r="AI186" s="68">
        <v>28</v>
      </c>
      <c r="AJ186" s="81">
        <v>164100</v>
      </c>
      <c r="AK186" s="62">
        <f t="shared" si="59"/>
        <v>0</v>
      </c>
    </row>
    <row r="187" spans="2:37" x14ac:dyDescent="0.25">
      <c r="B187" s="68">
        <v>29</v>
      </c>
      <c r="C187" s="63">
        <v>918512</v>
      </c>
      <c r="D187" s="64">
        <f t="shared" si="48"/>
        <v>0</v>
      </c>
      <c r="E187" s="68">
        <v>29</v>
      </c>
      <c r="F187" s="63">
        <v>918512</v>
      </c>
      <c r="G187" s="62">
        <f t="shared" si="49"/>
        <v>0</v>
      </c>
      <c r="H187" s="63">
        <v>29</v>
      </c>
      <c r="I187" s="63">
        <v>918512</v>
      </c>
      <c r="J187" s="64">
        <f t="shared" si="50"/>
        <v>0</v>
      </c>
      <c r="K187" s="68">
        <v>29</v>
      </c>
      <c r="L187" s="63">
        <v>918512</v>
      </c>
      <c r="M187" s="62">
        <f t="shared" si="51"/>
        <v>0</v>
      </c>
      <c r="N187" s="63">
        <v>29</v>
      </c>
      <c r="O187" s="63">
        <v>992591</v>
      </c>
      <c r="P187" s="64">
        <f t="shared" si="52"/>
        <v>3308000</v>
      </c>
      <c r="Q187" s="68">
        <v>29</v>
      </c>
      <c r="R187" s="63">
        <v>38338</v>
      </c>
      <c r="S187" s="62">
        <f t="shared" si="53"/>
        <v>2129000</v>
      </c>
      <c r="T187" s="63">
        <v>29</v>
      </c>
      <c r="U187" s="63">
        <v>75685</v>
      </c>
      <c r="V187" s="64">
        <f t="shared" si="54"/>
        <v>476000</v>
      </c>
      <c r="W187" s="68">
        <v>29</v>
      </c>
      <c r="X187" s="63">
        <v>120664</v>
      </c>
      <c r="Y187" s="62">
        <f t="shared" si="55"/>
        <v>2346000</v>
      </c>
      <c r="Z187" s="63">
        <v>29</v>
      </c>
      <c r="AA187" s="63">
        <v>163759</v>
      </c>
      <c r="AB187" s="64">
        <f t="shared" si="56"/>
        <v>0</v>
      </c>
      <c r="AC187" s="68">
        <v>29</v>
      </c>
      <c r="AD187" s="63">
        <v>163759</v>
      </c>
      <c r="AE187" s="62">
        <f t="shared" si="57"/>
        <v>0</v>
      </c>
      <c r="AF187" s="63">
        <v>29</v>
      </c>
      <c r="AG187" s="63">
        <v>163759</v>
      </c>
      <c r="AH187" s="64">
        <f t="shared" si="58"/>
        <v>0</v>
      </c>
      <c r="AI187" s="68">
        <v>29</v>
      </c>
      <c r="AJ187" s="81">
        <v>164100</v>
      </c>
      <c r="AK187" s="62">
        <f t="shared" si="59"/>
        <v>0</v>
      </c>
    </row>
    <row r="188" spans="2:37" x14ac:dyDescent="0.25">
      <c r="B188" s="68">
        <v>30</v>
      </c>
      <c r="C188" s="63">
        <v>918512</v>
      </c>
      <c r="D188" s="64">
        <f t="shared" si="48"/>
        <v>0</v>
      </c>
      <c r="E188" s="65"/>
      <c r="F188" s="63">
        <v>918512</v>
      </c>
      <c r="G188" s="62"/>
      <c r="H188" s="63">
        <v>30</v>
      </c>
      <c r="I188" s="63">
        <v>918512</v>
      </c>
      <c r="J188" s="64">
        <f t="shared" si="50"/>
        <v>0</v>
      </c>
      <c r="K188" s="68">
        <v>30</v>
      </c>
      <c r="L188" s="63">
        <v>918512</v>
      </c>
      <c r="M188" s="62">
        <f t="shared" si="51"/>
        <v>256000</v>
      </c>
      <c r="N188" s="63">
        <v>30</v>
      </c>
      <c r="O188" s="63">
        <v>995899</v>
      </c>
      <c r="P188" s="64">
        <f t="shared" si="52"/>
        <v>3470000</v>
      </c>
      <c r="Q188" s="68">
        <v>30</v>
      </c>
      <c r="R188" s="63">
        <v>40467</v>
      </c>
      <c r="S188" s="62">
        <f t="shared" si="53"/>
        <v>2246000</v>
      </c>
      <c r="T188" s="63">
        <v>30</v>
      </c>
      <c r="U188" s="63">
        <v>76161</v>
      </c>
      <c r="V188" s="64">
        <f t="shared" si="54"/>
        <v>1042000</v>
      </c>
      <c r="W188" s="68">
        <v>30</v>
      </c>
      <c r="X188" s="63">
        <v>123010</v>
      </c>
      <c r="Y188" s="62">
        <f t="shared" si="55"/>
        <v>2200000</v>
      </c>
      <c r="Z188" s="63">
        <v>30</v>
      </c>
      <c r="AA188" s="63">
        <v>163759</v>
      </c>
      <c r="AB188" s="64">
        <f t="shared" si="56"/>
        <v>0</v>
      </c>
      <c r="AC188" s="68">
        <v>30</v>
      </c>
      <c r="AD188" s="63">
        <v>163759</v>
      </c>
      <c r="AE188" s="62">
        <f t="shared" si="57"/>
        <v>0</v>
      </c>
      <c r="AF188" s="63">
        <v>30</v>
      </c>
      <c r="AG188" s="63">
        <v>163759</v>
      </c>
      <c r="AH188" s="64">
        <f t="shared" si="58"/>
        <v>0</v>
      </c>
      <c r="AI188" s="68">
        <v>30</v>
      </c>
      <c r="AJ188" s="81">
        <v>164100</v>
      </c>
      <c r="AK188" s="62">
        <f t="shared" si="59"/>
        <v>0</v>
      </c>
    </row>
    <row r="189" spans="2:37" x14ac:dyDescent="0.25">
      <c r="B189" s="67">
        <v>31</v>
      </c>
      <c r="C189" s="63">
        <v>918512</v>
      </c>
      <c r="D189" s="64">
        <f t="shared" si="48"/>
        <v>0</v>
      </c>
      <c r="E189" s="65"/>
      <c r="G189" s="62"/>
      <c r="H189" s="66">
        <v>31</v>
      </c>
      <c r="I189" s="63">
        <v>918512</v>
      </c>
      <c r="J189" s="64">
        <f t="shared" si="50"/>
        <v>0</v>
      </c>
      <c r="K189" s="67"/>
      <c r="L189" s="63">
        <v>918768</v>
      </c>
      <c r="M189" s="62"/>
      <c r="N189" s="66">
        <v>31</v>
      </c>
      <c r="O189" s="63">
        <v>999369</v>
      </c>
      <c r="P189" s="64">
        <v>3161000</v>
      </c>
      <c r="Q189" s="67"/>
      <c r="R189" s="63">
        <v>42713</v>
      </c>
      <c r="S189" s="62"/>
      <c r="T189" s="66">
        <v>31</v>
      </c>
      <c r="U189" s="63">
        <v>77203</v>
      </c>
      <c r="V189" s="64">
        <f t="shared" si="54"/>
        <v>677000</v>
      </c>
      <c r="W189" s="67">
        <v>31</v>
      </c>
      <c r="X189" s="63">
        <v>125210</v>
      </c>
      <c r="Y189" s="62">
        <f t="shared" si="55"/>
        <v>2128000</v>
      </c>
      <c r="Z189" s="66"/>
      <c r="AA189" s="63">
        <v>163759</v>
      </c>
      <c r="AC189" s="67">
        <v>31</v>
      </c>
      <c r="AD189" s="63">
        <v>163759</v>
      </c>
      <c r="AE189" s="62">
        <f t="shared" si="57"/>
        <v>0</v>
      </c>
      <c r="AF189" s="66"/>
      <c r="AG189" s="63">
        <v>163759</v>
      </c>
      <c r="AI189" s="67">
        <v>31</v>
      </c>
      <c r="AJ189" s="81">
        <v>164100</v>
      </c>
      <c r="AK189" s="62">
        <f t="shared" si="59"/>
        <v>0</v>
      </c>
    </row>
    <row r="190" spans="2:37" x14ac:dyDescent="0.25">
      <c r="B190" s="65"/>
      <c r="C190" s="63">
        <v>918512</v>
      </c>
      <c r="E190" s="65"/>
      <c r="G190" s="62"/>
      <c r="I190" s="63">
        <v>918512</v>
      </c>
      <c r="K190" s="65"/>
      <c r="L190" s="95"/>
      <c r="M190" s="62"/>
      <c r="O190" s="63">
        <v>2530</v>
      </c>
      <c r="Q190" s="65"/>
      <c r="R190" s="95"/>
      <c r="S190" s="62"/>
      <c r="U190" s="63">
        <v>77880</v>
      </c>
      <c r="W190" s="65"/>
      <c r="X190" s="63">
        <v>127338</v>
      </c>
      <c r="Y190" s="62"/>
      <c r="AA190" s="95"/>
      <c r="AC190" s="65"/>
      <c r="AD190" s="63">
        <v>163759</v>
      </c>
      <c r="AE190" s="62"/>
      <c r="AG190" s="95"/>
      <c r="AI190" s="65"/>
      <c r="AJ190" s="81">
        <v>164100</v>
      </c>
      <c r="AK190" s="62"/>
    </row>
    <row r="191" spans="2:37" x14ac:dyDescent="0.25">
      <c r="B191" s="61"/>
      <c r="C191" s="60"/>
      <c r="D191" s="60">
        <f>SUM(D159:D190)</f>
        <v>0</v>
      </c>
      <c r="E191" s="61"/>
      <c r="F191" s="60"/>
      <c r="G191" s="59">
        <f>SUM(G159:G190)</f>
        <v>0</v>
      </c>
      <c r="H191" s="60"/>
      <c r="I191" s="60"/>
      <c r="J191" s="60">
        <f>SUM(J159:J190)</f>
        <v>0</v>
      </c>
      <c r="K191" s="61"/>
      <c r="L191" s="60"/>
      <c r="M191" s="59">
        <f>SUM(M159:M190)</f>
        <v>256000</v>
      </c>
      <c r="N191" s="60"/>
      <c r="O191" s="60"/>
      <c r="P191" s="60">
        <f>SUM(P159:P190)</f>
        <v>83762000</v>
      </c>
      <c r="Q191" s="61"/>
      <c r="R191" s="60"/>
      <c r="S191" s="59">
        <f>SUM(S159:S190)</f>
        <v>40183000</v>
      </c>
      <c r="T191" s="60"/>
      <c r="U191" s="60"/>
      <c r="V191" s="60">
        <f>SUM(V159:V190)</f>
        <v>35167000</v>
      </c>
      <c r="W191" s="61"/>
      <c r="X191" s="60"/>
      <c r="Y191" s="59">
        <f>SUM(Y159:Y190)</f>
        <v>49458000</v>
      </c>
      <c r="Z191" s="60"/>
      <c r="AA191" s="60"/>
      <c r="AB191" s="60">
        <f>SUM(AB159:AB190)</f>
        <v>36421000</v>
      </c>
      <c r="AC191" s="61"/>
      <c r="AD191" s="60"/>
      <c r="AE191" s="59">
        <f>SUM(AE159:AE190)</f>
        <v>0</v>
      </c>
      <c r="AF191" s="60"/>
      <c r="AG191" s="60"/>
      <c r="AH191" s="60">
        <f>SUM(AH159:AH190)</f>
        <v>0</v>
      </c>
      <c r="AI191" s="61"/>
      <c r="AJ191" s="60"/>
      <c r="AK191" s="59">
        <f>SUM(AK159:AK190)</f>
        <v>341000</v>
      </c>
    </row>
    <row r="194" spans="2:37" x14ac:dyDescent="0.25">
      <c r="B194" s="78">
        <v>41275</v>
      </c>
      <c r="C194" s="76"/>
      <c r="D194" s="76"/>
      <c r="E194" s="78">
        <v>41306</v>
      </c>
      <c r="F194" s="76"/>
      <c r="G194" s="75"/>
      <c r="H194" s="77">
        <v>41334</v>
      </c>
      <c r="I194" s="76"/>
      <c r="J194" s="76"/>
      <c r="K194" s="78">
        <v>41365</v>
      </c>
      <c r="L194" s="76"/>
      <c r="M194" s="75"/>
      <c r="N194" s="77">
        <v>41395</v>
      </c>
      <c r="O194" s="76"/>
      <c r="P194" s="76"/>
      <c r="Q194" s="78">
        <v>41426</v>
      </c>
      <c r="R194" s="76"/>
      <c r="S194" s="75"/>
      <c r="T194" s="77">
        <v>41456</v>
      </c>
      <c r="U194" s="76"/>
      <c r="V194" s="76"/>
      <c r="W194" s="78">
        <v>41487</v>
      </c>
      <c r="X194" s="76"/>
      <c r="Y194" s="75"/>
      <c r="Z194" s="77">
        <v>41518</v>
      </c>
      <c r="AA194" s="76"/>
      <c r="AB194" s="76"/>
      <c r="AC194" s="78">
        <v>41548</v>
      </c>
      <c r="AD194" s="76"/>
      <c r="AE194" s="75"/>
      <c r="AF194" s="77">
        <v>41579</v>
      </c>
      <c r="AG194" s="76"/>
      <c r="AH194" s="76"/>
      <c r="AI194" s="78">
        <v>41609</v>
      </c>
      <c r="AJ194" s="76"/>
      <c r="AK194" s="75"/>
    </row>
    <row r="195" spans="2:37" ht="45" x14ac:dyDescent="0.25">
      <c r="B195" s="73" t="s">
        <v>14</v>
      </c>
      <c r="C195" s="72" t="s">
        <v>13</v>
      </c>
      <c r="D195" s="74" t="s">
        <v>12</v>
      </c>
      <c r="E195" s="73" t="s">
        <v>14</v>
      </c>
      <c r="F195" s="72" t="s">
        <v>13</v>
      </c>
      <c r="G195" s="71" t="s">
        <v>12</v>
      </c>
      <c r="H195" s="72" t="s">
        <v>14</v>
      </c>
      <c r="I195" s="72" t="s">
        <v>13</v>
      </c>
      <c r="J195" s="74" t="s">
        <v>12</v>
      </c>
      <c r="K195" s="73" t="s">
        <v>14</v>
      </c>
      <c r="L195" s="72" t="s">
        <v>13</v>
      </c>
      <c r="M195" s="71" t="s">
        <v>12</v>
      </c>
      <c r="N195" s="72" t="s">
        <v>14</v>
      </c>
      <c r="O195" s="72" t="s">
        <v>13</v>
      </c>
      <c r="P195" s="74" t="s">
        <v>12</v>
      </c>
      <c r="Q195" s="73" t="s">
        <v>14</v>
      </c>
      <c r="R195" s="72" t="s">
        <v>13</v>
      </c>
      <c r="S195" s="71" t="s">
        <v>12</v>
      </c>
      <c r="T195" s="72" t="s">
        <v>14</v>
      </c>
      <c r="U195" s="72" t="s">
        <v>13</v>
      </c>
      <c r="V195" s="74" t="s">
        <v>12</v>
      </c>
      <c r="W195" s="73" t="s">
        <v>14</v>
      </c>
      <c r="X195" s="72" t="s">
        <v>13</v>
      </c>
      <c r="Y195" s="71" t="s">
        <v>12</v>
      </c>
      <c r="Z195" s="72" t="s">
        <v>14</v>
      </c>
      <c r="AA195" s="72" t="s">
        <v>13</v>
      </c>
      <c r="AB195" s="74" t="s">
        <v>12</v>
      </c>
      <c r="AC195" s="73" t="s">
        <v>14</v>
      </c>
      <c r="AD195" s="72" t="s">
        <v>13</v>
      </c>
      <c r="AE195" s="71" t="s">
        <v>12</v>
      </c>
      <c r="AF195" s="72" t="s">
        <v>14</v>
      </c>
      <c r="AG195" s="72" t="s">
        <v>13</v>
      </c>
      <c r="AH195" s="74" t="s">
        <v>12</v>
      </c>
      <c r="AI195" s="73" t="s">
        <v>14</v>
      </c>
      <c r="AJ195" s="72" t="s">
        <v>13</v>
      </c>
      <c r="AK195" s="71" t="s">
        <v>12</v>
      </c>
    </row>
    <row r="196" spans="2:37" x14ac:dyDescent="0.25">
      <c r="B196" s="68"/>
      <c r="C196" s="70"/>
      <c r="E196" s="65"/>
      <c r="G196" s="62"/>
      <c r="K196" s="68"/>
      <c r="L196" s="70"/>
      <c r="M196" s="62"/>
      <c r="N196" s="63"/>
      <c r="O196" s="70"/>
      <c r="Q196" s="68"/>
      <c r="R196" s="70"/>
      <c r="S196" s="62"/>
      <c r="T196" s="63"/>
      <c r="U196" s="70"/>
      <c r="W196" s="68"/>
      <c r="X196" s="70"/>
      <c r="Y196" s="62"/>
      <c r="Z196" s="63"/>
      <c r="AA196" s="70"/>
      <c r="AC196" s="68"/>
      <c r="AD196" s="70"/>
      <c r="AE196" s="62"/>
      <c r="AF196" s="63"/>
      <c r="AG196" s="70"/>
      <c r="AI196" s="68"/>
      <c r="AJ196" s="70"/>
      <c r="AK196" s="62"/>
    </row>
    <row r="197" spans="2:37" x14ac:dyDescent="0.25">
      <c r="B197" s="68">
        <v>1</v>
      </c>
      <c r="C197" s="43">
        <v>164.1</v>
      </c>
      <c r="D197" s="64">
        <f t="shared" ref="D197:D227" si="60">SUM(C198-C197)*1000</f>
        <v>0</v>
      </c>
      <c r="E197" s="68">
        <v>1</v>
      </c>
      <c r="F197" s="43">
        <v>164100</v>
      </c>
      <c r="G197" s="62">
        <f t="shared" ref="G197:G224" si="61">SUM(F198-F197)*1000</f>
        <v>0</v>
      </c>
      <c r="H197" s="63">
        <v>1</v>
      </c>
      <c r="I197" s="43">
        <v>164100</v>
      </c>
      <c r="J197" s="64">
        <f t="shared" ref="J197:J227" si="62">SUM(I198-I197)*1000</f>
        <v>0</v>
      </c>
      <c r="K197" s="68">
        <v>1</v>
      </c>
      <c r="L197" s="43">
        <v>164100</v>
      </c>
      <c r="M197" s="62">
        <f t="shared" ref="M197:M226" si="63">SUM(L198-L197)*1000</f>
        <v>0</v>
      </c>
      <c r="N197" s="63">
        <v>1</v>
      </c>
      <c r="O197" s="43">
        <v>2.9999999999999997E-4</v>
      </c>
      <c r="P197" s="64">
        <f t="shared" ref="P197:P226" si="64">SUM(O198-O197)*1000</f>
        <v>50383.299999999996</v>
      </c>
      <c r="Q197" s="68">
        <v>1</v>
      </c>
      <c r="R197" s="43">
        <v>29324.701000000001</v>
      </c>
      <c r="S197" s="62">
        <f t="shared" ref="S197:S226" si="65">SUM(R198-R197)*1000</f>
        <v>1714258.9999999981</v>
      </c>
      <c r="T197" s="63">
        <v>1</v>
      </c>
      <c r="U197" s="43">
        <v>93695.932000000001</v>
      </c>
      <c r="V197" s="64">
        <f t="shared" ref="V197:V207" si="66">SUM(U198-U197)*1000</f>
        <v>3302972.9999999981</v>
      </c>
      <c r="W197" s="68">
        <v>1</v>
      </c>
      <c r="X197" s="43">
        <v>68257.247000000003</v>
      </c>
      <c r="Y197" s="62">
        <f t="shared" ref="Y197:Y206" si="67">SUM(X198-X197)*1000</f>
        <v>3293570.9999999963</v>
      </c>
      <c r="Z197" s="63">
        <v>1</v>
      </c>
      <c r="AA197" s="43">
        <v>48619.199999999997</v>
      </c>
      <c r="AB197" s="64">
        <f t="shared" ref="AB197:AB226" si="68">SUM(AA198-AA197)*1000</f>
        <v>1926500</v>
      </c>
      <c r="AC197" s="68">
        <v>1</v>
      </c>
      <c r="AD197" s="43">
        <v>97145.960999999996</v>
      </c>
      <c r="AE197" s="62">
        <f t="shared" ref="AE197:AE227" si="69">SUM(AD198-AD197)*1000</f>
        <v>1061957.9999999986</v>
      </c>
      <c r="AF197" s="63">
        <v>1</v>
      </c>
      <c r="AG197" s="43">
        <v>99875.365999999995</v>
      </c>
      <c r="AH197" s="64">
        <f t="shared" ref="AH197:AH226" si="70">SUM(AG198-AG197)*1000</f>
        <v>0</v>
      </c>
      <c r="AI197" s="68">
        <v>1</v>
      </c>
      <c r="AJ197" s="43">
        <v>99875.365999999995</v>
      </c>
      <c r="AK197" s="62">
        <f t="shared" ref="AK197:AK227" si="71">SUM(AJ198-AJ197)*1000</f>
        <v>0</v>
      </c>
    </row>
    <row r="198" spans="2:37" x14ac:dyDescent="0.25">
      <c r="B198" s="68">
        <v>2</v>
      </c>
      <c r="C198" s="43">
        <v>164.1</v>
      </c>
      <c r="D198" s="64">
        <f t="shared" si="60"/>
        <v>0</v>
      </c>
      <c r="E198" s="68">
        <v>2</v>
      </c>
      <c r="F198" s="43">
        <v>164100</v>
      </c>
      <c r="G198" s="62">
        <f t="shared" si="61"/>
        <v>0</v>
      </c>
      <c r="H198" s="63">
        <v>2</v>
      </c>
      <c r="I198" s="43">
        <v>164100</v>
      </c>
      <c r="J198" s="64">
        <f t="shared" si="62"/>
        <v>0</v>
      </c>
      <c r="K198" s="68">
        <v>2</v>
      </c>
      <c r="L198" s="43">
        <v>164100</v>
      </c>
      <c r="M198" s="62">
        <f t="shared" si="63"/>
        <v>0</v>
      </c>
      <c r="N198" s="63">
        <v>2</v>
      </c>
      <c r="O198" s="43">
        <v>50.383600000000001</v>
      </c>
      <c r="P198" s="64">
        <f t="shared" si="64"/>
        <v>483430.39999999997</v>
      </c>
      <c r="Q198" s="68">
        <v>2</v>
      </c>
      <c r="R198" s="43">
        <v>31038.959999999999</v>
      </c>
      <c r="S198" s="62">
        <f t="shared" si="65"/>
        <v>1734883.9999999981</v>
      </c>
      <c r="T198" s="63">
        <v>2</v>
      </c>
      <c r="U198" s="43">
        <v>96998.904999999999</v>
      </c>
      <c r="V198" s="64">
        <f t="shared" si="66"/>
        <v>0</v>
      </c>
      <c r="W198" s="68">
        <v>2</v>
      </c>
      <c r="X198" s="43">
        <v>71550.817999999999</v>
      </c>
      <c r="Y198" s="62">
        <f t="shared" si="67"/>
        <v>3122126.0000000037</v>
      </c>
      <c r="Z198" s="63">
        <v>2</v>
      </c>
      <c r="AA198" s="43">
        <v>50545.7</v>
      </c>
      <c r="AB198" s="64">
        <f t="shared" si="68"/>
        <v>3674731</v>
      </c>
      <c r="AC198" s="68">
        <v>2</v>
      </c>
      <c r="AD198" s="43">
        <v>98207.918999999994</v>
      </c>
      <c r="AE198" s="62">
        <f t="shared" si="69"/>
        <v>801114.0000000014</v>
      </c>
      <c r="AF198" s="63">
        <v>2</v>
      </c>
      <c r="AG198" s="43">
        <v>99875.365999999995</v>
      </c>
      <c r="AH198" s="64">
        <f t="shared" si="70"/>
        <v>0</v>
      </c>
      <c r="AI198" s="68">
        <v>2</v>
      </c>
      <c r="AJ198" s="43">
        <v>99875.365999999995</v>
      </c>
      <c r="AK198" s="62">
        <f t="shared" si="71"/>
        <v>0</v>
      </c>
    </row>
    <row r="199" spans="2:37" x14ac:dyDescent="0.25">
      <c r="B199" s="68">
        <v>3</v>
      </c>
      <c r="C199" s="43">
        <v>164.1</v>
      </c>
      <c r="D199" s="64">
        <f t="shared" si="60"/>
        <v>0</v>
      </c>
      <c r="E199" s="68">
        <v>3</v>
      </c>
      <c r="F199" s="43">
        <v>164100</v>
      </c>
      <c r="G199" s="62">
        <f t="shared" si="61"/>
        <v>0</v>
      </c>
      <c r="H199" s="63">
        <v>3</v>
      </c>
      <c r="I199" s="43">
        <v>164100</v>
      </c>
      <c r="J199" s="64">
        <f t="shared" si="62"/>
        <v>0</v>
      </c>
      <c r="K199" s="68">
        <v>3</v>
      </c>
      <c r="L199" s="43">
        <v>164100</v>
      </c>
      <c r="M199" s="62">
        <f t="shared" si="63"/>
        <v>0</v>
      </c>
      <c r="N199" s="63">
        <v>3</v>
      </c>
      <c r="O199" s="43">
        <v>533.81399999999996</v>
      </c>
      <c r="P199" s="64">
        <f t="shared" si="64"/>
        <v>1663830</v>
      </c>
      <c r="Q199" s="68">
        <v>3</v>
      </c>
      <c r="R199" s="43">
        <v>32773.843999999997</v>
      </c>
      <c r="S199" s="62">
        <f t="shared" si="65"/>
        <v>1726910.0000000035</v>
      </c>
      <c r="T199" s="63">
        <v>3</v>
      </c>
      <c r="U199" s="43">
        <v>96998.904999999999</v>
      </c>
      <c r="V199" s="64">
        <f t="shared" si="66"/>
        <v>0</v>
      </c>
      <c r="W199" s="68">
        <v>3</v>
      </c>
      <c r="X199" s="43">
        <v>74672.944000000003</v>
      </c>
      <c r="Y199" s="62">
        <f t="shared" si="67"/>
        <v>3357736.9999999935</v>
      </c>
      <c r="Z199" s="63">
        <v>3</v>
      </c>
      <c r="AA199" s="43">
        <v>54220.430999999997</v>
      </c>
      <c r="AB199" s="64">
        <f t="shared" si="68"/>
        <v>1593057.0000000007</v>
      </c>
      <c r="AC199" s="68">
        <v>3</v>
      </c>
      <c r="AD199" s="43">
        <v>99009.032999999996</v>
      </c>
      <c r="AE199" s="62">
        <f t="shared" si="69"/>
        <v>866332.99999999872</v>
      </c>
      <c r="AF199" s="63">
        <v>3</v>
      </c>
      <c r="AG199" s="43">
        <v>99875.365999999995</v>
      </c>
      <c r="AH199" s="64">
        <f t="shared" si="70"/>
        <v>0</v>
      </c>
      <c r="AI199" s="68">
        <v>3</v>
      </c>
      <c r="AJ199" s="43">
        <v>99875.365999999995</v>
      </c>
      <c r="AK199" s="62">
        <f t="shared" si="71"/>
        <v>0</v>
      </c>
    </row>
    <row r="200" spans="2:37" x14ac:dyDescent="0.25">
      <c r="B200" s="68">
        <v>4</v>
      </c>
      <c r="C200" s="43">
        <v>164.1</v>
      </c>
      <c r="D200" s="64">
        <f t="shared" si="60"/>
        <v>0</v>
      </c>
      <c r="E200" s="68">
        <v>4</v>
      </c>
      <c r="F200" s="43">
        <v>164100</v>
      </c>
      <c r="G200" s="62">
        <f t="shared" si="61"/>
        <v>0</v>
      </c>
      <c r="H200" s="63">
        <v>4</v>
      </c>
      <c r="I200" s="43">
        <v>164100</v>
      </c>
      <c r="J200" s="64">
        <f t="shared" si="62"/>
        <v>0</v>
      </c>
      <c r="K200" s="68">
        <v>4</v>
      </c>
      <c r="L200" s="43">
        <v>164100</v>
      </c>
      <c r="M200" s="62">
        <f t="shared" si="63"/>
        <v>0</v>
      </c>
      <c r="N200" s="63">
        <v>4</v>
      </c>
      <c r="O200" s="43">
        <v>2197.6439999999998</v>
      </c>
      <c r="P200" s="64">
        <f t="shared" si="64"/>
        <v>1727820.0000000002</v>
      </c>
      <c r="Q200" s="68">
        <v>4</v>
      </c>
      <c r="R200" s="43">
        <v>34500.754000000001</v>
      </c>
      <c r="S200" s="62">
        <f t="shared" si="65"/>
        <v>1929245.9999999991</v>
      </c>
      <c r="T200" s="63">
        <v>4</v>
      </c>
      <c r="U200" s="43">
        <v>96998.904999999999</v>
      </c>
      <c r="V200" s="64">
        <f t="shared" si="66"/>
        <v>0</v>
      </c>
      <c r="W200" s="68">
        <v>4</v>
      </c>
      <c r="X200" s="43">
        <v>78030.680999999997</v>
      </c>
      <c r="Y200" s="62">
        <f t="shared" si="67"/>
        <v>3460065.0000000023</v>
      </c>
      <c r="Z200" s="63">
        <v>4</v>
      </c>
      <c r="AA200" s="43">
        <v>55813.487999999998</v>
      </c>
      <c r="AB200" s="64">
        <f t="shared" si="68"/>
        <v>1871050.9999999995</v>
      </c>
      <c r="AC200" s="68">
        <v>4</v>
      </c>
      <c r="AD200" s="43">
        <v>99875.365999999995</v>
      </c>
      <c r="AE200" s="62">
        <f t="shared" si="69"/>
        <v>0</v>
      </c>
      <c r="AF200" s="63">
        <v>4</v>
      </c>
      <c r="AG200" s="43">
        <v>99875.365999999995</v>
      </c>
      <c r="AH200" s="64">
        <f t="shared" si="70"/>
        <v>0</v>
      </c>
      <c r="AI200" s="68">
        <v>4</v>
      </c>
      <c r="AJ200" s="43">
        <v>99875.365999999995</v>
      </c>
      <c r="AK200" s="62">
        <f t="shared" si="71"/>
        <v>0</v>
      </c>
    </row>
    <row r="201" spans="2:37" x14ac:dyDescent="0.25">
      <c r="B201" s="68">
        <v>5</v>
      </c>
      <c r="C201" s="43">
        <v>164.1</v>
      </c>
      <c r="D201" s="64">
        <f t="shared" si="60"/>
        <v>0</v>
      </c>
      <c r="E201" s="68">
        <v>5</v>
      </c>
      <c r="F201" s="43">
        <v>164100</v>
      </c>
      <c r="G201" s="62">
        <f t="shared" si="61"/>
        <v>0</v>
      </c>
      <c r="H201" s="63">
        <v>5</v>
      </c>
      <c r="I201" s="43">
        <v>164100</v>
      </c>
      <c r="J201" s="64">
        <f t="shared" si="62"/>
        <v>0</v>
      </c>
      <c r="K201" s="68">
        <v>5</v>
      </c>
      <c r="L201" s="43">
        <v>164100</v>
      </c>
      <c r="M201" s="62">
        <f t="shared" si="63"/>
        <v>0</v>
      </c>
      <c r="N201" s="63">
        <v>5</v>
      </c>
      <c r="O201" s="43">
        <v>3925.4639999999999</v>
      </c>
      <c r="P201" s="64">
        <f t="shared" si="64"/>
        <v>2958121</v>
      </c>
      <c r="Q201" s="68">
        <v>5</v>
      </c>
      <c r="R201" s="43">
        <v>36430</v>
      </c>
      <c r="S201" s="62">
        <f t="shared" si="65"/>
        <v>1703836.9999999995</v>
      </c>
      <c r="T201" s="63">
        <v>5</v>
      </c>
      <c r="U201" s="43">
        <v>96998.904999999999</v>
      </c>
      <c r="V201" s="64">
        <f t="shared" si="66"/>
        <v>0</v>
      </c>
      <c r="W201" s="68">
        <v>5</v>
      </c>
      <c r="X201" s="43">
        <v>81490.745999999999</v>
      </c>
      <c r="Y201" s="62">
        <f t="shared" si="67"/>
        <v>3317857.0000000037</v>
      </c>
      <c r="Z201" s="63">
        <v>5</v>
      </c>
      <c r="AA201" s="43">
        <v>57684.538999999997</v>
      </c>
      <c r="AB201" s="64">
        <f t="shared" si="68"/>
        <v>1636073.000000004</v>
      </c>
      <c r="AC201" s="68">
        <v>5</v>
      </c>
      <c r="AD201" s="43">
        <v>99875.365999999995</v>
      </c>
      <c r="AE201" s="62">
        <f t="shared" si="69"/>
        <v>0</v>
      </c>
      <c r="AF201" s="63">
        <v>5</v>
      </c>
      <c r="AG201" s="43">
        <v>99875.365999999995</v>
      </c>
      <c r="AH201" s="64">
        <f t="shared" si="70"/>
        <v>0</v>
      </c>
      <c r="AI201" s="68">
        <v>5</v>
      </c>
      <c r="AJ201" s="43">
        <v>99875.365999999995</v>
      </c>
      <c r="AK201" s="62">
        <f t="shared" si="71"/>
        <v>0</v>
      </c>
    </row>
    <row r="202" spans="2:37" x14ac:dyDescent="0.25">
      <c r="B202" s="68">
        <v>6</v>
      </c>
      <c r="C202" s="43">
        <v>164.1</v>
      </c>
      <c r="D202" s="64">
        <f t="shared" si="60"/>
        <v>0</v>
      </c>
      <c r="E202" s="68">
        <v>6</v>
      </c>
      <c r="F202" s="43">
        <v>164100</v>
      </c>
      <c r="G202" s="62">
        <f t="shared" si="61"/>
        <v>0</v>
      </c>
      <c r="H202" s="63">
        <v>6</v>
      </c>
      <c r="I202" s="43">
        <v>164100</v>
      </c>
      <c r="J202" s="64">
        <f t="shared" si="62"/>
        <v>0</v>
      </c>
      <c r="K202" s="68">
        <v>6</v>
      </c>
      <c r="L202" s="43">
        <v>164100</v>
      </c>
      <c r="M202" s="62">
        <f t="shared" si="63"/>
        <v>0</v>
      </c>
      <c r="N202" s="63">
        <v>6</v>
      </c>
      <c r="O202" s="43">
        <v>6883.585</v>
      </c>
      <c r="P202" s="64">
        <f t="shared" si="64"/>
        <v>2380263</v>
      </c>
      <c r="Q202" s="68">
        <v>6</v>
      </c>
      <c r="R202" s="43">
        <v>38133.837</v>
      </c>
      <c r="S202" s="62">
        <f t="shared" si="65"/>
        <v>2146076.9999999977</v>
      </c>
      <c r="T202" s="63">
        <v>6</v>
      </c>
      <c r="U202" s="43">
        <v>96998.904999999999</v>
      </c>
      <c r="V202" s="64">
        <f t="shared" si="66"/>
        <v>0</v>
      </c>
      <c r="W202" s="68">
        <v>6</v>
      </c>
      <c r="X202" s="43">
        <v>84808.603000000003</v>
      </c>
      <c r="Y202" s="62">
        <f t="shared" si="67"/>
        <v>2628616.9999999981</v>
      </c>
      <c r="Z202" s="63">
        <v>6</v>
      </c>
      <c r="AA202" s="43">
        <v>59320.612000000001</v>
      </c>
      <c r="AB202" s="64">
        <f t="shared" si="68"/>
        <v>1261112.9999999977</v>
      </c>
      <c r="AC202" s="68">
        <v>6</v>
      </c>
      <c r="AD202" s="43">
        <v>99875.365999999995</v>
      </c>
      <c r="AE202" s="62">
        <f t="shared" si="69"/>
        <v>0</v>
      </c>
      <c r="AF202" s="63">
        <v>6</v>
      </c>
      <c r="AG202" s="43">
        <v>99875.365999999995</v>
      </c>
      <c r="AH202" s="64">
        <f t="shared" si="70"/>
        <v>0</v>
      </c>
      <c r="AI202" s="68">
        <v>6</v>
      </c>
      <c r="AJ202" s="43">
        <v>99875.365999999995</v>
      </c>
      <c r="AK202" s="62">
        <f t="shared" si="71"/>
        <v>0</v>
      </c>
    </row>
    <row r="203" spans="2:37" x14ac:dyDescent="0.25">
      <c r="B203" s="67">
        <v>7</v>
      </c>
      <c r="C203" s="43">
        <v>164.1</v>
      </c>
      <c r="D203" s="64">
        <f t="shared" si="60"/>
        <v>0</v>
      </c>
      <c r="E203" s="67">
        <v>7</v>
      </c>
      <c r="F203" s="43">
        <v>164100</v>
      </c>
      <c r="G203" s="62">
        <f t="shared" si="61"/>
        <v>0</v>
      </c>
      <c r="H203" s="66">
        <v>7</v>
      </c>
      <c r="I203" s="43">
        <v>164100</v>
      </c>
      <c r="J203" s="64">
        <f t="shared" si="62"/>
        <v>0</v>
      </c>
      <c r="K203" s="67">
        <v>7</v>
      </c>
      <c r="L203" s="43">
        <v>164100</v>
      </c>
      <c r="M203" s="62">
        <f t="shared" si="63"/>
        <v>0</v>
      </c>
      <c r="N203" s="66">
        <v>7</v>
      </c>
      <c r="O203" s="43">
        <v>9263.848</v>
      </c>
      <c r="P203" s="64">
        <f t="shared" si="64"/>
        <v>1740050.9999999995</v>
      </c>
      <c r="Q203" s="67">
        <v>7</v>
      </c>
      <c r="R203" s="43">
        <v>40279.913999999997</v>
      </c>
      <c r="S203" s="62">
        <f t="shared" si="65"/>
        <v>1513425.0000000028</v>
      </c>
      <c r="T203" s="66">
        <v>7</v>
      </c>
      <c r="U203" s="43">
        <v>96998.904999999999</v>
      </c>
      <c r="V203" s="64">
        <f t="shared" si="66"/>
        <v>0</v>
      </c>
      <c r="W203" s="67">
        <v>7</v>
      </c>
      <c r="X203" s="43">
        <v>87437.22</v>
      </c>
      <c r="Y203" s="100">
        <f t="shared" si="67"/>
        <v>1609497.3999999929</v>
      </c>
      <c r="Z203" s="66">
        <v>7</v>
      </c>
      <c r="AA203" s="43">
        <v>60581.724999999999</v>
      </c>
      <c r="AB203" s="64">
        <f t="shared" si="68"/>
        <v>1851499.0000000035</v>
      </c>
      <c r="AC203" s="67">
        <v>7</v>
      </c>
      <c r="AD203" s="43">
        <v>99875.365999999995</v>
      </c>
      <c r="AE203" s="62">
        <f t="shared" si="69"/>
        <v>0</v>
      </c>
      <c r="AF203" s="66">
        <v>7</v>
      </c>
      <c r="AG203" s="43">
        <v>99875.365999999995</v>
      </c>
      <c r="AH203" s="64">
        <f t="shared" si="70"/>
        <v>0</v>
      </c>
      <c r="AI203" s="67">
        <v>7</v>
      </c>
      <c r="AJ203" s="43">
        <v>99875.365999999995</v>
      </c>
      <c r="AK203" s="62">
        <f t="shared" si="71"/>
        <v>0</v>
      </c>
    </row>
    <row r="204" spans="2:37" x14ac:dyDescent="0.25">
      <c r="B204" s="68">
        <v>8</v>
      </c>
      <c r="C204" s="43">
        <v>164.1</v>
      </c>
      <c r="D204" s="64">
        <f t="shared" si="60"/>
        <v>0</v>
      </c>
      <c r="E204" s="68">
        <v>8</v>
      </c>
      <c r="F204" s="43">
        <v>164100</v>
      </c>
      <c r="G204" s="62">
        <f t="shared" si="61"/>
        <v>0</v>
      </c>
      <c r="H204" s="63">
        <v>8</v>
      </c>
      <c r="I204" s="43">
        <v>164100</v>
      </c>
      <c r="J204" s="64">
        <f t="shared" si="62"/>
        <v>0</v>
      </c>
      <c r="K204" s="68">
        <v>8</v>
      </c>
      <c r="L204" s="43">
        <v>164100</v>
      </c>
      <c r="M204" s="62">
        <f t="shared" si="63"/>
        <v>0</v>
      </c>
      <c r="N204" s="63">
        <v>8</v>
      </c>
      <c r="O204" s="43">
        <v>11003.898999999999</v>
      </c>
      <c r="P204" s="64">
        <f t="shared" si="64"/>
        <v>1341551.9999999998</v>
      </c>
      <c r="Q204" s="68">
        <v>8</v>
      </c>
      <c r="R204" s="43">
        <v>41793.339</v>
      </c>
      <c r="S204" s="62">
        <f t="shared" si="65"/>
        <v>1557008.0000000016</v>
      </c>
      <c r="T204" s="63">
        <v>8</v>
      </c>
      <c r="U204" s="43">
        <v>96998.904999999999</v>
      </c>
      <c r="V204" s="64">
        <f t="shared" si="66"/>
        <v>0</v>
      </c>
      <c r="W204" s="68">
        <v>8</v>
      </c>
      <c r="X204" s="43">
        <v>89046.717399999994</v>
      </c>
      <c r="Y204" s="100">
        <f t="shared" si="67"/>
        <v>4894758.6000000015</v>
      </c>
      <c r="Z204" s="63">
        <v>8</v>
      </c>
      <c r="AA204" s="43">
        <v>62433.224000000002</v>
      </c>
      <c r="AB204" s="64">
        <f t="shared" si="68"/>
        <v>1970543.9999999944</v>
      </c>
      <c r="AC204" s="68">
        <v>8</v>
      </c>
      <c r="AD204" s="43">
        <v>99875.365999999995</v>
      </c>
      <c r="AE204" s="62">
        <f t="shared" si="69"/>
        <v>0</v>
      </c>
      <c r="AF204" s="63">
        <v>8</v>
      </c>
      <c r="AG204" s="43">
        <v>99875.365999999995</v>
      </c>
      <c r="AH204" s="64">
        <f t="shared" si="70"/>
        <v>0</v>
      </c>
      <c r="AI204" s="68">
        <v>8</v>
      </c>
      <c r="AJ204" s="43">
        <v>99875.365999999995</v>
      </c>
      <c r="AK204" s="62">
        <f t="shared" si="71"/>
        <v>0</v>
      </c>
    </row>
    <row r="205" spans="2:37" x14ac:dyDescent="0.25">
      <c r="B205" s="68">
        <v>9</v>
      </c>
      <c r="C205" s="43">
        <v>164.1</v>
      </c>
      <c r="D205" s="64">
        <f t="shared" si="60"/>
        <v>0</v>
      </c>
      <c r="E205" s="68">
        <v>9</v>
      </c>
      <c r="F205" s="43">
        <v>164100</v>
      </c>
      <c r="G205" s="62">
        <f t="shared" si="61"/>
        <v>0</v>
      </c>
      <c r="H205" s="63">
        <v>9</v>
      </c>
      <c r="I205" s="43">
        <v>164100</v>
      </c>
      <c r="J205" s="64">
        <f t="shared" si="62"/>
        <v>0</v>
      </c>
      <c r="K205" s="68">
        <v>9</v>
      </c>
      <c r="L205" s="43">
        <v>164100</v>
      </c>
      <c r="M205" s="62">
        <f t="shared" si="63"/>
        <v>0</v>
      </c>
      <c r="N205" s="63">
        <v>9</v>
      </c>
      <c r="O205" s="43">
        <v>12345.450999999999</v>
      </c>
      <c r="P205" s="64">
        <f t="shared" si="64"/>
        <v>1410124.0000000016</v>
      </c>
      <c r="Q205" s="68">
        <v>9</v>
      </c>
      <c r="R205" s="43">
        <v>43350.347000000002</v>
      </c>
      <c r="S205" s="62">
        <f t="shared" si="65"/>
        <v>2586032.9999999958</v>
      </c>
      <c r="T205" s="63">
        <v>9</v>
      </c>
      <c r="U205" s="43">
        <v>96998.904999999999</v>
      </c>
      <c r="V205" s="64">
        <f t="shared" si="66"/>
        <v>0</v>
      </c>
      <c r="W205" s="68">
        <v>9</v>
      </c>
      <c r="X205" s="43">
        <v>93941.475999999995</v>
      </c>
      <c r="Y205" s="62">
        <f t="shared" si="67"/>
        <v>2908936.0000000014</v>
      </c>
      <c r="Z205" s="63">
        <v>9</v>
      </c>
      <c r="AA205" s="43">
        <v>64403.767999999996</v>
      </c>
      <c r="AB205" s="64">
        <f t="shared" si="68"/>
        <v>1719578.9999999979</v>
      </c>
      <c r="AC205" s="68">
        <v>9</v>
      </c>
      <c r="AD205" s="43">
        <v>99875.365999999995</v>
      </c>
      <c r="AE205" s="62">
        <f t="shared" si="69"/>
        <v>0</v>
      </c>
      <c r="AF205" s="63">
        <v>9</v>
      </c>
      <c r="AG205" s="43">
        <v>99875.365999999995</v>
      </c>
      <c r="AH205" s="64">
        <f t="shared" si="70"/>
        <v>0</v>
      </c>
      <c r="AI205" s="68">
        <v>9</v>
      </c>
      <c r="AJ205" s="43">
        <v>99875.365999999995</v>
      </c>
      <c r="AK205" s="62">
        <f t="shared" si="71"/>
        <v>0</v>
      </c>
    </row>
    <row r="206" spans="2:37" x14ac:dyDescent="0.25">
      <c r="B206" s="68">
        <v>10</v>
      </c>
      <c r="C206" s="43">
        <v>164.1</v>
      </c>
      <c r="D206" s="64">
        <f t="shared" si="60"/>
        <v>0</v>
      </c>
      <c r="E206" s="68">
        <v>10</v>
      </c>
      <c r="F206" s="43">
        <v>164100</v>
      </c>
      <c r="G206" s="62">
        <f t="shared" si="61"/>
        <v>0</v>
      </c>
      <c r="H206" s="63">
        <v>10</v>
      </c>
      <c r="I206" s="43">
        <v>164100</v>
      </c>
      <c r="J206" s="64">
        <f t="shared" si="62"/>
        <v>0</v>
      </c>
      <c r="K206" s="68">
        <v>10</v>
      </c>
      <c r="L206" s="43">
        <v>164100</v>
      </c>
      <c r="M206" s="62">
        <f t="shared" si="63"/>
        <v>0</v>
      </c>
      <c r="N206" s="63">
        <v>10</v>
      </c>
      <c r="O206" s="43">
        <v>13755.575000000001</v>
      </c>
      <c r="P206" s="64">
        <f t="shared" si="64"/>
        <v>77480.999999999767</v>
      </c>
      <c r="Q206" s="68">
        <v>10</v>
      </c>
      <c r="R206" s="43">
        <v>45936.38</v>
      </c>
      <c r="S206" s="62">
        <f t="shared" si="65"/>
        <v>2258461.0000000028</v>
      </c>
      <c r="T206" s="63">
        <v>10</v>
      </c>
      <c r="U206" s="43">
        <v>96998.904999999999</v>
      </c>
      <c r="V206" s="64">
        <f t="shared" si="66"/>
        <v>0</v>
      </c>
      <c r="W206" s="68">
        <v>10</v>
      </c>
      <c r="X206" s="43">
        <v>96850.411999999997</v>
      </c>
      <c r="Y206" s="62">
        <f t="shared" si="67"/>
        <v>0</v>
      </c>
      <c r="Z206" s="63">
        <v>10</v>
      </c>
      <c r="AA206" s="43">
        <v>66123.346999999994</v>
      </c>
      <c r="AB206" s="64">
        <f t="shared" si="68"/>
        <v>1853298.0000000098</v>
      </c>
      <c r="AC206" s="68">
        <v>10</v>
      </c>
      <c r="AD206" s="43">
        <v>99875.365999999995</v>
      </c>
      <c r="AE206" s="62">
        <f t="shared" si="69"/>
        <v>0</v>
      </c>
      <c r="AF206" s="63">
        <v>10</v>
      </c>
      <c r="AG206" s="43">
        <v>99875.365999999995</v>
      </c>
      <c r="AH206" s="64">
        <f t="shared" si="70"/>
        <v>0</v>
      </c>
      <c r="AI206" s="68">
        <v>10</v>
      </c>
      <c r="AJ206" s="43">
        <v>99875.365999999995</v>
      </c>
      <c r="AK206" s="62">
        <f t="shared" si="71"/>
        <v>0</v>
      </c>
    </row>
    <row r="207" spans="2:37" x14ac:dyDescent="0.25">
      <c r="B207" s="68">
        <v>11</v>
      </c>
      <c r="C207" s="43">
        <v>164.1</v>
      </c>
      <c r="D207" s="64">
        <f t="shared" si="60"/>
        <v>0</v>
      </c>
      <c r="E207" s="68">
        <v>11</v>
      </c>
      <c r="F207" s="43">
        <v>164100</v>
      </c>
      <c r="G207" s="62">
        <f t="shared" si="61"/>
        <v>0</v>
      </c>
      <c r="H207" s="63">
        <v>11</v>
      </c>
      <c r="I207" s="43">
        <v>164100</v>
      </c>
      <c r="J207" s="64">
        <f t="shared" si="62"/>
        <v>0</v>
      </c>
      <c r="K207" s="68">
        <v>11</v>
      </c>
      <c r="L207" s="43">
        <v>164100</v>
      </c>
      <c r="M207" s="62">
        <f t="shared" si="63"/>
        <v>0</v>
      </c>
      <c r="N207" s="63">
        <v>11</v>
      </c>
      <c r="O207" s="43">
        <v>13833.056</v>
      </c>
      <c r="P207" s="64">
        <f t="shared" si="64"/>
        <v>234954.99999999994</v>
      </c>
      <c r="Q207" s="68">
        <v>11</v>
      </c>
      <c r="R207" s="43">
        <v>48194.841</v>
      </c>
      <c r="S207" s="62">
        <f t="shared" si="65"/>
        <v>1984139.0000000028</v>
      </c>
      <c r="T207" s="63">
        <v>11</v>
      </c>
      <c r="U207" s="43">
        <v>96998.904999999999</v>
      </c>
      <c r="V207" s="64">
        <f t="shared" si="66"/>
        <v>0</v>
      </c>
      <c r="W207" s="68">
        <v>11</v>
      </c>
      <c r="X207" s="43">
        <v>96850.411999999997</v>
      </c>
      <c r="Y207" s="62">
        <v>0</v>
      </c>
      <c r="Z207" s="63">
        <v>11</v>
      </c>
      <c r="AA207" s="69">
        <v>67976.645000000004</v>
      </c>
      <c r="AB207" s="64">
        <f t="shared" si="68"/>
        <v>2331221.9999999944</v>
      </c>
      <c r="AC207" s="68">
        <v>11</v>
      </c>
      <c r="AD207" s="43">
        <v>99875.365999999995</v>
      </c>
      <c r="AE207" s="62">
        <f t="shared" si="69"/>
        <v>0</v>
      </c>
      <c r="AF207" s="63">
        <v>11</v>
      </c>
      <c r="AG207" s="43">
        <v>99875.365999999995</v>
      </c>
      <c r="AH207" s="64">
        <f t="shared" si="70"/>
        <v>0</v>
      </c>
      <c r="AI207" s="68">
        <v>11</v>
      </c>
      <c r="AJ207" s="43">
        <v>99875.365999999995</v>
      </c>
      <c r="AK207" s="62">
        <f t="shared" si="71"/>
        <v>0</v>
      </c>
    </row>
    <row r="208" spans="2:37" x14ac:dyDescent="0.25">
      <c r="B208" s="68">
        <v>12</v>
      </c>
      <c r="C208" s="43">
        <v>164.1</v>
      </c>
      <c r="D208" s="64">
        <f t="shared" si="60"/>
        <v>0</v>
      </c>
      <c r="E208" s="68">
        <v>12</v>
      </c>
      <c r="F208" s="43">
        <v>164100</v>
      </c>
      <c r="G208" s="62">
        <f t="shared" si="61"/>
        <v>0</v>
      </c>
      <c r="H208" s="63">
        <v>12</v>
      </c>
      <c r="I208" s="43">
        <v>164100</v>
      </c>
      <c r="J208" s="64">
        <f t="shared" si="62"/>
        <v>0</v>
      </c>
      <c r="K208" s="68">
        <v>12</v>
      </c>
      <c r="L208" s="43">
        <v>164100</v>
      </c>
      <c r="M208" s="62">
        <f t="shared" si="63"/>
        <v>0</v>
      </c>
      <c r="N208" s="63">
        <v>12</v>
      </c>
      <c r="O208" s="43">
        <v>14068.011</v>
      </c>
      <c r="P208" s="64">
        <f t="shared" si="64"/>
        <v>654720.99999999953</v>
      </c>
      <c r="Q208" s="68">
        <v>12</v>
      </c>
      <c r="R208" s="43">
        <v>50178.98</v>
      </c>
      <c r="S208" s="62">
        <f t="shared" si="65"/>
        <v>1722019.9999999967</v>
      </c>
      <c r="T208" s="63">
        <v>12</v>
      </c>
      <c r="U208" s="43">
        <v>96998.904999999999</v>
      </c>
      <c r="V208" s="64">
        <v>3461000</v>
      </c>
      <c r="W208" s="68">
        <v>12</v>
      </c>
      <c r="X208" s="43">
        <v>0</v>
      </c>
      <c r="Y208" s="62">
        <f t="shared" ref="Y208:Y227" si="72">SUM(X209-X208)*1000</f>
        <v>3052056</v>
      </c>
      <c r="Z208" s="63">
        <v>12</v>
      </c>
      <c r="AA208" s="43">
        <v>70307.866999999998</v>
      </c>
      <c r="AB208" s="64">
        <f t="shared" si="68"/>
        <v>1523953.9999999979</v>
      </c>
      <c r="AC208" s="68">
        <v>12</v>
      </c>
      <c r="AD208" s="43">
        <v>99875.365999999995</v>
      </c>
      <c r="AE208" s="62">
        <f t="shared" si="69"/>
        <v>0</v>
      </c>
      <c r="AF208" s="63">
        <v>12</v>
      </c>
      <c r="AG208" s="43">
        <v>99875.365999999995</v>
      </c>
      <c r="AH208" s="64">
        <f t="shared" si="70"/>
        <v>0</v>
      </c>
      <c r="AI208" s="68">
        <v>12</v>
      </c>
      <c r="AJ208" s="43">
        <v>99875.365999999995</v>
      </c>
      <c r="AK208" s="62">
        <f t="shared" si="71"/>
        <v>0</v>
      </c>
    </row>
    <row r="209" spans="2:37" x14ac:dyDescent="0.25">
      <c r="B209" s="68">
        <v>13</v>
      </c>
      <c r="C209" s="43">
        <v>164.1</v>
      </c>
      <c r="D209" s="64">
        <f t="shared" si="60"/>
        <v>0</v>
      </c>
      <c r="E209" s="68">
        <v>13</v>
      </c>
      <c r="F209" s="43">
        <v>164100</v>
      </c>
      <c r="G209" s="62">
        <f t="shared" si="61"/>
        <v>0</v>
      </c>
      <c r="H209" s="63">
        <v>13</v>
      </c>
      <c r="I209" s="43">
        <v>164100</v>
      </c>
      <c r="J209" s="64">
        <f t="shared" si="62"/>
        <v>0</v>
      </c>
      <c r="K209" s="68">
        <v>13</v>
      </c>
      <c r="L209" s="43">
        <v>164100</v>
      </c>
      <c r="M209" s="62">
        <f t="shared" si="63"/>
        <v>0</v>
      </c>
      <c r="N209" s="63">
        <v>13</v>
      </c>
      <c r="O209" s="43">
        <v>14722.732</v>
      </c>
      <c r="P209" s="64">
        <f t="shared" si="64"/>
        <v>297292.99999999965</v>
      </c>
      <c r="Q209" s="68">
        <v>13</v>
      </c>
      <c r="R209" s="43">
        <v>51901</v>
      </c>
      <c r="S209" s="62">
        <f t="shared" si="65"/>
        <v>1616586.9999999995</v>
      </c>
      <c r="T209" s="63">
        <v>13</v>
      </c>
      <c r="U209" s="43">
        <v>3461.2809999999999</v>
      </c>
      <c r="V209" s="64">
        <f t="shared" ref="V209:V227" si="73">SUM(U210-U209)*1000</f>
        <v>3424504</v>
      </c>
      <c r="W209" s="68">
        <v>13</v>
      </c>
      <c r="X209" s="43">
        <v>3052.056</v>
      </c>
      <c r="Y209" s="62">
        <f t="shared" si="72"/>
        <v>0</v>
      </c>
      <c r="Z209" s="63">
        <v>13</v>
      </c>
      <c r="AA209" s="43">
        <v>71831.820999999996</v>
      </c>
      <c r="AB209" s="64">
        <f t="shared" si="68"/>
        <v>1630487.9999999977</v>
      </c>
      <c r="AC209" s="68">
        <v>13</v>
      </c>
      <c r="AD209" s="43">
        <v>99875.365999999995</v>
      </c>
      <c r="AE209" s="62">
        <f t="shared" si="69"/>
        <v>0</v>
      </c>
      <c r="AF209" s="63">
        <v>13</v>
      </c>
      <c r="AG209" s="43">
        <v>99875.365999999995</v>
      </c>
      <c r="AH209" s="64">
        <f t="shared" si="70"/>
        <v>0</v>
      </c>
      <c r="AI209" s="68">
        <v>13</v>
      </c>
      <c r="AJ209" s="43">
        <v>99875.365999999995</v>
      </c>
      <c r="AK209" s="62">
        <f t="shared" si="71"/>
        <v>0</v>
      </c>
    </row>
    <row r="210" spans="2:37" x14ac:dyDescent="0.25">
      <c r="B210" s="68">
        <v>14</v>
      </c>
      <c r="C210" s="43">
        <v>164.1</v>
      </c>
      <c r="D210" s="64">
        <f t="shared" si="60"/>
        <v>0</v>
      </c>
      <c r="E210" s="68">
        <v>14</v>
      </c>
      <c r="F210" s="43">
        <v>164100</v>
      </c>
      <c r="G210" s="62">
        <f t="shared" si="61"/>
        <v>0</v>
      </c>
      <c r="H210" s="63">
        <v>14</v>
      </c>
      <c r="I210" s="43">
        <v>164100</v>
      </c>
      <c r="J210" s="64">
        <f t="shared" si="62"/>
        <v>0</v>
      </c>
      <c r="K210" s="68">
        <v>14</v>
      </c>
      <c r="L210" s="43">
        <v>164100</v>
      </c>
      <c r="M210" s="62">
        <f t="shared" si="63"/>
        <v>0</v>
      </c>
      <c r="N210" s="63">
        <v>14</v>
      </c>
      <c r="O210" s="43">
        <v>15020.025</v>
      </c>
      <c r="P210" s="64">
        <f t="shared" si="64"/>
        <v>1121968.0000000007</v>
      </c>
      <c r="Q210" s="68">
        <v>14</v>
      </c>
      <c r="R210" s="43">
        <v>53517.587</v>
      </c>
      <c r="S210" s="62">
        <f t="shared" si="65"/>
        <v>1728720.0000000012</v>
      </c>
      <c r="T210" s="63">
        <v>14</v>
      </c>
      <c r="U210" s="43">
        <v>6885.7849999999999</v>
      </c>
      <c r="V210" s="64">
        <f t="shared" si="73"/>
        <v>3191465</v>
      </c>
      <c r="W210" s="68">
        <v>14</v>
      </c>
      <c r="X210" s="43">
        <v>3052.056</v>
      </c>
      <c r="Y210" s="62">
        <f t="shared" si="72"/>
        <v>3255324</v>
      </c>
      <c r="Z210" s="63">
        <v>14</v>
      </c>
      <c r="AA210" s="43">
        <v>73462.308999999994</v>
      </c>
      <c r="AB210" s="64">
        <f t="shared" si="68"/>
        <v>1097130.0000000047</v>
      </c>
      <c r="AC210" s="68">
        <v>14</v>
      </c>
      <c r="AD210" s="43">
        <v>99875.365999999995</v>
      </c>
      <c r="AE210" s="62">
        <f t="shared" si="69"/>
        <v>0</v>
      </c>
      <c r="AF210" s="63">
        <v>14</v>
      </c>
      <c r="AG210" s="43">
        <v>99875.365999999995</v>
      </c>
      <c r="AH210" s="64">
        <f t="shared" si="70"/>
        <v>0</v>
      </c>
      <c r="AI210" s="68">
        <v>14</v>
      </c>
      <c r="AJ210" s="43">
        <v>99875.365999999995</v>
      </c>
      <c r="AK210" s="62">
        <f t="shared" si="71"/>
        <v>0</v>
      </c>
    </row>
    <row r="211" spans="2:37" x14ac:dyDescent="0.25">
      <c r="B211" s="68">
        <v>15</v>
      </c>
      <c r="C211" s="43">
        <v>164.1</v>
      </c>
      <c r="D211" s="64">
        <f t="shared" si="60"/>
        <v>0</v>
      </c>
      <c r="E211" s="68">
        <v>15</v>
      </c>
      <c r="F211" s="43">
        <v>164100</v>
      </c>
      <c r="G211" s="62">
        <f t="shared" si="61"/>
        <v>0</v>
      </c>
      <c r="H211" s="63">
        <v>15</v>
      </c>
      <c r="I211" s="43">
        <v>164100</v>
      </c>
      <c r="J211" s="64">
        <f t="shared" si="62"/>
        <v>0</v>
      </c>
      <c r="K211" s="68">
        <v>15</v>
      </c>
      <c r="L211" s="43">
        <v>164100</v>
      </c>
      <c r="M211" s="62">
        <f t="shared" si="63"/>
        <v>0</v>
      </c>
      <c r="N211" s="63">
        <v>15</v>
      </c>
      <c r="O211" s="43">
        <v>16141.993</v>
      </c>
      <c r="P211" s="64">
        <f t="shared" si="64"/>
        <v>528249.99999999814</v>
      </c>
      <c r="Q211" s="68">
        <v>15</v>
      </c>
      <c r="R211" s="43">
        <v>55246.307000000001</v>
      </c>
      <c r="S211" s="62">
        <f t="shared" si="65"/>
        <v>2044343.0000000007</v>
      </c>
      <c r="T211" s="63">
        <v>15</v>
      </c>
      <c r="U211" s="43">
        <v>10077.25</v>
      </c>
      <c r="V211" s="64">
        <f t="shared" si="73"/>
        <v>3274305.0000000005</v>
      </c>
      <c r="W211" s="68">
        <v>15</v>
      </c>
      <c r="X211" s="43">
        <v>6307.38</v>
      </c>
      <c r="Y211" s="62">
        <f t="shared" si="72"/>
        <v>2849760.9999999995</v>
      </c>
      <c r="Z211" s="63">
        <v>15</v>
      </c>
      <c r="AA211" s="43">
        <v>74559.438999999998</v>
      </c>
      <c r="AB211" s="64">
        <f t="shared" si="68"/>
        <v>1765528.9999999949</v>
      </c>
      <c r="AC211" s="68">
        <v>15</v>
      </c>
      <c r="AD211" s="43">
        <v>99875.365999999995</v>
      </c>
      <c r="AE211" s="62">
        <f t="shared" si="69"/>
        <v>0</v>
      </c>
      <c r="AF211" s="63">
        <v>15</v>
      </c>
      <c r="AG211" s="43">
        <v>99875.365999999995</v>
      </c>
      <c r="AH211" s="64">
        <f t="shared" si="70"/>
        <v>0</v>
      </c>
      <c r="AI211" s="68">
        <v>15</v>
      </c>
      <c r="AJ211" s="43">
        <v>99875.365999999995</v>
      </c>
      <c r="AK211" s="62">
        <f t="shared" si="71"/>
        <v>0</v>
      </c>
    </row>
    <row r="212" spans="2:37" x14ac:dyDescent="0.25">
      <c r="B212" s="68">
        <v>16</v>
      </c>
      <c r="C212" s="43">
        <v>164.1</v>
      </c>
      <c r="D212" s="64">
        <f t="shared" si="60"/>
        <v>0</v>
      </c>
      <c r="E212" s="68">
        <v>16</v>
      </c>
      <c r="F212" s="43">
        <v>164100</v>
      </c>
      <c r="G212" s="62">
        <f t="shared" si="61"/>
        <v>0</v>
      </c>
      <c r="H212" s="63">
        <v>16</v>
      </c>
      <c r="I212" s="43">
        <v>164100</v>
      </c>
      <c r="J212" s="64">
        <f t="shared" si="62"/>
        <v>0</v>
      </c>
      <c r="K212" s="68">
        <v>16</v>
      </c>
      <c r="L212" s="43">
        <v>164100</v>
      </c>
      <c r="M212" s="62">
        <f t="shared" si="63"/>
        <v>0</v>
      </c>
      <c r="N212" s="63">
        <v>16</v>
      </c>
      <c r="O212" s="43">
        <v>16670.242999999999</v>
      </c>
      <c r="P212" s="64">
        <f t="shared" si="64"/>
        <v>845775.0000000014</v>
      </c>
      <c r="Q212" s="68">
        <v>16</v>
      </c>
      <c r="R212" s="43">
        <v>57290.65</v>
      </c>
      <c r="S212" s="62">
        <f t="shared" si="65"/>
        <v>2560735.0000000005</v>
      </c>
      <c r="T212" s="63">
        <v>16</v>
      </c>
      <c r="U212" s="43">
        <v>13351.555</v>
      </c>
      <c r="V212" s="64">
        <f t="shared" si="73"/>
        <v>3429853.9999999995</v>
      </c>
      <c r="W212" s="68">
        <v>16</v>
      </c>
      <c r="X212" s="43">
        <v>9157.1409999999996</v>
      </c>
      <c r="Y212" s="62">
        <f t="shared" si="72"/>
        <v>3749434.9999999995</v>
      </c>
      <c r="Z212" s="63">
        <v>16</v>
      </c>
      <c r="AA212" s="43">
        <v>76324.967999999993</v>
      </c>
      <c r="AB212" s="64">
        <f t="shared" si="68"/>
        <v>3324555.0000000075</v>
      </c>
      <c r="AC212" s="68">
        <v>16</v>
      </c>
      <c r="AD212" s="43">
        <v>99875.365999999995</v>
      </c>
      <c r="AE212" s="62">
        <f t="shared" si="69"/>
        <v>0</v>
      </c>
      <c r="AF212" s="63">
        <v>16</v>
      </c>
      <c r="AG212" s="43">
        <v>99875.365999999995</v>
      </c>
      <c r="AH212" s="64">
        <f t="shared" si="70"/>
        <v>0</v>
      </c>
      <c r="AI212" s="68">
        <v>16</v>
      </c>
      <c r="AJ212" s="43">
        <v>99875.365999999995</v>
      </c>
      <c r="AK212" s="62">
        <f t="shared" si="71"/>
        <v>0</v>
      </c>
    </row>
    <row r="213" spans="2:37" x14ac:dyDescent="0.25">
      <c r="B213" s="68">
        <v>17</v>
      </c>
      <c r="C213" s="43">
        <v>164.1</v>
      </c>
      <c r="D213" s="64">
        <f t="shared" si="60"/>
        <v>0</v>
      </c>
      <c r="E213" s="68">
        <v>17</v>
      </c>
      <c r="F213" s="43">
        <v>164100</v>
      </c>
      <c r="G213" s="62">
        <f t="shared" si="61"/>
        <v>0</v>
      </c>
      <c r="H213" s="63">
        <v>17</v>
      </c>
      <c r="I213" s="43">
        <v>164100</v>
      </c>
      <c r="J213" s="64">
        <f t="shared" si="62"/>
        <v>0</v>
      </c>
      <c r="K213" s="68">
        <v>17</v>
      </c>
      <c r="L213" s="43">
        <v>164100</v>
      </c>
      <c r="M213" s="62">
        <f t="shared" si="63"/>
        <v>0</v>
      </c>
      <c r="N213" s="63">
        <v>17</v>
      </c>
      <c r="O213" s="43">
        <v>17516.018</v>
      </c>
      <c r="P213" s="64">
        <f t="shared" si="64"/>
        <v>0</v>
      </c>
      <c r="Q213" s="68">
        <v>17</v>
      </c>
      <c r="R213" s="43">
        <v>59851.385000000002</v>
      </c>
      <c r="S213" s="62">
        <f t="shared" si="65"/>
        <v>3147572.9999999967</v>
      </c>
      <c r="T213" s="63">
        <v>17</v>
      </c>
      <c r="U213" s="43">
        <v>16781.409</v>
      </c>
      <c r="V213" s="64">
        <f t="shared" si="73"/>
        <v>3389165.0000000009</v>
      </c>
      <c r="W213" s="68">
        <v>17</v>
      </c>
      <c r="X213" s="43">
        <v>12906.575999999999</v>
      </c>
      <c r="Y213" s="62">
        <f t="shared" si="72"/>
        <v>2542501</v>
      </c>
      <c r="Z213" s="63">
        <v>17</v>
      </c>
      <c r="AA213" s="43">
        <v>79649.523000000001</v>
      </c>
      <c r="AB213" s="64">
        <f t="shared" si="68"/>
        <v>1641104.9999999958</v>
      </c>
      <c r="AC213" s="68">
        <v>17</v>
      </c>
      <c r="AD213" s="43">
        <v>99875.365999999995</v>
      </c>
      <c r="AE213" s="62">
        <f t="shared" si="69"/>
        <v>0</v>
      </c>
      <c r="AF213" s="63">
        <v>17</v>
      </c>
      <c r="AG213" s="43">
        <v>99875.365999999995</v>
      </c>
      <c r="AH213" s="64">
        <f t="shared" si="70"/>
        <v>0</v>
      </c>
      <c r="AI213" s="68">
        <v>17</v>
      </c>
      <c r="AJ213" s="43">
        <v>99875.365999999995</v>
      </c>
      <c r="AK213" s="62">
        <f t="shared" si="71"/>
        <v>0</v>
      </c>
    </row>
    <row r="214" spans="2:37" x14ac:dyDescent="0.25">
      <c r="B214" s="68">
        <v>18</v>
      </c>
      <c r="C214" s="43">
        <v>164.1</v>
      </c>
      <c r="D214" s="64">
        <f t="shared" si="60"/>
        <v>0</v>
      </c>
      <c r="E214" s="68">
        <v>18</v>
      </c>
      <c r="F214" s="43">
        <v>164100</v>
      </c>
      <c r="G214" s="62">
        <f t="shared" si="61"/>
        <v>0</v>
      </c>
      <c r="H214" s="63">
        <v>18</v>
      </c>
      <c r="I214" s="43">
        <v>164100</v>
      </c>
      <c r="J214" s="64">
        <f t="shared" si="62"/>
        <v>0</v>
      </c>
      <c r="K214" s="68">
        <v>18</v>
      </c>
      <c r="L214" s="43">
        <v>164100</v>
      </c>
      <c r="M214" s="62">
        <f t="shared" si="63"/>
        <v>0</v>
      </c>
      <c r="N214" s="63">
        <v>18</v>
      </c>
      <c r="O214" s="43">
        <v>17516.018</v>
      </c>
      <c r="P214" s="64">
        <f t="shared" si="64"/>
        <v>548919.00000000163</v>
      </c>
      <c r="Q214" s="68">
        <v>18</v>
      </c>
      <c r="R214" s="43">
        <v>62998.957999999999</v>
      </c>
      <c r="S214" s="62">
        <f t="shared" si="65"/>
        <v>3633017.000000007</v>
      </c>
      <c r="T214" s="63">
        <v>18</v>
      </c>
      <c r="U214" s="43">
        <v>20170.574000000001</v>
      </c>
      <c r="V214" s="64">
        <f t="shared" si="73"/>
        <v>3508662.0000000005</v>
      </c>
      <c r="W214" s="68">
        <v>18</v>
      </c>
      <c r="X214" s="43">
        <v>15449.076999999999</v>
      </c>
      <c r="Y214" s="62">
        <f t="shared" si="72"/>
        <v>2796098</v>
      </c>
      <c r="Z214" s="63">
        <v>18</v>
      </c>
      <c r="AA214" s="43">
        <v>81290.627999999997</v>
      </c>
      <c r="AB214" s="64">
        <f t="shared" si="68"/>
        <v>1572047.0000000061</v>
      </c>
      <c r="AC214" s="68">
        <v>18</v>
      </c>
      <c r="AD214" s="43">
        <v>99875.365999999995</v>
      </c>
      <c r="AE214" s="62">
        <f t="shared" si="69"/>
        <v>0</v>
      </c>
      <c r="AF214" s="63">
        <v>18</v>
      </c>
      <c r="AG214" s="43">
        <v>99875.365999999995</v>
      </c>
      <c r="AH214" s="64">
        <f t="shared" si="70"/>
        <v>0</v>
      </c>
      <c r="AI214" s="68">
        <v>18</v>
      </c>
      <c r="AJ214" s="43">
        <v>99875.365999999995</v>
      </c>
      <c r="AK214" s="62">
        <f t="shared" si="71"/>
        <v>0</v>
      </c>
    </row>
    <row r="215" spans="2:37" x14ac:dyDescent="0.25">
      <c r="B215" s="68">
        <v>19</v>
      </c>
      <c r="C215" s="43">
        <v>164.1</v>
      </c>
      <c r="D215" s="64">
        <f t="shared" si="60"/>
        <v>0</v>
      </c>
      <c r="E215" s="68">
        <v>19</v>
      </c>
      <c r="F215" s="43">
        <v>164100</v>
      </c>
      <c r="G215" s="62">
        <f t="shared" si="61"/>
        <v>0</v>
      </c>
      <c r="H215" s="63">
        <v>19</v>
      </c>
      <c r="I215" s="43">
        <v>164100</v>
      </c>
      <c r="J215" s="64">
        <f t="shared" si="62"/>
        <v>0</v>
      </c>
      <c r="K215" s="68">
        <v>19</v>
      </c>
      <c r="L215" s="43">
        <v>164100</v>
      </c>
      <c r="M215" s="62">
        <f t="shared" si="63"/>
        <v>0</v>
      </c>
      <c r="N215" s="63">
        <v>19</v>
      </c>
      <c r="O215" s="43">
        <v>18064.937000000002</v>
      </c>
      <c r="P215" s="64">
        <f t="shared" si="64"/>
        <v>704386.99999999884</v>
      </c>
      <c r="Q215" s="68">
        <v>19</v>
      </c>
      <c r="R215" s="43">
        <v>66631.975000000006</v>
      </c>
      <c r="S215" s="62">
        <f t="shared" si="65"/>
        <v>2754415.9999999972</v>
      </c>
      <c r="T215" s="63">
        <v>19</v>
      </c>
      <c r="U215" s="43">
        <v>23679.236000000001</v>
      </c>
      <c r="V215" s="64">
        <f t="shared" si="73"/>
        <v>3328383.9999999981</v>
      </c>
      <c r="W215" s="68">
        <v>19</v>
      </c>
      <c r="X215" s="43">
        <v>18245.174999999999</v>
      </c>
      <c r="Y215" s="62">
        <f t="shared" si="72"/>
        <v>3106231</v>
      </c>
      <c r="Z215" s="63">
        <v>19</v>
      </c>
      <c r="AA215" s="43">
        <v>82862.675000000003</v>
      </c>
      <c r="AB215" s="64">
        <f t="shared" si="68"/>
        <v>1400080.9999999912</v>
      </c>
      <c r="AC215" s="68">
        <v>19</v>
      </c>
      <c r="AD215" s="43">
        <v>99875.365999999995</v>
      </c>
      <c r="AE215" s="62">
        <f t="shared" si="69"/>
        <v>0</v>
      </c>
      <c r="AF215" s="63">
        <v>19</v>
      </c>
      <c r="AG215" s="43">
        <v>99875.365999999995</v>
      </c>
      <c r="AH215" s="64">
        <f t="shared" si="70"/>
        <v>0</v>
      </c>
      <c r="AI215" s="68">
        <v>19</v>
      </c>
      <c r="AJ215" s="43">
        <v>99875.365999999995</v>
      </c>
      <c r="AK215" s="62">
        <f t="shared" si="71"/>
        <v>0</v>
      </c>
    </row>
    <row r="216" spans="2:37" x14ac:dyDescent="0.25">
      <c r="B216" s="68">
        <v>20</v>
      </c>
      <c r="C216" s="43">
        <v>164.1</v>
      </c>
      <c r="D216" s="64">
        <f t="shared" si="60"/>
        <v>0</v>
      </c>
      <c r="E216" s="68">
        <v>20</v>
      </c>
      <c r="F216" s="43">
        <v>164100</v>
      </c>
      <c r="G216" s="62">
        <f t="shared" si="61"/>
        <v>0</v>
      </c>
      <c r="H216" s="63">
        <v>20</v>
      </c>
      <c r="I216" s="43">
        <v>164100</v>
      </c>
      <c r="J216" s="64">
        <f t="shared" si="62"/>
        <v>0</v>
      </c>
      <c r="K216" s="68">
        <v>20</v>
      </c>
      <c r="L216" s="43">
        <v>164100</v>
      </c>
      <c r="M216" s="62">
        <f t="shared" si="63"/>
        <v>0</v>
      </c>
      <c r="N216" s="63">
        <v>20</v>
      </c>
      <c r="O216" s="43">
        <v>18769.324000000001</v>
      </c>
      <c r="P216" s="64">
        <f t="shared" si="64"/>
        <v>558704.99999999814</v>
      </c>
      <c r="Q216" s="68">
        <v>20</v>
      </c>
      <c r="R216" s="43">
        <v>69386.391000000003</v>
      </c>
      <c r="S216" s="62">
        <f t="shared" si="65"/>
        <v>1417750</v>
      </c>
      <c r="T216" s="63">
        <v>20</v>
      </c>
      <c r="U216" s="43">
        <v>27007.62</v>
      </c>
      <c r="V216" s="64">
        <f t="shared" si="73"/>
        <v>3552503.0000000005</v>
      </c>
      <c r="W216" s="68">
        <v>20</v>
      </c>
      <c r="X216" s="43">
        <v>21351.405999999999</v>
      </c>
      <c r="Y216" s="62">
        <f t="shared" si="72"/>
        <v>3327896.0000000005</v>
      </c>
      <c r="Z216" s="63">
        <v>20</v>
      </c>
      <c r="AA216" s="43">
        <v>84262.755999999994</v>
      </c>
      <c r="AB216" s="64">
        <f t="shared" si="68"/>
        <v>1755734.0000000112</v>
      </c>
      <c r="AC216" s="68">
        <v>20</v>
      </c>
      <c r="AD216" s="43">
        <v>99875.365999999995</v>
      </c>
      <c r="AE216" s="62">
        <f t="shared" si="69"/>
        <v>0</v>
      </c>
      <c r="AF216" s="63">
        <v>20</v>
      </c>
      <c r="AG216" s="43">
        <v>99875.365999999995</v>
      </c>
      <c r="AH216" s="64">
        <f t="shared" si="70"/>
        <v>0</v>
      </c>
      <c r="AI216" s="68">
        <v>20</v>
      </c>
      <c r="AJ216" s="43">
        <v>99875.365999999995</v>
      </c>
      <c r="AK216" s="62">
        <f t="shared" si="71"/>
        <v>0</v>
      </c>
    </row>
    <row r="217" spans="2:37" x14ac:dyDescent="0.25">
      <c r="B217" s="68">
        <v>21</v>
      </c>
      <c r="C217" s="43">
        <v>164.1</v>
      </c>
      <c r="D217" s="64">
        <f t="shared" si="60"/>
        <v>0</v>
      </c>
      <c r="E217" s="68">
        <v>21</v>
      </c>
      <c r="F217" s="43">
        <v>164100</v>
      </c>
      <c r="G217" s="62">
        <f t="shared" si="61"/>
        <v>0</v>
      </c>
      <c r="H217" s="63">
        <v>21</v>
      </c>
      <c r="I217" s="43">
        <v>164100</v>
      </c>
      <c r="J217" s="64">
        <f t="shared" si="62"/>
        <v>0</v>
      </c>
      <c r="K217" s="68">
        <v>21</v>
      </c>
      <c r="L217" s="43">
        <v>164100</v>
      </c>
      <c r="M217" s="62">
        <f t="shared" si="63"/>
        <v>0</v>
      </c>
      <c r="N217" s="63">
        <v>21</v>
      </c>
      <c r="O217" s="43">
        <v>19328.028999999999</v>
      </c>
      <c r="P217" s="64">
        <f t="shared" si="64"/>
        <v>970413.00000000047</v>
      </c>
      <c r="Q217" s="68">
        <v>21</v>
      </c>
      <c r="R217" s="43">
        <v>70804.141000000003</v>
      </c>
      <c r="S217" s="62">
        <f t="shared" si="65"/>
        <v>1049933.9999999939</v>
      </c>
      <c r="T217" s="63">
        <v>21</v>
      </c>
      <c r="U217" s="43">
        <v>30560.123</v>
      </c>
      <c r="V217" s="64">
        <f t="shared" si="73"/>
        <v>3244099.0000000019</v>
      </c>
      <c r="W217" s="68">
        <v>21</v>
      </c>
      <c r="X217" s="43">
        <v>24679.302</v>
      </c>
      <c r="Y217" s="62">
        <f t="shared" si="72"/>
        <v>2127156.9999999991</v>
      </c>
      <c r="Z217" s="63">
        <v>21</v>
      </c>
      <c r="AA217" s="43">
        <v>86018.49</v>
      </c>
      <c r="AB217" s="64">
        <f t="shared" si="68"/>
        <v>1618482.999999993</v>
      </c>
      <c r="AC217" s="68">
        <v>21</v>
      </c>
      <c r="AD217" s="43">
        <v>99875.365999999995</v>
      </c>
      <c r="AE217" s="62">
        <f t="shared" si="69"/>
        <v>0</v>
      </c>
      <c r="AF217" s="63">
        <v>21</v>
      </c>
      <c r="AG217" s="43">
        <v>99875.365999999995</v>
      </c>
      <c r="AH217" s="64">
        <f t="shared" si="70"/>
        <v>0</v>
      </c>
      <c r="AI217" s="68">
        <v>21</v>
      </c>
      <c r="AJ217" s="43">
        <v>99875.365999999995</v>
      </c>
      <c r="AK217" s="62">
        <f t="shared" si="71"/>
        <v>0</v>
      </c>
    </row>
    <row r="218" spans="2:37" x14ac:dyDescent="0.25">
      <c r="B218" s="68">
        <v>22</v>
      </c>
      <c r="C218" s="43">
        <v>164.1</v>
      </c>
      <c r="D218" s="64">
        <f t="shared" si="60"/>
        <v>0</v>
      </c>
      <c r="E218" s="68">
        <v>22</v>
      </c>
      <c r="F218" s="43">
        <v>164100</v>
      </c>
      <c r="G218" s="62">
        <f t="shared" si="61"/>
        <v>0</v>
      </c>
      <c r="H218" s="63">
        <v>22</v>
      </c>
      <c r="I218" s="43">
        <v>164100</v>
      </c>
      <c r="J218" s="64">
        <f t="shared" si="62"/>
        <v>0</v>
      </c>
      <c r="K218" s="68">
        <v>22</v>
      </c>
      <c r="L218" s="43">
        <v>164100</v>
      </c>
      <c r="M218" s="62">
        <f t="shared" si="63"/>
        <v>0</v>
      </c>
      <c r="N218" s="63">
        <v>22</v>
      </c>
      <c r="O218" s="43">
        <v>20298.441999999999</v>
      </c>
      <c r="P218" s="64">
        <f t="shared" si="64"/>
        <v>846528.0000000021</v>
      </c>
      <c r="Q218" s="68">
        <v>22</v>
      </c>
      <c r="R218" s="43">
        <v>71854.074999999997</v>
      </c>
      <c r="S218" s="62">
        <f t="shared" si="65"/>
        <v>1442497.000000003</v>
      </c>
      <c r="T218" s="63">
        <v>22</v>
      </c>
      <c r="U218" s="43">
        <v>33804.222000000002</v>
      </c>
      <c r="V218" s="64">
        <f t="shared" si="73"/>
        <v>3432695.9999999963</v>
      </c>
      <c r="W218" s="68">
        <v>22</v>
      </c>
      <c r="X218" s="43">
        <v>26806.458999999999</v>
      </c>
      <c r="Y218" s="62">
        <f t="shared" si="72"/>
        <v>2293637.0000000023</v>
      </c>
      <c r="Z218" s="63">
        <v>22</v>
      </c>
      <c r="AA218" s="43">
        <v>87636.972999999998</v>
      </c>
      <c r="AB218" s="64">
        <f t="shared" si="68"/>
        <v>1843600.9999999951</v>
      </c>
      <c r="AC218" s="68">
        <v>22</v>
      </c>
      <c r="AD218" s="43">
        <v>99875.365999999995</v>
      </c>
      <c r="AE218" s="62">
        <f t="shared" si="69"/>
        <v>0</v>
      </c>
      <c r="AF218" s="63">
        <v>22</v>
      </c>
      <c r="AG218" s="43">
        <v>99875.365999999995</v>
      </c>
      <c r="AH218" s="64">
        <f t="shared" si="70"/>
        <v>0</v>
      </c>
      <c r="AI218" s="68">
        <v>22</v>
      </c>
      <c r="AJ218" s="43">
        <v>99875.365999999995</v>
      </c>
      <c r="AK218" s="62">
        <f t="shared" si="71"/>
        <v>0</v>
      </c>
    </row>
    <row r="219" spans="2:37" x14ac:dyDescent="0.25">
      <c r="B219" s="68">
        <v>23</v>
      </c>
      <c r="C219" s="43">
        <v>164.1</v>
      </c>
      <c r="D219" s="64">
        <f t="shared" si="60"/>
        <v>0</v>
      </c>
      <c r="E219" s="68">
        <v>23</v>
      </c>
      <c r="F219" s="43">
        <v>164100</v>
      </c>
      <c r="G219" s="62">
        <f t="shared" si="61"/>
        <v>0</v>
      </c>
      <c r="H219" s="63">
        <v>23</v>
      </c>
      <c r="I219" s="43">
        <v>164100</v>
      </c>
      <c r="J219" s="64">
        <f t="shared" si="62"/>
        <v>0</v>
      </c>
      <c r="K219" s="68">
        <v>23</v>
      </c>
      <c r="L219" s="43">
        <v>164100</v>
      </c>
      <c r="M219" s="62">
        <f t="shared" si="63"/>
        <v>0</v>
      </c>
      <c r="N219" s="63">
        <v>23</v>
      </c>
      <c r="O219" s="43">
        <v>21144.97</v>
      </c>
      <c r="P219" s="64">
        <f t="shared" si="64"/>
        <v>1091617.9999999986</v>
      </c>
      <c r="Q219" s="68">
        <v>23</v>
      </c>
      <c r="R219" s="43">
        <v>73296.572</v>
      </c>
      <c r="S219" s="62">
        <f t="shared" si="65"/>
        <v>2302638.9999999953</v>
      </c>
      <c r="T219" s="63">
        <v>23</v>
      </c>
      <c r="U219" s="43">
        <v>37236.917999999998</v>
      </c>
      <c r="V219" s="64">
        <f t="shared" si="73"/>
        <v>3483088.0000000033</v>
      </c>
      <c r="W219" s="68">
        <v>23</v>
      </c>
      <c r="X219" s="43">
        <v>29100.096000000001</v>
      </c>
      <c r="Y219" s="62">
        <f t="shared" si="72"/>
        <v>2372107</v>
      </c>
      <c r="Z219" s="63">
        <v>23</v>
      </c>
      <c r="AA219" s="43">
        <v>89480.573999999993</v>
      </c>
      <c r="AB219" s="64">
        <f t="shared" si="68"/>
        <v>1287004.0000000009</v>
      </c>
      <c r="AC219" s="68">
        <v>23</v>
      </c>
      <c r="AD219" s="43">
        <v>99875.365999999995</v>
      </c>
      <c r="AE219" s="62">
        <f t="shared" si="69"/>
        <v>0</v>
      </c>
      <c r="AF219" s="63">
        <v>23</v>
      </c>
      <c r="AG219" s="43">
        <v>99875.365999999995</v>
      </c>
      <c r="AH219" s="64">
        <f t="shared" si="70"/>
        <v>0</v>
      </c>
      <c r="AI219" s="68">
        <v>23</v>
      </c>
      <c r="AJ219" s="43">
        <v>99875.365999999995</v>
      </c>
      <c r="AK219" s="62">
        <f t="shared" si="71"/>
        <v>0</v>
      </c>
    </row>
    <row r="220" spans="2:37" x14ac:dyDescent="0.25">
      <c r="B220" s="68">
        <v>24</v>
      </c>
      <c r="C220" s="43">
        <v>164.1</v>
      </c>
      <c r="D220" s="64">
        <f t="shared" si="60"/>
        <v>0</v>
      </c>
      <c r="E220" s="68">
        <v>24</v>
      </c>
      <c r="F220" s="43">
        <v>164100</v>
      </c>
      <c r="G220" s="62">
        <f t="shared" si="61"/>
        <v>0</v>
      </c>
      <c r="H220" s="63">
        <v>24</v>
      </c>
      <c r="I220" s="43">
        <v>164100</v>
      </c>
      <c r="J220" s="64">
        <f t="shared" si="62"/>
        <v>0</v>
      </c>
      <c r="K220" s="68">
        <v>24</v>
      </c>
      <c r="L220" s="43">
        <v>164100</v>
      </c>
      <c r="M220" s="62">
        <f t="shared" si="63"/>
        <v>0</v>
      </c>
      <c r="N220" s="63">
        <v>24</v>
      </c>
      <c r="O220" s="43">
        <v>22236.588</v>
      </c>
      <c r="P220" s="64">
        <f t="shared" si="64"/>
        <v>512315.99999999889</v>
      </c>
      <c r="Q220" s="68">
        <v>24</v>
      </c>
      <c r="R220" s="43">
        <v>75599.210999999996</v>
      </c>
      <c r="S220" s="62">
        <f t="shared" si="65"/>
        <v>1798934.9999999977</v>
      </c>
      <c r="T220" s="63">
        <v>24</v>
      </c>
      <c r="U220" s="43">
        <v>40720.006000000001</v>
      </c>
      <c r="V220" s="64">
        <f t="shared" si="73"/>
        <v>3330175.9999999995</v>
      </c>
      <c r="W220" s="68">
        <v>24</v>
      </c>
      <c r="X220" s="43">
        <v>31472.203000000001</v>
      </c>
      <c r="Y220" s="62">
        <f t="shared" si="72"/>
        <v>1938921.0000000021</v>
      </c>
      <c r="Z220" s="63">
        <v>24</v>
      </c>
      <c r="AA220" s="43">
        <v>90767.577999999994</v>
      </c>
      <c r="AB220" s="64">
        <f t="shared" si="68"/>
        <v>0</v>
      </c>
      <c r="AC220" s="68">
        <v>24</v>
      </c>
      <c r="AD220" s="43">
        <v>99875.365999999995</v>
      </c>
      <c r="AE220" s="62">
        <f t="shared" si="69"/>
        <v>0</v>
      </c>
      <c r="AF220" s="63">
        <v>24</v>
      </c>
      <c r="AG220" s="43">
        <v>99875.365999999995</v>
      </c>
      <c r="AH220" s="64">
        <f t="shared" si="70"/>
        <v>0</v>
      </c>
      <c r="AI220" s="68">
        <v>24</v>
      </c>
      <c r="AJ220" s="43">
        <v>99875.365999999995</v>
      </c>
      <c r="AK220" s="62">
        <f t="shared" si="71"/>
        <v>0</v>
      </c>
    </row>
    <row r="221" spans="2:37" x14ac:dyDescent="0.25">
      <c r="B221" s="68">
        <v>25</v>
      </c>
      <c r="C221" s="43">
        <v>164.1</v>
      </c>
      <c r="D221" s="64">
        <f t="shared" si="60"/>
        <v>0</v>
      </c>
      <c r="E221" s="68">
        <v>25</v>
      </c>
      <c r="F221" s="43">
        <v>164100</v>
      </c>
      <c r="G221" s="62">
        <f t="shared" si="61"/>
        <v>0</v>
      </c>
      <c r="H221" s="63">
        <v>25</v>
      </c>
      <c r="I221" s="43">
        <v>164100</v>
      </c>
      <c r="J221" s="64">
        <f t="shared" si="62"/>
        <v>0</v>
      </c>
      <c r="K221" s="68">
        <v>25</v>
      </c>
      <c r="L221" s="43">
        <v>164100</v>
      </c>
      <c r="M221" s="62">
        <f t="shared" si="63"/>
        <v>0</v>
      </c>
      <c r="N221" s="63">
        <v>25</v>
      </c>
      <c r="O221" s="43">
        <v>22748.903999999999</v>
      </c>
      <c r="P221" s="64">
        <f t="shared" si="64"/>
        <v>836661</v>
      </c>
      <c r="Q221" s="68">
        <v>25</v>
      </c>
      <c r="R221" s="43">
        <v>77398.145999999993</v>
      </c>
      <c r="S221" s="100">
        <f t="shared" si="65"/>
        <v>1763943.4000000036</v>
      </c>
      <c r="T221" s="63">
        <v>25</v>
      </c>
      <c r="U221" s="43">
        <v>44050.182000000001</v>
      </c>
      <c r="V221" s="64">
        <f t="shared" si="73"/>
        <v>3405525.0000000014</v>
      </c>
      <c r="W221" s="68">
        <v>25</v>
      </c>
      <c r="X221" s="43">
        <v>33411.124000000003</v>
      </c>
      <c r="Y221" s="62">
        <f t="shared" si="72"/>
        <v>1709352.9999999956</v>
      </c>
      <c r="Z221" s="63">
        <v>25</v>
      </c>
      <c r="AA221" s="43">
        <v>90767.577999999994</v>
      </c>
      <c r="AB221" s="64">
        <f t="shared" si="68"/>
        <v>1410795.0000000128</v>
      </c>
      <c r="AC221" s="68">
        <v>25</v>
      </c>
      <c r="AD221" s="43">
        <v>99875.365999999995</v>
      </c>
      <c r="AE221" s="62">
        <f t="shared" si="69"/>
        <v>0</v>
      </c>
      <c r="AF221" s="63">
        <v>25</v>
      </c>
      <c r="AG221" s="43">
        <v>99875.365999999995</v>
      </c>
      <c r="AH221" s="64">
        <f t="shared" si="70"/>
        <v>0</v>
      </c>
      <c r="AI221" s="68">
        <v>25</v>
      </c>
      <c r="AJ221" s="43">
        <v>99875.365999999995</v>
      </c>
      <c r="AK221" s="62">
        <f t="shared" si="71"/>
        <v>0</v>
      </c>
    </row>
    <row r="222" spans="2:37" x14ac:dyDescent="0.25">
      <c r="B222" s="68">
        <v>26</v>
      </c>
      <c r="C222" s="43">
        <v>164.1</v>
      </c>
      <c r="D222" s="64">
        <f t="shared" si="60"/>
        <v>0</v>
      </c>
      <c r="E222" s="68">
        <v>26</v>
      </c>
      <c r="F222" s="43">
        <v>164100</v>
      </c>
      <c r="G222" s="62">
        <f t="shared" si="61"/>
        <v>0</v>
      </c>
      <c r="H222" s="63">
        <v>26</v>
      </c>
      <c r="I222" s="43">
        <v>164100</v>
      </c>
      <c r="J222" s="64">
        <f t="shared" si="62"/>
        <v>0</v>
      </c>
      <c r="K222" s="68">
        <v>26</v>
      </c>
      <c r="L222" s="43">
        <v>164100</v>
      </c>
      <c r="M222" s="62">
        <f t="shared" si="63"/>
        <v>0</v>
      </c>
      <c r="N222" s="63">
        <v>26</v>
      </c>
      <c r="O222" s="43">
        <v>23585.564999999999</v>
      </c>
      <c r="P222" s="64">
        <f t="shared" si="64"/>
        <v>801991.00000000186</v>
      </c>
      <c r="Q222" s="68">
        <v>26</v>
      </c>
      <c r="R222" s="43">
        <v>79162.089399999997</v>
      </c>
      <c r="S222" s="100">
        <f t="shared" si="65"/>
        <v>2369350.6000000052</v>
      </c>
      <c r="T222" s="63">
        <v>26</v>
      </c>
      <c r="U222" s="43">
        <v>47455.707000000002</v>
      </c>
      <c r="V222" s="64">
        <f t="shared" si="73"/>
        <v>3961680.9999999967</v>
      </c>
      <c r="W222" s="68">
        <v>26</v>
      </c>
      <c r="X222" s="43">
        <v>35120.476999999999</v>
      </c>
      <c r="Y222" s="62">
        <f t="shared" si="72"/>
        <v>2191671.0000000019</v>
      </c>
      <c r="Z222" s="63">
        <v>26</v>
      </c>
      <c r="AA222" s="43">
        <v>92178.373000000007</v>
      </c>
      <c r="AB222" s="64">
        <f t="shared" si="68"/>
        <v>1208928.9999999893</v>
      </c>
      <c r="AC222" s="68">
        <v>26</v>
      </c>
      <c r="AD222" s="43">
        <v>99875.365999999995</v>
      </c>
      <c r="AE222" s="62">
        <f t="shared" si="69"/>
        <v>0</v>
      </c>
      <c r="AF222" s="63">
        <v>26</v>
      </c>
      <c r="AG222" s="43">
        <v>99875.365999999995</v>
      </c>
      <c r="AH222" s="64">
        <f t="shared" si="70"/>
        <v>0</v>
      </c>
      <c r="AI222" s="68">
        <v>26</v>
      </c>
      <c r="AJ222" s="43">
        <v>99875.365999999995</v>
      </c>
      <c r="AK222" s="62">
        <f t="shared" si="71"/>
        <v>0</v>
      </c>
    </row>
    <row r="223" spans="2:37" x14ac:dyDescent="0.25">
      <c r="B223" s="68">
        <v>27</v>
      </c>
      <c r="C223" s="43">
        <v>164.1</v>
      </c>
      <c r="D223" s="64">
        <f t="shared" si="60"/>
        <v>0</v>
      </c>
      <c r="E223" s="68">
        <v>27</v>
      </c>
      <c r="F223" s="43">
        <v>164100</v>
      </c>
      <c r="G223" s="62">
        <f t="shared" si="61"/>
        <v>0</v>
      </c>
      <c r="H223" s="63">
        <v>27</v>
      </c>
      <c r="I223" s="43">
        <v>164100</v>
      </c>
      <c r="J223" s="64">
        <f t="shared" si="62"/>
        <v>0</v>
      </c>
      <c r="K223" s="68">
        <v>27</v>
      </c>
      <c r="L223" s="43">
        <v>164100</v>
      </c>
      <c r="M223" s="62">
        <f t="shared" si="63"/>
        <v>0</v>
      </c>
      <c r="N223" s="63">
        <v>27</v>
      </c>
      <c r="O223" s="43">
        <v>24387.556</v>
      </c>
      <c r="P223" s="64">
        <f t="shared" si="64"/>
        <v>358994.99999999895</v>
      </c>
      <c r="Q223" s="68">
        <v>27</v>
      </c>
      <c r="R223" s="43">
        <v>81531.44</v>
      </c>
      <c r="S223" s="62">
        <f t="shared" si="65"/>
        <v>1882440.0000000023</v>
      </c>
      <c r="T223" s="63">
        <v>27</v>
      </c>
      <c r="U223" s="43">
        <v>51417.387999999999</v>
      </c>
      <c r="V223" s="64">
        <f t="shared" si="73"/>
        <v>2879722.0000000014</v>
      </c>
      <c r="W223" s="68">
        <v>27</v>
      </c>
      <c r="X223" s="43">
        <v>37312.148000000001</v>
      </c>
      <c r="Y223" s="62">
        <f t="shared" si="72"/>
        <v>2651335.9999999958</v>
      </c>
      <c r="Z223" s="63">
        <v>27</v>
      </c>
      <c r="AA223" s="43">
        <v>93387.301999999996</v>
      </c>
      <c r="AB223" s="64">
        <f t="shared" si="68"/>
        <v>1176917.0000000014</v>
      </c>
      <c r="AC223" s="68">
        <v>27</v>
      </c>
      <c r="AD223" s="43">
        <v>99875.365999999995</v>
      </c>
      <c r="AE223" s="62">
        <f t="shared" si="69"/>
        <v>0</v>
      </c>
      <c r="AF223" s="63">
        <v>27</v>
      </c>
      <c r="AG223" s="43">
        <v>99875.365999999995</v>
      </c>
      <c r="AH223" s="64">
        <f t="shared" si="70"/>
        <v>0</v>
      </c>
      <c r="AI223" s="68">
        <v>27</v>
      </c>
      <c r="AJ223" s="43">
        <v>99875.365999999995</v>
      </c>
      <c r="AK223" s="62">
        <f t="shared" si="71"/>
        <v>0</v>
      </c>
    </row>
    <row r="224" spans="2:37" x14ac:dyDescent="0.25">
      <c r="B224" s="68">
        <v>28</v>
      </c>
      <c r="C224" s="43">
        <v>164.1</v>
      </c>
      <c r="D224" s="64">
        <f t="shared" si="60"/>
        <v>0</v>
      </c>
      <c r="E224" s="68">
        <v>28</v>
      </c>
      <c r="F224" s="43">
        <v>164100</v>
      </c>
      <c r="G224" s="62">
        <f t="shared" si="61"/>
        <v>0</v>
      </c>
      <c r="H224" s="63">
        <v>28</v>
      </c>
      <c r="I224" s="43">
        <v>164100</v>
      </c>
      <c r="J224" s="64">
        <f t="shared" si="62"/>
        <v>0</v>
      </c>
      <c r="K224" s="68">
        <v>28</v>
      </c>
      <c r="L224" s="43">
        <v>164100</v>
      </c>
      <c r="M224" s="62">
        <f t="shared" si="63"/>
        <v>0</v>
      </c>
      <c r="N224" s="63">
        <v>28</v>
      </c>
      <c r="O224" s="43">
        <v>24746.550999999999</v>
      </c>
      <c r="P224" s="64">
        <f t="shared" si="64"/>
        <v>1565623.9999999998</v>
      </c>
      <c r="Q224" s="68">
        <v>28</v>
      </c>
      <c r="R224" s="43">
        <v>83413.88</v>
      </c>
      <c r="S224" s="62">
        <f t="shared" si="65"/>
        <v>3152720.0000000009</v>
      </c>
      <c r="T224" s="63">
        <v>28</v>
      </c>
      <c r="U224" s="43">
        <v>54297.11</v>
      </c>
      <c r="V224" s="64">
        <f t="shared" si="73"/>
        <v>3388326.0000000009</v>
      </c>
      <c r="W224" s="68">
        <v>28</v>
      </c>
      <c r="X224" s="43">
        <v>39963.483999999997</v>
      </c>
      <c r="Y224" s="62">
        <f t="shared" si="72"/>
        <v>1884866.0000000019</v>
      </c>
      <c r="Z224" s="63">
        <v>28</v>
      </c>
      <c r="AA224" s="43">
        <v>94564.218999999997</v>
      </c>
      <c r="AB224" s="64">
        <f t="shared" si="68"/>
        <v>0</v>
      </c>
      <c r="AC224" s="68">
        <v>28</v>
      </c>
      <c r="AD224" s="43">
        <v>99875.365999999995</v>
      </c>
      <c r="AE224" s="62">
        <f t="shared" si="69"/>
        <v>0</v>
      </c>
      <c r="AF224" s="63">
        <v>28</v>
      </c>
      <c r="AG224" s="43">
        <v>99875.365999999995</v>
      </c>
      <c r="AH224" s="64">
        <f t="shared" si="70"/>
        <v>0</v>
      </c>
      <c r="AI224" s="68">
        <v>28</v>
      </c>
      <c r="AJ224" s="43">
        <v>99875.365999999995</v>
      </c>
      <c r="AK224" s="62">
        <f t="shared" si="71"/>
        <v>0</v>
      </c>
    </row>
    <row r="225" spans="2:37" x14ac:dyDescent="0.25">
      <c r="B225" s="68">
        <v>29</v>
      </c>
      <c r="C225" s="43">
        <v>164.1</v>
      </c>
      <c r="D225" s="64">
        <f t="shared" si="60"/>
        <v>0</v>
      </c>
      <c r="E225" s="68"/>
      <c r="F225" s="43">
        <v>164100</v>
      </c>
      <c r="G225" s="62"/>
      <c r="H225" s="63">
        <v>29</v>
      </c>
      <c r="I225" s="43">
        <v>164100</v>
      </c>
      <c r="J225" s="64">
        <f t="shared" si="62"/>
        <v>0</v>
      </c>
      <c r="K225" s="68">
        <v>29</v>
      </c>
      <c r="L225" s="43">
        <v>164100</v>
      </c>
      <c r="M225" s="62">
        <f t="shared" si="63"/>
        <v>0</v>
      </c>
      <c r="N225" s="63">
        <v>29</v>
      </c>
      <c r="O225" s="43">
        <v>26312.174999999999</v>
      </c>
      <c r="P225" s="64">
        <f t="shared" si="64"/>
        <v>391417.00000000128</v>
      </c>
      <c r="Q225" s="68">
        <v>29</v>
      </c>
      <c r="R225" s="43">
        <v>86566.6</v>
      </c>
      <c r="S225" s="62">
        <f t="shared" si="65"/>
        <v>3435324.9999999972</v>
      </c>
      <c r="T225" s="63">
        <v>29</v>
      </c>
      <c r="U225" s="43">
        <v>57685.436000000002</v>
      </c>
      <c r="V225" s="64">
        <f t="shared" si="73"/>
        <v>3536625</v>
      </c>
      <c r="W225" s="68">
        <v>29</v>
      </c>
      <c r="X225" s="43">
        <v>41848.35</v>
      </c>
      <c r="Y225" s="62">
        <f t="shared" si="72"/>
        <v>2033029.9999999988</v>
      </c>
      <c r="Z225" s="63">
        <v>29</v>
      </c>
      <c r="AA225" s="43">
        <v>94564.218999999997</v>
      </c>
      <c r="AB225" s="64">
        <f t="shared" si="68"/>
        <v>1299914.0000000042</v>
      </c>
      <c r="AC225" s="68">
        <v>29</v>
      </c>
      <c r="AD225" s="43">
        <v>99875.365999999995</v>
      </c>
      <c r="AE225" s="62">
        <f t="shared" si="69"/>
        <v>0</v>
      </c>
      <c r="AF225" s="63">
        <v>29</v>
      </c>
      <c r="AG225" s="43">
        <v>99875.365999999995</v>
      </c>
      <c r="AH225" s="64">
        <f t="shared" si="70"/>
        <v>0</v>
      </c>
      <c r="AI225" s="68">
        <v>29</v>
      </c>
      <c r="AJ225" s="43">
        <v>99875.365999999995</v>
      </c>
      <c r="AK225" s="62">
        <f t="shared" si="71"/>
        <v>0</v>
      </c>
    </row>
    <row r="226" spans="2:37" x14ac:dyDescent="0.25">
      <c r="B226" s="68">
        <v>30</v>
      </c>
      <c r="C226" s="43">
        <v>164.1</v>
      </c>
      <c r="D226" s="64">
        <f t="shared" si="60"/>
        <v>0</v>
      </c>
      <c r="E226" s="65"/>
      <c r="F226" s="63"/>
      <c r="G226" s="62"/>
      <c r="H226" s="63">
        <v>30</v>
      </c>
      <c r="I226" s="43">
        <v>164100</v>
      </c>
      <c r="J226" s="64">
        <f t="shared" si="62"/>
        <v>0</v>
      </c>
      <c r="K226" s="68">
        <v>30</v>
      </c>
      <c r="L226" s="43">
        <v>164100</v>
      </c>
      <c r="M226" s="62">
        <f t="shared" si="63"/>
        <v>0</v>
      </c>
      <c r="N226" s="63">
        <v>30</v>
      </c>
      <c r="O226" s="43">
        <v>26703.592000000001</v>
      </c>
      <c r="P226" s="64">
        <f t="shared" si="64"/>
        <v>1532965.0000000002</v>
      </c>
      <c r="Q226" s="68">
        <v>30</v>
      </c>
      <c r="R226" s="43">
        <v>90001.925000000003</v>
      </c>
      <c r="S226" s="62">
        <f t="shared" si="65"/>
        <v>3694006.9999999977</v>
      </c>
      <c r="T226" s="63">
        <v>30</v>
      </c>
      <c r="U226" s="43">
        <v>61222.061000000002</v>
      </c>
      <c r="V226" s="64">
        <f t="shared" si="73"/>
        <v>3255790.0000000009</v>
      </c>
      <c r="W226" s="68">
        <v>30</v>
      </c>
      <c r="X226" s="43">
        <v>43881.38</v>
      </c>
      <c r="Y226" s="62">
        <f t="shared" si="72"/>
        <v>2816514.0000000028</v>
      </c>
      <c r="Z226" s="63">
        <v>30</v>
      </c>
      <c r="AA226" s="43">
        <v>95864.133000000002</v>
      </c>
      <c r="AB226" s="64">
        <f t="shared" si="68"/>
        <v>1281827.9999999939</v>
      </c>
      <c r="AC226" s="68">
        <v>30</v>
      </c>
      <c r="AD226" s="43">
        <v>99875.365999999995</v>
      </c>
      <c r="AE226" s="62">
        <f t="shared" si="69"/>
        <v>0</v>
      </c>
      <c r="AF226" s="63">
        <v>30</v>
      </c>
      <c r="AG226" s="43">
        <v>99875.365999999995</v>
      </c>
      <c r="AH226" s="64">
        <f t="shared" si="70"/>
        <v>0</v>
      </c>
      <c r="AI226" s="68">
        <v>30</v>
      </c>
      <c r="AJ226" s="43">
        <v>99875.365999999995</v>
      </c>
      <c r="AK226" s="62">
        <f t="shared" si="71"/>
        <v>0</v>
      </c>
    </row>
    <row r="227" spans="2:37" x14ac:dyDescent="0.25">
      <c r="B227" s="67">
        <v>31</v>
      </c>
      <c r="C227" s="43">
        <v>164.1</v>
      </c>
      <c r="D227" s="64">
        <f t="shared" si="60"/>
        <v>0</v>
      </c>
      <c r="E227" s="65"/>
      <c r="G227" s="62"/>
      <c r="H227" s="66">
        <v>31</v>
      </c>
      <c r="I227" s="43">
        <v>164100</v>
      </c>
      <c r="J227" s="64">
        <f t="shared" si="62"/>
        <v>0</v>
      </c>
      <c r="K227" s="67"/>
      <c r="L227" s="43">
        <v>164100</v>
      </c>
      <c r="M227" s="62"/>
      <c r="N227" s="66">
        <v>31</v>
      </c>
      <c r="O227" s="43">
        <v>28236.557000000001</v>
      </c>
      <c r="P227" s="64">
        <v>3161000</v>
      </c>
      <c r="Q227" s="67"/>
      <c r="R227" s="43">
        <v>93695.932000000001</v>
      </c>
      <c r="S227" s="62"/>
      <c r="T227" s="66">
        <v>31</v>
      </c>
      <c r="U227" s="43">
        <v>64477.851000000002</v>
      </c>
      <c r="V227" s="64">
        <f t="shared" si="73"/>
        <v>3779396.0000000005</v>
      </c>
      <c r="W227" s="67">
        <v>31</v>
      </c>
      <c r="X227" s="43">
        <v>46697.894</v>
      </c>
      <c r="Y227" s="62">
        <f t="shared" si="72"/>
        <v>1921305.9999999967</v>
      </c>
      <c r="Z227" s="66"/>
      <c r="AA227" s="43">
        <v>97145.960999999996</v>
      </c>
      <c r="AC227" s="67">
        <v>31</v>
      </c>
      <c r="AD227" s="43">
        <v>99875.365999999995</v>
      </c>
      <c r="AE227" s="62">
        <f t="shared" si="69"/>
        <v>0</v>
      </c>
      <c r="AF227" s="66"/>
      <c r="AG227" s="43">
        <v>99875.365999999995</v>
      </c>
      <c r="AI227" s="67">
        <v>31</v>
      </c>
      <c r="AJ227" s="43">
        <v>99875.365999999995</v>
      </c>
      <c r="AK227" s="62">
        <f t="shared" si="71"/>
        <v>0</v>
      </c>
    </row>
    <row r="228" spans="2:37" x14ac:dyDescent="0.25">
      <c r="B228" s="65"/>
      <c r="C228" s="43">
        <v>164.1</v>
      </c>
      <c r="E228" s="65"/>
      <c r="G228" s="62"/>
      <c r="I228" s="43">
        <v>164100</v>
      </c>
      <c r="K228" s="65"/>
      <c r="L228" s="95"/>
      <c r="M228" s="62"/>
      <c r="O228" s="63"/>
      <c r="Q228" s="65"/>
      <c r="R228" s="95"/>
      <c r="S228" s="62"/>
      <c r="U228" s="43">
        <v>68257.247000000003</v>
      </c>
      <c r="W228" s="65"/>
      <c r="X228" s="43">
        <v>48619.199999999997</v>
      </c>
      <c r="Y228" s="62"/>
      <c r="AA228" s="95"/>
      <c r="AC228" s="65"/>
      <c r="AD228" s="43">
        <v>99875.365999999995</v>
      </c>
      <c r="AE228" s="62"/>
      <c r="AG228" s="95"/>
      <c r="AI228" s="65"/>
      <c r="AJ228" s="43">
        <v>99875.365999999995</v>
      </c>
      <c r="AK228" s="62"/>
    </row>
    <row r="229" spans="2:37" x14ac:dyDescent="0.25">
      <c r="B229" s="61"/>
      <c r="C229" s="60"/>
      <c r="D229" s="60">
        <f>SUM(D197:D228)</f>
        <v>0</v>
      </c>
      <c r="E229" s="61"/>
      <c r="F229" s="60"/>
      <c r="G229" s="59">
        <f>SUM(G197:G228)</f>
        <v>0</v>
      </c>
      <c r="H229" s="60"/>
      <c r="I229" s="60"/>
      <c r="J229" s="60">
        <f>SUM(J197:J228)</f>
        <v>0</v>
      </c>
      <c r="K229" s="61"/>
      <c r="L229" s="60"/>
      <c r="M229" s="59">
        <f>SUM(M197:M228)</f>
        <v>0</v>
      </c>
      <c r="N229" s="60"/>
      <c r="O229" s="60"/>
      <c r="P229" s="60">
        <f>SUM(P197:P228)</f>
        <v>31397556.700000003</v>
      </c>
      <c r="Q229" s="61"/>
      <c r="R229" s="60"/>
      <c r="S229" s="59">
        <f>SUM(S197:S228)</f>
        <v>64371231</v>
      </c>
      <c r="T229" s="60"/>
      <c r="U229" s="60"/>
      <c r="V229" s="60">
        <f>SUM(V197:V228)</f>
        <v>71559938.999999985</v>
      </c>
      <c r="W229" s="61"/>
      <c r="X229" s="60"/>
      <c r="Y229" s="59">
        <f>SUM(Y197:Y228)</f>
        <v>77212364.999999985</v>
      </c>
      <c r="Z229" s="60"/>
      <c r="AA229" s="60"/>
      <c r="AB229" s="60">
        <f>SUM(AB197:AB228)</f>
        <v>48526760.999999993</v>
      </c>
      <c r="AC229" s="61"/>
      <c r="AD229" s="60"/>
      <c r="AE229" s="59">
        <f>SUM(AE197:AE228)</f>
        <v>2729404.9999999986</v>
      </c>
      <c r="AF229" s="60"/>
      <c r="AG229" s="60"/>
      <c r="AH229" s="60">
        <f>SUM(AH197:AH228)</f>
        <v>0</v>
      </c>
      <c r="AI229" s="61"/>
      <c r="AJ229" s="60"/>
      <c r="AK229" s="59">
        <f>SUM(AK197:AK228)</f>
        <v>0</v>
      </c>
    </row>
    <row r="233" spans="2:37" x14ac:dyDescent="0.25">
      <c r="B233" s="78">
        <v>41640</v>
      </c>
      <c r="C233" s="76"/>
      <c r="D233" s="76"/>
      <c r="E233" s="78">
        <v>41671</v>
      </c>
      <c r="F233" s="76"/>
      <c r="G233" s="75"/>
      <c r="H233" s="77">
        <v>41699</v>
      </c>
      <c r="I233" s="76"/>
      <c r="J233" s="76"/>
      <c r="K233" s="78">
        <v>41730</v>
      </c>
      <c r="L233" s="76"/>
      <c r="M233" s="75"/>
      <c r="N233" s="77">
        <v>41760</v>
      </c>
      <c r="O233" s="76"/>
      <c r="P233" s="76"/>
      <c r="Q233" s="78">
        <v>41791</v>
      </c>
      <c r="R233" s="76"/>
      <c r="S233" s="75"/>
      <c r="T233" s="77">
        <v>41821</v>
      </c>
      <c r="U233" s="76"/>
      <c r="V233" s="76"/>
      <c r="W233" s="78">
        <v>41852</v>
      </c>
      <c r="X233" s="76"/>
      <c r="Y233" s="75"/>
      <c r="Z233" s="77">
        <v>41883</v>
      </c>
      <c r="AA233" s="76"/>
      <c r="AB233" s="76"/>
      <c r="AC233" s="78">
        <v>41913</v>
      </c>
      <c r="AD233" s="76"/>
      <c r="AE233" s="75"/>
      <c r="AF233" s="77">
        <v>41944</v>
      </c>
      <c r="AG233" s="76"/>
      <c r="AH233" s="76"/>
      <c r="AI233" s="78">
        <v>41974</v>
      </c>
      <c r="AJ233" s="76"/>
      <c r="AK233" s="75"/>
    </row>
    <row r="234" spans="2:37" ht="45" x14ac:dyDescent="0.25">
      <c r="B234" s="89" t="s">
        <v>14</v>
      </c>
      <c r="C234" s="88" t="s">
        <v>13</v>
      </c>
      <c r="D234" s="90" t="s">
        <v>12</v>
      </c>
      <c r="E234" s="89" t="s">
        <v>14</v>
      </c>
      <c r="F234" s="88" t="s">
        <v>13</v>
      </c>
      <c r="G234" s="87" t="s">
        <v>12</v>
      </c>
      <c r="H234" s="88" t="s">
        <v>14</v>
      </c>
      <c r="I234" s="88" t="s">
        <v>13</v>
      </c>
      <c r="J234" s="90" t="s">
        <v>12</v>
      </c>
      <c r="K234" s="89" t="s">
        <v>14</v>
      </c>
      <c r="L234" s="88" t="s">
        <v>13</v>
      </c>
      <c r="M234" s="87" t="s">
        <v>12</v>
      </c>
      <c r="N234" s="88" t="s">
        <v>14</v>
      </c>
      <c r="O234" s="88" t="s">
        <v>13</v>
      </c>
      <c r="P234" s="90" t="s">
        <v>12</v>
      </c>
      <c r="Q234" s="89" t="s">
        <v>14</v>
      </c>
      <c r="R234" s="88" t="s">
        <v>13</v>
      </c>
      <c r="S234" s="87" t="s">
        <v>12</v>
      </c>
      <c r="T234" s="88" t="s">
        <v>14</v>
      </c>
      <c r="U234" s="88" t="s">
        <v>13</v>
      </c>
      <c r="V234" s="90" t="s">
        <v>12</v>
      </c>
      <c r="W234" s="89" t="s">
        <v>14</v>
      </c>
      <c r="X234" s="88" t="s">
        <v>13</v>
      </c>
      <c r="Y234" s="87" t="s">
        <v>12</v>
      </c>
      <c r="Z234" s="88" t="s">
        <v>14</v>
      </c>
      <c r="AA234" s="88" t="s">
        <v>13</v>
      </c>
      <c r="AB234" s="90" t="s">
        <v>12</v>
      </c>
      <c r="AC234" s="89" t="s">
        <v>14</v>
      </c>
      <c r="AD234" s="88" t="s">
        <v>13</v>
      </c>
      <c r="AE234" s="87" t="s">
        <v>12</v>
      </c>
      <c r="AF234" s="88" t="s">
        <v>14</v>
      </c>
      <c r="AG234" s="88" t="s">
        <v>13</v>
      </c>
      <c r="AH234" s="90" t="s">
        <v>12</v>
      </c>
      <c r="AI234" s="89" t="s">
        <v>14</v>
      </c>
      <c r="AJ234" s="88" t="s">
        <v>13</v>
      </c>
      <c r="AK234" s="87" t="s">
        <v>12</v>
      </c>
    </row>
    <row r="235" spans="2:37" x14ac:dyDescent="0.25">
      <c r="B235" s="84"/>
      <c r="C235" s="86"/>
      <c r="E235" s="65"/>
      <c r="G235" s="62"/>
      <c r="K235" s="84"/>
      <c r="L235" s="86"/>
      <c r="M235" s="62"/>
      <c r="N235" s="81"/>
      <c r="O235" s="86"/>
      <c r="Q235" s="84"/>
      <c r="R235" s="86"/>
      <c r="S235" s="62"/>
      <c r="T235" s="81"/>
      <c r="U235" s="86"/>
      <c r="W235" s="84"/>
      <c r="X235" s="86"/>
      <c r="Y235" s="62"/>
      <c r="Z235" s="81"/>
      <c r="AA235" s="86"/>
      <c r="AC235" s="84"/>
      <c r="AD235" s="86"/>
      <c r="AE235" s="62"/>
      <c r="AF235" s="81"/>
      <c r="AG235" s="86"/>
      <c r="AI235" s="84"/>
      <c r="AJ235" s="86"/>
      <c r="AK235" s="62"/>
    </row>
    <row r="236" spans="2:37" x14ac:dyDescent="0.25">
      <c r="B236" s="84">
        <v>1</v>
      </c>
      <c r="C236" s="81">
        <v>0</v>
      </c>
      <c r="D236" s="64">
        <f t="shared" ref="D236:D266" si="74">SUM(C237-C236)*1000</f>
        <v>0</v>
      </c>
      <c r="E236" s="84">
        <v>1</v>
      </c>
      <c r="F236" s="81">
        <v>0</v>
      </c>
      <c r="G236" s="62">
        <f t="shared" ref="G236:G264" si="75">SUM(F237-F236)*1000</f>
        <v>0</v>
      </c>
      <c r="H236" s="81">
        <v>1</v>
      </c>
      <c r="I236" s="81">
        <v>0</v>
      </c>
      <c r="J236" s="64">
        <f t="shared" ref="J236:J266" si="76">SUM(I237-I236)*1000</f>
        <v>0</v>
      </c>
      <c r="K236" s="84">
        <v>1</v>
      </c>
      <c r="L236" s="81">
        <v>0</v>
      </c>
      <c r="M236" s="62">
        <f t="shared" ref="M236:M265" si="77">SUM(L237-L236)*1000000</f>
        <v>0</v>
      </c>
      <c r="N236" s="81">
        <v>1</v>
      </c>
      <c r="O236" s="81">
        <v>16.510000000000002</v>
      </c>
      <c r="P236" s="64">
        <f t="shared" ref="P236:P266" si="78">SUM(O237-O236)*1000000</f>
        <v>1609999.9999999995</v>
      </c>
      <c r="Q236" s="84">
        <v>1</v>
      </c>
      <c r="R236" s="81">
        <v>80.84</v>
      </c>
      <c r="S236" s="62">
        <f t="shared" ref="S236:S265" si="79">SUM(R237-R236)*1000000</f>
        <v>2909999.9999999967</v>
      </c>
      <c r="T236" s="81">
        <v>1</v>
      </c>
      <c r="U236" s="81">
        <v>120.94</v>
      </c>
      <c r="V236" s="64">
        <f t="shared" ref="V236:V266" si="80">SUM(U237-U236)*1000000</f>
        <v>0</v>
      </c>
      <c r="W236" s="84">
        <v>1</v>
      </c>
      <c r="X236" s="81">
        <v>207.51</v>
      </c>
      <c r="Y236" s="62">
        <f t="shared" ref="Y236:Y266" si="81">SUM(X237-X236)*1000000</f>
        <v>2379999.9999999953</v>
      </c>
      <c r="Z236" s="81">
        <v>1</v>
      </c>
      <c r="AA236" s="81">
        <v>270.73</v>
      </c>
      <c r="AB236" s="64">
        <f t="shared" ref="AB236:AB265" si="82">SUM(AA237-AA236)*1000000</f>
        <v>1439999.9999999977</v>
      </c>
      <c r="AC236" s="84">
        <v>1</v>
      </c>
      <c r="AD236" s="81">
        <v>319.64999999999998</v>
      </c>
      <c r="AE236" s="62">
        <f t="shared" ref="AE236:AE266" si="83">SUM(AD237-AD236)*1000000</f>
        <v>1110000.0000000137</v>
      </c>
      <c r="AF236" s="81">
        <v>1</v>
      </c>
      <c r="AG236" s="81">
        <v>337.67</v>
      </c>
      <c r="AH236" s="64">
        <f t="shared" ref="AH236:AH265" si="84">SUM(AG237-AG236)*1000</f>
        <v>0</v>
      </c>
      <c r="AI236" s="84">
        <v>1</v>
      </c>
      <c r="AJ236" s="81">
        <v>337.67</v>
      </c>
      <c r="AK236" s="62">
        <f t="shared" ref="AK236:AK266" si="85">SUM(AJ237-AJ236)*1000</f>
        <v>0</v>
      </c>
    </row>
    <row r="237" spans="2:37" x14ac:dyDescent="0.25">
      <c r="B237" s="84">
        <v>2</v>
      </c>
      <c r="C237" s="81">
        <v>0</v>
      </c>
      <c r="D237" s="64">
        <f t="shared" si="74"/>
        <v>0</v>
      </c>
      <c r="E237" s="84">
        <v>2</v>
      </c>
      <c r="F237" s="81">
        <v>0</v>
      </c>
      <c r="G237" s="62">
        <f t="shared" si="75"/>
        <v>0</v>
      </c>
      <c r="H237" s="81">
        <v>2</v>
      </c>
      <c r="I237" s="81">
        <v>0</v>
      </c>
      <c r="J237" s="64">
        <f t="shared" si="76"/>
        <v>0</v>
      </c>
      <c r="K237" s="84">
        <v>2</v>
      </c>
      <c r="L237" s="81">
        <v>0</v>
      </c>
      <c r="M237" s="62">
        <f t="shared" si="77"/>
        <v>0</v>
      </c>
      <c r="N237" s="81">
        <v>2</v>
      </c>
      <c r="O237" s="81">
        <v>18.12</v>
      </c>
      <c r="P237" s="64">
        <f t="shared" si="78"/>
        <v>2149999.9999999986</v>
      </c>
      <c r="Q237" s="84">
        <v>2</v>
      </c>
      <c r="R237" s="81">
        <v>83.75</v>
      </c>
      <c r="S237" s="62">
        <f t="shared" si="79"/>
        <v>3299999.9999999972</v>
      </c>
      <c r="T237" s="81">
        <v>2</v>
      </c>
      <c r="U237" s="81">
        <v>120.94</v>
      </c>
      <c r="V237" s="64">
        <f t="shared" si="80"/>
        <v>0</v>
      </c>
      <c r="W237" s="84">
        <v>2</v>
      </c>
      <c r="X237" s="81">
        <v>209.89</v>
      </c>
      <c r="Y237" s="62">
        <f t="shared" si="81"/>
        <v>2810000.0000000023</v>
      </c>
      <c r="Z237" s="81">
        <v>2</v>
      </c>
      <c r="AA237" s="81">
        <v>272.17</v>
      </c>
      <c r="AB237" s="64">
        <f t="shared" si="82"/>
        <v>2000000</v>
      </c>
      <c r="AC237" s="84">
        <v>2</v>
      </c>
      <c r="AD237" s="81">
        <v>320.76</v>
      </c>
      <c r="AE237" s="62">
        <f t="shared" si="83"/>
        <v>819999.99999999313</v>
      </c>
      <c r="AF237" s="81">
        <v>2</v>
      </c>
      <c r="AG237" s="81">
        <v>337.67</v>
      </c>
      <c r="AH237" s="64">
        <f t="shared" si="84"/>
        <v>0</v>
      </c>
      <c r="AI237" s="84">
        <v>2</v>
      </c>
      <c r="AJ237" s="81">
        <v>337.67</v>
      </c>
      <c r="AK237" s="62">
        <f t="shared" si="85"/>
        <v>0</v>
      </c>
    </row>
    <row r="238" spans="2:37" x14ac:dyDescent="0.25">
      <c r="B238" s="84">
        <v>3</v>
      </c>
      <c r="C238" s="81">
        <v>0</v>
      </c>
      <c r="D238" s="64">
        <f t="shared" si="74"/>
        <v>0</v>
      </c>
      <c r="E238" s="84">
        <v>3</v>
      </c>
      <c r="F238" s="81">
        <v>0</v>
      </c>
      <c r="G238" s="62">
        <f t="shared" si="75"/>
        <v>0</v>
      </c>
      <c r="H238" s="81">
        <v>3</v>
      </c>
      <c r="I238" s="81">
        <v>0</v>
      </c>
      <c r="J238" s="64">
        <f t="shared" si="76"/>
        <v>0</v>
      </c>
      <c r="K238" s="84">
        <v>3</v>
      </c>
      <c r="L238" s="81">
        <v>0</v>
      </c>
      <c r="M238" s="62">
        <f t="shared" si="77"/>
        <v>0</v>
      </c>
      <c r="N238" s="81">
        <v>3</v>
      </c>
      <c r="O238" s="81">
        <v>20.27</v>
      </c>
      <c r="P238" s="64">
        <f t="shared" si="78"/>
        <v>2340000</v>
      </c>
      <c r="Q238" s="84">
        <v>3</v>
      </c>
      <c r="R238" s="81">
        <v>87.05</v>
      </c>
      <c r="S238" s="62">
        <f t="shared" si="79"/>
        <v>2630000.0000000098</v>
      </c>
      <c r="T238" s="81">
        <v>3</v>
      </c>
      <c r="U238" s="81">
        <v>120.94</v>
      </c>
      <c r="V238" s="64">
        <f t="shared" si="80"/>
        <v>2480000.0000000042</v>
      </c>
      <c r="W238" s="84">
        <v>3</v>
      </c>
      <c r="X238" s="81">
        <v>212.7</v>
      </c>
      <c r="Y238" s="62">
        <f t="shared" si="81"/>
        <v>3120000.0000000047</v>
      </c>
      <c r="Z238" s="81">
        <v>3</v>
      </c>
      <c r="AA238" s="81">
        <v>274.17</v>
      </c>
      <c r="AB238" s="64">
        <f t="shared" si="82"/>
        <v>1899999.9999999772</v>
      </c>
      <c r="AC238" s="84">
        <v>3</v>
      </c>
      <c r="AD238" s="81">
        <v>321.58</v>
      </c>
      <c r="AE238" s="62">
        <f t="shared" si="83"/>
        <v>319999.99999999319</v>
      </c>
      <c r="AF238" s="81">
        <v>3</v>
      </c>
      <c r="AG238" s="81">
        <v>337.67</v>
      </c>
      <c r="AH238" s="64">
        <f t="shared" si="84"/>
        <v>0</v>
      </c>
      <c r="AI238" s="84">
        <v>3</v>
      </c>
      <c r="AJ238" s="81">
        <v>337.67</v>
      </c>
      <c r="AK238" s="62">
        <f t="shared" si="85"/>
        <v>0</v>
      </c>
    </row>
    <row r="239" spans="2:37" x14ac:dyDescent="0.25">
      <c r="B239" s="84">
        <v>4</v>
      </c>
      <c r="C239" s="81">
        <v>0</v>
      </c>
      <c r="D239" s="64">
        <f t="shared" si="74"/>
        <v>0</v>
      </c>
      <c r="E239" s="84">
        <v>4</v>
      </c>
      <c r="F239" s="81">
        <v>0</v>
      </c>
      <c r="G239" s="62">
        <f t="shared" si="75"/>
        <v>0</v>
      </c>
      <c r="H239" s="81">
        <v>4</v>
      </c>
      <c r="I239" s="81">
        <v>0</v>
      </c>
      <c r="J239" s="64">
        <f t="shared" si="76"/>
        <v>0</v>
      </c>
      <c r="K239" s="84">
        <v>4</v>
      </c>
      <c r="L239" s="81">
        <v>0</v>
      </c>
      <c r="M239" s="62">
        <f t="shared" si="77"/>
        <v>0</v>
      </c>
      <c r="N239" s="81">
        <v>4</v>
      </c>
      <c r="O239" s="81">
        <v>22.61</v>
      </c>
      <c r="P239" s="64">
        <f t="shared" si="78"/>
        <v>2109999.9999999995</v>
      </c>
      <c r="Q239" s="84">
        <v>4</v>
      </c>
      <c r="R239" s="81">
        <v>89.68</v>
      </c>
      <c r="S239" s="62">
        <f t="shared" si="79"/>
        <v>3339999.9999999893</v>
      </c>
      <c r="T239" s="81">
        <v>4</v>
      </c>
      <c r="U239" s="81">
        <v>123.42</v>
      </c>
      <c r="V239" s="64">
        <f t="shared" si="80"/>
        <v>3329999.9999999981</v>
      </c>
      <c r="W239" s="84">
        <v>4</v>
      </c>
      <c r="X239" s="81">
        <v>215.82</v>
      </c>
      <c r="Y239" s="62">
        <f t="shared" si="81"/>
        <v>2060000.0000000023</v>
      </c>
      <c r="Z239" s="81">
        <v>4</v>
      </c>
      <c r="AA239" s="81">
        <v>276.07</v>
      </c>
      <c r="AB239" s="64">
        <f t="shared" si="82"/>
        <v>1620000.0000000047</v>
      </c>
      <c r="AC239" s="84">
        <v>4</v>
      </c>
      <c r="AD239" s="81">
        <v>321.89999999999998</v>
      </c>
      <c r="AE239" s="62">
        <f t="shared" si="83"/>
        <v>1540000.0000000205</v>
      </c>
      <c r="AF239" s="81">
        <v>4</v>
      </c>
      <c r="AG239" s="81">
        <v>337.67</v>
      </c>
      <c r="AH239" s="64">
        <f t="shared" si="84"/>
        <v>0</v>
      </c>
      <c r="AI239" s="84">
        <v>4</v>
      </c>
      <c r="AJ239" s="81">
        <v>337.67</v>
      </c>
      <c r="AK239" s="62">
        <f t="shared" si="85"/>
        <v>0</v>
      </c>
    </row>
    <row r="240" spans="2:37" x14ac:dyDescent="0.25">
      <c r="B240" s="84">
        <v>5</v>
      </c>
      <c r="C240" s="81">
        <v>0</v>
      </c>
      <c r="D240" s="64">
        <f t="shared" si="74"/>
        <v>0</v>
      </c>
      <c r="E240" s="84">
        <v>5</v>
      </c>
      <c r="F240" s="81">
        <v>0</v>
      </c>
      <c r="G240" s="62">
        <f t="shared" si="75"/>
        <v>0</v>
      </c>
      <c r="H240" s="81">
        <v>5</v>
      </c>
      <c r="I240" s="81">
        <v>0</v>
      </c>
      <c r="J240" s="64">
        <f t="shared" si="76"/>
        <v>0</v>
      </c>
      <c r="K240" s="84">
        <v>5</v>
      </c>
      <c r="L240" s="81">
        <v>0</v>
      </c>
      <c r="M240" s="62">
        <f t="shared" si="77"/>
        <v>0</v>
      </c>
      <c r="N240" s="81">
        <v>5</v>
      </c>
      <c r="O240" s="81">
        <v>24.72</v>
      </c>
      <c r="P240" s="64">
        <f t="shared" si="78"/>
        <v>1839999.9999999998</v>
      </c>
      <c r="Q240" s="84">
        <v>5</v>
      </c>
      <c r="R240" s="81">
        <v>93.02</v>
      </c>
      <c r="S240" s="62">
        <f t="shared" si="79"/>
        <v>2689999.9999999977</v>
      </c>
      <c r="T240" s="81">
        <v>5</v>
      </c>
      <c r="U240" s="81">
        <v>126.75</v>
      </c>
      <c r="V240" s="64">
        <f t="shared" si="80"/>
        <v>3319999.999999993</v>
      </c>
      <c r="W240" s="84">
        <v>5</v>
      </c>
      <c r="X240" s="81">
        <v>217.88</v>
      </c>
      <c r="Y240" s="62">
        <f t="shared" si="81"/>
        <v>2670000.0000000158</v>
      </c>
      <c r="Z240" s="81">
        <v>5</v>
      </c>
      <c r="AA240" s="81">
        <v>277.69</v>
      </c>
      <c r="AB240" s="64">
        <f t="shared" si="82"/>
        <v>1670000.0000000158</v>
      </c>
      <c r="AC240" s="84">
        <v>5</v>
      </c>
      <c r="AD240" s="81">
        <v>323.44</v>
      </c>
      <c r="AE240" s="62">
        <f t="shared" si="83"/>
        <v>1180000.0000000068</v>
      </c>
      <c r="AF240" s="81">
        <v>5</v>
      </c>
      <c r="AG240" s="81">
        <v>337.67</v>
      </c>
      <c r="AH240" s="64">
        <f t="shared" si="84"/>
        <v>0</v>
      </c>
      <c r="AI240" s="84">
        <v>5</v>
      </c>
      <c r="AJ240" s="81">
        <v>337.67</v>
      </c>
      <c r="AK240" s="62">
        <f t="shared" si="85"/>
        <v>0</v>
      </c>
    </row>
    <row r="241" spans="2:37" x14ac:dyDescent="0.25">
      <c r="B241" s="84">
        <v>6</v>
      </c>
      <c r="C241" s="81">
        <v>0</v>
      </c>
      <c r="D241" s="64">
        <f t="shared" si="74"/>
        <v>0</v>
      </c>
      <c r="E241" s="84">
        <v>6</v>
      </c>
      <c r="F241" s="81">
        <v>0</v>
      </c>
      <c r="G241" s="62">
        <f t="shared" si="75"/>
        <v>0</v>
      </c>
      <c r="H241" s="81">
        <v>6</v>
      </c>
      <c r="I241" s="81">
        <v>0</v>
      </c>
      <c r="J241" s="64">
        <f t="shared" si="76"/>
        <v>0</v>
      </c>
      <c r="K241" s="84">
        <v>6</v>
      </c>
      <c r="L241" s="81">
        <v>0</v>
      </c>
      <c r="M241" s="62">
        <f t="shared" si="77"/>
        <v>0</v>
      </c>
      <c r="N241" s="81">
        <v>6</v>
      </c>
      <c r="O241" s="81">
        <v>26.56</v>
      </c>
      <c r="P241" s="64">
        <f t="shared" si="78"/>
        <v>1360000.000000003</v>
      </c>
      <c r="Q241" s="84">
        <v>6</v>
      </c>
      <c r="R241" s="81">
        <v>95.71</v>
      </c>
      <c r="S241" s="62">
        <f t="shared" si="79"/>
        <v>2840000.0000000033</v>
      </c>
      <c r="T241" s="81">
        <v>6</v>
      </c>
      <c r="U241" s="81">
        <v>130.07</v>
      </c>
      <c r="V241" s="64">
        <f t="shared" si="80"/>
        <v>3400000.0000000056</v>
      </c>
      <c r="W241" s="84">
        <v>6</v>
      </c>
      <c r="X241" s="81">
        <v>220.55</v>
      </c>
      <c r="Y241" s="62">
        <f t="shared" si="81"/>
        <v>1719999.9999999988</v>
      </c>
      <c r="Z241" s="81">
        <v>6</v>
      </c>
      <c r="AA241" s="81">
        <v>279.36</v>
      </c>
      <c r="AB241" s="64">
        <f t="shared" si="82"/>
        <v>1750000</v>
      </c>
      <c r="AC241" s="84">
        <v>6</v>
      </c>
      <c r="AD241" s="81">
        <v>324.62</v>
      </c>
      <c r="AE241" s="62">
        <f t="shared" si="83"/>
        <v>1310000.0000000023</v>
      </c>
      <c r="AF241" s="81">
        <v>6</v>
      </c>
      <c r="AG241" s="81">
        <v>337.67</v>
      </c>
      <c r="AH241" s="64">
        <f t="shared" si="84"/>
        <v>0</v>
      </c>
      <c r="AI241" s="84">
        <v>6</v>
      </c>
      <c r="AJ241" s="81">
        <v>337.67</v>
      </c>
      <c r="AK241" s="62">
        <f t="shared" si="85"/>
        <v>0</v>
      </c>
    </row>
    <row r="242" spans="2:37" x14ac:dyDescent="0.25">
      <c r="B242" s="82">
        <v>7</v>
      </c>
      <c r="C242" s="81">
        <v>0</v>
      </c>
      <c r="D242" s="64">
        <f t="shared" si="74"/>
        <v>0</v>
      </c>
      <c r="E242" s="82">
        <v>7</v>
      </c>
      <c r="F242" s="81">
        <v>0</v>
      </c>
      <c r="G242" s="62">
        <f t="shared" si="75"/>
        <v>0</v>
      </c>
      <c r="H242" s="83">
        <v>7</v>
      </c>
      <c r="I242" s="81">
        <v>0</v>
      </c>
      <c r="J242" s="64">
        <f t="shared" si="76"/>
        <v>0</v>
      </c>
      <c r="K242" s="82">
        <v>7</v>
      </c>
      <c r="L242" s="81">
        <v>0</v>
      </c>
      <c r="M242" s="62">
        <f t="shared" si="77"/>
        <v>0</v>
      </c>
      <c r="N242" s="83">
        <v>7</v>
      </c>
      <c r="O242" s="81">
        <v>27.92</v>
      </c>
      <c r="P242" s="64">
        <f t="shared" si="78"/>
        <v>1839999.9999999998</v>
      </c>
      <c r="Q242" s="82">
        <v>7</v>
      </c>
      <c r="R242" s="81">
        <v>98.55</v>
      </c>
      <c r="S242" s="62">
        <f t="shared" si="79"/>
        <v>3320000.0000000075</v>
      </c>
      <c r="T242" s="83">
        <v>7</v>
      </c>
      <c r="U242" s="81">
        <v>133.47</v>
      </c>
      <c r="V242" s="64">
        <f t="shared" si="80"/>
        <v>3569999.999999993</v>
      </c>
      <c r="W242" s="82">
        <v>7</v>
      </c>
      <c r="X242" s="81">
        <v>222.27</v>
      </c>
      <c r="Y242" s="62">
        <f t="shared" si="81"/>
        <v>1919999.9999999874</v>
      </c>
      <c r="Z242" s="83">
        <v>7</v>
      </c>
      <c r="AA242" s="81">
        <v>281.11</v>
      </c>
      <c r="AB242" s="64">
        <f t="shared" si="82"/>
        <v>2180000.000000007</v>
      </c>
      <c r="AC242" s="82">
        <v>7</v>
      </c>
      <c r="AD242" s="81">
        <v>325.93</v>
      </c>
      <c r="AE242" s="62">
        <f t="shared" si="83"/>
        <v>800000.00000001141</v>
      </c>
      <c r="AF242" s="83">
        <v>7</v>
      </c>
      <c r="AG242" s="81">
        <v>337.67</v>
      </c>
      <c r="AH242" s="64">
        <f t="shared" si="84"/>
        <v>0</v>
      </c>
      <c r="AI242" s="82">
        <v>7</v>
      </c>
      <c r="AJ242" s="81">
        <v>337.67</v>
      </c>
      <c r="AK242" s="62">
        <f t="shared" si="85"/>
        <v>0</v>
      </c>
    </row>
    <row r="243" spans="2:37" x14ac:dyDescent="0.25">
      <c r="B243" s="84">
        <v>8</v>
      </c>
      <c r="C243" s="81">
        <v>0</v>
      </c>
      <c r="D243" s="64">
        <f t="shared" si="74"/>
        <v>0</v>
      </c>
      <c r="E243" s="84">
        <v>8</v>
      </c>
      <c r="F243" s="81">
        <v>0</v>
      </c>
      <c r="G243" s="62">
        <f t="shared" si="75"/>
        <v>0</v>
      </c>
      <c r="H243" s="81">
        <v>8</v>
      </c>
      <c r="I243" s="81">
        <v>0</v>
      </c>
      <c r="J243" s="64">
        <f t="shared" si="76"/>
        <v>0</v>
      </c>
      <c r="K243" s="84">
        <v>8</v>
      </c>
      <c r="L243" s="81">
        <v>0</v>
      </c>
      <c r="M243" s="62">
        <f t="shared" si="77"/>
        <v>0</v>
      </c>
      <c r="N243" s="81">
        <v>8</v>
      </c>
      <c r="O243" s="81">
        <v>29.76</v>
      </c>
      <c r="P243" s="64">
        <f t="shared" si="78"/>
        <v>1819999.9999999967</v>
      </c>
      <c r="Q243" s="84">
        <v>8</v>
      </c>
      <c r="R243" s="81">
        <v>101.87</v>
      </c>
      <c r="S243" s="62">
        <f t="shared" si="79"/>
        <v>3319999.999999993</v>
      </c>
      <c r="T243" s="81">
        <v>8</v>
      </c>
      <c r="U243" s="81">
        <v>137.04</v>
      </c>
      <c r="V243" s="64">
        <f t="shared" si="80"/>
        <v>3090000.0000000033</v>
      </c>
      <c r="W243" s="84">
        <v>8</v>
      </c>
      <c r="X243" s="81">
        <v>224.19</v>
      </c>
      <c r="Y243" s="62">
        <f t="shared" si="81"/>
        <v>2170000.0000000158</v>
      </c>
      <c r="Z243" s="81">
        <v>8</v>
      </c>
      <c r="AA243" s="81">
        <v>283.29000000000002</v>
      </c>
      <c r="AB243" s="64">
        <f t="shared" si="82"/>
        <v>1829999.9999999842</v>
      </c>
      <c r="AC243" s="84">
        <v>8</v>
      </c>
      <c r="AD243" s="81">
        <v>326.73</v>
      </c>
      <c r="AE243" s="62">
        <f t="shared" si="83"/>
        <v>2069999.9999999932</v>
      </c>
      <c r="AF243" s="81">
        <v>8</v>
      </c>
      <c r="AG243" s="81">
        <v>337.67</v>
      </c>
      <c r="AH243" s="64">
        <f t="shared" si="84"/>
        <v>0</v>
      </c>
      <c r="AI243" s="84">
        <v>8</v>
      </c>
      <c r="AJ243" s="81">
        <v>337.67</v>
      </c>
      <c r="AK243" s="62">
        <f t="shared" si="85"/>
        <v>0</v>
      </c>
    </row>
    <row r="244" spans="2:37" x14ac:dyDescent="0.25">
      <c r="B244" s="84">
        <v>9</v>
      </c>
      <c r="C244" s="81">
        <v>0</v>
      </c>
      <c r="D244" s="64">
        <f t="shared" si="74"/>
        <v>0</v>
      </c>
      <c r="E244" s="84">
        <v>9</v>
      </c>
      <c r="F244" s="81">
        <v>0</v>
      </c>
      <c r="G244" s="62">
        <f t="shared" si="75"/>
        <v>0</v>
      </c>
      <c r="H244" s="81">
        <v>9</v>
      </c>
      <c r="I244" s="81">
        <v>0</v>
      </c>
      <c r="J244" s="64">
        <f t="shared" si="76"/>
        <v>0</v>
      </c>
      <c r="K244" s="84">
        <v>9</v>
      </c>
      <c r="L244" s="81">
        <v>0</v>
      </c>
      <c r="M244" s="62">
        <f t="shared" si="77"/>
        <v>0</v>
      </c>
      <c r="N244" s="81">
        <v>9</v>
      </c>
      <c r="O244" s="81">
        <v>31.58</v>
      </c>
      <c r="P244" s="64">
        <f t="shared" si="78"/>
        <v>1460000.0000000009</v>
      </c>
      <c r="Q244" s="84">
        <v>9</v>
      </c>
      <c r="R244" s="81">
        <v>105.19</v>
      </c>
      <c r="S244" s="62">
        <f t="shared" si="79"/>
        <v>3280000.0000000009</v>
      </c>
      <c r="T244" s="81">
        <v>9</v>
      </c>
      <c r="U244" s="81">
        <v>140.13</v>
      </c>
      <c r="V244" s="64">
        <f t="shared" si="80"/>
        <v>3240000.0000000093</v>
      </c>
      <c r="W244" s="84">
        <v>9</v>
      </c>
      <c r="X244" s="81">
        <v>226.36</v>
      </c>
      <c r="Y244" s="62">
        <f t="shared" si="81"/>
        <v>2009999.9999999909</v>
      </c>
      <c r="Z244" s="81">
        <v>9</v>
      </c>
      <c r="AA244" s="81">
        <v>285.12</v>
      </c>
      <c r="AB244" s="64">
        <f t="shared" si="82"/>
        <v>1719999.9999999704</v>
      </c>
      <c r="AC244" s="84">
        <v>9</v>
      </c>
      <c r="AD244" s="81">
        <v>328.8</v>
      </c>
      <c r="AE244" s="62">
        <f t="shared" si="83"/>
        <v>1240000.0000000091</v>
      </c>
      <c r="AF244" s="81">
        <v>9</v>
      </c>
      <c r="AG244" s="81">
        <v>337.67</v>
      </c>
      <c r="AH244" s="64">
        <f t="shared" si="84"/>
        <v>0</v>
      </c>
      <c r="AI244" s="84">
        <v>9</v>
      </c>
      <c r="AJ244" s="81">
        <v>337.67</v>
      </c>
      <c r="AK244" s="62">
        <f t="shared" si="85"/>
        <v>0</v>
      </c>
    </row>
    <row r="245" spans="2:37" x14ac:dyDescent="0.25">
      <c r="B245" s="84">
        <v>10</v>
      </c>
      <c r="C245" s="81">
        <v>0</v>
      </c>
      <c r="D245" s="64">
        <f t="shared" si="74"/>
        <v>0</v>
      </c>
      <c r="E245" s="84">
        <v>10</v>
      </c>
      <c r="F245" s="81">
        <v>0</v>
      </c>
      <c r="G245" s="62">
        <f t="shared" si="75"/>
        <v>0</v>
      </c>
      <c r="H245" s="81">
        <v>10</v>
      </c>
      <c r="I245" s="81">
        <v>0</v>
      </c>
      <c r="J245" s="64">
        <f t="shared" si="76"/>
        <v>0</v>
      </c>
      <c r="K245" s="84">
        <v>10</v>
      </c>
      <c r="L245" s="81">
        <v>0</v>
      </c>
      <c r="M245" s="62">
        <f t="shared" si="77"/>
        <v>0</v>
      </c>
      <c r="N245" s="81">
        <v>10</v>
      </c>
      <c r="O245" s="81">
        <v>33.04</v>
      </c>
      <c r="P245" s="64">
        <f t="shared" si="78"/>
        <v>1399999.9999999986</v>
      </c>
      <c r="Q245" s="84">
        <v>10</v>
      </c>
      <c r="R245" s="81">
        <v>108.47</v>
      </c>
      <c r="S245" s="62">
        <f t="shared" si="79"/>
        <v>2840000.0000000033</v>
      </c>
      <c r="T245" s="81">
        <v>10</v>
      </c>
      <c r="U245" s="81">
        <v>143.37</v>
      </c>
      <c r="V245" s="64">
        <f t="shared" si="80"/>
        <v>3289999.9999999921</v>
      </c>
      <c r="W245" s="84">
        <v>10</v>
      </c>
      <c r="X245" s="81">
        <v>228.37</v>
      </c>
      <c r="Y245" s="62">
        <f t="shared" si="81"/>
        <v>1609999.9999999853</v>
      </c>
      <c r="Z245" s="81">
        <v>10</v>
      </c>
      <c r="AA245" s="81">
        <v>286.83999999999997</v>
      </c>
      <c r="AB245" s="64">
        <f t="shared" si="82"/>
        <v>1689999.9999999977</v>
      </c>
      <c r="AC245" s="84">
        <v>10</v>
      </c>
      <c r="AD245" s="81">
        <v>330.04</v>
      </c>
      <c r="AE245" s="62">
        <f t="shared" si="83"/>
        <v>859999.99999995681</v>
      </c>
      <c r="AF245" s="81">
        <v>10</v>
      </c>
      <c r="AG245" s="81">
        <v>337.67</v>
      </c>
      <c r="AH245" s="64">
        <f t="shared" si="84"/>
        <v>0</v>
      </c>
      <c r="AI245" s="84">
        <v>10</v>
      </c>
      <c r="AJ245" s="81">
        <v>337.67</v>
      </c>
      <c r="AK245" s="62">
        <f t="shared" si="85"/>
        <v>0</v>
      </c>
    </row>
    <row r="246" spans="2:37" x14ac:dyDescent="0.25">
      <c r="B246" s="84">
        <v>11</v>
      </c>
      <c r="C246" s="81">
        <v>0</v>
      </c>
      <c r="D246" s="64">
        <f t="shared" si="74"/>
        <v>0</v>
      </c>
      <c r="E246" s="84">
        <v>11</v>
      </c>
      <c r="F246" s="81">
        <v>0</v>
      </c>
      <c r="G246" s="62">
        <f t="shared" si="75"/>
        <v>0</v>
      </c>
      <c r="H246" s="81">
        <v>11</v>
      </c>
      <c r="I246" s="81">
        <v>0</v>
      </c>
      <c r="J246" s="64">
        <f t="shared" si="76"/>
        <v>0</v>
      </c>
      <c r="K246" s="84">
        <v>11</v>
      </c>
      <c r="L246" s="81">
        <v>0</v>
      </c>
      <c r="M246" s="62">
        <f t="shared" si="77"/>
        <v>0</v>
      </c>
      <c r="N246" s="81">
        <v>11</v>
      </c>
      <c r="O246" s="81">
        <v>34.44</v>
      </c>
      <c r="P246" s="64">
        <f t="shared" si="78"/>
        <v>1359999.9999999995</v>
      </c>
      <c r="Q246" s="84">
        <v>11</v>
      </c>
      <c r="R246" s="81">
        <v>111.31</v>
      </c>
      <c r="S246" s="62">
        <f t="shared" si="79"/>
        <v>3269999.9999999958</v>
      </c>
      <c r="T246" s="81">
        <v>11</v>
      </c>
      <c r="U246" s="81">
        <v>146.66</v>
      </c>
      <c r="V246" s="64">
        <f t="shared" si="80"/>
        <v>3560000.0000000023</v>
      </c>
      <c r="W246" s="84">
        <v>11</v>
      </c>
      <c r="X246" s="85">
        <v>229.98</v>
      </c>
      <c r="Y246" s="62">
        <f t="shared" si="81"/>
        <v>2330000.0000000126</v>
      </c>
      <c r="Z246" s="81">
        <v>11</v>
      </c>
      <c r="AA246" s="85">
        <v>288.52999999999997</v>
      </c>
      <c r="AB246" s="64">
        <f t="shared" si="82"/>
        <v>1820000.0000000501</v>
      </c>
      <c r="AC246" s="84">
        <v>11</v>
      </c>
      <c r="AD246" s="81">
        <v>330.9</v>
      </c>
      <c r="AE246" s="62">
        <f t="shared" si="83"/>
        <v>960000.00000003632</v>
      </c>
      <c r="AF246" s="81">
        <v>11</v>
      </c>
      <c r="AG246" s="81">
        <v>337.67</v>
      </c>
      <c r="AH246" s="64">
        <f t="shared" si="84"/>
        <v>0</v>
      </c>
      <c r="AI246" s="84">
        <v>11</v>
      </c>
      <c r="AJ246" s="81">
        <v>337.67</v>
      </c>
      <c r="AK246" s="62">
        <f t="shared" si="85"/>
        <v>0</v>
      </c>
    </row>
    <row r="247" spans="2:37" x14ac:dyDescent="0.25">
      <c r="B247" s="84">
        <v>12</v>
      </c>
      <c r="C247" s="81">
        <v>0</v>
      </c>
      <c r="D247" s="64">
        <f t="shared" si="74"/>
        <v>0</v>
      </c>
      <c r="E247" s="84">
        <v>12</v>
      </c>
      <c r="F247" s="81">
        <v>0</v>
      </c>
      <c r="G247" s="62">
        <f t="shared" si="75"/>
        <v>0</v>
      </c>
      <c r="H247" s="81">
        <v>12</v>
      </c>
      <c r="I247" s="81">
        <v>0</v>
      </c>
      <c r="J247" s="64">
        <f t="shared" si="76"/>
        <v>0</v>
      </c>
      <c r="K247" s="84">
        <v>12</v>
      </c>
      <c r="L247" s="81">
        <v>0</v>
      </c>
      <c r="M247" s="62">
        <f t="shared" si="77"/>
        <v>0</v>
      </c>
      <c r="N247" s="81">
        <v>12</v>
      </c>
      <c r="O247" s="81">
        <v>35.799999999999997</v>
      </c>
      <c r="P247" s="64">
        <f t="shared" si="78"/>
        <v>1710000.0000000009</v>
      </c>
      <c r="Q247" s="84">
        <v>12</v>
      </c>
      <c r="R247" s="81">
        <v>114.58</v>
      </c>
      <c r="S247" s="62">
        <f t="shared" si="79"/>
        <v>3299999.9999999972</v>
      </c>
      <c r="T247" s="81">
        <v>12</v>
      </c>
      <c r="U247" s="81">
        <v>150.22</v>
      </c>
      <c r="V247" s="64">
        <f t="shared" si="80"/>
        <v>3599999.9999999944</v>
      </c>
      <c r="W247" s="84">
        <v>12</v>
      </c>
      <c r="X247" s="81">
        <v>232.31</v>
      </c>
      <c r="Y247" s="62">
        <f t="shared" si="81"/>
        <v>1930000.0000000068</v>
      </c>
      <c r="Z247" s="81">
        <v>12</v>
      </c>
      <c r="AA247" s="81">
        <v>290.35000000000002</v>
      </c>
      <c r="AB247" s="64">
        <f t="shared" si="82"/>
        <v>1739999.9999999523</v>
      </c>
      <c r="AC247" s="84">
        <v>12</v>
      </c>
      <c r="AD247" s="81">
        <v>331.86</v>
      </c>
      <c r="AE247" s="62">
        <f t="shared" si="83"/>
        <v>899999.9999999773</v>
      </c>
      <c r="AF247" s="81">
        <v>12</v>
      </c>
      <c r="AG247" s="81">
        <v>337.67</v>
      </c>
      <c r="AH247" s="64">
        <f t="shared" si="84"/>
        <v>0</v>
      </c>
      <c r="AI247" s="84">
        <v>12</v>
      </c>
      <c r="AJ247" s="81">
        <v>337.67</v>
      </c>
      <c r="AK247" s="62">
        <f t="shared" si="85"/>
        <v>0</v>
      </c>
    </row>
    <row r="248" spans="2:37" x14ac:dyDescent="0.25">
      <c r="B248" s="84">
        <v>13</v>
      </c>
      <c r="C248" s="81">
        <v>0</v>
      </c>
      <c r="D248" s="64">
        <f t="shared" si="74"/>
        <v>0</v>
      </c>
      <c r="E248" s="84">
        <v>13</v>
      </c>
      <c r="F248" s="81">
        <v>0</v>
      </c>
      <c r="G248" s="62">
        <f t="shared" si="75"/>
        <v>0</v>
      </c>
      <c r="H248" s="81">
        <v>13</v>
      </c>
      <c r="I248" s="81">
        <v>0</v>
      </c>
      <c r="J248" s="64">
        <f t="shared" si="76"/>
        <v>0</v>
      </c>
      <c r="K248" s="84">
        <v>13</v>
      </c>
      <c r="L248" s="81">
        <v>0</v>
      </c>
      <c r="M248" s="62">
        <f t="shared" si="77"/>
        <v>0</v>
      </c>
      <c r="N248" s="81">
        <v>13</v>
      </c>
      <c r="O248" s="81">
        <v>37.51</v>
      </c>
      <c r="P248" s="64">
        <f t="shared" si="78"/>
        <v>1770000.000000003</v>
      </c>
      <c r="Q248" s="84">
        <v>13</v>
      </c>
      <c r="R248" s="81">
        <v>117.88</v>
      </c>
      <c r="S248" s="62">
        <f t="shared" si="79"/>
        <v>3030000.0000000009</v>
      </c>
      <c r="T248" s="81">
        <v>13</v>
      </c>
      <c r="U248" s="81">
        <v>153.82</v>
      </c>
      <c r="V248" s="64">
        <f t="shared" si="80"/>
        <v>2610000.0000000135</v>
      </c>
      <c r="W248" s="84">
        <v>13</v>
      </c>
      <c r="X248" s="81">
        <v>234.24</v>
      </c>
      <c r="Y248" s="62">
        <f t="shared" si="81"/>
        <v>1919999.9999999874</v>
      </c>
      <c r="Z248" s="81">
        <v>13</v>
      </c>
      <c r="AA248" s="81">
        <v>292.08999999999997</v>
      </c>
      <c r="AB248" s="64">
        <f t="shared" si="82"/>
        <v>1850000.0000000228</v>
      </c>
      <c r="AC248" s="84">
        <v>13</v>
      </c>
      <c r="AD248" s="81">
        <v>332.76</v>
      </c>
      <c r="AE248" s="62">
        <f t="shared" si="83"/>
        <v>1079999.9999999842</v>
      </c>
      <c r="AF248" s="81">
        <v>13</v>
      </c>
      <c r="AG248" s="81">
        <v>337.67</v>
      </c>
      <c r="AH248" s="64">
        <f t="shared" si="84"/>
        <v>0</v>
      </c>
      <c r="AI248" s="84">
        <v>13</v>
      </c>
      <c r="AJ248" s="81">
        <v>337.67</v>
      </c>
      <c r="AK248" s="62">
        <f t="shared" si="85"/>
        <v>0</v>
      </c>
    </row>
    <row r="249" spans="2:37" x14ac:dyDescent="0.25">
      <c r="B249" s="84">
        <v>14</v>
      </c>
      <c r="C249" s="81">
        <v>0</v>
      </c>
      <c r="D249" s="64">
        <f t="shared" si="74"/>
        <v>0</v>
      </c>
      <c r="E249" s="84">
        <v>14</v>
      </c>
      <c r="F249" s="81">
        <v>0</v>
      </c>
      <c r="G249" s="62">
        <f t="shared" si="75"/>
        <v>0</v>
      </c>
      <c r="H249" s="81">
        <v>14</v>
      </c>
      <c r="I249" s="81">
        <v>0</v>
      </c>
      <c r="J249" s="64">
        <f t="shared" si="76"/>
        <v>0</v>
      </c>
      <c r="K249" s="84">
        <v>14</v>
      </c>
      <c r="L249" s="81">
        <v>0</v>
      </c>
      <c r="M249" s="62">
        <f t="shared" si="77"/>
        <v>0</v>
      </c>
      <c r="N249" s="81">
        <v>14</v>
      </c>
      <c r="O249" s="81">
        <v>39.28</v>
      </c>
      <c r="P249" s="64">
        <f t="shared" si="78"/>
        <v>1979999.999999997</v>
      </c>
      <c r="Q249" s="84">
        <v>14</v>
      </c>
      <c r="R249" s="81">
        <v>120.91</v>
      </c>
      <c r="S249" s="62">
        <f t="shared" si="79"/>
        <v>0</v>
      </c>
      <c r="T249" s="81">
        <v>14</v>
      </c>
      <c r="U249" s="81">
        <v>156.43</v>
      </c>
      <c r="V249" s="64">
        <f t="shared" si="80"/>
        <v>3329999.9999999842</v>
      </c>
      <c r="W249" s="84">
        <v>14</v>
      </c>
      <c r="X249" s="81">
        <v>236.16</v>
      </c>
      <c r="Y249" s="62">
        <f t="shared" si="81"/>
        <v>1789999.9999999921</v>
      </c>
      <c r="Z249" s="81">
        <v>14</v>
      </c>
      <c r="AA249" s="81">
        <v>293.94</v>
      </c>
      <c r="AB249" s="64">
        <f t="shared" si="82"/>
        <v>1680000.0000000068</v>
      </c>
      <c r="AC249" s="84">
        <v>14</v>
      </c>
      <c r="AD249" s="81">
        <v>333.84</v>
      </c>
      <c r="AE249" s="62">
        <f t="shared" si="83"/>
        <v>1090000.0000000319</v>
      </c>
      <c r="AF249" s="81">
        <v>14</v>
      </c>
      <c r="AG249" s="81">
        <v>337.67</v>
      </c>
      <c r="AH249" s="64">
        <f t="shared" si="84"/>
        <v>0</v>
      </c>
      <c r="AI249" s="84">
        <v>14</v>
      </c>
      <c r="AJ249" s="81">
        <v>337.67</v>
      </c>
      <c r="AK249" s="62">
        <f t="shared" si="85"/>
        <v>0</v>
      </c>
    </row>
    <row r="250" spans="2:37" x14ac:dyDescent="0.25">
      <c r="B250" s="84">
        <v>15</v>
      </c>
      <c r="C250" s="81">
        <v>0</v>
      </c>
      <c r="D250" s="64">
        <f t="shared" si="74"/>
        <v>0</v>
      </c>
      <c r="E250" s="84">
        <v>15</v>
      </c>
      <c r="F250" s="81">
        <v>0</v>
      </c>
      <c r="G250" s="62">
        <f t="shared" si="75"/>
        <v>0</v>
      </c>
      <c r="H250" s="81">
        <v>15</v>
      </c>
      <c r="I250" s="81">
        <v>0</v>
      </c>
      <c r="J250" s="64">
        <f t="shared" si="76"/>
        <v>0</v>
      </c>
      <c r="K250" s="84">
        <v>15</v>
      </c>
      <c r="L250" s="81">
        <v>0</v>
      </c>
      <c r="M250" s="62">
        <f t="shared" si="77"/>
        <v>0</v>
      </c>
      <c r="N250" s="81">
        <v>15</v>
      </c>
      <c r="O250" s="81">
        <v>41.26</v>
      </c>
      <c r="P250" s="64">
        <f t="shared" si="78"/>
        <v>2460000.0000000009</v>
      </c>
      <c r="Q250" s="84">
        <v>15</v>
      </c>
      <c r="R250" s="81">
        <v>120.91</v>
      </c>
      <c r="S250" s="62">
        <f t="shared" si="79"/>
        <v>0</v>
      </c>
      <c r="T250" s="81">
        <v>15</v>
      </c>
      <c r="U250" s="81">
        <v>159.76</v>
      </c>
      <c r="V250" s="64">
        <f t="shared" si="80"/>
        <v>3290000.0000000205</v>
      </c>
      <c r="W250" s="84">
        <v>15</v>
      </c>
      <c r="X250" s="81">
        <v>237.95</v>
      </c>
      <c r="Y250" s="62">
        <f t="shared" si="81"/>
        <v>1850000.0000000228</v>
      </c>
      <c r="Z250" s="81">
        <v>15</v>
      </c>
      <c r="AA250" s="81">
        <v>295.62</v>
      </c>
      <c r="AB250" s="64">
        <f t="shared" si="82"/>
        <v>1969999.9999999704</v>
      </c>
      <c r="AC250" s="84">
        <v>15</v>
      </c>
      <c r="AD250" s="81">
        <v>334.93</v>
      </c>
      <c r="AE250" s="62">
        <f t="shared" si="83"/>
        <v>689999.99999999767</v>
      </c>
      <c r="AF250" s="81">
        <v>15</v>
      </c>
      <c r="AG250" s="81">
        <v>337.67</v>
      </c>
      <c r="AH250" s="64">
        <f t="shared" si="84"/>
        <v>0</v>
      </c>
      <c r="AI250" s="84">
        <v>15</v>
      </c>
      <c r="AJ250" s="81">
        <v>337.67</v>
      </c>
      <c r="AK250" s="62">
        <f t="shared" si="85"/>
        <v>0</v>
      </c>
    </row>
    <row r="251" spans="2:37" x14ac:dyDescent="0.25">
      <c r="B251" s="84">
        <v>16</v>
      </c>
      <c r="C251" s="81">
        <v>0</v>
      </c>
      <c r="D251" s="64">
        <f t="shared" si="74"/>
        <v>0</v>
      </c>
      <c r="E251" s="84">
        <v>16</v>
      </c>
      <c r="F251" s="81">
        <v>0</v>
      </c>
      <c r="G251" s="62">
        <f t="shared" si="75"/>
        <v>0</v>
      </c>
      <c r="H251" s="81">
        <v>16</v>
      </c>
      <c r="I251" s="81">
        <v>0</v>
      </c>
      <c r="J251" s="64">
        <f t="shared" si="76"/>
        <v>0</v>
      </c>
      <c r="K251" s="84">
        <v>16</v>
      </c>
      <c r="L251" s="81">
        <v>0</v>
      </c>
      <c r="M251" s="62">
        <f t="shared" si="77"/>
        <v>0</v>
      </c>
      <c r="N251" s="81">
        <v>16</v>
      </c>
      <c r="O251" s="81">
        <v>43.72</v>
      </c>
      <c r="P251" s="64">
        <f t="shared" si="78"/>
        <v>1560000.0000000023</v>
      </c>
      <c r="Q251" s="84">
        <v>16</v>
      </c>
      <c r="R251" s="81">
        <v>120.91</v>
      </c>
      <c r="S251" s="62">
        <f t="shared" si="79"/>
        <v>0</v>
      </c>
      <c r="T251" s="81">
        <v>16</v>
      </c>
      <c r="U251" s="81">
        <v>163.05000000000001</v>
      </c>
      <c r="V251" s="64">
        <f t="shared" si="80"/>
        <v>3289999.9999999921</v>
      </c>
      <c r="W251" s="84">
        <v>16</v>
      </c>
      <c r="X251" s="81">
        <v>239.8</v>
      </c>
      <c r="Y251" s="62">
        <f t="shared" si="81"/>
        <v>1759999.9999999909</v>
      </c>
      <c r="Z251" s="81">
        <v>16</v>
      </c>
      <c r="AA251" s="81">
        <v>297.58999999999997</v>
      </c>
      <c r="AB251" s="64">
        <f t="shared" si="82"/>
        <v>220000.0000000273</v>
      </c>
      <c r="AC251" s="84">
        <v>16</v>
      </c>
      <c r="AD251" s="81">
        <v>335.62</v>
      </c>
      <c r="AE251" s="62">
        <f t="shared" si="83"/>
        <v>629999.99999999546</v>
      </c>
      <c r="AF251" s="81">
        <v>16</v>
      </c>
      <c r="AG251" s="81">
        <v>337.67</v>
      </c>
      <c r="AH251" s="64">
        <f t="shared" si="84"/>
        <v>0</v>
      </c>
      <c r="AI251" s="84">
        <v>16</v>
      </c>
      <c r="AJ251" s="81">
        <v>337.67</v>
      </c>
      <c r="AK251" s="62">
        <f t="shared" si="85"/>
        <v>0</v>
      </c>
    </row>
    <row r="252" spans="2:37" x14ac:dyDescent="0.25">
      <c r="B252" s="84">
        <v>17</v>
      </c>
      <c r="C252" s="81">
        <v>0</v>
      </c>
      <c r="D252" s="64">
        <f t="shared" si="74"/>
        <v>0</v>
      </c>
      <c r="E252" s="84">
        <v>17</v>
      </c>
      <c r="F252" s="81">
        <v>0</v>
      </c>
      <c r="G252" s="62">
        <f t="shared" si="75"/>
        <v>0</v>
      </c>
      <c r="H252" s="81">
        <v>17</v>
      </c>
      <c r="I252" s="81">
        <v>0</v>
      </c>
      <c r="J252" s="64">
        <f t="shared" si="76"/>
        <v>0</v>
      </c>
      <c r="K252" s="84">
        <v>17</v>
      </c>
      <c r="L252" s="81">
        <v>0</v>
      </c>
      <c r="M252" s="62">
        <f t="shared" si="77"/>
        <v>0</v>
      </c>
      <c r="N252" s="81">
        <v>17</v>
      </c>
      <c r="O252" s="81">
        <v>45.28</v>
      </c>
      <c r="P252" s="64">
        <f t="shared" si="78"/>
        <v>2129999.9999999953</v>
      </c>
      <c r="Q252" s="84">
        <v>17</v>
      </c>
      <c r="R252" s="81">
        <v>120.91</v>
      </c>
      <c r="S252" s="62">
        <f t="shared" si="79"/>
        <v>0</v>
      </c>
      <c r="T252" s="81">
        <v>17</v>
      </c>
      <c r="U252" s="81">
        <v>166.34</v>
      </c>
      <c r="V252" s="64">
        <f t="shared" si="80"/>
        <v>3449999.9999999888</v>
      </c>
      <c r="W252" s="84">
        <v>17</v>
      </c>
      <c r="X252" s="81">
        <v>241.56</v>
      </c>
      <c r="Y252" s="62">
        <f t="shared" si="81"/>
        <v>2329999.9999999842</v>
      </c>
      <c r="Z252" s="81">
        <v>17</v>
      </c>
      <c r="AA252" s="81">
        <v>297.81</v>
      </c>
      <c r="AB252" s="64">
        <f t="shared" si="82"/>
        <v>2399999.9999999772</v>
      </c>
      <c r="AC252" s="84">
        <v>17</v>
      </c>
      <c r="AD252" s="81">
        <v>336.25</v>
      </c>
      <c r="AE252" s="62">
        <f t="shared" si="83"/>
        <v>0</v>
      </c>
      <c r="AF252" s="81">
        <v>17</v>
      </c>
      <c r="AG252" s="81">
        <v>337.67</v>
      </c>
      <c r="AH252" s="64">
        <f t="shared" si="84"/>
        <v>0</v>
      </c>
      <c r="AI252" s="84">
        <v>17</v>
      </c>
      <c r="AJ252" s="81">
        <v>337.67</v>
      </c>
      <c r="AK252" s="62">
        <f t="shared" si="85"/>
        <v>0</v>
      </c>
    </row>
    <row r="253" spans="2:37" x14ac:dyDescent="0.25">
      <c r="B253" s="84">
        <v>18</v>
      </c>
      <c r="C253" s="81">
        <v>0</v>
      </c>
      <c r="D253" s="64">
        <f t="shared" si="74"/>
        <v>0</v>
      </c>
      <c r="E253" s="84">
        <v>18</v>
      </c>
      <c r="F253" s="81">
        <v>0</v>
      </c>
      <c r="G253" s="62">
        <f t="shared" si="75"/>
        <v>0</v>
      </c>
      <c r="H253" s="81">
        <v>18</v>
      </c>
      <c r="I253" s="81">
        <v>0</v>
      </c>
      <c r="J253" s="64">
        <f t="shared" si="76"/>
        <v>0</v>
      </c>
      <c r="K253" s="84">
        <v>18</v>
      </c>
      <c r="L253" s="81">
        <v>0</v>
      </c>
      <c r="M253" s="62">
        <f t="shared" si="77"/>
        <v>1800000</v>
      </c>
      <c r="N253" s="81">
        <v>18</v>
      </c>
      <c r="O253" s="81">
        <v>47.41</v>
      </c>
      <c r="P253" s="64">
        <f t="shared" si="78"/>
        <v>1980000.000000004</v>
      </c>
      <c r="Q253" s="84">
        <v>18</v>
      </c>
      <c r="R253" s="81">
        <v>120.91</v>
      </c>
      <c r="S253" s="62">
        <f t="shared" si="79"/>
        <v>10000.000000005115</v>
      </c>
      <c r="T253" s="81">
        <v>18</v>
      </c>
      <c r="U253" s="81">
        <v>169.79</v>
      </c>
      <c r="V253" s="64">
        <f t="shared" si="80"/>
        <v>2800000.0000000112</v>
      </c>
      <c r="W253" s="84">
        <v>18</v>
      </c>
      <c r="X253" s="81">
        <v>243.89</v>
      </c>
      <c r="Y253" s="62">
        <f t="shared" si="81"/>
        <v>2060000.0000000023</v>
      </c>
      <c r="Z253" s="81">
        <v>18</v>
      </c>
      <c r="AA253" s="81">
        <v>300.20999999999998</v>
      </c>
      <c r="AB253" s="64">
        <f t="shared" si="82"/>
        <v>1720000.0000000272</v>
      </c>
      <c r="AC253" s="84">
        <v>18</v>
      </c>
      <c r="AD253" s="81">
        <v>336.25</v>
      </c>
      <c r="AE253" s="62">
        <f t="shared" si="83"/>
        <v>1410000.0000000249</v>
      </c>
      <c r="AF253" s="81">
        <v>18</v>
      </c>
      <c r="AG253" s="81">
        <v>337.67</v>
      </c>
      <c r="AH253" s="64">
        <f t="shared" si="84"/>
        <v>0</v>
      </c>
      <c r="AI253" s="84">
        <v>18</v>
      </c>
      <c r="AJ253" s="81">
        <v>337.67</v>
      </c>
      <c r="AK253" s="62">
        <f t="shared" si="85"/>
        <v>0</v>
      </c>
    </row>
    <row r="254" spans="2:37" x14ac:dyDescent="0.25">
      <c r="B254" s="84">
        <v>19</v>
      </c>
      <c r="C254" s="81">
        <v>0</v>
      </c>
      <c r="D254" s="64">
        <f t="shared" si="74"/>
        <v>0</v>
      </c>
      <c r="E254" s="84">
        <v>19</v>
      </c>
      <c r="F254" s="81">
        <v>0</v>
      </c>
      <c r="G254" s="62">
        <f t="shared" si="75"/>
        <v>0</v>
      </c>
      <c r="H254" s="81">
        <v>19</v>
      </c>
      <c r="I254" s="81">
        <v>0</v>
      </c>
      <c r="J254" s="64">
        <f t="shared" si="76"/>
        <v>0</v>
      </c>
      <c r="K254" s="84">
        <v>19</v>
      </c>
      <c r="L254" s="81">
        <v>1.8</v>
      </c>
      <c r="M254" s="62">
        <f t="shared" si="77"/>
        <v>1630000</v>
      </c>
      <c r="N254" s="81">
        <v>19</v>
      </c>
      <c r="O254" s="81">
        <v>49.39</v>
      </c>
      <c r="P254" s="64">
        <f t="shared" si="78"/>
        <v>1969999.9999999988</v>
      </c>
      <c r="Q254" s="84">
        <v>19</v>
      </c>
      <c r="R254" s="81">
        <v>120.92</v>
      </c>
      <c r="S254" s="62">
        <f t="shared" si="79"/>
        <v>0</v>
      </c>
      <c r="T254" s="81">
        <v>19</v>
      </c>
      <c r="U254" s="81">
        <v>172.59</v>
      </c>
      <c r="V254" s="64">
        <f t="shared" si="80"/>
        <v>3340000.0000000033</v>
      </c>
      <c r="W254" s="84">
        <v>19</v>
      </c>
      <c r="X254" s="81">
        <v>245.95</v>
      </c>
      <c r="Y254" s="62">
        <f t="shared" si="81"/>
        <v>3000000</v>
      </c>
      <c r="Z254" s="81">
        <v>19</v>
      </c>
      <c r="AA254" s="81">
        <v>301.93</v>
      </c>
      <c r="AB254" s="64">
        <f t="shared" si="82"/>
        <v>1680000.0000000068</v>
      </c>
      <c r="AC254" s="84">
        <v>19</v>
      </c>
      <c r="AD254" s="81">
        <v>337.66</v>
      </c>
      <c r="AE254" s="62">
        <f t="shared" si="83"/>
        <v>9999.9999999909051</v>
      </c>
      <c r="AF254" s="81">
        <v>19</v>
      </c>
      <c r="AG254" s="81">
        <v>337.67</v>
      </c>
      <c r="AH254" s="64">
        <f t="shared" si="84"/>
        <v>0</v>
      </c>
      <c r="AI254" s="84">
        <v>19</v>
      </c>
      <c r="AJ254" s="81">
        <v>337.67</v>
      </c>
      <c r="AK254" s="62">
        <f t="shared" si="85"/>
        <v>0</v>
      </c>
    </row>
    <row r="255" spans="2:37" x14ac:dyDescent="0.25">
      <c r="B255" s="84">
        <v>20</v>
      </c>
      <c r="C255" s="81">
        <v>0</v>
      </c>
      <c r="D255" s="64">
        <f t="shared" si="74"/>
        <v>0</v>
      </c>
      <c r="E255" s="84">
        <v>20</v>
      </c>
      <c r="F255" s="81">
        <v>0</v>
      </c>
      <c r="G255" s="62">
        <f t="shared" si="75"/>
        <v>0</v>
      </c>
      <c r="H255" s="81">
        <v>20</v>
      </c>
      <c r="I255" s="81">
        <v>0</v>
      </c>
      <c r="J255" s="64">
        <f t="shared" si="76"/>
        <v>0</v>
      </c>
      <c r="K255" s="84">
        <v>20</v>
      </c>
      <c r="L255" s="81">
        <v>3.43</v>
      </c>
      <c r="M255" s="62">
        <f t="shared" si="77"/>
        <v>79999.999999999622</v>
      </c>
      <c r="N255" s="81">
        <v>20</v>
      </c>
      <c r="O255" s="81">
        <v>51.36</v>
      </c>
      <c r="P255" s="64">
        <f t="shared" si="78"/>
        <v>0</v>
      </c>
      <c r="Q255" s="84">
        <v>20</v>
      </c>
      <c r="R255" s="81">
        <v>120.92</v>
      </c>
      <c r="S255" s="62">
        <f t="shared" si="79"/>
        <v>0</v>
      </c>
      <c r="T255" s="81">
        <v>20</v>
      </c>
      <c r="U255" s="81">
        <v>175.93</v>
      </c>
      <c r="V255" s="64">
        <f t="shared" si="80"/>
        <v>3199999.9999999888</v>
      </c>
      <c r="W255" s="84">
        <v>20</v>
      </c>
      <c r="X255" s="81">
        <v>248.95</v>
      </c>
      <c r="Y255" s="62">
        <f t="shared" si="81"/>
        <v>1760000.0000000193</v>
      </c>
      <c r="Z255" s="81">
        <v>20</v>
      </c>
      <c r="AA255" s="81">
        <v>303.61</v>
      </c>
      <c r="AB255" s="64">
        <f t="shared" si="82"/>
        <v>1639999.9999999863</v>
      </c>
      <c r="AC255" s="84">
        <v>20</v>
      </c>
      <c r="AD255" s="81">
        <v>337.67</v>
      </c>
      <c r="AE255" s="62">
        <f t="shared" si="83"/>
        <v>0</v>
      </c>
      <c r="AF255" s="81">
        <v>20</v>
      </c>
      <c r="AG255" s="81">
        <v>337.67</v>
      </c>
      <c r="AH255" s="64">
        <f t="shared" si="84"/>
        <v>0</v>
      </c>
      <c r="AI255" s="84">
        <v>20</v>
      </c>
      <c r="AJ255" s="81">
        <v>337.67</v>
      </c>
      <c r="AK255" s="62">
        <f t="shared" si="85"/>
        <v>0</v>
      </c>
    </row>
    <row r="256" spans="2:37" x14ac:dyDescent="0.25">
      <c r="B256" s="84">
        <v>21</v>
      </c>
      <c r="C256" s="81">
        <v>0</v>
      </c>
      <c r="D256" s="64">
        <f t="shared" si="74"/>
        <v>0</v>
      </c>
      <c r="E256" s="84">
        <v>21</v>
      </c>
      <c r="F256" s="81">
        <v>0</v>
      </c>
      <c r="G256" s="62">
        <f t="shared" si="75"/>
        <v>0</v>
      </c>
      <c r="H256" s="81">
        <v>21</v>
      </c>
      <c r="I256" s="81">
        <v>0</v>
      </c>
      <c r="J256" s="64">
        <f t="shared" si="76"/>
        <v>0</v>
      </c>
      <c r="K256" s="84">
        <v>21</v>
      </c>
      <c r="L256" s="81">
        <v>3.51</v>
      </c>
      <c r="M256" s="62">
        <f t="shared" si="77"/>
        <v>2960000</v>
      </c>
      <c r="N256" s="81">
        <v>21</v>
      </c>
      <c r="O256" s="81">
        <v>51.36</v>
      </c>
      <c r="P256" s="64">
        <f t="shared" si="78"/>
        <v>3090000.0000000033</v>
      </c>
      <c r="Q256" s="84">
        <v>21</v>
      </c>
      <c r="R256" s="81">
        <v>120.92</v>
      </c>
      <c r="S256" s="62">
        <f t="shared" si="79"/>
        <v>0</v>
      </c>
      <c r="T256" s="81">
        <v>21</v>
      </c>
      <c r="U256" s="81">
        <v>179.13</v>
      </c>
      <c r="V256" s="64">
        <f t="shared" si="80"/>
        <v>1819999.9999999932</v>
      </c>
      <c r="W256" s="84">
        <v>21</v>
      </c>
      <c r="X256" s="81">
        <v>250.71</v>
      </c>
      <c r="Y256" s="62">
        <f t="shared" si="81"/>
        <v>1829999.9999999842</v>
      </c>
      <c r="Z256" s="81">
        <v>21</v>
      </c>
      <c r="AA256" s="81">
        <v>305.25</v>
      </c>
      <c r="AB256" s="64">
        <f t="shared" si="82"/>
        <v>1810000.0000000023</v>
      </c>
      <c r="AC256" s="84">
        <v>21</v>
      </c>
      <c r="AD256" s="81">
        <v>337.67</v>
      </c>
      <c r="AE256" s="62">
        <f t="shared" si="83"/>
        <v>0</v>
      </c>
      <c r="AF256" s="81">
        <v>21</v>
      </c>
      <c r="AG256" s="81">
        <v>337.67</v>
      </c>
      <c r="AH256" s="64">
        <f t="shared" si="84"/>
        <v>0</v>
      </c>
      <c r="AI256" s="84">
        <v>21</v>
      </c>
      <c r="AJ256" s="81">
        <v>337.67</v>
      </c>
      <c r="AK256" s="62">
        <f t="shared" si="85"/>
        <v>0</v>
      </c>
    </row>
    <row r="257" spans="2:37" x14ac:dyDescent="0.25">
      <c r="B257" s="84">
        <v>22</v>
      </c>
      <c r="C257" s="81">
        <v>0</v>
      </c>
      <c r="D257" s="64">
        <f t="shared" si="74"/>
        <v>0</v>
      </c>
      <c r="E257" s="84">
        <v>22</v>
      </c>
      <c r="F257" s="81">
        <v>0</v>
      </c>
      <c r="G257" s="62">
        <f t="shared" si="75"/>
        <v>0</v>
      </c>
      <c r="H257" s="81">
        <v>22</v>
      </c>
      <c r="I257" s="81">
        <v>0</v>
      </c>
      <c r="J257" s="64">
        <f t="shared" si="76"/>
        <v>0</v>
      </c>
      <c r="K257" s="84">
        <v>22</v>
      </c>
      <c r="L257" s="81">
        <v>6.47</v>
      </c>
      <c r="M257" s="62">
        <f t="shared" si="77"/>
        <v>990000.00000000023</v>
      </c>
      <c r="N257" s="81">
        <v>22</v>
      </c>
      <c r="O257" s="81">
        <v>54.45</v>
      </c>
      <c r="P257" s="64">
        <f t="shared" si="78"/>
        <v>2649999.9999999986</v>
      </c>
      <c r="Q257" s="84">
        <v>22</v>
      </c>
      <c r="R257" s="81">
        <v>120.92</v>
      </c>
      <c r="S257" s="62">
        <f t="shared" si="79"/>
        <v>0</v>
      </c>
      <c r="T257" s="81">
        <v>22</v>
      </c>
      <c r="U257" s="81">
        <v>180.95</v>
      </c>
      <c r="V257" s="64">
        <f t="shared" si="80"/>
        <v>2120000.0000000047</v>
      </c>
      <c r="W257" s="84">
        <v>22</v>
      </c>
      <c r="X257" s="81">
        <v>252.54</v>
      </c>
      <c r="Y257" s="62">
        <f t="shared" si="81"/>
        <v>2040000.0000000205</v>
      </c>
      <c r="Z257" s="81">
        <v>22</v>
      </c>
      <c r="AA257" s="81">
        <v>307.06</v>
      </c>
      <c r="AB257" s="64">
        <f t="shared" si="82"/>
        <v>1759999.9999999909</v>
      </c>
      <c r="AC257" s="84">
        <v>22</v>
      </c>
      <c r="AD257" s="81">
        <v>337.67</v>
      </c>
      <c r="AE257" s="62">
        <f t="shared" si="83"/>
        <v>0</v>
      </c>
      <c r="AF257" s="81">
        <v>22</v>
      </c>
      <c r="AG257" s="81">
        <v>337.67</v>
      </c>
      <c r="AH257" s="64">
        <f t="shared" si="84"/>
        <v>0</v>
      </c>
      <c r="AI257" s="84">
        <v>22</v>
      </c>
      <c r="AJ257" s="81">
        <v>337.67</v>
      </c>
      <c r="AK257" s="62">
        <f t="shared" si="85"/>
        <v>0</v>
      </c>
    </row>
    <row r="258" spans="2:37" x14ac:dyDescent="0.25">
      <c r="B258" s="84">
        <v>23</v>
      </c>
      <c r="C258" s="81">
        <v>0</v>
      </c>
      <c r="D258" s="64">
        <f t="shared" si="74"/>
        <v>0</v>
      </c>
      <c r="E258" s="84">
        <v>23</v>
      </c>
      <c r="F258" s="81">
        <v>0</v>
      </c>
      <c r="G258" s="62">
        <f t="shared" si="75"/>
        <v>0</v>
      </c>
      <c r="H258" s="81">
        <v>23</v>
      </c>
      <c r="I258" s="81">
        <v>0</v>
      </c>
      <c r="J258" s="64">
        <f t="shared" si="76"/>
        <v>0</v>
      </c>
      <c r="K258" s="84">
        <v>23</v>
      </c>
      <c r="L258" s="81">
        <v>7.46</v>
      </c>
      <c r="M258" s="62">
        <f t="shared" si="77"/>
        <v>1409999.9999999993</v>
      </c>
      <c r="N258" s="81">
        <v>23</v>
      </c>
      <c r="O258" s="81">
        <v>57.1</v>
      </c>
      <c r="P258" s="64">
        <f t="shared" si="78"/>
        <v>2850000.0000000014</v>
      </c>
      <c r="Q258" s="84">
        <v>23</v>
      </c>
      <c r="R258" s="81">
        <v>120.92</v>
      </c>
      <c r="S258" s="62">
        <f t="shared" si="79"/>
        <v>0</v>
      </c>
      <c r="T258" s="81">
        <v>23</v>
      </c>
      <c r="U258" s="81">
        <v>183.07</v>
      </c>
      <c r="V258" s="64">
        <f t="shared" si="80"/>
        <v>2659999.9999999967</v>
      </c>
      <c r="W258" s="84">
        <v>23</v>
      </c>
      <c r="X258" s="81">
        <v>254.58</v>
      </c>
      <c r="Y258" s="62">
        <f t="shared" si="81"/>
        <v>1499999.9999999716</v>
      </c>
      <c r="Z258" s="81">
        <v>23</v>
      </c>
      <c r="AA258" s="81">
        <v>308.82</v>
      </c>
      <c r="AB258" s="64">
        <f t="shared" si="82"/>
        <v>1790000.0000000205</v>
      </c>
      <c r="AC258" s="84">
        <v>23</v>
      </c>
      <c r="AD258" s="81">
        <v>337.67</v>
      </c>
      <c r="AE258" s="62">
        <f t="shared" si="83"/>
        <v>0</v>
      </c>
      <c r="AF258" s="81">
        <v>23</v>
      </c>
      <c r="AG258" s="81">
        <v>337.67</v>
      </c>
      <c r="AH258" s="64">
        <f t="shared" si="84"/>
        <v>0</v>
      </c>
      <c r="AI258" s="84">
        <v>23</v>
      </c>
      <c r="AJ258" s="81">
        <v>337.67</v>
      </c>
      <c r="AK258" s="62">
        <f t="shared" si="85"/>
        <v>0</v>
      </c>
    </row>
    <row r="259" spans="2:37" x14ac:dyDescent="0.25">
      <c r="B259" s="84">
        <v>24</v>
      </c>
      <c r="C259" s="81">
        <v>0</v>
      </c>
      <c r="D259" s="64">
        <f t="shared" si="74"/>
        <v>0</v>
      </c>
      <c r="E259" s="84">
        <v>24</v>
      </c>
      <c r="F259" s="81">
        <v>0</v>
      </c>
      <c r="G259" s="62">
        <f t="shared" si="75"/>
        <v>0</v>
      </c>
      <c r="H259" s="81">
        <v>24</v>
      </c>
      <c r="I259" s="81">
        <v>0</v>
      </c>
      <c r="J259" s="64">
        <f t="shared" si="76"/>
        <v>0</v>
      </c>
      <c r="K259" s="84">
        <v>24</v>
      </c>
      <c r="L259" s="81">
        <v>8.8699999999999992</v>
      </c>
      <c r="M259" s="62">
        <f t="shared" si="77"/>
        <v>1110000.0000000012</v>
      </c>
      <c r="N259" s="81">
        <v>24</v>
      </c>
      <c r="O259" s="81">
        <v>59.95</v>
      </c>
      <c r="P259" s="64">
        <f t="shared" si="78"/>
        <v>2299999.9999999972</v>
      </c>
      <c r="Q259" s="84">
        <v>24</v>
      </c>
      <c r="R259" s="81">
        <v>120.92</v>
      </c>
      <c r="S259" s="62">
        <f t="shared" si="79"/>
        <v>0</v>
      </c>
      <c r="T259" s="81">
        <v>24</v>
      </c>
      <c r="U259" s="81">
        <v>185.73</v>
      </c>
      <c r="V259" s="64">
        <f t="shared" si="80"/>
        <v>2150000.0000000056</v>
      </c>
      <c r="W259" s="84">
        <v>24</v>
      </c>
      <c r="X259" s="81">
        <v>256.08</v>
      </c>
      <c r="Y259" s="62">
        <f t="shared" si="81"/>
        <v>1819999.9999999932</v>
      </c>
      <c r="Z259" s="81">
        <v>24</v>
      </c>
      <c r="AA259" s="81">
        <v>310.61</v>
      </c>
      <c r="AB259" s="64">
        <f t="shared" si="82"/>
        <v>1629999.9999999953</v>
      </c>
      <c r="AC259" s="84">
        <v>24</v>
      </c>
      <c r="AD259" s="81">
        <v>337.67</v>
      </c>
      <c r="AE259" s="62">
        <f t="shared" si="83"/>
        <v>0</v>
      </c>
      <c r="AF259" s="81">
        <v>24</v>
      </c>
      <c r="AG259" s="81">
        <v>337.67</v>
      </c>
      <c r="AH259" s="64">
        <f t="shared" si="84"/>
        <v>0</v>
      </c>
      <c r="AI259" s="84">
        <v>24</v>
      </c>
      <c r="AJ259" s="81">
        <v>337.67</v>
      </c>
      <c r="AK259" s="62">
        <f t="shared" si="85"/>
        <v>0</v>
      </c>
    </row>
    <row r="260" spans="2:37" x14ac:dyDescent="0.25">
      <c r="B260" s="84">
        <v>25</v>
      </c>
      <c r="C260" s="81">
        <v>0</v>
      </c>
      <c r="D260" s="64">
        <f t="shared" si="74"/>
        <v>0</v>
      </c>
      <c r="E260" s="84">
        <v>25</v>
      </c>
      <c r="F260" s="81">
        <v>0</v>
      </c>
      <c r="G260" s="62">
        <f t="shared" si="75"/>
        <v>0</v>
      </c>
      <c r="H260" s="81">
        <v>25</v>
      </c>
      <c r="I260" s="81">
        <v>0</v>
      </c>
      <c r="J260" s="64">
        <f t="shared" si="76"/>
        <v>0</v>
      </c>
      <c r="K260" s="84">
        <v>25</v>
      </c>
      <c r="L260" s="81">
        <v>9.98</v>
      </c>
      <c r="M260" s="62">
        <f t="shared" si="77"/>
        <v>0</v>
      </c>
      <c r="N260" s="81">
        <v>25</v>
      </c>
      <c r="O260" s="81">
        <v>62.25</v>
      </c>
      <c r="P260" s="64">
        <f t="shared" si="78"/>
        <v>3030000.0000000009</v>
      </c>
      <c r="Q260" s="84">
        <v>25</v>
      </c>
      <c r="R260" s="81">
        <v>120.92</v>
      </c>
      <c r="S260" s="62">
        <f t="shared" si="79"/>
        <v>0</v>
      </c>
      <c r="T260" s="81">
        <v>25</v>
      </c>
      <c r="U260" s="81">
        <v>187.88</v>
      </c>
      <c r="V260" s="64">
        <f t="shared" si="80"/>
        <v>2420000.0000000158</v>
      </c>
      <c r="W260" s="84">
        <v>25</v>
      </c>
      <c r="X260" s="81">
        <v>257.89999999999998</v>
      </c>
      <c r="Y260" s="62">
        <f t="shared" si="81"/>
        <v>1870000.0000000047</v>
      </c>
      <c r="Z260" s="81">
        <v>25</v>
      </c>
      <c r="AA260" s="81">
        <v>312.24</v>
      </c>
      <c r="AB260" s="64">
        <f t="shared" si="82"/>
        <v>1500000</v>
      </c>
      <c r="AC260" s="84">
        <v>25</v>
      </c>
      <c r="AD260" s="81">
        <v>337.67</v>
      </c>
      <c r="AE260" s="62">
        <f t="shared" si="83"/>
        <v>0</v>
      </c>
      <c r="AF260" s="81">
        <v>25</v>
      </c>
      <c r="AG260" s="81">
        <v>337.67</v>
      </c>
      <c r="AH260" s="64">
        <f t="shared" si="84"/>
        <v>0</v>
      </c>
      <c r="AI260" s="84">
        <v>25</v>
      </c>
      <c r="AJ260" s="81">
        <v>337.67</v>
      </c>
      <c r="AK260" s="62">
        <f t="shared" si="85"/>
        <v>0</v>
      </c>
    </row>
    <row r="261" spans="2:37" x14ac:dyDescent="0.25">
      <c r="B261" s="84">
        <v>26</v>
      </c>
      <c r="C261" s="81">
        <v>0</v>
      </c>
      <c r="D261" s="64">
        <f t="shared" si="74"/>
        <v>0</v>
      </c>
      <c r="E261" s="84">
        <v>26</v>
      </c>
      <c r="F261" s="81">
        <v>0</v>
      </c>
      <c r="G261" s="62">
        <f t="shared" si="75"/>
        <v>0</v>
      </c>
      <c r="H261" s="81">
        <v>26</v>
      </c>
      <c r="I261" s="81">
        <v>0</v>
      </c>
      <c r="J261" s="64">
        <f t="shared" si="76"/>
        <v>0</v>
      </c>
      <c r="K261" s="84">
        <v>26</v>
      </c>
      <c r="L261" s="81">
        <v>9.98</v>
      </c>
      <c r="M261" s="62">
        <f t="shared" si="77"/>
        <v>919999.99999999988</v>
      </c>
      <c r="N261" s="81">
        <v>26</v>
      </c>
      <c r="O261" s="81">
        <v>65.28</v>
      </c>
      <c r="P261" s="64">
        <f t="shared" si="78"/>
        <v>3030000.0000000009</v>
      </c>
      <c r="Q261" s="84">
        <v>26</v>
      </c>
      <c r="R261" s="81">
        <v>120.92</v>
      </c>
      <c r="S261" s="62">
        <f t="shared" si="79"/>
        <v>0</v>
      </c>
      <c r="T261" s="81">
        <v>26</v>
      </c>
      <c r="U261" s="81">
        <v>190.3</v>
      </c>
      <c r="V261" s="64">
        <f t="shared" si="80"/>
        <v>3039999.9999999921</v>
      </c>
      <c r="W261" s="84">
        <v>26</v>
      </c>
      <c r="X261" s="81">
        <v>259.77</v>
      </c>
      <c r="Y261" s="62">
        <f t="shared" si="81"/>
        <v>1930000.0000000068</v>
      </c>
      <c r="Z261" s="81">
        <v>26</v>
      </c>
      <c r="AA261" s="81">
        <v>313.74</v>
      </c>
      <c r="AB261" s="64">
        <f t="shared" si="82"/>
        <v>1449999.9999999886</v>
      </c>
      <c r="AC261" s="84">
        <v>26</v>
      </c>
      <c r="AD261" s="81">
        <v>337.67</v>
      </c>
      <c r="AE261" s="62">
        <f t="shared" si="83"/>
        <v>0</v>
      </c>
      <c r="AF261" s="81">
        <v>26</v>
      </c>
      <c r="AG261" s="81">
        <v>337.67</v>
      </c>
      <c r="AH261" s="64">
        <f t="shared" si="84"/>
        <v>0</v>
      </c>
      <c r="AI261" s="84">
        <v>26</v>
      </c>
      <c r="AJ261" s="81">
        <v>337.67</v>
      </c>
      <c r="AK261" s="62">
        <f t="shared" si="85"/>
        <v>0</v>
      </c>
    </row>
    <row r="262" spans="2:37" x14ac:dyDescent="0.25">
      <c r="B262" s="84">
        <v>27</v>
      </c>
      <c r="C262" s="81">
        <v>0</v>
      </c>
      <c r="D262" s="64">
        <f t="shared" si="74"/>
        <v>0</v>
      </c>
      <c r="E262" s="84">
        <v>27</v>
      </c>
      <c r="F262" s="81">
        <v>0</v>
      </c>
      <c r="G262" s="62">
        <f t="shared" si="75"/>
        <v>0</v>
      </c>
      <c r="H262" s="81">
        <v>27</v>
      </c>
      <c r="I262" s="81">
        <v>0</v>
      </c>
      <c r="J262" s="64">
        <f t="shared" si="76"/>
        <v>0</v>
      </c>
      <c r="K262" s="84">
        <v>27</v>
      </c>
      <c r="L262" s="81">
        <v>10.9</v>
      </c>
      <c r="M262" s="62">
        <f t="shared" si="77"/>
        <v>1279999.9999999993</v>
      </c>
      <c r="N262" s="81">
        <v>27</v>
      </c>
      <c r="O262" s="81">
        <v>68.31</v>
      </c>
      <c r="P262" s="64">
        <f t="shared" si="78"/>
        <v>2789999.9999999921</v>
      </c>
      <c r="Q262" s="84">
        <v>27</v>
      </c>
      <c r="R262" s="81">
        <v>120.92</v>
      </c>
      <c r="S262" s="62">
        <f t="shared" si="79"/>
        <v>0</v>
      </c>
      <c r="T262" s="81">
        <v>27</v>
      </c>
      <c r="U262" s="81">
        <v>193.34</v>
      </c>
      <c r="V262" s="64">
        <f t="shared" si="80"/>
        <v>3199999.9999999888</v>
      </c>
      <c r="W262" s="84">
        <v>27</v>
      </c>
      <c r="X262" s="81">
        <v>261.7</v>
      </c>
      <c r="Y262" s="62">
        <f t="shared" si="81"/>
        <v>1689999.9999999977</v>
      </c>
      <c r="Z262" s="81">
        <v>27</v>
      </c>
      <c r="AA262" s="81">
        <v>315.19</v>
      </c>
      <c r="AB262" s="64">
        <f t="shared" si="82"/>
        <v>1639999.9999999863</v>
      </c>
      <c r="AC262" s="84">
        <v>27</v>
      </c>
      <c r="AD262" s="81">
        <v>337.67</v>
      </c>
      <c r="AE262" s="62">
        <f t="shared" si="83"/>
        <v>0</v>
      </c>
      <c r="AF262" s="81">
        <v>27</v>
      </c>
      <c r="AG262" s="81">
        <v>337.67</v>
      </c>
      <c r="AH262" s="64">
        <f t="shared" si="84"/>
        <v>0</v>
      </c>
      <c r="AI262" s="84">
        <v>27</v>
      </c>
      <c r="AJ262" s="81">
        <v>337.67</v>
      </c>
      <c r="AK262" s="62">
        <f t="shared" si="85"/>
        <v>0</v>
      </c>
    </row>
    <row r="263" spans="2:37" x14ac:dyDescent="0.25">
      <c r="B263" s="84">
        <v>28</v>
      </c>
      <c r="C263" s="81">
        <v>0</v>
      </c>
      <c r="D263" s="64">
        <f t="shared" si="74"/>
        <v>0</v>
      </c>
      <c r="E263" s="84">
        <v>28</v>
      </c>
      <c r="F263" s="81">
        <v>0</v>
      </c>
      <c r="G263" s="62">
        <f t="shared" si="75"/>
        <v>0</v>
      </c>
      <c r="H263" s="81">
        <v>28</v>
      </c>
      <c r="I263" s="81">
        <v>0</v>
      </c>
      <c r="J263" s="64">
        <f t="shared" si="76"/>
        <v>0</v>
      </c>
      <c r="K263" s="84">
        <v>28</v>
      </c>
      <c r="L263" s="81">
        <v>12.18</v>
      </c>
      <c r="M263" s="62">
        <f t="shared" si="77"/>
        <v>1310000.0000000005</v>
      </c>
      <c r="N263" s="81">
        <v>28</v>
      </c>
      <c r="O263" s="81">
        <v>71.099999999999994</v>
      </c>
      <c r="P263" s="64">
        <f t="shared" si="78"/>
        <v>2830000.0000000126</v>
      </c>
      <c r="Q263" s="84">
        <v>28</v>
      </c>
      <c r="R263" s="81">
        <v>120.92</v>
      </c>
      <c r="S263" s="62">
        <f t="shared" si="79"/>
        <v>0</v>
      </c>
      <c r="T263" s="81">
        <v>28</v>
      </c>
      <c r="U263" s="81">
        <v>196.54</v>
      </c>
      <c r="V263" s="64">
        <f t="shared" si="80"/>
        <v>3300000.0000000112</v>
      </c>
      <c r="W263" s="84">
        <v>28</v>
      </c>
      <c r="X263" s="81">
        <v>263.39</v>
      </c>
      <c r="Y263" s="62">
        <f t="shared" si="81"/>
        <v>1800000.0000000114</v>
      </c>
      <c r="Z263" s="81">
        <v>28</v>
      </c>
      <c r="AA263" s="81">
        <v>316.83</v>
      </c>
      <c r="AB263" s="64">
        <f t="shared" si="82"/>
        <v>1280000.0000000296</v>
      </c>
      <c r="AC263" s="84">
        <v>28</v>
      </c>
      <c r="AD263" s="81">
        <v>337.67</v>
      </c>
      <c r="AE263" s="62">
        <f t="shared" si="83"/>
        <v>0</v>
      </c>
      <c r="AF263" s="81">
        <v>28</v>
      </c>
      <c r="AG263" s="81">
        <v>337.67</v>
      </c>
      <c r="AH263" s="64">
        <f t="shared" si="84"/>
        <v>0</v>
      </c>
      <c r="AI263" s="84">
        <v>28</v>
      </c>
      <c r="AJ263" s="81">
        <v>337.67</v>
      </c>
      <c r="AK263" s="62">
        <f t="shared" si="85"/>
        <v>0</v>
      </c>
    </row>
    <row r="264" spans="2:37" x14ac:dyDescent="0.25">
      <c r="B264" s="84">
        <v>29</v>
      </c>
      <c r="C264" s="81">
        <v>0</v>
      </c>
      <c r="D264" s="64">
        <f t="shared" si="74"/>
        <v>0</v>
      </c>
      <c r="E264" s="84"/>
      <c r="F264" s="81">
        <v>0</v>
      </c>
      <c r="G264" s="62">
        <f t="shared" si="75"/>
        <v>0</v>
      </c>
      <c r="H264" s="81">
        <v>29</v>
      </c>
      <c r="I264" s="81">
        <v>0</v>
      </c>
      <c r="J264" s="64">
        <f t="shared" si="76"/>
        <v>0</v>
      </c>
      <c r="K264" s="84">
        <v>29</v>
      </c>
      <c r="L264" s="81">
        <v>13.49</v>
      </c>
      <c r="M264" s="62">
        <f t="shared" si="77"/>
        <v>1580000</v>
      </c>
      <c r="N264" s="81">
        <v>29</v>
      </c>
      <c r="O264" s="81">
        <v>73.930000000000007</v>
      </c>
      <c r="P264" s="64">
        <f t="shared" si="78"/>
        <v>2129999.9999999953</v>
      </c>
      <c r="Q264" s="84">
        <v>29</v>
      </c>
      <c r="R264" s="81">
        <v>120.92</v>
      </c>
      <c r="S264" s="62">
        <f t="shared" si="79"/>
        <v>0</v>
      </c>
      <c r="T264" s="81">
        <v>29</v>
      </c>
      <c r="U264" s="81">
        <v>199.84</v>
      </c>
      <c r="V264" s="64">
        <f t="shared" si="80"/>
        <v>3620000.0000000047</v>
      </c>
      <c r="W264" s="84">
        <v>29</v>
      </c>
      <c r="X264" s="81">
        <v>265.19</v>
      </c>
      <c r="Y264" s="62">
        <f t="shared" si="81"/>
        <v>2079999.9999999842</v>
      </c>
      <c r="Z264" s="81">
        <v>29</v>
      </c>
      <c r="AA264" s="81">
        <v>318.11</v>
      </c>
      <c r="AB264" s="64">
        <f t="shared" si="82"/>
        <v>379999.99999999546</v>
      </c>
      <c r="AC264" s="84">
        <v>29</v>
      </c>
      <c r="AD264" s="81">
        <v>337.67</v>
      </c>
      <c r="AE264" s="62">
        <f t="shared" si="83"/>
        <v>0</v>
      </c>
      <c r="AF264" s="81">
        <v>29</v>
      </c>
      <c r="AG264" s="81">
        <v>337.67</v>
      </c>
      <c r="AH264" s="64">
        <f t="shared" si="84"/>
        <v>0</v>
      </c>
      <c r="AI264" s="84">
        <v>29</v>
      </c>
      <c r="AJ264" s="81">
        <v>337.67</v>
      </c>
      <c r="AK264" s="62">
        <f t="shared" si="85"/>
        <v>0</v>
      </c>
    </row>
    <row r="265" spans="2:37" x14ac:dyDescent="0.25">
      <c r="B265" s="84">
        <v>30</v>
      </c>
      <c r="C265" s="81">
        <v>0</v>
      </c>
      <c r="D265" s="64">
        <f t="shared" si="74"/>
        <v>0</v>
      </c>
      <c r="E265" s="65"/>
      <c r="F265" s="81"/>
      <c r="G265" s="62"/>
      <c r="H265" s="81">
        <v>30</v>
      </c>
      <c r="I265" s="81">
        <v>0</v>
      </c>
      <c r="J265" s="64">
        <f t="shared" si="76"/>
        <v>0</v>
      </c>
      <c r="K265" s="84">
        <v>30</v>
      </c>
      <c r="L265" s="81">
        <v>15.07</v>
      </c>
      <c r="M265" s="62">
        <f t="shared" si="77"/>
        <v>1440000.0000000012</v>
      </c>
      <c r="N265" s="81">
        <v>30</v>
      </c>
      <c r="O265" s="81">
        <v>76.06</v>
      </c>
      <c r="P265" s="64">
        <f t="shared" si="78"/>
        <v>2959999.9999999939</v>
      </c>
      <c r="Q265" s="84">
        <v>30</v>
      </c>
      <c r="R265" s="81">
        <v>120.92</v>
      </c>
      <c r="S265" s="62">
        <f t="shared" si="79"/>
        <v>19999.99999999602</v>
      </c>
      <c r="T265" s="81">
        <v>30</v>
      </c>
      <c r="U265" s="81">
        <v>203.46</v>
      </c>
      <c r="V265" s="64">
        <f t="shared" si="80"/>
        <v>1769999.9999999818</v>
      </c>
      <c r="W265" s="84">
        <v>30</v>
      </c>
      <c r="X265" s="81">
        <v>267.27</v>
      </c>
      <c r="Y265" s="62">
        <f t="shared" si="81"/>
        <v>1680000.0000000068</v>
      </c>
      <c r="Z265" s="81">
        <v>30</v>
      </c>
      <c r="AA265" s="81">
        <v>318.49</v>
      </c>
      <c r="AB265" s="64">
        <f t="shared" si="82"/>
        <v>1159999.9999999681</v>
      </c>
      <c r="AC265" s="84">
        <v>30</v>
      </c>
      <c r="AD265" s="81">
        <v>337.67</v>
      </c>
      <c r="AE265" s="62">
        <f t="shared" si="83"/>
        <v>0</v>
      </c>
      <c r="AF265" s="81">
        <v>30</v>
      </c>
      <c r="AG265" s="81">
        <v>337.67</v>
      </c>
      <c r="AH265" s="64">
        <f t="shared" si="84"/>
        <v>0</v>
      </c>
      <c r="AI265" s="84">
        <v>30</v>
      </c>
      <c r="AJ265" s="81">
        <v>337.67</v>
      </c>
      <c r="AK265" s="62">
        <f t="shared" si="85"/>
        <v>0</v>
      </c>
    </row>
    <row r="266" spans="2:37" x14ac:dyDescent="0.25">
      <c r="B266" s="82">
        <v>31</v>
      </c>
      <c r="C266" s="81">
        <v>0</v>
      </c>
      <c r="D266" s="64">
        <f t="shared" si="74"/>
        <v>0</v>
      </c>
      <c r="E266" s="65"/>
      <c r="G266" s="62"/>
      <c r="H266" s="83">
        <v>31</v>
      </c>
      <c r="I266" s="81">
        <v>0</v>
      </c>
      <c r="J266" s="64">
        <f t="shared" si="76"/>
        <v>0</v>
      </c>
      <c r="K266" s="82"/>
      <c r="L266" s="81">
        <v>16.510000000000002</v>
      </c>
      <c r="M266" s="62"/>
      <c r="N266" s="83">
        <v>31</v>
      </c>
      <c r="O266" s="81">
        <v>79.02</v>
      </c>
      <c r="P266" s="64">
        <f t="shared" si="78"/>
        <v>1820000.0000000075</v>
      </c>
      <c r="Q266" s="82"/>
      <c r="R266" s="81">
        <v>120.94</v>
      </c>
      <c r="S266" s="62"/>
      <c r="T266" s="83">
        <v>31</v>
      </c>
      <c r="U266" s="81">
        <v>205.23</v>
      </c>
      <c r="V266" s="64">
        <f t="shared" si="80"/>
        <v>2280000.0000000009</v>
      </c>
      <c r="W266" s="82">
        <v>31</v>
      </c>
      <c r="X266" s="81">
        <v>268.95</v>
      </c>
      <c r="Y266" s="62">
        <f t="shared" si="81"/>
        <v>1780000.0000000296</v>
      </c>
      <c r="Z266" s="83"/>
      <c r="AA266" s="81">
        <v>319.64999999999998</v>
      </c>
      <c r="AC266" s="82">
        <v>31</v>
      </c>
      <c r="AD266" s="81">
        <v>337.67</v>
      </c>
      <c r="AE266" s="62">
        <f t="shared" si="83"/>
        <v>0</v>
      </c>
      <c r="AF266" s="83"/>
      <c r="AG266" s="81">
        <v>337.67</v>
      </c>
      <c r="AI266" s="82">
        <v>31</v>
      </c>
      <c r="AJ266" s="81">
        <v>337.67</v>
      </c>
      <c r="AK266" s="62">
        <f t="shared" si="85"/>
        <v>0</v>
      </c>
    </row>
    <row r="267" spans="2:37" x14ac:dyDescent="0.25">
      <c r="B267" s="65"/>
      <c r="C267" s="81">
        <v>0</v>
      </c>
      <c r="E267" s="65"/>
      <c r="G267" s="62"/>
      <c r="I267" s="81">
        <v>0</v>
      </c>
      <c r="K267" s="65"/>
      <c r="L267" s="95"/>
      <c r="M267" s="62"/>
      <c r="O267" s="81">
        <v>80.84</v>
      </c>
      <c r="Q267" s="65"/>
      <c r="R267" s="95"/>
      <c r="S267" s="62"/>
      <c r="U267" s="81">
        <v>207.51</v>
      </c>
      <c r="W267" s="65"/>
      <c r="X267" s="81">
        <v>270.73</v>
      </c>
      <c r="Y267" s="62"/>
      <c r="AA267" s="95"/>
      <c r="AC267" s="65"/>
      <c r="AD267" s="81">
        <v>337.67</v>
      </c>
      <c r="AE267" s="62"/>
      <c r="AG267" s="95"/>
      <c r="AI267" s="65"/>
      <c r="AJ267" s="81">
        <v>337.67</v>
      </c>
      <c r="AK267" s="62"/>
    </row>
    <row r="268" spans="2:37" x14ac:dyDescent="0.25">
      <c r="B268" s="61"/>
      <c r="C268" s="60"/>
      <c r="D268" s="60">
        <f>SUM(D236:D267)</f>
        <v>0</v>
      </c>
      <c r="E268" s="61"/>
      <c r="F268" s="60"/>
      <c r="G268" s="59">
        <f>SUM(G236:G267)</f>
        <v>0</v>
      </c>
      <c r="H268" s="60"/>
      <c r="I268" s="60"/>
      <c r="J268" s="60">
        <f>SUM(J236:J267)</f>
        <v>0</v>
      </c>
      <c r="K268" s="61"/>
      <c r="L268" s="60"/>
      <c r="M268" s="59">
        <f>SUM(M236:M267)</f>
        <v>16510000.000000004</v>
      </c>
      <c r="N268" s="60"/>
      <c r="O268" s="60"/>
      <c r="P268" s="60">
        <f>SUM(P236:P267)</f>
        <v>64330000</v>
      </c>
      <c r="Q268" s="61"/>
      <c r="R268" s="60"/>
      <c r="S268" s="59">
        <f>SUM(S236:S267)</f>
        <v>40099999.999999993</v>
      </c>
      <c r="T268" s="60"/>
      <c r="U268" s="60"/>
      <c r="V268" s="60">
        <f>SUM(V236:V267)</f>
        <v>86570000</v>
      </c>
      <c r="W268" s="61"/>
      <c r="X268" s="60"/>
      <c r="Y268" s="59">
        <f>SUM(Y236:Y267)</f>
        <v>63220000.000000045</v>
      </c>
      <c r="Z268" s="60"/>
      <c r="AA268" s="60"/>
      <c r="AB268" s="60">
        <f>SUM(AB236:AB267)</f>
        <v>48919999.999999948</v>
      </c>
      <c r="AC268" s="61"/>
      <c r="AD268" s="60"/>
      <c r="AE268" s="59">
        <f>SUM(AE236:AE267)</f>
        <v>18020000.000000045</v>
      </c>
      <c r="AF268" s="60"/>
      <c r="AG268" s="60"/>
      <c r="AH268" s="60">
        <f>SUM(AH236:AH267)</f>
        <v>0</v>
      </c>
      <c r="AI268" s="61"/>
      <c r="AJ268" s="60"/>
      <c r="AK268" s="59">
        <f>SUM(AK236:AK267)</f>
        <v>0</v>
      </c>
    </row>
    <row r="272" spans="2:37" x14ac:dyDescent="0.25">
      <c r="B272" s="78">
        <v>42005</v>
      </c>
      <c r="C272" s="76"/>
      <c r="D272" s="76"/>
      <c r="E272" s="78">
        <v>42036</v>
      </c>
      <c r="F272" s="76"/>
      <c r="G272" s="75"/>
      <c r="H272" s="77">
        <v>42064</v>
      </c>
      <c r="I272" s="76"/>
      <c r="J272" s="76"/>
      <c r="K272" s="78">
        <v>42095</v>
      </c>
      <c r="L272" s="76"/>
      <c r="M272" s="75"/>
      <c r="N272" s="77">
        <v>42125</v>
      </c>
      <c r="O272" s="76"/>
      <c r="P272" s="76"/>
      <c r="Q272" s="78">
        <v>42156</v>
      </c>
      <c r="R272" s="76"/>
      <c r="S272" s="75"/>
      <c r="T272" s="77">
        <v>42186</v>
      </c>
      <c r="U272" s="76"/>
      <c r="V272" s="76"/>
      <c r="W272" s="78">
        <v>42217</v>
      </c>
      <c r="X272" s="76"/>
      <c r="Y272" s="75"/>
      <c r="Z272" s="77">
        <v>42248</v>
      </c>
      <c r="AA272" s="76"/>
      <c r="AB272" s="76"/>
      <c r="AC272" s="78">
        <v>42278</v>
      </c>
      <c r="AD272" s="76"/>
      <c r="AE272" s="75"/>
      <c r="AF272" s="77">
        <v>42309</v>
      </c>
      <c r="AG272" s="76"/>
      <c r="AH272" s="76"/>
      <c r="AI272" s="78">
        <v>42339</v>
      </c>
      <c r="AJ272" s="76"/>
      <c r="AK272" s="75"/>
    </row>
    <row r="273" spans="2:37" ht="45" x14ac:dyDescent="0.25">
      <c r="B273" s="73" t="s">
        <v>14</v>
      </c>
      <c r="C273" s="72" t="s">
        <v>13</v>
      </c>
      <c r="D273" s="74" t="s">
        <v>12</v>
      </c>
      <c r="E273" s="73" t="s">
        <v>14</v>
      </c>
      <c r="F273" s="72" t="s">
        <v>13</v>
      </c>
      <c r="G273" s="71" t="s">
        <v>12</v>
      </c>
      <c r="H273" s="72" t="s">
        <v>14</v>
      </c>
      <c r="I273" s="72" t="s">
        <v>13</v>
      </c>
      <c r="J273" s="74" t="s">
        <v>12</v>
      </c>
      <c r="K273" s="73" t="s">
        <v>14</v>
      </c>
      <c r="L273" s="72" t="s">
        <v>13</v>
      </c>
      <c r="M273" s="71" t="s">
        <v>12</v>
      </c>
      <c r="N273" s="72" t="s">
        <v>14</v>
      </c>
      <c r="O273" s="72" t="s">
        <v>13</v>
      </c>
      <c r="P273" s="74" t="s">
        <v>12</v>
      </c>
      <c r="Q273" s="73" t="s">
        <v>14</v>
      </c>
      <c r="R273" s="72" t="s">
        <v>13</v>
      </c>
      <c r="S273" s="71" t="s">
        <v>12</v>
      </c>
      <c r="T273" s="72" t="s">
        <v>14</v>
      </c>
      <c r="U273" s="72" t="s">
        <v>13</v>
      </c>
      <c r="V273" s="74" t="s">
        <v>12</v>
      </c>
      <c r="W273" s="73" t="s">
        <v>14</v>
      </c>
      <c r="X273" s="72" t="s">
        <v>13</v>
      </c>
      <c r="Y273" s="71" t="s">
        <v>12</v>
      </c>
      <c r="Z273" s="72" t="s">
        <v>14</v>
      </c>
      <c r="AA273" s="72" t="s">
        <v>13</v>
      </c>
      <c r="AB273" s="74" t="s">
        <v>12</v>
      </c>
      <c r="AC273" s="73" t="s">
        <v>14</v>
      </c>
      <c r="AD273" s="72" t="s">
        <v>13</v>
      </c>
      <c r="AE273" s="71" t="s">
        <v>12</v>
      </c>
      <c r="AF273" s="72" t="s">
        <v>14</v>
      </c>
      <c r="AG273" s="72" t="s">
        <v>13</v>
      </c>
      <c r="AH273" s="74" t="s">
        <v>12</v>
      </c>
      <c r="AI273" s="73" t="s">
        <v>14</v>
      </c>
      <c r="AJ273" s="72" t="s">
        <v>13</v>
      </c>
      <c r="AK273" s="71" t="s">
        <v>12</v>
      </c>
    </row>
    <row r="274" spans="2:37" x14ac:dyDescent="0.25">
      <c r="B274" s="68"/>
      <c r="C274" s="70"/>
      <c r="E274" s="65"/>
      <c r="G274" s="62"/>
      <c r="K274" s="68"/>
      <c r="L274" s="70"/>
      <c r="M274" s="62"/>
      <c r="N274" s="63"/>
      <c r="O274" s="70"/>
      <c r="Q274" s="68"/>
      <c r="R274" s="70"/>
      <c r="S274" s="62"/>
      <c r="T274" s="63"/>
      <c r="U274" s="70"/>
      <c r="W274" s="68"/>
      <c r="X274" s="70"/>
      <c r="Y274" s="62"/>
      <c r="Z274" s="63"/>
      <c r="AA274" s="70"/>
      <c r="AC274" s="68"/>
      <c r="AD274" s="70"/>
      <c r="AE274" s="62"/>
      <c r="AF274" s="63"/>
      <c r="AG274" s="70"/>
      <c r="AI274" s="68"/>
      <c r="AJ274" s="70"/>
      <c r="AK274" s="62"/>
    </row>
    <row r="275" spans="2:37" x14ac:dyDescent="0.25">
      <c r="B275" s="68">
        <v>1</v>
      </c>
      <c r="C275" s="43">
        <v>337.67</v>
      </c>
      <c r="D275" s="64">
        <f t="shared" ref="D275:D305" si="86">SUM(C276-C275)*1000</f>
        <v>0</v>
      </c>
      <c r="E275" s="68">
        <v>1</v>
      </c>
      <c r="F275" s="43">
        <v>337.67</v>
      </c>
      <c r="G275" s="62">
        <f t="shared" ref="G275:G302" si="87">SUM(F276-F275)*1000</f>
        <v>0</v>
      </c>
      <c r="H275" s="63">
        <v>1</v>
      </c>
      <c r="I275" s="43">
        <v>337.67</v>
      </c>
      <c r="J275" s="64">
        <f t="shared" ref="J275:J305" si="88">SUM(I276-I275)*1000</f>
        <v>0</v>
      </c>
      <c r="K275" s="68">
        <v>1</v>
      </c>
      <c r="L275" s="43">
        <v>337.68</v>
      </c>
      <c r="M275" s="62">
        <f t="shared" ref="M275:M304" si="89">SUM(L276-L275)*1000000</f>
        <v>189999.99999999773</v>
      </c>
      <c r="N275" s="63">
        <v>1</v>
      </c>
      <c r="O275" s="43">
        <v>363.43</v>
      </c>
      <c r="P275" s="64">
        <f t="shared" ref="P275:P305" si="90">SUM(O276-O275)*1000000</f>
        <v>1819999.9999999932</v>
      </c>
      <c r="Q275" s="68">
        <v>1</v>
      </c>
      <c r="R275" s="43">
        <v>408.66</v>
      </c>
      <c r="S275" s="62">
        <f t="shared" ref="S275:S304" si="91">SUM(R276-R275)*1000000</f>
        <v>1439999.9999999977</v>
      </c>
      <c r="T275" s="63">
        <v>1</v>
      </c>
      <c r="U275" s="43">
        <v>473.72</v>
      </c>
      <c r="V275" s="64">
        <f t="shared" ref="V275:V305" si="92">SUM(U276-U275)*1000000</f>
        <v>2359999.9999999567</v>
      </c>
      <c r="W275" s="68">
        <v>1</v>
      </c>
      <c r="X275" s="43">
        <v>539.36</v>
      </c>
      <c r="Y275" s="62">
        <f t="shared" ref="Y275:Y305" si="93">SUM(X276-X275)*1000000</f>
        <v>2100000.0000000228</v>
      </c>
      <c r="Z275" s="63">
        <v>1</v>
      </c>
      <c r="AA275" s="31">
        <v>597.79</v>
      </c>
      <c r="AB275" s="64">
        <f t="shared" ref="AB275:AB304" si="94">SUM(AA276-AA275)*1000000</f>
        <v>1920000.0000000726</v>
      </c>
      <c r="AC275" s="68">
        <v>1</v>
      </c>
      <c r="AD275" s="31">
        <v>642.41999999999996</v>
      </c>
      <c r="AE275" s="64">
        <f t="shared" ref="AE275:AE305" si="95">SUM(AD276-AD275)*1000000</f>
        <v>1330000.000000041</v>
      </c>
      <c r="AF275" s="63">
        <v>1</v>
      </c>
      <c r="AG275" s="31">
        <v>660.99</v>
      </c>
      <c r="AH275" s="64">
        <f t="shared" ref="AH275:AH304" si="96">SUM(AG276-AG275)*1000000</f>
        <v>0</v>
      </c>
      <c r="AI275" s="68">
        <v>1</v>
      </c>
      <c r="AJ275" s="31">
        <v>661.01</v>
      </c>
      <c r="AK275" s="64">
        <f t="shared" ref="AK275:AK305" si="97">SUM(AJ276-AJ275)*1000000</f>
        <v>0</v>
      </c>
    </row>
    <row r="276" spans="2:37" x14ac:dyDescent="0.25">
      <c r="B276" s="68">
        <v>2</v>
      </c>
      <c r="C276" s="43">
        <v>337.67</v>
      </c>
      <c r="D276" s="64">
        <f t="shared" si="86"/>
        <v>0</v>
      </c>
      <c r="E276" s="68">
        <v>2</v>
      </c>
      <c r="F276" s="43">
        <v>337.67</v>
      </c>
      <c r="G276" s="62">
        <f t="shared" si="87"/>
        <v>0</v>
      </c>
      <c r="H276" s="63">
        <v>2</v>
      </c>
      <c r="I276" s="43">
        <v>337.67</v>
      </c>
      <c r="J276" s="64">
        <f t="shared" si="88"/>
        <v>0</v>
      </c>
      <c r="K276" s="68">
        <v>2</v>
      </c>
      <c r="L276" s="43">
        <v>337.87</v>
      </c>
      <c r="M276" s="62">
        <f t="shared" si="89"/>
        <v>0</v>
      </c>
      <c r="N276" s="63">
        <v>2</v>
      </c>
      <c r="O276" s="43">
        <v>365.25</v>
      </c>
      <c r="P276" s="64">
        <f t="shared" si="90"/>
        <v>1480000.0000000182</v>
      </c>
      <c r="Q276" s="68">
        <v>2</v>
      </c>
      <c r="R276" s="43">
        <v>410.1</v>
      </c>
      <c r="S276" s="62">
        <f t="shared" si="91"/>
        <v>1569999.9999999932</v>
      </c>
      <c r="T276" s="63">
        <v>2</v>
      </c>
      <c r="U276" s="43">
        <v>476.08</v>
      </c>
      <c r="V276" s="64">
        <f t="shared" si="92"/>
        <v>2770000.0000000386</v>
      </c>
      <c r="W276" s="68">
        <v>2</v>
      </c>
      <c r="X276" s="43">
        <v>541.46</v>
      </c>
      <c r="Y276" s="62">
        <f t="shared" si="93"/>
        <v>2339999.999999918</v>
      </c>
      <c r="Z276" s="63">
        <v>2</v>
      </c>
      <c r="AA276" s="31">
        <v>599.71</v>
      </c>
      <c r="AB276" s="64">
        <f t="shared" si="94"/>
        <v>1779999.9999999728</v>
      </c>
      <c r="AC276" s="68">
        <v>2</v>
      </c>
      <c r="AD276" s="31">
        <v>643.75</v>
      </c>
      <c r="AE276" s="64">
        <f t="shared" si="95"/>
        <v>1120000.0000000047</v>
      </c>
      <c r="AF276" s="63">
        <v>2</v>
      </c>
      <c r="AG276" s="31">
        <v>660.99</v>
      </c>
      <c r="AH276" s="64">
        <f t="shared" si="96"/>
        <v>0</v>
      </c>
      <c r="AI276" s="68">
        <v>2</v>
      </c>
      <c r="AJ276" s="31">
        <v>661.01</v>
      </c>
      <c r="AK276" s="64">
        <f t="shared" si="97"/>
        <v>0</v>
      </c>
    </row>
    <row r="277" spans="2:37" x14ac:dyDescent="0.25">
      <c r="B277" s="68">
        <v>3</v>
      </c>
      <c r="C277" s="43">
        <v>337.67</v>
      </c>
      <c r="D277" s="64">
        <f t="shared" si="86"/>
        <v>0</v>
      </c>
      <c r="E277" s="68">
        <v>3</v>
      </c>
      <c r="F277" s="43">
        <v>337.67</v>
      </c>
      <c r="G277" s="62">
        <f t="shared" si="87"/>
        <v>0</v>
      </c>
      <c r="H277" s="63">
        <v>3</v>
      </c>
      <c r="I277" s="43">
        <v>337.67</v>
      </c>
      <c r="J277" s="64">
        <f t="shared" si="88"/>
        <v>0</v>
      </c>
      <c r="K277" s="68">
        <v>3</v>
      </c>
      <c r="L277" s="43">
        <v>337.87</v>
      </c>
      <c r="M277" s="62">
        <f t="shared" si="89"/>
        <v>0</v>
      </c>
      <c r="N277" s="63">
        <v>3</v>
      </c>
      <c r="O277" s="43">
        <v>366.73</v>
      </c>
      <c r="P277" s="64">
        <f t="shared" si="90"/>
        <v>1659999.9999999681</v>
      </c>
      <c r="Q277" s="68">
        <v>3</v>
      </c>
      <c r="R277" s="43">
        <v>411.67</v>
      </c>
      <c r="S277" s="62">
        <f t="shared" si="91"/>
        <v>1479999.9999999614</v>
      </c>
      <c r="T277" s="63">
        <v>3</v>
      </c>
      <c r="U277" s="43">
        <v>478.85</v>
      </c>
      <c r="V277" s="64">
        <f t="shared" si="92"/>
        <v>2429999.9999999502</v>
      </c>
      <c r="W277" s="68">
        <v>3</v>
      </c>
      <c r="X277" s="43">
        <v>543.79999999999995</v>
      </c>
      <c r="Y277" s="62">
        <f t="shared" si="93"/>
        <v>2120000.0000000047</v>
      </c>
      <c r="Z277" s="63">
        <v>3</v>
      </c>
      <c r="AA277" s="31">
        <v>601.49</v>
      </c>
      <c r="AB277" s="64">
        <f t="shared" si="94"/>
        <v>1360000.0000000137</v>
      </c>
      <c r="AC277" s="68">
        <v>3</v>
      </c>
      <c r="AD277" s="31">
        <v>644.87</v>
      </c>
      <c r="AE277" s="64">
        <f t="shared" si="95"/>
        <v>1039999.9999999637</v>
      </c>
      <c r="AF277" s="63">
        <v>3</v>
      </c>
      <c r="AG277" s="31">
        <v>660.99</v>
      </c>
      <c r="AH277" s="64">
        <f t="shared" si="96"/>
        <v>0</v>
      </c>
      <c r="AI277" s="68">
        <v>3</v>
      </c>
      <c r="AJ277" s="31">
        <v>661.01</v>
      </c>
      <c r="AK277" s="64">
        <f t="shared" si="97"/>
        <v>0</v>
      </c>
    </row>
    <row r="278" spans="2:37" x14ac:dyDescent="0.25">
      <c r="B278" s="68">
        <v>4</v>
      </c>
      <c r="C278" s="43">
        <v>337.67</v>
      </c>
      <c r="D278" s="64">
        <f t="shared" si="86"/>
        <v>0</v>
      </c>
      <c r="E278" s="68">
        <v>4</v>
      </c>
      <c r="F278" s="43">
        <v>337.67</v>
      </c>
      <c r="G278" s="62">
        <f t="shared" si="87"/>
        <v>0</v>
      </c>
      <c r="H278" s="63">
        <v>4</v>
      </c>
      <c r="I278" s="43">
        <v>337.67</v>
      </c>
      <c r="J278" s="64">
        <f t="shared" si="88"/>
        <v>0</v>
      </c>
      <c r="K278" s="68">
        <v>4</v>
      </c>
      <c r="L278" s="43">
        <v>337.87</v>
      </c>
      <c r="M278" s="62">
        <f t="shared" si="89"/>
        <v>0</v>
      </c>
      <c r="N278" s="63">
        <v>4</v>
      </c>
      <c r="O278" s="43">
        <v>368.39</v>
      </c>
      <c r="P278" s="64">
        <f t="shared" si="90"/>
        <v>2370000.0000000047</v>
      </c>
      <c r="Q278" s="68">
        <v>4</v>
      </c>
      <c r="R278" s="43">
        <v>413.15</v>
      </c>
      <c r="S278" s="62">
        <f t="shared" si="91"/>
        <v>1580000.000000041</v>
      </c>
      <c r="T278" s="63">
        <v>4</v>
      </c>
      <c r="U278" s="43">
        <v>481.28</v>
      </c>
      <c r="V278" s="64">
        <f t="shared" si="92"/>
        <v>2720000.0000000275</v>
      </c>
      <c r="W278" s="68">
        <v>4</v>
      </c>
      <c r="X278" s="43">
        <v>545.91999999999996</v>
      </c>
      <c r="Y278" s="62">
        <f t="shared" si="93"/>
        <v>0</v>
      </c>
      <c r="Z278" s="63">
        <v>4</v>
      </c>
      <c r="AA278" s="31">
        <v>602.85</v>
      </c>
      <c r="AB278" s="64">
        <f t="shared" si="94"/>
        <v>1449999.9999999318</v>
      </c>
      <c r="AC278" s="68">
        <v>4</v>
      </c>
      <c r="AD278" s="31">
        <v>645.91</v>
      </c>
      <c r="AE278" s="64">
        <f t="shared" si="95"/>
        <v>1230000.0000000182</v>
      </c>
      <c r="AF278" s="63">
        <v>4</v>
      </c>
      <c r="AG278" s="31">
        <v>660.99</v>
      </c>
      <c r="AH278" s="64">
        <f t="shared" si="96"/>
        <v>0</v>
      </c>
      <c r="AI278" s="68">
        <v>4</v>
      </c>
      <c r="AJ278" s="31">
        <v>661.01</v>
      </c>
      <c r="AK278" s="64">
        <f t="shared" si="97"/>
        <v>0</v>
      </c>
    </row>
    <row r="279" spans="2:37" x14ac:dyDescent="0.25">
      <c r="B279" s="68">
        <v>5</v>
      </c>
      <c r="C279" s="43">
        <v>337.67</v>
      </c>
      <c r="D279" s="64">
        <f t="shared" si="86"/>
        <v>0</v>
      </c>
      <c r="E279" s="68">
        <v>5</v>
      </c>
      <c r="F279" s="43">
        <v>337.67</v>
      </c>
      <c r="G279" s="62">
        <f t="shared" si="87"/>
        <v>0</v>
      </c>
      <c r="H279" s="63">
        <v>5</v>
      </c>
      <c r="I279" s="43">
        <v>337.67</v>
      </c>
      <c r="J279" s="64">
        <f t="shared" si="88"/>
        <v>0</v>
      </c>
      <c r="K279" s="68">
        <v>5</v>
      </c>
      <c r="L279" s="43">
        <v>337.87</v>
      </c>
      <c r="M279" s="62">
        <f t="shared" si="89"/>
        <v>0</v>
      </c>
      <c r="N279" s="63">
        <v>5</v>
      </c>
      <c r="O279" s="43">
        <v>370.76</v>
      </c>
      <c r="P279" s="64">
        <f t="shared" si="90"/>
        <v>1740000.0000000091</v>
      </c>
      <c r="Q279" s="68">
        <v>5</v>
      </c>
      <c r="R279" s="43">
        <v>414.73</v>
      </c>
      <c r="S279" s="62">
        <f t="shared" si="91"/>
        <v>1689999.9999999977</v>
      </c>
      <c r="T279" s="63">
        <v>5</v>
      </c>
      <c r="U279" s="43">
        <v>484</v>
      </c>
      <c r="V279" s="64">
        <f t="shared" si="92"/>
        <v>2189999.9999999977</v>
      </c>
      <c r="W279" s="68">
        <v>5</v>
      </c>
      <c r="X279" s="43">
        <v>545.91999999999996</v>
      </c>
      <c r="Y279" s="62">
        <f t="shared" si="93"/>
        <v>3740000.0000000093</v>
      </c>
      <c r="Z279" s="63">
        <v>5</v>
      </c>
      <c r="AA279" s="31">
        <v>604.29999999999995</v>
      </c>
      <c r="AB279" s="64">
        <f t="shared" si="94"/>
        <v>1509999.9999999909</v>
      </c>
      <c r="AC279" s="68">
        <v>5</v>
      </c>
      <c r="AD279" s="31">
        <v>647.14</v>
      </c>
      <c r="AE279" s="64">
        <f t="shared" si="95"/>
        <v>1139999.9999999863</v>
      </c>
      <c r="AF279" s="63">
        <v>5</v>
      </c>
      <c r="AG279" s="31">
        <v>660.99</v>
      </c>
      <c r="AH279" s="64">
        <f t="shared" si="96"/>
        <v>0</v>
      </c>
      <c r="AI279" s="68">
        <v>5</v>
      </c>
      <c r="AJ279" s="31">
        <v>661.01</v>
      </c>
      <c r="AK279" s="64">
        <f t="shared" si="97"/>
        <v>0</v>
      </c>
    </row>
    <row r="280" spans="2:37" x14ac:dyDescent="0.25">
      <c r="B280" s="68">
        <v>6</v>
      </c>
      <c r="C280" s="43">
        <v>337.67</v>
      </c>
      <c r="D280" s="64">
        <f t="shared" si="86"/>
        <v>0</v>
      </c>
      <c r="E280" s="68">
        <v>6</v>
      </c>
      <c r="F280" s="43">
        <v>337.67</v>
      </c>
      <c r="G280" s="62">
        <f t="shared" si="87"/>
        <v>0</v>
      </c>
      <c r="H280" s="63">
        <v>6</v>
      </c>
      <c r="I280" s="43">
        <v>337.67</v>
      </c>
      <c r="J280" s="64">
        <f t="shared" si="88"/>
        <v>0</v>
      </c>
      <c r="K280" s="68">
        <v>6</v>
      </c>
      <c r="L280" s="43">
        <v>337.87</v>
      </c>
      <c r="M280" s="62">
        <f t="shared" si="89"/>
        <v>139999.99999998635</v>
      </c>
      <c r="N280" s="63">
        <v>6</v>
      </c>
      <c r="O280" s="43">
        <v>372.5</v>
      </c>
      <c r="P280" s="64">
        <f t="shared" si="90"/>
        <v>2040000.0000000205</v>
      </c>
      <c r="Q280" s="68">
        <v>6</v>
      </c>
      <c r="R280" s="43">
        <v>416.42</v>
      </c>
      <c r="S280" s="62">
        <f t="shared" si="91"/>
        <v>1409999.9999999681</v>
      </c>
      <c r="T280" s="63">
        <v>6</v>
      </c>
      <c r="U280" s="43">
        <v>486.19</v>
      </c>
      <c r="V280" s="64">
        <f t="shared" si="92"/>
        <v>2319999.999999993</v>
      </c>
      <c r="W280" s="68">
        <v>6</v>
      </c>
      <c r="X280" s="43">
        <v>549.66</v>
      </c>
      <c r="Y280" s="62">
        <f t="shared" si="93"/>
        <v>1639999.9999999863</v>
      </c>
      <c r="Z280" s="63">
        <v>6</v>
      </c>
      <c r="AA280" s="31">
        <v>605.80999999999995</v>
      </c>
      <c r="AB280" s="64">
        <f t="shared" si="94"/>
        <v>1420000.0000000726</v>
      </c>
      <c r="AC280" s="68">
        <v>6</v>
      </c>
      <c r="AD280" s="31">
        <v>648.28</v>
      </c>
      <c r="AE280" s="64">
        <f t="shared" si="95"/>
        <v>950000.00000004552</v>
      </c>
      <c r="AF280" s="63">
        <v>6</v>
      </c>
      <c r="AG280" s="31">
        <v>660.99</v>
      </c>
      <c r="AH280" s="64">
        <f t="shared" si="96"/>
        <v>0</v>
      </c>
      <c r="AI280" s="68">
        <v>6</v>
      </c>
      <c r="AJ280" s="31">
        <v>661.01</v>
      </c>
      <c r="AK280" s="64">
        <f t="shared" si="97"/>
        <v>0</v>
      </c>
    </row>
    <row r="281" spans="2:37" x14ac:dyDescent="0.25">
      <c r="B281" s="67">
        <v>7</v>
      </c>
      <c r="C281" s="43">
        <v>337.67</v>
      </c>
      <c r="D281" s="64">
        <f t="shared" si="86"/>
        <v>0</v>
      </c>
      <c r="E281" s="67">
        <v>7</v>
      </c>
      <c r="F281" s="43">
        <v>337.67</v>
      </c>
      <c r="G281" s="62">
        <f t="shared" si="87"/>
        <v>0</v>
      </c>
      <c r="H281" s="66">
        <v>7</v>
      </c>
      <c r="I281" s="43">
        <v>337.67</v>
      </c>
      <c r="J281" s="64">
        <f t="shared" si="88"/>
        <v>0</v>
      </c>
      <c r="K281" s="67">
        <v>7</v>
      </c>
      <c r="L281" s="43">
        <v>338.01</v>
      </c>
      <c r="M281" s="62">
        <f t="shared" si="89"/>
        <v>0</v>
      </c>
      <c r="N281" s="66">
        <v>7</v>
      </c>
      <c r="O281" s="43">
        <v>374.54</v>
      </c>
      <c r="P281" s="64">
        <f t="shared" si="90"/>
        <v>1099999.999999966</v>
      </c>
      <c r="Q281" s="67">
        <v>7</v>
      </c>
      <c r="R281" s="43">
        <v>417.83</v>
      </c>
      <c r="S281" s="62">
        <f t="shared" si="91"/>
        <v>1509999.9999999909</v>
      </c>
      <c r="T281" s="66">
        <v>7</v>
      </c>
      <c r="U281" s="43">
        <v>488.51</v>
      </c>
      <c r="V281" s="64">
        <f t="shared" si="92"/>
        <v>2300000.0000000112</v>
      </c>
      <c r="W281" s="67">
        <v>7</v>
      </c>
      <c r="X281" s="43">
        <v>551.29999999999995</v>
      </c>
      <c r="Y281" s="62">
        <f t="shared" si="93"/>
        <v>1550000.0000000682</v>
      </c>
      <c r="Z281" s="66">
        <v>7</v>
      </c>
      <c r="AA281" s="31">
        <v>607.23</v>
      </c>
      <c r="AB281" s="64">
        <f t="shared" si="94"/>
        <v>1689999.9999999409</v>
      </c>
      <c r="AC281" s="67">
        <v>7</v>
      </c>
      <c r="AD281" s="31">
        <v>649.23</v>
      </c>
      <c r="AE281" s="64">
        <f t="shared" si="95"/>
        <v>1120000.0000000047</v>
      </c>
      <c r="AF281" s="66">
        <v>7</v>
      </c>
      <c r="AG281" s="31">
        <v>660.99</v>
      </c>
      <c r="AH281" s="64">
        <f t="shared" si="96"/>
        <v>0</v>
      </c>
      <c r="AI281" s="67">
        <v>7</v>
      </c>
      <c r="AJ281" s="31">
        <v>661.01</v>
      </c>
      <c r="AK281" s="64">
        <f t="shared" si="97"/>
        <v>0</v>
      </c>
    </row>
    <row r="282" spans="2:37" x14ac:dyDescent="0.25">
      <c r="B282" s="68">
        <v>8</v>
      </c>
      <c r="C282" s="43">
        <v>337.67</v>
      </c>
      <c r="D282" s="64">
        <f t="shared" si="86"/>
        <v>0</v>
      </c>
      <c r="E282" s="68">
        <v>8</v>
      </c>
      <c r="F282" s="43">
        <v>337.67</v>
      </c>
      <c r="G282" s="62">
        <f t="shared" si="87"/>
        <v>0</v>
      </c>
      <c r="H282" s="63">
        <v>8</v>
      </c>
      <c r="I282" s="43">
        <v>337.67</v>
      </c>
      <c r="J282" s="64">
        <f t="shared" si="88"/>
        <v>0</v>
      </c>
      <c r="K282" s="68">
        <v>8</v>
      </c>
      <c r="L282" s="43">
        <v>338.01</v>
      </c>
      <c r="M282" s="62">
        <f t="shared" si="89"/>
        <v>0</v>
      </c>
      <c r="N282" s="63">
        <v>8</v>
      </c>
      <c r="O282" s="43">
        <v>375.64</v>
      </c>
      <c r="P282" s="64">
        <f t="shared" si="90"/>
        <v>1250000</v>
      </c>
      <c r="Q282" s="68">
        <v>8</v>
      </c>
      <c r="R282" s="43">
        <v>419.34</v>
      </c>
      <c r="S282" s="62">
        <f t="shared" si="91"/>
        <v>2640000.0000000433</v>
      </c>
      <c r="T282" s="63">
        <v>8</v>
      </c>
      <c r="U282" s="43">
        <v>490.81</v>
      </c>
      <c r="V282" s="64">
        <f t="shared" si="92"/>
        <v>2219999.9999999707</v>
      </c>
      <c r="W282" s="68">
        <v>8</v>
      </c>
      <c r="X282" s="43">
        <v>552.85</v>
      </c>
      <c r="Y282" s="62">
        <f t="shared" si="93"/>
        <v>1799999.9999999546</v>
      </c>
      <c r="Z282" s="63">
        <v>8</v>
      </c>
      <c r="AA282" s="31">
        <v>608.91999999999996</v>
      </c>
      <c r="AB282" s="64">
        <f t="shared" si="94"/>
        <v>1810000.0000000591</v>
      </c>
      <c r="AC282" s="68">
        <v>8</v>
      </c>
      <c r="AD282" s="31">
        <v>650.35</v>
      </c>
      <c r="AE282" s="64">
        <f t="shared" si="95"/>
        <v>1090000.0000000319</v>
      </c>
      <c r="AF282" s="63">
        <v>8</v>
      </c>
      <c r="AG282" s="31">
        <v>660.99</v>
      </c>
      <c r="AH282" s="64">
        <f t="shared" si="96"/>
        <v>0</v>
      </c>
      <c r="AI282" s="68">
        <v>8</v>
      </c>
      <c r="AJ282" s="31">
        <v>661.01</v>
      </c>
      <c r="AK282" s="64">
        <f t="shared" si="97"/>
        <v>0</v>
      </c>
    </row>
    <row r="283" spans="2:37" x14ac:dyDescent="0.25">
      <c r="B283" s="68">
        <v>9</v>
      </c>
      <c r="C283" s="43">
        <v>337.67</v>
      </c>
      <c r="D283" s="64">
        <f t="shared" si="86"/>
        <v>0</v>
      </c>
      <c r="E283" s="68">
        <v>9</v>
      </c>
      <c r="F283" s="43">
        <v>337.67</v>
      </c>
      <c r="G283" s="62">
        <f t="shared" si="87"/>
        <v>0</v>
      </c>
      <c r="H283" s="63">
        <v>9</v>
      </c>
      <c r="I283" s="43">
        <v>337.67</v>
      </c>
      <c r="J283" s="64">
        <f t="shared" si="88"/>
        <v>0</v>
      </c>
      <c r="K283" s="68">
        <v>9</v>
      </c>
      <c r="L283" s="43">
        <v>338.01</v>
      </c>
      <c r="M283" s="62">
        <f t="shared" si="89"/>
        <v>610000.00000001362</v>
      </c>
      <c r="N283" s="63">
        <v>9</v>
      </c>
      <c r="O283" s="43">
        <v>376.89</v>
      </c>
      <c r="P283" s="64">
        <f t="shared" si="90"/>
        <v>1030000.0000000296</v>
      </c>
      <c r="Q283" s="68">
        <v>9</v>
      </c>
      <c r="R283" s="43">
        <v>421.98</v>
      </c>
      <c r="S283" s="62">
        <f t="shared" si="91"/>
        <v>1930000.0000000068</v>
      </c>
      <c r="T283" s="63">
        <v>9</v>
      </c>
      <c r="U283" s="43">
        <v>493.03</v>
      </c>
      <c r="V283" s="64">
        <f t="shared" si="92"/>
        <v>2630000.0000000522</v>
      </c>
      <c r="W283" s="68">
        <v>9</v>
      </c>
      <c r="X283" s="43">
        <v>554.65</v>
      </c>
      <c r="Y283" s="62">
        <f t="shared" si="93"/>
        <v>1470000.0000000272</v>
      </c>
      <c r="Z283" s="63">
        <v>9</v>
      </c>
      <c r="AA283" s="31">
        <v>610.73</v>
      </c>
      <c r="AB283" s="64">
        <f t="shared" si="94"/>
        <v>1819999.9999999364</v>
      </c>
      <c r="AC283" s="68">
        <v>9</v>
      </c>
      <c r="AD283" s="31">
        <v>651.44000000000005</v>
      </c>
      <c r="AE283" s="64">
        <f t="shared" si="95"/>
        <v>1019999.9999999818</v>
      </c>
      <c r="AF283" s="63">
        <v>9</v>
      </c>
      <c r="AG283" s="31">
        <v>660.99</v>
      </c>
      <c r="AH283" s="64">
        <f t="shared" si="96"/>
        <v>0</v>
      </c>
      <c r="AI283" s="68">
        <v>9</v>
      </c>
      <c r="AJ283" s="31">
        <v>661.01</v>
      </c>
      <c r="AK283" s="64">
        <f t="shared" si="97"/>
        <v>0</v>
      </c>
    </row>
    <row r="284" spans="2:37" x14ac:dyDescent="0.25">
      <c r="B284" s="68">
        <v>10</v>
      </c>
      <c r="C284" s="43">
        <v>337.67</v>
      </c>
      <c r="D284" s="64">
        <f t="shared" si="86"/>
        <v>0</v>
      </c>
      <c r="E284" s="68">
        <v>10</v>
      </c>
      <c r="F284" s="43">
        <v>337.67</v>
      </c>
      <c r="G284" s="62">
        <f t="shared" si="87"/>
        <v>0</v>
      </c>
      <c r="H284" s="63">
        <v>10</v>
      </c>
      <c r="I284" s="43">
        <v>337.67</v>
      </c>
      <c r="J284" s="64">
        <f t="shared" si="88"/>
        <v>0</v>
      </c>
      <c r="K284" s="68">
        <v>10</v>
      </c>
      <c r="L284" s="43">
        <v>338.62</v>
      </c>
      <c r="M284" s="62">
        <f t="shared" si="89"/>
        <v>0</v>
      </c>
      <c r="N284" s="63">
        <v>10</v>
      </c>
      <c r="O284" s="43">
        <v>377.92</v>
      </c>
      <c r="P284" s="64">
        <f t="shared" si="90"/>
        <v>1389999.9999999863</v>
      </c>
      <c r="Q284" s="68">
        <v>10</v>
      </c>
      <c r="R284" s="43">
        <v>423.91</v>
      </c>
      <c r="S284" s="62">
        <f t="shared" si="91"/>
        <v>2310000.0000000023</v>
      </c>
      <c r="T284" s="63">
        <v>10</v>
      </c>
      <c r="U284" s="43">
        <v>495.66</v>
      </c>
      <c r="V284" s="64">
        <f t="shared" si="92"/>
        <v>2319999.999999993</v>
      </c>
      <c r="W284" s="68">
        <v>10</v>
      </c>
      <c r="X284" s="43">
        <v>556.12</v>
      </c>
      <c r="Y284" s="62">
        <f t="shared" si="93"/>
        <v>2220000.0000000275</v>
      </c>
      <c r="Z284" s="63">
        <v>10</v>
      </c>
      <c r="AA284" s="31">
        <v>612.54999999999995</v>
      </c>
      <c r="AB284" s="64">
        <f t="shared" si="94"/>
        <v>1720000.0000000272</v>
      </c>
      <c r="AC284" s="68">
        <v>10</v>
      </c>
      <c r="AD284" s="31">
        <v>652.46</v>
      </c>
      <c r="AE284" s="64">
        <f t="shared" si="95"/>
        <v>730000.00000001816</v>
      </c>
      <c r="AF284" s="63">
        <v>10</v>
      </c>
      <c r="AG284" s="31">
        <v>660.99</v>
      </c>
      <c r="AH284" s="64">
        <f t="shared" si="96"/>
        <v>0</v>
      </c>
      <c r="AI284" s="68">
        <v>10</v>
      </c>
      <c r="AJ284" s="31">
        <v>661.01</v>
      </c>
      <c r="AK284" s="64">
        <f t="shared" si="97"/>
        <v>0</v>
      </c>
    </row>
    <row r="285" spans="2:37" x14ac:dyDescent="0.25">
      <c r="B285" s="68">
        <v>11</v>
      </c>
      <c r="C285" s="43">
        <v>337.67</v>
      </c>
      <c r="D285" s="64">
        <f t="shared" si="86"/>
        <v>0</v>
      </c>
      <c r="E285" s="68">
        <v>11</v>
      </c>
      <c r="F285" s="43">
        <v>337.67</v>
      </c>
      <c r="G285" s="62">
        <f t="shared" si="87"/>
        <v>0</v>
      </c>
      <c r="H285" s="63">
        <v>11</v>
      </c>
      <c r="I285" s="43">
        <v>337.67</v>
      </c>
      <c r="J285" s="64">
        <f t="shared" si="88"/>
        <v>0</v>
      </c>
      <c r="K285" s="68">
        <v>11</v>
      </c>
      <c r="L285" s="43">
        <v>338.62</v>
      </c>
      <c r="M285" s="62">
        <f t="shared" si="89"/>
        <v>0</v>
      </c>
      <c r="N285" s="63">
        <v>11</v>
      </c>
      <c r="O285" s="43">
        <v>379.31</v>
      </c>
      <c r="P285" s="64">
        <f t="shared" si="90"/>
        <v>1639999.9999999863</v>
      </c>
      <c r="Q285" s="68">
        <v>11</v>
      </c>
      <c r="R285" s="43">
        <v>426.22</v>
      </c>
      <c r="S285" s="62">
        <f t="shared" si="91"/>
        <v>1679999.9999999499</v>
      </c>
      <c r="T285" s="63">
        <v>11</v>
      </c>
      <c r="U285" s="43">
        <v>497.98</v>
      </c>
      <c r="V285" s="64">
        <f t="shared" si="92"/>
        <v>1680000.0000000068</v>
      </c>
      <c r="W285" s="68">
        <v>11</v>
      </c>
      <c r="X285" s="69">
        <v>558.34</v>
      </c>
      <c r="Y285" s="62">
        <f t="shared" si="93"/>
        <v>1949999.9999999318</v>
      </c>
      <c r="Z285" s="63">
        <v>11</v>
      </c>
      <c r="AA285" s="97">
        <v>614.27</v>
      </c>
      <c r="AB285" s="64">
        <f t="shared" si="94"/>
        <v>1560000.0000000591</v>
      </c>
      <c r="AC285" s="68">
        <v>11</v>
      </c>
      <c r="AD285" s="31">
        <v>653.19000000000005</v>
      </c>
      <c r="AE285" s="64">
        <f t="shared" si="95"/>
        <v>1279999.9999999728</v>
      </c>
      <c r="AF285" s="63">
        <v>11</v>
      </c>
      <c r="AG285" s="31">
        <v>660.99</v>
      </c>
      <c r="AH285" s="64">
        <f t="shared" si="96"/>
        <v>0</v>
      </c>
      <c r="AI285" s="68">
        <v>11</v>
      </c>
      <c r="AJ285" s="31">
        <v>661.01</v>
      </c>
      <c r="AK285" s="64">
        <f t="shared" si="97"/>
        <v>0</v>
      </c>
    </row>
    <row r="286" spans="2:37" x14ac:dyDescent="0.25">
      <c r="B286" s="68">
        <v>12</v>
      </c>
      <c r="C286" s="43">
        <v>337.67</v>
      </c>
      <c r="D286" s="64">
        <f t="shared" si="86"/>
        <v>0</v>
      </c>
      <c r="E286" s="68">
        <v>12</v>
      </c>
      <c r="F286" s="43">
        <v>337.67</v>
      </c>
      <c r="G286" s="62">
        <f t="shared" si="87"/>
        <v>0</v>
      </c>
      <c r="H286" s="63">
        <v>12</v>
      </c>
      <c r="I286" s="43">
        <v>337.67</v>
      </c>
      <c r="J286" s="64">
        <f t="shared" si="88"/>
        <v>0</v>
      </c>
      <c r="K286" s="68">
        <v>12</v>
      </c>
      <c r="L286" s="43">
        <v>338.62</v>
      </c>
      <c r="M286" s="62">
        <f t="shared" si="89"/>
        <v>579999.99999998405</v>
      </c>
      <c r="N286" s="63">
        <v>12</v>
      </c>
      <c r="O286" s="43">
        <v>380.95</v>
      </c>
      <c r="P286" s="64">
        <f t="shared" si="90"/>
        <v>1310000.0000000023</v>
      </c>
      <c r="Q286" s="68">
        <v>12</v>
      </c>
      <c r="R286" s="43">
        <v>427.9</v>
      </c>
      <c r="S286" s="62">
        <f t="shared" si="91"/>
        <v>1939999.9999999977</v>
      </c>
      <c r="T286" s="63">
        <v>12</v>
      </c>
      <c r="U286" s="43">
        <v>499.66</v>
      </c>
      <c r="V286" s="64">
        <f t="shared" si="92"/>
        <v>1389999.9999999863</v>
      </c>
      <c r="W286" s="68">
        <v>12</v>
      </c>
      <c r="X286" s="43">
        <v>560.29</v>
      </c>
      <c r="Y286" s="62">
        <f t="shared" si="93"/>
        <v>1990000.0000000091</v>
      </c>
      <c r="Z286" s="63">
        <v>12</v>
      </c>
      <c r="AA286" s="31">
        <v>615.83000000000004</v>
      </c>
      <c r="AB286" s="64">
        <f t="shared" si="94"/>
        <v>1839999.999999918</v>
      </c>
      <c r="AC286" s="68">
        <v>12</v>
      </c>
      <c r="AD286" s="31">
        <v>654.47</v>
      </c>
      <c r="AE286" s="64">
        <f t="shared" si="95"/>
        <v>1120000.0000000047</v>
      </c>
      <c r="AF286" s="63">
        <v>12</v>
      </c>
      <c r="AG286" s="31">
        <v>660.99</v>
      </c>
      <c r="AH286" s="64">
        <f t="shared" si="96"/>
        <v>0</v>
      </c>
      <c r="AI286" s="68">
        <v>12</v>
      </c>
      <c r="AJ286" s="31">
        <v>661.01</v>
      </c>
      <c r="AK286" s="64">
        <f t="shared" si="97"/>
        <v>0</v>
      </c>
    </row>
    <row r="287" spans="2:37" x14ac:dyDescent="0.25">
      <c r="B287" s="68">
        <v>13</v>
      </c>
      <c r="C287" s="43">
        <v>337.67</v>
      </c>
      <c r="D287" s="64">
        <f t="shared" si="86"/>
        <v>0</v>
      </c>
      <c r="E287" s="68">
        <v>13</v>
      </c>
      <c r="F287" s="43">
        <v>337.67</v>
      </c>
      <c r="G287" s="62">
        <f t="shared" si="87"/>
        <v>0</v>
      </c>
      <c r="H287" s="63">
        <v>13</v>
      </c>
      <c r="I287" s="43">
        <v>337.67</v>
      </c>
      <c r="J287" s="64">
        <f t="shared" si="88"/>
        <v>0</v>
      </c>
      <c r="K287" s="68">
        <v>13</v>
      </c>
      <c r="L287" s="43">
        <v>339.2</v>
      </c>
      <c r="M287" s="62">
        <f t="shared" si="89"/>
        <v>0</v>
      </c>
      <c r="N287" s="63">
        <v>13</v>
      </c>
      <c r="O287" s="43">
        <v>382.26</v>
      </c>
      <c r="P287" s="64">
        <f t="shared" si="90"/>
        <v>1410000.0000000249</v>
      </c>
      <c r="Q287" s="68">
        <v>13</v>
      </c>
      <c r="R287" s="43">
        <v>429.84</v>
      </c>
      <c r="S287" s="62">
        <f t="shared" si="91"/>
        <v>2140000.0000000433</v>
      </c>
      <c r="T287" s="63">
        <v>13</v>
      </c>
      <c r="U287" s="43">
        <v>501.05</v>
      </c>
      <c r="V287" s="64">
        <f t="shared" si="92"/>
        <v>1870000.0000000047</v>
      </c>
      <c r="W287" s="68">
        <v>13</v>
      </c>
      <c r="X287" s="43">
        <v>562.28</v>
      </c>
      <c r="Y287" s="62">
        <f t="shared" si="93"/>
        <v>1960000.0000000363</v>
      </c>
      <c r="Z287" s="63">
        <v>13</v>
      </c>
      <c r="AA287" s="31">
        <v>617.66999999999996</v>
      </c>
      <c r="AB287" s="64">
        <f t="shared" si="94"/>
        <v>1580000.000000041</v>
      </c>
      <c r="AC287" s="68">
        <v>13</v>
      </c>
      <c r="AD287" s="31">
        <v>655.59</v>
      </c>
      <c r="AE287" s="64">
        <f t="shared" si="95"/>
        <v>1029999.9999999728</v>
      </c>
      <c r="AF287" s="63">
        <v>13</v>
      </c>
      <c r="AG287" s="31">
        <v>660.99</v>
      </c>
      <c r="AH287" s="64">
        <f t="shared" si="96"/>
        <v>0</v>
      </c>
      <c r="AI287" s="68">
        <v>13</v>
      </c>
      <c r="AJ287" s="31">
        <v>661.01</v>
      </c>
      <c r="AK287" s="64">
        <f t="shared" si="97"/>
        <v>230000.00000001819</v>
      </c>
    </row>
    <row r="288" spans="2:37" x14ac:dyDescent="0.25">
      <c r="B288" s="68">
        <v>14</v>
      </c>
      <c r="C288" s="43">
        <v>337.67</v>
      </c>
      <c r="D288" s="64">
        <f t="shared" si="86"/>
        <v>0</v>
      </c>
      <c r="E288" s="68">
        <v>14</v>
      </c>
      <c r="F288" s="43">
        <v>337.67</v>
      </c>
      <c r="G288" s="62">
        <f t="shared" si="87"/>
        <v>0</v>
      </c>
      <c r="H288" s="63">
        <v>14</v>
      </c>
      <c r="I288" s="43">
        <v>337.67</v>
      </c>
      <c r="J288" s="64">
        <f t="shared" si="88"/>
        <v>0</v>
      </c>
      <c r="K288" s="68">
        <v>14</v>
      </c>
      <c r="L288" s="43">
        <v>339.2</v>
      </c>
      <c r="M288" s="62">
        <f t="shared" si="89"/>
        <v>1889999.9999999863</v>
      </c>
      <c r="N288" s="63">
        <v>14</v>
      </c>
      <c r="O288" s="43">
        <v>383.67</v>
      </c>
      <c r="P288" s="64">
        <f t="shared" si="90"/>
        <v>1379999.9999999953</v>
      </c>
      <c r="Q288" s="68">
        <v>14</v>
      </c>
      <c r="R288" s="43">
        <v>431.98</v>
      </c>
      <c r="S288" s="62">
        <f t="shared" si="91"/>
        <v>2199999.9999999888</v>
      </c>
      <c r="T288" s="63">
        <v>14</v>
      </c>
      <c r="U288" s="43">
        <v>502.92</v>
      </c>
      <c r="V288" s="64">
        <f t="shared" si="92"/>
        <v>1789999.9999999637</v>
      </c>
      <c r="W288" s="68">
        <v>14</v>
      </c>
      <c r="X288" s="43">
        <v>564.24</v>
      </c>
      <c r="Y288" s="62">
        <f t="shared" si="93"/>
        <v>1919999.999999959</v>
      </c>
      <c r="Z288" s="63">
        <v>14</v>
      </c>
      <c r="AA288" s="31">
        <v>619.25</v>
      </c>
      <c r="AB288" s="64">
        <f t="shared" si="94"/>
        <v>1470000.0000000272</v>
      </c>
      <c r="AC288" s="68">
        <v>14</v>
      </c>
      <c r="AD288" s="31">
        <v>656.62</v>
      </c>
      <c r="AE288" s="64">
        <f t="shared" si="95"/>
        <v>1059999.9999999455</v>
      </c>
      <c r="AF288" s="63">
        <v>14</v>
      </c>
      <c r="AG288" s="31">
        <v>660.99</v>
      </c>
      <c r="AH288" s="64">
        <f t="shared" si="96"/>
        <v>0</v>
      </c>
      <c r="AI288" s="68">
        <v>14</v>
      </c>
      <c r="AJ288" s="31">
        <v>661.24</v>
      </c>
      <c r="AK288" s="64">
        <f t="shared" si="97"/>
        <v>0</v>
      </c>
    </row>
    <row r="289" spans="2:37" x14ac:dyDescent="0.25">
      <c r="B289" s="68">
        <v>15</v>
      </c>
      <c r="C289" s="43">
        <v>337.67</v>
      </c>
      <c r="D289" s="64">
        <f t="shared" si="86"/>
        <v>0</v>
      </c>
      <c r="E289" s="68">
        <v>15</v>
      </c>
      <c r="F289" s="43">
        <v>337.67</v>
      </c>
      <c r="G289" s="62">
        <f t="shared" si="87"/>
        <v>0</v>
      </c>
      <c r="H289" s="63">
        <v>15</v>
      </c>
      <c r="I289" s="43">
        <v>337.67</v>
      </c>
      <c r="J289" s="64">
        <f t="shared" si="88"/>
        <v>0</v>
      </c>
      <c r="K289" s="68">
        <v>15</v>
      </c>
      <c r="L289" s="43">
        <v>341.09</v>
      </c>
      <c r="M289" s="62">
        <f t="shared" si="89"/>
        <v>1850000.0000000228</v>
      </c>
      <c r="N289" s="63">
        <v>15</v>
      </c>
      <c r="O289" s="43">
        <v>385.05</v>
      </c>
      <c r="P289" s="64">
        <f t="shared" si="90"/>
        <v>1219999.9999999704</v>
      </c>
      <c r="Q289" s="68">
        <v>15</v>
      </c>
      <c r="R289" s="43">
        <v>434.18</v>
      </c>
      <c r="S289" s="62">
        <f t="shared" si="91"/>
        <v>2310000.0000000023</v>
      </c>
      <c r="T289" s="63">
        <v>15</v>
      </c>
      <c r="U289" s="43">
        <v>504.71</v>
      </c>
      <c r="V289" s="64">
        <f t="shared" si="92"/>
        <v>1990000.0000000091</v>
      </c>
      <c r="W289" s="68">
        <v>15</v>
      </c>
      <c r="X289" s="43">
        <v>566.16</v>
      </c>
      <c r="Y289" s="62">
        <f t="shared" si="93"/>
        <v>1920000.0000000726</v>
      </c>
      <c r="Z289" s="63">
        <v>15</v>
      </c>
      <c r="AA289" s="31">
        <v>620.72</v>
      </c>
      <c r="AB289" s="64">
        <f t="shared" si="94"/>
        <v>1259999.9999999909</v>
      </c>
      <c r="AC289" s="68">
        <v>15</v>
      </c>
      <c r="AD289" s="31">
        <v>657.68</v>
      </c>
      <c r="AE289" s="64">
        <f t="shared" si="95"/>
        <v>870000.00000000454</v>
      </c>
      <c r="AF289" s="63">
        <v>15</v>
      </c>
      <c r="AG289" s="31">
        <v>660.99</v>
      </c>
      <c r="AH289" s="64">
        <f t="shared" si="96"/>
        <v>0</v>
      </c>
      <c r="AI289" s="68">
        <v>15</v>
      </c>
      <c r="AJ289" s="31">
        <v>661.24</v>
      </c>
      <c r="AK289" s="64">
        <f t="shared" si="97"/>
        <v>0</v>
      </c>
    </row>
    <row r="290" spans="2:37" x14ac:dyDescent="0.25">
      <c r="B290" s="68">
        <v>16</v>
      </c>
      <c r="C290" s="43">
        <v>337.67</v>
      </c>
      <c r="D290" s="64">
        <f t="shared" si="86"/>
        <v>0</v>
      </c>
      <c r="E290" s="68">
        <v>16</v>
      </c>
      <c r="F290" s="43">
        <v>337.67</v>
      </c>
      <c r="G290" s="62">
        <f t="shared" si="87"/>
        <v>0</v>
      </c>
      <c r="H290" s="63">
        <v>16</v>
      </c>
      <c r="I290" s="43">
        <v>337.67</v>
      </c>
      <c r="J290" s="64">
        <f t="shared" si="88"/>
        <v>0</v>
      </c>
      <c r="K290" s="68">
        <v>16</v>
      </c>
      <c r="L290" s="43">
        <v>342.94</v>
      </c>
      <c r="M290" s="62">
        <f t="shared" si="89"/>
        <v>1079999.9999999842</v>
      </c>
      <c r="N290" s="63">
        <v>16</v>
      </c>
      <c r="O290" s="43">
        <v>386.27</v>
      </c>
      <c r="P290" s="64">
        <f t="shared" si="90"/>
        <v>1270000.0000000386</v>
      </c>
      <c r="Q290" s="68">
        <v>16</v>
      </c>
      <c r="R290" s="43">
        <v>436.49</v>
      </c>
      <c r="S290" s="62">
        <f t="shared" si="91"/>
        <v>2379999.9999999953</v>
      </c>
      <c r="T290" s="63">
        <v>16</v>
      </c>
      <c r="U290" s="43">
        <v>506.7</v>
      </c>
      <c r="V290" s="64">
        <f t="shared" si="92"/>
        <v>2110000.0000000135</v>
      </c>
      <c r="W290" s="68">
        <v>16</v>
      </c>
      <c r="X290" s="43">
        <v>568.08000000000004</v>
      </c>
      <c r="Y290" s="62">
        <f t="shared" si="93"/>
        <v>2250000</v>
      </c>
      <c r="Z290" s="63">
        <v>16</v>
      </c>
      <c r="AA290" s="31">
        <v>621.98</v>
      </c>
      <c r="AB290" s="64">
        <f t="shared" si="94"/>
        <v>1220000.0000000272</v>
      </c>
      <c r="AC290" s="68">
        <v>16</v>
      </c>
      <c r="AD290" s="31">
        <v>658.55</v>
      </c>
      <c r="AE290" s="64">
        <f t="shared" si="95"/>
        <v>850000.0000000227</v>
      </c>
      <c r="AF290" s="63">
        <v>16</v>
      </c>
      <c r="AG290" s="31">
        <v>660.99</v>
      </c>
      <c r="AH290" s="64">
        <f t="shared" si="96"/>
        <v>0</v>
      </c>
      <c r="AI290" s="68">
        <v>16</v>
      </c>
      <c r="AJ290" s="31">
        <v>661.24</v>
      </c>
      <c r="AK290" s="64">
        <f t="shared" si="97"/>
        <v>0</v>
      </c>
    </row>
    <row r="291" spans="2:37" x14ac:dyDescent="0.25">
      <c r="B291" s="68">
        <v>17</v>
      </c>
      <c r="C291" s="43">
        <v>337.67</v>
      </c>
      <c r="D291" s="64">
        <f t="shared" si="86"/>
        <v>0</v>
      </c>
      <c r="E291" s="68">
        <v>17</v>
      </c>
      <c r="F291" s="43">
        <v>337.67</v>
      </c>
      <c r="G291" s="62">
        <f t="shared" si="87"/>
        <v>0</v>
      </c>
      <c r="H291" s="63">
        <v>17</v>
      </c>
      <c r="I291" s="43">
        <v>337.67</v>
      </c>
      <c r="J291" s="64">
        <f t="shared" si="88"/>
        <v>0</v>
      </c>
      <c r="K291" s="68">
        <v>17</v>
      </c>
      <c r="L291" s="43">
        <v>344.02</v>
      </c>
      <c r="M291" s="62">
        <f t="shared" si="89"/>
        <v>650000.00000003411</v>
      </c>
      <c r="N291" s="63">
        <v>17</v>
      </c>
      <c r="O291" s="43">
        <v>387.54</v>
      </c>
      <c r="P291" s="64">
        <f t="shared" si="90"/>
        <v>1399999.9999999772</v>
      </c>
      <c r="Q291" s="68">
        <v>17</v>
      </c>
      <c r="R291" s="43">
        <v>438.87</v>
      </c>
      <c r="S291" s="62">
        <f t="shared" si="91"/>
        <v>2199999.9999999888</v>
      </c>
      <c r="T291" s="63">
        <v>17</v>
      </c>
      <c r="U291" s="43">
        <v>508.81</v>
      </c>
      <c r="V291" s="64">
        <f t="shared" si="92"/>
        <v>1899999.9999999772</v>
      </c>
      <c r="W291" s="68">
        <v>17</v>
      </c>
      <c r="X291" s="43">
        <v>570.33000000000004</v>
      </c>
      <c r="Y291" s="62">
        <f t="shared" si="93"/>
        <v>1889999.9999999863</v>
      </c>
      <c r="Z291" s="63">
        <v>17</v>
      </c>
      <c r="AA291" s="31">
        <v>623.20000000000005</v>
      </c>
      <c r="AB291" s="64">
        <f t="shared" si="94"/>
        <v>1199999.9999999318</v>
      </c>
      <c r="AC291" s="68">
        <v>17</v>
      </c>
      <c r="AD291" s="31">
        <v>659.4</v>
      </c>
      <c r="AE291" s="64">
        <f t="shared" si="95"/>
        <v>0</v>
      </c>
      <c r="AF291" s="63">
        <v>17</v>
      </c>
      <c r="AG291" s="31">
        <v>660.99</v>
      </c>
      <c r="AH291" s="64">
        <f t="shared" si="96"/>
        <v>0</v>
      </c>
      <c r="AI291" s="68">
        <v>17</v>
      </c>
      <c r="AJ291" s="31">
        <v>661.24</v>
      </c>
      <c r="AK291" s="64">
        <f t="shared" si="97"/>
        <v>0</v>
      </c>
    </row>
    <row r="292" spans="2:37" x14ac:dyDescent="0.25">
      <c r="B292" s="68">
        <v>18</v>
      </c>
      <c r="C292" s="43">
        <v>337.67</v>
      </c>
      <c r="D292" s="64">
        <f t="shared" si="86"/>
        <v>0</v>
      </c>
      <c r="E292" s="68">
        <v>18</v>
      </c>
      <c r="F292" s="43">
        <v>337.67</v>
      </c>
      <c r="G292" s="62">
        <f t="shared" si="87"/>
        <v>0</v>
      </c>
      <c r="H292" s="63">
        <v>18</v>
      </c>
      <c r="I292" s="43">
        <v>337.67</v>
      </c>
      <c r="J292" s="64">
        <f t="shared" si="88"/>
        <v>0</v>
      </c>
      <c r="K292" s="68">
        <v>18</v>
      </c>
      <c r="L292" s="43">
        <v>344.67</v>
      </c>
      <c r="M292" s="62">
        <f t="shared" si="89"/>
        <v>310000.00000000227</v>
      </c>
      <c r="N292" s="63">
        <v>18</v>
      </c>
      <c r="O292" s="43">
        <v>388.94</v>
      </c>
      <c r="P292" s="64">
        <f t="shared" si="90"/>
        <v>1629999.9999999953</v>
      </c>
      <c r="Q292" s="68">
        <v>18</v>
      </c>
      <c r="R292" s="43">
        <v>441.07</v>
      </c>
      <c r="S292" s="62">
        <f t="shared" si="91"/>
        <v>2420000.0000000158</v>
      </c>
      <c r="T292" s="63">
        <v>18</v>
      </c>
      <c r="U292" s="43">
        <v>510.71</v>
      </c>
      <c r="V292" s="64">
        <f t="shared" si="92"/>
        <v>1930000.0000000068</v>
      </c>
      <c r="W292" s="68">
        <v>18</v>
      </c>
      <c r="X292" s="43">
        <v>572.22</v>
      </c>
      <c r="Y292" s="62">
        <f t="shared" si="93"/>
        <v>1919999.999999959</v>
      </c>
      <c r="Z292" s="63">
        <v>18</v>
      </c>
      <c r="AA292" s="31">
        <v>624.4</v>
      </c>
      <c r="AB292" s="64">
        <f t="shared" si="94"/>
        <v>1149999.9999999772</v>
      </c>
      <c r="AC292" s="68">
        <v>18</v>
      </c>
      <c r="AD292" s="31">
        <v>659.4</v>
      </c>
      <c r="AE292" s="64">
        <f t="shared" si="95"/>
        <v>779999.99999997276</v>
      </c>
      <c r="AF292" s="63">
        <v>18</v>
      </c>
      <c r="AG292" s="31">
        <v>660.99</v>
      </c>
      <c r="AH292" s="64">
        <f t="shared" si="96"/>
        <v>19999.99999998181</v>
      </c>
      <c r="AI292" s="68">
        <v>18</v>
      </c>
      <c r="AJ292" s="31">
        <v>661.24</v>
      </c>
      <c r="AK292" s="64">
        <f t="shared" si="97"/>
        <v>0</v>
      </c>
    </row>
    <row r="293" spans="2:37" x14ac:dyDescent="0.25">
      <c r="B293" s="68">
        <v>19</v>
      </c>
      <c r="C293" s="43">
        <v>337.67</v>
      </c>
      <c r="D293" s="64">
        <f t="shared" si="86"/>
        <v>0</v>
      </c>
      <c r="E293" s="68">
        <v>19</v>
      </c>
      <c r="F293" s="43">
        <v>337.67</v>
      </c>
      <c r="G293" s="62">
        <f t="shared" si="87"/>
        <v>0</v>
      </c>
      <c r="H293" s="63">
        <v>19</v>
      </c>
      <c r="I293" s="43">
        <v>337.67</v>
      </c>
      <c r="J293" s="64">
        <f t="shared" si="88"/>
        <v>0</v>
      </c>
      <c r="K293" s="68">
        <v>19</v>
      </c>
      <c r="L293" s="43">
        <v>344.98</v>
      </c>
      <c r="M293" s="62">
        <f t="shared" si="89"/>
        <v>1490000.0000000091</v>
      </c>
      <c r="N293" s="63">
        <v>19</v>
      </c>
      <c r="O293" s="43">
        <v>390.57</v>
      </c>
      <c r="P293" s="64">
        <f t="shared" si="90"/>
        <v>1730000.0000000182</v>
      </c>
      <c r="Q293" s="68">
        <v>19</v>
      </c>
      <c r="R293" s="43">
        <v>443.49</v>
      </c>
      <c r="S293" s="62">
        <f t="shared" si="91"/>
        <v>2230000.0000000182</v>
      </c>
      <c r="T293" s="63">
        <v>19</v>
      </c>
      <c r="U293" s="43">
        <v>512.64</v>
      </c>
      <c r="V293" s="64">
        <f t="shared" si="92"/>
        <v>2300000.000000068</v>
      </c>
      <c r="W293" s="68">
        <v>19</v>
      </c>
      <c r="X293" s="43">
        <v>574.14</v>
      </c>
      <c r="Y293" s="62">
        <f t="shared" si="93"/>
        <v>1919999.999999959</v>
      </c>
      <c r="Z293" s="63">
        <v>19</v>
      </c>
      <c r="AA293" s="31">
        <v>625.54999999999995</v>
      </c>
      <c r="AB293" s="64">
        <f t="shared" si="94"/>
        <v>1330000.000000041</v>
      </c>
      <c r="AC293" s="68">
        <v>19</v>
      </c>
      <c r="AD293" s="31">
        <v>660.18</v>
      </c>
      <c r="AE293" s="64">
        <f t="shared" si="95"/>
        <v>510000.0000001046</v>
      </c>
      <c r="AF293" s="63">
        <v>19</v>
      </c>
      <c r="AG293" s="31">
        <v>661.01</v>
      </c>
      <c r="AH293" s="64">
        <f t="shared" si="96"/>
        <v>0</v>
      </c>
      <c r="AI293" s="68">
        <v>19</v>
      </c>
      <c r="AJ293" s="31">
        <v>661.24</v>
      </c>
      <c r="AK293" s="64">
        <f t="shared" si="97"/>
        <v>0</v>
      </c>
    </row>
    <row r="294" spans="2:37" x14ac:dyDescent="0.25">
      <c r="B294" s="68">
        <v>20</v>
      </c>
      <c r="C294" s="43">
        <v>337.67</v>
      </c>
      <c r="D294" s="64">
        <f t="shared" si="86"/>
        <v>0</v>
      </c>
      <c r="E294" s="68">
        <v>20</v>
      </c>
      <c r="F294" s="43">
        <v>337.67</v>
      </c>
      <c r="G294" s="62">
        <f t="shared" si="87"/>
        <v>0</v>
      </c>
      <c r="H294" s="63">
        <v>20</v>
      </c>
      <c r="I294" s="43">
        <v>337.67</v>
      </c>
      <c r="J294" s="64">
        <f t="shared" si="88"/>
        <v>0</v>
      </c>
      <c r="K294" s="68">
        <v>20</v>
      </c>
      <c r="L294" s="43">
        <v>346.47</v>
      </c>
      <c r="M294" s="62">
        <f t="shared" si="89"/>
        <v>3000000</v>
      </c>
      <c r="N294" s="63">
        <v>20</v>
      </c>
      <c r="O294" s="43">
        <v>392.3</v>
      </c>
      <c r="P294" s="64">
        <f t="shared" si="90"/>
        <v>1229999.9999999614</v>
      </c>
      <c r="Q294" s="68">
        <v>20</v>
      </c>
      <c r="R294" s="43">
        <v>445.72</v>
      </c>
      <c r="S294" s="62">
        <f t="shared" si="91"/>
        <v>2469999.9999999707</v>
      </c>
      <c r="T294" s="63">
        <v>20</v>
      </c>
      <c r="U294" s="43">
        <v>514.94000000000005</v>
      </c>
      <c r="V294" s="64">
        <f t="shared" si="92"/>
        <v>2559999.9999999455</v>
      </c>
      <c r="W294" s="68">
        <v>20</v>
      </c>
      <c r="X294" s="43">
        <v>576.05999999999995</v>
      </c>
      <c r="Y294" s="62">
        <f t="shared" si="93"/>
        <v>1960000.0000000363</v>
      </c>
      <c r="Z294" s="63">
        <v>20</v>
      </c>
      <c r="AA294" s="31">
        <v>626.88</v>
      </c>
      <c r="AB294" s="64">
        <f t="shared" si="94"/>
        <v>1230000.0000000182</v>
      </c>
      <c r="AC294" s="68">
        <v>20</v>
      </c>
      <c r="AD294" s="31">
        <v>660.69</v>
      </c>
      <c r="AE294" s="64">
        <f t="shared" si="95"/>
        <v>169999.99999995908</v>
      </c>
      <c r="AF294" s="63">
        <v>20</v>
      </c>
      <c r="AG294" s="31">
        <v>661.01</v>
      </c>
      <c r="AH294" s="64">
        <f t="shared" si="96"/>
        <v>0</v>
      </c>
      <c r="AI294" s="68">
        <v>20</v>
      </c>
      <c r="AJ294" s="31">
        <v>661.24</v>
      </c>
      <c r="AK294" s="64">
        <f t="shared" si="97"/>
        <v>0</v>
      </c>
    </row>
    <row r="295" spans="2:37" x14ac:dyDescent="0.25">
      <c r="B295" s="68">
        <v>21</v>
      </c>
      <c r="C295" s="43">
        <v>337.67</v>
      </c>
      <c r="D295" s="64">
        <f t="shared" si="86"/>
        <v>0</v>
      </c>
      <c r="E295" s="68">
        <v>21</v>
      </c>
      <c r="F295" s="43">
        <v>337.67</v>
      </c>
      <c r="G295" s="62">
        <f t="shared" si="87"/>
        <v>0</v>
      </c>
      <c r="H295" s="63">
        <v>21</v>
      </c>
      <c r="I295" s="43">
        <v>337.67</v>
      </c>
      <c r="J295" s="64">
        <f t="shared" si="88"/>
        <v>0</v>
      </c>
      <c r="K295" s="68">
        <v>21</v>
      </c>
      <c r="L295" s="43">
        <v>349.47</v>
      </c>
      <c r="M295" s="62">
        <f t="shared" si="89"/>
        <v>1819999.9999999932</v>
      </c>
      <c r="N295" s="63">
        <v>21</v>
      </c>
      <c r="O295" s="43">
        <v>393.53</v>
      </c>
      <c r="P295" s="64">
        <f t="shared" si="90"/>
        <v>1340000.0000000319</v>
      </c>
      <c r="Q295" s="68">
        <v>21</v>
      </c>
      <c r="R295" s="43">
        <v>448.19</v>
      </c>
      <c r="S295" s="62">
        <f t="shared" si="91"/>
        <v>2089999.9999999751</v>
      </c>
      <c r="T295" s="63">
        <v>21</v>
      </c>
      <c r="U295" s="43">
        <v>517.5</v>
      </c>
      <c r="V295" s="64">
        <f t="shared" si="92"/>
        <v>2299999.9999999544</v>
      </c>
      <c r="W295" s="68">
        <v>21</v>
      </c>
      <c r="X295" s="43">
        <v>578.02</v>
      </c>
      <c r="Y295" s="62">
        <f t="shared" si="93"/>
        <v>1899999.9999999772</v>
      </c>
      <c r="Z295" s="63">
        <v>21</v>
      </c>
      <c r="AA295" s="31">
        <v>628.11</v>
      </c>
      <c r="AB295" s="64">
        <f t="shared" si="94"/>
        <v>1779999.9999999728</v>
      </c>
      <c r="AC295" s="68">
        <v>21</v>
      </c>
      <c r="AD295" s="31">
        <v>660.86</v>
      </c>
      <c r="AE295" s="64">
        <f t="shared" si="95"/>
        <v>0</v>
      </c>
      <c r="AF295" s="63">
        <v>21</v>
      </c>
      <c r="AG295" s="31">
        <v>661.01</v>
      </c>
      <c r="AH295" s="64">
        <f t="shared" si="96"/>
        <v>0</v>
      </c>
      <c r="AI295" s="68">
        <v>21</v>
      </c>
      <c r="AJ295" s="31">
        <v>661.24</v>
      </c>
      <c r="AK295" s="64">
        <f t="shared" si="97"/>
        <v>0</v>
      </c>
    </row>
    <row r="296" spans="2:37" x14ac:dyDescent="0.25">
      <c r="B296" s="68">
        <v>22</v>
      </c>
      <c r="C296" s="43">
        <v>337.67</v>
      </c>
      <c r="D296" s="64">
        <f t="shared" si="86"/>
        <v>0</v>
      </c>
      <c r="E296" s="68">
        <v>22</v>
      </c>
      <c r="F296" s="43">
        <v>337.67</v>
      </c>
      <c r="G296" s="62">
        <f t="shared" si="87"/>
        <v>0</v>
      </c>
      <c r="H296" s="63">
        <v>22</v>
      </c>
      <c r="I296" s="43">
        <v>337.67</v>
      </c>
      <c r="J296" s="64">
        <f t="shared" si="88"/>
        <v>0</v>
      </c>
      <c r="K296" s="68">
        <v>22</v>
      </c>
      <c r="L296" s="43">
        <v>351.29</v>
      </c>
      <c r="M296" s="62">
        <f t="shared" si="89"/>
        <v>1169999.999999959</v>
      </c>
      <c r="N296" s="63">
        <v>22</v>
      </c>
      <c r="O296" s="43">
        <v>394.87</v>
      </c>
      <c r="P296" s="64">
        <f t="shared" si="90"/>
        <v>1259999.9999999909</v>
      </c>
      <c r="Q296" s="68">
        <v>22</v>
      </c>
      <c r="R296" s="43">
        <v>450.28</v>
      </c>
      <c r="S296" s="62">
        <f t="shared" si="91"/>
        <v>2450000.0000000456</v>
      </c>
      <c r="T296" s="63">
        <v>22</v>
      </c>
      <c r="U296" s="43">
        <v>519.79999999999995</v>
      </c>
      <c r="V296" s="64">
        <f t="shared" si="92"/>
        <v>1590000.0000000319</v>
      </c>
      <c r="W296" s="68">
        <v>22</v>
      </c>
      <c r="X296" s="43">
        <v>579.91999999999996</v>
      </c>
      <c r="Y296" s="62">
        <f t="shared" si="93"/>
        <v>1560000.0000000591</v>
      </c>
      <c r="Z296" s="63">
        <v>22</v>
      </c>
      <c r="AA296" s="31">
        <v>629.89</v>
      </c>
      <c r="AB296" s="64">
        <f t="shared" si="94"/>
        <v>1529999.9999999728</v>
      </c>
      <c r="AC296" s="68">
        <v>22</v>
      </c>
      <c r="AD296" s="31">
        <v>660.86</v>
      </c>
      <c r="AE296" s="64">
        <f t="shared" si="95"/>
        <v>0</v>
      </c>
      <c r="AF296" s="63">
        <v>22</v>
      </c>
      <c r="AG296" s="31">
        <v>661.01</v>
      </c>
      <c r="AH296" s="64">
        <f t="shared" si="96"/>
        <v>0</v>
      </c>
      <c r="AI296" s="68">
        <v>22</v>
      </c>
      <c r="AJ296" s="31">
        <v>661.24</v>
      </c>
      <c r="AK296" s="64">
        <f t="shared" si="97"/>
        <v>0</v>
      </c>
    </row>
    <row r="297" spans="2:37" x14ac:dyDescent="0.25">
      <c r="B297" s="68">
        <v>23</v>
      </c>
      <c r="C297" s="43">
        <v>337.67</v>
      </c>
      <c r="D297" s="64">
        <f t="shared" si="86"/>
        <v>0</v>
      </c>
      <c r="E297" s="68">
        <v>23</v>
      </c>
      <c r="F297" s="43">
        <v>337.67</v>
      </c>
      <c r="G297" s="62">
        <f t="shared" si="87"/>
        <v>0</v>
      </c>
      <c r="H297" s="63">
        <v>23</v>
      </c>
      <c r="I297" s="43">
        <v>337.67</v>
      </c>
      <c r="J297" s="64">
        <f t="shared" si="88"/>
        <v>0</v>
      </c>
      <c r="K297" s="68">
        <v>23</v>
      </c>
      <c r="L297" s="43">
        <v>352.46</v>
      </c>
      <c r="M297" s="62">
        <f t="shared" si="89"/>
        <v>2840000.0000000317</v>
      </c>
      <c r="N297" s="63">
        <v>23</v>
      </c>
      <c r="O297" s="43">
        <v>396.13</v>
      </c>
      <c r="P297" s="64">
        <f t="shared" si="90"/>
        <v>1019999.9999999818</v>
      </c>
      <c r="Q297" s="68">
        <v>23</v>
      </c>
      <c r="R297" s="43">
        <v>452.73</v>
      </c>
      <c r="S297" s="62">
        <f t="shared" si="91"/>
        <v>2229999.9999999614</v>
      </c>
      <c r="T297" s="63">
        <v>23</v>
      </c>
      <c r="U297" s="43">
        <v>521.39</v>
      </c>
      <c r="V297" s="64">
        <f t="shared" si="92"/>
        <v>1639999.9999999863</v>
      </c>
      <c r="W297" s="68">
        <v>23</v>
      </c>
      <c r="X297" s="43">
        <v>581.48</v>
      </c>
      <c r="Y297" s="62">
        <f t="shared" si="93"/>
        <v>1740000.0000000091</v>
      </c>
      <c r="Z297" s="63">
        <v>23</v>
      </c>
      <c r="AA297" s="31">
        <v>631.41999999999996</v>
      </c>
      <c r="AB297" s="64">
        <f t="shared" si="94"/>
        <v>1270000.0000000955</v>
      </c>
      <c r="AC297" s="68">
        <v>23</v>
      </c>
      <c r="AD297" s="31">
        <v>660.86</v>
      </c>
      <c r="AE297" s="64">
        <f t="shared" si="95"/>
        <v>0</v>
      </c>
      <c r="AF297" s="63">
        <v>23</v>
      </c>
      <c r="AG297" s="31">
        <v>661.01</v>
      </c>
      <c r="AH297" s="64">
        <f t="shared" si="96"/>
        <v>0</v>
      </c>
      <c r="AI297" s="68">
        <v>23</v>
      </c>
      <c r="AJ297" s="31">
        <v>661.24</v>
      </c>
      <c r="AK297" s="64">
        <f t="shared" si="97"/>
        <v>0</v>
      </c>
    </row>
    <row r="298" spans="2:37" x14ac:dyDescent="0.25">
      <c r="B298" s="68">
        <v>24</v>
      </c>
      <c r="C298" s="43">
        <v>337.67</v>
      </c>
      <c r="D298" s="64">
        <f t="shared" si="86"/>
        <v>0</v>
      </c>
      <c r="E298" s="68">
        <v>24</v>
      </c>
      <c r="F298" s="43">
        <v>337.67</v>
      </c>
      <c r="G298" s="62">
        <f t="shared" si="87"/>
        <v>0</v>
      </c>
      <c r="H298" s="63">
        <v>24</v>
      </c>
      <c r="I298" s="43">
        <v>337.67</v>
      </c>
      <c r="J298" s="64">
        <f t="shared" si="88"/>
        <v>0</v>
      </c>
      <c r="K298" s="68">
        <v>24</v>
      </c>
      <c r="L298" s="43">
        <v>355.3</v>
      </c>
      <c r="M298" s="62">
        <f t="shared" si="89"/>
        <v>0</v>
      </c>
      <c r="N298" s="63">
        <v>24</v>
      </c>
      <c r="O298" s="43">
        <v>397.15</v>
      </c>
      <c r="P298" s="64">
        <f t="shared" si="90"/>
        <v>1100000.0000000228</v>
      </c>
      <c r="Q298" s="68">
        <v>24</v>
      </c>
      <c r="R298" s="43">
        <v>454.96</v>
      </c>
      <c r="S298" s="62">
        <f t="shared" si="91"/>
        <v>2860000.0000000135</v>
      </c>
      <c r="T298" s="63">
        <v>24</v>
      </c>
      <c r="U298" s="43">
        <v>523.03</v>
      </c>
      <c r="V298" s="64">
        <f t="shared" si="92"/>
        <v>1980000.0000000182</v>
      </c>
      <c r="W298" s="68">
        <v>24</v>
      </c>
      <c r="X298" s="43">
        <v>583.22</v>
      </c>
      <c r="Y298" s="62">
        <f t="shared" si="93"/>
        <v>1899999.9999999772</v>
      </c>
      <c r="Z298" s="63">
        <v>24</v>
      </c>
      <c r="AA298" s="31">
        <v>632.69000000000005</v>
      </c>
      <c r="AB298" s="64">
        <f t="shared" si="94"/>
        <v>1419999.999999959</v>
      </c>
      <c r="AC298" s="68">
        <v>24</v>
      </c>
      <c r="AD298" s="31">
        <v>660.86</v>
      </c>
      <c r="AE298" s="64">
        <f t="shared" si="95"/>
        <v>0</v>
      </c>
      <c r="AF298" s="63">
        <v>24</v>
      </c>
      <c r="AG298" s="31">
        <v>661.01</v>
      </c>
      <c r="AH298" s="64">
        <f t="shared" si="96"/>
        <v>0</v>
      </c>
      <c r="AI298" s="68">
        <v>24</v>
      </c>
      <c r="AJ298" s="31">
        <v>661.24</v>
      </c>
      <c r="AK298" s="64">
        <f t="shared" si="97"/>
        <v>0</v>
      </c>
    </row>
    <row r="299" spans="2:37" x14ac:dyDescent="0.25">
      <c r="B299" s="68">
        <v>25</v>
      </c>
      <c r="C299" s="43">
        <v>337.67</v>
      </c>
      <c r="D299" s="64">
        <f t="shared" si="86"/>
        <v>0</v>
      </c>
      <c r="E299" s="68">
        <v>25</v>
      </c>
      <c r="F299" s="43">
        <v>337.67</v>
      </c>
      <c r="G299" s="62">
        <f t="shared" si="87"/>
        <v>0</v>
      </c>
      <c r="H299" s="63">
        <v>25</v>
      </c>
      <c r="I299" s="43">
        <v>337.67</v>
      </c>
      <c r="J299" s="64">
        <f t="shared" si="88"/>
        <v>0</v>
      </c>
      <c r="K299" s="68">
        <v>25</v>
      </c>
      <c r="L299" s="43">
        <v>355.3</v>
      </c>
      <c r="M299" s="62">
        <f t="shared" si="89"/>
        <v>750000</v>
      </c>
      <c r="N299" s="63">
        <v>25</v>
      </c>
      <c r="O299" s="43">
        <v>398.25</v>
      </c>
      <c r="P299" s="64">
        <f t="shared" si="90"/>
        <v>1410000.0000000249</v>
      </c>
      <c r="Q299" s="68">
        <v>25</v>
      </c>
      <c r="R299" s="43">
        <v>457.82</v>
      </c>
      <c r="S299" s="62">
        <f t="shared" si="91"/>
        <v>2449999.9999999888</v>
      </c>
      <c r="T299" s="63">
        <v>25</v>
      </c>
      <c r="U299" s="43">
        <v>525.01</v>
      </c>
      <c r="V299" s="64">
        <f t="shared" si="92"/>
        <v>2100000.0000000228</v>
      </c>
      <c r="W299" s="68">
        <v>25</v>
      </c>
      <c r="X299" s="43">
        <v>585.12</v>
      </c>
      <c r="Y299" s="62">
        <f t="shared" si="93"/>
        <v>2080000.000000041</v>
      </c>
      <c r="Z299" s="63">
        <v>25</v>
      </c>
      <c r="AA299" s="31">
        <v>634.11</v>
      </c>
      <c r="AB299" s="64">
        <f t="shared" si="94"/>
        <v>1159999.9999999681</v>
      </c>
      <c r="AC299" s="68">
        <v>25</v>
      </c>
      <c r="AD299" s="31">
        <v>660.86</v>
      </c>
      <c r="AE299" s="64">
        <f t="shared" si="95"/>
        <v>0</v>
      </c>
      <c r="AF299" s="63">
        <v>25</v>
      </c>
      <c r="AG299" s="31">
        <v>661.01</v>
      </c>
      <c r="AH299" s="64">
        <f t="shared" si="96"/>
        <v>0</v>
      </c>
      <c r="AI299" s="68">
        <v>25</v>
      </c>
      <c r="AJ299" s="31">
        <v>661.24</v>
      </c>
      <c r="AK299" s="64">
        <f t="shared" si="97"/>
        <v>0</v>
      </c>
    </row>
    <row r="300" spans="2:37" x14ac:dyDescent="0.25">
      <c r="B300" s="68">
        <v>26</v>
      </c>
      <c r="C300" s="43">
        <v>337.67</v>
      </c>
      <c r="D300" s="64">
        <f t="shared" si="86"/>
        <v>0</v>
      </c>
      <c r="E300" s="68">
        <v>26</v>
      </c>
      <c r="F300" s="43">
        <v>337.67</v>
      </c>
      <c r="G300" s="62">
        <f t="shared" si="87"/>
        <v>0</v>
      </c>
      <c r="H300" s="63">
        <v>26</v>
      </c>
      <c r="I300" s="43">
        <v>337.67</v>
      </c>
      <c r="J300" s="64">
        <f t="shared" si="88"/>
        <v>0</v>
      </c>
      <c r="K300" s="68">
        <v>26</v>
      </c>
      <c r="L300" s="43">
        <v>356.05</v>
      </c>
      <c r="M300" s="62">
        <f t="shared" si="89"/>
        <v>1279999.9999999728</v>
      </c>
      <c r="N300" s="63">
        <v>26</v>
      </c>
      <c r="O300" s="43">
        <v>399.66</v>
      </c>
      <c r="P300" s="64">
        <f t="shared" si="90"/>
        <v>1089999.9999999751</v>
      </c>
      <c r="Q300" s="68">
        <v>26</v>
      </c>
      <c r="R300" s="43">
        <v>460.27</v>
      </c>
      <c r="S300" s="62">
        <f t="shared" si="91"/>
        <v>3250000</v>
      </c>
      <c r="T300" s="63">
        <v>26</v>
      </c>
      <c r="U300" s="43">
        <v>527.11</v>
      </c>
      <c r="V300" s="64">
        <f t="shared" si="92"/>
        <v>2120000.0000000047</v>
      </c>
      <c r="W300" s="68">
        <v>26</v>
      </c>
      <c r="X300" s="43">
        <v>587.20000000000005</v>
      </c>
      <c r="Y300" s="62">
        <f t="shared" si="93"/>
        <v>1759999.9999999909</v>
      </c>
      <c r="Z300" s="63">
        <v>26</v>
      </c>
      <c r="AA300" s="31">
        <v>635.27</v>
      </c>
      <c r="AB300" s="64">
        <f t="shared" si="94"/>
        <v>1430000.0000000636</v>
      </c>
      <c r="AC300" s="68">
        <v>26</v>
      </c>
      <c r="AD300" s="31">
        <v>660.86</v>
      </c>
      <c r="AE300" s="64">
        <f t="shared" si="95"/>
        <v>0</v>
      </c>
      <c r="AF300" s="63">
        <v>26</v>
      </c>
      <c r="AG300" s="31">
        <v>661.01</v>
      </c>
      <c r="AH300" s="64">
        <f t="shared" si="96"/>
        <v>0</v>
      </c>
      <c r="AI300" s="68">
        <v>26</v>
      </c>
      <c r="AJ300" s="31">
        <v>661.24</v>
      </c>
      <c r="AK300" s="64">
        <f t="shared" si="97"/>
        <v>0</v>
      </c>
    </row>
    <row r="301" spans="2:37" x14ac:dyDescent="0.25">
      <c r="B301" s="68">
        <v>27</v>
      </c>
      <c r="C301" s="43">
        <v>337.67</v>
      </c>
      <c r="D301" s="64">
        <f t="shared" si="86"/>
        <v>0</v>
      </c>
      <c r="E301" s="68">
        <v>27</v>
      </c>
      <c r="F301" s="43">
        <v>337.67</v>
      </c>
      <c r="G301" s="62">
        <f t="shared" si="87"/>
        <v>0</v>
      </c>
      <c r="H301" s="63">
        <v>27</v>
      </c>
      <c r="I301" s="43">
        <v>337.67</v>
      </c>
      <c r="J301" s="64">
        <f t="shared" si="88"/>
        <v>0</v>
      </c>
      <c r="K301" s="68">
        <v>27</v>
      </c>
      <c r="L301" s="43">
        <v>357.33</v>
      </c>
      <c r="M301" s="62">
        <f t="shared" si="89"/>
        <v>1930000.0000000068</v>
      </c>
      <c r="N301" s="63">
        <v>27</v>
      </c>
      <c r="O301" s="43">
        <v>400.75</v>
      </c>
      <c r="P301" s="64">
        <f t="shared" si="90"/>
        <v>1470000.0000000272</v>
      </c>
      <c r="Q301" s="68">
        <v>27</v>
      </c>
      <c r="R301" s="43">
        <v>463.52</v>
      </c>
      <c r="S301" s="62">
        <f t="shared" si="91"/>
        <v>2430000.000000007</v>
      </c>
      <c r="T301" s="63">
        <v>27</v>
      </c>
      <c r="U301" s="43">
        <v>529.23</v>
      </c>
      <c r="V301" s="64">
        <f t="shared" si="92"/>
        <v>1750000</v>
      </c>
      <c r="W301" s="68">
        <v>27</v>
      </c>
      <c r="X301" s="43">
        <v>588.96</v>
      </c>
      <c r="Y301" s="62">
        <f t="shared" si="93"/>
        <v>1779999.9999999728</v>
      </c>
      <c r="Z301" s="63">
        <v>27</v>
      </c>
      <c r="AA301" s="31">
        <v>636.70000000000005</v>
      </c>
      <c r="AB301" s="64">
        <f t="shared" si="94"/>
        <v>1699999.9999999318</v>
      </c>
      <c r="AC301" s="68">
        <v>27</v>
      </c>
      <c r="AD301" s="31">
        <v>660.86</v>
      </c>
      <c r="AE301" s="64">
        <f t="shared" si="95"/>
        <v>0</v>
      </c>
      <c r="AF301" s="63">
        <v>27</v>
      </c>
      <c r="AG301" s="31">
        <v>661.01</v>
      </c>
      <c r="AH301" s="64">
        <f t="shared" si="96"/>
        <v>0</v>
      </c>
      <c r="AI301" s="68">
        <v>27</v>
      </c>
      <c r="AJ301" s="31">
        <v>661.24</v>
      </c>
      <c r="AK301" s="64">
        <f t="shared" si="97"/>
        <v>0</v>
      </c>
    </row>
    <row r="302" spans="2:37" x14ac:dyDescent="0.25">
      <c r="B302" s="68">
        <v>28</v>
      </c>
      <c r="C302" s="43">
        <v>337.67</v>
      </c>
      <c r="D302" s="64">
        <f t="shared" si="86"/>
        <v>0</v>
      </c>
      <c r="E302" s="68">
        <v>28</v>
      </c>
      <c r="F302" s="43">
        <v>337.67</v>
      </c>
      <c r="G302" s="62">
        <f t="shared" si="87"/>
        <v>0</v>
      </c>
      <c r="H302" s="63">
        <v>28</v>
      </c>
      <c r="I302" s="43">
        <v>337.67</v>
      </c>
      <c r="J302" s="64">
        <f t="shared" si="88"/>
        <v>0</v>
      </c>
      <c r="K302" s="68">
        <v>28</v>
      </c>
      <c r="L302" s="43">
        <v>359.26</v>
      </c>
      <c r="M302" s="62">
        <f t="shared" si="89"/>
        <v>1189999.9999999977</v>
      </c>
      <c r="N302" s="63">
        <v>28</v>
      </c>
      <c r="O302" s="43">
        <v>402.22</v>
      </c>
      <c r="P302" s="64">
        <f t="shared" si="90"/>
        <v>1469999.9999999704</v>
      </c>
      <c r="Q302" s="68">
        <v>28</v>
      </c>
      <c r="R302" s="43">
        <v>465.95</v>
      </c>
      <c r="S302" s="62">
        <f t="shared" si="91"/>
        <v>2340000.0000000317</v>
      </c>
      <c r="T302" s="63">
        <v>28</v>
      </c>
      <c r="U302" s="43">
        <v>530.98</v>
      </c>
      <c r="V302" s="64">
        <f t="shared" si="92"/>
        <v>2120000.0000000047</v>
      </c>
      <c r="W302" s="68">
        <v>28</v>
      </c>
      <c r="X302" s="43">
        <v>590.74</v>
      </c>
      <c r="Y302" s="62">
        <f t="shared" si="93"/>
        <v>1710000.0000000363</v>
      </c>
      <c r="Z302" s="63">
        <v>28</v>
      </c>
      <c r="AA302" s="31">
        <v>638.4</v>
      </c>
      <c r="AB302" s="64">
        <f t="shared" si="94"/>
        <v>1290000.0000000773</v>
      </c>
      <c r="AC302" s="68">
        <v>28</v>
      </c>
      <c r="AD302" s="31">
        <v>660.86</v>
      </c>
      <c r="AE302" s="64">
        <f t="shared" si="95"/>
        <v>129999.99999999546</v>
      </c>
      <c r="AF302" s="63">
        <v>28</v>
      </c>
      <c r="AG302" s="31">
        <v>661.01</v>
      </c>
      <c r="AH302" s="64">
        <f t="shared" si="96"/>
        <v>0</v>
      </c>
      <c r="AI302" s="68">
        <v>28</v>
      </c>
      <c r="AJ302" s="31">
        <v>661.24</v>
      </c>
      <c r="AK302" s="64">
        <f t="shared" si="97"/>
        <v>0</v>
      </c>
    </row>
    <row r="303" spans="2:37" x14ac:dyDescent="0.25">
      <c r="B303" s="68">
        <v>29</v>
      </c>
      <c r="C303" s="43">
        <v>337.67</v>
      </c>
      <c r="D303" s="64">
        <f t="shared" si="86"/>
        <v>0</v>
      </c>
      <c r="E303" s="68"/>
      <c r="F303" s="43">
        <v>337.67</v>
      </c>
      <c r="G303" s="62"/>
      <c r="H303" s="63">
        <v>29</v>
      </c>
      <c r="I303" s="43">
        <v>337.67</v>
      </c>
      <c r="J303" s="64">
        <f t="shared" si="88"/>
        <v>0</v>
      </c>
      <c r="K303" s="68">
        <v>29</v>
      </c>
      <c r="L303" s="43">
        <v>360.45</v>
      </c>
      <c r="M303" s="62">
        <f t="shared" si="89"/>
        <v>1430000.0000000068</v>
      </c>
      <c r="N303" s="63">
        <v>29</v>
      </c>
      <c r="O303" s="43">
        <v>403.69</v>
      </c>
      <c r="P303" s="64">
        <f t="shared" si="90"/>
        <v>1540000.0000000205</v>
      </c>
      <c r="Q303" s="68">
        <v>29</v>
      </c>
      <c r="R303" s="43">
        <v>468.29</v>
      </c>
      <c r="S303" s="62">
        <f t="shared" si="91"/>
        <v>2819999.999999993</v>
      </c>
      <c r="T303" s="63">
        <v>29</v>
      </c>
      <c r="U303" s="43">
        <v>533.1</v>
      </c>
      <c r="V303" s="64">
        <f t="shared" si="92"/>
        <v>2169999.999999959</v>
      </c>
      <c r="W303" s="68">
        <v>29</v>
      </c>
      <c r="X303" s="43">
        <v>592.45000000000005</v>
      </c>
      <c r="Y303" s="62">
        <f t="shared" si="93"/>
        <v>1859999.9999998999</v>
      </c>
      <c r="Z303" s="63">
        <v>29</v>
      </c>
      <c r="AA303" s="31">
        <v>639.69000000000005</v>
      </c>
      <c r="AB303" s="64">
        <f t="shared" si="94"/>
        <v>1489999.9999998955</v>
      </c>
      <c r="AC303" s="68">
        <v>29</v>
      </c>
      <c r="AD303" s="31">
        <v>660.99</v>
      </c>
      <c r="AE303" s="64">
        <f t="shared" si="95"/>
        <v>0</v>
      </c>
      <c r="AF303" s="63">
        <v>29</v>
      </c>
      <c r="AG303" s="31">
        <v>661.01</v>
      </c>
      <c r="AH303" s="64">
        <f t="shared" si="96"/>
        <v>0</v>
      </c>
      <c r="AI303" s="68">
        <v>29</v>
      </c>
      <c r="AJ303" s="31">
        <v>661.24</v>
      </c>
      <c r="AK303" s="64">
        <f t="shared" si="97"/>
        <v>0</v>
      </c>
    </row>
    <row r="304" spans="2:37" x14ac:dyDescent="0.25">
      <c r="B304" s="68">
        <v>30</v>
      </c>
      <c r="C304" s="43">
        <v>337.67</v>
      </c>
      <c r="D304" s="64">
        <f t="shared" si="86"/>
        <v>0</v>
      </c>
      <c r="E304" s="65"/>
      <c r="F304" s="43"/>
      <c r="G304" s="62"/>
      <c r="H304" s="63">
        <v>30</v>
      </c>
      <c r="I304" s="43">
        <v>337.67</v>
      </c>
      <c r="J304" s="64">
        <f t="shared" si="88"/>
        <v>0</v>
      </c>
      <c r="K304" s="68">
        <v>30</v>
      </c>
      <c r="L304" s="43">
        <v>361.88</v>
      </c>
      <c r="M304" s="62">
        <f t="shared" si="89"/>
        <v>1550000.0000000114</v>
      </c>
      <c r="N304" s="63">
        <v>30</v>
      </c>
      <c r="O304" s="43">
        <v>405.23</v>
      </c>
      <c r="P304" s="64">
        <f t="shared" si="90"/>
        <v>1609999.9999999567</v>
      </c>
      <c r="Q304" s="68">
        <v>30</v>
      </c>
      <c r="R304" s="43">
        <v>471.11</v>
      </c>
      <c r="S304" s="62">
        <f t="shared" si="91"/>
        <v>2610000.0000000135</v>
      </c>
      <c r="T304" s="63">
        <v>30</v>
      </c>
      <c r="U304" s="43">
        <v>535.27</v>
      </c>
      <c r="V304" s="64">
        <f t="shared" si="92"/>
        <v>1940000.0000000545</v>
      </c>
      <c r="W304" s="68">
        <v>30</v>
      </c>
      <c r="X304" s="43">
        <v>594.30999999999995</v>
      </c>
      <c r="Y304" s="62">
        <f t="shared" si="93"/>
        <v>1720000.0000000272</v>
      </c>
      <c r="Z304" s="63">
        <v>30</v>
      </c>
      <c r="AA304" s="31">
        <v>641.17999999999995</v>
      </c>
      <c r="AB304" s="64">
        <f t="shared" si="94"/>
        <v>1240000.0000000091</v>
      </c>
      <c r="AC304" s="68">
        <v>30</v>
      </c>
      <c r="AD304" s="31">
        <v>660.99</v>
      </c>
      <c r="AE304" s="64">
        <f t="shared" si="95"/>
        <v>0</v>
      </c>
      <c r="AF304" s="63">
        <v>30</v>
      </c>
      <c r="AG304" s="31">
        <v>661.01</v>
      </c>
      <c r="AH304" s="64">
        <f t="shared" si="96"/>
        <v>0</v>
      </c>
      <c r="AI304" s="68">
        <v>30</v>
      </c>
      <c r="AJ304" s="31">
        <v>661.24</v>
      </c>
      <c r="AK304" s="64">
        <f t="shared" si="97"/>
        <v>0</v>
      </c>
    </row>
    <row r="305" spans="2:37" x14ac:dyDescent="0.25">
      <c r="B305" s="67">
        <v>31</v>
      </c>
      <c r="C305" s="43">
        <v>337.67</v>
      </c>
      <c r="D305" s="64">
        <f t="shared" si="86"/>
        <v>0</v>
      </c>
      <c r="E305" s="65"/>
      <c r="G305" s="62"/>
      <c r="H305" s="66">
        <v>31</v>
      </c>
      <c r="I305" s="43">
        <v>337.67</v>
      </c>
      <c r="J305" s="64">
        <f t="shared" si="88"/>
        <v>0</v>
      </c>
      <c r="K305" s="67"/>
      <c r="L305" s="43">
        <v>363.43</v>
      </c>
      <c r="M305" s="62"/>
      <c r="N305" s="66">
        <v>31</v>
      </c>
      <c r="O305" s="43">
        <v>406.84</v>
      </c>
      <c r="P305" s="64">
        <f t="shared" si="90"/>
        <v>1820000.0000000501</v>
      </c>
      <c r="Q305" s="67"/>
      <c r="R305" s="43">
        <v>473.72</v>
      </c>
      <c r="S305" s="62"/>
      <c r="T305" s="66">
        <v>31</v>
      </c>
      <c r="U305" s="43">
        <v>537.21</v>
      </c>
      <c r="V305" s="64">
        <f t="shared" si="92"/>
        <v>2149999.9999999772</v>
      </c>
      <c r="W305" s="67">
        <v>31</v>
      </c>
      <c r="X305" s="43">
        <v>596.03</v>
      </c>
      <c r="Y305" s="62">
        <f t="shared" si="93"/>
        <v>1759999.9999999909</v>
      </c>
      <c r="Z305" s="66"/>
      <c r="AA305" s="63">
        <v>642.41999999999996</v>
      </c>
      <c r="AC305" s="67">
        <v>31</v>
      </c>
      <c r="AD305" s="31">
        <v>660.99</v>
      </c>
      <c r="AE305" s="64">
        <f t="shared" si="95"/>
        <v>0</v>
      </c>
      <c r="AF305" s="66"/>
      <c r="AG305" s="31">
        <v>661.01</v>
      </c>
      <c r="AI305" s="67">
        <v>31</v>
      </c>
      <c r="AJ305" s="31">
        <v>661.24</v>
      </c>
      <c r="AK305" s="64">
        <f t="shared" si="97"/>
        <v>0</v>
      </c>
    </row>
    <row r="306" spans="2:37" x14ac:dyDescent="0.25">
      <c r="B306" s="65"/>
      <c r="C306" s="43">
        <v>337.67</v>
      </c>
      <c r="E306" s="65"/>
      <c r="G306" s="62"/>
      <c r="I306" s="43">
        <v>337.67</v>
      </c>
      <c r="K306" s="65"/>
      <c r="L306" s="95"/>
      <c r="M306" s="62"/>
      <c r="O306" s="43">
        <v>408.66</v>
      </c>
      <c r="Q306" s="65"/>
      <c r="R306" s="95"/>
      <c r="S306" s="62"/>
      <c r="U306" s="43">
        <v>539.36</v>
      </c>
      <c r="W306" s="65"/>
      <c r="X306" s="63">
        <v>597.79</v>
      </c>
      <c r="Y306" s="62"/>
      <c r="AA306" s="95"/>
      <c r="AC306" s="65"/>
      <c r="AD306" s="31">
        <v>660.99</v>
      </c>
      <c r="AE306" s="62"/>
      <c r="AG306" s="95"/>
      <c r="AI306" s="65"/>
      <c r="AJ306" s="31">
        <v>661.24</v>
      </c>
      <c r="AK306" s="62"/>
    </row>
    <row r="307" spans="2:37" x14ac:dyDescent="0.25">
      <c r="B307" s="61"/>
      <c r="C307" s="60"/>
      <c r="D307" s="60">
        <f>SUM(D275:D306)</f>
        <v>0</v>
      </c>
      <c r="E307" s="61"/>
      <c r="F307" s="60"/>
      <c r="G307" s="59">
        <f>SUM(G275:G306)</f>
        <v>0</v>
      </c>
      <c r="H307" s="60"/>
      <c r="I307" s="60"/>
      <c r="J307" s="60">
        <f>SUM(J275:J306)</f>
        <v>0</v>
      </c>
      <c r="K307" s="61"/>
      <c r="L307" s="60"/>
      <c r="M307" s="59">
        <f>SUM(M275:M306)</f>
        <v>25750000</v>
      </c>
      <c r="N307" s="60"/>
      <c r="O307" s="60"/>
      <c r="P307" s="60">
        <f>SUM(P275:P306)</f>
        <v>45230000.00000003</v>
      </c>
      <c r="Q307" s="61"/>
      <c r="R307" s="60"/>
      <c r="S307" s="59">
        <f>SUM(S275:S306)</f>
        <v>65060000.000000015</v>
      </c>
      <c r="T307" s="60"/>
      <c r="U307" s="60"/>
      <c r="V307" s="60">
        <f>SUM(V275:V306)</f>
        <v>65639999.999999985</v>
      </c>
      <c r="W307" s="61"/>
      <c r="X307" s="60"/>
      <c r="Y307" s="59">
        <f>SUM(Y275:Y306)</f>
        <v>58429999.999999955</v>
      </c>
      <c r="Z307" s="60"/>
      <c r="AA307" s="60"/>
      <c r="AB307" s="60">
        <f>SUM(AB275:AB306)</f>
        <v>44630000.000000007</v>
      </c>
      <c r="AC307" s="61"/>
      <c r="AD307" s="60"/>
      <c r="AE307" s="59">
        <f>SUM(AE275:AE306)</f>
        <v>18570000.000000052</v>
      </c>
      <c r="AF307" s="60"/>
      <c r="AG307" s="60"/>
      <c r="AH307" s="60">
        <f>SUM(AH275:AH306)</f>
        <v>19999.99999998181</v>
      </c>
      <c r="AI307" s="61"/>
      <c r="AJ307" s="60"/>
      <c r="AK307" s="59">
        <f>SUM(AK275:AK306)</f>
        <v>230000.00000001819</v>
      </c>
    </row>
    <row r="310" spans="2:37" x14ac:dyDescent="0.25">
      <c r="B310" s="78">
        <v>42370</v>
      </c>
      <c r="C310" s="76"/>
      <c r="D310" s="76"/>
      <c r="E310" s="78">
        <v>42401</v>
      </c>
      <c r="F310" s="76"/>
      <c r="G310" s="75"/>
      <c r="H310" s="77">
        <v>42430</v>
      </c>
      <c r="I310" s="76"/>
      <c r="J310" s="76"/>
      <c r="K310" s="78">
        <v>42461</v>
      </c>
      <c r="L310" s="76"/>
      <c r="M310" s="75"/>
      <c r="N310" s="77">
        <v>42491</v>
      </c>
      <c r="O310" s="76"/>
      <c r="P310" s="76"/>
      <c r="Q310" s="78">
        <v>42522</v>
      </c>
      <c r="R310" s="76"/>
      <c r="S310" s="75"/>
      <c r="T310" s="77">
        <v>42552</v>
      </c>
      <c r="U310" s="76"/>
      <c r="V310" s="76"/>
      <c r="W310" s="78">
        <v>42583</v>
      </c>
      <c r="X310" s="76"/>
      <c r="Y310" s="75"/>
      <c r="Z310" s="77">
        <v>42614</v>
      </c>
      <c r="AA310" s="76"/>
      <c r="AB310" s="76"/>
      <c r="AC310" s="78">
        <v>42644</v>
      </c>
      <c r="AD310" s="76"/>
      <c r="AE310" s="75"/>
      <c r="AF310" s="77">
        <v>42675</v>
      </c>
      <c r="AG310" s="76"/>
      <c r="AH310" s="76"/>
      <c r="AI310" s="78">
        <v>42705</v>
      </c>
      <c r="AJ310" s="76"/>
      <c r="AK310" s="75"/>
    </row>
    <row r="311" spans="2:37" ht="45" x14ac:dyDescent="0.25">
      <c r="B311" s="73" t="s">
        <v>14</v>
      </c>
      <c r="C311" s="72" t="s">
        <v>13</v>
      </c>
      <c r="D311" s="74" t="s">
        <v>12</v>
      </c>
      <c r="E311" s="73" t="s">
        <v>14</v>
      </c>
      <c r="F311" s="72" t="s">
        <v>13</v>
      </c>
      <c r="G311" s="71" t="s">
        <v>12</v>
      </c>
      <c r="H311" s="72" t="s">
        <v>14</v>
      </c>
      <c r="I311" s="72" t="s">
        <v>13</v>
      </c>
      <c r="J311" s="74" t="s">
        <v>12</v>
      </c>
      <c r="K311" s="73" t="s">
        <v>14</v>
      </c>
      <c r="L311" s="72" t="s">
        <v>13</v>
      </c>
      <c r="M311" s="71" t="s">
        <v>12</v>
      </c>
      <c r="N311" s="72" t="s">
        <v>14</v>
      </c>
      <c r="O311" s="72" t="s">
        <v>13</v>
      </c>
      <c r="P311" s="74" t="s">
        <v>12</v>
      </c>
      <c r="Q311" s="73" t="s">
        <v>14</v>
      </c>
      <c r="R311" s="72" t="s">
        <v>13</v>
      </c>
      <c r="S311" s="71" t="s">
        <v>12</v>
      </c>
      <c r="T311" s="72" t="s">
        <v>14</v>
      </c>
      <c r="U311" s="72" t="s">
        <v>13</v>
      </c>
      <c r="V311" s="74" t="s">
        <v>12</v>
      </c>
      <c r="W311" s="73" t="s">
        <v>14</v>
      </c>
      <c r="X311" s="72" t="s">
        <v>13</v>
      </c>
      <c r="Y311" s="71" t="s">
        <v>12</v>
      </c>
      <c r="Z311" s="72" t="s">
        <v>14</v>
      </c>
      <c r="AA311" s="72" t="s">
        <v>13</v>
      </c>
      <c r="AB311" s="74" t="s">
        <v>12</v>
      </c>
      <c r="AC311" s="73" t="s">
        <v>14</v>
      </c>
      <c r="AD311" s="72" t="s">
        <v>13</v>
      </c>
      <c r="AE311" s="71" t="s">
        <v>12</v>
      </c>
      <c r="AF311" s="72" t="s">
        <v>14</v>
      </c>
      <c r="AG311" s="72" t="s">
        <v>13</v>
      </c>
      <c r="AH311" s="74" t="s">
        <v>12</v>
      </c>
      <c r="AI311" s="73" t="s">
        <v>14</v>
      </c>
      <c r="AJ311" s="72" t="s">
        <v>13</v>
      </c>
      <c r="AK311" s="71" t="s">
        <v>12</v>
      </c>
    </row>
    <row r="312" spans="2:37" x14ac:dyDescent="0.25">
      <c r="B312" s="68"/>
      <c r="C312" s="70"/>
      <c r="E312" s="65"/>
      <c r="G312" s="62"/>
      <c r="K312" s="68"/>
      <c r="L312" s="70"/>
      <c r="M312" s="62"/>
      <c r="N312" s="63"/>
      <c r="O312" s="70"/>
      <c r="Q312" s="68"/>
      <c r="R312" s="70"/>
      <c r="S312" s="62"/>
      <c r="T312" s="63"/>
      <c r="U312" s="70"/>
      <c r="W312" s="68"/>
      <c r="X312" s="70"/>
      <c r="Y312" s="62"/>
      <c r="Z312" s="63"/>
      <c r="AA312" s="70"/>
      <c r="AC312" s="68"/>
      <c r="AD312" s="70"/>
      <c r="AE312" s="62"/>
      <c r="AF312" s="63"/>
      <c r="AG312" s="70"/>
      <c r="AI312" s="68"/>
      <c r="AJ312" s="70"/>
      <c r="AK312" s="62"/>
    </row>
    <row r="313" spans="2:37" x14ac:dyDescent="0.25">
      <c r="B313" s="68">
        <v>1</v>
      </c>
      <c r="C313" s="31">
        <v>661.24</v>
      </c>
      <c r="D313" s="64">
        <f t="shared" ref="D313:D343" si="98">SUM(C314-C313)*1000000</f>
        <v>0</v>
      </c>
      <c r="E313" s="68">
        <v>1</v>
      </c>
      <c r="F313" s="31">
        <v>662.74</v>
      </c>
      <c r="G313" s="64">
        <f t="shared" ref="G313:G340" si="99">SUM(F314-F313)*1000000</f>
        <v>0</v>
      </c>
      <c r="H313" s="63">
        <v>1</v>
      </c>
      <c r="I313" s="31">
        <v>666.66</v>
      </c>
      <c r="J313" s="64">
        <f t="shared" ref="J313:J343" si="100">SUM(I314-I313)*1000000</f>
        <v>0</v>
      </c>
      <c r="K313" s="68">
        <v>1</v>
      </c>
      <c r="L313" s="31">
        <v>676.45</v>
      </c>
      <c r="M313" s="64">
        <f t="shared" ref="M313:M342" si="101">SUM(L314-L313)*1000000</f>
        <v>669999.99999995902</v>
      </c>
      <c r="N313" s="63">
        <v>1</v>
      </c>
      <c r="O313" s="31">
        <v>732.36</v>
      </c>
      <c r="P313" s="64">
        <f t="shared" ref="P313:P343" si="102">SUM(O314-O313)*1000000</f>
        <v>1000000</v>
      </c>
      <c r="Q313" s="68">
        <v>1</v>
      </c>
      <c r="R313" s="31">
        <v>776.41</v>
      </c>
      <c r="S313" s="64">
        <f t="shared" ref="S313:S342" si="103">SUM(R314-R313)*1000000</f>
        <v>1850000.0000000228</v>
      </c>
      <c r="T313" s="63">
        <v>1</v>
      </c>
      <c r="U313" s="31">
        <v>834.15</v>
      </c>
      <c r="V313" s="64">
        <f t="shared" ref="V313:V343" si="104">SUM(U314-U313)*1000000</f>
        <v>2409999.9999999683</v>
      </c>
      <c r="W313" s="68">
        <v>1</v>
      </c>
      <c r="X313" s="31">
        <v>860.16</v>
      </c>
      <c r="Y313" s="64">
        <f t="shared" ref="Y313:Y343" si="105">SUM(X314-X313)*1000000</f>
        <v>2550000.000000068</v>
      </c>
      <c r="Z313" s="63">
        <v>1</v>
      </c>
      <c r="AA313" s="31">
        <v>921.83</v>
      </c>
      <c r="AB313" s="64">
        <f t="shared" ref="AB313:AB342" si="106">SUM(AA314-AA313)*1000000</f>
        <v>1740000.0000000091</v>
      </c>
      <c r="AC313" s="68">
        <v>1</v>
      </c>
      <c r="AD313" s="31">
        <v>962.42</v>
      </c>
      <c r="AE313" s="64">
        <f t="shared" ref="AE313:AE343" si="107">SUM(AD314-AD313)*1000000</f>
        <v>1240000.0000000091</v>
      </c>
      <c r="AF313" s="63">
        <v>1</v>
      </c>
      <c r="AG313" s="31">
        <v>972.25</v>
      </c>
      <c r="AH313" s="64">
        <f t="shared" ref="AH313:AH342" si="108">SUM(AG314-AG313)*1000000</f>
        <v>0</v>
      </c>
      <c r="AI313" s="68">
        <v>1</v>
      </c>
      <c r="AJ313" s="63">
        <v>972.35</v>
      </c>
      <c r="AK313" s="64">
        <f t="shared" ref="AK313:AK343" si="109">SUM(AJ314-AJ313)*1000000</f>
        <v>0</v>
      </c>
    </row>
    <row r="314" spans="2:37" x14ac:dyDescent="0.25">
      <c r="B314" s="68">
        <v>2</v>
      </c>
      <c r="C314" s="31">
        <v>661.24</v>
      </c>
      <c r="D314" s="64">
        <f t="shared" si="98"/>
        <v>0</v>
      </c>
      <c r="E314" s="68">
        <v>2</v>
      </c>
      <c r="F314" s="31">
        <v>662.74</v>
      </c>
      <c r="G314" s="64">
        <f t="shared" si="99"/>
        <v>0</v>
      </c>
      <c r="H314" s="63">
        <v>2</v>
      </c>
      <c r="I314" s="31">
        <v>666.66</v>
      </c>
      <c r="J314" s="64">
        <f t="shared" si="100"/>
        <v>450000.00000004546</v>
      </c>
      <c r="K314" s="68">
        <v>2</v>
      </c>
      <c r="L314" s="31">
        <v>677.12</v>
      </c>
      <c r="M314" s="64">
        <f t="shared" si="101"/>
        <v>990000.00000000908</v>
      </c>
      <c r="N314" s="63">
        <v>2</v>
      </c>
      <c r="O314" s="31">
        <v>733.36</v>
      </c>
      <c r="P314" s="64">
        <f t="shared" si="102"/>
        <v>1769999.9999999818</v>
      </c>
      <c r="Q314" s="68">
        <v>2</v>
      </c>
      <c r="R314" s="31">
        <v>778.26</v>
      </c>
      <c r="S314" s="64">
        <f t="shared" si="103"/>
        <v>1810000.0000000591</v>
      </c>
      <c r="T314" s="63">
        <v>2</v>
      </c>
      <c r="U314" s="31">
        <v>836.56</v>
      </c>
      <c r="V314" s="64">
        <f t="shared" si="104"/>
        <v>2360000.0000000135</v>
      </c>
      <c r="W314" s="68">
        <v>2</v>
      </c>
      <c r="X314" s="31">
        <v>862.71</v>
      </c>
      <c r="Y314" s="64">
        <f t="shared" si="105"/>
        <v>2329999.9999999274</v>
      </c>
      <c r="Z314" s="63">
        <v>2</v>
      </c>
      <c r="AA314" s="31">
        <v>923.57</v>
      </c>
      <c r="AB314" s="64">
        <f t="shared" si="106"/>
        <v>1889999.9999999863</v>
      </c>
      <c r="AC314" s="68">
        <v>2</v>
      </c>
      <c r="AD314" s="31">
        <v>963.66</v>
      </c>
      <c r="AE314" s="64">
        <f t="shared" si="107"/>
        <v>1019999.9999999818</v>
      </c>
      <c r="AF314" s="63">
        <v>2</v>
      </c>
      <c r="AG314" s="31">
        <v>972.25</v>
      </c>
      <c r="AH314" s="64">
        <f t="shared" si="108"/>
        <v>0</v>
      </c>
      <c r="AI314" s="68">
        <v>2</v>
      </c>
      <c r="AJ314" s="63">
        <v>972.35</v>
      </c>
      <c r="AK314" s="64">
        <f t="shared" si="109"/>
        <v>0</v>
      </c>
    </row>
    <row r="315" spans="2:37" x14ac:dyDescent="0.25">
      <c r="B315" s="68">
        <v>3</v>
      </c>
      <c r="C315" s="31">
        <v>661.24</v>
      </c>
      <c r="D315" s="64">
        <f t="shared" si="98"/>
        <v>0</v>
      </c>
      <c r="E315" s="68">
        <v>3</v>
      </c>
      <c r="F315" s="31">
        <v>662.74</v>
      </c>
      <c r="G315" s="64">
        <f t="shared" si="99"/>
        <v>639999.99999998638</v>
      </c>
      <c r="H315" s="63">
        <v>3</v>
      </c>
      <c r="I315" s="31">
        <v>667.11</v>
      </c>
      <c r="J315" s="64">
        <f t="shared" si="100"/>
        <v>230000.00000001819</v>
      </c>
      <c r="K315" s="68">
        <v>3</v>
      </c>
      <c r="L315" s="31">
        <v>678.11</v>
      </c>
      <c r="M315" s="64">
        <f t="shared" si="101"/>
        <v>1439999.9999999409</v>
      </c>
      <c r="N315" s="63">
        <v>3</v>
      </c>
      <c r="O315" s="31">
        <v>735.13</v>
      </c>
      <c r="P315" s="64">
        <f t="shared" si="102"/>
        <v>1090000.0000000319</v>
      </c>
      <c r="Q315" s="68">
        <v>3</v>
      </c>
      <c r="R315" s="31">
        <v>780.07</v>
      </c>
      <c r="S315" s="64">
        <f t="shared" si="103"/>
        <v>1779999.9999999728</v>
      </c>
      <c r="T315" s="63">
        <v>3</v>
      </c>
      <c r="U315" s="31">
        <v>838.92</v>
      </c>
      <c r="V315" s="64">
        <f t="shared" si="104"/>
        <v>2560000.0000000591</v>
      </c>
      <c r="W315" s="68">
        <v>3</v>
      </c>
      <c r="X315" s="31">
        <v>865.04</v>
      </c>
      <c r="Y315" s="64">
        <f t="shared" si="105"/>
        <v>2220000.0000000275</v>
      </c>
      <c r="Z315" s="63">
        <v>3</v>
      </c>
      <c r="AA315" s="31">
        <v>925.46</v>
      </c>
      <c r="AB315" s="64">
        <f t="shared" si="106"/>
        <v>1539999.9999999637</v>
      </c>
      <c r="AC315" s="68">
        <v>3</v>
      </c>
      <c r="AD315" s="31">
        <v>964.68</v>
      </c>
      <c r="AE315" s="64">
        <f t="shared" si="107"/>
        <v>950000.00000004552</v>
      </c>
      <c r="AF315" s="63">
        <v>3</v>
      </c>
      <c r="AG315" s="31">
        <v>972.25</v>
      </c>
      <c r="AH315" s="64">
        <f t="shared" si="108"/>
        <v>0</v>
      </c>
      <c r="AI315" s="68">
        <v>3</v>
      </c>
      <c r="AJ315" s="63">
        <v>972.35</v>
      </c>
      <c r="AK315" s="64">
        <f t="shared" si="109"/>
        <v>0</v>
      </c>
    </row>
    <row r="316" spans="2:37" x14ac:dyDescent="0.25">
      <c r="B316" s="68">
        <v>4</v>
      </c>
      <c r="C316" s="31">
        <v>661.24</v>
      </c>
      <c r="D316" s="64">
        <f t="shared" si="98"/>
        <v>0</v>
      </c>
      <c r="E316" s="68">
        <v>4</v>
      </c>
      <c r="F316" s="31">
        <v>663.38</v>
      </c>
      <c r="G316" s="64">
        <f t="shared" si="99"/>
        <v>179999.99999994997</v>
      </c>
      <c r="H316" s="63">
        <v>4</v>
      </c>
      <c r="I316" s="31">
        <v>667.34</v>
      </c>
      <c r="J316" s="64">
        <f t="shared" si="100"/>
        <v>219999.99999991359</v>
      </c>
      <c r="K316" s="68">
        <v>4</v>
      </c>
      <c r="L316" s="31">
        <v>679.55</v>
      </c>
      <c r="M316" s="64">
        <f t="shared" si="101"/>
        <v>980000.00000001816</v>
      </c>
      <c r="N316" s="63">
        <v>4</v>
      </c>
      <c r="O316" s="31">
        <v>736.22</v>
      </c>
      <c r="P316" s="64">
        <f t="shared" si="102"/>
        <v>1470000.0000000272</v>
      </c>
      <c r="Q316" s="68">
        <v>4</v>
      </c>
      <c r="R316" s="31">
        <v>781.85</v>
      </c>
      <c r="S316" s="64">
        <f t="shared" si="103"/>
        <v>1559999.9999999455</v>
      </c>
      <c r="T316" s="63">
        <v>4</v>
      </c>
      <c r="U316" s="31">
        <v>841.48</v>
      </c>
      <c r="V316" s="64">
        <f t="shared" si="104"/>
        <v>2129999.9999999953</v>
      </c>
      <c r="W316" s="68">
        <v>4</v>
      </c>
      <c r="X316" s="31">
        <v>867.26</v>
      </c>
      <c r="Y316" s="64">
        <f t="shared" si="105"/>
        <v>2350000.0000000228</v>
      </c>
      <c r="Z316" s="63">
        <v>4</v>
      </c>
      <c r="AA316" s="31">
        <v>927</v>
      </c>
      <c r="AB316" s="64">
        <f t="shared" si="106"/>
        <v>1620000.0000000047</v>
      </c>
      <c r="AC316" s="68">
        <v>4</v>
      </c>
      <c r="AD316" s="31">
        <v>965.63</v>
      </c>
      <c r="AE316" s="64">
        <f t="shared" si="107"/>
        <v>1039999.9999999637</v>
      </c>
      <c r="AF316" s="63">
        <v>4</v>
      </c>
      <c r="AG316" s="31">
        <v>972.25</v>
      </c>
      <c r="AH316" s="64">
        <f t="shared" si="108"/>
        <v>0</v>
      </c>
      <c r="AI316" s="68">
        <v>4</v>
      </c>
      <c r="AJ316" s="63">
        <v>972.35</v>
      </c>
      <c r="AK316" s="64">
        <f t="shared" si="109"/>
        <v>0</v>
      </c>
    </row>
    <row r="317" spans="2:37" x14ac:dyDescent="0.25">
      <c r="B317" s="68">
        <v>5</v>
      </c>
      <c r="C317" s="31">
        <v>661.24</v>
      </c>
      <c r="D317" s="64">
        <f t="shared" si="98"/>
        <v>0</v>
      </c>
      <c r="E317" s="68">
        <v>5</v>
      </c>
      <c r="F317" s="31">
        <v>663.56</v>
      </c>
      <c r="G317" s="64">
        <f t="shared" si="99"/>
        <v>0</v>
      </c>
      <c r="H317" s="63">
        <v>5</v>
      </c>
      <c r="I317" s="31">
        <v>667.56</v>
      </c>
      <c r="J317" s="64">
        <f t="shared" si="100"/>
        <v>450000.00000004546</v>
      </c>
      <c r="K317" s="68">
        <v>5</v>
      </c>
      <c r="L317" s="31">
        <v>680.53</v>
      </c>
      <c r="M317" s="64">
        <f t="shared" si="101"/>
        <v>1220000.0000000272</v>
      </c>
      <c r="N317" s="63">
        <v>5</v>
      </c>
      <c r="O317" s="31">
        <v>737.69</v>
      </c>
      <c r="P317" s="64">
        <f t="shared" si="102"/>
        <v>1189999.9999999409</v>
      </c>
      <c r="Q317" s="68">
        <v>5</v>
      </c>
      <c r="R317" s="31">
        <v>783.41</v>
      </c>
      <c r="S317" s="64">
        <f t="shared" si="103"/>
        <v>2080000.000000041</v>
      </c>
      <c r="T317" s="63">
        <v>5</v>
      </c>
      <c r="U317" s="31">
        <v>843.61</v>
      </c>
      <c r="V317" s="64">
        <f t="shared" si="104"/>
        <v>2370000.0000000047</v>
      </c>
      <c r="W317" s="68">
        <v>5</v>
      </c>
      <c r="X317" s="31">
        <v>869.61</v>
      </c>
      <c r="Y317" s="64">
        <f t="shared" si="105"/>
        <v>2110000.0000000135</v>
      </c>
      <c r="Z317" s="63">
        <v>5</v>
      </c>
      <c r="AA317" s="31">
        <v>928.62</v>
      </c>
      <c r="AB317" s="64">
        <f t="shared" si="106"/>
        <v>1360000.0000000137</v>
      </c>
      <c r="AC317" s="68">
        <v>5</v>
      </c>
      <c r="AD317" s="31">
        <v>966.67</v>
      </c>
      <c r="AE317" s="64">
        <f t="shared" si="107"/>
        <v>960000.00000003632</v>
      </c>
      <c r="AF317" s="63">
        <v>5</v>
      </c>
      <c r="AG317" s="31">
        <v>972.25</v>
      </c>
      <c r="AH317" s="64">
        <f t="shared" si="108"/>
        <v>0</v>
      </c>
      <c r="AI317" s="68">
        <v>5</v>
      </c>
      <c r="AJ317" s="63">
        <v>972.35</v>
      </c>
      <c r="AK317" s="64">
        <f t="shared" si="109"/>
        <v>0</v>
      </c>
    </row>
    <row r="318" spans="2:37" x14ac:dyDescent="0.25">
      <c r="B318" s="68">
        <v>6</v>
      </c>
      <c r="C318" s="31">
        <v>661.24</v>
      </c>
      <c r="D318" s="64">
        <f t="shared" si="98"/>
        <v>0</v>
      </c>
      <c r="E318" s="68">
        <v>6</v>
      </c>
      <c r="F318" s="31">
        <v>663.56</v>
      </c>
      <c r="G318" s="64">
        <f t="shared" si="99"/>
        <v>170000.00000007276</v>
      </c>
      <c r="H318" s="63">
        <v>6</v>
      </c>
      <c r="I318" s="31">
        <v>668.01</v>
      </c>
      <c r="J318" s="64">
        <f t="shared" si="100"/>
        <v>200000.00000004546</v>
      </c>
      <c r="K318" s="68">
        <v>6</v>
      </c>
      <c r="L318" s="31">
        <v>681.75</v>
      </c>
      <c r="M318" s="64">
        <f t="shared" si="101"/>
        <v>1750000</v>
      </c>
      <c r="N318" s="63">
        <v>6</v>
      </c>
      <c r="O318" s="31">
        <v>738.88</v>
      </c>
      <c r="P318" s="64">
        <f t="shared" si="102"/>
        <v>1610000.0000000137</v>
      </c>
      <c r="Q318" s="68">
        <v>6</v>
      </c>
      <c r="R318" s="31">
        <v>785.49</v>
      </c>
      <c r="S318" s="64">
        <f t="shared" si="103"/>
        <v>1710000.0000000363</v>
      </c>
      <c r="T318" s="63">
        <v>6</v>
      </c>
      <c r="U318" s="31">
        <v>845.98</v>
      </c>
      <c r="V318" s="64">
        <f t="shared" si="104"/>
        <v>2220000.0000000275</v>
      </c>
      <c r="W318" s="68">
        <v>6</v>
      </c>
      <c r="X318" s="31">
        <v>871.72</v>
      </c>
      <c r="Y318" s="64">
        <f t="shared" si="105"/>
        <v>1829999.9999999274</v>
      </c>
      <c r="Z318" s="63">
        <v>6</v>
      </c>
      <c r="AA318" s="31">
        <v>929.98</v>
      </c>
      <c r="AB318" s="64">
        <f t="shared" si="106"/>
        <v>1419999.999999959</v>
      </c>
      <c r="AC318" s="68">
        <v>6</v>
      </c>
      <c r="AD318" s="31">
        <v>967.63</v>
      </c>
      <c r="AE318" s="64">
        <f t="shared" si="107"/>
        <v>1019999.9999999818</v>
      </c>
      <c r="AF318" s="63">
        <v>6</v>
      </c>
      <c r="AG318" s="31">
        <v>972.25</v>
      </c>
      <c r="AH318" s="64">
        <f t="shared" si="108"/>
        <v>0</v>
      </c>
      <c r="AI318" s="68">
        <v>6</v>
      </c>
      <c r="AJ318" s="63">
        <v>972.35</v>
      </c>
      <c r="AK318" s="64">
        <f t="shared" si="109"/>
        <v>0</v>
      </c>
    </row>
    <row r="319" spans="2:37" x14ac:dyDescent="0.25">
      <c r="B319" s="67">
        <v>7</v>
      </c>
      <c r="C319" s="31">
        <v>661.24</v>
      </c>
      <c r="D319" s="64">
        <f t="shared" si="98"/>
        <v>0</v>
      </c>
      <c r="E319" s="67">
        <v>7</v>
      </c>
      <c r="F319" s="31">
        <v>663.73</v>
      </c>
      <c r="G319" s="64">
        <f t="shared" si="99"/>
        <v>0</v>
      </c>
      <c r="H319" s="66">
        <v>7</v>
      </c>
      <c r="I319" s="31">
        <v>668.21</v>
      </c>
      <c r="J319" s="64">
        <f t="shared" si="100"/>
        <v>0</v>
      </c>
      <c r="K319" s="67">
        <v>7</v>
      </c>
      <c r="L319" s="31">
        <v>683.5</v>
      </c>
      <c r="M319" s="64">
        <f t="shared" si="101"/>
        <v>2070000.0000000501</v>
      </c>
      <c r="N319" s="66">
        <v>7</v>
      </c>
      <c r="O319" s="31">
        <v>740.49</v>
      </c>
      <c r="P319" s="64">
        <f t="shared" si="102"/>
        <v>809999.9999999454</v>
      </c>
      <c r="Q319" s="67">
        <v>7</v>
      </c>
      <c r="R319" s="31">
        <v>787.2</v>
      </c>
      <c r="S319" s="64">
        <f t="shared" si="103"/>
        <v>2370000.0000000047</v>
      </c>
      <c r="T319" s="66">
        <v>7</v>
      </c>
      <c r="U319" s="31">
        <v>848.2</v>
      </c>
      <c r="V319" s="64">
        <f t="shared" si="104"/>
        <v>2370000.0000000047</v>
      </c>
      <c r="W319" s="67">
        <v>7</v>
      </c>
      <c r="X319" s="31">
        <v>873.55</v>
      </c>
      <c r="Y319" s="64">
        <f t="shared" si="105"/>
        <v>1990000.0000000091</v>
      </c>
      <c r="Z319" s="66">
        <v>7</v>
      </c>
      <c r="AA319" s="31">
        <v>931.4</v>
      </c>
      <c r="AB319" s="64">
        <f t="shared" si="106"/>
        <v>1570000.0000000501</v>
      </c>
      <c r="AC319" s="67">
        <v>7</v>
      </c>
      <c r="AD319" s="31">
        <v>968.65</v>
      </c>
      <c r="AE319" s="64">
        <f t="shared" si="107"/>
        <v>759999.99999999092</v>
      </c>
      <c r="AF319" s="66">
        <v>7</v>
      </c>
      <c r="AG319" s="31">
        <v>972.25</v>
      </c>
      <c r="AH319" s="64">
        <f t="shared" si="108"/>
        <v>0</v>
      </c>
      <c r="AI319" s="67">
        <v>7</v>
      </c>
      <c r="AJ319" s="63">
        <v>972.35</v>
      </c>
      <c r="AK319" s="64">
        <f t="shared" si="109"/>
        <v>0</v>
      </c>
    </row>
    <row r="320" spans="2:37" x14ac:dyDescent="0.25">
      <c r="B320" s="68">
        <v>8</v>
      </c>
      <c r="C320" s="31">
        <v>661.24</v>
      </c>
      <c r="D320" s="64">
        <f t="shared" si="98"/>
        <v>0</v>
      </c>
      <c r="E320" s="68">
        <v>8</v>
      </c>
      <c r="F320" s="31">
        <v>663.73</v>
      </c>
      <c r="G320" s="64">
        <f t="shared" si="99"/>
        <v>240000.00000000908</v>
      </c>
      <c r="H320" s="63">
        <v>8</v>
      </c>
      <c r="I320" s="31">
        <v>668.21</v>
      </c>
      <c r="J320" s="64">
        <f t="shared" si="100"/>
        <v>0</v>
      </c>
      <c r="K320" s="68">
        <v>8</v>
      </c>
      <c r="L320" s="31">
        <v>685.57</v>
      </c>
      <c r="M320" s="64">
        <f t="shared" si="101"/>
        <v>1849999.999999909</v>
      </c>
      <c r="N320" s="63">
        <v>8</v>
      </c>
      <c r="O320" s="31">
        <v>741.3</v>
      </c>
      <c r="P320" s="64">
        <f t="shared" si="102"/>
        <v>1200000.0000000454</v>
      </c>
      <c r="Q320" s="68">
        <v>8</v>
      </c>
      <c r="R320" s="31">
        <v>789.57</v>
      </c>
      <c r="S320" s="64">
        <f t="shared" si="103"/>
        <v>1969999.9999999136</v>
      </c>
      <c r="T320" s="63">
        <v>8</v>
      </c>
      <c r="U320" s="31">
        <v>850.57</v>
      </c>
      <c r="V320" s="64">
        <f t="shared" si="104"/>
        <v>1519999.9999999818</v>
      </c>
      <c r="W320" s="68">
        <v>8</v>
      </c>
      <c r="X320" s="31">
        <v>875.54</v>
      </c>
      <c r="Y320" s="64">
        <f t="shared" si="105"/>
        <v>2100000.0000000228</v>
      </c>
      <c r="Z320" s="63">
        <v>8</v>
      </c>
      <c r="AA320" s="31">
        <v>932.97</v>
      </c>
      <c r="AB320" s="64">
        <f t="shared" si="106"/>
        <v>1419999.999999959</v>
      </c>
      <c r="AC320" s="68">
        <v>8</v>
      </c>
      <c r="AD320" s="31">
        <v>969.41</v>
      </c>
      <c r="AE320" s="64">
        <f t="shared" si="107"/>
        <v>350000.00000002276</v>
      </c>
      <c r="AF320" s="63">
        <v>8</v>
      </c>
      <c r="AG320" s="31">
        <v>972.25</v>
      </c>
      <c r="AH320" s="64">
        <f t="shared" si="108"/>
        <v>0</v>
      </c>
      <c r="AI320" s="68">
        <v>8</v>
      </c>
      <c r="AJ320" s="63">
        <v>972.35</v>
      </c>
      <c r="AK320" s="64">
        <f t="shared" si="109"/>
        <v>0</v>
      </c>
    </row>
    <row r="321" spans="2:37" x14ac:dyDescent="0.25">
      <c r="B321" s="68">
        <v>9</v>
      </c>
      <c r="C321" s="31">
        <v>661.24</v>
      </c>
      <c r="D321" s="64">
        <f t="shared" si="98"/>
        <v>0</v>
      </c>
      <c r="E321" s="68">
        <v>9</v>
      </c>
      <c r="F321" s="31">
        <v>663.97</v>
      </c>
      <c r="G321" s="64">
        <f t="shared" si="99"/>
        <v>179999.99999994997</v>
      </c>
      <c r="H321" s="63">
        <v>9</v>
      </c>
      <c r="I321" s="31">
        <v>668.21</v>
      </c>
      <c r="J321" s="64">
        <f t="shared" si="100"/>
        <v>0</v>
      </c>
      <c r="K321" s="68">
        <v>9</v>
      </c>
      <c r="L321" s="31">
        <v>687.42</v>
      </c>
      <c r="M321" s="64">
        <f t="shared" si="101"/>
        <v>2030000.0000000864</v>
      </c>
      <c r="N321" s="63">
        <v>9</v>
      </c>
      <c r="O321" s="31">
        <v>742.5</v>
      </c>
      <c r="P321" s="64">
        <f t="shared" si="102"/>
        <v>1100000.0000000228</v>
      </c>
      <c r="Q321" s="68">
        <v>9</v>
      </c>
      <c r="R321" s="31">
        <v>791.54</v>
      </c>
      <c r="S321" s="64">
        <f t="shared" si="103"/>
        <v>2230000.0000000182</v>
      </c>
      <c r="T321" s="63">
        <v>9</v>
      </c>
      <c r="U321" s="31">
        <v>852.09</v>
      </c>
      <c r="V321" s="64">
        <f t="shared" si="104"/>
        <v>490000.00000000908</v>
      </c>
      <c r="W321" s="68">
        <v>9</v>
      </c>
      <c r="X321" s="31">
        <v>877.64</v>
      </c>
      <c r="Y321" s="64">
        <f t="shared" si="105"/>
        <v>1750000</v>
      </c>
      <c r="Z321" s="63">
        <v>9</v>
      </c>
      <c r="AA321" s="31">
        <v>934.39</v>
      </c>
      <c r="AB321" s="64">
        <f t="shared" si="106"/>
        <v>1730000.0000000182</v>
      </c>
      <c r="AC321" s="68">
        <v>9</v>
      </c>
      <c r="AD321" s="31">
        <v>969.76</v>
      </c>
      <c r="AE321" s="64">
        <f t="shared" si="107"/>
        <v>799999.99999995448</v>
      </c>
      <c r="AF321" s="63">
        <v>9</v>
      </c>
      <c r="AG321" s="31">
        <v>972.25</v>
      </c>
      <c r="AH321" s="64">
        <f t="shared" si="108"/>
        <v>0</v>
      </c>
      <c r="AI321" s="68">
        <v>9</v>
      </c>
      <c r="AJ321" s="63">
        <v>972.35</v>
      </c>
      <c r="AK321" s="64">
        <f t="shared" si="109"/>
        <v>0</v>
      </c>
    </row>
    <row r="322" spans="2:37" x14ac:dyDescent="0.25">
      <c r="B322" s="68">
        <v>10</v>
      </c>
      <c r="C322" s="31">
        <v>661.24</v>
      </c>
      <c r="D322" s="64">
        <f t="shared" si="98"/>
        <v>0</v>
      </c>
      <c r="E322" s="68">
        <v>10</v>
      </c>
      <c r="F322" s="31">
        <v>664.15</v>
      </c>
      <c r="G322" s="64">
        <f t="shared" si="99"/>
        <v>200000.00000004546</v>
      </c>
      <c r="H322" s="63">
        <v>10</v>
      </c>
      <c r="I322" s="31">
        <v>668.21</v>
      </c>
      <c r="J322" s="64">
        <f t="shared" si="100"/>
        <v>860000.00000001362</v>
      </c>
      <c r="K322" s="68">
        <v>10</v>
      </c>
      <c r="L322" s="31">
        <v>689.45</v>
      </c>
      <c r="M322" s="64">
        <f t="shared" si="101"/>
        <v>2769999.9999999818</v>
      </c>
      <c r="N322" s="63">
        <v>10</v>
      </c>
      <c r="O322" s="31">
        <v>743.6</v>
      </c>
      <c r="P322" s="64">
        <f t="shared" si="102"/>
        <v>1340000.0000000319</v>
      </c>
      <c r="Q322" s="68">
        <v>10</v>
      </c>
      <c r="R322" s="31">
        <v>793.77</v>
      </c>
      <c r="S322" s="64">
        <f t="shared" si="103"/>
        <v>2170000.0000000726</v>
      </c>
      <c r="T322" s="63">
        <v>10</v>
      </c>
      <c r="U322" s="31">
        <v>852.58</v>
      </c>
      <c r="V322" s="64">
        <f t="shared" si="104"/>
        <v>0</v>
      </c>
      <c r="W322" s="68">
        <v>10</v>
      </c>
      <c r="X322" s="31">
        <v>879.39</v>
      </c>
      <c r="Y322" s="64">
        <f t="shared" si="105"/>
        <v>1990000.0000000091</v>
      </c>
      <c r="Z322" s="63">
        <v>10</v>
      </c>
      <c r="AA322" s="31">
        <v>936.12</v>
      </c>
      <c r="AB322" s="64">
        <f t="shared" si="106"/>
        <v>1399999.9999999772</v>
      </c>
      <c r="AC322" s="68">
        <v>10</v>
      </c>
      <c r="AD322" s="31">
        <v>970.56</v>
      </c>
      <c r="AE322" s="64">
        <f t="shared" si="107"/>
        <v>700000.00000004552</v>
      </c>
      <c r="AF322" s="63">
        <v>10</v>
      </c>
      <c r="AG322" s="31">
        <v>972.25</v>
      </c>
      <c r="AH322" s="64">
        <f t="shared" si="108"/>
        <v>0</v>
      </c>
      <c r="AI322" s="68">
        <v>10</v>
      </c>
      <c r="AJ322" s="63">
        <v>972.35</v>
      </c>
      <c r="AK322" s="64">
        <f t="shared" si="109"/>
        <v>0</v>
      </c>
    </row>
    <row r="323" spans="2:37" x14ac:dyDescent="0.25">
      <c r="B323" s="68">
        <v>11</v>
      </c>
      <c r="C323" s="31">
        <v>661.24</v>
      </c>
      <c r="D323" s="64">
        <f t="shared" si="98"/>
        <v>0</v>
      </c>
      <c r="E323" s="68">
        <v>11</v>
      </c>
      <c r="F323" s="31">
        <v>664.35</v>
      </c>
      <c r="G323" s="64">
        <f t="shared" si="99"/>
        <v>0</v>
      </c>
      <c r="H323" s="63">
        <v>11</v>
      </c>
      <c r="I323" s="31">
        <v>669.07</v>
      </c>
      <c r="J323" s="64">
        <f t="shared" si="100"/>
        <v>0</v>
      </c>
      <c r="K323" s="68">
        <v>11</v>
      </c>
      <c r="L323" s="31">
        <v>692.22</v>
      </c>
      <c r="M323" s="64">
        <f t="shared" si="101"/>
        <v>2480000.0000000182</v>
      </c>
      <c r="N323" s="63">
        <v>11</v>
      </c>
      <c r="O323" s="31">
        <v>744.94</v>
      </c>
      <c r="P323" s="64">
        <f t="shared" si="102"/>
        <v>1479999.9999999045</v>
      </c>
      <c r="Q323" s="68">
        <v>11</v>
      </c>
      <c r="R323" s="31">
        <v>795.94</v>
      </c>
      <c r="S323" s="64">
        <f t="shared" si="103"/>
        <v>1649999.9999999772</v>
      </c>
      <c r="T323" s="63">
        <v>11</v>
      </c>
      <c r="U323" s="31">
        <v>852.58</v>
      </c>
      <c r="V323" s="64">
        <f t="shared" si="104"/>
        <v>0</v>
      </c>
      <c r="W323" s="68">
        <v>11</v>
      </c>
      <c r="X323" s="31">
        <v>881.38</v>
      </c>
      <c r="Y323" s="64">
        <f t="shared" si="105"/>
        <v>1990000.0000000091</v>
      </c>
      <c r="Z323" s="63">
        <v>11</v>
      </c>
      <c r="AA323" s="31">
        <v>937.52</v>
      </c>
      <c r="AB323" s="64">
        <f t="shared" si="106"/>
        <v>1509999.9999999909</v>
      </c>
      <c r="AC323" s="68">
        <v>11</v>
      </c>
      <c r="AD323" s="31">
        <v>971.26</v>
      </c>
      <c r="AE323" s="64">
        <f t="shared" si="107"/>
        <v>519999.99999998184</v>
      </c>
      <c r="AF323" s="63">
        <v>11</v>
      </c>
      <c r="AG323" s="31">
        <v>972.25</v>
      </c>
      <c r="AH323" s="64">
        <f t="shared" si="108"/>
        <v>0</v>
      </c>
      <c r="AI323" s="68">
        <v>11</v>
      </c>
      <c r="AJ323" s="63">
        <v>972.35</v>
      </c>
      <c r="AK323" s="64">
        <f t="shared" si="109"/>
        <v>0</v>
      </c>
    </row>
    <row r="324" spans="2:37" x14ac:dyDescent="0.25">
      <c r="B324" s="68">
        <v>12</v>
      </c>
      <c r="C324" s="31">
        <v>661.24</v>
      </c>
      <c r="D324" s="64">
        <f t="shared" si="98"/>
        <v>0</v>
      </c>
      <c r="E324" s="68">
        <v>12</v>
      </c>
      <c r="F324" s="31">
        <v>664.35</v>
      </c>
      <c r="G324" s="64">
        <f t="shared" si="99"/>
        <v>0</v>
      </c>
      <c r="H324" s="63">
        <v>12</v>
      </c>
      <c r="I324" s="31">
        <v>669.07</v>
      </c>
      <c r="J324" s="64">
        <f t="shared" si="100"/>
        <v>0</v>
      </c>
      <c r="K324" s="68">
        <v>12</v>
      </c>
      <c r="L324" s="31">
        <v>694.7</v>
      </c>
      <c r="M324" s="64">
        <f t="shared" si="101"/>
        <v>2419999.999999959</v>
      </c>
      <c r="N324" s="63">
        <v>12</v>
      </c>
      <c r="O324" s="31">
        <v>746.42</v>
      </c>
      <c r="P324" s="64">
        <f t="shared" si="102"/>
        <v>1509999.9999999909</v>
      </c>
      <c r="Q324" s="68">
        <v>12</v>
      </c>
      <c r="R324" s="31">
        <v>797.59</v>
      </c>
      <c r="S324" s="64">
        <f t="shared" si="103"/>
        <v>1789999.9999999637</v>
      </c>
      <c r="T324" s="63">
        <v>12</v>
      </c>
      <c r="U324" s="31">
        <v>852.58</v>
      </c>
      <c r="V324" s="64">
        <f t="shared" si="104"/>
        <v>0</v>
      </c>
      <c r="W324" s="68">
        <v>12</v>
      </c>
      <c r="X324" s="31">
        <v>883.37</v>
      </c>
      <c r="Y324" s="64">
        <f t="shared" si="105"/>
        <v>2269999.9999999818</v>
      </c>
      <c r="Z324" s="63">
        <v>12</v>
      </c>
      <c r="AA324" s="31">
        <v>939.03</v>
      </c>
      <c r="AB324" s="64">
        <f t="shared" si="106"/>
        <v>1440000.0000000545</v>
      </c>
      <c r="AC324" s="68">
        <v>12</v>
      </c>
      <c r="AD324" s="31">
        <v>971.78</v>
      </c>
      <c r="AE324" s="64">
        <f t="shared" si="107"/>
        <v>180000.00000006368</v>
      </c>
      <c r="AF324" s="63">
        <v>12</v>
      </c>
      <c r="AG324" s="31">
        <v>972.25</v>
      </c>
      <c r="AH324" s="64">
        <f t="shared" si="108"/>
        <v>0</v>
      </c>
      <c r="AI324" s="68">
        <v>12</v>
      </c>
      <c r="AJ324" s="63">
        <v>972.35</v>
      </c>
      <c r="AK324" s="64">
        <f t="shared" si="109"/>
        <v>0</v>
      </c>
    </row>
    <row r="325" spans="2:37" x14ac:dyDescent="0.25">
      <c r="B325" s="68">
        <v>13</v>
      </c>
      <c r="C325" s="31">
        <v>661.24</v>
      </c>
      <c r="D325" s="64">
        <f t="shared" si="98"/>
        <v>0</v>
      </c>
      <c r="E325" s="68">
        <v>13</v>
      </c>
      <c r="F325" s="31">
        <v>664.35</v>
      </c>
      <c r="G325" s="64">
        <f t="shared" si="99"/>
        <v>0</v>
      </c>
      <c r="H325" s="63">
        <v>13</v>
      </c>
      <c r="I325" s="31">
        <v>669.07</v>
      </c>
      <c r="J325" s="64">
        <f t="shared" si="100"/>
        <v>509999.99999999092</v>
      </c>
      <c r="K325" s="68">
        <v>13</v>
      </c>
      <c r="L325" s="31">
        <v>697.12</v>
      </c>
      <c r="M325" s="64">
        <f t="shared" si="101"/>
        <v>1820000.0000000501</v>
      </c>
      <c r="N325" s="63">
        <v>13</v>
      </c>
      <c r="O325" s="31">
        <v>747.93</v>
      </c>
      <c r="P325" s="64">
        <f t="shared" si="102"/>
        <v>3030000.0000000866</v>
      </c>
      <c r="Q325" s="68">
        <v>13</v>
      </c>
      <c r="R325" s="31">
        <v>799.38</v>
      </c>
      <c r="S325" s="64">
        <f t="shared" si="103"/>
        <v>2039999.9999999637</v>
      </c>
      <c r="T325" s="63">
        <v>13</v>
      </c>
      <c r="U325" s="31">
        <v>852.58</v>
      </c>
      <c r="V325" s="64">
        <f t="shared" si="104"/>
        <v>0</v>
      </c>
      <c r="W325" s="68">
        <v>13</v>
      </c>
      <c r="X325" s="31">
        <v>885.64</v>
      </c>
      <c r="Y325" s="64">
        <f t="shared" si="105"/>
        <v>2110000.0000000135</v>
      </c>
      <c r="Z325" s="63">
        <v>13</v>
      </c>
      <c r="AA325" s="31">
        <v>940.47</v>
      </c>
      <c r="AB325" s="64">
        <f t="shared" si="106"/>
        <v>1470000.0000000272</v>
      </c>
      <c r="AC325" s="68">
        <v>13</v>
      </c>
      <c r="AD325" s="31">
        <v>971.96</v>
      </c>
      <c r="AE325" s="64">
        <f t="shared" si="107"/>
        <v>289999.99999996362</v>
      </c>
      <c r="AF325" s="63">
        <v>13</v>
      </c>
      <c r="AG325" s="31">
        <v>972.25</v>
      </c>
      <c r="AH325" s="64">
        <f t="shared" si="108"/>
        <v>0</v>
      </c>
      <c r="AI325" s="68">
        <v>13</v>
      </c>
      <c r="AJ325" s="63">
        <v>972.35</v>
      </c>
      <c r="AK325" s="64">
        <f t="shared" si="109"/>
        <v>0</v>
      </c>
    </row>
    <row r="326" spans="2:37" x14ac:dyDescent="0.25">
      <c r="B326" s="68">
        <v>14</v>
      </c>
      <c r="C326" s="31">
        <v>661.24</v>
      </c>
      <c r="D326" s="64">
        <f t="shared" si="98"/>
        <v>0</v>
      </c>
      <c r="E326" s="68">
        <v>14</v>
      </c>
      <c r="F326" s="31">
        <v>664.35</v>
      </c>
      <c r="G326" s="64">
        <f t="shared" si="99"/>
        <v>189999.99999994089</v>
      </c>
      <c r="H326" s="63">
        <v>14</v>
      </c>
      <c r="I326" s="31">
        <v>669.58</v>
      </c>
      <c r="J326" s="64">
        <f t="shared" si="100"/>
        <v>199999.99999993178</v>
      </c>
      <c r="K326" s="68">
        <v>14</v>
      </c>
      <c r="L326" s="31">
        <v>698.94</v>
      </c>
      <c r="M326" s="64">
        <f t="shared" si="101"/>
        <v>2029999.9999999728</v>
      </c>
      <c r="N326" s="63">
        <v>14</v>
      </c>
      <c r="O326" s="31">
        <v>750.96</v>
      </c>
      <c r="P326" s="64">
        <f t="shared" si="102"/>
        <v>1230000.0000000182</v>
      </c>
      <c r="Q326" s="68">
        <v>14</v>
      </c>
      <c r="R326" s="31">
        <v>801.42</v>
      </c>
      <c r="S326" s="64">
        <f t="shared" si="103"/>
        <v>1580000.000000041</v>
      </c>
      <c r="T326" s="63">
        <v>14</v>
      </c>
      <c r="U326" s="31">
        <v>852.58</v>
      </c>
      <c r="V326" s="64">
        <f t="shared" si="104"/>
        <v>0</v>
      </c>
      <c r="W326" s="68">
        <v>14</v>
      </c>
      <c r="X326" s="31">
        <v>887.75</v>
      </c>
      <c r="Y326" s="64">
        <f t="shared" si="105"/>
        <v>2070000.0000000501</v>
      </c>
      <c r="Z326" s="63">
        <v>14</v>
      </c>
      <c r="AA326" s="31">
        <v>941.94</v>
      </c>
      <c r="AB326" s="64">
        <f t="shared" si="106"/>
        <v>1409999.9999999681</v>
      </c>
      <c r="AC326" s="68">
        <v>14</v>
      </c>
      <c r="AD326" s="31">
        <v>972.25</v>
      </c>
      <c r="AE326" s="64">
        <f t="shared" si="107"/>
        <v>0</v>
      </c>
      <c r="AF326" s="63">
        <v>14</v>
      </c>
      <c r="AG326" s="31">
        <v>972.25</v>
      </c>
      <c r="AH326" s="64">
        <f t="shared" si="108"/>
        <v>0</v>
      </c>
      <c r="AI326" s="68">
        <v>14</v>
      </c>
      <c r="AJ326" s="63">
        <v>972.35</v>
      </c>
      <c r="AK326" s="64">
        <f t="shared" si="109"/>
        <v>0</v>
      </c>
    </row>
    <row r="327" spans="2:37" x14ac:dyDescent="0.25">
      <c r="B327" s="68">
        <v>15</v>
      </c>
      <c r="C327" s="31">
        <v>661.24</v>
      </c>
      <c r="D327" s="64">
        <f t="shared" si="98"/>
        <v>0</v>
      </c>
      <c r="E327" s="68">
        <v>15</v>
      </c>
      <c r="F327" s="31">
        <v>664.54</v>
      </c>
      <c r="G327" s="64">
        <f t="shared" si="99"/>
        <v>0</v>
      </c>
      <c r="H327" s="63">
        <v>15</v>
      </c>
      <c r="I327" s="31">
        <v>669.78</v>
      </c>
      <c r="J327" s="64">
        <f t="shared" si="100"/>
        <v>0</v>
      </c>
      <c r="K327" s="68">
        <v>15</v>
      </c>
      <c r="L327" s="31">
        <v>700.97</v>
      </c>
      <c r="M327" s="64">
        <f t="shared" si="101"/>
        <v>1569999.9999999364</v>
      </c>
      <c r="N327" s="63">
        <v>15</v>
      </c>
      <c r="O327" s="31">
        <v>752.19</v>
      </c>
      <c r="P327" s="64">
        <f t="shared" si="102"/>
        <v>1079999.9999999274</v>
      </c>
      <c r="Q327" s="68">
        <v>15</v>
      </c>
      <c r="R327" s="31">
        <v>803</v>
      </c>
      <c r="S327" s="64">
        <f t="shared" si="103"/>
        <v>1750000</v>
      </c>
      <c r="T327" s="63">
        <v>15</v>
      </c>
      <c r="U327" s="31">
        <v>852.58</v>
      </c>
      <c r="V327" s="64">
        <f t="shared" si="104"/>
        <v>0</v>
      </c>
      <c r="W327" s="68">
        <v>15</v>
      </c>
      <c r="X327" s="31">
        <v>889.82</v>
      </c>
      <c r="Y327" s="64">
        <f t="shared" si="105"/>
        <v>1959999.9999999227</v>
      </c>
      <c r="Z327" s="63">
        <v>15</v>
      </c>
      <c r="AA327" s="31">
        <v>943.35</v>
      </c>
      <c r="AB327" s="64">
        <f t="shared" si="106"/>
        <v>1299999.9999999546</v>
      </c>
      <c r="AC327" s="68">
        <v>15</v>
      </c>
      <c r="AD327" s="31">
        <v>972.25</v>
      </c>
      <c r="AE327" s="64">
        <f t="shared" si="107"/>
        <v>0</v>
      </c>
      <c r="AF327" s="63">
        <v>15</v>
      </c>
      <c r="AG327" s="31">
        <v>972.25</v>
      </c>
      <c r="AH327" s="64">
        <f t="shared" si="108"/>
        <v>0</v>
      </c>
      <c r="AI327" s="68">
        <v>15</v>
      </c>
      <c r="AJ327" s="63">
        <v>972.35</v>
      </c>
      <c r="AK327" s="64">
        <f t="shared" si="109"/>
        <v>0</v>
      </c>
    </row>
    <row r="328" spans="2:37" x14ac:dyDescent="0.25">
      <c r="B328" s="68">
        <v>16</v>
      </c>
      <c r="C328" s="31">
        <v>661.24</v>
      </c>
      <c r="D328" s="64">
        <f t="shared" si="98"/>
        <v>0</v>
      </c>
      <c r="E328" s="68">
        <v>16</v>
      </c>
      <c r="F328" s="31">
        <v>664.54</v>
      </c>
      <c r="G328" s="64">
        <f t="shared" si="99"/>
        <v>0</v>
      </c>
      <c r="H328" s="63">
        <v>16</v>
      </c>
      <c r="I328" s="31">
        <v>669.78</v>
      </c>
      <c r="J328" s="64">
        <f t="shared" si="100"/>
        <v>0</v>
      </c>
      <c r="K328" s="68">
        <v>16</v>
      </c>
      <c r="L328" s="31">
        <v>702.54</v>
      </c>
      <c r="M328" s="64">
        <f t="shared" si="101"/>
        <v>2550000.000000068</v>
      </c>
      <c r="N328" s="63">
        <v>16</v>
      </c>
      <c r="O328" s="31">
        <v>753.27</v>
      </c>
      <c r="P328" s="64">
        <f t="shared" si="102"/>
        <v>1269999.9999999818</v>
      </c>
      <c r="Q328" s="68">
        <v>16</v>
      </c>
      <c r="R328" s="31">
        <v>804.75</v>
      </c>
      <c r="S328" s="64">
        <f t="shared" si="103"/>
        <v>1480000.0000000182</v>
      </c>
      <c r="T328" s="63">
        <v>16</v>
      </c>
      <c r="U328" s="31">
        <v>852.58</v>
      </c>
      <c r="V328" s="64">
        <f t="shared" si="104"/>
        <v>0</v>
      </c>
      <c r="W328" s="68">
        <v>16</v>
      </c>
      <c r="X328" s="31">
        <v>891.78</v>
      </c>
      <c r="Y328" s="64">
        <f t="shared" si="105"/>
        <v>1840000.0000000319</v>
      </c>
      <c r="Z328" s="63">
        <v>16</v>
      </c>
      <c r="AA328" s="31">
        <v>944.65</v>
      </c>
      <c r="AB328" s="64">
        <f t="shared" si="106"/>
        <v>1139999.9999999863</v>
      </c>
      <c r="AC328" s="68">
        <v>16</v>
      </c>
      <c r="AD328" s="31">
        <v>972.25</v>
      </c>
      <c r="AE328" s="64">
        <f t="shared" si="107"/>
        <v>0</v>
      </c>
      <c r="AF328" s="63">
        <v>16</v>
      </c>
      <c r="AG328" s="31">
        <v>972.25</v>
      </c>
      <c r="AH328" s="64">
        <f t="shared" si="108"/>
        <v>0</v>
      </c>
      <c r="AI328" s="68">
        <v>16</v>
      </c>
      <c r="AJ328" s="63">
        <v>972.35</v>
      </c>
      <c r="AK328" s="64">
        <f t="shared" si="109"/>
        <v>0</v>
      </c>
    </row>
    <row r="329" spans="2:37" x14ac:dyDescent="0.25">
      <c r="B329" s="68">
        <v>17</v>
      </c>
      <c r="C329" s="31">
        <v>661.24</v>
      </c>
      <c r="D329" s="64">
        <f t="shared" si="98"/>
        <v>0</v>
      </c>
      <c r="E329" s="68">
        <v>17</v>
      </c>
      <c r="F329" s="31">
        <v>664.54</v>
      </c>
      <c r="G329" s="64">
        <f t="shared" si="99"/>
        <v>590000.00000003178</v>
      </c>
      <c r="H329" s="63">
        <v>17</v>
      </c>
      <c r="I329" s="31">
        <v>669.78</v>
      </c>
      <c r="J329" s="64">
        <f t="shared" si="100"/>
        <v>639999.99999998638</v>
      </c>
      <c r="K329" s="68">
        <v>17</v>
      </c>
      <c r="L329" s="31">
        <v>705.09</v>
      </c>
      <c r="M329" s="64">
        <f t="shared" si="101"/>
        <v>2429999.9999999502</v>
      </c>
      <c r="N329" s="63">
        <v>17</v>
      </c>
      <c r="O329" s="31">
        <v>754.54</v>
      </c>
      <c r="P329" s="64">
        <f t="shared" si="102"/>
        <v>1660000.000000082</v>
      </c>
      <c r="Q329" s="68">
        <v>17</v>
      </c>
      <c r="R329" s="31">
        <v>806.23</v>
      </c>
      <c r="S329" s="64">
        <f t="shared" si="103"/>
        <v>1769999.9999999818</v>
      </c>
      <c r="T329" s="63">
        <v>17</v>
      </c>
      <c r="U329" s="31">
        <v>852.58</v>
      </c>
      <c r="V329" s="64">
        <f t="shared" si="104"/>
        <v>0</v>
      </c>
      <c r="W329" s="68">
        <v>17</v>
      </c>
      <c r="X329" s="31">
        <v>893.62</v>
      </c>
      <c r="Y329" s="64">
        <f t="shared" si="105"/>
        <v>2039999.9999999637</v>
      </c>
      <c r="Z329" s="63">
        <v>17</v>
      </c>
      <c r="AA329" s="31">
        <v>945.79</v>
      </c>
      <c r="AB329" s="64">
        <f t="shared" si="106"/>
        <v>1190000.0000000545</v>
      </c>
      <c r="AC329" s="68">
        <v>17</v>
      </c>
      <c r="AD329" s="31">
        <v>972.25</v>
      </c>
      <c r="AE329" s="64">
        <f t="shared" si="107"/>
        <v>0</v>
      </c>
      <c r="AF329" s="63">
        <v>17</v>
      </c>
      <c r="AG329" s="31">
        <v>972.25</v>
      </c>
      <c r="AH329" s="64">
        <f t="shared" si="108"/>
        <v>0</v>
      </c>
      <c r="AI329" s="68">
        <v>17</v>
      </c>
      <c r="AJ329" s="63">
        <v>972.35</v>
      </c>
      <c r="AK329" s="64">
        <f t="shared" si="109"/>
        <v>0</v>
      </c>
    </row>
    <row r="330" spans="2:37" x14ac:dyDescent="0.25">
      <c r="B330" s="68">
        <v>18</v>
      </c>
      <c r="C330" s="31">
        <v>661.24</v>
      </c>
      <c r="D330" s="64">
        <f t="shared" si="98"/>
        <v>0</v>
      </c>
      <c r="E330" s="68">
        <v>18</v>
      </c>
      <c r="F330" s="31">
        <v>665.13</v>
      </c>
      <c r="G330" s="64">
        <f t="shared" si="99"/>
        <v>0</v>
      </c>
      <c r="H330" s="63">
        <v>18</v>
      </c>
      <c r="I330" s="31">
        <v>670.42</v>
      </c>
      <c r="J330" s="64">
        <f t="shared" si="100"/>
        <v>180000.00000006368</v>
      </c>
      <c r="K330" s="68">
        <v>18</v>
      </c>
      <c r="L330" s="31">
        <v>707.52</v>
      </c>
      <c r="M330" s="64">
        <f t="shared" si="101"/>
        <v>2740000.0000000093</v>
      </c>
      <c r="N330" s="63">
        <v>18</v>
      </c>
      <c r="O330" s="31">
        <v>756.2</v>
      </c>
      <c r="P330" s="64">
        <f t="shared" si="102"/>
        <v>1609999.9999998999</v>
      </c>
      <c r="Q330" s="68">
        <v>18</v>
      </c>
      <c r="R330" s="31">
        <v>808</v>
      </c>
      <c r="S330" s="64">
        <f t="shared" si="103"/>
        <v>1399999.9999999772</v>
      </c>
      <c r="T330" s="63">
        <v>18</v>
      </c>
      <c r="U330" s="31">
        <v>852.58</v>
      </c>
      <c r="V330" s="64">
        <f t="shared" si="104"/>
        <v>0</v>
      </c>
      <c r="W330" s="68">
        <v>18</v>
      </c>
      <c r="X330" s="31">
        <v>895.66</v>
      </c>
      <c r="Y330" s="64">
        <f t="shared" si="105"/>
        <v>1750000</v>
      </c>
      <c r="Z330" s="63">
        <v>18</v>
      </c>
      <c r="AA330" s="31">
        <v>946.98</v>
      </c>
      <c r="AB330" s="64">
        <f t="shared" si="106"/>
        <v>1419999.999999959</v>
      </c>
      <c r="AC330" s="68">
        <v>18</v>
      </c>
      <c r="AD330" s="31">
        <v>972.25</v>
      </c>
      <c r="AE330" s="64">
        <f t="shared" si="107"/>
        <v>0</v>
      </c>
      <c r="AF330" s="63">
        <v>18</v>
      </c>
      <c r="AG330" s="31">
        <v>972.25</v>
      </c>
      <c r="AH330" s="64">
        <f t="shared" si="108"/>
        <v>0</v>
      </c>
      <c r="AI330" s="68">
        <v>18</v>
      </c>
      <c r="AJ330" s="63">
        <v>972.35</v>
      </c>
      <c r="AK330" s="64">
        <f t="shared" si="109"/>
        <v>0</v>
      </c>
    </row>
    <row r="331" spans="2:37" x14ac:dyDescent="0.25">
      <c r="B331" s="68">
        <v>19</v>
      </c>
      <c r="C331" s="31">
        <v>661.24</v>
      </c>
      <c r="D331" s="64">
        <f t="shared" si="98"/>
        <v>269999.99999998184</v>
      </c>
      <c r="E331" s="68">
        <v>19</v>
      </c>
      <c r="F331" s="31">
        <v>665.13</v>
      </c>
      <c r="G331" s="64">
        <f t="shared" si="99"/>
        <v>0</v>
      </c>
      <c r="H331" s="63">
        <v>19</v>
      </c>
      <c r="I331" s="31">
        <v>670.6</v>
      </c>
      <c r="J331" s="64">
        <f t="shared" si="100"/>
        <v>0</v>
      </c>
      <c r="K331" s="68">
        <v>19</v>
      </c>
      <c r="L331" s="31">
        <v>710.26</v>
      </c>
      <c r="M331" s="64">
        <f t="shared" si="101"/>
        <v>2409999.9999999683</v>
      </c>
      <c r="N331" s="63">
        <v>19</v>
      </c>
      <c r="O331" s="31">
        <v>757.81</v>
      </c>
      <c r="P331" s="64">
        <f t="shared" si="102"/>
        <v>1040000.0000000773</v>
      </c>
      <c r="Q331" s="68">
        <v>19</v>
      </c>
      <c r="R331" s="31">
        <v>809.4</v>
      </c>
      <c r="S331" s="64">
        <f t="shared" si="103"/>
        <v>2070000.0000000501</v>
      </c>
      <c r="T331" s="63">
        <v>19</v>
      </c>
      <c r="U331" s="31">
        <v>852.58</v>
      </c>
      <c r="V331" s="64">
        <f t="shared" si="104"/>
        <v>0</v>
      </c>
      <c r="W331" s="68">
        <v>19</v>
      </c>
      <c r="X331" s="31">
        <v>897.41</v>
      </c>
      <c r="Y331" s="64">
        <f t="shared" si="105"/>
        <v>1930000.0000000636</v>
      </c>
      <c r="Z331" s="63">
        <v>19</v>
      </c>
      <c r="AA331" s="31">
        <v>948.4</v>
      </c>
      <c r="AB331" s="64">
        <f t="shared" si="106"/>
        <v>1450000.0000000454</v>
      </c>
      <c r="AC331" s="68">
        <v>19</v>
      </c>
      <c r="AD331" s="31">
        <v>972.25</v>
      </c>
      <c r="AE331" s="64">
        <f t="shared" si="107"/>
        <v>0</v>
      </c>
      <c r="AF331" s="63">
        <v>19</v>
      </c>
      <c r="AG331" s="31">
        <v>972.25</v>
      </c>
      <c r="AH331" s="64">
        <f t="shared" si="108"/>
        <v>0</v>
      </c>
      <c r="AI331" s="68">
        <v>19</v>
      </c>
      <c r="AJ331" s="63">
        <v>972.35</v>
      </c>
      <c r="AK331" s="64">
        <f t="shared" si="109"/>
        <v>0</v>
      </c>
    </row>
    <row r="332" spans="2:37" x14ac:dyDescent="0.25">
      <c r="B332" s="68">
        <v>20</v>
      </c>
      <c r="C332" s="31">
        <v>661.51</v>
      </c>
      <c r="D332" s="64">
        <f t="shared" si="98"/>
        <v>0</v>
      </c>
      <c r="E332" s="68">
        <v>20</v>
      </c>
      <c r="F332" s="31">
        <v>665.13</v>
      </c>
      <c r="G332" s="64">
        <f t="shared" si="99"/>
        <v>0</v>
      </c>
      <c r="H332" s="63">
        <v>20</v>
      </c>
      <c r="I332" s="31">
        <v>670.6</v>
      </c>
      <c r="J332" s="64">
        <f t="shared" si="100"/>
        <v>0</v>
      </c>
      <c r="K332" s="68">
        <v>20</v>
      </c>
      <c r="L332" s="31">
        <v>712.67</v>
      </c>
      <c r="M332" s="64">
        <f t="shared" si="101"/>
        <v>2790000.0000000773</v>
      </c>
      <c r="N332" s="63">
        <v>20</v>
      </c>
      <c r="O332" s="31">
        <v>758.85</v>
      </c>
      <c r="P332" s="64">
        <f t="shared" si="102"/>
        <v>1340000.0000000319</v>
      </c>
      <c r="Q332" s="68">
        <v>20</v>
      </c>
      <c r="R332" s="31">
        <v>811.47</v>
      </c>
      <c r="S332" s="64">
        <f t="shared" si="103"/>
        <v>2059999.9999999455</v>
      </c>
      <c r="T332" s="63">
        <v>20</v>
      </c>
      <c r="U332" s="31">
        <v>852.58</v>
      </c>
      <c r="V332" s="64">
        <f t="shared" si="104"/>
        <v>0</v>
      </c>
      <c r="W332" s="68">
        <v>20</v>
      </c>
      <c r="X332" s="31">
        <v>899.34</v>
      </c>
      <c r="Y332" s="64">
        <f t="shared" si="105"/>
        <v>1740000.0000000091</v>
      </c>
      <c r="Z332" s="63">
        <v>20</v>
      </c>
      <c r="AA332" s="31">
        <v>949.85</v>
      </c>
      <c r="AB332" s="64">
        <f t="shared" si="106"/>
        <v>1370000.0000000047</v>
      </c>
      <c r="AC332" s="68">
        <v>20</v>
      </c>
      <c r="AD332" s="31">
        <v>972.25</v>
      </c>
      <c r="AE332" s="64">
        <f t="shared" si="107"/>
        <v>0</v>
      </c>
      <c r="AF332" s="63">
        <v>20</v>
      </c>
      <c r="AG332" s="31">
        <v>972.25</v>
      </c>
      <c r="AH332" s="64">
        <f t="shared" si="108"/>
        <v>0</v>
      </c>
      <c r="AI332" s="68">
        <v>20</v>
      </c>
      <c r="AJ332" s="63">
        <v>972.35</v>
      </c>
      <c r="AK332" s="64">
        <f t="shared" si="109"/>
        <v>0</v>
      </c>
    </row>
    <row r="333" spans="2:37" x14ac:dyDescent="0.25">
      <c r="B333" s="68">
        <v>21</v>
      </c>
      <c r="C333" s="31">
        <v>661.51</v>
      </c>
      <c r="D333" s="64">
        <f t="shared" si="98"/>
        <v>0</v>
      </c>
      <c r="E333" s="68">
        <v>21</v>
      </c>
      <c r="F333" s="31">
        <v>665.13</v>
      </c>
      <c r="G333" s="64">
        <f t="shared" si="99"/>
        <v>389999.99999998638</v>
      </c>
      <c r="H333" s="63">
        <v>21</v>
      </c>
      <c r="I333" s="31">
        <v>670.6</v>
      </c>
      <c r="J333" s="64">
        <f t="shared" si="100"/>
        <v>1019999.9999999818</v>
      </c>
      <c r="K333" s="68">
        <v>21</v>
      </c>
      <c r="L333" s="31">
        <v>715.46</v>
      </c>
      <c r="M333" s="64">
        <f t="shared" si="101"/>
        <v>2579999.9999999274</v>
      </c>
      <c r="N333" s="63">
        <v>21</v>
      </c>
      <c r="O333" s="31">
        <v>760.19</v>
      </c>
      <c r="P333" s="64">
        <f t="shared" si="102"/>
        <v>959999.9999999227</v>
      </c>
      <c r="Q333" s="68">
        <v>21</v>
      </c>
      <c r="R333" s="31">
        <v>813.53</v>
      </c>
      <c r="S333" s="64">
        <f t="shared" si="103"/>
        <v>2670000.0000000726</v>
      </c>
      <c r="T333" s="63">
        <v>21</v>
      </c>
      <c r="U333" s="31">
        <v>852.58</v>
      </c>
      <c r="V333" s="64">
        <f t="shared" si="104"/>
        <v>0</v>
      </c>
      <c r="W333" s="68">
        <v>21</v>
      </c>
      <c r="X333" s="31">
        <v>901.08</v>
      </c>
      <c r="Y333" s="64">
        <f t="shared" si="105"/>
        <v>2120000.0000000047</v>
      </c>
      <c r="Z333" s="63">
        <v>21</v>
      </c>
      <c r="AA333" s="31">
        <v>951.22</v>
      </c>
      <c r="AB333" s="64">
        <f t="shared" si="106"/>
        <v>1289999.9999999637</v>
      </c>
      <c r="AC333" s="68">
        <v>21</v>
      </c>
      <c r="AD333" s="31">
        <v>972.25</v>
      </c>
      <c r="AE333" s="64">
        <f t="shared" si="107"/>
        <v>0</v>
      </c>
      <c r="AF333" s="63">
        <v>21</v>
      </c>
      <c r="AG333" s="31">
        <v>972.25</v>
      </c>
      <c r="AH333" s="64">
        <f t="shared" si="108"/>
        <v>0</v>
      </c>
      <c r="AI333" s="68">
        <v>21</v>
      </c>
      <c r="AJ333" s="63">
        <v>972.35</v>
      </c>
      <c r="AK333" s="64">
        <f t="shared" si="109"/>
        <v>0</v>
      </c>
    </row>
    <row r="334" spans="2:37" x14ac:dyDescent="0.25">
      <c r="B334" s="68">
        <v>22</v>
      </c>
      <c r="C334" s="31">
        <v>661.51</v>
      </c>
      <c r="D334" s="64">
        <f t="shared" si="98"/>
        <v>0</v>
      </c>
      <c r="E334" s="68">
        <v>22</v>
      </c>
      <c r="F334" s="31">
        <v>665.52</v>
      </c>
      <c r="G334" s="64">
        <f t="shared" si="99"/>
        <v>0</v>
      </c>
      <c r="H334" s="63">
        <v>22</v>
      </c>
      <c r="I334" s="31">
        <v>671.62</v>
      </c>
      <c r="J334" s="64">
        <f t="shared" si="100"/>
        <v>710000.00000003632</v>
      </c>
      <c r="K334" s="68">
        <v>22</v>
      </c>
      <c r="L334" s="31">
        <v>718.04</v>
      </c>
      <c r="M334" s="64">
        <f t="shared" si="101"/>
        <v>2580000.000000041</v>
      </c>
      <c r="N334" s="63">
        <v>22</v>
      </c>
      <c r="O334" s="31">
        <v>761.15</v>
      </c>
      <c r="P334" s="64">
        <f t="shared" si="102"/>
        <v>730000.00000001816</v>
      </c>
      <c r="Q334" s="68">
        <v>22</v>
      </c>
      <c r="R334" s="31">
        <v>816.2</v>
      </c>
      <c r="S334" s="64">
        <f t="shared" si="103"/>
        <v>2299999.9999999544</v>
      </c>
      <c r="T334" s="63">
        <v>22</v>
      </c>
      <c r="U334" s="31">
        <v>852.58</v>
      </c>
      <c r="V334" s="64">
        <f t="shared" si="104"/>
        <v>0</v>
      </c>
      <c r="W334" s="68">
        <v>22</v>
      </c>
      <c r="X334" s="31">
        <v>903.2</v>
      </c>
      <c r="Y334" s="64">
        <f t="shared" si="105"/>
        <v>2269999.9999999818</v>
      </c>
      <c r="Z334" s="63">
        <v>22</v>
      </c>
      <c r="AA334" s="31">
        <v>952.51</v>
      </c>
      <c r="AB334" s="64">
        <f t="shared" si="106"/>
        <v>889999.99999998638</v>
      </c>
      <c r="AC334" s="68">
        <v>22</v>
      </c>
      <c r="AD334" s="31">
        <v>972.25</v>
      </c>
      <c r="AE334" s="64">
        <f t="shared" si="107"/>
        <v>0</v>
      </c>
      <c r="AF334" s="63">
        <v>22</v>
      </c>
      <c r="AG334" s="31">
        <v>972.25</v>
      </c>
      <c r="AH334" s="64">
        <f t="shared" si="108"/>
        <v>0</v>
      </c>
      <c r="AI334" s="68">
        <v>22</v>
      </c>
      <c r="AJ334" s="63">
        <v>972.35</v>
      </c>
      <c r="AK334" s="64">
        <f t="shared" si="109"/>
        <v>0</v>
      </c>
    </row>
    <row r="335" spans="2:37" x14ac:dyDescent="0.25">
      <c r="B335" s="68">
        <v>23</v>
      </c>
      <c r="C335" s="31">
        <v>661.51</v>
      </c>
      <c r="D335" s="64">
        <f t="shared" si="98"/>
        <v>0</v>
      </c>
      <c r="E335" s="68">
        <v>23</v>
      </c>
      <c r="F335" s="31">
        <v>665.52</v>
      </c>
      <c r="G335" s="64">
        <f t="shared" si="99"/>
        <v>0</v>
      </c>
      <c r="H335" s="63">
        <v>23</v>
      </c>
      <c r="I335" s="31">
        <v>672.33</v>
      </c>
      <c r="J335" s="64">
        <f t="shared" si="100"/>
        <v>490000.00000000908</v>
      </c>
      <c r="K335" s="68">
        <v>23</v>
      </c>
      <c r="L335" s="31">
        <v>720.62</v>
      </c>
      <c r="M335" s="64">
        <f t="shared" si="101"/>
        <v>1649999.9999999772</v>
      </c>
      <c r="N335" s="63">
        <v>23</v>
      </c>
      <c r="O335" s="31">
        <v>761.88</v>
      </c>
      <c r="P335" s="64">
        <f t="shared" si="102"/>
        <v>1860000.0000000137</v>
      </c>
      <c r="Q335" s="68">
        <v>23</v>
      </c>
      <c r="R335" s="31">
        <v>818.5</v>
      </c>
      <c r="S335" s="64">
        <f t="shared" si="103"/>
        <v>2389999.9999999865</v>
      </c>
      <c r="T335" s="63">
        <v>23</v>
      </c>
      <c r="U335" s="31">
        <v>852.58</v>
      </c>
      <c r="V335" s="64">
        <f t="shared" si="104"/>
        <v>0</v>
      </c>
      <c r="W335" s="68">
        <v>23</v>
      </c>
      <c r="X335" s="31">
        <v>905.47</v>
      </c>
      <c r="Y335" s="64">
        <f t="shared" si="105"/>
        <v>1480000.0000000182</v>
      </c>
      <c r="Z335" s="63">
        <v>23</v>
      </c>
      <c r="AA335" s="31">
        <v>953.4</v>
      </c>
      <c r="AB335" s="64">
        <f t="shared" si="106"/>
        <v>970000.00000002724</v>
      </c>
      <c r="AC335" s="68">
        <v>23</v>
      </c>
      <c r="AD335" s="31">
        <v>972.25</v>
      </c>
      <c r="AE335" s="64">
        <f t="shared" si="107"/>
        <v>0</v>
      </c>
      <c r="AF335" s="63">
        <v>23</v>
      </c>
      <c r="AG335" s="31">
        <v>972.25</v>
      </c>
      <c r="AH335" s="64">
        <f t="shared" si="108"/>
        <v>0</v>
      </c>
      <c r="AI335" s="68">
        <v>23</v>
      </c>
      <c r="AJ335" s="63">
        <v>972.35</v>
      </c>
      <c r="AK335" s="64">
        <f t="shared" si="109"/>
        <v>0</v>
      </c>
    </row>
    <row r="336" spans="2:37" x14ac:dyDescent="0.25">
      <c r="B336" s="68">
        <v>24</v>
      </c>
      <c r="C336" s="31">
        <v>661.51</v>
      </c>
      <c r="D336" s="64">
        <f t="shared" si="98"/>
        <v>0</v>
      </c>
      <c r="E336" s="68">
        <v>24</v>
      </c>
      <c r="F336" s="31">
        <v>665.52</v>
      </c>
      <c r="G336" s="64">
        <f t="shared" si="99"/>
        <v>0</v>
      </c>
      <c r="H336" s="63">
        <v>24</v>
      </c>
      <c r="I336" s="31">
        <v>672.82</v>
      </c>
      <c r="J336" s="64">
        <f t="shared" si="100"/>
        <v>279999.9999999727</v>
      </c>
      <c r="K336" s="68">
        <v>24</v>
      </c>
      <c r="L336" s="31">
        <v>722.27</v>
      </c>
      <c r="M336" s="64">
        <f t="shared" si="101"/>
        <v>2000000</v>
      </c>
      <c r="N336" s="63">
        <v>24</v>
      </c>
      <c r="O336" s="31">
        <v>763.74</v>
      </c>
      <c r="P336" s="64">
        <f t="shared" si="102"/>
        <v>1240000.0000000091</v>
      </c>
      <c r="Q336" s="68">
        <v>24</v>
      </c>
      <c r="R336" s="31">
        <v>820.89</v>
      </c>
      <c r="S336" s="64">
        <f t="shared" si="103"/>
        <v>2259999.9999999907</v>
      </c>
      <c r="T336" s="63">
        <v>24</v>
      </c>
      <c r="U336" s="31">
        <v>852.58</v>
      </c>
      <c r="V336" s="64">
        <f t="shared" si="104"/>
        <v>0</v>
      </c>
      <c r="W336" s="68">
        <v>24</v>
      </c>
      <c r="X336" s="31">
        <v>906.95</v>
      </c>
      <c r="Y336" s="64">
        <f t="shared" si="105"/>
        <v>1939999.9999999409</v>
      </c>
      <c r="Z336" s="63">
        <v>24</v>
      </c>
      <c r="AA336" s="31">
        <v>954.37</v>
      </c>
      <c r="AB336" s="64">
        <f t="shared" si="106"/>
        <v>750000</v>
      </c>
      <c r="AC336" s="68">
        <v>24</v>
      </c>
      <c r="AD336" s="31">
        <v>972.25</v>
      </c>
      <c r="AE336" s="64">
        <f t="shared" si="107"/>
        <v>0</v>
      </c>
      <c r="AF336" s="63">
        <v>24</v>
      </c>
      <c r="AG336" s="31">
        <v>972.25</v>
      </c>
      <c r="AH336" s="64">
        <f t="shared" si="108"/>
        <v>0</v>
      </c>
      <c r="AI336" s="68">
        <v>24</v>
      </c>
      <c r="AJ336" s="63">
        <v>972.35</v>
      </c>
      <c r="AK336" s="64">
        <f t="shared" si="109"/>
        <v>0</v>
      </c>
    </row>
    <row r="337" spans="2:37" x14ac:dyDescent="0.25">
      <c r="B337" s="68">
        <v>25</v>
      </c>
      <c r="C337" s="31">
        <v>661.51</v>
      </c>
      <c r="D337" s="64">
        <f t="shared" si="98"/>
        <v>0</v>
      </c>
      <c r="E337" s="68">
        <v>25</v>
      </c>
      <c r="F337" s="31">
        <v>665.52</v>
      </c>
      <c r="G337" s="64">
        <f t="shared" si="99"/>
        <v>550000.00000006822</v>
      </c>
      <c r="H337" s="63">
        <v>25</v>
      </c>
      <c r="I337" s="31">
        <v>673.1</v>
      </c>
      <c r="J337" s="64">
        <f t="shared" si="100"/>
        <v>0</v>
      </c>
      <c r="K337" s="68">
        <v>25</v>
      </c>
      <c r="L337" s="31">
        <v>724.27</v>
      </c>
      <c r="M337" s="64">
        <f t="shared" si="101"/>
        <v>1800000.0000000682</v>
      </c>
      <c r="N337" s="63">
        <v>25</v>
      </c>
      <c r="O337" s="31">
        <v>764.98</v>
      </c>
      <c r="P337" s="64">
        <f t="shared" si="102"/>
        <v>1990000.0000000091</v>
      </c>
      <c r="Q337" s="68">
        <v>25</v>
      </c>
      <c r="R337" s="31">
        <v>823.15</v>
      </c>
      <c r="S337" s="64">
        <f t="shared" si="103"/>
        <v>2200000.0000000456</v>
      </c>
      <c r="T337" s="63">
        <v>25</v>
      </c>
      <c r="U337" s="31">
        <v>852.58</v>
      </c>
      <c r="V337" s="64">
        <f t="shared" si="104"/>
        <v>0</v>
      </c>
      <c r="W337" s="68">
        <v>25</v>
      </c>
      <c r="X337" s="31">
        <v>908.89</v>
      </c>
      <c r="Y337" s="64">
        <f t="shared" si="105"/>
        <v>1800000.0000000682</v>
      </c>
      <c r="Z337" s="63">
        <v>25</v>
      </c>
      <c r="AA337" s="31">
        <v>955.12</v>
      </c>
      <c r="AB337" s="64">
        <f t="shared" si="106"/>
        <v>1039999.9999999637</v>
      </c>
      <c r="AC337" s="68">
        <v>25</v>
      </c>
      <c r="AD337" s="31">
        <v>972.25</v>
      </c>
      <c r="AE337" s="64">
        <f t="shared" si="107"/>
        <v>0</v>
      </c>
      <c r="AF337" s="63">
        <v>25</v>
      </c>
      <c r="AG337" s="31">
        <v>972.25</v>
      </c>
      <c r="AH337" s="64">
        <f t="shared" si="108"/>
        <v>0</v>
      </c>
      <c r="AI337" s="68">
        <v>25</v>
      </c>
      <c r="AJ337" s="63">
        <v>972.35</v>
      </c>
      <c r="AK337" s="64">
        <f t="shared" si="109"/>
        <v>0</v>
      </c>
    </row>
    <row r="338" spans="2:37" x14ac:dyDescent="0.25">
      <c r="B338" s="68">
        <v>26</v>
      </c>
      <c r="C338" s="31">
        <v>661.51</v>
      </c>
      <c r="D338" s="64">
        <f t="shared" si="98"/>
        <v>639999.99999998638</v>
      </c>
      <c r="E338" s="68">
        <v>26</v>
      </c>
      <c r="F338" s="31">
        <v>666.07</v>
      </c>
      <c r="G338" s="64">
        <f t="shared" si="99"/>
        <v>0</v>
      </c>
      <c r="H338" s="63">
        <v>26</v>
      </c>
      <c r="I338" s="31">
        <v>673.1</v>
      </c>
      <c r="J338" s="64">
        <f t="shared" si="100"/>
        <v>0</v>
      </c>
      <c r="K338" s="68">
        <v>26</v>
      </c>
      <c r="L338" s="31">
        <v>726.07</v>
      </c>
      <c r="M338" s="64">
        <f t="shared" si="101"/>
        <v>2019999.9999999818</v>
      </c>
      <c r="N338" s="63">
        <v>26</v>
      </c>
      <c r="O338" s="31">
        <v>766.97</v>
      </c>
      <c r="P338" s="64">
        <f t="shared" si="102"/>
        <v>1339999.999999918</v>
      </c>
      <c r="Q338" s="68">
        <v>26</v>
      </c>
      <c r="R338" s="31">
        <v>825.35</v>
      </c>
      <c r="S338" s="64">
        <f t="shared" si="103"/>
        <v>1809999.9999999455</v>
      </c>
      <c r="T338" s="63">
        <v>26</v>
      </c>
      <c r="U338" s="31">
        <v>852.58</v>
      </c>
      <c r="V338" s="64">
        <f t="shared" si="104"/>
        <v>0</v>
      </c>
      <c r="W338" s="68">
        <v>26</v>
      </c>
      <c r="X338" s="31">
        <v>910.69</v>
      </c>
      <c r="Y338" s="64">
        <f t="shared" si="105"/>
        <v>1939999.9999999409</v>
      </c>
      <c r="Z338" s="63">
        <v>26</v>
      </c>
      <c r="AA338" s="31">
        <v>956.16</v>
      </c>
      <c r="AB338" s="64">
        <f t="shared" si="106"/>
        <v>910000.00000008184</v>
      </c>
      <c r="AC338" s="68">
        <v>26</v>
      </c>
      <c r="AD338" s="31">
        <v>972.25</v>
      </c>
      <c r="AE338" s="64">
        <f t="shared" si="107"/>
        <v>0</v>
      </c>
      <c r="AF338" s="63">
        <v>26</v>
      </c>
      <c r="AG338" s="31">
        <v>972.25</v>
      </c>
      <c r="AH338" s="64">
        <f t="shared" si="108"/>
        <v>0</v>
      </c>
      <c r="AI338" s="68">
        <v>26</v>
      </c>
      <c r="AJ338" s="63">
        <v>972.35</v>
      </c>
      <c r="AK338" s="64">
        <f t="shared" si="109"/>
        <v>0</v>
      </c>
    </row>
    <row r="339" spans="2:37" x14ac:dyDescent="0.25">
      <c r="B339" s="68">
        <v>27</v>
      </c>
      <c r="C339" s="31">
        <v>662.15</v>
      </c>
      <c r="D339" s="64">
        <f t="shared" si="98"/>
        <v>0</v>
      </c>
      <c r="E339" s="68">
        <v>27</v>
      </c>
      <c r="F339" s="31">
        <v>666.07</v>
      </c>
      <c r="G339" s="64">
        <f t="shared" si="99"/>
        <v>0</v>
      </c>
      <c r="H339" s="63">
        <v>27</v>
      </c>
      <c r="I339" s="31">
        <v>673.1</v>
      </c>
      <c r="J339" s="64">
        <f t="shared" si="100"/>
        <v>840000.00000003178</v>
      </c>
      <c r="K339" s="68">
        <v>27</v>
      </c>
      <c r="L339" s="31">
        <v>728.09</v>
      </c>
      <c r="M339" s="64">
        <f t="shared" si="101"/>
        <v>1480000.0000000182</v>
      </c>
      <c r="N339" s="63">
        <v>27</v>
      </c>
      <c r="O339" s="31">
        <v>768.31</v>
      </c>
      <c r="P339" s="64">
        <f t="shared" si="102"/>
        <v>1240000.0000000091</v>
      </c>
      <c r="Q339" s="68">
        <v>27</v>
      </c>
      <c r="R339" s="31">
        <v>827.16</v>
      </c>
      <c r="S339" s="64">
        <f t="shared" si="103"/>
        <v>1690000.0000000545</v>
      </c>
      <c r="T339" s="63">
        <v>27</v>
      </c>
      <c r="U339" s="31">
        <v>852.58</v>
      </c>
      <c r="V339" s="64">
        <f t="shared" si="104"/>
        <v>0</v>
      </c>
      <c r="W339" s="68">
        <v>27</v>
      </c>
      <c r="X339" s="31">
        <v>912.63</v>
      </c>
      <c r="Y339" s="64">
        <f t="shared" si="105"/>
        <v>1700000.0000000454</v>
      </c>
      <c r="Z339" s="63">
        <v>27</v>
      </c>
      <c r="AA339" s="31">
        <v>957.07</v>
      </c>
      <c r="AB339" s="64">
        <f t="shared" si="106"/>
        <v>1370000.0000000047</v>
      </c>
      <c r="AC339" s="68">
        <v>27</v>
      </c>
      <c r="AD339" s="31">
        <v>972.25</v>
      </c>
      <c r="AE339" s="64">
        <f t="shared" si="107"/>
        <v>0</v>
      </c>
      <c r="AF339" s="63">
        <v>27</v>
      </c>
      <c r="AG339" s="31">
        <v>972.25</v>
      </c>
      <c r="AH339" s="64">
        <f t="shared" si="108"/>
        <v>0</v>
      </c>
      <c r="AI339" s="68">
        <v>27</v>
      </c>
      <c r="AJ339" s="63">
        <v>972.35</v>
      </c>
      <c r="AK339" s="64">
        <f t="shared" si="109"/>
        <v>0</v>
      </c>
    </row>
    <row r="340" spans="2:37" x14ac:dyDescent="0.25">
      <c r="B340" s="68">
        <v>28</v>
      </c>
      <c r="C340" s="31">
        <v>662.15</v>
      </c>
      <c r="D340" s="64">
        <f t="shared" si="98"/>
        <v>0</v>
      </c>
      <c r="E340" s="68">
        <v>28</v>
      </c>
      <c r="F340" s="31">
        <v>666.07</v>
      </c>
      <c r="G340" s="64">
        <f t="shared" si="99"/>
        <v>409999.99999996816</v>
      </c>
      <c r="H340" s="63">
        <v>28</v>
      </c>
      <c r="I340" s="31">
        <v>673.94</v>
      </c>
      <c r="J340" s="64">
        <f t="shared" si="100"/>
        <v>0</v>
      </c>
      <c r="K340" s="68">
        <v>28</v>
      </c>
      <c r="L340" s="31">
        <v>729.57</v>
      </c>
      <c r="M340" s="64">
        <f t="shared" si="101"/>
        <v>889999.99999998638</v>
      </c>
      <c r="N340" s="63">
        <v>28</v>
      </c>
      <c r="O340" s="31">
        <v>769.55</v>
      </c>
      <c r="P340" s="64">
        <f t="shared" si="102"/>
        <v>1580000.000000041</v>
      </c>
      <c r="Q340" s="68">
        <v>28</v>
      </c>
      <c r="R340" s="31">
        <v>828.85</v>
      </c>
      <c r="S340" s="64">
        <f t="shared" si="103"/>
        <v>1250000</v>
      </c>
      <c r="T340" s="63">
        <v>28</v>
      </c>
      <c r="U340" s="31">
        <v>852.58</v>
      </c>
      <c r="V340" s="64">
        <f t="shared" si="104"/>
        <v>1429999.9999999499</v>
      </c>
      <c r="W340" s="68">
        <v>28</v>
      </c>
      <c r="X340" s="31">
        <v>914.33</v>
      </c>
      <c r="Y340" s="64">
        <f t="shared" si="105"/>
        <v>1779999.9999999728</v>
      </c>
      <c r="Z340" s="63">
        <v>28</v>
      </c>
      <c r="AA340" s="31">
        <v>958.44</v>
      </c>
      <c r="AB340" s="64">
        <f t="shared" si="106"/>
        <v>1329999.9999999274</v>
      </c>
      <c r="AC340" s="68">
        <v>28</v>
      </c>
      <c r="AD340" s="31">
        <v>972.25</v>
      </c>
      <c r="AE340" s="64">
        <f t="shared" si="107"/>
        <v>0</v>
      </c>
      <c r="AF340" s="63">
        <v>28</v>
      </c>
      <c r="AG340" s="31">
        <v>972.25</v>
      </c>
      <c r="AH340" s="64">
        <f t="shared" si="108"/>
        <v>0</v>
      </c>
      <c r="AI340" s="68">
        <v>28</v>
      </c>
      <c r="AJ340" s="63">
        <v>972.35</v>
      </c>
      <c r="AK340" s="64">
        <f t="shared" si="109"/>
        <v>0</v>
      </c>
    </row>
    <row r="341" spans="2:37" x14ac:dyDescent="0.25">
      <c r="B341" s="68">
        <v>29</v>
      </c>
      <c r="C341" s="31">
        <v>662.15</v>
      </c>
      <c r="D341" s="64">
        <f t="shared" si="98"/>
        <v>170000.00000007276</v>
      </c>
      <c r="E341" s="68">
        <v>29</v>
      </c>
      <c r="F341" s="31">
        <v>666.48</v>
      </c>
      <c r="G341" s="62"/>
      <c r="H341" s="63">
        <v>29</v>
      </c>
      <c r="I341" s="31">
        <v>673.94</v>
      </c>
      <c r="J341" s="64">
        <f t="shared" si="100"/>
        <v>0</v>
      </c>
      <c r="K341" s="68">
        <v>29</v>
      </c>
      <c r="L341" s="31">
        <v>730.46</v>
      </c>
      <c r="M341" s="64">
        <f t="shared" si="101"/>
        <v>1039999.9999999637</v>
      </c>
      <c r="N341" s="63">
        <v>29</v>
      </c>
      <c r="O341" s="31">
        <v>771.13</v>
      </c>
      <c r="P341" s="64">
        <f t="shared" si="102"/>
        <v>1470000.0000000272</v>
      </c>
      <c r="Q341" s="68">
        <v>29</v>
      </c>
      <c r="R341" s="31">
        <v>830.1</v>
      </c>
      <c r="S341" s="64">
        <f t="shared" si="103"/>
        <v>1919999.999999959</v>
      </c>
      <c r="T341" s="63">
        <v>29</v>
      </c>
      <c r="U341" s="31">
        <v>854.01</v>
      </c>
      <c r="V341" s="64">
        <f t="shared" si="104"/>
        <v>1970000.0000000272</v>
      </c>
      <c r="W341" s="68">
        <v>29</v>
      </c>
      <c r="X341" s="31">
        <v>916.11</v>
      </c>
      <c r="Y341" s="64">
        <f t="shared" si="105"/>
        <v>2159999.9999999683</v>
      </c>
      <c r="Z341" s="63">
        <v>29</v>
      </c>
      <c r="AA341" s="31">
        <v>959.77</v>
      </c>
      <c r="AB341" s="64">
        <f t="shared" si="106"/>
        <v>1289999.9999999637</v>
      </c>
      <c r="AC341" s="68">
        <v>29</v>
      </c>
      <c r="AD341" s="31">
        <v>972.25</v>
      </c>
      <c r="AE341" s="64">
        <f t="shared" si="107"/>
        <v>0</v>
      </c>
      <c r="AF341" s="63">
        <v>29</v>
      </c>
      <c r="AG341" s="31">
        <v>972.25</v>
      </c>
      <c r="AH341" s="64">
        <f t="shared" si="108"/>
        <v>0</v>
      </c>
      <c r="AI341" s="68">
        <v>29</v>
      </c>
      <c r="AJ341" s="63">
        <v>972.35</v>
      </c>
      <c r="AK341" s="64">
        <f t="shared" si="109"/>
        <v>0</v>
      </c>
    </row>
    <row r="342" spans="2:37" x14ac:dyDescent="0.25">
      <c r="B342" s="68">
        <v>30</v>
      </c>
      <c r="C342" s="31">
        <v>662.32</v>
      </c>
      <c r="D342" s="64">
        <f t="shared" si="98"/>
        <v>0</v>
      </c>
      <c r="E342" s="65"/>
      <c r="F342" s="31">
        <v>666.48</v>
      </c>
      <c r="G342" s="62"/>
      <c r="H342" s="63">
        <v>30</v>
      </c>
      <c r="I342" s="31">
        <v>673.94</v>
      </c>
      <c r="J342" s="64">
        <f t="shared" si="100"/>
        <v>1559999.9999999455</v>
      </c>
      <c r="K342" s="68">
        <v>30</v>
      </c>
      <c r="L342" s="31">
        <v>731.5</v>
      </c>
      <c r="M342" s="64">
        <f t="shared" si="101"/>
        <v>860000.00000001362</v>
      </c>
      <c r="N342" s="63">
        <v>30</v>
      </c>
      <c r="O342" s="31">
        <v>772.6</v>
      </c>
      <c r="P342" s="64">
        <f t="shared" si="102"/>
        <v>1500000</v>
      </c>
      <c r="Q342" s="68">
        <v>30</v>
      </c>
      <c r="R342" s="31">
        <v>832.02</v>
      </c>
      <c r="S342" s="64">
        <f t="shared" si="103"/>
        <v>2129999.9999999953</v>
      </c>
      <c r="T342" s="63">
        <v>30</v>
      </c>
      <c r="U342" s="31">
        <v>855.98</v>
      </c>
      <c r="V342" s="64">
        <f t="shared" si="104"/>
        <v>2189999.9999999409</v>
      </c>
      <c r="W342" s="68">
        <v>30</v>
      </c>
      <c r="X342" s="31">
        <v>918.27</v>
      </c>
      <c r="Y342" s="64">
        <f t="shared" si="105"/>
        <v>1700000.0000000454</v>
      </c>
      <c r="Z342" s="63">
        <v>30</v>
      </c>
      <c r="AA342" s="31">
        <v>961.06</v>
      </c>
      <c r="AB342" s="64">
        <f t="shared" si="106"/>
        <v>1360000.0000000137</v>
      </c>
      <c r="AC342" s="68">
        <v>30</v>
      </c>
      <c r="AD342" s="31">
        <v>972.25</v>
      </c>
      <c r="AE342" s="64">
        <f t="shared" si="107"/>
        <v>0</v>
      </c>
      <c r="AF342" s="63">
        <v>30</v>
      </c>
      <c r="AG342" s="31">
        <v>972.25</v>
      </c>
      <c r="AH342" s="64">
        <f t="shared" si="108"/>
        <v>0</v>
      </c>
      <c r="AI342" s="68">
        <v>30</v>
      </c>
      <c r="AJ342" s="63">
        <v>972.35</v>
      </c>
      <c r="AK342" s="64">
        <f t="shared" si="109"/>
        <v>0</v>
      </c>
    </row>
    <row r="343" spans="2:37" x14ac:dyDescent="0.25">
      <c r="B343" s="67">
        <v>31</v>
      </c>
      <c r="C343" s="31">
        <v>662.32</v>
      </c>
      <c r="D343" s="64">
        <f t="shared" si="98"/>
        <v>0</v>
      </c>
      <c r="E343" s="65"/>
      <c r="G343" s="62"/>
      <c r="H343" s="66">
        <v>31</v>
      </c>
      <c r="I343" s="31">
        <v>675.5</v>
      </c>
      <c r="J343" s="64">
        <f t="shared" si="100"/>
        <v>0</v>
      </c>
      <c r="K343" s="67"/>
      <c r="L343" s="31">
        <v>732.36</v>
      </c>
      <c r="M343" s="62"/>
      <c r="N343" s="66">
        <v>31</v>
      </c>
      <c r="O343" s="31">
        <v>774.1</v>
      </c>
      <c r="P343" s="64">
        <f t="shared" si="102"/>
        <v>2309999.9999999455</v>
      </c>
      <c r="Q343" s="67"/>
      <c r="R343" s="43">
        <v>834.15</v>
      </c>
      <c r="S343" s="62"/>
      <c r="T343" s="66">
        <v>31</v>
      </c>
      <c r="U343" s="31">
        <v>858.17</v>
      </c>
      <c r="V343" s="64">
        <f t="shared" si="104"/>
        <v>1990000.0000000091</v>
      </c>
      <c r="W343" s="67">
        <v>31</v>
      </c>
      <c r="X343" s="31">
        <v>919.97</v>
      </c>
      <c r="Y343" s="64">
        <f t="shared" si="105"/>
        <v>1860000.0000000137</v>
      </c>
      <c r="Z343" s="66"/>
      <c r="AA343" s="63">
        <v>962.42</v>
      </c>
      <c r="AC343" s="67">
        <v>31</v>
      </c>
      <c r="AD343" s="31">
        <v>972.25</v>
      </c>
      <c r="AE343" s="64">
        <f t="shared" si="107"/>
        <v>0</v>
      </c>
      <c r="AF343" s="66"/>
      <c r="AG343" s="63">
        <v>972.25</v>
      </c>
      <c r="AI343" s="67">
        <v>31</v>
      </c>
      <c r="AJ343" s="63">
        <v>972.35</v>
      </c>
      <c r="AK343" s="64">
        <f t="shared" si="109"/>
        <v>0</v>
      </c>
    </row>
    <row r="344" spans="2:37" x14ac:dyDescent="0.25">
      <c r="B344" s="65"/>
      <c r="C344" s="31">
        <v>662.32</v>
      </c>
      <c r="E344" s="65"/>
      <c r="G344" s="62"/>
      <c r="I344" s="31">
        <v>675.5</v>
      </c>
      <c r="K344" s="65"/>
      <c r="L344" s="95"/>
      <c r="M344" s="62"/>
      <c r="O344" s="43">
        <v>776.41</v>
      </c>
      <c r="Q344" s="65"/>
      <c r="R344" s="95"/>
      <c r="S344" s="62"/>
      <c r="U344" s="43">
        <v>860.16</v>
      </c>
      <c r="W344" s="65"/>
      <c r="X344" s="63">
        <v>921.83</v>
      </c>
      <c r="Y344" s="62"/>
      <c r="AA344" s="95"/>
      <c r="AB344" s="60">
        <f>SUM(AB313:AB343)</f>
        <v>40589999.999999918</v>
      </c>
      <c r="AC344" s="65"/>
      <c r="AD344" s="63">
        <v>972.25</v>
      </c>
      <c r="AE344" s="62"/>
      <c r="AG344" s="95"/>
      <c r="AI344" s="65"/>
      <c r="AJ344" s="63">
        <v>972.35</v>
      </c>
      <c r="AK344" s="62"/>
    </row>
    <row r="345" spans="2:37" x14ac:dyDescent="0.25">
      <c r="B345" s="61"/>
      <c r="C345" s="60"/>
      <c r="D345" s="60">
        <f>SUM(D313:D344)</f>
        <v>1080000.000000041</v>
      </c>
      <c r="E345" s="61"/>
      <c r="F345" s="60"/>
      <c r="G345" s="59">
        <f>SUM(G313:G344)</f>
        <v>3740000.0000000093</v>
      </c>
      <c r="H345" s="60"/>
      <c r="I345" s="60"/>
      <c r="J345" s="60">
        <f>SUM(J313:J344)</f>
        <v>8840000.0000000335</v>
      </c>
      <c r="K345" s="61"/>
      <c r="L345" s="60"/>
      <c r="M345" s="59">
        <f>SUM(M313:M344)</f>
        <v>55909999.999999963</v>
      </c>
      <c r="N345" s="60"/>
      <c r="O345" s="60"/>
      <c r="P345" s="60">
        <f>SUM(P313:P344)</f>
        <v>44049999.999999963</v>
      </c>
      <c r="Q345" s="61"/>
      <c r="R345" s="60"/>
      <c r="S345" s="59">
        <f>SUM(S313:S344)</f>
        <v>57740000.000000007</v>
      </c>
      <c r="T345" s="60"/>
      <c r="U345" s="60"/>
      <c r="V345" s="60">
        <f>SUM(V313:V344)</f>
        <v>26009999.999999989</v>
      </c>
      <c r="W345" s="61"/>
      <c r="X345" s="60"/>
      <c r="Y345" s="59">
        <f>SUM(Y313:Y344)</f>
        <v>61670000.000000075</v>
      </c>
      <c r="Z345" s="60"/>
      <c r="AA345" s="60"/>
      <c r="AC345" s="61"/>
      <c r="AD345" s="60"/>
      <c r="AE345" s="59">
        <f>SUM(AE313:AE344)</f>
        <v>9830000.0000000391</v>
      </c>
      <c r="AF345" s="60"/>
      <c r="AG345" s="60"/>
      <c r="AH345" s="60">
        <f>SUM(AH313:AH344)</f>
        <v>0</v>
      </c>
      <c r="AI345" s="61"/>
      <c r="AJ345" s="60"/>
      <c r="AK345" s="59">
        <f>SUM(AK313:AK344)</f>
        <v>0</v>
      </c>
    </row>
    <row r="348" spans="2:37" x14ac:dyDescent="0.25">
      <c r="AB348" s="76"/>
    </row>
    <row r="349" spans="2:37" ht="23.25" customHeight="1" x14ac:dyDescent="0.25">
      <c r="B349" s="78">
        <v>42736</v>
      </c>
      <c r="C349" s="76"/>
      <c r="D349" s="76"/>
      <c r="E349" s="78">
        <v>42767</v>
      </c>
      <c r="F349" s="76"/>
      <c r="G349" s="75"/>
      <c r="H349" s="77">
        <v>42795</v>
      </c>
      <c r="I349" s="76"/>
      <c r="J349" s="76"/>
      <c r="K349" s="78">
        <v>42826</v>
      </c>
      <c r="L349" s="76"/>
      <c r="M349" s="75"/>
      <c r="N349" s="77">
        <v>42856</v>
      </c>
      <c r="O349" s="76"/>
      <c r="P349" s="76"/>
      <c r="Q349" s="78">
        <v>42887</v>
      </c>
      <c r="R349" s="76"/>
      <c r="S349" s="75"/>
      <c r="T349" s="77">
        <v>42917</v>
      </c>
      <c r="U349" s="76"/>
      <c r="V349" s="76"/>
      <c r="W349" s="78">
        <v>42948</v>
      </c>
      <c r="X349" s="76"/>
      <c r="Y349" s="75"/>
      <c r="Z349" s="77">
        <v>42979</v>
      </c>
      <c r="AA349" s="76"/>
      <c r="AB349" s="74"/>
      <c r="AC349" s="78">
        <v>43009</v>
      </c>
      <c r="AD349" s="76"/>
      <c r="AE349" s="75"/>
      <c r="AF349" s="77">
        <v>43040</v>
      </c>
      <c r="AG349" s="76"/>
      <c r="AH349" s="76"/>
      <c r="AI349" s="78">
        <v>43070</v>
      </c>
      <c r="AJ349" s="76"/>
      <c r="AK349" s="75"/>
    </row>
    <row r="350" spans="2:37" ht="45" x14ac:dyDescent="0.25">
      <c r="B350" s="73" t="s">
        <v>14</v>
      </c>
      <c r="C350" s="72" t="s">
        <v>13</v>
      </c>
      <c r="D350" s="74" t="s">
        <v>12</v>
      </c>
      <c r="E350" s="73" t="s">
        <v>14</v>
      </c>
      <c r="F350" s="72" t="s">
        <v>13</v>
      </c>
      <c r="G350" s="71" t="s">
        <v>12</v>
      </c>
      <c r="H350" s="72" t="s">
        <v>14</v>
      </c>
      <c r="I350" s="72" t="s">
        <v>13</v>
      </c>
      <c r="J350" s="74" t="s">
        <v>12</v>
      </c>
      <c r="K350" s="73" t="s">
        <v>14</v>
      </c>
      <c r="L350" s="72" t="s">
        <v>13</v>
      </c>
      <c r="M350" s="71" t="s">
        <v>12</v>
      </c>
      <c r="N350" s="72" t="s">
        <v>14</v>
      </c>
      <c r="O350" s="72" t="s">
        <v>13</v>
      </c>
      <c r="P350" s="74" t="s">
        <v>12</v>
      </c>
      <c r="Q350" s="73" t="s">
        <v>14</v>
      </c>
      <c r="R350" s="72" t="s">
        <v>13</v>
      </c>
      <c r="S350" s="71" t="s">
        <v>12</v>
      </c>
      <c r="T350" s="72" t="s">
        <v>14</v>
      </c>
      <c r="U350" s="72" t="s">
        <v>13</v>
      </c>
      <c r="V350" s="74" t="s">
        <v>12</v>
      </c>
      <c r="W350" s="73" t="s">
        <v>14</v>
      </c>
      <c r="X350" s="72" t="s">
        <v>13</v>
      </c>
      <c r="Y350" s="71" t="s">
        <v>12</v>
      </c>
      <c r="Z350" s="72" t="s">
        <v>14</v>
      </c>
      <c r="AA350" s="72" t="s">
        <v>13</v>
      </c>
      <c r="AB350" s="71" t="s">
        <v>12</v>
      </c>
      <c r="AC350" s="73" t="s">
        <v>14</v>
      </c>
      <c r="AD350" s="72" t="s">
        <v>13</v>
      </c>
      <c r="AE350" s="71" t="s">
        <v>12</v>
      </c>
      <c r="AF350" s="72" t="s">
        <v>14</v>
      </c>
      <c r="AG350" s="72" t="s">
        <v>13</v>
      </c>
      <c r="AH350" s="74" t="s">
        <v>12</v>
      </c>
      <c r="AI350" s="73" t="s">
        <v>14</v>
      </c>
      <c r="AJ350" s="72" t="s">
        <v>13</v>
      </c>
      <c r="AK350" s="71" t="s">
        <v>12</v>
      </c>
    </row>
    <row r="351" spans="2:37" x14ac:dyDescent="0.25">
      <c r="B351" s="68"/>
      <c r="C351" s="70"/>
      <c r="E351" s="65"/>
      <c r="G351" s="62"/>
      <c r="K351" s="68"/>
      <c r="L351" s="70"/>
      <c r="M351" s="62"/>
      <c r="N351" s="63"/>
      <c r="O351" s="70"/>
      <c r="Q351" s="68"/>
      <c r="R351" s="70"/>
      <c r="S351" s="62"/>
      <c r="T351" s="63"/>
      <c r="U351" s="70"/>
      <c r="W351" s="68"/>
      <c r="X351" s="70"/>
      <c r="Y351" s="62"/>
      <c r="Z351" s="63"/>
      <c r="AA351" s="70"/>
      <c r="AB351" s="64">
        <f t="shared" ref="AB351:AB380" si="110">SUM(AA353-AA352)*1000</f>
        <v>0</v>
      </c>
      <c r="AC351" s="68"/>
      <c r="AD351" s="70"/>
      <c r="AE351" s="62"/>
      <c r="AF351" s="63"/>
      <c r="AG351" s="70"/>
      <c r="AI351" s="68"/>
      <c r="AJ351" s="70"/>
      <c r="AK351" s="62"/>
    </row>
    <row r="352" spans="2:37" x14ac:dyDescent="0.25">
      <c r="B352" s="68">
        <v>1</v>
      </c>
      <c r="C352" s="43"/>
      <c r="D352" s="64">
        <f t="shared" ref="D352:D382" si="111">SUM(C353-C352)*1000</f>
        <v>0</v>
      </c>
      <c r="E352" s="68">
        <v>1</v>
      </c>
      <c r="F352" s="43"/>
      <c r="G352" s="62">
        <f t="shared" ref="G352:G379" si="112">SUM(F353-F352)*1000</f>
        <v>0</v>
      </c>
      <c r="H352" s="63">
        <v>1</v>
      </c>
      <c r="I352" s="43"/>
      <c r="J352" s="64">
        <f t="shared" ref="J352:J382" si="113">SUM(I353-I352)*1000</f>
        <v>0</v>
      </c>
      <c r="K352" s="68">
        <v>1</v>
      </c>
      <c r="L352" s="43"/>
      <c r="M352" s="62">
        <f t="shared" ref="M352:M381" si="114">SUM(L353-L352)*1000000</f>
        <v>0</v>
      </c>
      <c r="N352" s="63">
        <v>1</v>
      </c>
      <c r="O352" s="43"/>
      <c r="P352" s="64">
        <f t="shared" ref="P352:P382" si="115">SUM(O353-O352)*1000000</f>
        <v>0</v>
      </c>
      <c r="Q352" s="68">
        <v>1</v>
      </c>
      <c r="R352" s="43"/>
      <c r="S352" s="62">
        <f t="shared" ref="S352:S381" si="116">SUM(R353-R352)*1000000</f>
        <v>0</v>
      </c>
      <c r="T352" s="63">
        <v>1</v>
      </c>
      <c r="U352" s="43"/>
      <c r="V352" s="64">
        <f t="shared" ref="V352:V382" si="117">SUM(U353-U352)*1000000</f>
        <v>0</v>
      </c>
      <c r="W352" s="68">
        <v>1</v>
      </c>
      <c r="X352" s="43"/>
      <c r="Y352" s="62">
        <f t="shared" ref="Y352:Y382" si="118">SUM(X353-X352)*1000000</f>
        <v>0</v>
      </c>
      <c r="Z352" s="63">
        <v>1</v>
      </c>
      <c r="AA352" s="31"/>
      <c r="AB352" s="64">
        <f t="shared" si="110"/>
        <v>0</v>
      </c>
      <c r="AC352" s="68">
        <v>1</v>
      </c>
      <c r="AD352" s="63"/>
      <c r="AE352" s="62">
        <f t="shared" ref="AE352:AE382" si="119">SUM(AD353-AD352)*1000</f>
        <v>0</v>
      </c>
      <c r="AF352" s="63">
        <v>1</v>
      </c>
      <c r="AG352" s="63"/>
      <c r="AH352" s="64">
        <f t="shared" ref="AH352:AH381" si="120">SUM(AG353-AG352)*1000</f>
        <v>0</v>
      </c>
      <c r="AI352" s="68">
        <v>1</v>
      </c>
      <c r="AJ352" s="63"/>
      <c r="AK352" s="62">
        <f t="shared" ref="AK352:AK382" si="121">SUM(AJ353-AJ352)*1000</f>
        <v>0</v>
      </c>
    </row>
    <row r="353" spans="2:37" x14ac:dyDescent="0.25">
      <c r="B353" s="68">
        <v>2</v>
      </c>
      <c r="C353" s="43"/>
      <c r="D353" s="64">
        <f t="shared" si="111"/>
        <v>0</v>
      </c>
      <c r="E353" s="68">
        <v>2</v>
      </c>
      <c r="F353" s="43"/>
      <c r="G353" s="62">
        <f t="shared" si="112"/>
        <v>0</v>
      </c>
      <c r="H353" s="63">
        <v>2</v>
      </c>
      <c r="I353" s="43"/>
      <c r="J353" s="64">
        <f t="shared" si="113"/>
        <v>0</v>
      </c>
      <c r="K353" s="68">
        <v>2</v>
      </c>
      <c r="L353" s="43"/>
      <c r="M353" s="62">
        <f t="shared" si="114"/>
        <v>0</v>
      </c>
      <c r="N353" s="63">
        <v>2</v>
      </c>
      <c r="O353" s="43"/>
      <c r="P353" s="64">
        <f t="shared" si="115"/>
        <v>0</v>
      </c>
      <c r="Q353" s="68">
        <v>2</v>
      </c>
      <c r="R353" s="43"/>
      <c r="S353" s="62">
        <f t="shared" si="116"/>
        <v>0</v>
      </c>
      <c r="T353" s="63">
        <v>2</v>
      </c>
      <c r="U353" s="43"/>
      <c r="V353" s="64">
        <f t="shared" si="117"/>
        <v>0</v>
      </c>
      <c r="W353" s="68">
        <v>2</v>
      </c>
      <c r="X353" s="43"/>
      <c r="Y353" s="62">
        <f t="shared" si="118"/>
        <v>0</v>
      </c>
      <c r="Z353" s="63">
        <v>2</v>
      </c>
      <c r="AA353" s="31"/>
      <c r="AB353" s="64">
        <f t="shared" si="110"/>
        <v>0</v>
      </c>
      <c r="AC353" s="68">
        <v>2</v>
      </c>
      <c r="AD353" s="63"/>
      <c r="AE353" s="62">
        <f t="shared" si="119"/>
        <v>0</v>
      </c>
      <c r="AF353" s="63">
        <v>2</v>
      </c>
      <c r="AG353" s="63"/>
      <c r="AH353" s="64">
        <f t="shared" si="120"/>
        <v>0</v>
      </c>
      <c r="AI353" s="68">
        <v>2</v>
      </c>
      <c r="AJ353" s="63"/>
      <c r="AK353" s="62">
        <f t="shared" si="121"/>
        <v>0</v>
      </c>
    </row>
    <row r="354" spans="2:37" x14ac:dyDescent="0.25">
      <c r="B354" s="68">
        <v>3</v>
      </c>
      <c r="C354" s="43"/>
      <c r="D354" s="64">
        <f t="shared" si="111"/>
        <v>0</v>
      </c>
      <c r="E354" s="68">
        <v>3</v>
      </c>
      <c r="F354" s="43"/>
      <c r="G354" s="62">
        <f t="shared" si="112"/>
        <v>0</v>
      </c>
      <c r="H354" s="63">
        <v>3</v>
      </c>
      <c r="I354" s="43"/>
      <c r="J354" s="64">
        <f t="shared" si="113"/>
        <v>0</v>
      </c>
      <c r="K354" s="68">
        <v>3</v>
      </c>
      <c r="L354" s="43"/>
      <c r="M354" s="62">
        <f t="shared" si="114"/>
        <v>0</v>
      </c>
      <c r="N354" s="63">
        <v>3</v>
      </c>
      <c r="O354" s="43"/>
      <c r="P354" s="64">
        <f t="shared" si="115"/>
        <v>0</v>
      </c>
      <c r="Q354" s="68">
        <v>3</v>
      </c>
      <c r="R354" s="43"/>
      <c r="S354" s="62">
        <f t="shared" si="116"/>
        <v>0</v>
      </c>
      <c r="T354" s="63">
        <v>3</v>
      </c>
      <c r="U354" s="43"/>
      <c r="V354" s="64">
        <f t="shared" si="117"/>
        <v>0</v>
      </c>
      <c r="W354" s="68">
        <v>3</v>
      </c>
      <c r="X354" s="43"/>
      <c r="Y354" s="62">
        <f t="shared" si="118"/>
        <v>0</v>
      </c>
      <c r="Z354" s="63">
        <v>3</v>
      </c>
      <c r="AA354" s="31"/>
      <c r="AB354" s="64">
        <f t="shared" si="110"/>
        <v>0</v>
      </c>
      <c r="AC354" s="68">
        <v>3</v>
      </c>
      <c r="AD354" s="63"/>
      <c r="AE354" s="62">
        <f t="shared" si="119"/>
        <v>0</v>
      </c>
      <c r="AF354" s="63">
        <v>3</v>
      </c>
      <c r="AG354" s="63"/>
      <c r="AH354" s="64">
        <f t="shared" si="120"/>
        <v>0</v>
      </c>
      <c r="AI354" s="68">
        <v>3</v>
      </c>
      <c r="AJ354" s="63"/>
      <c r="AK354" s="62">
        <f t="shared" si="121"/>
        <v>0</v>
      </c>
    </row>
    <row r="355" spans="2:37" x14ac:dyDescent="0.25">
      <c r="B355" s="68">
        <v>4</v>
      </c>
      <c r="C355" s="43"/>
      <c r="D355" s="64">
        <f t="shared" si="111"/>
        <v>0</v>
      </c>
      <c r="E355" s="68">
        <v>4</v>
      </c>
      <c r="F355" s="43"/>
      <c r="G355" s="62">
        <f t="shared" si="112"/>
        <v>0</v>
      </c>
      <c r="H355" s="63">
        <v>4</v>
      </c>
      <c r="I355" s="43"/>
      <c r="J355" s="64">
        <f t="shared" si="113"/>
        <v>0</v>
      </c>
      <c r="K355" s="68">
        <v>4</v>
      </c>
      <c r="L355" s="43"/>
      <c r="M355" s="62">
        <f t="shared" si="114"/>
        <v>0</v>
      </c>
      <c r="N355" s="63">
        <v>4</v>
      </c>
      <c r="O355" s="43"/>
      <c r="P355" s="64">
        <f t="shared" si="115"/>
        <v>0</v>
      </c>
      <c r="Q355" s="68">
        <v>4</v>
      </c>
      <c r="R355" s="43"/>
      <c r="S355" s="62">
        <f t="shared" si="116"/>
        <v>0</v>
      </c>
      <c r="T355" s="63">
        <v>4</v>
      </c>
      <c r="U355" s="43"/>
      <c r="V355" s="64">
        <f t="shared" si="117"/>
        <v>0</v>
      </c>
      <c r="W355" s="68">
        <v>4</v>
      </c>
      <c r="X355" s="43"/>
      <c r="Y355" s="62">
        <f t="shared" si="118"/>
        <v>0</v>
      </c>
      <c r="Z355" s="63">
        <v>4</v>
      </c>
      <c r="AA355" s="31"/>
      <c r="AB355" s="64">
        <f t="shared" si="110"/>
        <v>0</v>
      </c>
      <c r="AC355" s="68">
        <v>4</v>
      </c>
      <c r="AD355" s="63"/>
      <c r="AE355" s="62">
        <f t="shared" si="119"/>
        <v>0</v>
      </c>
      <c r="AF355" s="63">
        <v>4</v>
      </c>
      <c r="AG355" s="63"/>
      <c r="AH355" s="64">
        <f t="shared" si="120"/>
        <v>0</v>
      </c>
      <c r="AI355" s="68">
        <v>4</v>
      </c>
      <c r="AJ355" s="63"/>
      <c r="AK355" s="62">
        <f t="shared" si="121"/>
        <v>0</v>
      </c>
    </row>
    <row r="356" spans="2:37" x14ac:dyDescent="0.25">
      <c r="B356" s="68">
        <v>5</v>
      </c>
      <c r="C356" s="43"/>
      <c r="D356" s="64">
        <f t="shared" si="111"/>
        <v>0</v>
      </c>
      <c r="E356" s="68">
        <v>5</v>
      </c>
      <c r="F356" s="43"/>
      <c r="G356" s="62">
        <f t="shared" si="112"/>
        <v>0</v>
      </c>
      <c r="H356" s="63">
        <v>5</v>
      </c>
      <c r="I356" s="43"/>
      <c r="J356" s="64">
        <f t="shared" si="113"/>
        <v>0</v>
      </c>
      <c r="K356" s="68">
        <v>5</v>
      </c>
      <c r="L356" s="43"/>
      <c r="M356" s="62">
        <f t="shared" si="114"/>
        <v>0</v>
      </c>
      <c r="N356" s="63">
        <v>5</v>
      </c>
      <c r="O356" s="43"/>
      <c r="P356" s="64">
        <f t="shared" si="115"/>
        <v>0</v>
      </c>
      <c r="Q356" s="68">
        <v>5</v>
      </c>
      <c r="R356" s="43"/>
      <c r="S356" s="62">
        <f t="shared" si="116"/>
        <v>0</v>
      </c>
      <c r="T356" s="63">
        <v>5</v>
      </c>
      <c r="U356" s="43"/>
      <c r="V356" s="64">
        <f t="shared" si="117"/>
        <v>0</v>
      </c>
      <c r="W356" s="68">
        <v>5</v>
      </c>
      <c r="X356" s="43"/>
      <c r="Y356" s="62">
        <f t="shared" si="118"/>
        <v>0</v>
      </c>
      <c r="Z356" s="63">
        <v>5</v>
      </c>
      <c r="AA356" s="31"/>
      <c r="AB356" s="64">
        <f t="shared" si="110"/>
        <v>0</v>
      </c>
      <c r="AC356" s="68">
        <v>5</v>
      </c>
      <c r="AD356" s="63"/>
      <c r="AE356" s="62">
        <f t="shared" si="119"/>
        <v>0</v>
      </c>
      <c r="AF356" s="63">
        <v>5</v>
      </c>
      <c r="AG356" s="63"/>
      <c r="AH356" s="64">
        <f t="shared" si="120"/>
        <v>0</v>
      </c>
      <c r="AI356" s="68">
        <v>5</v>
      </c>
      <c r="AJ356" s="81"/>
      <c r="AK356" s="62">
        <f t="shared" si="121"/>
        <v>0</v>
      </c>
    </row>
    <row r="357" spans="2:37" x14ac:dyDescent="0.25">
      <c r="B357" s="68">
        <v>6</v>
      </c>
      <c r="C357" s="43"/>
      <c r="D357" s="64">
        <f t="shared" si="111"/>
        <v>0</v>
      </c>
      <c r="E357" s="68">
        <v>6</v>
      </c>
      <c r="F357" s="43"/>
      <c r="G357" s="62">
        <f t="shared" si="112"/>
        <v>0</v>
      </c>
      <c r="H357" s="63">
        <v>6</v>
      </c>
      <c r="I357" s="43"/>
      <c r="J357" s="64">
        <f t="shared" si="113"/>
        <v>0</v>
      </c>
      <c r="K357" s="68">
        <v>6</v>
      </c>
      <c r="L357" s="43"/>
      <c r="M357" s="62">
        <f t="shared" si="114"/>
        <v>0</v>
      </c>
      <c r="N357" s="63">
        <v>6</v>
      </c>
      <c r="O357" s="43"/>
      <c r="P357" s="64">
        <f t="shared" si="115"/>
        <v>0</v>
      </c>
      <c r="Q357" s="68">
        <v>6</v>
      </c>
      <c r="R357" s="43"/>
      <c r="S357" s="62">
        <f t="shared" si="116"/>
        <v>0</v>
      </c>
      <c r="T357" s="63">
        <v>6</v>
      </c>
      <c r="U357" s="43"/>
      <c r="V357" s="64">
        <f t="shared" si="117"/>
        <v>0</v>
      </c>
      <c r="W357" s="68">
        <v>6</v>
      </c>
      <c r="X357" s="43"/>
      <c r="Y357" s="62">
        <f t="shared" si="118"/>
        <v>0</v>
      </c>
      <c r="Z357" s="63">
        <v>6</v>
      </c>
      <c r="AA357" s="31"/>
      <c r="AB357" s="64">
        <f t="shared" si="110"/>
        <v>0</v>
      </c>
      <c r="AC357" s="68">
        <v>6</v>
      </c>
      <c r="AD357" s="63"/>
      <c r="AE357" s="62">
        <f t="shared" si="119"/>
        <v>0</v>
      </c>
      <c r="AF357" s="63">
        <v>6</v>
      </c>
      <c r="AG357" s="63"/>
      <c r="AH357" s="64">
        <f t="shared" si="120"/>
        <v>0</v>
      </c>
      <c r="AI357" s="68">
        <v>6</v>
      </c>
      <c r="AJ357" s="81"/>
      <c r="AK357" s="62">
        <f t="shared" si="121"/>
        <v>0</v>
      </c>
    </row>
    <row r="358" spans="2:37" x14ac:dyDescent="0.25">
      <c r="B358" s="67">
        <v>7</v>
      </c>
      <c r="C358" s="43"/>
      <c r="D358" s="64">
        <f t="shared" si="111"/>
        <v>0</v>
      </c>
      <c r="E358" s="67">
        <v>7</v>
      </c>
      <c r="F358" s="43"/>
      <c r="G358" s="62">
        <f t="shared" si="112"/>
        <v>0</v>
      </c>
      <c r="H358" s="66">
        <v>7</v>
      </c>
      <c r="I358" s="43"/>
      <c r="J358" s="64">
        <f t="shared" si="113"/>
        <v>0</v>
      </c>
      <c r="K358" s="67">
        <v>7</v>
      </c>
      <c r="L358" s="43"/>
      <c r="M358" s="62">
        <f t="shared" si="114"/>
        <v>0</v>
      </c>
      <c r="N358" s="66">
        <v>7</v>
      </c>
      <c r="O358" s="43"/>
      <c r="P358" s="64">
        <f t="shared" si="115"/>
        <v>0</v>
      </c>
      <c r="Q358" s="67">
        <v>7</v>
      </c>
      <c r="R358" s="43"/>
      <c r="S358" s="62">
        <f t="shared" si="116"/>
        <v>0</v>
      </c>
      <c r="T358" s="66">
        <v>7</v>
      </c>
      <c r="U358" s="43"/>
      <c r="V358" s="64">
        <f t="shared" si="117"/>
        <v>0</v>
      </c>
      <c r="W358" s="67">
        <v>7</v>
      </c>
      <c r="X358" s="43"/>
      <c r="Y358" s="62">
        <f t="shared" si="118"/>
        <v>0</v>
      </c>
      <c r="Z358" s="66">
        <v>7</v>
      </c>
      <c r="AA358" s="31"/>
      <c r="AB358" s="64">
        <f t="shared" si="110"/>
        <v>0</v>
      </c>
      <c r="AC358" s="67">
        <v>7</v>
      </c>
      <c r="AD358" s="63"/>
      <c r="AE358" s="62">
        <f t="shared" si="119"/>
        <v>0</v>
      </c>
      <c r="AF358" s="66">
        <v>7</v>
      </c>
      <c r="AG358" s="63"/>
      <c r="AH358" s="64">
        <f t="shared" si="120"/>
        <v>0</v>
      </c>
      <c r="AI358" s="67">
        <v>7</v>
      </c>
      <c r="AJ358" s="81"/>
      <c r="AK358" s="62">
        <f t="shared" si="121"/>
        <v>0</v>
      </c>
    </row>
    <row r="359" spans="2:37" x14ac:dyDescent="0.25">
      <c r="B359" s="68">
        <v>8</v>
      </c>
      <c r="C359" s="43"/>
      <c r="D359" s="64">
        <f t="shared" si="111"/>
        <v>0</v>
      </c>
      <c r="E359" s="68">
        <v>8</v>
      </c>
      <c r="F359" s="43"/>
      <c r="G359" s="62">
        <f t="shared" si="112"/>
        <v>0</v>
      </c>
      <c r="H359" s="63">
        <v>8</v>
      </c>
      <c r="I359" s="43"/>
      <c r="J359" s="64">
        <f t="shared" si="113"/>
        <v>0</v>
      </c>
      <c r="K359" s="68">
        <v>8</v>
      </c>
      <c r="L359" s="43"/>
      <c r="M359" s="62">
        <f t="shared" si="114"/>
        <v>0</v>
      </c>
      <c r="N359" s="63">
        <v>8</v>
      </c>
      <c r="O359" s="43"/>
      <c r="P359" s="64">
        <f t="shared" si="115"/>
        <v>0</v>
      </c>
      <c r="Q359" s="68">
        <v>8</v>
      </c>
      <c r="R359" s="43"/>
      <c r="S359" s="62">
        <f t="shared" si="116"/>
        <v>0</v>
      </c>
      <c r="T359" s="63">
        <v>8</v>
      </c>
      <c r="U359" s="43"/>
      <c r="V359" s="64">
        <f t="shared" si="117"/>
        <v>0</v>
      </c>
      <c r="W359" s="68">
        <v>8</v>
      </c>
      <c r="X359" s="43"/>
      <c r="Y359" s="62">
        <f t="shared" si="118"/>
        <v>0</v>
      </c>
      <c r="Z359" s="63">
        <v>8</v>
      </c>
      <c r="AA359" s="31"/>
      <c r="AB359" s="64">
        <f t="shared" si="110"/>
        <v>0</v>
      </c>
      <c r="AC359" s="68">
        <v>8</v>
      </c>
      <c r="AD359" s="63"/>
      <c r="AE359" s="62">
        <f t="shared" si="119"/>
        <v>0</v>
      </c>
      <c r="AF359" s="63">
        <v>8</v>
      </c>
      <c r="AG359" s="63"/>
      <c r="AH359" s="64">
        <f t="shared" si="120"/>
        <v>0</v>
      </c>
      <c r="AI359" s="68">
        <v>8</v>
      </c>
      <c r="AJ359" s="81"/>
      <c r="AK359" s="62">
        <f t="shared" si="121"/>
        <v>0</v>
      </c>
    </row>
    <row r="360" spans="2:37" x14ac:dyDescent="0.25">
      <c r="B360" s="68">
        <v>9</v>
      </c>
      <c r="C360" s="43"/>
      <c r="D360" s="64">
        <f t="shared" si="111"/>
        <v>0</v>
      </c>
      <c r="E360" s="68">
        <v>9</v>
      </c>
      <c r="F360" s="43"/>
      <c r="G360" s="62">
        <f t="shared" si="112"/>
        <v>0</v>
      </c>
      <c r="H360" s="63">
        <v>9</v>
      </c>
      <c r="I360" s="43"/>
      <c r="J360" s="64">
        <f t="shared" si="113"/>
        <v>0</v>
      </c>
      <c r="K360" s="68">
        <v>9</v>
      </c>
      <c r="L360" s="43"/>
      <c r="M360" s="62">
        <f t="shared" si="114"/>
        <v>0</v>
      </c>
      <c r="N360" s="63">
        <v>9</v>
      </c>
      <c r="O360" s="43"/>
      <c r="P360" s="64">
        <f t="shared" si="115"/>
        <v>0</v>
      </c>
      <c r="Q360" s="68">
        <v>9</v>
      </c>
      <c r="R360" s="43"/>
      <c r="S360" s="62">
        <f t="shared" si="116"/>
        <v>0</v>
      </c>
      <c r="T360" s="63">
        <v>9</v>
      </c>
      <c r="U360" s="43"/>
      <c r="V360" s="64">
        <f t="shared" si="117"/>
        <v>0</v>
      </c>
      <c r="W360" s="68">
        <v>9</v>
      </c>
      <c r="X360" s="43"/>
      <c r="Y360" s="62">
        <f t="shared" si="118"/>
        <v>0</v>
      </c>
      <c r="Z360" s="63">
        <v>9</v>
      </c>
      <c r="AA360" s="31"/>
      <c r="AB360" s="64">
        <f t="shared" si="110"/>
        <v>0</v>
      </c>
      <c r="AC360" s="68">
        <v>9</v>
      </c>
      <c r="AD360" s="63"/>
      <c r="AE360" s="62">
        <f t="shared" si="119"/>
        <v>0</v>
      </c>
      <c r="AF360" s="63">
        <v>9</v>
      </c>
      <c r="AG360" s="63"/>
      <c r="AH360" s="64">
        <f t="shared" si="120"/>
        <v>0</v>
      </c>
      <c r="AI360" s="68">
        <v>9</v>
      </c>
      <c r="AJ360" s="81"/>
      <c r="AK360" s="62">
        <f t="shared" si="121"/>
        <v>0</v>
      </c>
    </row>
    <row r="361" spans="2:37" x14ac:dyDescent="0.25">
      <c r="B361" s="68">
        <v>10</v>
      </c>
      <c r="C361" s="43"/>
      <c r="D361" s="64">
        <f t="shared" si="111"/>
        <v>0</v>
      </c>
      <c r="E361" s="68">
        <v>10</v>
      </c>
      <c r="F361" s="43"/>
      <c r="G361" s="62">
        <f t="shared" si="112"/>
        <v>0</v>
      </c>
      <c r="H361" s="63">
        <v>10</v>
      </c>
      <c r="I361" s="43"/>
      <c r="J361" s="64">
        <f t="shared" si="113"/>
        <v>0</v>
      </c>
      <c r="K361" s="68">
        <v>10</v>
      </c>
      <c r="L361" s="43"/>
      <c r="M361" s="62">
        <f t="shared" si="114"/>
        <v>0</v>
      </c>
      <c r="N361" s="63">
        <v>10</v>
      </c>
      <c r="O361" s="43"/>
      <c r="P361" s="64">
        <f t="shared" si="115"/>
        <v>0</v>
      </c>
      <c r="Q361" s="68">
        <v>10</v>
      </c>
      <c r="R361" s="43"/>
      <c r="S361" s="62">
        <f t="shared" si="116"/>
        <v>0</v>
      </c>
      <c r="T361" s="63">
        <v>10</v>
      </c>
      <c r="U361" s="43"/>
      <c r="V361" s="64">
        <f t="shared" si="117"/>
        <v>0</v>
      </c>
      <c r="W361" s="68">
        <v>10</v>
      </c>
      <c r="X361" s="43"/>
      <c r="Y361" s="62">
        <f t="shared" si="118"/>
        <v>0</v>
      </c>
      <c r="Z361" s="63">
        <v>10</v>
      </c>
      <c r="AA361" s="31"/>
      <c r="AB361" s="64">
        <f t="shared" si="110"/>
        <v>0</v>
      </c>
      <c r="AC361" s="68">
        <v>10</v>
      </c>
      <c r="AD361" s="63"/>
      <c r="AE361" s="62">
        <f t="shared" si="119"/>
        <v>0</v>
      </c>
      <c r="AF361" s="63">
        <v>10</v>
      </c>
      <c r="AG361" s="63"/>
      <c r="AH361" s="64">
        <f t="shared" si="120"/>
        <v>0</v>
      </c>
      <c r="AI361" s="68">
        <v>10</v>
      </c>
      <c r="AJ361" s="81"/>
      <c r="AK361" s="62">
        <f t="shared" si="121"/>
        <v>0</v>
      </c>
    </row>
    <row r="362" spans="2:37" x14ac:dyDescent="0.25">
      <c r="B362" s="68">
        <v>11</v>
      </c>
      <c r="C362" s="43"/>
      <c r="D362" s="64">
        <f t="shared" si="111"/>
        <v>0</v>
      </c>
      <c r="E362" s="68">
        <v>11</v>
      </c>
      <c r="F362" s="43"/>
      <c r="G362" s="62">
        <f t="shared" si="112"/>
        <v>0</v>
      </c>
      <c r="H362" s="63">
        <v>11</v>
      </c>
      <c r="I362" s="43"/>
      <c r="J362" s="64">
        <f t="shared" si="113"/>
        <v>0</v>
      </c>
      <c r="K362" s="68">
        <v>11</v>
      </c>
      <c r="L362" s="43"/>
      <c r="M362" s="62">
        <f t="shared" si="114"/>
        <v>0</v>
      </c>
      <c r="N362" s="63">
        <v>11</v>
      </c>
      <c r="O362" s="43"/>
      <c r="P362" s="64">
        <f t="shared" si="115"/>
        <v>0</v>
      </c>
      <c r="Q362" s="68">
        <v>11</v>
      </c>
      <c r="R362" s="43"/>
      <c r="S362" s="62">
        <f t="shared" si="116"/>
        <v>0</v>
      </c>
      <c r="T362" s="63">
        <v>11</v>
      </c>
      <c r="U362" s="43"/>
      <c r="V362" s="64">
        <f t="shared" si="117"/>
        <v>0</v>
      </c>
      <c r="W362" s="68">
        <v>11</v>
      </c>
      <c r="X362" s="69"/>
      <c r="Y362" s="62">
        <f t="shared" si="118"/>
        <v>0</v>
      </c>
      <c r="Z362" s="63">
        <v>11</v>
      </c>
      <c r="AA362" s="97"/>
      <c r="AB362" s="64">
        <f t="shared" si="110"/>
        <v>0</v>
      </c>
      <c r="AC362" s="68">
        <v>11</v>
      </c>
      <c r="AD362" s="63"/>
      <c r="AE362" s="62">
        <f t="shared" si="119"/>
        <v>0</v>
      </c>
      <c r="AF362" s="63">
        <v>11</v>
      </c>
      <c r="AG362" s="63"/>
      <c r="AH362" s="64">
        <f t="shared" si="120"/>
        <v>0</v>
      </c>
      <c r="AI362" s="68">
        <v>11</v>
      </c>
      <c r="AJ362" s="81"/>
      <c r="AK362" s="62">
        <f t="shared" si="121"/>
        <v>0</v>
      </c>
    </row>
    <row r="363" spans="2:37" x14ac:dyDescent="0.25">
      <c r="B363" s="68">
        <v>12</v>
      </c>
      <c r="C363" s="43"/>
      <c r="D363" s="64">
        <f t="shared" si="111"/>
        <v>0</v>
      </c>
      <c r="E363" s="68">
        <v>12</v>
      </c>
      <c r="F363" s="43"/>
      <c r="G363" s="62">
        <f t="shared" si="112"/>
        <v>0</v>
      </c>
      <c r="H363" s="63">
        <v>12</v>
      </c>
      <c r="I363" s="43"/>
      <c r="J363" s="64">
        <f t="shared" si="113"/>
        <v>0</v>
      </c>
      <c r="K363" s="68">
        <v>12</v>
      </c>
      <c r="L363" s="43"/>
      <c r="M363" s="62">
        <f t="shared" si="114"/>
        <v>0</v>
      </c>
      <c r="N363" s="63">
        <v>12</v>
      </c>
      <c r="O363" s="43"/>
      <c r="P363" s="64">
        <f t="shared" si="115"/>
        <v>0</v>
      </c>
      <c r="Q363" s="68">
        <v>12</v>
      </c>
      <c r="R363" s="43"/>
      <c r="S363" s="62">
        <f t="shared" si="116"/>
        <v>0</v>
      </c>
      <c r="T363" s="63">
        <v>12</v>
      </c>
      <c r="U363" s="43"/>
      <c r="V363" s="64">
        <f t="shared" si="117"/>
        <v>0</v>
      </c>
      <c r="W363" s="68">
        <v>12</v>
      </c>
      <c r="X363" s="43"/>
      <c r="Y363" s="62">
        <f t="shared" si="118"/>
        <v>0</v>
      </c>
      <c r="Z363" s="63">
        <v>12</v>
      </c>
      <c r="AA363" s="31"/>
      <c r="AB363" s="64">
        <f t="shared" si="110"/>
        <v>0</v>
      </c>
      <c r="AC363" s="68">
        <v>12</v>
      </c>
      <c r="AD363" s="63"/>
      <c r="AE363" s="62">
        <f t="shared" si="119"/>
        <v>0</v>
      </c>
      <c r="AF363" s="63">
        <v>12</v>
      </c>
      <c r="AG363" s="63"/>
      <c r="AH363" s="64">
        <f t="shared" si="120"/>
        <v>0</v>
      </c>
      <c r="AI363" s="68">
        <v>12</v>
      </c>
      <c r="AJ363" s="81"/>
      <c r="AK363" s="62">
        <f t="shared" si="121"/>
        <v>0</v>
      </c>
    </row>
    <row r="364" spans="2:37" x14ac:dyDescent="0.25">
      <c r="B364" s="68">
        <v>13</v>
      </c>
      <c r="C364" s="43"/>
      <c r="D364" s="64">
        <f t="shared" si="111"/>
        <v>0</v>
      </c>
      <c r="E364" s="68">
        <v>13</v>
      </c>
      <c r="F364" s="43"/>
      <c r="G364" s="62">
        <f t="shared" si="112"/>
        <v>0</v>
      </c>
      <c r="H364" s="63">
        <v>13</v>
      </c>
      <c r="I364" s="43"/>
      <c r="J364" s="64">
        <f t="shared" si="113"/>
        <v>0</v>
      </c>
      <c r="K364" s="68">
        <v>13</v>
      </c>
      <c r="L364" s="43"/>
      <c r="M364" s="62">
        <f t="shared" si="114"/>
        <v>0</v>
      </c>
      <c r="N364" s="63">
        <v>13</v>
      </c>
      <c r="O364" s="43"/>
      <c r="P364" s="64">
        <f t="shared" si="115"/>
        <v>0</v>
      </c>
      <c r="Q364" s="68">
        <v>13</v>
      </c>
      <c r="R364" s="43"/>
      <c r="S364" s="62">
        <f t="shared" si="116"/>
        <v>0</v>
      </c>
      <c r="T364" s="63">
        <v>13</v>
      </c>
      <c r="U364" s="43"/>
      <c r="V364" s="64">
        <f t="shared" si="117"/>
        <v>0</v>
      </c>
      <c r="W364" s="68">
        <v>13</v>
      </c>
      <c r="X364" s="43"/>
      <c r="Y364" s="62">
        <f t="shared" si="118"/>
        <v>0</v>
      </c>
      <c r="Z364" s="63">
        <v>13</v>
      </c>
      <c r="AA364" s="31"/>
      <c r="AB364" s="64">
        <f t="shared" si="110"/>
        <v>0</v>
      </c>
      <c r="AC364" s="68">
        <v>13</v>
      </c>
      <c r="AD364" s="63"/>
      <c r="AE364" s="62">
        <f t="shared" si="119"/>
        <v>0</v>
      </c>
      <c r="AF364" s="63">
        <v>13</v>
      </c>
      <c r="AG364" s="63"/>
      <c r="AH364" s="64">
        <f t="shared" si="120"/>
        <v>0</v>
      </c>
      <c r="AI364" s="68">
        <v>13</v>
      </c>
      <c r="AJ364" s="81"/>
      <c r="AK364" s="62">
        <f t="shared" si="121"/>
        <v>0</v>
      </c>
    </row>
    <row r="365" spans="2:37" x14ac:dyDescent="0.25">
      <c r="B365" s="68">
        <v>14</v>
      </c>
      <c r="C365" s="43"/>
      <c r="D365" s="64">
        <f t="shared" si="111"/>
        <v>0</v>
      </c>
      <c r="E365" s="68">
        <v>14</v>
      </c>
      <c r="F365" s="43"/>
      <c r="G365" s="62">
        <f t="shared" si="112"/>
        <v>0</v>
      </c>
      <c r="H365" s="63">
        <v>14</v>
      </c>
      <c r="I365" s="43"/>
      <c r="J365" s="64">
        <f t="shared" si="113"/>
        <v>0</v>
      </c>
      <c r="K365" s="68">
        <v>14</v>
      </c>
      <c r="L365" s="43"/>
      <c r="M365" s="62">
        <f t="shared" si="114"/>
        <v>0</v>
      </c>
      <c r="N365" s="63">
        <v>14</v>
      </c>
      <c r="O365" s="43"/>
      <c r="P365" s="64">
        <f t="shared" si="115"/>
        <v>0</v>
      </c>
      <c r="Q365" s="68">
        <v>14</v>
      </c>
      <c r="R365" s="43"/>
      <c r="S365" s="62">
        <f t="shared" si="116"/>
        <v>0</v>
      </c>
      <c r="T365" s="63">
        <v>14</v>
      </c>
      <c r="U365" s="43"/>
      <c r="V365" s="64">
        <f t="shared" si="117"/>
        <v>0</v>
      </c>
      <c r="W365" s="68">
        <v>14</v>
      </c>
      <c r="X365" s="43"/>
      <c r="Y365" s="62">
        <f t="shared" si="118"/>
        <v>0</v>
      </c>
      <c r="Z365" s="63">
        <v>14</v>
      </c>
      <c r="AA365" s="31"/>
      <c r="AB365" s="64">
        <f t="shared" si="110"/>
        <v>0</v>
      </c>
      <c r="AC365" s="68">
        <v>14</v>
      </c>
      <c r="AD365" s="63"/>
      <c r="AE365" s="62">
        <f t="shared" si="119"/>
        <v>0</v>
      </c>
      <c r="AF365" s="63">
        <v>14</v>
      </c>
      <c r="AG365" s="63"/>
      <c r="AH365" s="64">
        <f t="shared" si="120"/>
        <v>0</v>
      </c>
      <c r="AI365" s="68">
        <v>14</v>
      </c>
      <c r="AJ365" s="81"/>
      <c r="AK365" s="62">
        <f t="shared" si="121"/>
        <v>0</v>
      </c>
    </row>
    <row r="366" spans="2:37" x14ac:dyDescent="0.25">
      <c r="B366" s="68">
        <v>15</v>
      </c>
      <c r="C366" s="43"/>
      <c r="D366" s="64">
        <f t="shared" si="111"/>
        <v>0</v>
      </c>
      <c r="E366" s="68">
        <v>15</v>
      </c>
      <c r="F366" s="43"/>
      <c r="G366" s="62">
        <f t="shared" si="112"/>
        <v>0</v>
      </c>
      <c r="H366" s="63">
        <v>15</v>
      </c>
      <c r="I366" s="43"/>
      <c r="J366" s="64">
        <f t="shared" si="113"/>
        <v>0</v>
      </c>
      <c r="K366" s="68">
        <v>15</v>
      </c>
      <c r="L366" s="43"/>
      <c r="M366" s="62">
        <f t="shared" si="114"/>
        <v>0</v>
      </c>
      <c r="N366" s="63">
        <v>15</v>
      </c>
      <c r="O366" s="43"/>
      <c r="P366" s="64">
        <f t="shared" si="115"/>
        <v>0</v>
      </c>
      <c r="Q366" s="68">
        <v>15</v>
      </c>
      <c r="R366" s="43"/>
      <c r="S366" s="62">
        <f t="shared" si="116"/>
        <v>0</v>
      </c>
      <c r="T366" s="63">
        <v>15</v>
      </c>
      <c r="U366" s="43"/>
      <c r="V366" s="64">
        <f t="shared" si="117"/>
        <v>0</v>
      </c>
      <c r="W366" s="68">
        <v>15</v>
      </c>
      <c r="X366" s="43"/>
      <c r="Y366" s="62">
        <f t="shared" si="118"/>
        <v>0</v>
      </c>
      <c r="Z366" s="63">
        <v>15</v>
      </c>
      <c r="AA366" s="31"/>
      <c r="AB366" s="64">
        <f t="shared" si="110"/>
        <v>0</v>
      </c>
      <c r="AC366" s="68">
        <v>15</v>
      </c>
      <c r="AD366" s="63"/>
      <c r="AE366" s="62">
        <f t="shared" si="119"/>
        <v>0</v>
      </c>
      <c r="AF366" s="63">
        <v>15</v>
      </c>
      <c r="AG366" s="63"/>
      <c r="AH366" s="64">
        <f t="shared" si="120"/>
        <v>0</v>
      </c>
      <c r="AI366" s="68">
        <v>15</v>
      </c>
      <c r="AJ366" s="81"/>
      <c r="AK366" s="62">
        <f t="shared" si="121"/>
        <v>0</v>
      </c>
    </row>
    <row r="367" spans="2:37" x14ac:dyDescent="0.25">
      <c r="B367" s="68">
        <v>16</v>
      </c>
      <c r="C367" s="43"/>
      <c r="D367" s="64">
        <f t="shared" si="111"/>
        <v>0</v>
      </c>
      <c r="E367" s="68">
        <v>16</v>
      </c>
      <c r="F367" s="43"/>
      <c r="G367" s="62">
        <f t="shared" si="112"/>
        <v>0</v>
      </c>
      <c r="H367" s="63">
        <v>16</v>
      </c>
      <c r="I367" s="43"/>
      <c r="J367" s="64">
        <f t="shared" si="113"/>
        <v>0</v>
      </c>
      <c r="K367" s="68">
        <v>16</v>
      </c>
      <c r="L367" s="43"/>
      <c r="M367" s="62">
        <f t="shared" si="114"/>
        <v>0</v>
      </c>
      <c r="N367" s="63">
        <v>16</v>
      </c>
      <c r="O367" s="43"/>
      <c r="P367" s="64">
        <f t="shared" si="115"/>
        <v>0</v>
      </c>
      <c r="Q367" s="68">
        <v>16</v>
      </c>
      <c r="R367" s="43"/>
      <c r="S367" s="62">
        <f t="shared" si="116"/>
        <v>0</v>
      </c>
      <c r="T367" s="63">
        <v>16</v>
      </c>
      <c r="U367" s="43"/>
      <c r="V367" s="64">
        <f t="shared" si="117"/>
        <v>0</v>
      </c>
      <c r="W367" s="68">
        <v>16</v>
      </c>
      <c r="X367" s="43"/>
      <c r="Y367" s="62">
        <f t="shared" si="118"/>
        <v>0</v>
      </c>
      <c r="Z367" s="63">
        <v>16</v>
      </c>
      <c r="AA367" s="31"/>
      <c r="AB367" s="64">
        <f t="shared" si="110"/>
        <v>0</v>
      </c>
      <c r="AC367" s="68">
        <v>16</v>
      </c>
      <c r="AD367" s="63"/>
      <c r="AE367" s="62">
        <f t="shared" si="119"/>
        <v>0</v>
      </c>
      <c r="AF367" s="63">
        <v>16</v>
      </c>
      <c r="AG367" s="63"/>
      <c r="AH367" s="64">
        <f t="shared" si="120"/>
        <v>0</v>
      </c>
      <c r="AI367" s="68">
        <v>16</v>
      </c>
      <c r="AJ367" s="81"/>
      <c r="AK367" s="62">
        <f t="shared" si="121"/>
        <v>0</v>
      </c>
    </row>
    <row r="368" spans="2:37" x14ac:dyDescent="0.25">
      <c r="B368" s="68">
        <v>17</v>
      </c>
      <c r="C368" s="43"/>
      <c r="D368" s="64">
        <f t="shared" si="111"/>
        <v>0</v>
      </c>
      <c r="E368" s="68">
        <v>17</v>
      </c>
      <c r="F368" s="43"/>
      <c r="G368" s="62">
        <f t="shared" si="112"/>
        <v>0</v>
      </c>
      <c r="H368" s="63">
        <v>17</v>
      </c>
      <c r="I368" s="43"/>
      <c r="J368" s="64">
        <f t="shared" si="113"/>
        <v>0</v>
      </c>
      <c r="K368" s="68">
        <v>17</v>
      </c>
      <c r="L368" s="43"/>
      <c r="M368" s="62">
        <f t="shared" si="114"/>
        <v>0</v>
      </c>
      <c r="N368" s="63">
        <v>17</v>
      </c>
      <c r="O368" s="43"/>
      <c r="P368" s="64">
        <f t="shared" si="115"/>
        <v>0</v>
      </c>
      <c r="Q368" s="68">
        <v>17</v>
      </c>
      <c r="R368" s="43"/>
      <c r="S368" s="62">
        <f t="shared" si="116"/>
        <v>0</v>
      </c>
      <c r="T368" s="63">
        <v>17</v>
      </c>
      <c r="U368" s="43"/>
      <c r="V368" s="64">
        <f t="shared" si="117"/>
        <v>0</v>
      </c>
      <c r="W368" s="68">
        <v>17</v>
      </c>
      <c r="X368" s="43"/>
      <c r="Y368" s="62">
        <f t="shared" si="118"/>
        <v>0</v>
      </c>
      <c r="Z368" s="63">
        <v>17</v>
      </c>
      <c r="AA368" s="31"/>
      <c r="AB368" s="64">
        <f t="shared" si="110"/>
        <v>0</v>
      </c>
      <c r="AC368" s="68">
        <v>17</v>
      </c>
      <c r="AD368" s="63"/>
      <c r="AE368" s="62">
        <f t="shared" si="119"/>
        <v>0</v>
      </c>
      <c r="AF368" s="63">
        <v>17</v>
      </c>
      <c r="AG368" s="63"/>
      <c r="AH368" s="64">
        <f t="shared" si="120"/>
        <v>0</v>
      </c>
      <c r="AI368" s="68">
        <v>17</v>
      </c>
      <c r="AJ368" s="81"/>
      <c r="AK368" s="62">
        <f t="shared" si="121"/>
        <v>0</v>
      </c>
    </row>
    <row r="369" spans="2:37" x14ac:dyDescent="0.25">
      <c r="B369" s="68">
        <v>18</v>
      </c>
      <c r="C369" s="43"/>
      <c r="D369" s="64">
        <f t="shared" si="111"/>
        <v>0</v>
      </c>
      <c r="E369" s="68">
        <v>18</v>
      </c>
      <c r="F369" s="43"/>
      <c r="G369" s="62">
        <f t="shared" si="112"/>
        <v>0</v>
      </c>
      <c r="H369" s="63">
        <v>18</v>
      </c>
      <c r="I369" s="43"/>
      <c r="J369" s="64">
        <f t="shared" si="113"/>
        <v>0</v>
      </c>
      <c r="K369" s="68">
        <v>18</v>
      </c>
      <c r="L369" s="43"/>
      <c r="M369" s="62">
        <f t="shared" si="114"/>
        <v>0</v>
      </c>
      <c r="N369" s="63">
        <v>18</v>
      </c>
      <c r="O369" s="43"/>
      <c r="P369" s="64">
        <f t="shared" si="115"/>
        <v>0</v>
      </c>
      <c r="Q369" s="68">
        <v>18</v>
      </c>
      <c r="R369" s="43"/>
      <c r="S369" s="62">
        <f t="shared" si="116"/>
        <v>0</v>
      </c>
      <c r="T369" s="63">
        <v>18</v>
      </c>
      <c r="U369" s="43"/>
      <c r="V369" s="64">
        <f t="shared" si="117"/>
        <v>0</v>
      </c>
      <c r="W369" s="68">
        <v>18</v>
      </c>
      <c r="X369" s="43"/>
      <c r="Y369" s="62">
        <f t="shared" si="118"/>
        <v>0</v>
      </c>
      <c r="Z369" s="63">
        <v>18</v>
      </c>
      <c r="AA369" s="31"/>
      <c r="AB369" s="64">
        <f t="shared" si="110"/>
        <v>0</v>
      </c>
      <c r="AC369" s="68">
        <v>18</v>
      </c>
      <c r="AD369" s="63"/>
      <c r="AE369" s="62">
        <f t="shared" si="119"/>
        <v>0</v>
      </c>
      <c r="AF369" s="63">
        <v>18</v>
      </c>
      <c r="AG369" s="63"/>
      <c r="AH369" s="64">
        <f t="shared" si="120"/>
        <v>0</v>
      </c>
      <c r="AI369" s="68">
        <v>18</v>
      </c>
      <c r="AJ369" s="81"/>
      <c r="AK369" s="62">
        <f t="shared" si="121"/>
        <v>0</v>
      </c>
    </row>
    <row r="370" spans="2:37" x14ac:dyDescent="0.25">
      <c r="B370" s="68">
        <v>19</v>
      </c>
      <c r="C370" s="43"/>
      <c r="D370" s="64">
        <f t="shared" si="111"/>
        <v>0</v>
      </c>
      <c r="E370" s="68">
        <v>19</v>
      </c>
      <c r="F370" s="43"/>
      <c r="G370" s="62">
        <f t="shared" si="112"/>
        <v>0</v>
      </c>
      <c r="H370" s="63">
        <v>19</v>
      </c>
      <c r="I370" s="43"/>
      <c r="J370" s="64">
        <f t="shared" si="113"/>
        <v>0</v>
      </c>
      <c r="K370" s="68">
        <v>19</v>
      </c>
      <c r="L370" s="43"/>
      <c r="M370" s="62">
        <f t="shared" si="114"/>
        <v>0</v>
      </c>
      <c r="N370" s="63">
        <v>19</v>
      </c>
      <c r="O370" s="43"/>
      <c r="P370" s="64">
        <f t="shared" si="115"/>
        <v>0</v>
      </c>
      <c r="Q370" s="68">
        <v>19</v>
      </c>
      <c r="R370" s="43"/>
      <c r="S370" s="62">
        <f t="shared" si="116"/>
        <v>0</v>
      </c>
      <c r="T370" s="63">
        <v>19</v>
      </c>
      <c r="U370" s="43"/>
      <c r="V370" s="64">
        <f t="shared" si="117"/>
        <v>0</v>
      </c>
      <c r="W370" s="68">
        <v>19</v>
      </c>
      <c r="X370" s="43"/>
      <c r="Y370" s="62">
        <f t="shared" si="118"/>
        <v>0</v>
      </c>
      <c r="Z370" s="63">
        <v>19</v>
      </c>
      <c r="AA370" s="31"/>
      <c r="AB370" s="64">
        <f t="shared" si="110"/>
        <v>0</v>
      </c>
      <c r="AC370" s="68">
        <v>19</v>
      </c>
      <c r="AD370" s="63"/>
      <c r="AE370" s="62">
        <f t="shared" si="119"/>
        <v>0</v>
      </c>
      <c r="AF370" s="63">
        <v>19</v>
      </c>
      <c r="AG370" s="63"/>
      <c r="AH370" s="64">
        <f t="shared" si="120"/>
        <v>0</v>
      </c>
      <c r="AI370" s="68">
        <v>19</v>
      </c>
      <c r="AJ370" s="81"/>
      <c r="AK370" s="62">
        <f t="shared" si="121"/>
        <v>0</v>
      </c>
    </row>
    <row r="371" spans="2:37" x14ac:dyDescent="0.25">
      <c r="B371" s="68">
        <v>20</v>
      </c>
      <c r="C371" s="43"/>
      <c r="D371" s="64">
        <f t="shared" si="111"/>
        <v>0</v>
      </c>
      <c r="E371" s="68">
        <v>20</v>
      </c>
      <c r="F371" s="43"/>
      <c r="G371" s="62">
        <f t="shared" si="112"/>
        <v>0</v>
      </c>
      <c r="H371" s="63">
        <v>20</v>
      </c>
      <c r="I371" s="43"/>
      <c r="J371" s="64">
        <f t="shared" si="113"/>
        <v>0</v>
      </c>
      <c r="K371" s="68">
        <v>20</v>
      </c>
      <c r="L371" s="43"/>
      <c r="M371" s="62">
        <f t="shared" si="114"/>
        <v>0</v>
      </c>
      <c r="N371" s="63">
        <v>20</v>
      </c>
      <c r="O371" s="43"/>
      <c r="P371" s="64">
        <f t="shared" si="115"/>
        <v>0</v>
      </c>
      <c r="Q371" s="68">
        <v>20</v>
      </c>
      <c r="R371" s="43"/>
      <c r="S371" s="62">
        <f t="shared" si="116"/>
        <v>0</v>
      </c>
      <c r="T371" s="63">
        <v>20</v>
      </c>
      <c r="U371" s="43"/>
      <c r="V371" s="64">
        <f t="shared" si="117"/>
        <v>0</v>
      </c>
      <c r="W371" s="68">
        <v>20</v>
      </c>
      <c r="X371" s="43"/>
      <c r="Y371" s="62">
        <f t="shared" si="118"/>
        <v>0</v>
      </c>
      <c r="Z371" s="63">
        <v>20</v>
      </c>
      <c r="AA371" s="31"/>
      <c r="AB371" s="64">
        <f t="shared" si="110"/>
        <v>0</v>
      </c>
      <c r="AC371" s="68">
        <v>20</v>
      </c>
      <c r="AD371" s="63"/>
      <c r="AE371" s="62">
        <f t="shared" si="119"/>
        <v>0</v>
      </c>
      <c r="AF371" s="63">
        <v>20</v>
      </c>
      <c r="AG371" s="63"/>
      <c r="AH371" s="64">
        <f t="shared" si="120"/>
        <v>0</v>
      </c>
      <c r="AI371" s="68">
        <v>20</v>
      </c>
      <c r="AJ371" s="81"/>
      <c r="AK371" s="62">
        <f t="shared" si="121"/>
        <v>0</v>
      </c>
    </row>
    <row r="372" spans="2:37" x14ac:dyDescent="0.25">
      <c r="B372" s="68">
        <v>21</v>
      </c>
      <c r="C372" s="43"/>
      <c r="D372" s="64">
        <f t="shared" si="111"/>
        <v>0</v>
      </c>
      <c r="E372" s="68">
        <v>21</v>
      </c>
      <c r="F372" s="43"/>
      <c r="G372" s="62">
        <f t="shared" si="112"/>
        <v>0</v>
      </c>
      <c r="H372" s="63">
        <v>21</v>
      </c>
      <c r="I372" s="43"/>
      <c r="J372" s="64">
        <f t="shared" si="113"/>
        <v>0</v>
      </c>
      <c r="K372" s="68">
        <v>21</v>
      </c>
      <c r="L372" s="43"/>
      <c r="M372" s="62">
        <f t="shared" si="114"/>
        <v>0</v>
      </c>
      <c r="N372" s="63">
        <v>21</v>
      </c>
      <c r="O372" s="43"/>
      <c r="P372" s="64">
        <f t="shared" si="115"/>
        <v>0</v>
      </c>
      <c r="Q372" s="68">
        <v>21</v>
      </c>
      <c r="R372" s="43"/>
      <c r="S372" s="62">
        <f t="shared" si="116"/>
        <v>0</v>
      </c>
      <c r="T372" s="63">
        <v>21</v>
      </c>
      <c r="U372" s="43"/>
      <c r="V372" s="64">
        <f t="shared" si="117"/>
        <v>0</v>
      </c>
      <c r="W372" s="68">
        <v>21</v>
      </c>
      <c r="X372" s="43"/>
      <c r="Y372" s="62">
        <f t="shared" si="118"/>
        <v>0</v>
      </c>
      <c r="Z372" s="63">
        <v>21</v>
      </c>
      <c r="AA372" s="31"/>
      <c r="AB372" s="64">
        <f t="shared" si="110"/>
        <v>0</v>
      </c>
      <c r="AC372" s="68">
        <v>21</v>
      </c>
      <c r="AD372" s="63"/>
      <c r="AE372" s="62">
        <f t="shared" si="119"/>
        <v>0</v>
      </c>
      <c r="AF372" s="63">
        <v>21</v>
      </c>
      <c r="AG372" s="63"/>
      <c r="AH372" s="64">
        <f t="shared" si="120"/>
        <v>0</v>
      </c>
      <c r="AI372" s="68">
        <v>21</v>
      </c>
      <c r="AJ372" s="81"/>
      <c r="AK372" s="62">
        <f t="shared" si="121"/>
        <v>0</v>
      </c>
    </row>
    <row r="373" spans="2:37" x14ac:dyDescent="0.25">
      <c r="B373" s="68">
        <v>22</v>
      </c>
      <c r="C373" s="43"/>
      <c r="D373" s="64">
        <f t="shared" si="111"/>
        <v>0</v>
      </c>
      <c r="E373" s="68">
        <v>22</v>
      </c>
      <c r="F373" s="43"/>
      <c r="G373" s="62">
        <f t="shared" si="112"/>
        <v>0</v>
      </c>
      <c r="H373" s="63">
        <v>22</v>
      </c>
      <c r="I373" s="43"/>
      <c r="J373" s="64">
        <f t="shared" si="113"/>
        <v>0</v>
      </c>
      <c r="K373" s="68">
        <v>22</v>
      </c>
      <c r="L373" s="43"/>
      <c r="M373" s="62">
        <f t="shared" si="114"/>
        <v>0</v>
      </c>
      <c r="N373" s="63">
        <v>22</v>
      </c>
      <c r="O373" s="43"/>
      <c r="P373" s="64">
        <f t="shared" si="115"/>
        <v>0</v>
      </c>
      <c r="Q373" s="68">
        <v>22</v>
      </c>
      <c r="R373" s="43"/>
      <c r="S373" s="62">
        <f t="shared" si="116"/>
        <v>0</v>
      </c>
      <c r="T373" s="63">
        <v>22</v>
      </c>
      <c r="U373" s="43"/>
      <c r="V373" s="64">
        <f t="shared" si="117"/>
        <v>0</v>
      </c>
      <c r="W373" s="68">
        <v>22</v>
      </c>
      <c r="X373" s="43"/>
      <c r="Y373" s="62">
        <f t="shared" si="118"/>
        <v>0</v>
      </c>
      <c r="Z373" s="63">
        <v>22</v>
      </c>
      <c r="AA373" s="31"/>
      <c r="AB373" s="64">
        <f t="shared" si="110"/>
        <v>0</v>
      </c>
      <c r="AC373" s="68">
        <v>22</v>
      </c>
      <c r="AD373" s="63"/>
      <c r="AE373" s="62">
        <f t="shared" si="119"/>
        <v>0</v>
      </c>
      <c r="AF373" s="63">
        <v>22</v>
      </c>
      <c r="AG373" s="63"/>
      <c r="AH373" s="64">
        <f t="shared" si="120"/>
        <v>0</v>
      </c>
      <c r="AI373" s="68">
        <v>22</v>
      </c>
      <c r="AJ373" s="81"/>
      <c r="AK373" s="62">
        <f t="shared" si="121"/>
        <v>0</v>
      </c>
    </row>
    <row r="374" spans="2:37" x14ac:dyDescent="0.25">
      <c r="B374" s="68">
        <v>23</v>
      </c>
      <c r="C374" s="43"/>
      <c r="D374" s="64">
        <f t="shared" si="111"/>
        <v>0</v>
      </c>
      <c r="E374" s="68">
        <v>23</v>
      </c>
      <c r="F374" s="43"/>
      <c r="G374" s="62">
        <f t="shared" si="112"/>
        <v>0</v>
      </c>
      <c r="H374" s="63">
        <v>23</v>
      </c>
      <c r="I374" s="43"/>
      <c r="J374" s="64">
        <f t="shared" si="113"/>
        <v>0</v>
      </c>
      <c r="K374" s="68">
        <v>23</v>
      </c>
      <c r="L374" s="43"/>
      <c r="M374" s="62">
        <f t="shared" si="114"/>
        <v>0</v>
      </c>
      <c r="N374" s="63">
        <v>23</v>
      </c>
      <c r="O374" s="43"/>
      <c r="P374" s="64">
        <f t="shared" si="115"/>
        <v>0</v>
      </c>
      <c r="Q374" s="68">
        <v>23</v>
      </c>
      <c r="R374" s="43"/>
      <c r="S374" s="62">
        <f t="shared" si="116"/>
        <v>0</v>
      </c>
      <c r="T374" s="63">
        <v>23</v>
      </c>
      <c r="U374" s="43"/>
      <c r="V374" s="64">
        <f t="shared" si="117"/>
        <v>0</v>
      </c>
      <c r="W374" s="68">
        <v>23</v>
      </c>
      <c r="X374" s="43"/>
      <c r="Y374" s="62">
        <f t="shared" si="118"/>
        <v>0</v>
      </c>
      <c r="Z374" s="63">
        <v>23</v>
      </c>
      <c r="AA374" s="31"/>
      <c r="AB374" s="64">
        <f t="shared" si="110"/>
        <v>0</v>
      </c>
      <c r="AC374" s="68">
        <v>23</v>
      </c>
      <c r="AD374" s="63"/>
      <c r="AE374" s="62">
        <f t="shared" si="119"/>
        <v>0</v>
      </c>
      <c r="AF374" s="63">
        <v>23</v>
      </c>
      <c r="AG374" s="63"/>
      <c r="AH374" s="64">
        <f t="shared" si="120"/>
        <v>0</v>
      </c>
      <c r="AI374" s="68">
        <v>23</v>
      </c>
      <c r="AJ374" s="81"/>
      <c r="AK374" s="62">
        <f t="shared" si="121"/>
        <v>0</v>
      </c>
    </row>
    <row r="375" spans="2:37" x14ac:dyDescent="0.25">
      <c r="B375" s="68">
        <v>24</v>
      </c>
      <c r="C375" s="43"/>
      <c r="D375" s="64">
        <f t="shared" si="111"/>
        <v>0</v>
      </c>
      <c r="E375" s="68">
        <v>24</v>
      </c>
      <c r="F375" s="43"/>
      <c r="G375" s="62">
        <f t="shared" si="112"/>
        <v>0</v>
      </c>
      <c r="H375" s="63">
        <v>24</v>
      </c>
      <c r="I375" s="43"/>
      <c r="J375" s="64">
        <f t="shared" si="113"/>
        <v>0</v>
      </c>
      <c r="K375" s="68">
        <v>24</v>
      </c>
      <c r="L375" s="43"/>
      <c r="M375" s="62">
        <f t="shared" si="114"/>
        <v>0</v>
      </c>
      <c r="N375" s="63">
        <v>24</v>
      </c>
      <c r="O375" s="43"/>
      <c r="P375" s="64">
        <f t="shared" si="115"/>
        <v>0</v>
      </c>
      <c r="Q375" s="68">
        <v>24</v>
      </c>
      <c r="R375" s="43"/>
      <c r="S375" s="62">
        <f t="shared" si="116"/>
        <v>0</v>
      </c>
      <c r="T375" s="63">
        <v>24</v>
      </c>
      <c r="U375" s="43"/>
      <c r="V375" s="64">
        <f t="shared" si="117"/>
        <v>0</v>
      </c>
      <c r="W375" s="68">
        <v>24</v>
      </c>
      <c r="X375" s="43"/>
      <c r="Y375" s="62">
        <f t="shared" si="118"/>
        <v>0</v>
      </c>
      <c r="Z375" s="63">
        <v>24</v>
      </c>
      <c r="AA375" s="31"/>
      <c r="AB375" s="64">
        <f t="shared" si="110"/>
        <v>0</v>
      </c>
      <c r="AC375" s="68">
        <v>24</v>
      </c>
      <c r="AD375" s="63"/>
      <c r="AE375" s="62">
        <f t="shared" si="119"/>
        <v>0</v>
      </c>
      <c r="AF375" s="63">
        <v>24</v>
      </c>
      <c r="AG375" s="63"/>
      <c r="AH375" s="64">
        <f t="shared" si="120"/>
        <v>0</v>
      </c>
      <c r="AI375" s="68">
        <v>24</v>
      </c>
      <c r="AJ375" s="81"/>
      <c r="AK375" s="62">
        <f t="shared" si="121"/>
        <v>0</v>
      </c>
    </row>
    <row r="376" spans="2:37" x14ac:dyDescent="0.25">
      <c r="B376" s="68">
        <v>25</v>
      </c>
      <c r="C376" s="43"/>
      <c r="D376" s="64">
        <f t="shared" si="111"/>
        <v>0</v>
      </c>
      <c r="E376" s="68">
        <v>25</v>
      </c>
      <c r="F376" s="43"/>
      <c r="G376" s="62">
        <f t="shared" si="112"/>
        <v>0</v>
      </c>
      <c r="H376" s="63">
        <v>25</v>
      </c>
      <c r="I376" s="43"/>
      <c r="J376" s="64">
        <f t="shared" si="113"/>
        <v>0</v>
      </c>
      <c r="K376" s="68">
        <v>25</v>
      </c>
      <c r="L376" s="43"/>
      <c r="M376" s="62">
        <f t="shared" si="114"/>
        <v>0</v>
      </c>
      <c r="N376" s="63">
        <v>25</v>
      </c>
      <c r="O376" s="43"/>
      <c r="P376" s="64">
        <f t="shared" si="115"/>
        <v>0</v>
      </c>
      <c r="Q376" s="68">
        <v>25</v>
      </c>
      <c r="R376" s="43"/>
      <c r="S376" s="62">
        <f t="shared" si="116"/>
        <v>0</v>
      </c>
      <c r="T376" s="63">
        <v>25</v>
      </c>
      <c r="U376" s="43"/>
      <c r="V376" s="64">
        <f t="shared" si="117"/>
        <v>0</v>
      </c>
      <c r="W376" s="68">
        <v>25</v>
      </c>
      <c r="X376" s="43"/>
      <c r="Y376" s="62">
        <f t="shared" si="118"/>
        <v>0</v>
      </c>
      <c r="Z376" s="63">
        <v>25</v>
      </c>
      <c r="AA376" s="31"/>
      <c r="AB376" s="64">
        <f t="shared" si="110"/>
        <v>0</v>
      </c>
      <c r="AC376" s="68">
        <v>25</v>
      </c>
      <c r="AD376" s="63"/>
      <c r="AE376" s="62">
        <f t="shared" si="119"/>
        <v>0</v>
      </c>
      <c r="AF376" s="63">
        <v>25</v>
      </c>
      <c r="AG376" s="63"/>
      <c r="AH376" s="64">
        <f t="shared" si="120"/>
        <v>0</v>
      </c>
      <c r="AI376" s="68">
        <v>25</v>
      </c>
      <c r="AJ376" s="81"/>
      <c r="AK376" s="62">
        <f t="shared" si="121"/>
        <v>0</v>
      </c>
    </row>
    <row r="377" spans="2:37" x14ac:dyDescent="0.25">
      <c r="B377" s="68">
        <v>26</v>
      </c>
      <c r="C377" s="43"/>
      <c r="D377" s="64">
        <f t="shared" si="111"/>
        <v>0</v>
      </c>
      <c r="E377" s="68">
        <v>26</v>
      </c>
      <c r="F377" s="43"/>
      <c r="G377" s="62">
        <f t="shared" si="112"/>
        <v>0</v>
      </c>
      <c r="H377" s="63">
        <v>26</v>
      </c>
      <c r="I377" s="43"/>
      <c r="J377" s="64">
        <f t="shared" si="113"/>
        <v>0</v>
      </c>
      <c r="K377" s="68">
        <v>26</v>
      </c>
      <c r="L377" s="43"/>
      <c r="M377" s="62">
        <f t="shared" si="114"/>
        <v>0</v>
      </c>
      <c r="N377" s="63">
        <v>26</v>
      </c>
      <c r="O377" s="43"/>
      <c r="P377" s="64">
        <f t="shared" si="115"/>
        <v>0</v>
      </c>
      <c r="Q377" s="68">
        <v>26</v>
      </c>
      <c r="R377" s="43"/>
      <c r="S377" s="62">
        <f t="shared" si="116"/>
        <v>0</v>
      </c>
      <c r="T377" s="63">
        <v>26</v>
      </c>
      <c r="U377" s="43"/>
      <c r="V377" s="64">
        <f t="shared" si="117"/>
        <v>0</v>
      </c>
      <c r="W377" s="68">
        <v>26</v>
      </c>
      <c r="X377" s="43"/>
      <c r="Y377" s="62">
        <f t="shared" si="118"/>
        <v>0</v>
      </c>
      <c r="Z377" s="63">
        <v>26</v>
      </c>
      <c r="AA377" s="31"/>
      <c r="AB377" s="64">
        <f t="shared" si="110"/>
        <v>0</v>
      </c>
      <c r="AC377" s="68">
        <v>26</v>
      </c>
      <c r="AD377" s="63"/>
      <c r="AE377" s="62">
        <f t="shared" si="119"/>
        <v>0</v>
      </c>
      <c r="AF377" s="63">
        <v>26</v>
      </c>
      <c r="AG377" s="63"/>
      <c r="AH377" s="64">
        <f t="shared" si="120"/>
        <v>0</v>
      </c>
      <c r="AI377" s="68">
        <v>26</v>
      </c>
      <c r="AJ377" s="81"/>
      <c r="AK377" s="62">
        <f t="shared" si="121"/>
        <v>0</v>
      </c>
    </row>
    <row r="378" spans="2:37" x14ac:dyDescent="0.25">
      <c r="B378" s="68">
        <v>27</v>
      </c>
      <c r="C378" s="43"/>
      <c r="D378" s="64">
        <f t="shared" si="111"/>
        <v>0</v>
      </c>
      <c r="E378" s="68">
        <v>27</v>
      </c>
      <c r="F378" s="43"/>
      <c r="G378" s="62">
        <f t="shared" si="112"/>
        <v>0</v>
      </c>
      <c r="H378" s="63">
        <v>27</v>
      </c>
      <c r="I378" s="43"/>
      <c r="J378" s="64">
        <f t="shared" si="113"/>
        <v>0</v>
      </c>
      <c r="K378" s="68">
        <v>27</v>
      </c>
      <c r="L378" s="43"/>
      <c r="M378" s="62">
        <f t="shared" si="114"/>
        <v>0</v>
      </c>
      <c r="N378" s="63">
        <v>27</v>
      </c>
      <c r="O378" s="43"/>
      <c r="P378" s="64">
        <f t="shared" si="115"/>
        <v>0</v>
      </c>
      <c r="Q378" s="68">
        <v>27</v>
      </c>
      <c r="R378" s="43"/>
      <c r="S378" s="62">
        <f t="shared" si="116"/>
        <v>0</v>
      </c>
      <c r="T378" s="63">
        <v>27</v>
      </c>
      <c r="U378" s="43"/>
      <c r="V378" s="64">
        <f t="shared" si="117"/>
        <v>0</v>
      </c>
      <c r="W378" s="68">
        <v>27</v>
      </c>
      <c r="X378" s="43"/>
      <c r="Y378" s="62">
        <f t="shared" si="118"/>
        <v>0</v>
      </c>
      <c r="Z378" s="63">
        <v>27</v>
      </c>
      <c r="AA378" s="31"/>
      <c r="AB378" s="64">
        <f t="shared" si="110"/>
        <v>0</v>
      </c>
      <c r="AC378" s="68">
        <v>27</v>
      </c>
      <c r="AD378" s="63"/>
      <c r="AE378" s="62">
        <f t="shared" si="119"/>
        <v>0</v>
      </c>
      <c r="AF378" s="63">
        <v>27</v>
      </c>
      <c r="AG378" s="63"/>
      <c r="AH378" s="64">
        <f t="shared" si="120"/>
        <v>0</v>
      </c>
      <c r="AI378" s="68">
        <v>27</v>
      </c>
      <c r="AJ378" s="81"/>
      <c r="AK378" s="62">
        <f t="shared" si="121"/>
        <v>0</v>
      </c>
    </row>
    <row r="379" spans="2:37" x14ac:dyDescent="0.25">
      <c r="B379" s="68">
        <v>28</v>
      </c>
      <c r="C379" s="43"/>
      <c r="D379" s="64">
        <f t="shared" si="111"/>
        <v>0</v>
      </c>
      <c r="E379" s="68">
        <v>28</v>
      </c>
      <c r="F379" s="43"/>
      <c r="G379" s="62">
        <f t="shared" si="112"/>
        <v>0</v>
      </c>
      <c r="H379" s="63">
        <v>28</v>
      </c>
      <c r="I379" s="43"/>
      <c r="J379" s="64">
        <f t="shared" si="113"/>
        <v>0</v>
      </c>
      <c r="K379" s="68">
        <v>28</v>
      </c>
      <c r="L379" s="43"/>
      <c r="M379" s="62">
        <f t="shared" si="114"/>
        <v>0</v>
      </c>
      <c r="N379" s="63">
        <v>28</v>
      </c>
      <c r="O379" s="43"/>
      <c r="P379" s="64">
        <f t="shared" si="115"/>
        <v>0</v>
      </c>
      <c r="Q379" s="68">
        <v>28</v>
      </c>
      <c r="R379" s="43"/>
      <c r="S379" s="62">
        <f t="shared" si="116"/>
        <v>0</v>
      </c>
      <c r="T379" s="63">
        <v>28</v>
      </c>
      <c r="U379" s="43"/>
      <c r="V379" s="64">
        <f t="shared" si="117"/>
        <v>0</v>
      </c>
      <c r="W379" s="68">
        <v>28</v>
      </c>
      <c r="X379" s="43"/>
      <c r="Y379" s="62">
        <f t="shared" si="118"/>
        <v>0</v>
      </c>
      <c r="Z379" s="63">
        <v>28</v>
      </c>
      <c r="AA379" s="31"/>
      <c r="AB379" s="64">
        <f t="shared" si="110"/>
        <v>0</v>
      </c>
      <c r="AC379" s="68">
        <v>28</v>
      </c>
      <c r="AD379" s="63"/>
      <c r="AE379" s="62">
        <f t="shared" si="119"/>
        <v>0</v>
      </c>
      <c r="AF379" s="63">
        <v>28</v>
      </c>
      <c r="AG379" s="63"/>
      <c r="AH379" s="64">
        <f t="shared" si="120"/>
        <v>0</v>
      </c>
      <c r="AI379" s="68">
        <v>28</v>
      </c>
      <c r="AJ379" s="81"/>
      <c r="AK379" s="62">
        <f t="shared" si="121"/>
        <v>0</v>
      </c>
    </row>
    <row r="380" spans="2:37" x14ac:dyDescent="0.25">
      <c r="B380" s="68">
        <v>29</v>
      </c>
      <c r="C380" s="43"/>
      <c r="D380" s="64">
        <f t="shared" si="111"/>
        <v>0</v>
      </c>
      <c r="E380" s="68"/>
      <c r="F380" s="43"/>
      <c r="G380" s="62"/>
      <c r="H380" s="63">
        <v>29</v>
      </c>
      <c r="I380" s="43"/>
      <c r="J380" s="64">
        <f t="shared" si="113"/>
        <v>0</v>
      </c>
      <c r="K380" s="68">
        <v>29</v>
      </c>
      <c r="L380" s="43"/>
      <c r="M380" s="62">
        <f t="shared" si="114"/>
        <v>0</v>
      </c>
      <c r="N380" s="63">
        <v>29</v>
      </c>
      <c r="O380" s="43"/>
      <c r="P380" s="64">
        <f t="shared" si="115"/>
        <v>0</v>
      </c>
      <c r="Q380" s="68">
        <v>29</v>
      </c>
      <c r="R380" s="43"/>
      <c r="S380" s="62">
        <f t="shared" si="116"/>
        <v>0</v>
      </c>
      <c r="T380" s="63">
        <v>29</v>
      </c>
      <c r="U380" s="43"/>
      <c r="V380" s="64">
        <f t="shared" si="117"/>
        <v>0</v>
      </c>
      <c r="W380" s="68">
        <v>29</v>
      </c>
      <c r="X380" s="43"/>
      <c r="Y380" s="62">
        <f t="shared" si="118"/>
        <v>0</v>
      </c>
      <c r="Z380" s="63">
        <v>29</v>
      </c>
      <c r="AA380" s="31"/>
      <c r="AB380" s="64">
        <f t="shared" si="110"/>
        <v>0</v>
      </c>
      <c r="AC380" s="68">
        <v>29</v>
      </c>
      <c r="AD380" s="63"/>
      <c r="AE380" s="62">
        <f t="shared" si="119"/>
        <v>0</v>
      </c>
      <c r="AF380" s="63">
        <v>29</v>
      </c>
      <c r="AG380" s="63"/>
      <c r="AH380" s="64">
        <f t="shared" si="120"/>
        <v>0</v>
      </c>
      <c r="AI380" s="68">
        <v>29</v>
      </c>
      <c r="AJ380" s="81"/>
      <c r="AK380" s="62">
        <f t="shared" si="121"/>
        <v>0</v>
      </c>
    </row>
    <row r="381" spans="2:37" x14ac:dyDescent="0.25">
      <c r="B381" s="68">
        <v>30</v>
      </c>
      <c r="C381" s="43"/>
      <c r="D381" s="64">
        <f t="shared" si="111"/>
        <v>0</v>
      </c>
      <c r="E381" s="65"/>
      <c r="F381" s="43"/>
      <c r="G381" s="62"/>
      <c r="H381" s="63">
        <v>30</v>
      </c>
      <c r="I381" s="43"/>
      <c r="J381" s="64">
        <f t="shared" si="113"/>
        <v>0</v>
      </c>
      <c r="K381" s="68">
        <v>30</v>
      </c>
      <c r="L381" s="43"/>
      <c r="M381" s="62">
        <f t="shared" si="114"/>
        <v>0</v>
      </c>
      <c r="N381" s="63">
        <v>30</v>
      </c>
      <c r="O381" s="43"/>
      <c r="P381" s="64">
        <f t="shared" si="115"/>
        <v>0</v>
      </c>
      <c r="Q381" s="68">
        <v>30</v>
      </c>
      <c r="R381" s="43"/>
      <c r="S381" s="62">
        <f t="shared" si="116"/>
        <v>0</v>
      </c>
      <c r="T381" s="63">
        <v>30</v>
      </c>
      <c r="U381" s="43"/>
      <c r="V381" s="64">
        <f t="shared" si="117"/>
        <v>0</v>
      </c>
      <c r="W381" s="68">
        <v>30</v>
      </c>
      <c r="X381" s="43"/>
      <c r="Y381" s="62">
        <f t="shared" si="118"/>
        <v>0</v>
      </c>
      <c r="Z381" s="63">
        <v>30</v>
      </c>
      <c r="AA381" s="31"/>
      <c r="AC381" s="68">
        <v>30</v>
      </c>
      <c r="AD381" s="63"/>
      <c r="AE381" s="62">
        <f t="shared" si="119"/>
        <v>0</v>
      </c>
      <c r="AF381" s="63">
        <v>30</v>
      </c>
      <c r="AG381" s="63"/>
      <c r="AH381" s="64">
        <f t="shared" si="120"/>
        <v>0</v>
      </c>
      <c r="AI381" s="68">
        <v>30</v>
      </c>
      <c r="AJ381" s="81"/>
      <c r="AK381" s="62">
        <f t="shared" si="121"/>
        <v>0</v>
      </c>
    </row>
    <row r="382" spans="2:37" x14ac:dyDescent="0.25">
      <c r="B382" s="67">
        <v>31</v>
      </c>
      <c r="C382" s="43"/>
      <c r="D382" s="64">
        <f t="shared" si="111"/>
        <v>0</v>
      </c>
      <c r="E382" s="65"/>
      <c r="G382" s="62"/>
      <c r="H382" s="66">
        <v>31</v>
      </c>
      <c r="I382" s="43"/>
      <c r="J382" s="64">
        <f t="shared" si="113"/>
        <v>0</v>
      </c>
      <c r="K382" s="67"/>
      <c r="L382" s="43"/>
      <c r="M382" s="62"/>
      <c r="N382" s="66">
        <v>31</v>
      </c>
      <c r="O382" s="43"/>
      <c r="P382" s="64">
        <f t="shared" si="115"/>
        <v>0</v>
      </c>
      <c r="Q382" s="67"/>
      <c r="R382" s="43"/>
      <c r="S382" s="62"/>
      <c r="T382" s="66">
        <v>31</v>
      </c>
      <c r="U382" s="43"/>
      <c r="V382" s="64">
        <f t="shared" si="117"/>
        <v>0</v>
      </c>
      <c r="W382" s="67">
        <v>31</v>
      </c>
      <c r="X382" s="43"/>
      <c r="Y382" s="62">
        <f t="shared" si="118"/>
        <v>0</v>
      </c>
      <c r="Z382" s="66"/>
      <c r="AA382" s="63"/>
      <c r="AC382" s="67">
        <v>31</v>
      </c>
      <c r="AD382" s="63"/>
      <c r="AE382" s="62">
        <f t="shared" si="119"/>
        <v>0</v>
      </c>
      <c r="AF382" s="66"/>
      <c r="AG382" s="63"/>
      <c r="AI382" s="67">
        <v>31</v>
      </c>
      <c r="AJ382" s="81"/>
      <c r="AK382" s="62">
        <f t="shared" si="121"/>
        <v>0</v>
      </c>
    </row>
    <row r="383" spans="2:37" x14ac:dyDescent="0.25">
      <c r="B383" s="65"/>
      <c r="C383" s="43"/>
      <c r="E383" s="65"/>
      <c r="G383" s="62"/>
      <c r="I383" s="43"/>
      <c r="K383" s="65"/>
      <c r="L383" s="95"/>
      <c r="M383" s="62"/>
      <c r="O383" s="43"/>
      <c r="Q383" s="65"/>
      <c r="R383" s="95"/>
      <c r="S383" s="62"/>
      <c r="U383" s="43"/>
      <c r="W383" s="65"/>
      <c r="X383" s="63"/>
      <c r="Y383" s="62"/>
      <c r="AA383" s="95"/>
      <c r="AB383" s="60">
        <f>SUM(AB351:AB382)</f>
        <v>0</v>
      </c>
      <c r="AC383" s="65"/>
      <c r="AD383" s="63"/>
      <c r="AE383" s="62"/>
      <c r="AG383" s="95"/>
      <c r="AI383" s="65"/>
      <c r="AJ383" s="81"/>
      <c r="AK383" s="62"/>
    </row>
    <row r="384" spans="2:37" x14ac:dyDescent="0.25">
      <c r="B384" s="61"/>
      <c r="C384" s="60"/>
      <c r="D384" s="60">
        <f>SUM(D352:D383)</f>
        <v>0</v>
      </c>
      <c r="E384" s="61"/>
      <c r="F384" s="60"/>
      <c r="G384" s="59">
        <f>SUM(G352:G383)</f>
        <v>0</v>
      </c>
      <c r="H384" s="60"/>
      <c r="I384" s="60"/>
      <c r="J384" s="60">
        <f>SUM(J352:J383)</f>
        <v>0</v>
      </c>
      <c r="K384" s="61"/>
      <c r="L384" s="60"/>
      <c r="M384" s="59">
        <f>SUM(M352:M383)</f>
        <v>0</v>
      </c>
      <c r="N384" s="60"/>
      <c r="O384" s="60"/>
      <c r="P384" s="60">
        <f>SUM(P352:P383)</f>
        <v>0</v>
      </c>
      <c r="Q384" s="61"/>
      <c r="R384" s="60"/>
      <c r="S384" s="59">
        <f>SUM(S352:S383)</f>
        <v>0</v>
      </c>
      <c r="T384" s="60"/>
      <c r="U384" s="60"/>
      <c r="V384" s="60">
        <f>SUM(V352:V383)</f>
        <v>0</v>
      </c>
      <c r="W384" s="61"/>
      <c r="X384" s="60"/>
      <c r="Y384" s="59">
        <f>SUM(Y352:Y383)</f>
        <v>0</v>
      </c>
      <c r="Z384" s="60"/>
      <c r="AA384" s="60"/>
      <c r="AC384" s="61"/>
      <c r="AD384" s="60"/>
      <c r="AE384" s="59">
        <f>SUM(AE352:AE383)</f>
        <v>0</v>
      </c>
      <c r="AF384" s="60"/>
      <c r="AG384" s="60"/>
      <c r="AH384" s="60">
        <f>SUM(AH352:AH383)</f>
        <v>0</v>
      </c>
      <c r="AI384" s="61"/>
      <c r="AJ384" s="60"/>
      <c r="AK384" s="59">
        <f>SUM(AK352:AK383)</f>
        <v>0</v>
      </c>
    </row>
    <row r="385" spans="2:37" ht="2.25" customHeight="1" x14ac:dyDescent="0.25"/>
    <row r="386" spans="2:37" ht="23.25" customHeight="1" x14ac:dyDescent="0.25">
      <c r="B386" s="78">
        <v>43101</v>
      </c>
      <c r="C386" s="76"/>
      <c r="D386" s="76"/>
      <c r="E386" s="78">
        <v>43132</v>
      </c>
      <c r="F386" s="76"/>
      <c r="G386" s="75"/>
      <c r="H386" s="77">
        <v>43160</v>
      </c>
      <c r="I386" s="76"/>
      <c r="J386" s="76"/>
      <c r="K386" s="78">
        <v>43191</v>
      </c>
      <c r="L386" s="76"/>
      <c r="M386" s="75"/>
      <c r="N386" s="77">
        <v>43221</v>
      </c>
      <c r="O386" s="76"/>
      <c r="P386" s="76"/>
      <c r="Q386" s="78">
        <v>43252</v>
      </c>
      <c r="R386" s="76"/>
      <c r="S386" s="75"/>
      <c r="T386" s="77">
        <v>43282</v>
      </c>
      <c r="U386" s="76"/>
      <c r="V386" s="76"/>
      <c r="W386" s="78">
        <v>43313</v>
      </c>
      <c r="X386" s="76"/>
      <c r="Y386" s="75"/>
      <c r="Z386" s="77">
        <v>43344</v>
      </c>
      <c r="AA386" s="76"/>
      <c r="AB386" s="74"/>
      <c r="AC386" s="78">
        <v>43374</v>
      </c>
      <c r="AD386" s="76"/>
      <c r="AE386" s="75"/>
      <c r="AF386" s="77">
        <v>43405</v>
      </c>
      <c r="AG386" s="76"/>
      <c r="AH386" s="76"/>
      <c r="AI386" s="78">
        <v>43435</v>
      </c>
      <c r="AJ386" s="76"/>
      <c r="AK386" s="75"/>
    </row>
    <row r="387" spans="2:37" ht="45" x14ac:dyDescent="0.25">
      <c r="B387" s="73" t="s">
        <v>14</v>
      </c>
      <c r="C387" s="72" t="s">
        <v>13</v>
      </c>
      <c r="D387" s="74" t="s">
        <v>12</v>
      </c>
      <c r="E387" s="73" t="s">
        <v>14</v>
      </c>
      <c r="F387" s="72" t="s">
        <v>13</v>
      </c>
      <c r="G387" s="71" t="s">
        <v>12</v>
      </c>
      <c r="H387" s="72" t="s">
        <v>14</v>
      </c>
      <c r="I387" s="72" t="s">
        <v>13</v>
      </c>
      <c r="J387" s="74" t="s">
        <v>12</v>
      </c>
      <c r="K387" s="73" t="s">
        <v>14</v>
      </c>
      <c r="L387" s="72" t="s">
        <v>13</v>
      </c>
      <c r="M387" s="71" t="s">
        <v>12</v>
      </c>
      <c r="N387" s="72" t="s">
        <v>14</v>
      </c>
      <c r="O387" s="72" t="s">
        <v>13</v>
      </c>
      <c r="P387" s="74" t="s">
        <v>12</v>
      </c>
      <c r="Q387" s="73" t="s">
        <v>14</v>
      </c>
      <c r="R387" s="72" t="s">
        <v>13</v>
      </c>
      <c r="S387" s="71" t="s">
        <v>12</v>
      </c>
      <c r="T387" s="72" t="s">
        <v>14</v>
      </c>
      <c r="U387" s="72" t="s">
        <v>13</v>
      </c>
      <c r="V387" s="74" t="s">
        <v>12</v>
      </c>
      <c r="W387" s="73" t="s">
        <v>14</v>
      </c>
      <c r="X387" s="72" t="s">
        <v>13</v>
      </c>
      <c r="Y387" s="71" t="s">
        <v>12</v>
      </c>
      <c r="Z387" s="72" t="s">
        <v>14</v>
      </c>
      <c r="AA387" s="72" t="s">
        <v>13</v>
      </c>
      <c r="AB387" s="71" t="s">
        <v>12</v>
      </c>
      <c r="AC387" s="73" t="s">
        <v>14</v>
      </c>
      <c r="AD387" s="72" t="s">
        <v>13</v>
      </c>
      <c r="AE387" s="71" t="s">
        <v>12</v>
      </c>
      <c r="AF387" s="72" t="s">
        <v>14</v>
      </c>
      <c r="AG387" s="72" t="s">
        <v>13</v>
      </c>
      <c r="AH387" s="74" t="s">
        <v>12</v>
      </c>
      <c r="AI387" s="73" t="s">
        <v>14</v>
      </c>
      <c r="AJ387" s="72" t="s">
        <v>13</v>
      </c>
      <c r="AK387" s="71" t="s">
        <v>12</v>
      </c>
    </row>
    <row r="388" spans="2:37" x14ac:dyDescent="0.25">
      <c r="B388" s="68"/>
      <c r="C388" s="70"/>
      <c r="E388" s="65"/>
      <c r="G388" s="62"/>
      <c r="K388" s="68"/>
      <c r="L388" s="70"/>
      <c r="M388" s="62"/>
      <c r="N388" s="63"/>
      <c r="O388" s="70"/>
      <c r="Q388" s="68"/>
      <c r="R388" s="70"/>
      <c r="S388" s="62"/>
      <c r="T388" s="63"/>
      <c r="U388" s="70"/>
      <c r="W388" s="68"/>
      <c r="X388" s="70"/>
      <c r="Y388" s="62"/>
      <c r="Z388" s="63"/>
      <c r="AA388" s="70"/>
      <c r="AB388" s="64">
        <f t="shared" ref="AB388:AB417" si="122">SUM(AA390-AA389)*1000</f>
        <v>0</v>
      </c>
      <c r="AC388" s="68"/>
      <c r="AD388" s="70"/>
      <c r="AE388" s="62"/>
      <c r="AF388" s="63"/>
      <c r="AG388" s="70"/>
      <c r="AI388" s="68"/>
      <c r="AJ388" s="70"/>
      <c r="AK388" s="62"/>
    </row>
    <row r="389" spans="2:37" x14ac:dyDescent="0.25">
      <c r="B389" s="68">
        <v>1</v>
      </c>
      <c r="C389" s="43"/>
      <c r="D389" s="64">
        <f t="shared" ref="D389:D419" si="123">SUM(C390-C389)*1000</f>
        <v>0</v>
      </c>
      <c r="E389" s="68">
        <v>1</v>
      </c>
      <c r="F389" s="43"/>
      <c r="G389" s="62">
        <f t="shared" ref="G389:G416" si="124">SUM(F390-F389)*1000</f>
        <v>0</v>
      </c>
      <c r="H389" s="63">
        <v>1</v>
      </c>
      <c r="I389" s="43"/>
      <c r="J389" s="64">
        <f t="shared" ref="J389:J419" si="125">SUM(I390-I389)*1000</f>
        <v>0</v>
      </c>
      <c r="K389" s="68">
        <v>1</v>
      </c>
      <c r="L389" s="43"/>
      <c r="M389" s="62">
        <f t="shared" ref="M389:M418" si="126">SUM(L390-L389)*1000000</f>
        <v>0</v>
      </c>
      <c r="N389" s="63">
        <v>1</v>
      </c>
      <c r="O389" s="43"/>
      <c r="P389" s="64">
        <f t="shared" ref="P389:P419" si="127">SUM(O390-O389)*1000000</f>
        <v>0</v>
      </c>
      <c r="Q389" s="68">
        <v>1</v>
      </c>
      <c r="R389" s="43"/>
      <c r="S389" s="62">
        <f t="shared" ref="S389:S418" si="128">SUM(R390-R389)*1000000</f>
        <v>0</v>
      </c>
      <c r="T389" s="63">
        <v>1</v>
      </c>
      <c r="U389" s="43"/>
      <c r="V389" s="64">
        <f t="shared" ref="V389:V419" si="129">SUM(U390-U389)*1000000</f>
        <v>0</v>
      </c>
      <c r="W389" s="68">
        <v>1</v>
      </c>
      <c r="X389" s="43"/>
      <c r="Y389" s="62">
        <f t="shared" ref="Y389:Y419" si="130">SUM(X390-X389)*1000000</f>
        <v>0</v>
      </c>
      <c r="Z389" s="63">
        <v>1</v>
      </c>
      <c r="AA389" s="31"/>
      <c r="AB389" s="64">
        <f t="shared" si="122"/>
        <v>0</v>
      </c>
      <c r="AC389" s="68">
        <v>1</v>
      </c>
      <c r="AD389" s="63"/>
      <c r="AE389" s="62">
        <f t="shared" ref="AE389:AE419" si="131">SUM(AD390-AD389)*1000</f>
        <v>0</v>
      </c>
      <c r="AF389" s="63">
        <v>1</v>
      </c>
      <c r="AG389" s="63"/>
      <c r="AH389" s="64">
        <f t="shared" ref="AH389:AH418" si="132">SUM(AG390-AG389)*1000</f>
        <v>0</v>
      </c>
      <c r="AI389" s="68">
        <v>1</v>
      </c>
      <c r="AJ389" s="63"/>
      <c r="AK389" s="62">
        <f t="shared" ref="AK389:AK419" si="133">SUM(AJ390-AJ389)*1000</f>
        <v>0</v>
      </c>
    </row>
    <row r="390" spans="2:37" x14ac:dyDescent="0.25">
      <c r="B390" s="68">
        <v>2</v>
      </c>
      <c r="C390" s="43"/>
      <c r="D390" s="64">
        <f t="shared" si="123"/>
        <v>0</v>
      </c>
      <c r="E390" s="68">
        <v>2</v>
      </c>
      <c r="F390" s="43"/>
      <c r="G390" s="62">
        <f t="shared" si="124"/>
        <v>0</v>
      </c>
      <c r="H390" s="63">
        <v>2</v>
      </c>
      <c r="I390" s="43"/>
      <c r="J390" s="64">
        <f t="shared" si="125"/>
        <v>0</v>
      </c>
      <c r="K390" s="68">
        <v>2</v>
      </c>
      <c r="L390" s="43"/>
      <c r="M390" s="62">
        <f t="shared" si="126"/>
        <v>0</v>
      </c>
      <c r="N390" s="63">
        <v>2</v>
      </c>
      <c r="O390" s="43"/>
      <c r="P390" s="64">
        <f t="shared" si="127"/>
        <v>0</v>
      </c>
      <c r="Q390" s="68">
        <v>2</v>
      </c>
      <c r="R390" s="43"/>
      <c r="S390" s="62">
        <f t="shared" si="128"/>
        <v>0</v>
      </c>
      <c r="T390" s="63">
        <v>2</v>
      </c>
      <c r="U390" s="43"/>
      <c r="V390" s="64">
        <f t="shared" si="129"/>
        <v>0</v>
      </c>
      <c r="W390" s="68">
        <v>2</v>
      </c>
      <c r="X390" s="43"/>
      <c r="Y390" s="62">
        <f t="shared" si="130"/>
        <v>0</v>
      </c>
      <c r="Z390" s="63">
        <v>2</v>
      </c>
      <c r="AA390" s="31"/>
      <c r="AB390" s="64">
        <f t="shared" si="122"/>
        <v>0</v>
      </c>
      <c r="AC390" s="68">
        <v>2</v>
      </c>
      <c r="AD390" s="63"/>
      <c r="AE390" s="62">
        <f t="shared" si="131"/>
        <v>0</v>
      </c>
      <c r="AF390" s="63">
        <v>2</v>
      </c>
      <c r="AG390" s="63"/>
      <c r="AH390" s="64">
        <f t="shared" si="132"/>
        <v>0</v>
      </c>
      <c r="AI390" s="68">
        <v>2</v>
      </c>
      <c r="AJ390" s="63"/>
      <c r="AK390" s="62">
        <f t="shared" si="133"/>
        <v>0</v>
      </c>
    </row>
    <row r="391" spans="2:37" x14ac:dyDescent="0.25">
      <c r="B391" s="68">
        <v>3</v>
      </c>
      <c r="C391" s="43"/>
      <c r="D391" s="64">
        <f t="shared" si="123"/>
        <v>0</v>
      </c>
      <c r="E391" s="68">
        <v>3</v>
      </c>
      <c r="F391" s="43"/>
      <c r="G391" s="62">
        <f t="shared" si="124"/>
        <v>0</v>
      </c>
      <c r="H391" s="63">
        <v>3</v>
      </c>
      <c r="I391" s="43"/>
      <c r="J391" s="64">
        <f t="shared" si="125"/>
        <v>0</v>
      </c>
      <c r="K391" s="68">
        <v>3</v>
      </c>
      <c r="L391" s="43"/>
      <c r="M391" s="62">
        <f t="shared" si="126"/>
        <v>0</v>
      </c>
      <c r="N391" s="63">
        <v>3</v>
      </c>
      <c r="O391" s="43"/>
      <c r="P391" s="64">
        <f t="shared" si="127"/>
        <v>0</v>
      </c>
      <c r="Q391" s="68">
        <v>3</v>
      </c>
      <c r="R391" s="43"/>
      <c r="S391" s="62">
        <f t="shared" si="128"/>
        <v>0</v>
      </c>
      <c r="T391" s="63">
        <v>3</v>
      </c>
      <c r="U391" s="43"/>
      <c r="V391" s="64">
        <f t="shared" si="129"/>
        <v>0</v>
      </c>
      <c r="W391" s="68">
        <v>3</v>
      </c>
      <c r="X391" s="43"/>
      <c r="Y391" s="62">
        <f t="shared" si="130"/>
        <v>0</v>
      </c>
      <c r="Z391" s="63">
        <v>3</v>
      </c>
      <c r="AA391" s="31"/>
      <c r="AB391" s="64">
        <f t="shared" si="122"/>
        <v>0</v>
      </c>
      <c r="AC391" s="68">
        <v>3</v>
      </c>
      <c r="AD391" s="63"/>
      <c r="AE391" s="62">
        <f t="shared" si="131"/>
        <v>0</v>
      </c>
      <c r="AF391" s="63">
        <v>3</v>
      </c>
      <c r="AG391" s="63"/>
      <c r="AH391" s="64">
        <f t="shared" si="132"/>
        <v>0</v>
      </c>
      <c r="AI391" s="68">
        <v>3</v>
      </c>
      <c r="AJ391" s="63"/>
      <c r="AK391" s="62">
        <f t="shared" si="133"/>
        <v>0</v>
      </c>
    </row>
    <row r="392" spans="2:37" x14ac:dyDescent="0.25">
      <c r="B392" s="68">
        <v>4</v>
      </c>
      <c r="C392" s="43"/>
      <c r="D392" s="64">
        <f t="shared" si="123"/>
        <v>0</v>
      </c>
      <c r="E392" s="68">
        <v>4</v>
      </c>
      <c r="F392" s="43"/>
      <c r="G392" s="62">
        <f t="shared" si="124"/>
        <v>0</v>
      </c>
      <c r="H392" s="63">
        <v>4</v>
      </c>
      <c r="I392" s="43"/>
      <c r="J392" s="64">
        <f t="shared" si="125"/>
        <v>0</v>
      </c>
      <c r="K392" s="68">
        <v>4</v>
      </c>
      <c r="L392" s="43"/>
      <c r="M392" s="62">
        <f t="shared" si="126"/>
        <v>0</v>
      </c>
      <c r="N392" s="63">
        <v>4</v>
      </c>
      <c r="O392" s="43"/>
      <c r="P392" s="64">
        <f t="shared" si="127"/>
        <v>0</v>
      </c>
      <c r="Q392" s="68">
        <v>4</v>
      </c>
      <c r="R392" s="43"/>
      <c r="S392" s="62">
        <f t="shared" si="128"/>
        <v>0</v>
      </c>
      <c r="T392" s="63">
        <v>4</v>
      </c>
      <c r="U392" s="43"/>
      <c r="V392" s="64">
        <f t="shared" si="129"/>
        <v>0</v>
      </c>
      <c r="W392" s="68">
        <v>4</v>
      </c>
      <c r="X392" s="43"/>
      <c r="Y392" s="62">
        <f t="shared" si="130"/>
        <v>0</v>
      </c>
      <c r="Z392" s="63">
        <v>4</v>
      </c>
      <c r="AA392" s="31"/>
      <c r="AB392" s="64">
        <f t="shared" si="122"/>
        <v>0</v>
      </c>
      <c r="AC392" s="68">
        <v>4</v>
      </c>
      <c r="AD392" s="63"/>
      <c r="AE392" s="62">
        <f t="shared" si="131"/>
        <v>0</v>
      </c>
      <c r="AF392" s="63">
        <v>4</v>
      </c>
      <c r="AG392" s="63"/>
      <c r="AH392" s="64">
        <f t="shared" si="132"/>
        <v>0</v>
      </c>
      <c r="AI392" s="68">
        <v>4</v>
      </c>
      <c r="AJ392" s="63"/>
      <c r="AK392" s="62">
        <f t="shared" si="133"/>
        <v>0</v>
      </c>
    </row>
    <row r="393" spans="2:37" x14ac:dyDescent="0.25">
      <c r="B393" s="68">
        <v>5</v>
      </c>
      <c r="C393" s="43"/>
      <c r="D393" s="64">
        <f t="shared" si="123"/>
        <v>0</v>
      </c>
      <c r="E393" s="68">
        <v>5</v>
      </c>
      <c r="F393" s="43"/>
      <c r="G393" s="62">
        <f t="shared" si="124"/>
        <v>0</v>
      </c>
      <c r="H393" s="63">
        <v>5</v>
      </c>
      <c r="I393" s="43"/>
      <c r="J393" s="64">
        <f t="shared" si="125"/>
        <v>0</v>
      </c>
      <c r="K393" s="68">
        <v>5</v>
      </c>
      <c r="L393" s="43"/>
      <c r="M393" s="62">
        <f t="shared" si="126"/>
        <v>0</v>
      </c>
      <c r="N393" s="63">
        <v>5</v>
      </c>
      <c r="O393" s="43"/>
      <c r="P393" s="64">
        <f t="shared" si="127"/>
        <v>0</v>
      </c>
      <c r="Q393" s="68">
        <v>5</v>
      </c>
      <c r="R393" s="43"/>
      <c r="S393" s="62">
        <f t="shared" si="128"/>
        <v>0</v>
      </c>
      <c r="T393" s="63">
        <v>5</v>
      </c>
      <c r="U393" s="43"/>
      <c r="V393" s="64">
        <f t="shared" si="129"/>
        <v>0</v>
      </c>
      <c r="W393" s="68">
        <v>5</v>
      </c>
      <c r="X393" s="43"/>
      <c r="Y393" s="62">
        <f t="shared" si="130"/>
        <v>0</v>
      </c>
      <c r="Z393" s="63">
        <v>5</v>
      </c>
      <c r="AA393" s="31"/>
      <c r="AB393" s="64">
        <f t="shared" si="122"/>
        <v>0</v>
      </c>
      <c r="AC393" s="68">
        <v>5</v>
      </c>
      <c r="AD393" s="63"/>
      <c r="AE393" s="62">
        <f t="shared" si="131"/>
        <v>0</v>
      </c>
      <c r="AF393" s="63">
        <v>5</v>
      </c>
      <c r="AG393" s="63"/>
      <c r="AH393" s="64">
        <f t="shared" si="132"/>
        <v>0</v>
      </c>
      <c r="AI393" s="68">
        <v>5</v>
      </c>
      <c r="AJ393" s="81"/>
      <c r="AK393" s="62">
        <f t="shared" si="133"/>
        <v>0</v>
      </c>
    </row>
    <row r="394" spans="2:37" x14ac:dyDescent="0.25">
      <c r="B394" s="68">
        <v>6</v>
      </c>
      <c r="C394" s="43"/>
      <c r="D394" s="64">
        <f t="shared" si="123"/>
        <v>0</v>
      </c>
      <c r="E394" s="68">
        <v>6</v>
      </c>
      <c r="F394" s="43"/>
      <c r="G394" s="62">
        <f t="shared" si="124"/>
        <v>0</v>
      </c>
      <c r="H394" s="63">
        <v>6</v>
      </c>
      <c r="I394" s="43"/>
      <c r="J394" s="64">
        <f t="shared" si="125"/>
        <v>0</v>
      </c>
      <c r="K394" s="68">
        <v>6</v>
      </c>
      <c r="L394" s="43"/>
      <c r="M394" s="62">
        <f t="shared" si="126"/>
        <v>0</v>
      </c>
      <c r="N394" s="63">
        <v>6</v>
      </c>
      <c r="O394" s="43"/>
      <c r="P394" s="64">
        <f t="shared" si="127"/>
        <v>0</v>
      </c>
      <c r="Q394" s="68">
        <v>6</v>
      </c>
      <c r="R394" s="43"/>
      <c r="S394" s="62">
        <f t="shared" si="128"/>
        <v>0</v>
      </c>
      <c r="T394" s="63">
        <v>6</v>
      </c>
      <c r="U394" s="43"/>
      <c r="V394" s="64">
        <f t="shared" si="129"/>
        <v>0</v>
      </c>
      <c r="W394" s="68">
        <v>6</v>
      </c>
      <c r="X394" s="43"/>
      <c r="Y394" s="62">
        <f t="shared" si="130"/>
        <v>0</v>
      </c>
      <c r="Z394" s="63">
        <v>6</v>
      </c>
      <c r="AA394" s="31"/>
      <c r="AB394" s="64">
        <f t="shared" si="122"/>
        <v>0</v>
      </c>
      <c r="AC394" s="68">
        <v>6</v>
      </c>
      <c r="AD394" s="63"/>
      <c r="AE394" s="62">
        <f t="shared" si="131"/>
        <v>0</v>
      </c>
      <c r="AF394" s="63">
        <v>6</v>
      </c>
      <c r="AG394" s="63"/>
      <c r="AH394" s="64">
        <f t="shared" si="132"/>
        <v>0</v>
      </c>
      <c r="AI394" s="68">
        <v>6</v>
      </c>
      <c r="AJ394" s="81"/>
      <c r="AK394" s="62">
        <f t="shared" si="133"/>
        <v>0</v>
      </c>
    </row>
    <row r="395" spans="2:37" x14ac:dyDescent="0.25">
      <c r="B395" s="67">
        <v>7</v>
      </c>
      <c r="C395" s="43"/>
      <c r="D395" s="64">
        <f t="shared" si="123"/>
        <v>0</v>
      </c>
      <c r="E395" s="67">
        <v>7</v>
      </c>
      <c r="F395" s="43"/>
      <c r="G395" s="62">
        <f t="shared" si="124"/>
        <v>0</v>
      </c>
      <c r="H395" s="66">
        <v>7</v>
      </c>
      <c r="I395" s="43"/>
      <c r="J395" s="64">
        <f t="shared" si="125"/>
        <v>0</v>
      </c>
      <c r="K395" s="67">
        <v>7</v>
      </c>
      <c r="L395" s="43"/>
      <c r="M395" s="62">
        <f t="shared" si="126"/>
        <v>0</v>
      </c>
      <c r="N395" s="66">
        <v>7</v>
      </c>
      <c r="O395" s="43"/>
      <c r="P395" s="64">
        <f t="shared" si="127"/>
        <v>0</v>
      </c>
      <c r="Q395" s="67">
        <v>7</v>
      </c>
      <c r="R395" s="43"/>
      <c r="S395" s="62">
        <f t="shared" si="128"/>
        <v>0</v>
      </c>
      <c r="T395" s="66">
        <v>7</v>
      </c>
      <c r="U395" s="43"/>
      <c r="V395" s="64">
        <f t="shared" si="129"/>
        <v>0</v>
      </c>
      <c r="W395" s="67">
        <v>7</v>
      </c>
      <c r="X395" s="43"/>
      <c r="Y395" s="62">
        <f t="shared" si="130"/>
        <v>0</v>
      </c>
      <c r="Z395" s="66">
        <v>7</v>
      </c>
      <c r="AA395" s="31"/>
      <c r="AB395" s="64">
        <f t="shared" si="122"/>
        <v>0</v>
      </c>
      <c r="AC395" s="67">
        <v>7</v>
      </c>
      <c r="AD395" s="63"/>
      <c r="AE395" s="62">
        <f t="shared" si="131"/>
        <v>0</v>
      </c>
      <c r="AF395" s="66">
        <v>7</v>
      </c>
      <c r="AG395" s="63"/>
      <c r="AH395" s="64">
        <f t="shared" si="132"/>
        <v>0</v>
      </c>
      <c r="AI395" s="67">
        <v>7</v>
      </c>
      <c r="AJ395" s="81"/>
      <c r="AK395" s="62">
        <f t="shared" si="133"/>
        <v>0</v>
      </c>
    </row>
    <row r="396" spans="2:37" x14ac:dyDescent="0.25">
      <c r="B396" s="68">
        <v>8</v>
      </c>
      <c r="C396" s="43"/>
      <c r="D396" s="64">
        <f t="shared" si="123"/>
        <v>0</v>
      </c>
      <c r="E396" s="68">
        <v>8</v>
      </c>
      <c r="F396" s="43"/>
      <c r="G396" s="62">
        <f t="shared" si="124"/>
        <v>0</v>
      </c>
      <c r="H396" s="63">
        <v>8</v>
      </c>
      <c r="I396" s="43"/>
      <c r="J396" s="64">
        <f t="shared" si="125"/>
        <v>0</v>
      </c>
      <c r="K396" s="68">
        <v>8</v>
      </c>
      <c r="L396" s="43"/>
      <c r="M396" s="62">
        <f t="shared" si="126"/>
        <v>0</v>
      </c>
      <c r="N396" s="63">
        <v>8</v>
      </c>
      <c r="O396" s="43"/>
      <c r="P396" s="64">
        <f t="shared" si="127"/>
        <v>0</v>
      </c>
      <c r="Q396" s="68">
        <v>8</v>
      </c>
      <c r="R396" s="43"/>
      <c r="S396" s="62">
        <f t="shared" si="128"/>
        <v>0</v>
      </c>
      <c r="T396" s="63">
        <v>8</v>
      </c>
      <c r="U396" s="43"/>
      <c r="V396" s="64">
        <f t="shared" si="129"/>
        <v>0</v>
      </c>
      <c r="W396" s="68">
        <v>8</v>
      </c>
      <c r="X396" s="43"/>
      <c r="Y396" s="62">
        <f t="shared" si="130"/>
        <v>0</v>
      </c>
      <c r="Z396" s="63">
        <v>8</v>
      </c>
      <c r="AA396" s="31"/>
      <c r="AB396" s="64">
        <f t="shared" si="122"/>
        <v>0</v>
      </c>
      <c r="AC396" s="68">
        <v>8</v>
      </c>
      <c r="AD396" s="63"/>
      <c r="AE396" s="62">
        <f t="shared" si="131"/>
        <v>0</v>
      </c>
      <c r="AF396" s="63">
        <v>8</v>
      </c>
      <c r="AG396" s="63"/>
      <c r="AH396" s="64">
        <f t="shared" si="132"/>
        <v>0</v>
      </c>
      <c r="AI396" s="68">
        <v>8</v>
      </c>
      <c r="AJ396" s="81"/>
      <c r="AK396" s="62">
        <f t="shared" si="133"/>
        <v>0</v>
      </c>
    </row>
    <row r="397" spans="2:37" x14ac:dyDescent="0.25">
      <c r="B397" s="68">
        <v>9</v>
      </c>
      <c r="C397" s="43"/>
      <c r="D397" s="64">
        <f t="shared" si="123"/>
        <v>0</v>
      </c>
      <c r="E397" s="68">
        <v>9</v>
      </c>
      <c r="F397" s="43"/>
      <c r="G397" s="62">
        <f t="shared" si="124"/>
        <v>0</v>
      </c>
      <c r="H397" s="63">
        <v>9</v>
      </c>
      <c r="I397" s="43"/>
      <c r="J397" s="64">
        <f t="shared" si="125"/>
        <v>0</v>
      </c>
      <c r="K397" s="68">
        <v>9</v>
      </c>
      <c r="L397" s="43"/>
      <c r="M397" s="62">
        <f t="shared" si="126"/>
        <v>0</v>
      </c>
      <c r="N397" s="63">
        <v>9</v>
      </c>
      <c r="O397" s="43"/>
      <c r="P397" s="64">
        <f t="shared" si="127"/>
        <v>0</v>
      </c>
      <c r="Q397" s="68">
        <v>9</v>
      </c>
      <c r="R397" s="43"/>
      <c r="S397" s="62">
        <f t="shared" si="128"/>
        <v>0</v>
      </c>
      <c r="T397" s="63">
        <v>9</v>
      </c>
      <c r="U397" s="43"/>
      <c r="V397" s="64">
        <f t="shared" si="129"/>
        <v>0</v>
      </c>
      <c r="W397" s="68">
        <v>9</v>
      </c>
      <c r="X397" s="43"/>
      <c r="Y397" s="62">
        <f t="shared" si="130"/>
        <v>0</v>
      </c>
      <c r="Z397" s="63">
        <v>9</v>
      </c>
      <c r="AA397" s="31"/>
      <c r="AB397" s="64">
        <f t="shared" si="122"/>
        <v>0</v>
      </c>
      <c r="AC397" s="68">
        <v>9</v>
      </c>
      <c r="AD397" s="63"/>
      <c r="AE397" s="62">
        <f t="shared" si="131"/>
        <v>0</v>
      </c>
      <c r="AF397" s="63">
        <v>9</v>
      </c>
      <c r="AG397" s="63"/>
      <c r="AH397" s="64">
        <f t="shared" si="132"/>
        <v>0</v>
      </c>
      <c r="AI397" s="68">
        <v>9</v>
      </c>
      <c r="AJ397" s="81"/>
      <c r="AK397" s="62">
        <f t="shared" si="133"/>
        <v>0</v>
      </c>
    </row>
    <row r="398" spans="2:37" x14ac:dyDescent="0.25">
      <c r="B398" s="68">
        <v>10</v>
      </c>
      <c r="C398" s="43"/>
      <c r="D398" s="64">
        <f t="shared" si="123"/>
        <v>0</v>
      </c>
      <c r="E398" s="68">
        <v>10</v>
      </c>
      <c r="F398" s="43"/>
      <c r="G398" s="62">
        <f t="shared" si="124"/>
        <v>0</v>
      </c>
      <c r="H398" s="63">
        <v>10</v>
      </c>
      <c r="I398" s="43"/>
      <c r="J398" s="64">
        <f t="shared" si="125"/>
        <v>0</v>
      </c>
      <c r="K398" s="68">
        <v>10</v>
      </c>
      <c r="L398" s="43"/>
      <c r="M398" s="62">
        <f t="shared" si="126"/>
        <v>0</v>
      </c>
      <c r="N398" s="63">
        <v>10</v>
      </c>
      <c r="O398" s="43"/>
      <c r="P398" s="64">
        <f t="shared" si="127"/>
        <v>0</v>
      </c>
      <c r="Q398" s="68">
        <v>10</v>
      </c>
      <c r="R398" s="43"/>
      <c r="S398" s="62">
        <f t="shared" si="128"/>
        <v>0</v>
      </c>
      <c r="T398" s="63">
        <v>10</v>
      </c>
      <c r="U398" s="43"/>
      <c r="V398" s="64">
        <f t="shared" si="129"/>
        <v>0</v>
      </c>
      <c r="W398" s="68">
        <v>10</v>
      </c>
      <c r="X398" s="43"/>
      <c r="Y398" s="62">
        <f t="shared" si="130"/>
        <v>0</v>
      </c>
      <c r="Z398" s="63">
        <v>10</v>
      </c>
      <c r="AA398" s="31"/>
      <c r="AB398" s="64">
        <f t="shared" si="122"/>
        <v>0</v>
      </c>
      <c r="AC398" s="68">
        <v>10</v>
      </c>
      <c r="AD398" s="63"/>
      <c r="AE398" s="62">
        <f t="shared" si="131"/>
        <v>0</v>
      </c>
      <c r="AF398" s="63">
        <v>10</v>
      </c>
      <c r="AG398" s="63"/>
      <c r="AH398" s="64">
        <f t="shared" si="132"/>
        <v>0</v>
      </c>
      <c r="AI398" s="68">
        <v>10</v>
      </c>
      <c r="AJ398" s="81"/>
      <c r="AK398" s="62">
        <f t="shared" si="133"/>
        <v>0</v>
      </c>
    </row>
    <row r="399" spans="2:37" x14ac:dyDescent="0.25">
      <c r="B399" s="68">
        <v>11</v>
      </c>
      <c r="C399" s="43"/>
      <c r="D399" s="64">
        <f t="shared" si="123"/>
        <v>0</v>
      </c>
      <c r="E399" s="68">
        <v>11</v>
      </c>
      <c r="F399" s="43"/>
      <c r="G399" s="62">
        <f t="shared" si="124"/>
        <v>0</v>
      </c>
      <c r="H399" s="63">
        <v>11</v>
      </c>
      <c r="I399" s="43"/>
      <c r="J399" s="64">
        <f t="shared" si="125"/>
        <v>0</v>
      </c>
      <c r="K399" s="68">
        <v>11</v>
      </c>
      <c r="L399" s="43"/>
      <c r="M399" s="62">
        <f t="shared" si="126"/>
        <v>0</v>
      </c>
      <c r="N399" s="63">
        <v>11</v>
      </c>
      <c r="O399" s="43"/>
      <c r="P399" s="64">
        <f t="shared" si="127"/>
        <v>0</v>
      </c>
      <c r="Q399" s="68">
        <v>11</v>
      </c>
      <c r="R399" s="43"/>
      <c r="S399" s="62">
        <f t="shared" si="128"/>
        <v>0</v>
      </c>
      <c r="T399" s="63">
        <v>11</v>
      </c>
      <c r="U399" s="43"/>
      <c r="V399" s="64">
        <f t="shared" si="129"/>
        <v>0</v>
      </c>
      <c r="W399" s="68">
        <v>11</v>
      </c>
      <c r="X399" s="69"/>
      <c r="Y399" s="62">
        <f t="shared" si="130"/>
        <v>0</v>
      </c>
      <c r="Z399" s="63">
        <v>11</v>
      </c>
      <c r="AA399" s="97"/>
      <c r="AB399" s="64">
        <f t="shared" si="122"/>
        <v>0</v>
      </c>
      <c r="AC399" s="68">
        <v>11</v>
      </c>
      <c r="AD399" s="63"/>
      <c r="AE399" s="62">
        <f t="shared" si="131"/>
        <v>0</v>
      </c>
      <c r="AF399" s="63">
        <v>11</v>
      </c>
      <c r="AG399" s="63"/>
      <c r="AH399" s="64">
        <f t="shared" si="132"/>
        <v>0</v>
      </c>
      <c r="AI399" s="68">
        <v>11</v>
      </c>
      <c r="AJ399" s="81"/>
      <c r="AK399" s="62">
        <f t="shared" si="133"/>
        <v>0</v>
      </c>
    </row>
    <row r="400" spans="2:37" x14ac:dyDescent="0.25">
      <c r="B400" s="68">
        <v>12</v>
      </c>
      <c r="C400" s="43"/>
      <c r="D400" s="64">
        <f t="shared" si="123"/>
        <v>0</v>
      </c>
      <c r="E400" s="68">
        <v>12</v>
      </c>
      <c r="F400" s="43"/>
      <c r="G400" s="62">
        <f t="shared" si="124"/>
        <v>0</v>
      </c>
      <c r="H400" s="63">
        <v>12</v>
      </c>
      <c r="I400" s="43"/>
      <c r="J400" s="64">
        <f t="shared" si="125"/>
        <v>0</v>
      </c>
      <c r="K400" s="68">
        <v>12</v>
      </c>
      <c r="L400" s="43"/>
      <c r="M400" s="62">
        <f t="shared" si="126"/>
        <v>0</v>
      </c>
      <c r="N400" s="63">
        <v>12</v>
      </c>
      <c r="O400" s="43"/>
      <c r="P400" s="64">
        <f t="shared" si="127"/>
        <v>0</v>
      </c>
      <c r="Q400" s="68">
        <v>12</v>
      </c>
      <c r="R400" s="43"/>
      <c r="S400" s="62">
        <f t="shared" si="128"/>
        <v>0</v>
      </c>
      <c r="T400" s="63">
        <v>12</v>
      </c>
      <c r="U400" s="43"/>
      <c r="V400" s="64">
        <f t="shared" si="129"/>
        <v>0</v>
      </c>
      <c r="W400" s="68">
        <v>12</v>
      </c>
      <c r="X400" s="43"/>
      <c r="Y400" s="62">
        <f t="shared" si="130"/>
        <v>0</v>
      </c>
      <c r="Z400" s="63">
        <v>12</v>
      </c>
      <c r="AA400" s="31"/>
      <c r="AB400" s="64">
        <f t="shared" si="122"/>
        <v>0</v>
      </c>
      <c r="AC400" s="68">
        <v>12</v>
      </c>
      <c r="AD400" s="63"/>
      <c r="AE400" s="62">
        <f t="shared" si="131"/>
        <v>0</v>
      </c>
      <c r="AF400" s="63">
        <v>12</v>
      </c>
      <c r="AG400" s="63"/>
      <c r="AH400" s="64">
        <f t="shared" si="132"/>
        <v>0</v>
      </c>
      <c r="AI400" s="68">
        <v>12</v>
      </c>
      <c r="AJ400" s="81"/>
      <c r="AK400" s="62">
        <f t="shared" si="133"/>
        <v>0</v>
      </c>
    </row>
    <row r="401" spans="2:37" x14ac:dyDescent="0.25">
      <c r="B401" s="68">
        <v>13</v>
      </c>
      <c r="C401" s="43"/>
      <c r="D401" s="64">
        <f t="shared" si="123"/>
        <v>0</v>
      </c>
      <c r="E401" s="68">
        <v>13</v>
      </c>
      <c r="F401" s="43"/>
      <c r="G401" s="62">
        <f t="shared" si="124"/>
        <v>0</v>
      </c>
      <c r="H401" s="63">
        <v>13</v>
      </c>
      <c r="I401" s="43"/>
      <c r="J401" s="64">
        <f t="shared" si="125"/>
        <v>0</v>
      </c>
      <c r="K401" s="68">
        <v>13</v>
      </c>
      <c r="L401" s="43"/>
      <c r="M401" s="62">
        <f t="shared" si="126"/>
        <v>0</v>
      </c>
      <c r="N401" s="63">
        <v>13</v>
      </c>
      <c r="O401" s="43"/>
      <c r="P401" s="64">
        <f t="shared" si="127"/>
        <v>0</v>
      </c>
      <c r="Q401" s="68">
        <v>13</v>
      </c>
      <c r="R401" s="43"/>
      <c r="S401" s="62">
        <f t="shared" si="128"/>
        <v>0</v>
      </c>
      <c r="T401" s="63">
        <v>13</v>
      </c>
      <c r="U401" s="43"/>
      <c r="V401" s="64">
        <f t="shared" si="129"/>
        <v>0</v>
      </c>
      <c r="W401" s="68">
        <v>13</v>
      </c>
      <c r="X401" s="43"/>
      <c r="Y401" s="62">
        <f t="shared" si="130"/>
        <v>0</v>
      </c>
      <c r="Z401" s="63">
        <v>13</v>
      </c>
      <c r="AA401" s="31"/>
      <c r="AB401" s="64">
        <f t="shared" si="122"/>
        <v>0</v>
      </c>
      <c r="AC401" s="68">
        <v>13</v>
      </c>
      <c r="AD401" s="63"/>
      <c r="AE401" s="62">
        <f t="shared" si="131"/>
        <v>0</v>
      </c>
      <c r="AF401" s="63">
        <v>13</v>
      </c>
      <c r="AG401" s="63"/>
      <c r="AH401" s="64">
        <f t="shared" si="132"/>
        <v>0</v>
      </c>
      <c r="AI401" s="68">
        <v>13</v>
      </c>
      <c r="AJ401" s="81"/>
      <c r="AK401" s="62">
        <f t="shared" si="133"/>
        <v>0</v>
      </c>
    </row>
    <row r="402" spans="2:37" x14ac:dyDescent="0.25">
      <c r="B402" s="68">
        <v>14</v>
      </c>
      <c r="C402" s="43"/>
      <c r="D402" s="64">
        <f t="shared" si="123"/>
        <v>0</v>
      </c>
      <c r="E402" s="68">
        <v>14</v>
      </c>
      <c r="F402" s="43"/>
      <c r="G402" s="62">
        <f t="shared" si="124"/>
        <v>0</v>
      </c>
      <c r="H402" s="63">
        <v>14</v>
      </c>
      <c r="I402" s="43"/>
      <c r="J402" s="64">
        <f t="shared" si="125"/>
        <v>0</v>
      </c>
      <c r="K402" s="68">
        <v>14</v>
      </c>
      <c r="L402" s="43"/>
      <c r="M402" s="62">
        <f t="shared" si="126"/>
        <v>0</v>
      </c>
      <c r="N402" s="63">
        <v>14</v>
      </c>
      <c r="O402" s="43"/>
      <c r="P402" s="64">
        <f t="shared" si="127"/>
        <v>0</v>
      </c>
      <c r="Q402" s="68">
        <v>14</v>
      </c>
      <c r="R402" s="43"/>
      <c r="S402" s="62">
        <f t="shared" si="128"/>
        <v>0</v>
      </c>
      <c r="T402" s="63">
        <v>14</v>
      </c>
      <c r="U402" s="43"/>
      <c r="V402" s="64">
        <f t="shared" si="129"/>
        <v>0</v>
      </c>
      <c r="W402" s="68">
        <v>14</v>
      </c>
      <c r="X402" s="43"/>
      <c r="Y402" s="62">
        <f t="shared" si="130"/>
        <v>0</v>
      </c>
      <c r="Z402" s="63">
        <v>14</v>
      </c>
      <c r="AA402" s="31"/>
      <c r="AB402" s="64">
        <f t="shared" si="122"/>
        <v>0</v>
      </c>
      <c r="AC402" s="68">
        <v>14</v>
      </c>
      <c r="AD402" s="63"/>
      <c r="AE402" s="62">
        <f t="shared" si="131"/>
        <v>0</v>
      </c>
      <c r="AF402" s="63">
        <v>14</v>
      </c>
      <c r="AG402" s="63"/>
      <c r="AH402" s="64">
        <f t="shared" si="132"/>
        <v>0</v>
      </c>
      <c r="AI402" s="68">
        <v>14</v>
      </c>
      <c r="AJ402" s="81"/>
      <c r="AK402" s="62">
        <f t="shared" si="133"/>
        <v>0</v>
      </c>
    </row>
    <row r="403" spans="2:37" x14ac:dyDescent="0.25">
      <c r="B403" s="68">
        <v>15</v>
      </c>
      <c r="C403" s="43"/>
      <c r="D403" s="64">
        <f t="shared" si="123"/>
        <v>0</v>
      </c>
      <c r="E403" s="68">
        <v>15</v>
      </c>
      <c r="F403" s="43"/>
      <c r="G403" s="62">
        <f t="shared" si="124"/>
        <v>0</v>
      </c>
      <c r="H403" s="63">
        <v>15</v>
      </c>
      <c r="I403" s="43"/>
      <c r="J403" s="64">
        <f t="shared" si="125"/>
        <v>0</v>
      </c>
      <c r="K403" s="68">
        <v>15</v>
      </c>
      <c r="L403" s="43"/>
      <c r="M403" s="62">
        <f t="shared" si="126"/>
        <v>0</v>
      </c>
      <c r="N403" s="63">
        <v>15</v>
      </c>
      <c r="O403" s="43"/>
      <c r="P403" s="64">
        <f t="shared" si="127"/>
        <v>0</v>
      </c>
      <c r="Q403" s="68">
        <v>15</v>
      </c>
      <c r="R403" s="43"/>
      <c r="S403" s="62">
        <f t="shared" si="128"/>
        <v>0</v>
      </c>
      <c r="T403" s="63">
        <v>15</v>
      </c>
      <c r="U403" s="43"/>
      <c r="V403" s="64">
        <f t="shared" si="129"/>
        <v>0</v>
      </c>
      <c r="W403" s="68">
        <v>15</v>
      </c>
      <c r="X403" s="43"/>
      <c r="Y403" s="62">
        <f t="shared" si="130"/>
        <v>0</v>
      </c>
      <c r="Z403" s="63">
        <v>15</v>
      </c>
      <c r="AA403" s="31"/>
      <c r="AB403" s="64">
        <f t="shared" si="122"/>
        <v>0</v>
      </c>
      <c r="AC403" s="68">
        <v>15</v>
      </c>
      <c r="AD403" s="63"/>
      <c r="AE403" s="62">
        <f t="shared" si="131"/>
        <v>0</v>
      </c>
      <c r="AF403" s="63">
        <v>15</v>
      </c>
      <c r="AG403" s="63"/>
      <c r="AH403" s="64">
        <f t="shared" si="132"/>
        <v>0</v>
      </c>
      <c r="AI403" s="68">
        <v>15</v>
      </c>
      <c r="AJ403" s="81"/>
      <c r="AK403" s="62">
        <f t="shared" si="133"/>
        <v>0</v>
      </c>
    </row>
    <row r="404" spans="2:37" x14ac:dyDescent="0.25">
      <c r="B404" s="68">
        <v>16</v>
      </c>
      <c r="C404" s="43"/>
      <c r="D404" s="64">
        <f t="shared" si="123"/>
        <v>0</v>
      </c>
      <c r="E404" s="68">
        <v>16</v>
      </c>
      <c r="F404" s="43"/>
      <c r="G404" s="62">
        <f t="shared" si="124"/>
        <v>0</v>
      </c>
      <c r="H404" s="63">
        <v>16</v>
      </c>
      <c r="I404" s="43"/>
      <c r="J404" s="64">
        <f t="shared" si="125"/>
        <v>0</v>
      </c>
      <c r="K404" s="68">
        <v>16</v>
      </c>
      <c r="L404" s="43"/>
      <c r="M404" s="62">
        <f t="shared" si="126"/>
        <v>0</v>
      </c>
      <c r="N404" s="63">
        <v>16</v>
      </c>
      <c r="O404" s="43"/>
      <c r="P404" s="64">
        <f t="shared" si="127"/>
        <v>0</v>
      </c>
      <c r="Q404" s="68">
        <v>16</v>
      </c>
      <c r="R404" s="43"/>
      <c r="S404" s="62">
        <f t="shared" si="128"/>
        <v>0</v>
      </c>
      <c r="T404" s="63">
        <v>16</v>
      </c>
      <c r="U404" s="43"/>
      <c r="V404" s="64">
        <f t="shared" si="129"/>
        <v>0</v>
      </c>
      <c r="W404" s="68">
        <v>16</v>
      </c>
      <c r="X404" s="43"/>
      <c r="Y404" s="62">
        <f t="shared" si="130"/>
        <v>0</v>
      </c>
      <c r="Z404" s="63">
        <v>16</v>
      </c>
      <c r="AA404" s="31"/>
      <c r="AB404" s="64">
        <f t="shared" si="122"/>
        <v>0</v>
      </c>
      <c r="AC404" s="68">
        <v>16</v>
      </c>
      <c r="AD404" s="63"/>
      <c r="AE404" s="62">
        <f t="shared" si="131"/>
        <v>0</v>
      </c>
      <c r="AF404" s="63">
        <v>16</v>
      </c>
      <c r="AG404" s="63"/>
      <c r="AH404" s="64">
        <f t="shared" si="132"/>
        <v>0</v>
      </c>
      <c r="AI404" s="68">
        <v>16</v>
      </c>
      <c r="AJ404" s="81"/>
      <c r="AK404" s="62">
        <f t="shared" si="133"/>
        <v>0</v>
      </c>
    </row>
    <row r="405" spans="2:37" x14ac:dyDescent="0.25">
      <c r="B405" s="68">
        <v>17</v>
      </c>
      <c r="C405" s="43"/>
      <c r="D405" s="64">
        <f t="shared" si="123"/>
        <v>0</v>
      </c>
      <c r="E405" s="68">
        <v>17</v>
      </c>
      <c r="F405" s="43"/>
      <c r="G405" s="62">
        <f t="shared" si="124"/>
        <v>0</v>
      </c>
      <c r="H405" s="63">
        <v>17</v>
      </c>
      <c r="I405" s="43"/>
      <c r="J405" s="64">
        <f t="shared" si="125"/>
        <v>0</v>
      </c>
      <c r="K405" s="68">
        <v>17</v>
      </c>
      <c r="L405" s="43"/>
      <c r="M405" s="62">
        <f t="shared" si="126"/>
        <v>0</v>
      </c>
      <c r="N405" s="63">
        <v>17</v>
      </c>
      <c r="O405" s="43"/>
      <c r="P405" s="64">
        <f t="shared" si="127"/>
        <v>0</v>
      </c>
      <c r="Q405" s="68">
        <v>17</v>
      </c>
      <c r="R405" s="43"/>
      <c r="S405" s="62">
        <f t="shared" si="128"/>
        <v>0</v>
      </c>
      <c r="T405" s="63">
        <v>17</v>
      </c>
      <c r="U405" s="43"/>
      <c r="V405" s="64">
        <f t="shared" si="129"/>
        <v>0</v>
      </c>
      <c r="W405" s="68">
        <v>17</v>
      </c>
      <c r="X405" s="43"/>
      <c r="Y405" s="62">
        <f t="shared" si="130"/>
        <v>0</v>
      </c>
      <c r="Z405" s="63">
        <v>17</v>
      </c>
      <c r="AA405" s="31"/>
      <c r="AB405" s="64">
        <f t="shared" si="122"/>
        <v>0</v>
      </c>
      <c r="AC405" s="68">
        <v>17</v>
      </c>
      <c r="AD405" s="63"/>
      <c r="AE405" s="62">
        <f t="shared" si="131"/>
        <v>0</v>
      </c>
      <c r="AF405" s="63">
        <v>17</v>
      </c>
      <c r="AG405" s="63"/>
      <c r="AH405" s="64">
        <f t="shared" si="132"/>
        <v>0</v>
      </c>
      <c r="AI405" s="68">
        <v>17</v>
      </c>
      <c r="AJ405" s="81"/>
      <c r="AK405" s="62">
        <f t="shared" si="133"/>
        <v>0</v>
      </c>
    </row>
    <row r="406" spans="2:37" x14ac:dyDescent="0.25">
      <c r="B406" s="68">
        <v>18</v>
      </c>
      <c r="C406" s="43"/>
      <c r="D406" s="64">
        <f t="shared" si="123"/>
        <v>0</v>
      </c>
      <c r="E406" s="68">
        <v>18</v>
      </c>
      <c r="F406" s="43"/>
      <c r="G406" s="62">
        <f t="shared" si="124"/>
        <v>0</v>
      </c>
      <c r="H406" s="63">
        <v>18</v>
      </c>
      <c r="I406" s="43"/>
      <c r="J406" s="64">
        <f t="shared" si="125"/>
        <v>0</v>
      </c>
      <c r="K406" s="68">
        <v>18</v>
      </c>
      <c r="L406" s="43"/>
      <c r="M406" s="62">
        <f t="shared" si="126"/>
        <v>0</v>
      </c>
      <c r="N406" s="63">
        <v>18</v>
      </c>
      <c r="O406" s="43"/>
      <c r="P406" s="64">
        <f t="shared" si="127"/>
        <v>0</v>
      </c>
      <c r="Q406" s="68">
        <v>18</v>
      </c>
      <c r="R406" s="43"/>
      <c r="S406" s="62">
        <f t="shared" si="128"/>
        <v>0</v>
      </c>
      <c r="T406" s="63">
        <v>18</v>
      </c>
      <c r="U406" s="43"/>
      <c r="V406" s="64">
        <f t="shared" si="129"/>
        <v>0</v>
      </c>
      <c r="W406" s="68">
        <v>18</v>
      </c>
      <c r="X406" s="43"/>
      <c r="Y406" s="62">
        <f t="shared" si="130"/>
        <v>0</v>
      </c>
      <c r="Z406" s="63">
        <v>18</v>
      </c>
      <c r="AA406" s="31"/>
      <c r="AB406" s="64">
        <f t="shared" si="122"/>
        <v>0</v>
      </c>
      <c r="AC406" s="68">
        <v>18</v>
      </c>
      <c r="AD406" s="63"/>
      <c r="AE406" s="62">
        <f t="shared" si="131"/>
        <v>0</v>
      </c>
      <c r="AF406" s="63">
        <v>18</v>
      </c>
      <c r="AG406" s="63"/>
      <c r="AH406" s="64">
        <f t="shared" si="132"/>
        <v>0</v>
      </c>
      <c r="AI406" s="68">
        <v>18</v>
      </c>
      <c r="AJ406" s="81"/>
      <c r="AK406" s="62">
        <f t="shared" si="133"/>
        <v>0</v>
      </c>
    </row>
    <row r="407" spans="2:37" x14ac:dyDescent="0.25">
      <c r="B407" s="68">
        <v>19</v>
      </c>
      <c r="C407" s="43"/>
      <c r="D407" s="64">
        <f t="shared" si="123"/>
        <v>0</v>
      </c>
      <c r="E407" s="68">
        <v>19</v>
      </c>
      <c r="F407" s="43"/>
      <c r="G407" s="62">
        <f t="shared" si="124"/>
        <v>0</v>
      </c>
      <c r="H407" s="63">
        <v>19</v>
      </c>
      <c r="I407" s="43"/>
      <c r="J407" s="64">
        <f t="shared" si="125"/>
        <v>0</v>
      </c>
      <c r="K407" s="68">
        <v>19</v>
      </c>
      <c r="L407" s="43"/>
      <c r="M407" s="62">
        <f t="shared" si="126"/>
        <v>0</v>
      </c>
      <c r="N407" s="63">
        <v>19</v>
      </c>
      <c r="O407" s="43"/>
      <c r="P407" s="64">
        <f t="shared" si="127"/>
        <v>0</v>
      </c>
      <c r="Q407" s="68">
        <v>19</v>
      </c>
      <c r="R407" s="43"/>
      <c r="S407" s="62">
        <f t="shared" si="128"/>
        <v>0</v>
      </c>
      <c r="T407" s="63">
        <v>19</v>
      </c>
      <c r="U407" s="43"/>
      <c r="V407" s="64">
        <f t="shared" si="129"/>
        <v>0</v>
      </c>
      <c r="W407" s="68">
        <v>19</v>
      </c>
      <c r="X407" s="43"/>
      <c r="Y407" s="62">
        <f t="shared" si="130"/>
        <v>0</v>
      </c>
      <c r="Z407" s="63">
        <v>19</v>
      </c>
      <c r="AA407" s="31"/>
      <c r="AB407" s="64">
        <f t="shared" si="122"/>
        <v>0</v>
      </c>
      <c r="AC407" s="68">
        <v>19</v>
      </c>
      <c r="AD407" s="63"/>
      <c r="AE407" s="62">
        <f t="shared" si="131"/>
        <v>0</v>
      </c>
      <c r="AF407" s="63">
        <v>19</v>
      </c>
      <c r="AG407" s="63"/>
      <c r="AH407" s="64">
        <f t="shared" si="132"/>
        <v>0</v>
      </c>
      <c r="AI407" s="68">
        <v>19</v>
      </c>
      <c r="AJ407" s="81"/>
      <c r="AK407" s="62">
        <f t="shared" si="133"/>
        <v>0</v>
      </c>
    </row>
    <row r="408" spans="2:37" x14ac:dyDescent="0.25">
      <c r="B408" s="68">
        <v>20</v>
      </c>
      <c r="C408" s="43"/>
      <c r="D408" s="64">
        <f t="shared" si="123"/>
        <v>0</v>
      </c>
      <c r="E408" s="68">
        <v>20</v>
      </c>
      <c r="F408" s="43"/>
      <c r="G408" s="62">
        <f t="shared" si="124"/>
        <v>0</v>
      </c>
      <c r="H408" s="63">
        <v>20</v>
      </c>
      <c r="I408" s="43"/>
      <c r="J408" s="64">
        <f t="shared" si="125"/>
        <v>0</v>
      </c>
      <c r="K408" s="68">
        <v>20</v>
      </c>
      <c r="L408" s="43"/>
      <c r="M408" s="62">
        <f t="shared" si="126"/>
        <v>0</v>
      </c>
      <c r="N408" s="63">
        <v>20</v>
      </c>
      <c r="O408" s="43"/>
      <c r="P408" s="64">
        <f t="shared" si="127"/>
        <v>0</v>
      </c>
      <c r="Q408" s="68">
        <v>20</v>
      </c>
      <c r="R408" s="43"/>
      <c r="S408" s="62">
        <f t="shared" si="128"/>
        <v>0</v>
      </c>
      <c r="T408" s="63">
        <v>20</v>
      </c>
      <c r="U408" s="43"/>
      <c r="V408" s="64">
        <f t="shared" si="129"/>
        <v>0</v>
      </c>
      <c r="W408" s="68">
        <v>20</v>
      </c>
      <c r="X408" s="43"/>
      <c r="Y408" s="62">
        <f t="shared" si="130"/>
        <v>0</v>
      </c>
      <c r="Z408" s="63">
        <v>20</v>
      </c>
      <c r="AA408" s="31"/>
      <c r="AB408" s="64">
        <f t="shared" si="122"/>
        <v>0</v>
      </c>
      <c r="AC408" s="68">
        <v>20</v>
      </c>
      <c r="AD408" s="63"/>
      <c r="AE408" s="62">
        <f t="shared" si="131"/>
        <v>0</v>
      </c>
      <c r="AF408" s="63">
        <v>20</v>
      </c>
      <c r="AG408" s="63"/>
      <c r="AH408" s="64">
        <f t="shared" si="132"/>
        <v>0</v>
      </c>
      <c r="AI408" s="68">
        <v>20</v>
      </c>
      <c r="AJ408" s="81"/>
      <c r="AK408" s="62">
        <f t="shared" si="133"/>
        <v>0</v>
      </c>
    </row>
    <row r="409" spans="2:37" x14ac:dyDescent="0.25">
      <c r="B409" s="68">
        <v>21</v>
      </c>
      <c r="C409" s="43"/>
      <c r="D409" s="64">
        <f t="shared" si="123"/>
        <v>0</v>
      </c>
      <c r="E409" s="68">
        <v>21</v>
      </c>
      <c r="F409" s="43"/>
      <c r="G409" s="62">
        <f t="shared" si="124"/>
        <v>0</v>
      </c>
      <c r="H409" s="63">
        <v>21</v>
      </c>
      <c r="I409" s="43"/>
      <c r="J409" s="64">
        <f t="shared" si="125"/>
        <v>0</v>
      </c>
      <c r="K409" s="68">
        <v>21</v>
      </c>
      <c r="L409" s="43"/>
      <c r="M409" s="62">
        <f t="shared" si="126"/>
        <v>0</v>
      </c>
      <c r="N409" s="63">
        <v>21</v>
      </c>
      <c r="O409" s="43"/>
      <c r="P409" s="64">
        <f t="shared" si="127"/>
        <v>0</v>
      </c>
      <c r="Q409" s="68">
        <v>21</v>
      </c>
      <c r="R409" s="43"/>
      <c r="S409" s="62">
        <f t="shared" si="128"/>
        <v>0</v>
      </c>
      <c r="T409" s="63">
        <v>21</v>
      </c>
      <c r="U409" s="43"/>
      <c r="V409" s="64">
        <f t="shared" si="129"/>
        <v>0</v>
      </c>
      <c r="W409" s="68">
        <v>21</v>
      </c>
      <c r="X409" s="43"/>
      <c r="Y409" s="62">
        <f t="shared" si="130"/>
        <v>0</v>
      </c>
      <c r="Z409" s="63">
        <v>21</v>
      </c>
      <c r="AA409" s="31"/>
      <c r="AB409" s="64">
        <f t="shared" si="122"/>
        <v>0</v>
      </c>
      <c r="AC409" s="68">
        <v>21</v>
      </c>
      <c r="AD409" s="63"/>
      <c r="AE409" s="62">
        <f t="shared" si="131"/>
        <v>0</v>
      </c>
      <c r="AF409" s="63">
        <v>21</v>
      </c>
      <c r="AG409" s="63"/>
      <c r="AH409" s="64">
        <f t="shared" si="132"/>
        <v>0</v>
      </c>
      <c r="AI409" s="68">
        <v>21</v>
      </c>
      <c r="AJ409" s="81"/>
      <c r="AK409" s="62">
        <f t="shared" si="133"/>
        <v>0</v>
      </c>
    </row>
    <row r="410" spans="2:37" x14ac:dyDescent="0.25">
      <c r="B410" s="68">
        <v>22</v>
      </c>
      <c r="C410" s="43"/>
      <c r="D410" s="64">
        <f t="shared" si="123"/>
        <v>0</v>
      </c>
      <c r="E410" s="68">
        <v>22</v>
      </c>
      <c r="F410" s="43"/>
      <c r="G410" s="62">
        <f t="shared" si="124"/>
        <v>0</v>
      </c>
      <c r="H410" s="63">
        <v>22</v>
      </c>
      <c r="I410" s="43"/>
      <c r="J410" s="64">
        <f t="shared" si="125"/>
        <v>0</v>
      </c>
      <c r="K410" s="68">
        <v>22</v>
      </c>
      <c r="L410" s="43"/>
      <c r="M410" s="62">
        <f t="shared" si="126"/>
        <v>0</v>
      </c>
      <c r="N410" s="63">
        <v>22</v>
      </c>
      <c r="O410" s="43"/>
      <c r="P410" s="64">
        <f t="shared" si="127"/>
        <v>0</v>
      </c>
      <c r="Q410" s="68">
        <v>22</v>
      </c>
      <c r="R410" s="43"/>
      <c r="S410" s="62">
        <f t="shared" si="128"/>
        <v>0</v>
      </c>
      <c r="T410" s="63">
        <v>22</v>
      </c>
      <c r="U410" s="43"/>
      <c r="V410" s="64">
        <f t="shared" si="129"/>
        <v>0</v>
      </c>
      <c r="W410" s="68">
        <v>22</v>
      </c>
      <c r="X410" s="43"/>
      <c r="Y410" s="62">
        <f t="shared" si="130"/>
        <v>0</v>
      </c>
      <c r="Z410" s="63">
        <v>22</v>
      </c>
      <c r="AA410" s="31"/>
      <c r="AB410" s="64">
        <f t="shared" si="122"/>
        <v>0</v>
      </c>
      <c r="AC410" s="68">
        <v>22</v>
      </c>
      <c r="AD410" s="63"/>
      <c r="AE410" s="62">
        <f t="shared" si="131"/>
        <v>0</v>
      </c>
      <c r="AF410" s="63">
        <v>22</v>
      </c>
      <c r="AG410" s="63"/>
      <c r="AH410" s="64">
        <f t="shared" si="132"/>
        <v>0</v>
      </c>
      <c r="AI410" s="68">
        <v>22</v>
      </c>
      <c r="AJ410" s="81"/>
      <c r="AK410" s="62">
        <f t="shared" si="133"/>
        <v>0</v>
      </c>
    </row>
    <row r="411" spans="2:37" x14ac:dyDescent="0.25">
      <c r="B411" s="68">
        <v>23</v>
      </c>
      <c r="C411" s="43"/>
      <c r="D411" s="64">
        <f t="shared" si="123"/>
        <v>0</v>
      </c>
      <c r="E411" s="68">
        <v>23</v>
      </c>
      <c r="F411" s="43"/>
      <c r="G411" s="62">
        <f t="shared" si="124"/>
        <v>0</v>
      </c>
      <c r="H411" s="63">
        <v>23</v>
      </c>
      <c r="I411" s="43"/>
      <c r="J411" s="64">
        <f t="shared" si="125"/>
        <v>0</v>
      </c>
      <c r="K411" s="68">
        <v>23</v>
      </c>
      <c r="L411" s="43"/>
      <c r="M411" s="62">
        <f t="shared" si="126"/>
        <v>0</v>
      </c>
      <c r="N411" s="63">
        <v>23</v>
      </c>
      <c r="O411" s="43"/>
      <c r="P411" s="64">
        <f t="shared" si="127"/>
        <v>0</v>
      </c>
      <c r="Q411" s="68">
        <v>23</v>
      </c>
      <c r="R411" s="43"/>
      <c r="S411" s="62">
        <f t="shared" si="128"/>
        <v>0</v>
      </c>
      <c r="T411" s="63">
        <v>23</v>
      </c>
      <c r="U411" s="43"/>
      <c r="V411" s="64">
        <f t="shared" si="129"/>
        <v>0</v>
      </c>
      <c r="W411" s="68">
        <v>23</v>
      </c>
      <c r="X411" s="43"/>
      <c r="Y411" s="62">
        <f t="shared" si="130"/>
        <v>0</v>
      </c>
      <c r="Z411" s="63">
        <v>23</v>
      </c>
      <c r="AA411" s="31"/>
      <c r="AB411" s="64">
        <f t="shared" si="122"/>
        <v>0</v>
      </c>
      <c r="AC411" s="68">
        <v>23</v>
      </c>
      <c r="AD411" s="63"/>
      <c r="AE411" s="62">
        <f t="shared" si="131"/>
        <v>0</v>
      </c>
      <c r="AF411" s="63">
        <v>23</v>
      </c>
      <c r="AG411" s="63"/>
      <c r="AH411" s="64">
        <f t="shared" si="132"/>
        <v>0</v>
      </c>
      <c r="AI411" s="68">
        <v>23</v>
      </c>
      <c r="AJ411" s="81"/>
      <c r="AK411" s="62">
        <f t="shared" si="133"/>
        <v>0</v>
      </c>
    </row>
    <row r="412" spans="2:37" x14ac:dyDescent="0.25">
      <c r="B412" s="68">
        <v>24</v>
      </c>
      <c r="C412" s="43"/>
      <c r="D412" s="64">
        <f t="shared" si="123"/>
        <v>0</v>
      </c>
      <c r="E412" s="68">
        <v>24</v>
      </c>
      <c r="F412" s="43"/>
      <c r="G412" s="62">
        <f t="shared" si="124"/>
        <v>0</v>
      </c>
      <c r="H412" s="63">
        <v>24</v>
      </c>
      <c r="I412" s="43"/>
      <c r="J412" s="64">
        <f t="shared" si="125"/>
        <v>0</v>
      </c>
      <c r="K412" s="68">
        <v>24</v>
      </c>
      <c r="L412" s="43"/>
      <c r="M412" s="62">
        <f t="shared" si="126"/>
        <v>0</v>
      </c>
      <c r="N412" s="63">
        <v>24</v>
      </c>
      <c r="O412" s="43"/>
      <c r="P412" s="64">
        <f t="shared" si="127"/>
        <v>0</v>
      </c>
      <c r="Q412" s="68">
        <v>24</v>
      </c>
      <c r="R412" s="43"/>
      <c r="S412" s="62">
        <f t="shared" si="128"/>
        <v>0</v>
      </c>
      <c r="T412" s="63">
        <v>24</v>
      </c>
      <c r="U412" s="43"/>
      <c r="V412" s="64">
        <f t="shared" si="129"/>
        <v>0</v>
      </c>
      <c r="W412" s="68">
        <v>24</v>
      </c>
      <c r="X412" s="43"/>
      <c r="Y412" s="62">
        <f t="shared" si="130"/>
        <v>0</v>
      </c>
      <c r="Z412" s="63">
        <v>24</v>
      </c>
      <c r="AA412" s="31"/>
      <c r="AB412" s="64">
        <f t="shared" si="122"/>
        <v>0</v>
      </c>
      <c r="AC412" s="68">
        <v>24</v>
      </c>
      <c r="AD412" s="63"/>
      <c r="AE412" s="62">
        <f t="shared" si="131"/>
        <v>0</v>
      </c>
      <c r="AF412" s="63">
        <v>24</v>
      </c>
      <c r="AG412" s="63"/>
      <c r="AH412" s="64">
        <f t="shared" si="132"/>
        <v>0</v>
      </c>
      <c r="AI412" s="68">
        <v>24</v>
      </c>
      <c r="AJ412" s="81"/>
      <c r="AK412" s="62">
        <f t="shared" si="133"/>
        <v>0</v>
      </c>
    </row>
    <row r="413" spans="2:37" x14ac:dyDescent="0.25">
      <c r="B413" s="68">
        <v>25</v>
      </c>
      <c r="C413" s="43"/>
      <c r="D413" s="64">
        <f t="shared" si="123"/>
        <v>0</v>
      </c>
      <c r="E413" s="68">
        <v>25</v>
      </c>
      <c r="F413" s="43"/>
      <c r="G413" s="62">
        <f t="shared" si="124"/>
        <v>0</v>
      </c>
      <c r="H413" s="63">
        <v>25</v>
      </c>
      <c r="I413" s="43"/>
      <c r="J413" s="64">
        <f t="shared" si="125"/>
        <v>0</v>
      </c>
      <c r="K413" s="68">
        <v>25</v>
      </c>
      <c r="L413" s="43"/>
      <c r="M413" s="62">
        <f t="shared" si="126"/>
        <v>0</v>
      </c>
      <c r="N413" s="63">
        <v>25</v>
      </c>
      <c r="O413" s="43"/>
      <c r="P413" s="64">
        <f t="shared" si="127"/>
        <v>0</v>
      </c>
      <c r="Q413" s="68">
        <v>25</v>
      </c>
      <c r="R413" s="43"/>
      <c r="S413" s="62">
        <f t="shared" si="128"/>
        <v>0</v>
      </c>
      <c r="T413" s="63">
        <v>25</v>
      </c>
      <c r="U413" s="43"/>
      <c r="V413" s="64">
        <f t="shared" si="129"/>
        <v>0</v>
      </c>
      <c r="W413" s="68">
        <v>25</v>
      </c>
      <c r="X413" s="43"/>
      <c r="Y413" s="62">
        <f t="shared" si="130"/>
        <v>0</v>
      </c>
      <c r="Z413" s="63">
        <v>25</v>
      </c>
      <c r="AA413" s="31"/>
      <c r="AB413" s="64">
        <f t="shared" si="122"/>
        <v>0</v>
      </c>
      <c r="AC413" s="68">
        <v>25</v>
      </c>
      <c r="AD413" s="63"/>
      <c r="AE413" s="62">
        <f t="shared" si="131"/>
        <v>0</v>
      </c>
      <c r="AF413" s="63">
        <v>25</v>
      </c>
      <c r="AG413" s="63"/>
      <c r="AH413" s="64">
        <f t="shared" si="132"/>
        <v>0</v>
      </c>
      <c r="AI413" s="68">
        <v>25</v>
      </c>
      <c r="AJ413" s="81"/>
      <c r="AK413" s="62">
        <f t="shared" si="133"/>
        <v>0</v>
      </c>
    </row>
    <row r="414" spans="2:37" x14ac:dyDescent="0.25">
      <c r="B414" s="68">
        <v>26</v>
      </c>
      <c r="C414" s="43"/>
      <c r="D414" s="64">
        <f t="shared" si="123"/>
        <v>0</v>
      </c>
      <c r="E414" s="68">
        <v>26</v>
      </c>
      <c r="F414" s="43"/>
      <c r="G414" s="62">
        <f t="shared" si="124"/>
        <v>0</v>
      </c>
      <c r="H414" s="63">
        <v>26</v>
      </c>
      <c r="I414" s="43"/>
      <c r="J414" s="64">
        <f t="shared" si="125"/>
        <v>0</v>
      </c>
      <c r="K414" s="68">
        <v>26</v>
      </c>
      <c r="L414" s="43"/>
      <c r="M414" s="62">
        <f t="shared" si="126"/>
        <v>0</v>
      </c>
      <c r="N414" s="63">
        <v>26</v>
      </c>
      <c r="O414" s="43"/>
      <c r="P414" s="64">
        <f t="shared" si="127"/>
        <v>0</v>
      </c>
      <c r="Q414" s="68">
        <v>26</v>
      </c>
      <c r="R414" s="43"/>
      <c r="S414" s="62">
        <f t="shared" si="128"/>
        <v>0</v>
      </c>
      <c r="T414" s="63">
        <v>26</v>
      </c>
      <c r="U414" s="43"/>
      <c r="V414" s="64">
        <f t="shared" si="129"/>
        <v>0</v>
      </c>
      <c r="W414" s="68">
        <v>26</v>
      </c>
      <c r="X414" s="43"/>
      <c r="Y414" s="62">
        <f t="shared" si="130"/>
        <v>0</v>
      </c>
      <c r="Z414" s="63">
        <v>26</v>
      </c>
      <c r="AA414" s="31"/>
      <c r="AB414" s="64">
        <f t="shared" si="122"/>
        <v>0</v>
      </c>
      <c r="AC414" s="68">
        <v>26</v>
      </c>
      <c r="AD414" s="63"/>
      <c r="AE414" s="62">
        <f t="shared" si="131"/>
        <v>0</v>
      </c>
      <c r="AF414" s="63">
        <v>26</v>
      </c>
      <c r="AG414" s="63"/>
      <c r="AH414" s="64">
        <f t="shared" si="132"/>
        <v>0</v>
      </c>
      <c r="AI414" s="68">
        <v>26</v>
      </c>
      <c r="AJ414" s="81"/>
      <c r="AK414" s="62">
        <f t="shared" si="133"/>
        <v>0</v>
      </c>
    </row>
    <row r="415" spans="2:37" x14ac:dyDescent="0.25">
      <c r="B415" s="68">
        <v>27</v>
      </c>
      <c r="C415" s="43"/>
      <c r="D415" s="64">
        <f t="shared" si="123"/>
        <v>0</v>
      </c>
      <c r="E415" s="68">
        <v>27</v>
      </c>
      <c r="F415" s="43"/>
      <c r="G415" s="62">
        <f t="shared" si="124"/>
        <v>0</v>
      </c>
      <c r="H415" s="63">
        <v>27</v>
      </c>
      <c r="I415" s="43"/>
      <c r="J415" s="64">
        <f t="shared" si="125"/>
        <v>0</v>
      </c>
      <c r="K415" s="68">
        <v>27</v>
      </c>
      <c r="L415" s="43"/>
      <c r="M415" s="62">
        <f t="shared" si="126"/>
        <v>0</v>
      </c>
      <c r="N415" s="63">
        <v>27</v>
      </c>
      <c r="O415" s="43"/>
      <c r="P415" s="64">
        <f t="shared" si="127"/>
        <v>0</v>
      </c>
      <c r="Q415" s="68">
        <v>27</v>
      </c>
      <c r="R415" s="43"/>
      <c r="S415" s="62">
        <f t="shared" si="128"/>
        <v>0</v>
      </c>
      <c r="T415" s="63">
        <v>27</v>
      </c>
      <c r="U415" s="43"/>
      <c r="V415" s="64">
        <f t="shared" si="129"/>
        <v>0</v>
      </c>
      <c r="W415" s="68">
        <v>27</v>
      </c>
      <c r="X415" s="43"/>
      <c r="Y415" s="62">
        <f t="shared" si="130"/>
        <v>0</v>
      </c>
      <c r="Z415" s="63">
        <v>27</v>
      </c>
      <c r="AA415" s="31"/>
      <c r="AB415" s="64">
        <f t="shared" si="122"/>
        <v>0</v>
      </c>
      <c r="AC415" s="68">
        <v>27</v>
      </c>
      <c r="AD415" s="63"/>
      <c r="AE415" s="62">
        <f t="shared" si="131"/>
        <v>0</v>
      </c>
      <c r="AF415" s="63">
        <v>27</v>
      </c>
      <c r="AG415" s="63"/>
      <c r="AH415" s="64">
        <f t="shared" si="132"/>
        <v>0</v>
      </c>
      <c r="AI415" s="68">
        <v>27</v>
      </c>
      <c r="AJ415" s="81"/>
      <c r="AK415" s="62">
        <f t="shared" si="133"/>
        <v>0</v>
      </c>
    </row>
    <row r="416" spans="2:37" x14ac:dyDescent="0.25">
      <c r="B416" s="68">
        <v>28</v>
      </c>
      <c r="C416" s="43"/>
      <c r="D416" s="64">
        <f t="shared" si="123"/>
        <v>0</v>
      </c>
      <c r="E416" s="68">
        <v>28</v>
      </c>
      <c r="F416" s="43"/>
      <c r="G416" s="62">
        <f t="shared" si="124"/>
        <v>0</v>
      </c>
      <c r="H416" s="63">
        <v>28</v>
      </c>
      <c r="I416" s="43"/>
      <c r="J416" s="64">
        <f t="shared" si="125"/>
        <v>0</v>
      </c>
      <c r="K416" s="68">
        <v>28</v>
      </c>
      <c r="L416" s="43"/>
      <c r="M416" s="62">
        <f t="shared" si="126"/>
        <v>0</v>
      </c>
      <c r="N416" s="63">
        <v>28</v>
      </c>
      <c r="O416" s="43"/>
      <c r="P416" s="64">
        <f t="shared" si="127"/>
        <v>0</v>
      </c>
      <c r="Q416" s="68">
        <v>28</v>
      </c>
      <c r="R416" s="43"/>
      <c r="S416" s="62">
        <f t="shared" si="128"/>
        <v>0</v>
      </c>
      <c r="T416" s="63">
        <v>28</v>
      </c>
      <c r="U416" s="43"/>
      <c r="V416" s="64">
        <f t="shared" si="129"/>
        <v>0</v>
      </c>
      <c r="W416" s="68">
        <v>28</v>
      </c>
      <c r="X416" s="43"/>
      <c r="Y416" s="62">
        <f t="shared" si="130"/>
        <v>0</v>
      </c>
      <c r="Z416" s="63">
        <v>28</v>
      </c>
      <c r="AA416" s="31"/>
      <c r="AB416" s="64">
        <f t="shared" si="122"/>
        <v>0</v>
      </c>
      <c r="AC416" s="68">
        <v>28</v>
      </c>
      <c r="AD416" s="63"/>
      <c r="AE416" s="62">
        <f t="shared" si="131"/>
        <v>0</v>
      </c>
      <c r="AF416" s="63">
        <v>28</v>
      </c>
      <c r="AG416" s="63"/>
      <c r="AH416" s="64">
        <f t="shared" si="132"/>
        <v>0</v>
      </c>
      <c r="AI416" s="68">
        <v>28</v>
      </c>
      <c r="AJ416" s="81"/>
      <c r="AK416" s="62">
        <f t="shared" si="133"/>
        <v>0</v>
      </c>
    </row>
    <row r="417" spans="2:37" x14ac:dyDescent="0.25">
      <c r="B417" s="68">
        <v>29</v>
      </c>
      <c r="C417" s="43"/>
      <c r="D417" s="64">
        <f t="shared" si="123"/>
        <v>0</v>
      </c>
      <c r="E417" s="68"/>
      <c r="F417" s="43"/>
      <c r="G417" s="62"/>
      <c r="H417" s="63">
        <v>29</v>
      </c>
      <c r="I417" s="43"/>
      <c r="J417" s="64">
        <f t="shared" si="125"/>
        <v>0</v>
      </c>
      <c r="K417" s="68">
        <v>29</v>
      </c>
      <c r="L417" s="43"/>
      <c r="M417" s="62">
        <f t="shared" si="126"/>
        <v>0</v>
      </c>
      <c r="N417" s="63">
        <v>29</v>
      </c>
      <c r="O417" s="43"/>
      <c r="P417" s="64">
        <f t="shared" si="127"/>
        <v>0</v>
      </c>
      <c r="Q417" s="68">
        <v>29</v>
      </c>
      <c r="R417" s="43"/>
      <c r="S417" s="62">
        <f t="shared" si="128"/>
        <v>0</v>
      </c>
      <c r="T417" s="63">
        <v>29</v>
      </c>
      <c r="U417" s="43"/>
      <c r="V417" s="64">
        <f t="shared" si="129"/>
        <v>0</v>
      </c>
      <c r="W417" s="68">
        <v>29</v>
      </c>
      <c r="X417" s="43"/>
      <c r="Y417" s="62">
        <f t="shared" si="130"/>
        <v>0</v>
      </c>
      <c r="Z417" s="63">
        <v>29</v>
      </c>
      <c r="AA417" s="31"/>
      <c r="AB417" s="64">
        <f t="shared" si="122"/>
        <v>0</v>
      </c>
      <c r="AC417" s="68">
        <v>29</v>
      </c>
      <c r="AD417" s="63"/>
      <c r="AE417" s="62">
        <f t="shared" si="131"/>
        <v>0</v>
      </c>
      <c r="AF417" s="63">
        <v>29</v>
      </c>
      <c r="AG417" s="63"/>
      <c r="AH417" s="64">
        <f t="shared" si="132"/>
        <v>0</v>
      </c>
      <c r="AI417" s="68">
        <v>29</v>
      </c>
      <c r="AJ417" s="81"/>
      <c r="AK417" s="62">
        <f t="shared" si="133"/>
        <v>0</v>
      </c>
    </row>
    <row r="418" spans="2:37" x14ac:dyDescent="0.25">
      <c r="B418" s="68">
        <v>30</v>
      </c>
      <c r="C418" s="43"/>
      <c r="D418" s="64">
        <f t="shared" si="123"/>
        <v>0</v>
      </c>
      <c r="E418" s="65"/>
      <c r="F418" s="43"/>
      <c r="G418" s="62"/>
      <c r="H418" s="63">
        <v>30</v>
      </c>
      <c r="I418" s="43"/>
      <c r="J418" s="64">
        <f t="shared" si="125"/>
        <v>0</v>
      </c>
      <c r="K418" s="68">
        <v>30</v>
      </c>
      <c r="L418" s="43"/>
      <c r="M418" s="62">
        <f t="shared" si="126"/>
        <v>0</v>
      </c>
      <c r="N418" s="63">
        <v>30</v>
      </c>
      <c r="O418" s="43"/>
      <c r="P418" s="64">
        <f t="shared" si="127"/>
        <v>0</v>
      </c>
      <c r="Q418" s="68">
        <v>30</v>
      </c>
      <c r="R418" s="43"/>
      <c r="S418" s="62">
        <f t="shared" si="128"/>
        <v>0</v>
      </c>
      <c r="T418" s="63">
        <v>30</v>
      </c>
      <c r="U418" s="43"/>
      <c r="V418" s="64">
        <f t="shared" si="129"/>
        <v>0</v>
      </c>
      <c r="W418" s="68">
        <v>30</v>
      </c>
      <c r="X418" s="43"/>
      <c r="Y418" s="62">
        <f t="shared" si="130"/>
        <v>0</v>
      </c>
      <c r="Z418" s="63">
        <v>30</v>
      </c>
      <c r="AA418" s="31"/>
      <c r="AC418" s="68">
        <v>30</v>
      </c>
      <c r="AD418" s="63"/>
      <c r="AE418" s="62">
        <f t="shared" si="131"/>
        <v>0</v>
      </c>
      <c r="AF418" s="63">
        <v>30</v>
      </c>
      <c r="AG418" s="63"/>
      <c r="AH418" s="64">
        <f t="shared" si="132"/>
        <v>0</v>
      </c>
      <c r="AI418" s="68">
        <v>30</v>
      </c>
      <c r="AJ418" s="81"/>
      <c r="AK418" s="62">
        <f t="shared" si="133"/>
        <v>0</v>
      </c>
    </row>
    <row r="419" spans="2:37" x14ac:dyDescent="0.25">
      <c r="B419" s="67">
        <v>31</v>
      </c>
      <c r="C419" s="43"/>
      <c r="D419" s="64">
        <f t="shared" si="123"/>
        <v>0</v>
      </c>
      <c r="E419" s="65"/>
      <c r="G419" s="62"/>
      <c r="H419" s="66">
        <v>31</v>
      </c>
      <c r="I419" s="43"/>
      <c r="J419" s="64">
        <f t="shared" si="125"/>
        <v>0</v>
      </c>
      <c r="K419" s="67"/>
      <c r="L419" s="43"/>
      <c r="M419" s="62"/>
      <c r="N419" s="66">
        <v>31</v>
      </c>
      <c r="O419" s="43"/>
      <c r="P419" s="64">
        <f t="shared" si="127"/>
        <v>0</v>
      </c>
      <c r="Q419" s="67"/>
      <c r="R419" s="43"/>
      <c r="S419" s="62"/>
      <c r="T419" s="66">
        <v>31</v>
      </c>
      <c r="U419" s="43"/>
      <c r="V419" s="64">
        <f t="shared" si="129"/>
        <v>0</v>
      </c>
      <c r="W419" s="67">
        <v>31</v>
      </c>
      <c r="X419" s="43"/>
      <c r="Y419" s="62">
        <f t="shared" si="130"/>
        <v>0</v>
      </c>
      <c r="Z419" s="66"/>
      <c r="AA419" s="63"/>
      <c r="AC419" s="67">
        <v>31</v>
      </c>
      <c r="AD419" s="63"/>
      <c r="AE419" s="62">
        <f t="shared" si="131"/>
        <v>0</v>
      </c>
      <c r="AF419" s="66"/>
      <c r="AG419" s="63"/>
      <c r="AI419" s="67">
        <v>31</v>
      </c>
      <c r="AJ419" s="81"/>
      <c r="AK419" s="62">
        <f t="shared" si="133"/>
        <v>0</v>
      </c>
    </row>
    <row r="420" spans="2:37" x14ac:dyDescent="0.25">
      <c r="B420" s="65"/>
      <c r="C420" s="43"/>
      <c r="E420" s="65"/>
      <c r="G420" s="62"/>
      <c r="I420" s="43"/>
      <c r="K420" s="65"/>
      <c r="L420" s="95"/>
      <c r="M420" s="62"/>
      <c r="O420" s="43"/>
      <c r="Q420" s="65"/>
      <c r="R420" s="95"/>
      <c r="S420" s="62"/>
      <c r="U420" s="43"/>
      <c r="W420" s="65"/>
      <c r="X420" s="63"/>
      <c r="Y420" s="62"/>
      <c r="AA420" s="95"/>
      <c r="AB420" s="60">
        <f>SUM(AB388:AB419)</f>
        <v>0</v>
      </c>
      <c r="AC420" s="65"/>
      <c r="AD420" s="63"/>
      <c r="AE420" s="62"/>
      <c r="AG420" s="95"/>
      <c r="AI420" s="65"/>
      <c r="AJ420" s="81"/>
      <c r="AK420" s="62"/>
    </row>
    <row r="421" spans="2:37" x14ac:dyDescent="0.25">
      <c r="B421" s="61"/>
      <c r="C421" s="60"/>
      <c r="D421" s="60">
        <f>SUM(D389:D420)</f>
        <v>0</v>
      </c>
      <c r="E421" s="61"/>
      <c r="F421" s="60"/>
      <c r="G421" s="59">
        <f>SUM(G389:G420)</f>
        <v>0</v>
      </c>
      <c r="H421" s="60"/>
      <c r="I421" s="60"/>
      <c r="J421" s="60">
        <f>SUM(J389:J420)</f>
        <v>0</v>
      </c>
      <c r="K421" s="61"/>
      <c r="L421" s="60"/>
      <c r="M421" s="59">
        <f>SUM(M389:M420)</f>
        <v>0</v>
      </c>
      <c r="N421" s="60"/>
      <c r="O421" s="60"/>
      <c r="P421" s="60">
        <f>SUM(P389:P420)</f>
        <v>0</v>
      </c>
      <c r="Q421" s="61"/>
      <c r="R421" s="60"/>
      <c r="S421" s="59">
        <f>SUM(S389:S420)</f>
        <v>0</v>
      </c>
      <c r="T421" s="60"/>
      <c r="U421" s="60"/>
      <c r="V421" s="60">
        <f>SUM(V389:V420)</f>
        <v>0</v>
      </c>
      <c r="W421" s="61"/>
      <c r="X421" s="60"/>
      <c r="Y421" s="59">
        <f>SUM(Y389:Y420)</f>
        <v>0</v>
      </c>
      <c r="Z421" s="60"/>
      <c r="AA421" s="60"/>
      <c r="AC421" s="61"/>
      <c r="AD421" s="60"/>
      <c r="AE421" s="59">
        <f>SUM(AE389:AE420)</f>
        <v>0</v>
      </c>
      <c r="AF421" s="60"/>
      <c r="AG421" s="60"/>
      <c r="AH421" s="60">
        <f>SUM(AH389:AH420)</f>
        <v>0</v>
      </c>
      <c r="AI421" s="61"/>
      <c r="AJ421" s="60"/>
      <c r="AK421" s="59">
        <f>SUM(AK389:AK420)</f>
        <v>0</v>
      </c>
    </row>
    <row r="423" spans="2:37" ht="21.75" customHeight="1" x14ac:dyDescent="0.25">
      <c r="B423" s="78">
        <v>43466</v>
      </c>
      <c r="C423" s="76"/>
      <c r="D423" s="76"/>
      <c r="E423" s="78">
        <v>43497</v>
      </c>
      <c r="F423" s="76"/>
      <c r="G423" s="75"/>
      <c r="H423" s="77">
        <v>43525</v>
      </c>
      <c r="I423" s="76"/>
      <c r="J423" s="76"/>
      <c r="K423" s="78">
        <v>43556</v>
      </c>
      <c r="L423" s="76"/>
      <c r="M423" s="75"/>
      <c r="N423" s="77">
        <v>43586</v>
      </c>
      <c r="O423" s="76"/>
      <c r="P423" s="76"/>
      <c r="Q423" s="78">
        <v>43617</v>
      </c>
      <c r="R423" s="76"/>
      <c r="S423" s="75"/>
      <c r="T423" s="77">
        <v>43647</v>
      </c>
      <c r="U423" s="76"/>
      <c r="V423" s="76"/>
      <c r="W423" s="78">
        <v>43678</v>
      </c>
      <c r="X423" s="76"/>
      <c r="Y423" s="75"/>
      <c r="Z423" s="77">
        <v>43709</v>
      </c>
      <c r="AA423" s="76"/>
      <c r="AB423" s="74"/>
      <c r="AC423" s="78">
        <v>43739</v>
      </c>
      <c r="AD423" s="76"/>
      <c r="AE423" s="75"/>
      <c r="AF423" s="77">
        <v>43770</v>
      </c>
      <c r="AG423" s="76"/>
      <c r="AH423" s="76"/>
      <c r="AI423" s="78">
        <v>43800</v>
      </c>
      <c r="AJ423" s="76"/>
      <c r="AK423" s="75"/>
    </row>
    <row r="424" spans="2:37" ht="45" x14ac:dyDescent="0.25">
      <c r="B424" s="73" t="s">
        <v>14</v>
      </c>
      <c r="C424" s="72" t="s">
        <v>13</v>
      </c>
      <c r="D424" s="74" t="s">
        <v>12</v>
      </c>
      <c r="E424" s="73" t="s">
        <v>14</v>
      </c>
      <c r="F424" s="72" t="s">
        <v>13</v>
      </c>
      <c r="G424" s="71" t="s">
        <v>12</v>
      </c>
      <c r="H424" s="72" t="s">
        <v>14</v>
      </c>
      <c r="I424" s="72" t="s">
        <v>13</v>
      </c>
      <c r="J424" s="74" t="s">
        <v>12</v>
      </c>
      <c r="K424" s="73" t="s">
        <v>14</v>
      </c>
      <c r="L424" s="72" t="s">
        <v>13</v>
      </c>
      <c r="M424" s="71" t="s">
        <v>12</v>
      </c>
      <c r="N424" s="72" t="s">
        <v>14</v>
      </c>
      <c r="O424" s="72" t="s">
        <v>13</v>
      </c>
      <c r="P424" s="74" t="s">
        <v>12</v>
      </c>
      <c r="Q424" s="73" t="s">
        <v>14</v>
      </c>
      <c r="R424" s="72" t="s">
        <v>13</v>
      </c>
      <c r="S424" s="71" t="s">
        <v>12</v>
      </c>
      <c r="T424" s="72" t="s">
        <v>14</v>
      </c>
      <c r="U424" s="72" t="s">
        <v>13</v>
      </c>
      <c r="V424" s="74" t="s">
        <v>12</v>
      </c>
      <c r="W424" s="73" t="s">
        <v>14</v>
      </c>
      <c r="X424" s="72" t="s">
        <v>13</v>
      </c>
      <c r="Y424" s="71" t="s">
        <v>12</v>
      </c>
      <c r="Z424" s="72" t="s">
        <v>14</v>
      </c>
      <c r="AA424" s="72" t="s">
        <v>13</v>
      </c>
      <c r="AB424" s="71" t="s">
        <v>12</v>
      </c>
      <c r="AC424" s="73" t="s">
        <v>14</v>
      </c>
      <c r="AD424" s="72" t="s">
        <v>13</v>
      </c>
      <c r="AE424" s="71" t="s">
        <v>12</v>
      </c>
      <c r="AF424" s="72" t="s">
        <v>14</v>
      </c>
      <c r="AG424" s="72" t="s">
        <v>13</v>
      </c>
      <c r="AH424" s="74" t="s">
        <v>12</v>
      </c>
      <c r="AI424" s="73" t="s">
        <v>14</v>
      </c>
      <c r="AJ424" s="72" t="s">
        <v>13</v>
      </c>
      <c r="AK424" s="71" t="s">
        <v>12</v>
      </c>
    </row>
    <row r="425" spans="2:37" x14ac:dyDescent="0.25">
      <c r="B425" s="68"/>
      <c r="C425" s="70"/>
      <c r="E425" s="65"/>
      <c r="G425" s="62"/>
      <c r="K425" s="68"/>
      <c r="L425" s="70"/>
      <c r="M425" s="62"/>
      <c r="N425" s="63"/>
      <c r="O425" s="70"/>
      <c r="Q425" s="68"/>
      <c r="R425" s="70"/>
      <c r="S425" s="62"/>
      <c r="T425" s="63"/>
      <c r="U425" s="70"/>
      <c r="W425" s="68"/>
      <c r="X425" s="70"/>
      <c r="Y425" s="62"/>
      <c r="Z425" s="63"/>
      <c r="AA425" s="70"/>
      <c r="AB425" s="64">
        <f t="shared" ref="AB425:AB454" si="134">SUM(AA427-AA426)*1000</f>
        <v>0</v>
      </c>
      <c r="AC425" s="68"/>
      <c r="AD425" s="70"/>
      <c r="AE425" s="62"/>
      <c r="AF425" s="63"/>
      <c r="AG425" s="70"/>
      <c r="AI425" s="68"/>
      <c r="AJ425" s="70"/>
      <c r="AK425" s="62"/>
    </row>
    <row r="426" spans="2:37" x14ac:dyDescent="0.25">
      <c r="B426" s="68">
        <v>1</v>
      </c>
      <c r="C426" s="43"/>
      <c r="D426" s="64">
        <f t="shared" ref="D426:D456" si="135">SUM(C427-C426)*1000</f>
        <v>0</v>
      </c>
      <c r="E426" s="68">
        <v>1</v>
      </c>
      <c r="F426" s="43"/>
      <c r="G426" s="62">
        <f t="shared" ref="G426:G453" si="136">SUM(F427-F426)*1000</f>
        <v>0</v>
      </c>
      <c r="H426" s="63">
        <v>1</v>
      </c>
      <c r="I426" s="43"/>
      <c r="J426" s="64">
        <f t="shared" ref="J426:J456" si="137">SUM(I427-I426)*1000</f>
        <v>0</v>
      </c>
      <c r="K426" s="68">
        <v>1</v>
      </c>
      <c r="L426" s="43"/>
      <c r="M426" s="62">
        <f t="shared" ref="M426:M455" si="138">SUM(L427-L426)*1000000</f>
        <v>0</v>
      </c>
      <c r="N426" s="63">
        <v>1</v>
      </c>
      <c r="O426" s="43"/>
      <c r="P426" s="64">
        <f t="shared" ref="P426:P456" si="139">SUM(O427-O426)*1000000</f>
        <v>0</v>
      </c>
      <c r="Q426" s="68">
        <v>1</v>
      </c>
      <c r="R426" s="43"/>
      <c r="S426" s="62">
        <f t="shared" ref="S426:S455" si="140">SUM(R427-R426)*1000000</f>
        <v>0</v>
      </c>
      <c r="T426" s="63">
        <v>1</v>
      </c>
      <c r="U426" s="43"/>
      <c r="V426" s="64">
        <f t="shared" ref="V426:V456" si="141">SUM(U427-U426)*1000000</f>
        <v>0</v>
      </c>
      <c r="W426" s="68">
        <v>1</v>
      </c>
      <c r="X426" s="43"/>
      <c r="Y426" s="62">
        <f t="shared" ref="Y426:Y456" si="142">SUM(X427-X426)*1000000</f>
        <v>0</v>
      </c>
      <c r="Z426" s="63">
        <v>1</v>
      </c>
      <c r="AA426" s="31"/>
      <c r="AB426" s="64">
        <f t="shared" si="134"/>
        <v>0</v>
      </c>
      <c r="AC426" s="68">
        <v>1</v>
      </c>
      <c r="AD426" s="63"/>
      <c r="AE426" s="62">
        <f t="shared" ref="AE426:AE456" si="143">SUM(AD427-AD426)*1000</f>
        <v>0</v>
      </c>
      <c r="AF426" s="63">
        <v>1</v>
      </c>
      <c r="AG426" s="63"/>
      <c r="AH426" s="64">
        <f t="shared" ref="AH426:AH455" si="144">SUM(AG427-AG426)*1000</f>
        <v>0</v>
      </c>
      <c r="AI426" s="68">
        <v>1</v>
      </c>
      <c r="AJ426" s="63"/>
      <c r="AK426" s="62">
        <f t="shared" ref="AK426:AK456" si="145">SUM(AJ427-AJ426)*1000</f>
        <v>0</v>
      </c>
    </row>
    <row r="427" spans="2:37" x14ac:dyDescent="0.25">
      <c r="B427" s="68">
        <v>2</v>
      </c>
      <c r="C427" s="43"/>
      <c r="D427" s="64">
        <f t="shared" si="135"/>
        <v>0</v>
      </c>
      <c r="E427" s="68">
        <v>2</v>
      </c>
      <c r="F427" s="43"/>
      <c r="G427" s="62">
        <f t="shared" si="136"/>
        <v>0</v>
      </c>
      <c r="H427" s="63">
        <v>2</v>
      </c>
      <c r="I427" s="43"/>
      <c r="J427" s="64">
        <f t="shared" si="137"/>
        <v>0</v>
      </c>
      <c r="K427" s="68">
        <v>2</v>
      </c>
      <c r="L427" s="43"/>
      <c r="M427" s="62">
        <f t="shared" si="138"/>
        <v>0</v>
      </c>
      <c r="N427" s="63">
        <v>2</v>
      </c>
      <c r="O427" s="43"/>
      <c r="P427" s="64">
        <f t="shared" si="139"/>
        <v>0</v>
      </c>
      <c r="Q427" s="68">
        <v>2</v>
      </c>
      <c r="R427" s="43"/>
      <c r="S427" s="62">
        <f t="shared" si="140"/>
        <v>0</v>
      </c>
      <c r="T427" s="63">
        <v>2</v>
      </c>
      <c r="U427" s="43"/>
      <c r="V427" s="64">
        <f t="shared" si="141"/>
        <v>0</v>
      </c>
      <c r="W427" s="68">
        <v>2</v>
      </c>
      <c r="X427" s="43"/>
      <c r="Y427" s="62">
        <f t="shared" si="142"/>
        <v>0</v>
      </c>
      <c r="Z427" s="63">
        <v>2</v>
      </c>
      <c r="AA427" s="31"/>
      <c r="AB427" s="64">
        <f t="shared" si="134"/>
        <v>0</v>
      </c>
      <c r="AC427" s="68">
        <v>2</v>
      </c>
      <c r="AD427" s="63"/>
      <c r="AE427" s="62">
        <f t="shared" si="143"/>
        <v>0</v>
      </c>
      <c r="AF427" s="63">
        <v>2</v>
      </c>
      <c r="AG427" s="63"/>
      <c r="AH427" s="64">
        <f t="shared" si="144"/>
        <v>0</v>
      </c>
      <c r="AI427" s="68">
        <v>2</v>
      </c>
      <c r="AJ427" s="63"/>
      <c r="AK427" s="62">
        <f t="shared" si="145"/>
        <v>0</v>
      </c>
    </row>
    <row r="428" spans="2:37" x14ac:dyDescent="0.25">
      <c r="B428" s="68">
        <v>3</v>
      </c>
      <c r="C428" s="43"/>
      <c r="D428" s="64">
        <f t="shared" si="135"/>
        <v>0</v>
      </c>
      <c r="E428" s="68">
        <v>3</v>
      </c>
      <c r="F428" s="43"/>
      <c r="G428" s="62">
        <f t="shared" si="136"/>
        <v>0</v>
      </c>
      <c r="H428" s="63">
        <v>3</v>
      </c>
      <c r="I428" s="43"/>
      <c r="J428" s="64">
        <f t="shared" si="137"/>
        <v>0</v>
      </c>
      <c r="K428" s="68">
        <v>3</v>
      </c>
      <c r="L428" s="43"/>
      <c r="M428" s="62">
        <f t="shared" si="138"/>
        <v>0</v>
      </c>
      <c r="N428" s="63">
        <v>3</v>
      </c>
      <c r="O428" s="43"/>
      <c r="P428" s="64">
        <f t="shared" si="139"/>
        <v>0</v>
      </c>
      <c r="Q428" s="68">
        <v>3</v>
      </c>
      <c r="R428" s="43"/>
      <c r="S428" s="62">
        <f t="shared" si="140"/>
        <v>0</v>
      </c>
      <c r="T428" s="63">
        <v>3</v>
      </c>
      <c r="U428" s="43"/>
      <c r="V428" s="64">
        <f t="shared" si="141"/>
        <v>0</v>
      </c>
      <c r="W428" s="68">
        <v>3</v>
      </c>
      <c r="X428" s="43"/>
      <c r="Y428" s="62">
        <f t="shared" si="142"/>
        <v>0</v>
      </c>
      <c r="Z428" s="63">
        <v>3</v>
      </c>
      <c r="AA428" s="31"/>
      <c r="AB428" s="64">
        <f t="shared" si="134"/>
        <v>0</v>
      </c>
      <c r="AC428" s="68">
        <v>3</v>
      </c>
      <c r="AD428" s="63"/>
      <c r="AE428" s="62">
        <f t="shared" si="143"/>
        <v>0</v>
      </c>
      <c r="AF428" s="63">
        <v>3</v>
      </c>
      <c r="AG428" s="63"/>
      <c r="AH428" s="64">
        <f t="shared" si="144"/>
        <v>0</v>
      </c>
      <c r="AI428" s="68">
        <v>3</v>
      </c>
      <c r="AJ428" s="63"/>
      <c r="AK428" s="62">
        <f t="shared" si="145"/>
        <v>0</v>
      </c>
    </row>
    <row r="429" spans="2:37" x14ac:dyDescent="0.25">
      <c r="B429" s="68">
        <v>4</v>
      </c>
      <c r="C429" s="43"/>
      <c r="D429" s="64">
        <f t="shared" si="135"/>
        <v>0</v>
      </c>
      <c r="E429" s="68">
        <v>4</v>
      </c>
      <c r="F429" s="43"/>
      <c r="G429" s="62">
        <f t="shared" si="136"/>
        <v>0</v>
      </c>
      <c r="H429" s="63">
        <v>4</v>
      </c>
      <c r="I429" s="43"/>
      <c r="J429" s="64">
        <f t="shared" si="137"/>
        <v>0</v>
      </c>
      <c r="K429" s="68">
        <v>4</v>
      </c>
      <c r="L429" s="43"/>
      <c r="M429" s="62">
        <f t="shared" si="138"/>
        <v>0</v>
      </c>
      <c r="N429" s="63">
        <v>4</v>
      </c>
      <c r="O429" s="43"/>
      <c r="P429" s="64">
        <f t="shared" si="139"/>
        <v>0</v>
      </c>
      <c r="Q429" s="68">
        <v>4</v>
      </c>
      <c r="R429" s="43"/>
      <c r="S429" s="62">
        <f t="shared" si="140"/>
        <v>0</v>
      </c>
      <c r="T429" s="63">
        <v>4</v>
      </c>
      <c r="U429" s="43"/>
      <c r="V429" s="64">
        <f t="shared" si="141"/>
        <v>0</v>
      </c>
      <c r="W429" s="68">
        <v>4</v>
      </c>
      <c r="X429" s="43"/>
      <c r="Y429" s="62">
        <f t="shared" si="142"/>
        <v>0</v>
      </c>
      <c r="Z429" s="63">
        <v>4</v>
      </c>
      <c r="AA429" s="31"/>
      <c r="AB429" s="64">
        <f t="shared" si="134"/>
        <v>0</v>
      </c>
      <c r="AC429" s="68">
        <v>4</v>
      </c>
      <c r="AD429" s="63"/>
      <c r="AE429" s="62">
        <f t="shared" si="143"/>
        <v>0</v>
      </c>
      <c r="AF429" s="63">
        <v>4</v>
      </c>
      <c r="AG429" s="63"/>
      <c r="AH429" s="64">
        <f t="shared" si="144"/>
        <v>0</v>
      </c>
      <c r="AI429" s="68">
        <v>4</v>
      </c>
      <c r="AJ429" s="63"/>
      <c r="AK429" s="62">
        <f t="shared" si="145"/>
        <v>0</v>
      </c>
    </row>
    <row r="430" spans="2:37" x14ac:dyDescent="0.25">
      <c r="B430" s="68">
        <v>5</v>
      </c>
      <c r="C430" s="43"/>
      <c r="D430" s="64">
        <f t="shared" si="135"/>
        <v>0</v>
      </c>
      <c r="E430" s="68">
        <v>5</v>
      </c>
      <c r="F430" s="43"/>
      <c r="G430" s="62">
        <f t="shared" si="136"/>
        <v>0</v>
      </c>
      <c r="H430" s="63">
        <v>5</v>
      </c>
      <c r="I430" s="43"/>
      <c r="J430" s="64">
        <f t="shared" si="137"/>
        <v>0</v>
      </c>
      <c r="K430" s="68">
        <v>5</v>
      </c>
      <c r="L430" s="43"/>
      <c r="M430" s="62">
        <f t="shared" si="138"/>
        <v>0</v>
      </c>
      <c r="N430" s="63">
        <v>5</v>
      </c>
      <c r="O430" s="43"/>
      <c r="P430" s="64">
        <f t="shared" si="139"/>
        <v>0</v>
      </c>
      <c r="Q430" s="68">
        <v>5</v>
      </c>
      <c r="R430" s="43"/>
      <c r="S430" s="62">
        <f t="shared" si="140"/>
        <v>0</v>
      </c>
      <c r="T430" s="63">
        <v>5</v>
      </c>
      <c r="U430" s="43"/>
      <c r="V430" s="64">
        <f t="shared" si="141"/>
        <v>0</v>
      </c>
      <c r="W430" s="68">
        <v>5</v>
      </c>
      <c r="X430" s="43"/>
      <c r="Y430" s="62">
        <f t="shared" si="142"/>
        <v>0</v>
      </c>
      <c r="Z430" s="63">
        <v>5</v>
      </c>
      <c r="AA430" s="31"/>
      <c r="AB430" s="64">
        <f t="shared" si="134"/>
        <v>0</v>
      </c>
      <c r="AC430" s="68">
        <v>5</v>
      </c>
      <c r="AD430" s="63"/>
      <c r="AE430" s="62">
        <f t="shared" si="143"/>
        <v>0</v>
      </c>
      <c r="AF430" s="63">
        <v>5</v>
      </c>
      <c r="AG430" s="63"/>
      <c r="AH430" s="64">
        <f t="shared" si="144"/>
        <v>0</v>
      </c>
      <c r="AI430" s="68">
        <v>5</v>
      </c>
      <c r="AJ430" s="81"/>
      <c r="AK430" s="62">
        <f t="shared" si="145"/>
        <v>0</v>
      </c>
    </row>
    <row r="431" spans="2:37" x14ac:dyDescent="0.25">
      <c r="B431" s="68">
        <v>6</v>
      </c>
      <c r="C431" s="43"/>
      <c r="D431" s="64">
        <f t="shared" si="135"/>
        <v>0</v>
      </c>
      <c r="E431" s="68">
        <v>6</v>
      </c>
      <c r="F431" s="43"/>
      <c r="G431" s="62">
        <f t="shared" si="136"/>
        <v>0</v>
      </c>
      <c r="H431" s="63">
        <v>6</v>
      </c>
      <c r="I431" s="43"/>
      <c r="J431" s="64">
        <f t="shared" si="137"/>
        <v>0</v>
      </c>
      <c r="K431" s="68">
        <v>6</v>
      </c>
      <c r="L431" s="43"/>
      <c r="M431" s="62">
        <f t="shared" si="138"/>
        <v>0</v>
      </c>
      <c r="N431" s="63">
        <v>6</v>
      </c>
      <c r="O431" s="43"/>
      <c r="P431" s="64">
        <f t="shared" si="139"/>
        <v>0</v>
      </c>
      <c r="Q431" s="68">
        <v>6</v>
      </c>
      <c r="R431" s="43"/>
      <c r="S431" s="62">
        <f t="shared" si="140"/>
        <v>0</v>
      </c>
      <c r="T431" s="63">
        <v>6</v>
      </c>
      <c r="U431" s="43"/>
      <c r="V431" s="64">
        <f t="shared" si="141"/>
        <v>0</v>
      </c>
      <c r="W431" s="68">
        <v>6</v>
      </c>
      <c r="X431" s="43"/>
      <c r="Y431" s="62">
        <f t="shared" si="142"/>
        <v>0</v>
      </c>
      <c r="Z431" s="63">
        <v>6</v>
      </c>
      <c r="AA431" s="31"/>
      <c r="AB431" s="64">
        <f t="shared" si="134"/>
        <v>0</v>
      </c>
      <c r="AC431" s="68">
        <v>6</v>
      </c>
      <c r="AD431" s="63"/>
      <c r="AE431" s="62">
        <f t="shared" si="143"/>
        <v>0</v>
      </c>
      <c r="AF431" s="63">
        <v>6</v>
      </c>
      <c r="AG431" s="63"/>
      <c r="AH431" s="64">
        <f t="shared" si="144"/>
        <v>0</v>
      </c>
      <c r="AI431" s="68">
        <v>6</v>
      </c>
      <c r="AJ431" s="81"/>
      <c r="AK431" s="62">
        <f t="shared" si="145"/>
        <v>0</v>
      </c>
    </row>
    <row r="432" spans="2:37" x14ac:dyDescent="0.25">
      <c r="B432" s="67">
        <v>7</v>
      </c>
      <c r="C432" s="43"/>
      <c r="D432" s="64">
        <f t="shared" si="135"/>
        <v>0</v>
      </c>
      <c r="E432" s="67">
        <v>7</v>
      </c>
      <c r="F432" s="43"/>
      <c r="G432" s="62">
        <f t="shared" si="136"/>
        <v>0</v>
      </c>
      <c r="H432" s="66">
        <v>7</v>
      </c>
      <c r="I432" s="43"/>
      <c r="J432" s="64">
        <f t="shared" si="137"/>
        <v>0</v>
      </c>
      <c r="K432" s="67">
        <v>7</v>
      </c>
      <c r="L432" s="43"/>
      <c r="M432" s="62">
        <f t="shared" si="138"/>
        <v>0</v>
      </c>
      <c r="N432" s="66">
        <v>7</v>
      </c>
      <c r="O432" s="43"/>
      <c r="P432" s="64">
        <f t="shared" si="139"/>
        <v>0</v>
      </c>
      <c r="Q432" s="67">
        <v>7</v>
      </c>
      <c r="R432" s="43"/>
      <c r="S432" s="62">
        <f t="shared" si="140"/>
        <v>0</v>
      </c>
      <c r="T432" s="66">
        <v>7</v>
      </c>
      <c r="U432" s="43"/>
      <c r="V432" s="64">
        <f t="shared" si="141"/>
        <v>0</v>
      </c>
      <c r="W432" s="67">
        <v>7</v>
      </c>
      <c r="X432" s="43"/>
      <c r="Y432" s="62">
        <f t="shared" si="142"/>
        <v>0</v>
      </c>
      <c r="Z432" s="66">
        <v>7</v>
      </c>
      <c r="AA432" s="31"/>
      <c r="AB432" s="64">
        <f t="shared" si="134"/>
        <v>0</v>
      </c>
      <c r="AC432" s="67">
        <v>7</v>
      </c>
      <c r="AD432" s="63"/>
      <c r="AE432" s="62">
        <f t="shared" si="143"/>
        <v>0</v>
      </c>
      <c r="AF432" s="66">
        <v>7</v>
      </c>
      <c r="AG432" s="63"/>
      <c r="AH432" s="64">
        <f t="shared" si="144"/>
        <v>0</v>
      </c>
      <c r="AI432" s="67">
        <v>7</v>
      </c>
      <c r="AJ432" s="81"/>
      <c r="AK432" s="62">
        <f t="shared" si="145"/>
        <v>0</v>
      </c>
    </row>
    <row r="433" spans="2:37" x14ac:dyDescent="0.25">
      <c r="B433" s="68">
        <v>8</v>
      </c>
      <c r="C433" s="43"/>
      <c r="D433" s="64">
        <f t="shared" si="135"/>
        <v>0</v>
      </c>
      <c r="E433" s="68">
        <v>8</v>
      </c>
      <c r="F433" s="43"/>
      <c r="G433" s="62">
        <f t="shared" si="136"/>
        <v>0</v>
      </c>
      <c r="H433" s="63">
        <v>8</v>
      </c>
      <c r="I433" s="43"/>
      <c r="J433" s="64">
        <f t="shared" si="137"/>
        <v>0</v>
      </c>
      <c r="K433" s="68">
        <v>8</v>
      </c>
      <c r="L433" s="43"/>
      <c r="M433" s="62">
        <f t="shared" si="138"/>
        <v>0</v>
      </c>
      <c r="N433" s="63">
        <v>8</v>
      </c>
      <c r="O433" s="43"/>
      <c r="P433" s="64">
        <f t="shared" si="139"/>
        <v>0</v>
      </c>
      <c r="Q433" s="68">
        <v>8</v>
      </c>
      <c r="R433" s="43"/>
      <c r="S433" s="62">
        <f t="shared" si="140"/>
        <v>0</v>
      </c>
      <c r="T433" s="63">
        <v>8</v>
      </c>
      <c r="U433" s="43"/>
      <c r="V433" s="64">
        <f t="shared" si="141"/>
        <v>0</v>
      </c>
      <c r="W433" s="68">
        <v>8</v>
      </c>
      <c r="X433" s="43"/>
      <c r="Y433" s="62">
        <f t="shared" si="142"/>
        <v>0</v>
      </c>
      <c r="Z433" s="63">
        <v>8</v>
      </c>
      <c r="AA433" s="31"/>
      <c r="AB433" s="64">
        <f t="shared" si="134"/>
        <v>0</v>
      </c>
      <c r="AC433" s="68">
        <v>8</v>
      </c>
      <c r="AD433" s="63"/>
      <c r="AE433" s="62">
        <f t="shared" si="143"/>
        <v>0</v>
      </c>
      <c r="AF433" s="63">
        <v>8</v>
      </c>
      <c r="AG433" s="63"/>
      <c r="AH433" s="64">
        <f t="shared" si="144"/>
        <v>0</v>
      </c>
      <c r="AI433" s="68">
        <v>8</v>
      </c>
      <c r="AJ433" s="81"/>
      <c r="AK433" s="62">
        <f t="shared" si="145"/>
        <v>0</v>
      </c>
    </row>
    <row r="434" spans="2:37" x14ac:dyDescent="0.25">
      <c r="B434" s="68">
        <v>9</v>
      </c>
      <c r="C434" s="43"/>
      <c r="D434" s="64">
        <f t="shared" si="135"/>
        <v>0</v>
      </c>
      <c r="E434" s="68">
        <v>9</v>
      </c>
      <c r="F434" s="43"/>
      <c r="G434" s="62">
        <f t="shared" si="136"/>
        <v>0</v>
      </c>
      <c r="H434" s="63">
        <v>9</v>
      </c>
      <c r="I434" s="43"/>
      <c r="J434" s="64">
        <f t="shared" si="137"/>
        <v>0</v>
      </c>
      <c r="K434" s="68">
        <v>9</v>
      </c>
      <c r="L434" s="43"/>
      <c r="M434" s="62">
        <f t="shared" si="138"/>
        <v>0</v>
      </c>
      <c r="N434" s="63">
        <v>9</v>
      </c>
      <c r="O434" s="43"/>
      <c r="P434" s="64">
        <f t="shared" si="139"/>
        <v>0</v>
      </c>
      <c r="Q434" s="68">
        <v>9</v>
      </c>
      <c r="R434" s="43"/>
      <c r="S434" s="62">
        <f t="shared" si="140"/>
        <v>0</v>
      </c>
      <c r="T434" s="63">
        <v>9</v>
      </c>
      <c r="U434" s="43"/>
      <c r="V434" s="64">
        <f t="shared" si="141"/>
        <v>0</v>
      </c>
      <c r="W434" s="68">
        <v>9</v>
      </c>
      <c r="X434" s="43"/>
      <c r="Y434" s="62">
        <f t="shared" si="142"/>
        <v>0</v>
      </c>
      <c r="Z434" s="63">
        <v>9</v>
      </c>
      <c r="AA434" s="31"/>
      <c r="AB434" s="64">
        <f t="shared" si="134"/>
        <v>0</v>
      </c>
      <c r="AC434" s="68">
        <v>9</v>
      </c>
      <c r="AD434" s="63"/>
      <c r="AE434" s="62">
        <f t="shared" si="143"/>
        <v>0</v>
      </c>
      <c r="AF434" s="63">
        <v>9</v>
      </c>
      <c r="AG434" s="63"/>
      <c r="AH434" s="64">
        <f t="shared" si="144"/>
        <v>0</v>
      </c>
      <c r="AI434" s="68">
        <v>9</v>
      </c>
      <c r="AJ434" s="81"/>
      <c r="AK434" s="62">
        <f t="shared" si="145"/>
        <v>0</v>
      </c>
    </row>
    <row r="435" spans="2:37" x14ac:dyDescent="0.25">
      <c r="B435" s="68">
        <v>10</v>
      </c>
      <c r="C435" s="43"/>
      <c r="D435" s="64">
        <f t="shared" si="135"/>
        <v>0</v>
      </c>
      <c r="E435" s="68">
        <v>10</v>
      </c>
      <c r="F435" s="43"/>
      <c r="G435" s="62">
        <f t="shared" si="136"/>
        <v>0</v>
      </c>
      <c r="H435" s="63">
        <v>10</v>
      </c>
      <c r="I435" s="43"/>
      <c r="J435" s="64">
        <f t="shared" si="137"/>
        <v>0</v>
      </c>
      <c r="K435" s="68">
        <v>10</v>
      </c>
      <c r="L435" s="43"/>
      <c r="M435" s="62">
        <f t="shared" si="138"/>
        <v>0</v>
      </c>
      <c r="N435" s="63">
        <v>10</v>
      </c>
      <c r="O435" s="43"/>
      <c r="P435" s="64">
        <f t="shared" si="139"/>
        <v>0</v>
      </c>
      <c r="Q435" s="68">
        <v>10</v>
      </c>
      <c r="R435" s="43"/>
      <c r="S435" s="62">
        <f t="shared" si="140"/>
        <v>0</v>
      </c>
      <c r="T435" s="63">
        <v>10</v>
      </c>
      <c r="U435" s="43"/>
      <c r="V435" s="64">
        <f t="shared" si="141"/>
        <v>0</v>
      </c>
      <c r="W435" s="68">
        <v>10</v>
      </c>
      <c r="X435" s="43"/>
      <c r="Y435" s="62">
        <f t="shared" si="142"/>
        <v>0</v>
      </c>
      <c r="Z435" s="63">
        <v>10</v>
      </c>
      <c r="AA435" s="31"/>
      <c r="AB435" s="64">
        <f t="shared" si="134"/>
        <v>0</v>
      </c>
      <c r="AC435" s="68">
        <v>10</v>
      </c>
      <c r="AD435" s="63"/>
      <c r="AE435" s="62">
        <f t="shared" si="143"/>
        <v>0</v>
      </c>
      <c r="AF435" s="63">
        <v>10</v>
      </c>
      <c r="AG435" s="63"/>
      <c r="AH435" s="64">
        <f t="shared" si="144"/>
        <v>0</v>
      </c>
      <c r="AI435" s="68">
        <v>10</v>
      </c>
      <c r="AJ435" s="81"/>
      <c r="AK435" s="62">
        <f t="shared" si="145"/>
        <v>0</v>
      </c>
    </row>
    <row r="436" spans="2:37" x14ac:dyDescent="0.25">
      <c r="B436" s="68">
        <v>11</v>
      </c>
      <c r="C436" s="43"/>
      <c r="D436" s="64">
        <f t="shared" si="135"/>
        <v>0</v>
      </c>
      <c r="E436" s="68">
        <v>11</v>
      </c>
      <c r="F436" s="43"/>
      <c r="G436" s="62">
        <f t="shared" si="136"/>
        <v>0</v>
      </c>
      <c r="H436" s="63">
        <v>11</v>
      </c>
      <c r="I436" s="43"/>
      <c r="J436" s="64">
        <f t="shared" si="137"/>
        <v>0</v>
      </c>
      <c r="K436" s="68">
        <v>11</v>
      </c>
      <c r="L436" s="43"/>
      <c r="M436" s="62">
        <f t="shared" si="138"/>
        <v>0</v>
      </c>
      <c r="N436" s="63">
        <v>11</v>
      </c>
      <c r="O436" s="43"/>
      <c r="P436" s="64">
        <f t="shared" si="139"/>
        <v>0</v>
      </c>
      <c r="Q436" s="68">
        <v>11</v>
      </c>
      <c r="R436" s="43"/>
      <c r="S436" s="62">
        <f t="shared" si="140"/>
        <v>0</v>
      </c>
      <c r="T436" s="63">
        <v>11</v>
      </c>
      <c r="U436" s="43"/>
      <c r="V436" s="64">
        <f t="shared" si="141"/>
        <v>0</v>
      </c>
      <c r="W436" s="68">
        <v>11</v>
      </c>
      <c r="X436" s="69"/>
      <c r="Y436" s="62">
        <f t="shared" si="142"/>
        <v>0</v>
      </c>
      <c r="Z436" s="63">
        <v>11</v>
      </c>
      <c r="AA436" s="97"/>
      <c r="AB436" s="64">
        <f t="shared" si="134"/>
        <v>0</v>
      </c>
      <c r="AC436" s="68">
        <v>11</v>
      </c>
      <c r="AD436" s="63"/>
      <c r="AE436" s="62">
        <f t="shared" si="143"/>
        <v>0</v>
      </c>
      <c r="AF436" s="63">
        <v>11</v>
      </c>
      <c r="AG436" s="63"/>
      <c r="AH436" s="64">
        <f t="shared" si="144"/>
        <v>0</v>
      </c>
      <c r="AI436" s="68">
        <v>11</v>
      </c>
      <c r="AJ436" s="81"/>
      <c r="AK436" s="62">
        <f t="shared" si="145"/>
        <v>0</v>
      </c>
    </row>
    <row r="437" spans="2:37" x14ac:dyDescent="0.25">
      <c r="B437" s="68">
        <v>12</v>
      </c>
      <c r="C437" s="43"/>
      <c r="D437" s="64">
        <f t="shared" si="135"/>
        <v>0</v>
      </c>
      <c r="E437" s="68">
        <v>12</v>
      </c>
      <c r="F437" s="43"/>
      <c r="G437" s="62">
        <f t="shared" si="136"/>
        <v>0</v>
      </c>
      <c r="H437" s="63">
        <v>12</v>
      </c>
      <c r="I437" s="43"/>
      <c r="J437" s="64">
        <f t="shared" si="137"/>
        <v>0</v>
      </c>
      <c r="K437" s="68">
        <v>12</v>
      </c>
      <c r="L437" s="43"/>
      <c r="M437" s="62">
        <f t="shared" si="138"/>
        <v>0</v>
      </c>
      <c r="N437" s="63">
        <v>12</v>
      </c>
      <c r="O437" s="43"/>
      <c r="P437" s="64">
        <f t="shared" si="139"/>
        <v>0</v>
      </c>
      <c r="Q437" s="68">
        <v>12</v>
      </c>
      <c r="R437" s="43"/>
      <c r="S437" s="62">
        <f t="shared" si="140"/>
        <v>0</v>
      </c>
      <c r="T437" s="63">
        <v>12</v>
      </c>
      <c r="U437" s="43"/>
      <c r="V437" s="64">
        <f t="shared" si="141"/>
        <v>0</v>
      </c>
      <c r="W437" s="68">
        <v>12</v>
      </c>
      <c r="X437" s="43"/>
      <c r="Y437" s="62">
        <f t="shared" si="142"/>
        <v>0</v>
      </c>
      <c r="Z437" s="63">
        <v>12</v>
      </c>
      <c r="AA437" s="31"/>
      <c r="AB437" s="64">
        <f t="shared" si="134"/>
        <v>0</v>
      </c>
      <c r="AC437" s="68">
        <v>12</v>
      </c>
      <c r="AD437" s="63"/>
      <c r="AE437" s="62">
        <f t="shared" si="143"/>
        <v>0</v>
      </c>
      <c r="AF437" s="63">
        <v>12</v>
      </c>
      <c r="AG437" s="63"/>
      <c r="AH437" s="64">
        <f t="shared" si="144"/>
        <v>0</v>
      </c>
      <c r="AI437" s="68">
        <v>12</v>
      </c>
      <c r="AJ437" s="81"/>
      <c r="AK437" s="62">
        <f t="shared" si="145"/>
        <v>0</v>
      </c>
    </row>
    <row r="438" spans="2:37" x14ac:dyDescent="0.25">
      <c r="B438" s="68">
        <v>13</v>
      </c>
      <c r="C438" s="43"/>
      <c r="D438" s="64">
        <f t="shared" si="135"/>
        <v>0</v>
      </c>
      <c r="E438" s="68">
        <v>13</v>
      </c>
      <c r="F438" s="43"/>
      <c r="G438" s="62">
        <f t="shared" si="136"/>
        <v>0</v>
      </c>
      <c r="H438" s="63">
        <v>13</v>
      </c>
      <c r="I438" s="43"/>
      <c r="J438" s="64">
        <f t="shared" si="137"/>
        <v>0</v>
      </c>
      <c r="K438" s="68">
        <v>13</v>
      </c>
      <c r="L438" s="43"/>
      <c r="M438" s="62">
        <f t="shared" si="138"/>
        <v>0</v>
      </c>
      <c r="N438" s="63">
        <v>13</v>
      </c>
      <c r="O438" s="43"/>
      <c r="P438" s="64">
        <f t="shared" si="139"/>
        <v>0</v>
      </c>
      <c r="Q438" s="68">
        <v>13</v>
      </c>
      <c r="R438" s="43"/>
      <c r="S438" s="62">
        <f t="shared" si="140"/>
        <v>0</v>
      </c>
      <c r="T438" s="63">
        <v>13</v>
      </c>
      <c r="U438" s="43"/>
      <c r="V438" s="64">
        <f t="shared" si="141"/>
        <v>0</v>
      </c>
      <c r="W438" s="68">
        <v>13</v>
      </c>
      <c r="X438" s="43"/>
      <c r="Y438" s="62">
        <f t="shared" si="142"/>
        <v>0</v>
      </c>
      <c r="Z438" s="63">
        <v>13</v>
      </c>
      <c r="AA438" s="31"/>
      <c r="AB438" s="64">
        <f t="shared" si="134"/>
        <v>0</v>
      </c>
      <c r="AC438" s="68">
        <v>13</v>
      </c>
      <c r="AD438" s="63"/>
      <c r="AE438" s="62">
        <f t="shared" si="143"/>
        <v>0</v>
      </c>
      <c r="AF438" s="63">
        <v>13</v>
      </c>
      <c r="AG438" s="63"/>
      <c r="AH438" s="64">
        <f t="shared" si="144"/>
        <v>0</v>
      </c>
      <c r="AI438" s="68">
        <v>13</v>
      </c>
      <c r="AJ438" s="81"/>
      <c r="AK438" s="62">
        <f t="shared" si="145"/>
        <v>0</v>
      </c>
    </row>
    <row r="439" spans="2:37" x14ac:dyDescent="0.25">
      <c r="B439" s="68">
        <v>14</v>
      </c>
      <c r="C439" s="43"/>
      <c r="D439" s="64">
        <f t="shared" si="135"/>
        <v>0</v>
      </c>
      <c r="E439" s="68">
        <v>14</v>
      </c>
      <c r="F439" s="43"/>
      <c r="G439" s="62">
        <f t="shared" si="136"/>
        <v>0</v>
      </c>
      <c r="H439" s="63">
        <v>14</v>
      </c>
      <c r="I439" s="43"/>
      <c r="J439" s="64">
        <f t="shared" si="137"/>
        <v>0</v>
      </c>
      <c r="K439" s="68">
        <v>14</v>
      </c>
      <c r="L439" s="43"/>
      <c r="M439" s="62">
        <f t="shared" si="138"/>
        <v>0</v>
      </c>
      <c r="N439" s="63">
        <v>14</v>
      </c>
      <c r="O439" s="43"/>
      <c r="P439" s="64">
        <f t="shared" si="139"/>
        <v>0</v>
      </c>
      <c r="Q439" s="68">
        <v>14</v>
      </c>
      <c r="R439" s="43"/>
      <c r="S439" s="62">
        <f t="shared" si="140"/>
        <v>0</v>
      </c>
      <c r="T439" s="63">
        <v>14</v>
      </c>
      <c r="U439" s="43"/>
      <c r="V439" s="64">
        <f t="shared" si="141"/>
        <v>0</v>
      </c>
      <c r="W439" s="68">
        <v>14</v>
      </c>
      <c r="X439" s="43"/>
      <c r="Y439" s="62">
        <f t="shared" si="142"/>
        <v>0</v>
      </c>
      <c r="Z439" s="63">
        <v>14</v>
      </c>
      <c r="AA439" s="31"/>
      <c r="AB439" s="64">
        <f t="shared" si="134"/>
        <v>0</v>
      </c>
      <c r="AC439" s="68">
        <v>14</v>
      </c>
      <c r="AD439" s="63"/>
      <c r="AE439" s="62">
        <f t="shared" si="143"/>
        <v>0</v>
      </c>
      <c r="AF439" s="63">
        <v>14</v>
      </c>
      <c r="AG439" s="63"/>
      <c r="AH439" s="64">
        <f t="shared" si="144"/>
        <v>0</v>
      </c>
      <c r="AI439" s="68">
        <v>14</v>
      </c>
      <c r="AJ439" s="81"/>
      <c r="AK439" s="62">
        <f t="shared" si="145"/>
        <v>0</v>
      </c>
    </row>
    <row r="440" spans="2:37" x14ac:dyDescent="0.25">
      <c r="B440" s="68">
        <v>15</v>
      </c>
      <c r="C440" s="43"/>
      <c r="D440" s="64">
        <f t="shared" si="135"/>
        <v>0</v>
      </c>
      <c r="E440" s="68">
        <v>15</v>
      </c>
      <c r="F440" s="43"/>
      <c r="G440" s="62">
        <f t="shared" si="136"/>
        <v>0</v>
      </c>
      <c r="H440" s="63">
        <v>15</v>
      </c>
      <c r="I440" s="43"/>
      <c r="J440" s="64">
        <f t="shared" si="137"/>
        <v>0</v>
      </c>
      <c r="K440" s="68">
        <v>15</v>
      </c>
      <c r="L440" s="43"/>
      <c r="M440" s="62">
        <f t="shared" si="138"/>
        <v>0</v>
      </c>
      <c r="N440" s="63">
        <v>15</v>
      </c>
      <c r="O440" s="43"/>
      <c r="P440" s="64">
        <f t="shared" si="139"/>
        <v>0</v>
      </c>
      <c r="Q440" s="68">
        <v>15</v>
      </c>
      <c r="R440" s="43"/>
      <c r="S440" s="62">
        <f t="shared" si="140"/>
        <v>0</v>
      </c>
      <c r="T440" s="63">
        <v>15</v>
      </c>
      <c r="U440" s="43"/>
      <c r="V440" s="64">
        <f t="shared" si="141"/>
        <v>0</v>
      </c>
      <c r="W440" s="68">
        <v>15</v>
      </c>
      <c r="X440" s="43"/>
      <c r="Y440" s="62">
        <f t="shared" si="142"/>
        <v>0</v>
      </c>
      <c r="Z440" s="63">
        <v>15</v>
      </c>
      <c r="AA440" s="31"/>
      <c r="AB440" s="64">
        <f t="shared" si="134"/>
        <v>0</v>
      </c>
      <c r="AC440" s="68">
        <v>15</v>
      </c>
      <c r="AD440" s="63"/>
      <c r="AE440" s="62">
        <f t="shared" si="143"/>
        <v>0</v>
      </c>
      <c r="AF440" s="63">
        <v>15</v>
      </c>
      <c r="AG440" s="63"/>
      <c r="AH440" s="64">
        <f t="shared" si="144"/>
        <v>0</v>
      </c>
      <c r="AI440" s="68">
        <v>15</v>
      </c>
      <c r="AJ440" s="81"/>
      <c r="AK440" s="62">
        <f t="shared" si="145"/>
        <v>0</v>
      </c>
    </row>
    <row r="441" spans="2:37" x14ac:dyDescent="0.25">
      <c r="B441" s="68">
        <v>16</v>
      </c>
      <c r="C441" s="43"/>
      <c r="D441" s="64">
        <f t="shared" si="135"/>
        <v>0</v>
      </c>
      <c r="E441" s="68">
        <v>16</v>
      </c>
      <c r="F441" s="43"/>
      <c r="G441" s="62">
        <f t="shared" si="136"/>
        <v>0</v>
      </c>
      <c r="H441" s="63">
        <v>16</v>
      </c>
      <c r="I441" s="43"/>
      <c r="J441" s="64">
        <f t="shared" si="137"/>
        <v>0</v>
      </c>
      <c r="K441" s="68">
        <v>16</v>
      </c>
      <c r="L441" s="43"/>
      <c r="M441" s="62">
        <f t="shared" si="138"/>
        <v>0</v>
      </c>
      <c r="N441" s="63">
        <v>16</v>
      </c>
      <c r="O441" s="43"/>
      <c r="P441" s="64">
        <f t="shared" si="139"/>
        <v>0</v>
      </c>
      <c r="Q441" s="68">
        <v>16</v>
      </c>
      <c r="R441" s="43"/>
      <c r="S441" s="62">
        <f t="shared" si="140"/>
        <v>0</v>
      </c>
      <c r="T441" s="63">
        <v>16</v>
      </c>
      <c r="U441" s="43"/>
      <c r="V441" s="64">
        <f t="shared" si="141"/>
        <v>0</v>
      </c>
      <c r="W441" s="68">
        <v>16</v>
      </c>
      <c r="X441" s="43"/>
      <c r="Y441" s="62">
        <f t="shared" si="142"/>
        <v>0</v>
      </c>
      <c r="Z441" s="63">
        <v>16</v>
      </c>
      <c r="AA441" s="31"/>
      <c r="AB441" s="64">
        <f t="shared" si="134"/>
        <v>0</v>
      </c>
      <c r="AC441" s="68">
        <v>16</v>
      </c>
      <c r="AD441" s="63"/>
      <c r="AE441" s="62">
        <f t="shared" si="143"/>
        <v>0</v>
      </c>
      <c r="AF441" s="63">
        <v>16</v>
      </c>
      <c r="AG441" s="63"/>
      <c r="AH441" s="64">
        <f t="shared" si="144"/>
        <v>0</v>
      </c>
      <c r="AI441" s="68">
        <v>16</v>
      </c>
      <c r="AJ441" s="81"/>
      <c r="AK441" s="62">
        <f t="shared" si="145"/>
        <v>0</v>
      </c>
    </row>
    <row r="442" spans="2:37" x14ac:dyDescent="0.25">
      <c r="B442" s="68">
        <v>17</v>
      </c>
      <c r="C442" s="43"/>
      <c r="D442" s="64">
        <f t="shared" si="135"/>
        <v>0</v>
      </c>
      <c r="E442" s="68">
        <v>17</v>
      </c>
      <c r="F442" s="43"/>
      <c r="G442" s="62">
        <f t="shared" si="136"/>
        <v>0</v>
      </c>
      <c r="H442" s="63">
        <v>17</v>
      </c>
      <c r="I442" s="43"/>
      <c r="J442" s="64">
        <f t="shared" si="137"/>
        <v>0</v>
      </c>
      <c r="K442" s="68">
        <v>17</v>
      </c>
      <c r="L442" s="43"/>
      <c r="M442" s="62">
        <f t="shared" si="138"/>
        <v>0</v>
      </c>
      <c r="N442" s="63">
        <v>17</v>
      </c>
      <c r="O442" s="43"/>
      <c r="P442" s="64">
        <f t="shared" si="139"/>
        <v>0</v>
      </c>
      <c r="Q442" s="68">
        <v>17</v>
      </c>
      <c r="R442" s="43"/>
      <c r="S442" s="62">
        <f t="shared" si="140"/>
        <v>0</v>
      </c>
      <c r="T442" s="63">
        <v>17</v>
      </c>
      <c r="U442" s="43"/>
      <c r="V442" s="64">
        <f t="shared" si="141"/>
        <v>0</v>
      </c>
      <c r="W442" s="68">
        <v>17</v>
      </c>
      <c r="X442" s="43"/>
      <c r="Y442" s="62">
        <f t="shared" si="142"/>
        <v>0</v>
      </c>
      <c r="Z442" s="63">
        <v>17</v>
      </c>
      <c r="AA442" s="31"/>
      <c r="AB442" s="64">
        <f t="shared" si="134"/>
        <v>0</v>
      </c>
      <c r="AC442" s="68">
        <v>17</v>
      </c>
      <c r="AD442" s="63"/>
      <c r="AE442" s="62">
        <f t="shared" si="143"/>
        <v>0</v>
      </c>
      <c r="AF442" s="63">
        <v>17</v>
      </c>
      <c r="AG442" s="63"/>
      <c r="AH442" s="64">
        <f t="shared" si="144"/>
        <v>0</v>
      </c>
      <c r="AI442" s="68">
        <v>17</v>
      </c>
      <c r="AJ442" s="81"/>
      <c r="AK442" s="62">
        <f t="shared" si="145"/>
        <v>0</v>
      </c>
    </row>
    <row r="443" spans="2:37" x14ac:dyDescent="0.25">
      <c r="B443" s="68">
        <v>18</v>
      </c>
      <c r="C443" s="43"/>
      <c r="D443" s="64">
        <f t="shared" si="135"/>
        <v>0</v>
      </c>
      <c r="E443" s="68">
        <v>18</v>
      </c>
      <c r="F443" s="43"/>
      <c r="G443" s="62">
        <f t="shared" si="136"/>
        <v>0</v>
      </c>
      <c r="H443" s="63">
        <v>18</v>
      </c>
      <c r="I443" s="43"/>
      <c r="J443" s="64">
        <f t="shared" si="137"/>
        <v>0</v>
      </c>
      <c r="K443" s="68">
        <v>18</v>
      </c>
      <c r="L443" s="43"/>
      <c r="M443" s="62">
        <f t="shared" si="138"/>
        <v>0</v>
      </c>
      <c r="N443" s="63">
        <v>18</v>
      </c>
      <c r="O443" s="43"/>
      <c r="P443" s="64">
        <f t="shared" si="139"/>
        <v>0</v>
      </c>
      <c r="Q443" s="68">
        <v>18</v>
      </c>
      <c r="R443" s="43"/>
      <c r="S443" s="62">
        <f t="shared" si="140"/>
        <v>0</v>
      </c>
      <c r="T443" s="63">
        <v>18</v>
      </c>
      <c r="U443" s="43"/>
      <c r="V443" s="64">
        <f t="shared" si="141"/>
        <v>0</v>
      </c>
      <c r="W443" s="68">
        <v>18</v>
      </c>
      <c r="X443" s="43"/>
      <c r="Y443" s="62">
        <f t="shared" si="142"/>
        <v>0</v>
      </c>
      <c r="Z443" s="63">
        <v>18</v>
      </c>
      <c r="AA443" s="31"/>
      <c r="AB443" s="64">
        <f t="shared" si="134"/>
        <v>0</v>
      </c>
      <c r="AC443" s="68">
        <v>18</v>
      </c>
      <c r="AD443" s="63"/>
      <c r="AE443" s="62">
        <f t="shared" si="143"/>
        <v>0</v>
      </c>
      <c r="AF443" s="63">
        <v>18</v>
      </c>
      <c r="AG443" s="63"/>
      <c r="AH443" s="64">
        <f t="shared" si="144"/>
        <v>0</v>
      </c>
      <c r="AI443" s="68">
        <v>18</v>
      </c>
      <c r="AJ443" s="81"/>
      <c r="AK443" s="62">
        <f t="shared" si="145"/>
        <v>0</v>
      </c>
    </row>
    <row r="444" spans="2:37" x14ac:dyDescent="0.25">
      <c r="B444" s="68">
        <v>19</v>
      </c>
      <c r="C444" s="43"/>
      <c r="D444" s="64">
        <f t="shared" si="135"/>
        <v>0</v>
      </c>
      <c r="E444" s="68">
        <v>19</v>
      </c>
      <c r="F444" s="43"/>
      <c r="G444" s="62">
        <f t="shared" si="136"/>
        <v>0</v>
      </c>
      <c r="H444" s="63">
        <v>19</v>
      </c>
      <c r="I444" s="43"/>
      <c r="J444" s="64">
        <f t="shared" si="137"/>
        <v>0</v>
      </c>
      <c r="K444" s="68">
        <v>19</v>
      </c>
      <c r="L444" s="43"/>
      <c r="M444" s="62">
        <f t="shared" si="138"/>
        <v>0</v>
      </c>
      <c r="N444" s="63">
        <v>19</v>
      </c>
      <c r="O444" s="43"/>
      <c r="P444" s="64">
        <f t="shared" si="139"/>
        <v>0</v>
      </c>
      <c r="Q444" s="68">
        <v>19</v>
      </c>
      <c r="R444" s="43"/>
      <c r="S444" s="62">
        <f t="shared" si="140"/>
        <v>0</v>
      </c>
      <c r="T444" s="63">
        <v>19</v>
      </c>
      <c r="U444" s="43"/>
      <c r="V444" s="64">
        <f t="shared" si="141"/>
        <v>0</v>
      </c>
      <c r="W444" s="68">
        <v>19</v>
      </c>
      <c r="X444" s="43"/>
      <c r="Y444" s="62">
        <f t="shared" si="142"/>
        <v>0</v>
      </c>
      <c r="Z444" s="63">
        <v>19</v>
      </c>
      <c r="AA444" s="31"/>
      <c r="AB444" s="64">
        <f t="shared" si="134"/>
        <v>0</v>
      </c>
      <c r="AC444" s="68">
        <v>19</v>
      </c>
      <c r="AD444" s="63"/>
      <c r="AE444" s="62">
        <f t="shared" si="143"/>
        <v>0</v>
      </c>
      <c r="AF444" s="63">
        <v>19</v>
      </c>
      <c r="AG444" s="63"/>
      <c r="AH444" s="64">
        <f t="shared" si="144"/>
        <v>0</v>
      </c>
      <c r="AI444" s="68">
        <v>19</v>
      </c>
      <c r="AJ444" s="81"/>
      <c r="AK444" s="62">
        <f t="shared" si="145"/>
        <v>0</v>
      </c>
    </row>
    <row r="445" spans="2:37" x14ac:dyDescent="0.25">
      <c r="B445" s="68">
        <v>20</v>
      </c>
      <c r="C445" s="43"/>
      <c r="D445" s="64">
        <f t="shared" si="135"/>
        <v>0</v>
      </c>
      <c r="E445" s="68">
        <v>20</v>
      </c>
      <c r="F445" s="43"/>
      <c r="G445" s="62">
        <f t="shared" si="136"/>
        <v>0</v>
      </c>
      <c r="H445" s="63">
        <v>20</v>
      </c>
      <c r="I445" s="43"/>
      <c r="J445" s="64">
        <f t="shared" si="137"/>
        <v>0</v>
      </c>
      <c r="K445" s="68">
        <v>20</v>
      </c>
      <c r="L445" s="43"/>
      <c r="M445" s="62">
        <f t="shared" si="138"/>
        <v>0</v>
      </c>
      <c r="N445" s="63">
        <v>20</v>
      </c>
      <c r="O445" s="43"/>
      <c r="P445" s="64">
        <f t="shared" si="139"/>
        <v>0</v>
      </c>
      <c r="Q445" s="68">
        <v>20</v>
      </c>
      <c r="R445" s="43"/>
      <c r="S445" s="62">
        <f t="shared" si="140"/>
        <v>0</v>
      </c>
      <c r="T445" s="63">
        <v>20</v>
      </c>
      <c r="U445" s="43"/>
      <c r="V445" s="64">
        <f t="shared" si="141"/>
        <v>0</v>
      </c>
      <c r="W445" s="68">
        <v>20</v>
      </c>
      <c r="X445" s="43"/>
      <c r="Y445" s="62">
        <f t="shared" si="142"/>
        <v>0</v>
      </c>
      <c r="Z445" s="63">
        <v>20</v>
      </c>
      <c r="AA445" s="31"/>
      <c r="AB445" s="64">
        <f t="shared" si="134"/>
        <v>0</v>
      </c>
      <c r="AC445" s="68">
        <v>20</v>
      </c>
      <c r="AD445" s="63"/>
      <c r="AE445" s="62">
        <f t="shared" si="143"/>
        <v>0</v>
      </c>
      <c r="AF445" s="63">
        <v>20</v>
      </c>
      <c r="AG445" s="63"/>
      <c r="AH445" s="64">
        <f t="shared" si="144"/>
        <v>0</v>
      </c>
      <c r="AI445" s="68">
        <v>20</v>
      </c>
      <c r="AJ445" s="81"/>
      <c r="AK445" s="62">
        <f t="shared" si="145"/>
        <v>0</v>
      </c>
    </row>
    <row r="446" spans="2:37" x14ac:dyDescent="0.25">
      <c r="B446" s="68">
        <v>21</v>
      </c>
      <c r="C446" s="43"/>
      <c r="D446" s="64">
        <f t="shared" si="135"/>
        <v>0</v>
      </c>
      <c r="E446" s="68">
        <v>21</v>
      </c>
      <c r="F446" s="43"/>
      <c r="G446" s="62">
        <f t="shared" si="136"/>
        <v>0</v>
      </c>
      <c r="H446" s="63">
        <v>21</v>
      </c>
      <c r="I446" s="43"/>
      <c r="J446" s="64">
        <f t="shared" si="137"/>
        <v>0</v>
      </c>
      <c r="K446" s="68">
        <v>21</v>
      </c>
      <c r="L446" s="43"/>
      <c r="M446" s="62">
        <f t="shared" si="138"/>
        <v>0</v>
      </c>
      <c r="N446" s="63">
        <v>21</v>
      </c>
      <c r="O446" s="43"/>
      <c r="P446" s="64">
        <f t="shared" si="139"/>
        <v>0</v>
      </c>
      <c r="Q446" s="68">
        <v>21</v>
      </c>
      <c r="R446" s="43"/>
      <c r="S446" s="62">
        <f t="shared" si="140"/>
        <v>0</v>
      </c>
      <c r="T446" s="63">
        <v>21</v>
      </c>
      <c r="U446" s="43"/>
      <c r="V446" s="64">
        <f t="shared" si="141"/>
        <v>0</v>
      </c>
      <c r="W446" s="68">
        <v>21</v>
      </c>
      <c r="X446" s="43"/>
      <c r="Y446" s="62">
        <f t="shared" si="142"/>
        <v>0</v>
      </c>
      <c r="Z446" s="63">
        <v>21</v>
      </c>
      <c r="AA446" s="31"/>
      <c r="AB446" s="64">
        <f t="shared" si="134"/>
        <v>0</v>
      </c>
      <c r="AC446" s="68">
        <v>21</v>
      </c>
      <c r="AD446" s="63"/>
      <c r="AE446" s="62">
        <f t="shared" si="143"/>
        <v>0</v>
      </c>
      <c r="AF446" s="63">
        <v>21</v>
      </c>
      <c r="AG446" s="63"/>
      <c r="AH446" s="64">
        <f t="shared" si="144"/>
        <v>0</v>
      </c>
      <c r="AI446" s="68">
        <v>21</v>
      </c>
      <c r="AJ446" s="81"/>
      <c r="AK446" s="62">
        <f t="shared" si="145"/>
        <v>0</v>
      </c>
    </row>
    <row r="447" spans="2:37" x14ac:dyDescent="0.25">
      <c r="B447" s="68">
        <v>22</v>
      </c>
      <c r="C447" s="43"/>
      <c r="D447" s="64">
        <f t="shared" si="135"/>
        <v>0</v>
      </c>
      <c r="E447" s="68">
        <v>22</v>
      </c>
      <c r="F447" s="43"/>
      <c r="G447" s="62">
        <f t="shared" si="136"/>
        <v>0</v>
      </c>
      <c r="H447" s="63">
        <v>22</v>
      </c>
      <c r="I447" s="43"/>
      <c r="J447" s="64">
        <f t="shared" si="137"/>
        <v>0</v>
      </c>
      <c r="K447" s="68">
        <v>22</v>
      </c>
      <c r="L447" s="43"/>
      <c r="M447" s="62">
        <f t="shared" si="138"/>
        <v>0</v>
      </c>
      <c r="N447" s="63">
        <v>22</v>
      </c>
      <c r="O447" s="43"/>
      <c r="P447" s="64">
        <f t="shared" si="139"/>
        <v>0</v>
      </c>
      <c r="Q447" s="68">
        <v>22</v>
      </c>
      <c r="R447" s="43"/>
      <c r="S447" s="62">
        <f t="shared" si="140"/>
        <v>0</v>
      </c>
      <c r="T447" s="63">
        <v>22</v>
      </c>
      <c r="U447" s="43"/>
      <c r="V447" s="64">
        <f t="shared" si="141"/>
        <v>0</v>
      </c>
      <c r="W447" s="68">
        <v>22</v>
      </c>
      <c r="X447" s="43"/>
      <c r="Y447" s="62">
        <f t="shared" si="142"/>
        <v>0</v>
      </c>
      <c r="Z447" s="63">
        <v>22</v>
      </c>
      <c r="AA447" s="31"/>
      <c r="AB447" s="64">
        <f t="shared" si="134"/>
        <v>0</v>
      </c>
      <c r="AC447" s="68">
        <v>22</v>
      </c>
      <c r="AD447" s="63"/>
      <c r="AE447" s="62">
        <f t="shared" si="143"/>
        <v>0</v>
      </c>
      <c r="AF447" s="63">
        <v>22</v>
      </c>
      <c r="AG447" s="63"/>
      <c r="AH447" s="64">
        <f t="shared" si="144"/>
        <v>0</v>
      </c>
      <c r="AI447" s="68">
        <v>22</v>
      </c>
      <c r="AJ447" s="81"/>
      <c r="AK447" s="62">
        <f t="shared" si="145"/>
        <v>0</v>
      </c>
    </row>
    <row r="448" spans="2:37" x14ac:dyDescent="0.25">
      <c r="B448" s="68">
        <v>23</v>
      </c>
      <c r="C448" s="43"/>
      <c r="D448" s="64">
        <f t="shared" si="135"/>
        <v>0</v>
      </c>
      <c r="E448" s="68">
        <v>23</v>
      </c>
      <c r="F448" s="43"/>
      <c r="G448" s="62">
        <f t="shared" si="136"/>
        <v>0</v>
      </c>
      <c r="H448" s="63">
        <v>23</v>
      </c>
      <c r="I448" s="43"/>
      <c r="J448" s="64">
        <f t="shared" si="137"/>
        <v>0</v>
      </c>
      <c r="K448" s="68">
        <v>23</v>
      </c>
      <c r="L448" s="43"/>
      <c r="M448" s="62">
        <f t="shared" si="138"/>
        <v>0</v>
      </c>
      <c r="N448" s="63">
        <v>23</v>
      </c>
      <c r="O448" s="43"/>
      <c r="P448" s="64">
        <f t="shared" si="139"/>
        <v>0</v>
      </c>
      <c r="Q448" s="68">
        <v>23</v>
      </c>
      <c r="R448" s="43"/>
      <c r="S448" s="62">
        <f t="shared" si="140"/>
        <v>0</v>
      </c>
      <c r="T448" s="63">
        <v>23</v>
      </c>
      <c r="U448" s="43"/>
      <c r="V448" s="64">
        <f t="shared" si="141"/>
        <v>0</v>
      </c>
      <c r="W448" s="68">
        <v>23</v>
      </c>
      <c r="X448" s="43"/>
      <c r="Y448" s="62">
        <f t="shared" si="142"/>
        <v>0</v>
      </c>
      <c r="Z448" s="63">
        <v>23</v>
      </c>
      <c r="AA448" s="31"/>
      <c r="AB448" s="64">
        <f t="shared" si="134"/>
        <v>0</v>
      </c>
      <c r="AC448" s="68">
        <v>23</v>
      </c>
      <c r="AD448" s="63"/>
      <c r="AE448" s="62">
        <f t="shared" si="143"/>
        <v>0</v>
      </c>
      <c r="AF448" s="63">
        <v>23</v>
      </c>
      <c r="AG448" s="63"/>
      <c r="AH448" s="64">
        <f t="shared" si="144"/>
        <v>0</v>
      </c>
      <c r="AI448" s="68">
        <v>23</v>
      </c>
      <c r="AJ448" s="81"/>
      <c r="AK448" s="62">
        <f t="shared" si="145"/>
        <v>0</v>
      </c>
    </row>
    <row r="449" spans="2:37" x14ac:dyDescent="0.25">
      <c r="B449" s="68">
        <v>24</v>
      </c>
      <c r="C449" s="43"/>
      <c r="D449" s="64">
        <f t="shared" si="135"/>
        <v>0</v>
      </c>
      <c r="E449" s="68">
        <v>24</v>
      </c>
      <c r="F449" s="43"/>
      <c r="G449" s="62">
        <f t="shared" si="136"/>
        <v>0</v>
      </c>
      <c r="H449" s="63">
        <v>24</v>
      </c>
      <c r="I449" s="43"/>
      <c r="J449" s="64">
        <f t="shared" si="137"/>
        <v>0</v>
      </c>
      <c r="K449" s="68">
        <v>24</v>
      </c>
      <c r="L449" s="43"/>
      <c r="M449" s="62">
        <f t="shared" si="138"/>
        <v>0</v>
      </c>
      <c r="N449" s="63">
        <v>24</v>
      </c>
      <c r="O449" s="43"/>
      <c r="P449" s="64">
        <f t="shared" si="139"/>
        <v>0</v>
      </c>
      <c r="Q449" s="68">
        <v>24</v>
      </c>
      <c r="R449" s="43"/>
      <c r="S449" s="62">
        <f t="shared" si="140"/>
        <v>0</v>
      </c>
      <c r="T449" s="63">
        <v>24</v>
      </c>
      <c r="U449" s="43"/>
      <c r="V449" s="64">
        <f t="shared" si="141"/>
        <v>0</v>
      </c>
      <c r="W449" s="68">
        <v>24</v>
      </c>
      <c r="X449" s="43"/>
      <c r="Y449" s="62">
        <f t="shared" si="142"/>
        <v>0</v>
      </c>
      <c r="Z449" s="63">
        <v>24</v>
      </c>
      <c r="AA449" s="31"/>
      <c r="AB449" s="64">
        <f t="shared" si="134"/>
        <v>0</v>
      </c>
      <c r="AC449" s="68">
        <v>24</v>
      </c>
      <c r="AD449" s="63"/>
      <c r="AE449" s="62">
        <f t="shared" si="143"/>
        <v>0</v>
      </c>
      <c r="AF449" s="63">
        <v>24</v>
      </c>
      <c r="AG449" s="63"/>
      <c r="AH449" s="64">
        <f t="shared" si="144"/>
        <v>0</v>
      </c>
      <c r="AI449" s="68">
        <v>24</v>
      </c>
      <c r="AJ449" s="81"/>
      <c r="AK449" s="62">
        <f t="shared" si="145"/>
        <v>0</v>
      </c>
    </row>
    <row r="450" spans="2:37" x14ac:dyDescent="0.25">
      <c r="B450" s="68">
        <v>25</v>
      </c>
      <c r="C450" s="43"/>
      <c r="D450" s="64">
        <f t="shared" si="135"/>
        <v>0</v>
      </c>
      <c r="E450" s="68">
        <v>25</v>
      </c>
      <c r="F450" s="43"/>
      <c r="G450" s="62">
        <f t="shared" si="136"/>
        <v>0</v>
      </c>
      <c r="H450" s="63">
        <v>25</v>
      </c>
      <c r="I450" s="43"/>
      <c r="J450" s="64">
        <f t="shared" si="137"/>
        <v>0</v>
      </c>
      <c r="K450" s="68">
        <v>25</v>
      </c>
      <c r="L450" s="43"/>
      <c r="M450" s="62">
        <f t="shared" si="138"/>
        <v>0</v>
      </c>
      <c r="N450" s="63">
        <v>25</v>
      </c>
      <c r="O450" s="43"/>
      <c r="P450" s="64">
        <f t="shared" si="139"/>
        <v>0</v>
      </c>
      <c r="Q450" s="68">
        <v>25</v>
      </c>
      <c r="R450" s="43"/>
      <c r="S450" s="62">
        <f t="shared" si="140"/>
        <v>0</v>
      </c>
      <c r="T450" s="63">
        <v>25</v>
      </c>
      <c r="U450" s="43"/>
      <c r="V450" s="64">
        <f t="shared" si="141"/>
        <v>0</v>
      </c>
      <c r="W450" s="68">
        <v>25</v>
      </c>
      <c r="X450" s="43"/>
      <c r="Y450" s="62">
        <f t="shared" si="142"/>
        <v>0</v>
      </c>
      <c r="Z450" s="63">
        <v>25</v>
      </c>
      <c r="AA450" s="31"/>
      <c r="AB450" s="64">
        <f t="shared" si="134"/>
        <v>0</v>
      </c>
      <c r="AC450" s="68">
        <v>25</v>
      </c>
      <c r="AD450" s="63"/>
      <c r="AE450" s="62">
        <f t="shared" si="143"/>
        <v>0</v>
      </c>
      <c r="AF450" s="63">
        <v>25</v>
      </c>
      <c r="AG450" s="63"/>
      <c r="AH450" s="64">
        <f t="shared" si="144"/>
        <v>0</v>
      </c>
      <c r="AI450" s="68">
        <v>25</v>
      </c>
      <c r="AJ450" s="81"/>
      <c r="AK450" s="62">
        <f t="shared" si="145"/>
        <v>0</v>
      </c>
    </row>
    <row r="451" spans="2:37" x14ac:dyDescent="0.25">
      <c r="B451" s="68">
        <v>26</v>
      </c>
      <c r="C451" s="43"/>
      <c r="D451" s="64">
        <f t="shared" si="135"/>
        <v>0</v>
      </c>
      <c r="E451" s="68">
        <v>26</v>
      </c>
      <c r="F451" s="43"/>
      <c r="G451" s="62">
        <f t="shared" si="136"/>
        <v>0</v>
      </c>
      <c r="H451" s="63">
        <v>26</v>
      </c>
      <c r="I451" s="43"/>
      <c r="J451" s="64">
        <f t="shared" si="137"/>
        <v>0</v>
      </c>
      <c r="K451" s="68">
        <v>26</v>
      </c>
      <c r="L451" s="43"/>
      <c r="M451" s="62">
        <f t="shared" si="138"/>
        <v>0</v>
      </c>
      <c r="N451" s="63">
        <v>26</v>
      </c>
      <c r="O451" s="43"/>
      <c r="P451" s="64">
        <f t="shared" si="139"/>
        <v>0</v>
      </c>
      <c r="Q451" s="68">
        <v>26</v>
      </c>
      <c r="R451" s="43"/>
      <c r="S451" s="62">
        <f t="shared" si="140"/>
        <v>0</v>
      </c>
      <c r="T451" s="63">
        <v>26</v>
      </c>
      <c r="U451" s="43"/>
      <c r="V451" s="64">
        <f t="shared" si="141"/>
        <v>0</v>
      </c>
      <c r="W451" s="68">
        <v>26</v>
      </c>
      <c r="X451" s="43"/>
      <c r="Y451" s="62">
        <f t="shared" si="142"/>
        <v>0</v>
      </c>
      <c r="Z451" s="63">
        <v>26</v>
      </c>
      <c r="AA451" s="31"/>
      <c r="AB451" s="64">
        <f t="shared" si="134"/>
        <v>0</v>
      </c>
      <c r="AC451" s="68">
        <v>26</v>
      </c>
      <c r="AD451" s="63"/>
      <c r="AE451" s="62">
        <f t="shared" si="143"/>
        <v>0</v>
      </c>
      <c r="AF451" s="63">
        <v>26</v>
      </c>
      <c r="AG451" s="63"/>
      <c r="AH451" s="64">
        <f t="shared" si="144"/>
        <v>0</v>
      </c>
      <c r="AI451" s="68">
        <v>26</v>
      </c>
      <c r="AJ451" s="81"/>
      <c r="AK451" s="62">
        <f t="shared" si="145"/>
        <v>0</v>
      </c>
    </row>
    <row r="452" spans="2:37" x14ac:dyDescent="0.25">
      <c r="B452" s="68">
        <v>27</v>
      </c>
      <c r="C452" s="43"/>
      <c r="D452" s="64">
        <f t="shared" si="135"/>
        <v>0</v>
      </c>
      <c r="E452" s="68">
        <v>27</v>
      </c>
      <c r="F452" s="43"/>
      <c r="G452" s="62">
        <f t="shared" si="136"/>
        <v>0</v>
      </c>
      <c r="H452" s="63">
        <v>27</v>
      </c>
      <c r="I452" s="43"/>
      <c r="J452" s="64">
        <f t="shared" si="137"/>
        <v>0</v>
      </c>
      <c r="K452" s="68">
        <v>27</v>
      </c>
      <c r="L452" s="43"/>
      <c r="M452" s="62">
        <f t="shared" si="138"/>
        <v>0</v>
      </c>
      <c r="N452" s="63">
        <v>27</v>
      </c>
      <c r="O452" s="43"/>
      <c r="P452" s="64">
        <f t="shared" si="139"/>
        <v>0</v>
      </c>
      <c r="Q452" s="68">
        <v>27</v>
      </c>
      <c r="R452" s="43"/>
      <c r="S452" s="62">
        <f t="shared" si="140"/>
        <v>0</v>
      </c>
      <c r="T452" s="63">
        <v>27</v>
      </c>
      <c r="U452" s="43"/>
      <c r="V452" s="64">
        <f t="shared" si="141"/>
        <v>0</v>
      </c>
      <c r="W452" s="68">
        <v>27</v>
      </c>
      <c r="X452" s="43"/>
      <c r="Y452" s="62">
        <f t="shared" si="142"/>
        <v>0</v>
      </c>
      <c r="Z452" s="63">
        <v>27</v>
      </c>
      <c r="AA452" s="31"/>
      <c r="AB452" s="64">
        <f t="shared" si="134"/>
        <v>0</v>
      </c>
      <c r="AC452" s="68">
        <v>27</v>
      </c>
      <c r="AD452" s="63"/>
      <c r="AE452" s="62">
        <f t="shared" si="143"/>
        <v>0</v>
      </c>
      <c r="AF452" s="63">
        <v>27</v>
      </c>
      <c r="AG452" s="63"/>
      <c r="AH452" s="64">
        <f t="shared" si="144"/>
        <v>0</v>
      </c>
      <c r="AI452" s="68">
        <v>27</v>
      </c>
      <c r="AJ452" s="81"/>
      <c r="AK452" s="62">
        <f t="shared" si="145"/>
        <v>0</v>
      </c>
    </row>
    <row r="453" spans="2:37" x14ac:dyDescent="0.25">
      <c r="B453" s="68">
        <v>28</v>
      </c>
      <c r="C453" s="43"/>
      <c r="D453" s="64">
        <f t="shared" si="135"/>
        <v>0</v>
      </c>
      <c r="E453" s="68">
        <v>28</v>
      </c>
      <c r="F453" s="43"/>
      <c r="G453" s="62">
        <f t="shared" si="136"/>
        <v>0</v>
      </c>
      <c r="H453" s="63">
        <v>28</v>
      </c>
      <c r="I453" s="43"/>
      <c r="J453" s="64">
        <f t="shared" si="137"/>
        <v>0</v>
      </c>
      <c r="K453" s="68">
        <v>28</v>
      </c>
      <c r="L453" s="43"/>
      <c r="M453" s="62">
        <f t="shared" si="138"/>
        <v>0</v>
      </c>
      <c r="N453" s="63">
        <v>28</v>
      </c>
      <c r="O453" s="43"/>
      <c r="P453" s="64">
        <f t="shared" si="139"/>
        <v>0</v>
      </c>
      <c r="Q453" s="68">
        <v>28</v>
      </c>
      <c r="R453" s="43"/>
      <c r="S453" s="62">
        <f t="shared" si="140"/>
        <v>0</v>
      </c>
      <c r="T453" s="63">
        <v>28</v>
      </c>
      <c r="U453" s="43"/>
      <c r="V453" s="64">
        <f t="shared" si="141"/>
        <v>0</v>
      </c>
      <c r="W453" s="68">
        <v>28</v>
      </c>
      <c r="X453" s="43"/>
      <c r="Y453" s="62">
        <f t="shared" si="142"/>
        <v>0</v>
      </c>
      <c r="Z453" s="63">
        <v>28</v>
      </c>
      <c r="AA453" s="31"/>
      <c r="AB453" s="64">
        <f t="shared" si="134"/>
        <v>0</v>
      </c>
      <c r="AC453" s="68">
        <v>28</v>
      </c>
      <c r="AD453" s="63"/>
      <c r="AE453" s="62">
        <f t="shared" si="143"/>
        <v>0</v>
      </c>
      <c r="AF453" s="63">
        <v>28</v>
      </c>
      <c r="AG453" s="63"/>
      <c r="AH453" s="64">
        <f t="shared" si="144"/>
        <v>0</v>
      </c>
      <c r="AI453" s="68">
        <v>28</v>
      </c>
      <c r="AJ453" s="81"/>
      <c r="AK453" s="62">
        <f t="shared" si="145"/>
        <v>0</v>
      </c>
    </row>
    <row r="454" spans="2:37" x14ac:dyDescent="0.25">
      <c r="B454" s="68">
        <v>29</v>
      </c>
      <c r="C454" s="43"/>
      <c r="D454" s="64">
        <f t="shared" si="135"/>
        <v>0</v>
      </c>
      <c r="E454" s="68"/>
      <c r="F454" s="43"/>
      <c r="G454" s="62"/>
      <c r="H454" s="63">
        <v>29</v>
      </c>
      <c r="I454" s="43"/>
      <c r="J454" s="64">
        <f t="shared" si="137"/>
        <v>0</v>
      </c>
      <c r="K454" s="68">
        <v>29</v>
      </c>
      <c r="L454" s="43"/>
      <c r="M454" s="62">
        <f t="shared" si="138"/>
        <v>0</v>
      </c>
      <c r="N454" s="63">
        <v>29</v>
      </c>
      <c r="O454" s="43"/>
      <c r="P454" s="64">
        <f t="shared" si="139"/>
        <v>0</v>
      </c>
      <c r="Q454" s="68">
        <v>29</v>
      </c>
      <c r="R454" s="43"/>
      <c r="S454" s="62">
        <f t="shared" si="140"/>
        <v>0</v>
      </c>
      <c r="T454" s="63">
        <v>29</v>
      </c>
      <c r="U454" s="43"/>
      <c r="V454" s="64">
        <f t="shared" si="141"/>
        <v>0</v>
      </c>
      <c r="W454" s="68">
        <v>29</v>
      </c>
      <c r="X454" s="43"/>
      <c r="Y454" s="62">
        <f t="shared" si="142"/>
        <v>0</v>
      </c>
      <c r="Z454" s="63">
        <v>29</v>
      </c>
      <c r="AA454" s="31"/>
      <c r="AB454" s="64">
        <f t="shared" si="134"/>
        <v>0</v>
      </c>
      <c r="AC454" s="68">
        <v>29</v>
      </c>
      <c r="AD454" s="63"/>
      <c r="AE454" s="62">
        <f t="shared" si="143"/>
        <v>0</v>
      </c>
      <c r="AF454" s="63">
        <v>29</v>
      </c>
      <c r="AG454" s="63"/>
      <c r="AH454" s="64">
        <f t="shared" si="144"/>
        <v>0</v>
      </c>
      <c r="AI454" s="68">
        <v>29</v>
      </c>
      <c r="AJ454" s="81"/>
      <c r="AK454" s="62">
        <f t="shared" si="145"/>
        <v>0</v>
      </c>
    </row>
    <row r="455" spans="2:37" x14ac:dyDescent="0.25">
      <c r="B455" s="68">
        <v>30</v>
      </c>
      <c r="C455" s="43"/>
      <c r="D455" s="64">
        <f t="shared" si="135"/>
        <v>0</v>
      </c>
      <c r="E455" s="65"/>
      <c r="F455" s="43"/>
      <c r="G455" s="62"/>
      <c r="H455" s="63">
        <v>30</v>
      </c>
      <c r="I455" s="43"/>
      <c r="J455" s="64">
        <f t="shared" si="137"/>
        <v>0</v>
      </c>
      <c r="K455" s="68">
        <v>30</v>
      </c>
      <c r="L455" s="43"/>
      <c r="M455" s="62">
        <f t="shared" si="138"/>
        <v>0</v>
      </c>
      <c r="N455" s="63">
        <v>30</v>
      </c>
      <c r="O455" s="43"/>
      <c r="P455" s="64">
        <f t="shared" si="139"/>
        <v>0</v>
      </c>
      <c r="Q455" s="68">
        <v>30</v>
      </c>
      <c r="R455" s="43"/>
      <c r="S455" s="62">
        <f t="shared" si="140"/>
        <v>0</v>
      </c>
      <c r="T455" s="63">
        <v>30</v>
      </c>
      <c r="U455" s="43"/>
      <c r="V455" s="64">
        <f t="shared" si="141"/>
        <v>0</v>
      </c>
      <c r="W455" s="68">
        <v>30</v>
      </c>
      <c r="X455" s="43"/>
      <c r="Y455" s="62">
        <f t="shared" si="142"/>
        <v>0</v>
      </c>
      <c r="Z455" s="63">
        <v>30</v>
      </c>
      <c r="AA455" s="31"/>
      <c r="AC455" s="68">
        <v>30</v>
      </c>
      <c r="AD455" s="63"/>
      <c r="AE455" s="62">
        <f t="shared" si="143"/>
        <v>0</v>
      </c>
      <c r="AF455" s="63">
        <v>30</v>
      </c>
      <c r="AG455" s="63"/>
      <c r="AH455" s="64">
        <f t="shared" si="144"/>
        <v>0</v>
      </c>
      <c r="AI455" s="68">
        <v>30</v>
      </c>
      <c r="AJ455" s="81"/>
      <c r="AK455" s="62">
        <f t="shared" si="145"/>
        <v>0</v>
      </c>
    </row>
    <row r="456" spans="2:37" x14ac:dyDescent="0.25">
      <c r="B456" s="67">
        <v>31</v>
      </c>
      <c r="C456" s="43"/>
      <c r="D456" s="64">
        <f t="shared" si="135"/>
        <v>0</v>
      </c>
      <c r="E456" s="65"/>
      <c r="G456" s="62"/>
      <c r="H456" s="66">
        <v>31</v>
      </c>
      <c r="I456" s="43"/>
      <c r="J456" s="64">
        <f t="shared" si="137"/>
        <v>0</v>
      </c>
      <c r="K456" s="67"/>
      <c r="L456" s="43"/>
      <c r="M456" s="62"/>
      <c r="N456" s="66">
        <v>31</v>
      </c>
      <c r="O456" s="43"/>
      <c r="P456" s="64">
        <f t="shared" si="139"/>
        <v>0</v>
      </c>
      <c r="Q456" s="67"/>
      <c r="R456" s="43"/>
      <c r="S456" s="62"/>
      <c r="T456" s="66">
        <v>31</v>
      </c>
      <c r="U456" s="43"/>
      <c r="V456" s="64">
        <f t="shared" si="141"/>
        <v>0</v>
      </c>
      <c r="W456" s="67">
        <v>31</v>
      </c>
      <c r="X456" s="43"/>
      <c r="Y456" s="62">
        <f t="shared" si="142"/>
        <v>0</v>
      </c>
      <c r="Z456" s="66"/>
      <c r="AA456" s="63"/>
      <c r="AC456" s="67">
        <v>31</v>
      </c>
      <c r="AD456" s="63"/>
      <c r="AE456" s="62">
        <f t="shared" si="143"/>
        <v>0</v>
      </c>
      <c r="AF456" s="66"/>
      <c r="AG456" s="63"/>
      <c r="AI456" s="67">
        <v>31</v>
      </c>
      <c r="AJ456" s="81"/>
      <c r="AK456" s="62">
        <f t="shared" si="145"/>
        <v>0</v>
      </c>
    </row>
    <row r="457" spans="2:37" x14ac:dyDescent="0.25">
      <c r="B457" s="65"/>
      <c r="C457" s="43"/>
      <c r="E457" s="65"/>
      <c r="G457" s="62"/>
      <c r="I457" s="43"/>
      <c r="K457" s="65"/>
      <c r="L457" s="95"/>
      <c r="M457" s="62"/>
      <c r="O457" s="43"/>
      <c r="Q457" s="65"/>
      <c r="R457" s="95"/>
      <c r="S457" s="62"/>
      <c r="U457" s="43"/>
      <c r="W457" s="65"/>
      <c r="X457" s="63"/>
      <c r="Y457" s="62"/>
      <c r="AA457" s="95"/>
      <c r="AB457" s="59">
        <f>SUM(AB425:AB456)</f>
        <v>0</v>
      </c>
      <c r="AC457" s="65"/>
      <c r="AD457" s="63"/>
      <c r="AE457" s="62"/>
      <c r="AG457" s="95"/>
      <c r="AI457" s="65"/>
      <c r="AJ457" s="81"/>
      <c r="AK457" s="62"/>
    </row>
    <row r="458" spans="2:37" x14ac:dyDescent="0.25">
      <c r="B458" s="61"/>
      <c r="C458" s="60"/>
      <c r="D458" s="60">
        <f>SUM(D426:D457)</f>
        <v>0</v>
      </c>
      <c r="E458" s="61"/>
      <c r="F458" s="60"/>
      <c r="G458" s="59">
        <f>SUM(G426:G457)</f>
        <v>0</v>
      </c>
      <c r="H458" s="60"/>
      <c r="I458" s="60"/>
      <c r="J458" s="60">
        <f>SUM(J426:J457)</f>
        <v>0</v>
      </c>
      <c r="K458" s="61"/>
      <c r="L458" s="60"/>
      <c r="M458" s="59">
        <f>SUM(M426:M457)</f>
        <v>0</v>
      </c>
      <c r="N458" s="60"/>
      <c r="O458" s="60"/>
      <c r="P458" s="60">
        <f>SUM(P426:P457)</f>
        <v>0</v>
      </c>
      <c r="Q458" s="61"/>
      <c r="R458" s="60"/>
      <c r="S458" s="59">
        <f>SUM(S426:S457)</f>
        <v>0</v>
      </c>
      <c r="T458" s="60"/>
      <c r="U458" s="60"/>
      <c r="V458" s="60">
        <f>SUM(V426:V457)</f>
        <v>0</v>
      </c>
      <c r="W458" s="61"/>
      <c r="X458" s="60"/>
      <c r="Y458" s="59">
        <f>SUM(Y426:Y457)</f>
        <v>0</v>
      </c>
      <c r="Z458" s="60"/>
      <c r="AA458" s="60"/>
      <c r="AB458" s="99"/>
      <c r="AC458" s="61"/>
      <c r="AD458" s="60"/>
      <c r="AE458" s="59">
        <f>SUM(AE426:AE457)</f>
        <v>0</v>
      </c>
      <c r="AF458" s="60"/>
      <c r="AG458" s="60"/>
      <c r="AH458" s="60">
        <f>SUM(AH426:AH457)</f>
        <v>0</v>
      </c>
      <c r="AI458" s="61"/>
      <c r="AJ458" s="60"/>
      <c r="AK458" s="59">
        <f>SUM(AK426:AK457)</f>
        <v>0</v>
      </c>
    </row>
    <row r="460" spans="2:37" ht="21" customHeight="1" x14ac:dyDescent="0.25">
      <c r="B460" s="78">
        <v>43831</v>
      </c>
      <c r="C460" s="76"/>
      <c r="D460" s="76"/>
      <c r="E460" s="78">
        <v>43862</v>
      </c>
      <c r="F460" s="76"/>
      <c r="G460" s="75"/>
      <c r="H460" s="77">
        <v>43891</v>
      </c>
      <c r="I460" s="76"/>
      <c r="J460" s="76"/>
      <c r="K460" s="78">
        <v>43922</v>
      </c>
      <c r="L460" s="76"/>
      <c r="M460" s="75"/>
      <c r="N460" s="77">
        <v>43952</v>
      </c>
      <c r="O460" s="76"/>
      <c r="P460" s="76"/>
      <c r="Q460" s="78">
        <v>43983</v>
      </c>
      <c r="R460" s="76"/>
      <c r="S460" s="75"/>
      <c r="T460" s="77">
        <v>44013</v>
      </c>
      <c r="U460" s="76"/>
      <c r="V460" s="76"/>
      <c r="W460" s="78">
        <v>44044</v>
      </c>
      <c r="X460" s="76"/>
      <c r="Y460" s="75"/>
      <c r="Z460" s="77">
        <v>44075</v>
      </c>
      <c r="AA460" s="76"/>
      <c r="AB460" s="98"/>
      <c r="AC460" s="78">
        <v>44105</v>
      </c>
      <c r="AD460" s="76"/>
      <c r="AE460" s="75"/>
      <c r="AF460" s="77">
        <v>44136</v>
      </c>
      <c r="AG460" s="76"/>
      <c r="AH460" s="76"/>
      <c r="AI460" s="78">
        <v>44166</v>
      </c>
      <c r="AJ460" s="76"/>
      <c r="AK460" s="75"/>
    </row>
    <row r="461" spans="2:37" ht="45" x14ac:dyDescent="0.25">
      <c r="B461" s="73" t="s">
        <v>14</v>
      </c>
      <c r="C461" s="72" t="s">
        <v>13</v>
      </c>
      <c r="D461" s="74" t="s">
        <v>12</v>
      </c>
      <c r="E461" s="73" t="s">
        <v>14</v>
      </c>
      <c r="F461" s="72" t="s">
        <v>13</v>
      </c>
      <c r="G461" s="71" t="s">
        <v>12</v>
      </c>
      <c r="H461" s="72" t="s">
        <v>14</v>
      </c>
      <c r="I461" s="72" t="s">
        <v>13</v>
      </c>
      <c r="J461" s="74" t="s">
        <v>12</v>
      </c>
      <c r="K461" s="73" t="s">
        <v>14</v>
      </c>
      <c r="L461" s="72" t="s">
        <v>13</v>
      </c>
      <c r="M461" s="71" t="s">
        <v>12</v>
      </c>
      <c r="N461" s="72" t="s">
        <v>14</v>
      </c>
      <c r="O461" s="72" t="s">
        <v>13</v>
      </c>
      <c r="P461" s="74" t="s">
        <v>12</v>
      </c>
      <c r="Q461" s="73" t="s">
        <v>14</v>
      </c>
      <c r="R461" s="72" t="s">
        <v>13</v>
      </c>
      <c r="S461" s="71" t="s">
        <v>12</v>
      </c>
      <c r="T461" s="72" t="s">
        <v>14</v>
      </c>
      <c r="U461" s="72" t="s">
        <v>13</v>
      </c>
      <c r="V461" s="74" t="s">
        <v>12</v>
      </c>
      <c r="W461" s="73" t="s">
        <v>14</v>
      </c>
      <c r="X461" s="72" t="s">
        <v>13</v>
      </c>
      <c r="Y461" s="71" t="s">
        <v>12</v>
      </c>
      <c r="Z461" s="72" t="s">
        <v>14</v>
      </c>
      <c r="AA461" s="72" t="s">
        <v>13</v>
      </c>
      <c r="AB461" s="71" t="s">
        <v>12</v>
      </c>
      <c r="AC461" s="73" t="s">
        <v>14</v>
      </c>
      <c r="AD461" s="72" t="s">
        <v>13</v>
      </c>
      <c r="AE461" s="71" t="s">
        <v>12</v>
      </c>
      <c r="AF461" s="72" t="s">
        <v>14</v>
      </c>
      <c r="AG461" s="72" t="s">
        <v>13</v>
      </c>
      <c r="AH461" s="74" t="s">
        <v>12</v>
      </c>
      <c r="AI461" s="73" t="s">
        <v>14</v>
      </c>
      <c r="AJ461" s="72" t="s">
        <v>13</v>
      </c>
      <c r="AK461" s="71" t="s">
        <v>12</v>
      </c>
    </row>
    <row r="462" spans="2:37" x14ac:dyDescent="0.25">
      <c r="B462" s="68"/>
      <c r="C462" s="70"/>
      <c r="E462" s="65"/>
      <c r="G462" s="62"/>
      <c r="K462" s="68"/>
      <c r="L462" s="70"/>
      <c r="M462" s="62"/>
      <c r="N462" s="63"/>
      <c r="O462" s="70"/>
      <c r="Q462" s="68"/>
      <c r="R462" s="70"/>
      <c r="S462" s="62"/>
      <c r="T462" s="63"/>
      <c r="U462" s="70"/>
      <c r="W462" s="68"/>
      <c r="X462" s="70"/>
      <c r="Y462" s="62"/>
      <c r="Z462" s="63"/>
      <c r="AA462" s="70"/>
      <c r="AB462" s="64">
        <f t="shared" ref="AB462:AB491" si="146">SUM(AA464-AA463)*1000</f>
        <v>0</v>
      </c>
      <c r="AC462" s="68"/>
      <c r="AD462" s="70"/>
      <c r="AE462" s="62"/>
      <c r="AF462" s="63"/>
      <c r="AG462" s="70"/>
      <c r="AI462" s="68"/>
      <c r="AJ462" s="70"/>
      <c r="AK462" s="62"/>
    </row>
    <row r="463" spans="2:37" x14ac:dyDescent="0.25">
      <c r="B463" s="68">
        <v>1</v>
      </c>
      <c r="C463" s="43"/>
      <c r="D463" s="64">
        <f t="shared" ref="D463:D493" si="147">SUM(C464-C463)*1000</f>
        <v>0</v>
      </c>
      <c r="E463" s="68">
        <v>1</v>
      </c>
      <c r="F463" s="43"/>
      <c r="G463" s="62">
        <f t="shared" ref="G463:G490" si="148">SUM(F464-F463)*1000</f>
        <v>0</v>
      </c>
      <c r="H463" s="63">
        <v>1</v>
      </c>
      <c r="I463" s="43"/>
      <c r="J463" s="64">
        <f t="shared" ref="J463:J493" si="149">SUM(I464-I463)*1000</f>
        <v>0</v>
      </c>
      <c r="K463" s="68">
        <v>1</v>
      </c>
      <c r="L463" s="43"/>
      <c r="M463" s="62">
        <f t="shared" ref="M463:M492" si="150">SUM(L464-L463)*1000000</f>
        <v>0</v>
      </c>
      <c r="N463" s="63">
        <v>1</v>
      </c>
      <c r="O463" s="43"/>
      <c r="P463" s="64">
        <f t="shared" ref="P463:P493" si="151">SUM(O464-O463)*1000000</f>
        <v>0</v>
      </c>
      <c r="Q463" s="68">
        <v>1</v>
      </c>
      <c r="R463" s="43"/>
      <c r="S463" s="62">
        <f t="shared" ref="S463:S492" si="152">SUM(R464-R463)*1000000</f>
        <v>0</v>
      </c>
      <c r="T463" s="63">
        <v>1</v>
      </c>
      <c r="U463" s="43"/>
      <c r="V463" s="64">
        <f t="shared" ref="V463:V493" si="153">SUM(U464-U463)*1000000</f>
        <v>0</v>
      </c>
      <c r="W463" s="68">
        <v>1</v>
      </c>
      <c r="X463" s="43"/>
      <c r="Y463" s="62">
        <f t="shared" ref="Y463:Y493" si="154">SUM(X464-X463)*1000000</f>
        <v>0</v>
      </c>
      <c r="Z463" s="63">
        <v>1</v>
      </c>
      <c r="AA463" s="31"/>
      <c r="AB463" s="64">
        <f t="shared" si="146"/>
        <v>0</v>
      </c>
      <c r="AC463" s="68">
        <v>1</v>
      </c>
      <c r="AD463" s="63"/>
      <c r="AE463" s="62">
        <f t="shared" ref="AE463:AE493" si="155">SUM(AD464-AD463)*1000</f>
        <v>0</v>
      </c>
      <c r="AF463" s="63">
        <v>1</v>
      </c>
      <c r="AG463" s="63"/>
      <c r="AH463" s="64">
        <f t="shared" ref="AH463:AH492" si="156">SUM(AG464-AG463)*1000</f>
        <v>0</v>
      </c>
      <c r="AI463" s="68">
        <v>1</v>
      </c>
      <c r="AJ463" s="63"/>
      <c r="AK463" s="62">
        <f t="shared" ref="AK463:AK493" si="157">SUM(AJ464-AJ463)*1000</f>
        <v>0</v>
      </c>
    </row>
    <row r="464" spans="2:37" x14ac:dyDescent="0.25">
      <c r="B464" s="68">
        <v>2</v>
      </c>
      <c r="C464" s="43"/>
      <c r="D464" s="64">
        <f t="shared" si="147"/>
        <v>0</v>
      </c>
      <c r="E464" s="68">
        <v>2</v>
      </c>
      <c r="F464" s="43"/>
      <c r="G464" s="62">
        <f t="shared" si="148"/>
        <v>0</v>
      </c>
      <c r="H464" s="63">
        <v>2</v>
      </c>
      <c r="I464" s="43"/>
      <c r="J464" s="64">
        <f t="shared" si="149"/>
        <v>0</v>
      </c>
      <c r="K464" s="68">
        <v>2</v>
      </c>
      <c r="L464" s="43"/>
      <c r="M464" s="62">
        <f t="shared" si="150"/>
        <v>0</v>
      </c>
      <c r="N464" s="63">
        <v>2</v>
      </c>
      <c r="O464" s="43"/>
      <c r="P464" s="64">
        <f t="shared" si="151"/>
        <v>0</v>
      </c>
      <c r="Q464" s="68">
        <v>2</v>
      </c>
      <c r="R464" s="43"/>
      <c r="S464" s="62">
        <f t="shared" si="152"/>
        <v>0</v>
      </c>
      <c r="T464" s="63">
        <v>2</v>
      </c>
      <c r="U464" s="43"/>
      <c r="V464" s="64">
        <f t="shared" si="153"/>
        <v>0</v>
      </c>
      <c r="W464" s="68">
        <v>2</v>
      </c>
      <c r="X464" s="43"/>
      <c r="Y464" s="62">
        <f t="shared" si="154"/>
        <v>0</v>
      </c>
      <c r="Z464" s="63">
        <v>2</v>
      </c>
      <c r="AA464" s="31"/>
      <c r="AB464" s="64">
        <f t="shared" si="146"/>
        <v>0</v>
      </c>
      <c r="AC464" s="68">
        <v>2</v>
      </c>
      <c r="AD464" s="63"/>
      <c r="AE464" s="62">
        <f t="shared" si="155"/>
        <v>0</v>
      </c>
      <c r="AF464" s="63">
        <v>2</v>
      </c>
      <c r="AG464" s="63"/>
      <c r="AH464" s="64">
        <f t="shared" si="156"/>
        <v>0</v>
      </c>
      <c r="AI464" s="68">
        <v>2</v>
      </c>
      <c r="AJ464" s="63"/>
      <c r="AK464" s="62">
        <f t="shared" si="157"/>
        <v>0</v>
      </c>
    </row>
    <row r="465" spans="2:37" x14ac:dyDescent="0.25">
      <c r="B465" s="68">
        <v>3</v>
      </c>
      <c r="C465" s="43"/>
      <c r="D465" s="64">
        <f t="shared" si="147"/>
        <v>0</v>
      </c>
      <c r="E465" s="68">
        <v>3</v>
      </c>
      <c r="F465" s="43"/>
      <c r="G465" s="62">
        <f t="shared" si="148"/>
        <v>0</v>
      </c>
      <c r="H465" s="63">
        <v>3</v>
      </c>
      <c r="I465" s="43"/>
      <c r="J465" s="64">
        <f t="shared" si="149"/>
        <v>0</v>
      </c>
      <c r="K465" s="68">
        <v>3</v>
      </c>
      <c r="L465" s="43"/>
      <c r="M465" s="62">
        <f t="shared" si="150"/>
        <v>0</v>
      </c>
      <c r="N465" s="63">
        <v>3</v>
      </c>
      <c r="O465" s="43"/>
      <c r="P465" s="64">
        <f t="shared" si="151"/>
        <v>0</v>
      </c>
      <c r="Q465" s="68">
        <v>3</v>
      </c>
      <c r="R465" s="43"/>
      <c r="S465" s="62">
        <f t="shared" si="152"/>
        <v>0</v>
      </c>
      <c r="T465" s="63">
        <v>3</v>
      </c>
      <c r="U465" s="43"/>
      <c r="V465" s="64">
        <f t="shared" si="153"/>
        <v>0</v>
      </c>
      <c r="W465" s="68">
        <v>3</v>
      </c>
      <c r="X465" s="43"/>
      <c r="Y465" s="62">
        <f t="shared" si="154"/>
        <v>0</v>
      </c>
      <c r="Z465" s="63">
        <v>3</v>
      </c>
      <c r="AA465" s="31"/>
      <c r="AB465" s="64">
        <f t="shared" si="146"/>
        <v>0</v>
      </c>
      <c r="AC465" s="68">
        <v>3</v>
      </c>
      <c r="AD465" s="63"/>
      <c r="AE465" s="62">
        <f t="shared" si="155"/>
        <v>0</v>
      </c>
      <c r="AF465" s="63">
        <v>3</v>
      </c>
      <c r="AG465" s="63"/>
      <c r="AH465" s="64">
        <f t="shared" si="156"/>
        <v>0</v>
      </c>
      <c r="AI465" s="68">
        <v>3</v>
      </c>
      <c r="AJ465" s="63"/>
      <c r="AK465" s="62">
        <f t="shared" si="157"/>
        <v>0</v>
      </c>
    </row>
    <row r="466" spans="2:37" x14ac:dyDescent="0.25">
      <c r="B466" s="68">
        <v>4</v>
      </c>
      <c r="C466" s="43"/>
      <c r="D466" s="64">
        <f t="shared" si="147"/>
        <v>0</v>
      </c>
      <c r="E466" s="68">
        <v>4</v>
      </c>
      <c r="F466" s="43"/>
      <c r="G466" s="62">
        <f t="shared" si="148"/>
        <v>0</v>
      </c>
      <c r="H466" s="63">
        <v>4</v>
      </c>
      <c r="I466" s="43"/>
      <c r="J466" s="64">
        <f t="shared" si="149"/>
        <v>0</v>
      </c>
      <c r="K466" s="68">
        <v>4</v>
      </c>
      <c r="L466" s="43"/>
      <c r="M466" s="62">
        <f t="shared" si="150"/>
        <v>0</v>
      </c>
      <c r="N466" s="63">
        <v>4</v>
      </c>
      <c r="O466" s="43"/>
      <c r="P466" s="64">
        <f t="shared" si="151"/>
        <v>0</v>
      </c>
      <c r="Q466" s="68">
        <v>4</v>
      </c>
      <c r="R466" s="43"/>
      <c r="S466" s="62">
        <f t="shared" si="152"/>
        <v>0</v>
      </c>
      <c r="T466" s="63">
        <v>4</v>
      </c>
      <c r="U466" s="43"/>
      <c r="V466" s="64">
        <f t="shared" si="153"/>
        <v>0</v>
      </c>
      <c r="W466" s="68">
        <v>4</v>
      </c>
      <c r="X466" s="43"/>
      <c r="Y466" s="62">
        <f t="shared" si="154"/>
        <v>0</v>
      </c>
      <c r="Z466" s="63">
        <v>4</v>
      </c>
      <c r="AA466" s="31"/>
      <c r="AB466" s="64">
        <f t="shared" si="146"/>
        <v>0</v>
      </c>
      <c r="AC466" s="68">
        <v>4</v>
      </c>
      <c r="AD466" s="63"/>
      <c r="AE466" s="62">
        <f t="shared" si="155"/>
        <v>0</v>
      </c>
      <c r="AF466" s="63">
        <v>4</v>
      </c>
      <c r="AG466" s="63"/>
      <c r="AH466" s="64">
        <f t="shared" si="156"/>
        <v>0</v>
      </c>
      <c r="AI466" s="68">
        <v>4</v>
      </c>
      <c r="AJ466" s="63"/>
      <c r="AK466" s="62">
        <f t="shared" si="157"/>
        <v>0</v>
      </c>
    </row>
    <row r="467" spans="2:37" x14ac:dyDescent="0.25">
      <c r="B467" s="68">
        <v>5</v>
      </c>
      <c r="C467" s="43"/>
      <c r="D467" s="64">
        <f t="shared" si="147"/>
        <v>0</v>
      </c>
      <c r="E467" s="68">
        <v>5</v>
      </c>
      <c r="F467" s="43"/>
      <c r="G467" s="62">
        <f t="shared" si="148"/>
        <v>0</v>
      </c>
      <c r="H467" s="63">
        <v>5</v>
      </c>
      <c r="I467" s="43"/>
      <c r="J467" s="64">
        <f t="shared" si="149"/>
        <v>0</v>
      </c>
      <c r="K467" s="68">
        <v>5</v>
      </c>
      <c r="L467" s="43"/>
      <c r="M467" s="62">
        <f t="shared" si="150"/>
        <v>0</v>
      </c>
      <c r="N467" s="63">
        <v>5</v>
      </c>
      <c r="O467" s="43"/>
      <c r="P467" s="64">
        <f t="shared" si="151"/>
        <v>0</v>
      </c>
      <c r="Q467" s="68">
        <v>5</v>
      </c>
      <c r="R467" s="43"/>
      <c r="S467" s="62">
        <f t="shared" si="152"/>
        <v>0</v>
      </c>
      <c r="T467" s="63">
        <v>5</v>
      </c>
      <c r="U467" s="43"/>
      <c r="V467" s="64">
        <f t="shared" si="153"/>
        <v>0</v>
      </c>
      <c r="W467" s="68">
        <v>5</v>
      </c>
      <c r="X467" s="43"/>
      <c r="Y467" s="62">
        <f t="shared" si="154"/>
        <v>0</v>
      </c>
      <c r="Z467" s="63">
        <v>5</v>
      </c>
      <c r="AA467" s="31"/>
      <c r="AB467" s="64">
        <f t="shared" si="146"/>
        <v>0</v>
      </c>
      <c r="AC467" s="68">
        <v>5</v>
      </c>
      <c r="AD467" s="63"/>
      <c r="AE467" s="62">
        <f t="shared" si="155"/>
        <v>0</v>
      </c>
      <c r="AF467" s="63">
        <v>5</v>
      </c>
      <c r="AG467" s="63"/>
      <c r="AH467" s="64">
        <f t="shared" si="156"/>
        <v>0</v>
      </c>
      <c r="AI467" s="68">
        <v>5</v>
      </c>
      <c r="AJ467" s="81"/>
      <c r="AK467" s="62">
        <f t="shared" si="157"/>
        <v>0</v>
      </c>
    </row>
    <row r="468" spans="2:37" x14ac:dyDescent="0.25">
      <c r="B468" s="68">
        <v>6</v>
      </c>
      <c r="C468" s="43"/>
      <c r="D468" s="64">
        <f t="shared" si="147"/>
        <v>0</v>
      </c>
      <c r="E468" s="68">
        <v>6</v>
      </c>
      <c r="F468" s="43"/>
      <c r="G468" s="62">
        <f t="shared" si="148"/>
        <v>0</v>
      </c>
      <c r="H468" s="63">
        <v>6</v>
      </c>
      <c r="I468" s="43"/>
      <c r="J468" s="64">
        <f t="shared" si="149"/>
        <v>0</v>
      </c>
      <c r="K468" s="68">
        <v>6</v>
      </c>
      <c r="L468" s="43"/>
      <c r="M468" s="62">
        <f t="shared" si="150"/>
        <v>0</v>
      </c>
      <c r="N468" s="63">
        <v>6</v>
      </c>
      <c r="O468" s="43"/>
      <c r="P468" s="64">
        <f t="shared" si="151"/>
        <v>0</v>
      </c>
      <c r="Q468" s="68">
        <v>6</v>
      </c>
      <c r="R468" s="43"/>
      <c r="S468" s="62">
        <f t="shared" si="152"/>
        <v>0</v>
      </c>
      <c r="T468" s="63">
        <v>6</v>
      </c>
      <c r="U468" s="43"/>
      <c r="V468" s="64">
        <f t="shared" si="153"/>
        <v>0</v>
      </c>
      <c r="W468" s="68">
        <v>6</v>
      </c>
      <c r="X468" s="43"/>
      <c r="Y468" s="62">
        <f t="shared" si="154"/>
        <v>0</v>
      </c>
      <c r="Z468" s="63">
        <v>6</v>
      </c>
      <c r="AA468" s="31"/>
      <c r="AB468" s="64">
        <f t="shared" si="146"/>
        <v>0</v>
      </c>
      <c r="AC468" s="68">
        <v>6</v>
      </c>
      <c r="AD468" s="63"/>
      <c r="AE468" s="62">
        <f t="shared" si="155"/>
        <v>0</v>
      </c>
      <c r="AF468" s="63">
        <v>6</v>
      </c>
      <c r="AG468" s="63"/>
      <c r="AH468" s="64">
        <f t="shared" si="156"/>
        <v>0</v>
      </c>
      <c r="AI468" s="68">
        <v>6</v>
      </c>
      <c r="AJ468" s="81"/>
      <c r="AK468" s="62">
        <f t="shared" si="157"/>
        <v>0</v>
      </c>
    </row>
    <row r="469" spans="2:37" x14ac:dyDescent="0.25">
      <c r="B469" s="67">
        <v>7</v>
      </c>
      <c r="C469" s="43"/>
      <c r="D469" s="64">
        <f t="shared" si="147"/>
        <v>0</v>
      </c>
      <c r="E469" s="67">
        <v>7</v>
      </c>
      <c r="F469" s="43"/>
      <c r="G469" s="62">
        <f t="shared" si="148"/>
        <v>0</v>
      </c>
      <c r="H469" s="66">
        <v>7</v>
      </c>
      <c r="I469" s="43"/>
      <c r="J469" s="64">
        <f t="shared" si="149"/>
        <v>0</v>
      </c>
      <c r="K469" s="67">
        <v>7</v>
      </c>
      <c r="L469" s="43"/>
      <c r="M469" s="62">
        <f t="shared" si="150"/>
        <v>0</v>
      </c>
      <c r="N469" s="66">
        <v>7</v>
      </c>
      <c r="O469" s="43"/>
      <c r="P469" s="64">
        <f t="shared" si="151"/>
        <v>0</v>
      </c>
      <c r="Q469" s="67">
        <v>7</v>
      </c>
      <c r="R469" s="43"/>
      <c r="S469" s="62">
        <f t="shared" si="152"/>
        <v>0</v>
      </c>
      <c r="T469" s="66">
        <v>7</v>
      </c>
      <c r="U469" s="43"/>
      <c r="V469" s="64">
        <f t="shared" si="153"/>
        <v>0</v>
      </c>
      <c r="W469" s="67">
        <v>7</v>
      </c>
      <c r="X469" s="43"/>
      <c r="Y469" s="62">
        <f t="shared" si="154"/>
        <v>0</v>
      </c>
      <c r="Z469" s="66">
        <v>7</v>
      </c>
      <c r="AA469" s="31"/>
      <c r="AB469" s="64">
        <f t="shared" si="146"/>
        <v>0</v>
      </c>
      <c r="AC469" s="67">
        <v>7</v>
      </c>
      <c r="AD469" s="63"/>
      <c r="AE469" s="62">
        <f t="shared" si="155"/>
        <v>0</v>
      </c>
      <c r="AF469" s="66">
        <v>7</v>
      </c>
      <c r="AG469" s="63"/>
      <c r="AH469" s="64">
        <f t="shared" si="156"/>
        <v>0</v>
      </c>
      <c r="AI469" s="67">
        <v>7</v>
      </c>
      <c r="AJ469" s="81"/>
      <c r="AK469" s="62">
        <f t="shared" si="157"/>
        <v>0</v>
      </c>
    </row>
    <row r="470" spans="2:37" x14ac:dyDescent="0.25">
      <c r="B470" s="68">
        <v>8</v>
      </c>
      <c r="C470" s="43"/>
      <c r="D470" s="64">
        <f t="shared" si="147"/>
        <v>0</v>
      </c>
      <c r="E470" s="68">
        <v>8</v>
      </c>
      <c r="F470" s="43"/>
      <c r="G470" s="62">
        <f t="shared" si="148"/>
        <v>0</v>
      </c>
      <c r="H470" s="63">
        <v>8</v>
      </c>
      <c r="I470" s="43"/>
      <c r="J470" s="64">
        <f t="shared" si="149"/>
        <v>0</v>
      </c>
      <c r="K470" s="68">
        <v>8</v>
      </c>
      <c r="L470" s="43"/>
      <c r="M470" s="62">
        <f t="shared" si="150"/>
        <v>0</v>
      </c>
      <c r="N470" s="63">
        <v>8</v>
      </c>
      <c r="O470" s="43"/>
      <c r="P470" s="64">
        <f t="shared" si="151"/>
        <v>0</v>
      </c>
      <c r="Q470" s="68">
        <v>8</v>
      </c>
      <c r="R470" s="43"/>
      <c r="S470" s="62">
        <f t="shared" si="152"/>
        <v>0</v>
      </c>
      <c r="T470" s="63">
        <v>8</v>
      </c>
      <c r="U470" s="43"/>
      <c r="V470" s="64">
        <f t="shared" si="153"/>
        <v>0</v>
      </c>
      <c r="W470" s="68">
        <v>8</v>
      </c>
      <c r="X470" s="43"/>
      <c r="Y470" s="62">
        <f t="shared" si="154"/>
        <v>0</v>
      </c>
      <c r="Z470" s="63">
        <v>8</v>
      </c>
      <c r="AA470" s="31"/>
      <c r="AB470" s="64">
        <f t="shared" si="146"/>
        <v>0</v>
      </c>
      <c r="AC470" s="68">
        <v>8</v>
      </c>
      <c r="AD470" s="63"/>
      <c r="AE470" s="62">
        <f t="shared" si="155"/>
        <v>0</v>
      </c>
      <c r="AF470" s="63">
        <v>8</v>
      </c>
      <c r="AG470" s="63"/>
      <c r="AH470" s="64">
        <f t="shared" si="156"/>
        <v>0</v>
      </c>
      <c r="AI470" s="68">
        <v>8</v>
      </c>
      <c r="AJ470" s="81"/>
      <c r="AK470" s="62">
        <f t="shared" si="157"/>
        <v>0</v>
      </c>
    </row>
    <row r="471" spans="2:37" x14ac:dyDescent="0.25">
      <c r="B471" s="68">
        <v>9</v>
      </c>
      <c r="C471" s="43"/>
      <c r="D471" s="64">
        <f t="shared" si="147"/>
        <v>0</v>
      </c>
      <c r="E471" s="68">
        <v>9</v>
      </c>
      <c r="F471" s="43"/>
      <c r="G471" s="62">
        <f t="shared" si="148"/>
        <v>0</v>
      </c>
      <c r="H471" s="63">
        <v>9</v>
      </c>
      <c r="I471" s="43"/>
      <c r="J471" s="64">
        <f t="shared" si="149"/>
        <v>0</v>
      </c>
      <c r="K471" s="68">
        <v>9</v>
      </c>
      <c r="L471" s="43"/>
      <c r="M471" s="62">
        <f t="shared" si="150"/>
        <v>0</v>
      </c>
      <c r="N471" s="63">
        <v>9</v>
      </c>
      <c r="O471" s="43"/>
      <c r="P471" s="64">
        <f t="shared" si="151"/>
        <v>0</v>
      </c>
      <c r="Q471" s="68">
        <v>9</v>
      </c>
      <c r="R471" s="43"/>
      <c r="S471" s="62">
        <f t="shared" si="152"/>
        <v>0</v>
      </c>
      <c r="T471" s="63">
        <v>9</v>
      </c>
      <c r="U471" s="43"/>
      <c r="V471" s="64">
        <f t="shared" si="153"/>
        <v>0</v>
      </c>
      <c r="W471" s="68">
        <v>9</v>
      </c>
      <c r="X471" s="43"/>
      <c r="Y471" s="62">
        <f t="shared" si="154"/>
        <v>0</v>
      </c>
      <c r="Z471" s="63">
        <v>9</v>
      </c>
      <c r="AA471" s="31"/>
      <c r="AB471" s="64">
        <f t="shared" si="146"/>
        <v>0</v>
      </c>
      <c r="AC471" s="68">
        <v>9</v>
      </c>
      <c r="AD471" s="63"/>
      <c r="AE471" s="62">
        <f t="shared" si="155"/>
        <v>0</v>
      </c>
      <c r="AF471" s="63">
        <v>9</v>
      </c>
      <c r="AG471" s="63"/>
      <c r="AH471" s="64">
        <f t="shared" si="156"/>
        <v>0</v>
      </c>
      <c r="AI471" s="68">
        <v>9</v>
      </c>
      <c r="AJ471" s="81"/>
      <c r="AK471" s="62">
        <f t="shared" si="157"/>
        <v>0</v>
      </c>
    </row>
    <row r="472" spans="2:37" x14ac:dyDescent="0.25">
      <c r="B472" s="68">
        <v>10</v>
      </c>
      <c r="C472" s="43"/>
      <c r="D472" s="64">
        <f t="shared" si="147"/>
        <v>0</v>
      </c>
      <c r="E472" s="68">
        <v>10</v>
      </c>
      <c r="F472" s="43"/>
      <c r="G472" s="62">
        <f t="shared" si="148"/>
        <v>0</v>
      </c>
      <c r="H472" s="63">
        <v>10</v>
      </c>
      <c r="I472" s="43"/>
      <c r="J472" s="64">
        <f t="shared" si="149"/>
        <v>0</v>
      </c>
      <c r="K472" s="68">
        <v>10</v>
      </c>
      <c r="L472" s="43"/>
      <c r="M472" s="62">
        <f t="shared" si="150"/>
        <v>0</v>
      </c>
      <c r="N472" s="63">
        <v>10</v>
      </c>
      <c r="O472" s="43"/>
      <c r="P472" s="64">
        <f t="shared" si="151"/>
        <v>0</v>
      </c>
      <c r="Q472" s="68">
        <v>10</v>
      </c>
      <c r="R472" s="43"/>
      <c r="S472" s="62">
        <f t="shared" si="152"/>
        <v>0</v>
      </c>
      <c r="T472" s="63">
        <v>10</v>
      </c>
      <c r="U472" s="43"/>
      <c r="V472" s="64">
        <f t="shared" si="153"/>
        <v>0</v>
      </c>
      <c r="W472" s="68">
        <v>10</v>
      </c>
      <c r="X472" s="43"/>
      <c r="Y472" s="62">
        <f t="shared" si="154"/>
        <v>0</v>
      </c>
      <c r="Z472" s="63">
        <v>10</v>
      </c>
      <c r="AA472" s="31"/>
      <c r="AB472" s="64">
        <f t="shared" si="146"/>
        <v>0</v>
      </c>
      <c r="AC472" s="68">
        <v>10</v>
      </c>
      <c r="AD472" s="63"/>
      <c r="AE472" s="62">
        <f t="shared" si="155"/>
        <v>0</v>
      </c>
      <c r="AF472" s="63">
        <v>10</v>
      </c>
      <c r="AG472" s="63"/>
      <c r="AH472" s="64">
        <f t="shared" si="156"/>
        <v>0</v>
      </c>
      <c r="AI472" s="68">
        <v>10</v>
      </c>
      <c r="AJ472" s="81"/>
      <c r="AK472" s="62">
        <f t="shared" si="157"/>
        <v>0</v>
      </c>
    </row>
    <row r="473" spans="2:37" x14ac:dyDescent="0.25">
      <c r="B473" s="68">
        <v>11</v>
      </c>
      <c r="C473" s="43"/>
      <c r="D473" s="64">
        <f t="shared" si="147"/>
        <v>0</v>
      </c>
      <c r="E473" s="68">
        <v>11</v>
      </c>
      <c r="F473" s="43"/>
      <c r="G473" s="62">
        <f t="shared" si="148"/>
        <v>0</v>
      </c>
      <c r="H473" s="63">
        <v>11</v>
      </c>
      <c r="I473" s="43"/>
      <c r="J473" s="64">
        <f t="shared" si="149"/>
        <v>0</v>
      </c>
      <c r="K473" s="68">
        <v>11</v>
      </c>
      <c r="L473" s="43"/>
      <c r="M473" s="62">
        <f t="shared" si="150"/>
        <v>0</v>
      </c>
      <c r="N473" s="63">
        <v>11</v>
      </c>
      <c r="O473" s="43"/>
      <c r="P473" s="64">
        <f t="shared" si="151"/>
        <v>0</v>
      </c>
      <c r="Q473" s="68">
        <v>11</v>
      </c>
      <c r="R473" s="43"/>
      <c r="S473" s="62">
        <f t="shared" si="152"/>
        <v>0</v>
      </c>
      <c r="T473" s="63">
        <v>11</v>
      </c>
      <c r="U473" s="43"/>
      <c r="V473" s="64">
        <f t="shared" si="153"/>
        <v>0</v>
      </c>
      <c r="W473" s="68">
        <v>11</v>
      </c>
      <c r="X473" s="69"/>
      <c r="Y473" s="62">
        <f t="shared" si="154"/>
        <v>0</v>
      </c>
      <c r="Z473" s="63">
        <v>11</v>
      </c>
      <c r="AA473" s="97"/>
      <c r="AB473" s="64">
        <f t="shared" si="146"/>
        <v>0</v>
      </c>
      <c r="AC473" s="68">
        <v>11</v>
      </c>
      <c r="AD473" s="63"/>
      <c r="AE473" s="62">
        <f t="shared" si="155"/>
        <v>0</v>
      </c>
      <c r="AF473" s="63">
        <v>11</v>
      </c>
      <c r="AG473" s="63"/>
      <c r="AH473" s="64">
        <f t="shared" si="156"/>
        <v>0</v>
      </c>
      <c r="AI473" s="68">
        <v>11</v>
      </c>
      <c r="AJ473" s="81"/>
      <c r="AK473" s="62">
        <f t="shared" si="157"/>
        <v>0</v>
      </c>
    </row>
    <row r="474" spans="2:37" x14ac:dyDescent="0.25">
      <c r="B474" s="68">
        <v>12</v>
      </c>
      <c r="C474" s="43"/>
      <c r="D474" s="64">
        <f t="shared" si="147"/>
        <v>0</v>
      </c>
      <c r="E474" s="68">
        <v>12</v>
      </c>
      <c r="F474" s="43"/>
      <c r="G474" s="62">
        <f t="shared" si="148"/>
        <v>0</v>
      </c>
      <c r="H474" s="63">
        <v>12</v>
      </c>
      <c r="I474" s="43"/>
      <c r="J474" s="64">
        <f t="shared" si="149"/>
        <v>0</v>
      </c>
      <c r="K474" s="68">
        <v>12</v>
      </c>
      <c r="L474" s="43"/>
      <c r="M474" s="62">
        <f t="shared" si="150"/>
        <v>0</v>
      </c>
      <c r="N474" s="63">
        <v>12</v>
      </c>
      <c r="O474" s="43"/>
      <c r="P474" s="64">
        <f t="shared" si="151"/>
        <v>0</v>
      </c>
      <c r="Q474" s="68">
        <v>12</v>
      </c>
      <c r="R474" s="43"/>
      <c r="S474" s="62">
        <f t="shared" si="152"/>
        <v>0</v>
      </c>
      <c r="T474" s="63">
        <v>12</v>
      </c>
      <c r="U474" s="43"/>
      <c r="V474" s="64">
        <f t="shared" si="153"/>
        <v>0</v>
      </c>
      <c r="W474" s="68">
        <v>12</v>
      </c>
      <c r="X474" s="43"/>
      <c r="Y474" s="62">
        <f t="shared" si="154"/>
        <v>0</v>
      </c>
      <c r="Z474" s="63">
        <v>12</v>
      </c>
      <c r="AA474" s="31"/>
      <c r="AB474" s="64">
        <f t="shared" si="146"/>
        <v>0</v>
      </c>
      <c r="AC474" s="68">
        <v>12</v>
      </c>
      <c r="AD474" s="63"/>
      <c r="AE474" s="62">
        <f t="shared" si="155"/>
        <v>0</v>
      </c>
      <c r="AF474" s="63">
        <v>12</v>
      </c>
      <c r="AG474" s="63"/>
      <c r="AH474" s="64">
        <f t="shared" si="156"/>
        <v>0</v>
      </c>
      <c r="AI474" s="68">
        <v>12</v>
      </c>
      <c r="AJ474" s="81"/>
      <c r="AK474" s="62">
        <f t="shared" si="157"/>
        <v>0</v>
      </c>
    </row>
    <row r="475" spans="2:37" x14ac:dyDescent="0.25">
      <c r="B475" s="68">
        <v>13</v>
      </c>
      <c r="C475" s="43"/>
      <c r="D475" s="64">
        <f t="shared" si="147"/>
        <v>0</v>
      </c>
      <c r="E475" s="68">
        <v>13</v>
      </c>
      <c r="F475" s="43"/>
      <c r="G475" s="62">
        <f t="shared" si="148"/>
        <v>0</v>
      </c>
      <c r="H475" s="63">
        <v>13</v>
      </c>
      <c r="I475" s="43"/>
      <c r="J475" s="64">
        <f t="shared" si="149"/>
        <v>0</v>
      </c>
      <c r="K475" s="68">
        <v>13</v>
      </c>
      <c r="L475" s="43"/>
      <c r="M475" s="62">
        <f t="shared" si="150"/>
        <v>0</v>
      </c>
      <c r="N475" s="63">
        <v>13</v>
      </c>
      <c r="O475" s="43"/>
      <c r="P475" s="64">
        <f t="shared" si="151"/>
        <v>0</v>
      </c>
      <c r="Q475" s="68">
        <v>13</v>
      </c>
      <c r="R475" s="43"/>
      <c r="S475" s="62">
        <f t="shared" si="152"/>
        <v>0</v>
      </c>
      <c r="T475" s="63">
        <v>13</v>
      </c>
      <c r="U475" s="43"/>
      <c r="V475" s="64">
        <f t="shared" si="153"/>
        <v>0</v>
      </c>
      <c r="W475" s="68">
        <v>13</v>
      </c>
      <c r="X475" s="43"/>
      <c r="Y475" s="62">
        <f t="shared" si="154"/>
        <v>0</v>
      </c>
      <c r="Z475" s="63">
        <v>13</v>
      </c>
      <c r="AA475" s="31"/>
      <c r="AB475" s="64">
        <f t="shared" si="146"/>
        <v>0</v>
      </c>
      <c r="AC475" s="68">
        <v>13</v>
      </c>
      <c r="AD475" s="63"/>
      <c r="AE475" s="62">
        <f t="shared" si="155"/>
        <v>0</v>
      </c>
      <c r="AF475" s="63">
        <v>13</v>
      </c>
      <c r="AG475" s="63"/>
      <c r="AH475" s="64">
        <f t="shared" si="156"/>
        <v>0</v>
      </c>
      <c r="AI475" s="68">
        <v>13</v>
      </c>
      <c r="AJ475" s="81"/>
      <c r="AK475" s="62">
        <f t="shared" si="157"/>
        <v>0</v>
      </c>
    </row>
    <row r="476" spans="2:37" x14ac:dyDescent="0.25">
      <c r="B476" s="68">
        <v>14</v>
      </c>
      <c r="C476" s="43"/>
      <c r="D476" s="64">
        <f t="shared" si="147"/>
        <v>0</v>
      </c>
      <c r="E476" s="68">
        <v>14</v>
      </c>
      <c r="F476" s="43"/>
      <c r="G476" s="62">
        <f t="shared" si="148"/>
        <v>0</v>
      </c>
      <c r="H476" s="63">
        <v>14</v>
      </c>
      <c r="I476" s="43"/>
      <c r="J476" s="64">
        <f t="shared" si="149"/>
        <v>0</v>
      </c>
      <c r="K476" s="68">
        <v>14</v>
      </c>
      <c r="L476" s="43"/>
      <c r="M476" s="62">
        <f t="shared" si="150"/>
        <v>0</v>
      </c>
      <c r="N476" s="63">
        <v>14</v>
      </c>
      <c r="O476" s="43"/>
      <c r="P476" s="64">
        <f t="shared" si="151"/>
        <v>0</v>
      </c>
      <c r="Q476" s="68">
        <v>14</v>
      </c>
      <c r="R476" s="43"/>
      <c r="S476" s="62">
        <f t="shared" si="152"/>
        <v>0</v>
      </c>
      <c r="T476" s="63">
        <v>14</v>
      </c>
      <c r="U476" s="43"/>
      <c r="V476" s="64">
        <f t="shared" si="153"/>
        <v>0</v>
      </c>
      <c r="W476" s="68">
        <v>14</v>
      </c>
      <c r="X476" s="43"/>
      <c r="Y476" s="62">
        <f t="shared" si="154"/>
        <v>0</v>
      </c>
      <c r="Z476" s="63">
        <v>14</v>
      </c>
      <c r="AA476" s="31"/>
      <c r="AB476" s="64">
        <f t="shared" si="146"/>
        <v>0</v>
      </c>
      <c r="AC476" s="68">
        <v>14</v>
      </c>
      <c r="AD476" s="63"/>
      <c r="AE476" s="62">
        <f t="shared" si="155"/>
        <v>0</v>
      </c>
      <c r="AF476" s="63">
        <v>14</v>
      </c>
      <c r="AG476" s="63"/>
      <c r="AH476" s="64">
        <f t="shared" si="156"/>
        <v>0</v>
      </c>
      <c r="AI476" s="68">
        <v>14</v>
      </c>
      <c r="AJ476" s="81"/>
      <c r="AK476" s="62">
        <f t="shared" si="157"/>
        <v>0</v>
      </c>
    </row>
    <row r="477" spans="2:37" x14ac:dyDescent="0.25">
      <c r="B477" s="68">
        <v>15</v>
      </c>
      <c r="C477" s="43"/>
      <c r="D477" s="64">
        <f t="shared" si="147"/>
        <v>0</v>
      </c>
      <c r="E477" s="68">
        <v>15</v>
      </c>
      <c r="F477" s="43"/>
      <c r="G477" s="62">
        <f t="shared" si="148"/>
        <v>0</v>
      </c>
      <c r="H477" s="63">
        <v>15</v>
      </c>
      <c r="I477" s="43"/>
      <c r="J477" s="64">
        <f t="shared" si="149"/>
        <v>0</v>
      </c>
      <c r="K477" s="68">
        <v>15</v>
      </c>
      <c r="L477" s="43"/>
      <c r="M477" s="62">
        <f t="shared" si="150"/>
        <v>0</v>
      </c>
      <c r="N477" s="63">
        <v>15</v>
      </c>
      <c r="O477" s="43"/>
      <c r="P477" s="64">
        <f t="shared" si="151"/>
        <v>0</v>
      </c>
      <c r="Q477" s="68">
        <v>15</v>
      </c>
      <c r="R477" s="43"/>
      <c r="S477" s="62">
        <f t="shared" si="152"/>
        <v>0</v>
      </c>
      <c r="T477" s="63">
        <v>15</v>
      </c>
      <c r="U477" s="43"/>
      <c r="V477" s="64">
        <f t="shared" si="153"/>
        <v>0</v>
      </c>
      <c r="W477" s="68">
        <v>15</v>
      </c>
      <c r="X477" s="43"/>
      <c r="Y477" s="62">
        <f t="shared" si="154"/>
        <v>0</v>
      </c>
      <c r="Z477" s="63">
        <v>15</v>
      </c>
      <c r="AA477" s="31"/>
      <c r="AB477" s="64">
        <f t="shared" si="146"/>
        <v>0</v>
      </c>
      <c r="AC477" s="68">
        <v>15</v>
      </c>
      <c r="AD477" s="63"/>
      <c r="AE477" s="62">
        <f t="shared" si="155"/>
        <v>0</v>
      </c>
      <c r="AF477" s="63">
        <v>15</v>
      </c>
      <c r="AG477" s="63"/>
      <c r="AH477" s="64">
        <f t="shared" si="156"/>
        <v>0</v>
      </c>
      <c r="AI477" s="68">
        <v>15</v>
      </c>
      <c r="AJ477" s="81"/>
      <c r="AK477" s="62">
        <f t="shared" si="157"/>
        <v>0</v>
      </c>
    </row>
    <row r="478" spans="2:37" x14ac:dyDescent="0.25">
      <c r="B478" s="68">
        <v>16</v>
      </c>
      <c r="C478" s="43"/>
      <c r="D478" s="64">
        <f t="shared" si="147"/>
        <v>0</v>
      </c>
      <c r="E478" s="68">
        <v>16</v>
      </c>
      <c r="F478" s="43"/>
      <c r="G478" s="62">
        <f t="shared" si="148"/>
        <v>0</v>
      </c>
      <c r="H478" s="63">
        <v>16</v>
      </c>
      <c r="I478" s="43"/>
      <c r="J478" s="64">
        <f t="shared" si="149"/>
        <v>0</v>
      </c>
      <c r="K478" s="68">
        <v>16</v>
      </c>
      <c r="L478" s="43"/>
      <c r="M478" s="62">
        <f t="shared" si="150"/>
        <v>0</v>
      </c>
      <c r="N478" s="63">
        <v>16</v>
      </c>
      <c r="O478" s="43"/>
      <c r="P478" s="64">
        <f t="shared" si="151"/>
        <v>0</v>
      </c>
      <c r="Q478" s="68">
        <v>16</v>
      </c>
      <c r="R478" s="43"/>
      <c r="S478" s="62">
        <f t="shared" si="152"/>
        <v>0</v>
      </c>
      <c r="T478" s="63">
        <v>16</v>
      </c>
      <c r="U478" s="43"/>
      <c r="V478" s="64">
        <f t="shared" si="153"/>
        <v>0</v>
      </c>
      <c r="W478" s="68">
        <v>16</v>
      </c>
      <c r="X478" s="43"/>
      <c r="Y478" s="62">
        <f t="shared" si="154"/>
        <v>0</v>
      </c>
      <c r="Z478" s="63">
        <v>16</v>
      </c>
      <c r="AA478" s="31"/>
      <c r="AB478" s="64">
        <f t="shared" si="146"/>
        <v>0</v>
      </c>
      <c r="AC478" s="68">
        <v>16</v>
      </c>
      <c r="AD478" s="63"/>
      <c r="AE478" s="62">
        <f t="shared" si="155"/>
        <v>0</v>
      </c>
      <c r="AF478" s="63">
        <v>16</v>
      </c>
      <c r="AG478" s="63"/>
      <c r="AH478" s="64">
        <f t="shared" si="156"/>
        <v>0</v>
      </c>
      <c r="AI478" s="68">
        <v>16</v>
      </c>
      <c r="AJ478" s="81"/>
      <c r="AK478" s="62">
        <f t="shared" si="157"/>
        <v>0</v>
      </c>
    </row>
    <row r="479" spans="2:37" x14ac:dyDescent="0.25">
      <c r="B479" s="68">
        <v>17</v>
      </c>
      <c r="C479" s="43"/>
      <c r="D479" s="64">
        <f t="shared" si="147"/>
        <v>0</v>
      </c>
      <c r="E479" s="68">
        <v>17</v>
      </c>
      <c r="F479" s="43"/>
      <c r="G479" s="62">
        <f t="shared" si="148"/>
        <v>0</v>
      </c>
      <c r="H479" s="63">
        <v>17</v>
      </c>
      <c r="I479" s="43"/>
      <c r="J479" s="64">
        <f t="shared" si="149"/>
        <v>0</v>
      </c>
      <c r="K479" s="68">
        <v>17</v>
      </c>
      <c r="L479" s="43"/>
      <c r="M479" s="62">
        <f t="shared" si="150"/>
        <v>0</v>
      </c>
      <c r="N479" s="63">
        <v>17</v>
      </c>
      <c r="O479" s="43"/>
      <c r="P479" s="64">
        <f t="shared" si="151"/>
        <v>0</v>
      </c>
      <c r="Q479" s="68">
        <v>17</v>
      </c>
      <c r="R479" s="43"/>
      <c r="S479" s="62">
        <f t="shared" si="152"/>
        <v>0</v>
      </c>
      <c r="T479" s="63">
        <v>17</v>
      </c>
      <c r="U479" s="43"/>
      <c r="V479" s="64">
        <f t="shared" si="153"/>
        <v>0</v>
      </c>
      <c r="W479" s="68">
        <v>17</v>
      </c>
      <c r="X479" s="43"/>
      <c r="Y479" s="62">
        <f t="shared" si="154"/>
        <v>0</v>
      </c>
      <c r="Z479" s="63">
        <v>17</v>
      </c>
      <c r="AA479" s="31"/>
      <c r="AB479" s="64">
        <f t="shared" si="146"/>
        <v>0</v>
      </c>
      <c r="AC479" s="68">
        <v>17</v>
      </c>
      <c r="AD479" s="63"/>
      <c r="AE479" s="62">
        <f t="shared" si="155"/>
        <v>0</v>
      </c>
      <c r="AF479" s="63">
        <v>17</v>
      </c>
      <c r="AG479" s="63"/>
      <c r="AH479" s="64">
        <f t="shared" si="156"/>
        <v>0</v>
      </c>
      <c r="AI479" s="68">
        <v>17</v>
      </c>
      <c r="AJ479" s="81"/>
      <c r="AK479" s="62">
        <f t="shared" si="157"/>
        <v>0</v>
      </c>
    </row>
    <row r="480" spans="2:37" x14ac:dyDescent="0.25">
      <c r="B480" s="68">
        <v>18</v>
      </c>
      <c r="C480" s="43"/>
      <c r="D480" s="64">
        <f t="shared" si="147"/>
        <v>0</v>
      </c>
      <c r="E480" s="68">
        <v>18</v>
      </c>
      <c r="F480" s="43"/>
      <c r="G480" s="62">
        <f t="shared" si="148"/>
        <v>0</v>
      </c>
      <c r="H480" s="63">
        <v>18</v>
      </c>
      <c r="I480" s="43"/>
      <c r="J480" s="64">
        <f t="shared" si="149"/>
        <v>0</v>
      </c>
      <c r="K480" s="68">
        <v>18</v>
      </c>
      <c r="L480" s="43"/>
      <c r="M480" s="62">
        <f t="shared" si="150"/>
        <v>0</v>
      </c>
      <c r="N480" s="63">
        <v>18</v>
      </c>
      <c r="O480" s="43"/>
      <c r="P480" s="64">
        <f t="shared" si="151"/>
        <v>0</v>
      </c>
      <c r="Q480" s="68">
        <v>18</v>
      </c>
      <c r="R480" s="43"/>
      <c r="S480" s="62">
        <f t="shared" si="152"/>
        <v>0</v>
      </c>
      <c r="T480" s="63">
        <v>18</v>
      </c>
      <c r="U480" s="43"/>
      <c r="V480" s="64">
        <f t="shared" si="153"/>
        <v>0</v>
      </c>
      <c r="W480" s="68">
        <v>18</v>
      </c>
      <c r="X480" s="43"/>
      <c r="Y480" s="62">
        <f t="shared" si="154"/>
        <v>0</v>
      </c>
      <c r="Z480" s="63">
        <v>18</v>
      </c>
      <c r="AA480" s="31"/>
      <c r="AB480" s="64">
        <f t="shared" si="146"/>
        <v>0</v>
      </c>
      <c r="AC480" s="68">
        <v>18</v>
      </c>
      <c r="AD480" s="63"/>
      <c r="AE480" s="62">
        <f t="shared" si="155"/>
        <v>0</v>
      </c>
      <c r="AF480" s="63">
        <v>18</v>
      </c>
      <c r="AG480" s="63"/>
      <c r="AH480" s="64">
        <f t="shared" si="156"/>
        <v>0</v>
      </c>
      <c r="AI480" s="68">
        <v>18</v>
      </c>
      <c r="AJ480" s="81"/>
      <c r="AK480" s="62">
        <f t="shared" si="157"/>
        <v>0</v>
      </c>
    </row>
    <row r="481" spans="2:37" x14ac:dyDescent="0.25">
      <c r="B481" s="68">
        <v>19</v>
      </c>
      <c r="C481" s="43"/>
      <c r="D481" s="64">
        <f t="shared" si="147"/>
        <v>0</v>
      </c>
      <c r="E481" s="68">
        <v>19</v>
      </c>
      <c r="F481" s="43"/>
      <c r="G481" s="62">
        <f t="shared" si="148"/>
        <v>0</v>
      </c>
      <c r="H481" s="63">
        <v>19</v>
      </c>
      <c r="I481" s="43"/>
      <c r="J481" s="64">
        <f t="shared" si="149"/>
        <v>0</v>
      </c>
      <c r="K481" s="68">
        <v>19</v>
      </c>
      <c r="L481" s="43"/>
      <c r="M481" s="62">
        <f t="shared" si="150"/>
        <v>0</v>
      </c>
      <c r="N481" s="63">
        <v>19</v>
      </c>
      <c r="O481" s="43"/>
      <c r="P481" s="64">
        <f t="shared" si="151"/>
        <v>0</v>
      </c>
      <c r="Q481" s="68">
        <v>19</v>
      </c>
      <c r="R481" s="43"/>
      <c r="S481" s="62">
        <f t="shared" si="152"/>
        <v>0</v>
      </c>
      <c r="T481" s="63">
        <v>19</v>
      </c>
      <c r="U481" s="43"/>
      <c r="V481" s="64">
        <f t="shared" si="153"/>
        <v>0</v>
      </c>
      <c r="W481" s="68">
        <v>19</v>
      </c>
      <c r="X481" s="43"/>
      <c r="Y481" s="62">
        <f t="shared" si="154"/>
        <v>0</v>
      </c>
      <c r="Z481" s="63">
        <v>19</v>
      </c>
      <c r="AA481" s="31"/>
      <c r="AB481" s="64">
        <f t="shared" si="146"/>
        <v>0</v>
      </c>
      <c r="AC481" s="68">
        <v>19</v>
      </c>
      <c r="AD481" s="63"/>
      <c r="AE481" s="62">
        <f t="shared" si="155"/>
        <v>0</v>
      </c>
      <c r="AF481" s="63">
        <v>19</v>
      </c>
      <c r="AG481" s="63"/>
      <c r="AH481" s="64">
        <f t="shared" si="156"/>
        <v>0</v>
      </c>
      <c r="AI481" s="68">
        <v>19</v>
      </c>
      <c r="AJ481" s="81"/>
      <c r="AK481" s="62">
        <f t="shared" si="157"/>
        <v>0</v>
      </c>
    </row>
    <row r="482" spans="2:37" x14ac:dyDescent="0.25">
      <c r="B482" s="68">
        <v>20</v>
      </c>
      <c r="C482" s="43"/>
      <c r="D482" s="64">
        <f t="shared" si="147"/>
        <v>0</v>
      </c>
      <c r="E482" s="68">
        <v>20</v>
      </c>
      <c r="F482" s="43"/>
      <c r="G482" s="62">
        <f t="shared" si="148"/>
        <v>0</v>
      </c>
      <c r="H482" s="63">
        <v>20</v>
      </c>
      <c r="I482" s="43"/>
      <c r="J482" s="64">
        <f t="shared" si="149"/>
        <v>0</v>
      </c>
      <c r="K482" s="68">
        <v>20</v>
      </c>
      <c r="L482" s="43"/>
      <c r="M482" s="62">
        <f t="shared" si="150"/>
        <v>0</v>
      </c>
      <c r="N482" s="63">
        <v>20</v>
      </c>
      <c r="O482" s="43"/>
      <c r="P482" s="64">
        <f t="shared" si="151"/>
        <v>0</v>
      </c>
      <c r="Q482" s="68">
        <v>20</v>
      </c>
      <c r="R482" s="43"/>
      <c r="S482" s="62">
        <f t="shared" si="152"/>
        <v>0</v>
      </c>
      <c r="T482" s="63">
        <v>20</v>
      </c>
      <c r="U482" s="43"/>
      <c r="V482" s="64">
        <f t="shared" si="153"/>
        <v>0</v>
      </c>
      <c r="W482" s="68">
        <v>20</v>
      </c>
      <c r="X482" s="43"/>
      <c r="Y482" s="62">
        <f t="shared" si="154"/>
        <v>0</v>
      </c>
      <c r="Z482" s="63">
        <v>20</v>
      </c>
      <c r="AA482" s="31"/>
      <c r="AB482" s="64">
        <f t="shared" si="146"/>
        <v>0</v>
      </c>
      <c r="AC482" s="68">
        <v>20</v>
      </c>
      <c r="AD482" s="63"/>
      <c r="AE482" s="62">
        <f t="shared" si="155"/>
        <v>0</v>
      </c>
      <c r="AF482" s="63">
        <v>20</v>
      </c>
      <c r="AG482" s="63"/>
      <c r="AH482" s="64">
        <f t="shared" si="156"/>
        <v>0</v>
      </c>
      <c r="AI482" s="68">
        <v>20</v>
      </c>
      <c r="AJ482" s="81"/>
      <c r="AK482" s="62">
        <f t="shared" si="157"/>
        <v>0</v>
      </c>
    </row>
    <row r="483" spans="2:37" x14ac:dyDescent="0.25">
      <c r="B483" s="68">
        <v>21</v>
      </c>
      <c r="C483" s="43"/>
      <c r="D483" s="64">
        <f t="shared" si="147"/>
        <v>0</v>
      </c>
      <c r="E483" s="68">
        <v>21</v>
      </c>
      <c r="F483" s="43"/>
      <c r="G483" s="62">
        <f t="shared" si="148"/>
        <v>0</v>
      </c>
      <c r="H483" s="63">
        <v>21</v>
      </c>
      <c r="I483" s="43"/>
      <c r="J483" s="64">
        <f t="shared" si="149"/>
        <v>0</v>
      </c>
      <c r="K483" s="68">
        <v>21</v>
      </c>
      <c r="L483" s="43"/>
      <c r="M483" s="62">
        <f t="shared" si="150"/>
        <v>0</v>
      </c>
      <c r="N483" s="63">
        <v>21</v>
      </c>
      <c r="O483" s="43"/>
      <c r="P483" s="64">
        <f t="shared" si="151"/>
        <v>0</v>
      </c>
      <c r="Q483" s="68">
        <v>21</v>
      </c>
      <c r="R483" s="43"/>
      <c r="S483" s="62">
        <f t="shared" si="152"/>
        <v>0</v>
      </c>
      <c r="T483" s="63">
        <v>21</v>
      </c>
      <c r="U483" s="43"/>
      <c r="V483" s="64">
        <f t="shared" si="153"/>
        <v>0</v>
      </c>
      <c r="W483" s="68">
        <v>21</v>
      </c>
      <c r="X483" s="43"/>
      <c r="Y483" s="62">
        <f t="shared" si="154"/>
        <v>0</v>
      </c>
      <c r="Z483" s="63">
        <v>21</v>
      </c>
      <c r="AA483" s="31"/>
      <c r="AB483" s="64">
        <f t="shared" si="146"/>
        <v>0</v>
      </c>
      <c r="AC483" s="68">
        <v>21</v>
      </c>
      <c r="AD483" s="63"/>
      <c r="AE483" s="62">
        <f t="shared" si="155"/>
        <v>0</v>
      </c>
      <c r="AF483" s="63">
        <v>21</v>
      </c>
      <c r="AG483" s="63"/>
      <c r="AH483" s="64">
        <f t="shared" si="156"/>
        <v>0</v>
      </c>
      <c r="AI483" s="68">
        <v>21</v>
      </c>
      <c r="AJ483" s="81"/>
      <c r="AK483" s="62">
        <f t="shared" si="157"/>
        <v>0</v>
      </c>
    </row>
    <row r="484" spans="2:37" x14ac:dyDescent="0.25">
      <c r="B484" s="68">
        <v>22</v>
      </c>
      <c r="C484" s="43"/>
      <c r="D484" s="64">
        <f t="shared" si="147"/>
        <v>0</v>
      </c>
      <c r="E484" s="68">
        <v>22</v>
      </c>
      <c r="F484" s="43"/>
      <c r="G484" s="62">
        <f t="shared" si="148"/>
        <v>0</v>
      </c>
      <c r="H484" s="63">
        <v>22</v>
      </c>
      <c r="I484" s="43"/>
      <c r="J484" s="64">
        <f t="shared" si="149"/>
        <v>0</v>
      </c>
      <c r="K484" s="68">
        <v>22</v>
      </c>
      <c r="L484" s="43"/>
      <c r="M484" s="62">
        <f t="shared" si="150"/>
        <v>0</v>
      </c>
      <c r="N484" s="63">
        <v>22</v>
      </c>
      <c r="O484" s="43"/>
      <c r="P484" s="64">
        <f t="shared" si="151"/>
        <v>0</v>
      </c>
      <c r="Q484" s="68">
        <v>22</v>
      </c>
      <c r="R484" s="43"/>
      <c r="S484" s="62">
        <f t="shared" si="152"/>
        <v>0</v>
      </c>
      <c r="T484" s="63">
        <v>22</v>
      </c>
      <c r="U484" s="43"/>
      <c r="V484" s="64">
        <f t="shared" si="153"/>
        <v>0</v>
      </c>
      <c r="W484" s="68">
        <v>22</v>
      </c>
      <c r="X484" s="43"/>
      <c r="Y484" s="62">
        <f t="shared" si="154"/>
        <v>0</v>
      </c>
      <c r="Z484" s="63">
        <v>22</v>
      </c>
      <c r="AA484" s="31"/>
      <c r="AB484" s="64">
        <f t="shared" si="146"/>
        <v>0</v>
      </c>
      <c r="AC484" s="68">
        <v>22</v>
      </c>
      <c r="AD484" s="63"/>
      <c r="AE484" s="62">
        <f t="shared" si="155"/>
        <v>0</v>
      </c>
      <c r="AF484" s="63">
        <v>22</v>
      </c>
      <c r="AG484" s="63"/>
      <c r="AH484" s="64">
        <f t="shared" si="156"/>
        <v>0</v>
      </c>
      <c r="AI484" s="68">
        <v>22</v>
      </c>
      <c r="AJ484" s="81"/>
      <c r="AK484" s="62">
        <f t="shared" si="157"/>
        <v>0</v>
      </c>
    </row>
    <row r="485" spans="2:37" x14ac:dyDescent="0.25">
      <c r="B485" s="68">
        <v>23</v>
      </c>
      <c r="C485" s="43"/>
      <c r="D485" s="64">
        <f t="shared" si="147"/>
        <v>0</v>
      </c>
      <c r="E485" s="68">
        <v>23</v>
      </c>
      <c r="F485" s="43"/>
      <c r="G485" s="62">
        <f t="shared" si="148"/>
        <v>0</v>
      </c>
      <c r="H485" s="63">
        <v>23</v>
      </c>
      <c r="I485" s="43"/>
      <c r="J485" s="64">
        <f t="shared" si="149"/>
        <v>0</v>
      </c>
      <c r="K485" s="68">
        <v>23</v>
      </c>
      <c r="L485" s="43"/>
      <c r="M485" s="62">
        <f t="shared" si="150"/>
        <v>0</v>
      </c>
      <c r="N485" s="63">
        <v>23</v>
      </c>
      <c r="O485" s="43"/>
      <c r="P485" s="64">
        <f t="shared" si="151"/>
        <v>0</v>
      </c>
      <c r="Q485" s="68">
        <v>23</v>
      </c>
      <c r="R485" s="43"/>
      <c r="S485" s="62">
        <f t="shared" si="152"/>
        <v>0</v>
      </c>
      <c r="T485" s="63">
        <v>23</v>
      </c>
      <c r="U485" s="43"/>
      <c r="V485" s="64">
        <f t="shared" si="153"/>
        <v>0</v>
      </c>
      <c r="W485" s="68">
        <v>23</v>
      </c>
      <c r="X485" s="43"/>
      <c r="Y485" s="62">
        <f t="shared" si="154"/>
        <v>0</v>
      </c>
      <c r="Z485" s="63">
        <v>23</v>
      </c>
      <c r="AA485" s="31"/>
      <c r="AB485" s="64">
        <f t="shared" si="146"/>
        <v>0</v>
      </c>
      <c r="AC485" s="68">
        <v>23</v>
      </c>
      <c r="AD485" s="63"/>
      <c r="AE485" s="62">
        <f t="shared" si="155"/>
        <v>0</v>
      </c>
      <c r="AF485" s="63">
        <v>23</v>
      </c>
      <c r="AG485" s="63"/>
      <c r="AH485" s="64">
        <f t="shared" si="156"/>
        <v>0</v>
      </c>
      <c r="AI485" s="68">
        <v>23</v>
      </c>
      <c r="AJ485" s="81"/>
      <c r="AK485" s="62">
        <f t="shared" si="157"/>
        <v>0</v>
      </c>
    </row>
    <row r="486" spans="2:37" x14ac:dyDescent="0.25">
      <c r="B486" s="68">
        <v>24</v>
      </c>
      <c r="C486" s="43"/>
      <c r="D486" s="64">
        <f t="shared" si="147"/>
        <v>0</v>
      </c>
      <c r="E486" s="68">
        <v>24</v>
      </c>
      <c r="F486" s="43"/>
      <c r="G486" s="62">
        <f t="shared" si="148"/>
        <v>0</v>
      </c>
      <c r="H486" s="63">
        <v>24</v>
      </c>
      <c r="I486" s="43"/>
      <c r="J486" s="64">
        <f t="shared" si="149"/>
        <v>0</v>
      </c>
      <c r="K486" s="68">
        <v>24</v>
      </c>
      <c r="L486" s="43"/>
      <c r="M486" s="62">
        <f t="shared" si="150"/>
        <v>0</v>
      </c>
      <c r="N486" s="63">
        <v>24</v>
      </c>
      <c r="O486" s="43"/>
      <c r="P486" s="64">
        <f t="shared" si="151"/>
        <v>0</v>
      </c>
      <c r="Q486" s="68">
        <v>24</v>
      </c>
      <c r="R486" s="43"/>
      <c r="S486" s="62">
        <f t="shared" si="152"/>
        <v>0</v>
      </c>
      <c r="T486" s="63">
        <v>24</v>
      </c>
      <c r="U486" s="43"/>
      <c r="V486" s="64">
        <f t="shared" si="153"/>
        <v>0</v>
      </c>
      <c r="W486" s="68">
        <v>24</v>
      </c>
      <c r="X486" s="43"/>
      <c r="Y486" s="62">
        <f t="shared" si="154"/>
        <v>0</v>
      </c>
      <c r="Z486" s="63">
        <v>24</v>
      </c>
      <c r="AA486" s="31"/>
      <c r="AB486" s="64">
        <f t="shared" si="146"/>
        <v>0</v>
      </c>
      <c r="AC486" s="68">
        <v>24</v>
      </c>
      <c r="AD486" s="63"/>
      <c r="AE486" s="62">
        <f t="shared" si="155"/>
        <v>0</v>
      </c>
      <c r="AF486" s="63">
        <v>24</v>
      </c>
      <c r="AG486" s="63"/>
      <c r="AH486" s="64">
        <f t="shared" si="156"/>
        <v>0</v>
      </c>
      <c r="AI486" s="68">
        <v>24</v>
      </c>
      <c r="AJ486" s="81"/>
      <c r="AK486" s="62">
        <f t="shared" si="157"/>
        <v>0</v>
      </c>
    </row>
    <row r="487" spans="2:37" x14ac:dyDescent="0.25">
      <c r="B487" s="68">
        <v>25</v>
      </c>
      <c r="C487" s="43"/>
      <c r="D487" s="64">
        <f t="shared" si="147"/>
        <v>0</v>
      </c>
      <c r="E487" s="68">
        <v>25</v>
      </c>
      <c r="F487" s="43"/>
      <c r="G487" s="62">
        <f t="shared" si="148"/>
        <v>0</v>
      </c>
      <c r="H487" s="63">
        <v>25</v>
      </c>
      <c r="I487" s="43"/>
      <c r="J487" s="64">
        <f t="shared" si="149"/>
        <v>0</v>
      </c>
      <c r="K487" s="68">
        <v>25</v>
      </c>
      <c r="L487" s="43"/>
      <c r="M487" s="62">
        <f t="shared" si="150"/>
        <v>0</v>
      </c>
      <c r="N487" s="63">
        <v>25</v>
      </c>
      <c r="O487" s="43"/>
      <c r="P487" s="64">
        <f t="shared" si="151"/>
        <v>0</v>
      </c>
      <c r="Q487" s="68">
        <v>25</v>
      </c>
      <c r="R487" s="43"/>
      <c r="S487" s="62">
        <f t="shared" si="152"/>
        <v>0</v>
      </c>
      <c r="T487" s="63">
        <v>25</v>
      </c>
      <c r="U487" s="43"/>
      <c r="V487" s="64">
        <f t="shared" si="153"/>
        <v>0</v>
      </c>
      <c r="W487" s="68">
        <v>25</v>
      </c>
      <c r="X487" s="43"/>
      <c r="Y487" s="62">
        <f t="shared" si="154"/>
        <v>0</v>
      </c>
      <c r="Z487" s="63">
        <v>25</v>
      </c>
      <c r="AA487" s="31"/>
      <c r="AB487" s="64">
        <f t="shared" si="146"/>
        <v>0</v>
      </c>
      <c r="AC487" s="68">
        <v>25</v>
      </c>
      <c r="AD487" s="63"/>
      <c r="AE487" s="62">
        <f t="shared" si="155"/>
        <v>0</v>
      </c>
      <c r="AF487" s="63">
        <v>25</v>
      </c>
      <c r="AG487" s="63"/>
      <c r="AH487" s="64">
        <f t="shared" si="156"/>
        <v>0</v>
      </c>
      <c r="AI487" s="68">
        <v>25</v>
      </c>
      <c r="AJ487" s="81"/>
      <c r="AK487" s="62">
        <f t="shared" si="157"/>
        <v>0</v>
      </c>
    </row>
    <row r="488" spans="2:37" x14ac:dyDescent="0.25">
      <c r="B488" s="68">
        <v>26</v>
      </c>
      <c r="C488" s="43"/>
      <c r="D488" s="64">
        <f t="shared" si="147"/>
        <v>0</v>
      </c>
      <c r="E488" s="68">
        <v>26</v>
      </c>
      <c r="F488" s="43"/>
      <c r="G488" s="62">
        <f t="shared" si="148"/>
        <v>0</v>
      </c>
      <c r="H488" s="63">
        <v>26</v>
      </c>
      <c r="I488" s="43"/>
      <c r="J488" s="64">
        <f t="shared" si="149"/>
        <v>0</v>
      </c>
      <c r="K488" s="68">
        <v>26</v>
      </c>
      <c r="L488" s="43"/>
      <c r="M488" s="62">
        <f t="shared" si="150"/>
        <v>0</v>
      </c>
      <c r="N488" s="63">
        <v>26</v>
      </c>
      <c r="O488" s="43"/>
      <c r="P488" s="64">
        <f t="shared" si="151"/>
        <v>0</v>
      </c>
      <c r="Q488" s="68">
        <v>26</v>
      </c>
      <c r="R488" s="43"/>
      <c r="S488" s="62">
        <f t="shared" si="152"/>
        <v>0</v>
      </c>
      <c r="T488" s="63">
        <v>26</v>
      </c>
      <c r="U488" s="43"/>
      <c r="V488" s="64">
        <f t="shared" si="153"/>
        <v>0</v>
      </c>
      <c r="W488" s="68">
        <v>26</v>
      </c>
      <c r="X488" s="43"/>
      <c r="Y488" s="62">
        <f t="shared" si="154"/>
        <v>0</v>
      </c>
      <c r="Z488" s="63">
        <v>26</v>
      </c>
      <c r="AA488" s="31"/>
      <c r="AB488" s="64">
        <f t="shared" si="146"/>
        <v>0</v>
      </c>
      <c r="AC488" s="68">
        <v>26</v>
      </c>
      <c r="AD488" s="63"/>
      <c r="AE488" s="62">
        <f t="shared" si="155"/>
        <v>0</v>
      </c>
      <c r="AF488" s="63">
        <v>26</v>
      </c>
      <c r="AG488" s="63"/>
      <c r="AH488" s="64">
        <f t="shared" si="156"/>
        <v>0</v>
      </c>
      <c r="AI488" s="68">
        <v>26</v>
      </c>
      <c r="AJ488" s="81"/>
      <c r="AK488" s="62">
        <f t="shared" si="157"/>
        <v>0</v>
      </c>
    </row>
    <row r="489" spans="2:37" x14ac:dyDescent="0.25">
      <c r="B489" s="68">
        <v>27</v>
      </c>
      <c r="C489" s="43"/>
      <c r="D489" s="64">
        <f t="shared" si="147"/>
        <v>0</v>
      </c>
      <c r="E489" s="68">
        <v>27</v>
      </c>
      <c r="F489" s="43"/>
      <c r="G489" s="62">
        <f t="shared" si="148"/>
        <v>0</v>
      </c>
      <c r="H489" s="63">
        <v>27</v>
      </c>
      <c r="I489" s="43"/>
      <c r="J489" s="64">
        <f t="shared" si="149"/>
        <v>0</v>
      </c>
      <c r="K489" s="68">
        <v>27</v>
      </c>
      <c r="L489" s="43"/>
      <c r="M489" s="62">
        <f t="shared" si="150"/>
        <v>0</v>
      </c>
      <c r="N489" s="63">
        <v>27</v>
      </c>
      <c r="O489" s="43"/>
      <c r="P489" s="64">
        <f t="shared" si="151"/>
        <v>0</v>
      </c>
      <c r="Q489" s="68">
        <v>27</v>
      </c>
      <c r="R489" s="43"/>
      <c r="S489" s="62">
        <f t="shared" si="152"/>
        <v>0</v>
      </c>
      <c r="T489" s="63">
        <v>27</v>
      </c>
      <c r="U489" s="43"/>
      <c r="V489" s="64">
        <f t="shared" si="153"/>
        <v>0</v>
      </c>
      <c r="W489" s="68">
        <v>27</v>
      </c>
      <c r="X489" s="43"/>
      <c r="Y489" s="62">
        <f t="shared" si="154"/>
        <v>0</v>
      </c>
      <c r="Z489" s="63">
        <v>27</v>
      </c>
      <c r="AA489" s="31"/>
      <c r="AB489" s="64">
        <f t="shared" si="146"/>
        <v>0</v>
      </c>
      <c r="AC489" s="68">
        <v>27</v>
      </c>
      <c r="AD489" s="63"/>
      <c r="AE489" s="62">
        <f t="shared" si="155"/>
        <v>0</v>
      </c>
      <c r="AF489" s="63">
        <v>27</v>
      </c>
      <c r="AG489" s="63"/>
      <c r="AH489" s="64">
        <f t="shared" si="156"/>
        <v>0</v>
      </c>
      <c r="AI489" s="68">
        <v>27</v>
      </c>
      <c r="AJ489" s="81"/>
      <c r="AK489" s="62">
        <f t="shared" si="157"/>
        <v>0</v>
      </c>
    </row>
    <row r="490" spans="2:37" x14ac:dyDescent="0.25">
      <c r="B490" s="68">
        <v>28</v>
      </c>
      <c r="C490" s="43"/>
      <c r="D490" s="64">
        <f t="shared" si="147"/>
        <v>0</v>
      </c>
      <c r="E490" s="68">
        <v>28</v>
      </c>
      <c r="F490" s="43"/>
      <c r="G490" s="62">
        <f t="shared" si="148"/>
        <v>0</v>
      </c>
      <c r="H490" s="63">
        <v>28</v>
      </c>
      <c r="I490" s="43"/>
      <c r="J490" s="64">
        <f t="shared" si="149"/>
        <v>0</v>
      </c>
      <c r="K490" s="68">
        <v>28</v>
      </c>
      <c r="L490" s="43"/>
      <c r="M490" s="62">
        <f t="shared" si="150"/>
        <v>0</v>
      </c>
      <c r="N490" s="63">
        <v>28</v>
      </c>
      <c r="O490" s="43"/>
      <c r="P490" s="64">
        <f t="shared" si="151"/>
        <v>0</v>
      </c>
      <c r="Q490" s="68">
        <v>28</v>
      </c>
      <c r="R490" s="43"/>
      <c r="S490" s="62">
        <f t="shared" si="152"/>
        <v>0</v>
      </c>
      <c r="T490" s="63">
        <v>28</v>
      </c>
      <c r="U490" s="43"/>
      <c r="V490" s="64">
        <f t="shared" si="153"/>
        <v>0</v>
      </c>
      <c r="W490" s="68">
        <v>28</v>
      </c>
      <c r="X490" s="43"/>
      <c r="Y490" s="62">
        <f t="shared" si="154"/>
        <v>0</v>
      </c>
      <c r="Z490" s="63">
        <v>28</v>
      </c>
      <c r="AA490" s="31"/>
      <c r="AB490" s="64">
        <f t="shared" si="146"/>
        <v>0</v>
      </c>
      <c r="AC490" s="68">
        <v>28</v>
      </c>
      <c r="AD490" s="63"/>
      <c r="AE490" s="62">
        <f t="shared" si="155"/>
        <v>0</v>
      </c>
      <c r="AF490" s="63">
        <v>28</v>
      </c>
      <c r="AG490" s="63"/>
      <c r="AH490" s="64">
        <f t="shared" si="156"/>
        <v>0</v>
      </c>
      <c r="AI490" s="68">
        <v>28</v>
      </c>
      <c r="AJ490" s="81"/>
      <c r="AK490" s="62">
        <f t="shared" si="157"/>
        <v>0</v>
      </c>
    </row>
    <row r="491" spans="2:37" x14ac:dyDescent="0.25">
      <c r="B491" s="68">
        <v>29</v>
      </c>
      <c r="C491" s="43"/>
      <c r="D491" s="64">
        <f t="shared" si="147"/>
        <v>0</v>
      </c>
      <c r="E491" s="68"/>
      <c r="F491" s="43"/>
      <c r="G491" s="62"/>
      <c r="H491" s="63">
        <v>29</v>
      </c>
      <c r="I491" s="43"/>
      <c r="J491" s="64">
        <f t="shared" si="149"/>
        <v>0</v>
      </c>
      <c r="K491" s="68">
        <v>29</v>
      </c>
      <c r="L491" s="43"/>
      <c r="M491" s="62">
        <f t="shared" si="150"/>
        <v>0</v>
      </c>
      <c r="N491" s="63">
        <v>29</v>
      </c>
      <c r="O491" s="43"/>
      <c r="P491" s="64">
        <f t="shared" si="151"/>
        <v>0</v>
      </c>
      <c r="Q491" s="68">
        <v>29</v>
      </c>
      <c r="R491" s="43"/>
      <c r="S491" s="62">
        <f t="shared" si="152"/>
        <v>0</v>
      </c>
      <c r="T491" s="63">
        <v>29</v>
      </c>
      <c r="U491" s="43"/>
      <c r="V491" s="64">
        <f t="shared" si="153"/>
        <v>0</v>
      </c>
      <c r="W491" s="68">
        <v>29</v>
      </c>
      <c r="X491" s="43"/>
      <c r="Y491" s="62">
        <f t="shared" si="154"/>
        <v>0</v>
      </c>
      <c r="Z491" s="63">
        <v>29</v>
      </c>
      <c r="AA491" s="31"/>
      <c r="AB491" s="64">
        <f t="shared" si="146"/>
        <v>0</v>
      </c>
      <c r="AC491" s="68">
        <v>29</v>
      </c>
      <c r="AD491" s="63"/>
      <c r="AE491" s="62">
        <f t="shared" si="155"/>
        <v>0</v>
      </c>
      <c r="AF491" s="63">
        <v>29</v>
      </c>
      <c r="AG491" s="63"/>
      <c r="AH491" s="64">
        <f t="shared" si="156"/>
        <v>0</v>
      </c>
      <c r="AI491" s="68">
        <v>29</v>
      </c>
      <c r="AJ491" s="81"/>
      <c r="AK491" s="62">
        <f t="shared" si="157"/>
        <v>0</v>
      </c>
    </row>
    <row r="492" spans="2:37" x14ac:dyDescent="0.25">
      <c r="B492" s="68">
        <v>30</v>
      </c>
      <c r="C492" s="43"/>
      <c r="D492" s="64">
        <f t="shared" si="147"/>
        <v>0</v>
      </c>
      <c r="E492" s="65"/>
      <c r="F492" s="43"/>
      <c r="G492" s="62"/>
      <c r="H492" s="63">
        <v>30</v>
      </c>
      <c r="I492" s="43"/>
      <c r="J492" s="64">
        <f t="shared" si="149"/>
        <v>0</v>
      </c>
      <c r="K492" s="68">
        <v>30</v>
      </c>
      <c r="L492" s="43"/>
      <c r="M492" s="62">
        <f t="shared" si="150"/>
        <v>0</v>
      </c>
      <c r="N492" s="63">
        <v>30</v>
      </c>
      <c r="O492" s="43"/>
      <c r="P492" s="64">
        <f t="shared" si="151"/>
        <v>0</v>
      </c>
      <c r="Q492" s="68">
        <v>30</v>
      </c>
      <c r="R492" s="43"/>
      <c r="S492" s="62">
        <f t="shared" si="152"/>
        <v>0</v>
      </c>
      <c r="T492" s="63">
        <v>30</v>
      </c>
      <c r="U492" s="43"/>
      <c r="V492" s="64">
        <f t="shared" si="153"/>
        <v>0</v>
      </c>
      <c r="W492" s="68">
        <v>30</v>
      </c>
      <c r="X492" s="43"/>
      <c r="Y492" s="62">
        <f t="shared" si="154"/>
        <v>0</v>
      </c>
      <c r="Z492" s="63">
        <v>30</v>
      </c>
      <c r="AA492" s="31"/>
      <c r="AC492" s="68">
        <v>30</v>
      </c>
      <c r="AD492" s="63"/>
      <c r="AE492" s="62">
        <f t="shared" si="155"/>
        <v>0</v>
      </c>
      <c r="AF492" s="63">
        <v>30</v>
      </c>
      <c r="AG492" s="63"/>
      <c r="AH492" s="64">
        <f t="shared" si="156"/>
        <v>0</v>
      </c>
      <c r="AI492" s="68">
        <v>30</v>
      </c>
      <c r="AJ492" s="81"/>
      <c r="AK492" s="62">
        <f t="shared" si="157"/>
        <v>0</v>
      </c>
    </row>
    <row r="493" spans="2:37" x14ac:dyDescent="0.25">
      <c r="B493" s="67">
        <v>31</v>
      </c>
      <c r="C493" s="43"/>
      <c r="D493" s="64">
        <f t="shared" si="147"/>
        <v>0</v>
      </c>
      <c r="E493" s="65"/>
      <c r="G493" s="62"/>
      <c r="H493" s="66">
        <v>31</v>
      </c>
      <c r="I493" s="43"/>
      <c r="J493" s="64">
        <f t="shared" si="149"/>
        <v>0</v>
      </c>
      <c r="K493" s="67"/>
      <c r="L493" s="43"/>
      <c r="M493" s="62"/>
      <c r="N493" s="66">
        <v>31</v>
      </c>
      <c r="O493" s="43"/>
      <c r="P493" s="64">
        <f t="shared" si="151"/>
        <v>0</v>
      </c>
      <c r="Q493" s="67"/>
      <c r="R493" s="43"/>
      <c r="S493" s="62"/>
      <c r="T493" s="66">
        <v>31</v>
      </c>
      <c r="U493" s="43"/>
      <c r="V493" s="64">
        <f t="shared" si="153"/>
        <v>0</v>
      </c>
      <c r="W493" s="67">
        <v>31</v>
      </c>
      <c r="X493" s="43"/>
      <c r="Y493" s="62">
        <f t="shared" si="154"/>
        <v>0</v>
      </c>
      <c r="Z493" s="66"/>
      <c r="AA493" s="63"/>
      <c r="AC493" s="67">
        <v>31</v>
      </c>
      <c r="AD493" s="63"/>
      <c r="AE493" s="62">
        <f t="shared" si="155"/>
        <v>0</v>
      </c>
      <c r="AF493" s="66"/>
      <c r="AG493" s="63"/>
      <c r="AI493" s="67">
        <v>31</v>
      </c>
      <c r="AJ493" s="81"/>
      <c r="AK493" s="62">
        <f t="shared" si="157"/>
        <v>0</v>
      </c>
    </row>
    <row r="494" spans="2:37" x14ac:dyDescent="0.25">
      <c r="B494" s="65"/>
      <c r="C494" s="43"/>
      <c r="E494" s="65"/>
      <c r="G494" s="62"/>
      <c r="I494" s="43"/>
      <c r="K494" s="65"/>
      <c r="L494" s="95"/>
      <c r="M494" s="62"/>
      <c r="O494" s="43"/>
      <c r="Q494" s="65"/>
      <c r="R494" s="95"/>
      <c r="S494" s="62"/>
      <c r="U494" s="43"/>
      <c r="W494" s="65"/>
      <c r="X494" s="63"/>
      <c r="Y494" s="62"/>
      <c r="AA494" s="95"/>
      <c r="AB494" s="60">
        <f>SUM(AB462:AB493)</f>
        <v>0</v>
      </c>
      <c r="AC494" s="65"/>
      <c r="AD494" s="63"/>
      <c r="AE494" s="62"/>
      <c r="AG494" s="95"/>
      <c r="AI494" s="65"/>
      <c r="AJ494" s="81"/>
      <c r="AK494" s="62"/>
    </row>
    <row r="495" spans="2:37" x14ac:dyDescent="0.25">
      <c r="B495" s="61"/>
      <c r="C495" s="60"/>
      <c r="D495" s="60">
        <f>SUM(D463:D494)</f>
        <v>0</v>
      </c>
      <c r="E495" s="61"/>
      <c r="F495" s="60"/>
      <c r="G495" s="59">
        <f>SUM(G463:G494)</f>
        <v>0</v>
      </c>
      <c r="H495" s="60"/>
      <c r="I495" s="60"/>
      <c r="J495" s="60">
        <f>SUM(J463:J494)</f>
        <v>0</v>
      </c>
      <c r="K495" s="61"/>
      <c r="L495" s="60"/>
      <c r="M495" s="59">
        <f>SUM(M463:M494)</f>
        <v>0</v>
      </c>
      <c r="N495" s="60"/>
      <c r="O495" s="60"/>
      <c r="P495" s="60">
        <f>SUM(P463:P494)</f>
        <v>0</v>
      </c>
      <c r="Q495" s="61"/>
      <c r="R495" s="60"/>
      <c r="S495" s="59">
        <f>SUM(S463:S494)</f>
        <v>0</v>
      </c>
      <c r="T495" s="60"/>
      <c r="U495" s="60"/>
      <c r="V495" s="60">
        <f>SUM(V463:V494)</f>
        <v>0</v>
      </c>
      <c r="W495" s="61"/>
      <c r="X495" s="60"/>
      <c r="Y495" s="59">
        <f>SUM(Y463:Y494)</f>
        <v>0</v>
      </c>
      <c r="Z495" s="60"/>
      <c r="AA495" s="60"/>
      <c r="AC495" s="61"/>
      <c r="AD495" s="60"/>
      <c r="AE495" s="59">
        <f>SUM(AE463:AE494)</f>
        <v>0</v>
      </c>
      <c r="AF495" s="60"/>
      <c r="AG495" s="60"/>
      <c r="AH495" s="60">
        <f>SUM(AH463:AH494)</f>
        <v>0</v>
      </c>
      <c r="AI495" s="61"/>
      <c r="AJ495" s="60"/>
      <c r="AK495" s="59">
        <f>SUM(AK463:AK494)</f>
        <v>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99"/>
  <sheetViews>
    <sheetView topLeftCell="A314" zoomScale="85" zoomScaleNormal="85" workbookViewId="0">
      <selection activeCell="G340" sqref="G340"/>
    </sheetView>
  </sheetViews>
  <sheetFormatPr defaultColWidth="9.140625" defaultRowHeight="15" x14ac:dyDescent="0.25"/>
  <cols>
    <col min="1" max="2" width="9.140625" style="58"/>
    <col min="3" max="3" width="9.7109375" style="58" customWidth="1"/>
    <col min="4" max="5" width="9.140625" style="58"/>
    <col min="6" max="6" width="9.42578125" style="58" customWidth="1"/>
    <col min="7" max="14" width="9.140625" style="58"/>
    <col min="15" max="15" width="10.28515625" style="58" customWidth="1"/>
    <col min="16" max="16" width="10.85546875" style="58" customWidth="1"/>
    <col min="17" max="17" width="9.140625" style="58"/>
    <col min="18" max="18" width="10.28515625" style="58" customWidth="1"/>
    <col min="19" max="19" width="10.7109375" style="58" customWidth="1"/>
    <col min="20" max="20" width="9.140625" style="58"/>
    <col min="21" max="21" width="9.85546875" style="58" customWidth="1"/>
    <col min="22" max="22" width="10.85546875" style="58" customWidth="1"/>
    <col min="23" max="23" width="9.140625" style="58"/>
    <col min="24" max="24" width="10" style="58" customWidth="1"/>
    <col min="25" max="25" width="10.140625" style="58" customWidth="1"/>
    <col min="26" max="26" width="9.140625" style="58"/>
    <col min="27" max="27" width="9.85546875" style="58" customWidth="1"/>
    <col min="28" max="28" width="10.42578125" style="58" customWidth="1"/>
    <col min="29" max="29" width="9.140625" style="58"/>
    <col min="30" max="30" width="11.28515625" style="58" customWidth="1"/>
    <col min="31" max="32" width="9.140625" style="58"/>
    <col min="33" max="33" width="10.85546875" style="58" customWidth="1"/>
    <col min="34" max="34" width="10" style="58" customWidth="1"/>
    <col min="35" max="35" width="9.140625" style="58"/>
    <col min="36" max="36" width="9.85546875" style="58" customWidth="1"/>
    <col min="37" max="16384" width="9.140625" style="58"/>
  </cols>
  <sheetData>
    <row r="2" spans="2:37" x14ac:dyDescent="0.25">
      <c r="B2" s="78">
        <v>39448</v>
      </c>
      <c r="C2" s="76"/>
      <c r="D2" s="76"/>
      <c r="E2" s="78">
        <v>39479</v>
      </c>
      <c r="F2" s="76"/>
      <c r="G2" s="76"/>
      <c r="H2" s="78">
        <v>39508</v>
      </c>
      <c r="I2" s="76"/>
      <c r="J2" s="75"/>
      <c r="K2" s="78">
        <v>39539</v>
      </c>
      <c r="L2" s="76"/>
      <c r="M2" s="76"/>
      <c r="N2" s="78">
        <v>39569</v>
      </c>
      <c r="O2" s="76"/>
      <c r="P2" s="75"/>
      <c r="Q2" s="78">
        <v>39600</v>
      </c>
      <c r="R2" s="76"/>
      <c r="S2" s="76"/>
      <c r="T2" s="78">
        <v>39630</v>
      </c>
      <c r="U2" s="76"/>
      <c r="V2" s="75"/>
      <c r="W2" s="78">
        <v>39661</v>
      </c>
      <c r="X2" s="76"/>
      <c r="Y2" s="76"/>
      <c r="Z2" s="78">
        <v>39692</v>
      </c>
      <c r="AA2" s="76"/>
      <c r="AB2" s="75"/>
      <c r="AC2" s="78">
        <v>39722</v>
      </c>
      <c r="AD2" s="76"/>
      <c r="AE2" s="76"/>
      <c r="AF2" s="78">
        <v>39753</v>
      </c>
      <c r="AG2" s="76"/>
      <c r="AH2" s="75"/>
      <c r="AI2" s="78">
        <v>39783</v>
      </c>
      <c r="AJ2" s="76"/>
      <c r="AK2" s="75"/>
    </row>
    <row r="3" spans="2:37" ht="45" x14ac:dyDescent="0.25">
      <c r="B3" s="73" t="s">
        <v>14</v>
      </c>
      <c r="C3" s="72" t="s">
        <v>13</v>
      </c>
      <c r="D3" s="74" t="s">
        <v>12</v>
      </c>
      <c r="E3" s="73" t="s">
        <v>14</v>
      </c>
      <c r="F3" s="72" t="s">
        <v>13</v>
      </c>
      <c r="G3" s="74" t="s">
        <v>12</v>
      </c>
      <c r="H3" s="73" t="s">
        <v>14</v>
      </c>
      <c r="I3" s="72" t="s">
        <v>13</v>
      </c>
      <c r="J3" s="71" t="s">
        <v>12</v>
      </c>
      <c r="K3" s="73" t="s">
        <v>14</v>
      </c>
      <c r="L3" s="72" t="s">
        <v>13</v>
      </c>
      <c r="M3" s="74" t="s">
        <v>12</v>
      </c>
      <c r="N3" s="73" t="s">
        <v>14</v>
      </c>
      <c r="O3" s="72" t="s">
        <v>13</v>
      </c>
      <c r="P3" s="71" t="s">
        <v>12</v>
      </c>
      <c r="Q3" s="73" t="s">
        <v>14</v>
      </c>
      <c r="R3" s="72" t="s">
        <v>13</v>
      </c>
      <c r="S3" s="74" t="s">
        <v>12</v>
      </c>
      <c r="T3" s="73" t="s">
        <v>14</v>
      </c>
      <c r="U3" s="72" t="s">
        <v>13</v>
      </c>
      <c r="V3" s="71" t="s">
        <v>12</v>
      </c>
      <c r="W3" s="73" t="s">
        <v>14</v>
      </c>
      <c r="X3" s="72" t="s">
        <v>13</v>
      </c>
      <c r="Y3" s="74" t="s">
        <v>12</v>
      </c>
      <c r="Z3" s="73" t="s">
        <v>14</v>
      </c>
      <c r="AA3" s="72" t="s">
        <v>13</v>
      </c>
      <c r="AB3" s="71" t="s">
        <v>12</v>
      </c>
      <c r="AC3" s="73" t="s">
        <v>14</v>
      </c>
      <c r="AD3" s="72" t="s">
        <v>13</v>
      </c>
      <c r="AE3" s="74" t="s">
        <v>12</v>
      </c>
      <c r="AF3" s="73" t="s">
        <v>14</v>
      </c>
      <c r="AG3" s="72" t="s">
        <v>13</v>
      </c>
      <c r="AH3" s="71" t="s">
        <v>12</v>
      </c>
      <c r="AI3" s="73" t="s">
        <v>14</v>
      </c>
      <c r="AJ3" s="72" t="s">
        <v>13</v>
      </c>
      <c r="AK3" s="71" t="s">
        <v>12</v>
      </c>
    </row>
    <row r="4" spans="2:37" x14ac:dyDescent="0.25">
      <c r="B4" s="68"/>
      <c r="C4" s="70"/>
      <c r="D4" s="64"/>
      <c r="E4" s="65"/>
      <c r="F4" s="64"/>
      <c r="G4" s="64"/>
      <c r="H4" s="65"/>
      <c r="I4" s="64"/>
      <c r="J4" s="62"/>
      <c r="K4" s="68"/>
      <c r="L4" s="70"/>
      <c r="M4" s="64"/>
      <c r="N4" s="68"/>
      <c r="O4" s="70"/>
      <c r="P4" s="62"/>
      <c r="Q4" s="68"/>
      <c r="R4" s="70"/>
      <c r="S4" s="64"/>
      <c r="T4" s="68"/>
      <c r="U4" s="70"/>
      <c r="V4" s="62"/>
      <c r="W4" s="68"/>
      <c r="X4" s="70"/>
      <c r="Y4" s="64"/>
      <c r="Z4" s="68"/>
      <c r="AA4" s="70"/>
      <c r="AB4" s="62"/>
      <c r="AC4" s="68"/>
      <c r="AD4" s="70"/>
      <c r="AE4" s="64"/>
      <c r="AF4" s="68"/>
      <c r="AG4" s="70"/>
      <c r="AH4" s="62"/>
      <c r="AI4" s="68"/>
      <c r="AJ4" s="70"/>
      <c r="AK4" s="62"/>
    </row>
    <row r="5" spans="2:37" x14ac:dyDescent="0.25">
      <c r="B5" s="68">
        <v>1</v>
      </c>
      <c r="C5" s="63">
        <v>0.21679999999999999</v>
      </c>
      <c r="D5" s="64">
        <f t="shared" ref="D5:D35" si="0">SUM(C6-C5)*1000000</f>
        <v>0</v>
      </c>
      <c r="E5" s="68">
        <v>1</v>
      </c>
      <c r="F5" s="63">
        <v>0.21679999999999999</v>
      </c>
      <c r="G5" s="64">
        <f t="shared" ref="G5:G33" si="1">SUM(F6-F5)*1000000</f>
        <v>0</v>
      </c>
      <c r="H5" s="68">
        <v>1</v>
      </c>
      <c r="I5" s="63">
        <v>0.21679999999999999</v>
      </c>
      <c r="J5" s="62">
        <f t="shared" ref="J5:J35" si="2">SUM(I6-I5)*1000000</f>
        <v>0</v>
      </c>
      <c r="K5" s="68">
        <v>1</v>
      </c>
      <c r="L5" s="63">
        <v>0.21679999999999999</v>
      </c>
      <c r="M5" s="64">
        <f t="shared" ref="M5:M34" si="3">SUM(L6-L5)*1000000</f>
        <v>0</v>
      </c>
      <c r="N5" s="68">
        <v>1</v>
      </c>
      <c r="O5" s="63">
        <v>0.21679999999999999</v>
      </c>
      <c r="P5" s="62">
        <f t="shared" ref="P5:P35" si="4">SUM(O6-O5)*1000000</f>
        <v>0</v>
      </c>
      <c r="Q5" s="68">
        <v>1</v>
      </c>
      <c r="R5" s="63">
        <v>9.7120999999999995</v>
      </c>
      <c r="S5" s="64">
        <f t="shared" ref="S5:S34" si="5">SUM(R6-R5)*1000000</f>
        <v>576800.00000000047</v>
      </c>
      <c r="T5" s="68">
        <v>1</v>
      </c>
      <c r="U5" s="63">
        <v>35.259300000000003</v>
      </c>
      <c r="V5" s="62">
        <f t="shared" ref="V5:V35" si="6">SUM(U6-U5)*1000000</f>
        <v>1208499.9999999937</v>
      </c>
      <c r="W5" s="68">
        <v>1</v>
      </c>
      <c r="X5" s="63">
        <v>75.561199999999999</v>
      </c>
      <c r="Y5" s="64">
        <f t="shared" ref="Y5:Y35" si="7">SUM(X6-X5)*1000000</f>
        <v>1300600.0000000028</v>
      </c>
      <c r="Z5" s="68">
        <v>1</v>
      </c>
      <c r="AA5" s="63">
        <v>115.06010000000001</v>
      </c>
      <c r="AB5" s="62">
        <f t="shared" ref="AB5:AB34" si="8">SUM(AA6-AA5)*1000000</f>
        <v>0</v>
      </c>
      <c r="AC5" s="68">
        <v>1</v>
      </c>
      <c r="AD5" s="63">
        <v>140.69139999999999</v>
      </c>
      <c r="AE5" s="64">
        <f t="shared" ref="AE5:AE35" si="9">SUM(AD6-AD5)*1000000</f>
        <v>598000.00000001315</v>
      </c>
      <c r="AF5" s="68">
        <v>1</v>
      </c>
      <c r="AG5" s="63">
        <v>143.79060000000001</v>
      </c>
      <c r="AH5" s="62">
        <f t="shared" ref="AH5:AH34" si="10">SUM(AG6-AG5)*1000000</f>
        <v>0</v>
      </c>
      <c r="AI5" s="68">
        <v>1</v>
      </c>
      <c r="AJ5" s="63">
        <v>143.79060000000001</v>
      </c>
      <c r="AK5" s="62">
        <f t="shared" ref="AK5:AK35" si="11">SUM(AJ6-AJ5)*1000000</f>
        <v>0</v>
      </c>
    </row>
    <row r="6" spans="2:37" x14ac:dyDescent="0.25">
      <c r="B6" s="68">
        <v>2</v>
      </c>
      <c r="C6" s="63">
        <v>0.21679999999999999</v>
      </c>
      <c r="D6" s="64">
        <f t="shared" si="0"/>
        <v>0</v>
      </c>
      <c r="E6" s="68">
        <v>2</v>
      </c>
      <c r="F6" s="63">
        <v>0.21679999999999999</v>
      </c>
      <c r="G6" s="64">
        <f t="shared" si="1"/>
        <v>0</v>
      </c>
      <c r="H6" s="68">
        <v>2</v>
      </c>
      <c r="I6" s="63">
        <v>0.21679999999999999</v>
      </c>
      <c r="J6" s="62">
        <f t="shared" si="2"/>
        <v>0</v>
      </c>
      <c r="K6" s="68">
        <v>2</v>
      </c>
      <c r="L6" s="63">
        <v>0.21679999999999999</v>
      </c>
      <c r="M6" s="64">
        <f t="shared" si="3"/>
        <v>0</v>
      </c>
      <c r="N6" s="68">
        <v>2</v>
      </c>
      <c r="O6" s="63">
        <v>0.21679999999999999</v>
      </c>
      <c r="P6" s="62">
        <f t="shared" si="4"/>
        <v>0</v>
      </c>
      <c r="Q6" s="68">
        <v>2</v>
      </c>
      <c r="R6" s="104">
        <v>10.2889</v>
      </c>
      <c r="S6" s="64">
        <f t="shared" si="5"/>
        <v>336500.00000000093</v>
      </c>
      <c r="T6" s="68">
        <v>2</v>
      </c>
      <c r="U6" s="104">
        <v>36.467799999999997</v>
      </c>
      <c r="V6" s="62">
        <f t="shared" si="6"/>
        <v>1258000.0000000026</v>
      </c>
      <c r="W6" s="68">
        <v>2</v>
      </c>
      <c r="X6" s="63">
        <v>76.861800000000002</v>
      </c>
      <c r="Y6" s="64">
        <f t="shared" si="7"/>
        <v>1449899.9999999995</v>
      </c>
      <c r="Z6" s="68">
        <v>2</v>
      </c>
      <c r="AA6" s="63">
        <v>115.06010000000001</v>
      </c>
      <c r="AB6" s="62">
        <f t="shared" si="8"/>
        <v>1963999.9999999986</v>
      </c>
      <c r="AC6" s="68">
        <v>2</v>
      </c>
      <c r="AD6" s="63">
        <v>141.2894</v>
      </c>
      <c r="AE6" s="64">
        <f t="shared" si="9"/>
        <v>442000.00000000728</v>
      </c>
      <c r="AF6" s="68">
        <v>2</v>
      </c>
      <c r="AG6" s="63">
        <v>143.79060000000001</v>
      </c>
      <c r="AH6" s="62">
        <f t="shared" si="10"/>
        <v>0</v>
      </c>
      <c r="AI6" s="68">
        <v>2</v>
      </c>
      <c r="AJ6" s="63">
        <v>143.79060000000001</v>
      </c>
      <c r="AK6" s="62">
        <f t="shared" si="11"/>
        <v>0</v>
      </c>
    </row>
    <row r="7" spans="2:37" x14ac:dyDescent="0.25">
      <c r="B7" s="68">
        <v>3</v>
      </c>
      <c r="C7" s="63">
        <v>0.21679999999999999</v>
      </c>
      <c r="D7" s="64">
        <f t="shared" si="0"/>
        <v>0</v>
      </c>
      <c r="E7" s="68">
        <v>3</v>
      </c>
      <c r="F7" s="63">
        <v>0.21679999999999999</v>
      </c>
      <c r="G7" s="64">
        <f t="shared" si="1"/>
        <v>0</v>
      </c>
      <c r="H7" s="68">
        <v>3</v>
      </c>
      <c r="I7" s="63">
        <v>0.21679999999999999</v>
      </c>
      <c r="J7" s="62">
        <f t="shared" si="2"/>
        <v>0</v>
      </c>
      <c r="K7" s="68">
        <v>3</v>
      </c>
      <c r="L7" s="63">
        <v>0.21679999999999999</v>
      </c>
      <c r="M7" s="64">
        <f t="shared" si="3"/>
        <v>0</v>
      </c>
      <c r="N7" s="68">
        <v>3</v>
      </c>
      <c r="O7" s="63">
        <v>0.21679999999999999</v>
      </c>
      <c r="P7" s="62">
        <f t="shared" si="4"/>
        <v>0</v>
      </c>
      <c r="Q7" s="68">
        <v>3</v>
      </c>
      <c r="R7" s="104">
        <v>10.625400000000001</v>
      </c>
      <c r="S7" s="64">
        <f t="shared" si="5"/>
        <v>220999.99999999831</v>
      </c>
      <c r="T7" s="68">
        <v>3</v>
      </c>
      <c r="U7" s="104">
        <v>37.7258</v>
      </c>
      <c r="V7" s="62">
        <f t="shared" si="6"/>
        <v>1116599.9999999984</v>
      </c>
      <c r="W7" s="68">
        <v>3</v>
      </c>
      <c r="X7" s="63">
        <v>78.311700000000002</v>
      </c>
      <c r="Y7" s="64">
        <f t="shared" si="7"/>
        <v>1321699.9999999928</v>
      </c>
      <c r="Z7" s="68">
        <v>3</v>
      </c>
      <c r="AA7" s="63">
        <v>117.0241</v>
      </c>
      <c r="AB7" s="62">
        <f t="shared" si="8"/>
        <v>1123599.999999996</v>
      </c>
      <c r="AC7" s="68">
        <v>3</v>
      </c>
      <c r="AD7" s="63">
        <v>141.73140000000001</v>
      </c>
      <c r="AE7" s="64">
        <f t="shared" si="9"/>
        <v>357599.9999999908</v>
      </c>
      <c r="AF7" s="68">
        <v>3</v>
      </c>
      <c r="AG7" s="63">
        <v>143.79060000000001</v>
      </c>
      <c r="AH7" s="62">
        <f t="shared" si="10"/>
        <v>0</v>
      </c>
      <c r="AI7" s="68">
        <v>3</v>
      </c>
      <c r="AJ7" s="63">
        <v>143.79060000000001</v>
      </c>
      <c r="AK7" s="62">
        <f t="shared" si="11"/>
        <v>0</v>
      </c>
    </row>
    <row r="8" spans="2:37" x14ac:dyDescent="0.25">
      <c r="B8" s="68">
        <v>4</v>
      </c>
      <c r="C8" s="63">
        <v>0.21679999999999999</v>
      </c>
      <c r="D8" s="64">
        <f t="shared" si="0"/>
        <v>0</v>
      </c>
      <c r="E8" s="68">
        <v>4</v>
      </c>
      <c r="F8" s="63">
        <v>0.21679999999999999</v>
      </c>
      <c r="G8" s="64">
        <f t="shared" si="1"/>
        <v>0</v>
      </c>
      <c r="H8" s="68">
        <v>4</v>
      </c>
      <c r="I8" s="63">
        <v>0.21679999999999999</v>
      </c>
      <c r="J8" s="62">
        <f t="shared" si="2"/>
        <v>0</v>
      </c>
      <c r="K8" s="68">
        <v>4</v>
      </c>
      <c r="L8" s="63">
        <v>0.21679999999999999</v>
      </c>
      <c r="M8" s="64">
        <f t="shared" si="3"/>
        <v>0</v>
      </c>
      <c r="N8" s="68">
        <v>4</v>
      </c>
      <c r="O8" s="63">
        <v>0.21679999999999999</v>
      </c>
      <c r="P8" s="62">
        <f t="shared" si="4"/>
        <v>0</v>
      </c>
      <c r="Q8" s="68">
        <v>4</v>
      </c>
      <c r="R8" s="104">
        <v>10.846399999999999</v>
      </c>
      <c r="S8" s="64">
        <f t="shared" si="5"/>
        <v>254700.00000000148</v>
      </c>
      <c r="T8" s="68">
        <v>4</v>
      </c>
      <c r="U8" s="104">
        <v>38.842399999999998</v>
      </c>
      <c r="V8" s="62">
        <f t="shared" si="6"/>
        <v>1363800.0000000049</v>
      </c>
      <c r="W8" s="68">
        <v>4</v>
      </c>
      <c r="X8" s="63">
        <v>79.633399999999995</v>
      </c>
      <c r="Y8" s="64">
        <f t="shared" si="7"/>
        <v>1368700.000000004</v>
      </c>
      <c r="Z8" s="68">
        <v>4</v>
      </c>
      <c r="AA8" s="63">
        <v>118.1477</v>
      </c>
      <c r="AB8" s="62">
        <f t="shared" si="8"/>
        <v>845699.99999999371</v>
      </c>
      <c r="AC8" s="68">
        <v>4</v>
      </c>
      <c r="AD8" s="63">
        <v>142.089</v>
      </c>
      <c r="AE8" s="64">
        <f t="shared" si="9"/>
        <v>223500.00000000137</v>
      </c>
      <c r="AF8" s="68">
        <v>4</v>
      </c>
      <c r="AG8" s="63">
        <v>143.79060000000001</v>
      </c>
      <c r="AH8" s="62">
        <f t="shared" si="10"/>
        <v>0</v>
      </c>
      <c r="AI8" s="68">
        <v>4</v>
      </c>
      <c r="AJ8" s="63">
        <v>143.79060000000001</v>
      </c>
      <c r="AK8" s="62">
        <f t="shared" si="11"/>
        <v>0</v>
      </c>
    </row>
    <row r="9" spans="2:37" x14ac:dyDescent="0.25">
      <c r="B9" s="68">
        <v>5</v>
      </c>
      <c r="C9" s="63">
        <v>0.21679999999999999</v>
      </c>
      <c r="D9" s="64">
        <f t="shared" si="0"/>
        <v>0</v>
      </c>
      <c r="E9" s="68">
        <v>5</v>
      </c>
      <c r="F9" s="63">
        <v>0.21679999999999999</v>
      </c>
      <c r="G9" s="64">
        <f t="shared" si="1"/>
        <v>0</v>
      </c>
      <c r="H9" s="68">
        <v>5</v>
      </c>
      <c r="I9" s="63">
        <v>0.21679999999999999</v>
      </c>
      <c r="J9" s="62">
        <f t="shared" si="2"/>
        <v>0</v>
      </c>
      <c r="K9" s="68">
        <v>5</v>
      </c>
      <c r="L9" s="63">
        <v>0.21679999999999999</v>
      </c>
      <c r="M9" s="64">
        <f t="shared" si="3"/>
        <v>0</v>
      </c>
      <c r="N9" s="68">
        <v>5</v>
      </c>
      <c r="O9" s="63">
        <v>0.21679999999999999</v>
      </c>
      <c r="P9" s="62">
        <f t="shared" si="4"/>
        <v>0</v>
      </c>
      <c r="Q9" s="68">
        <v>5</v>
      </c>
      <c r="R9" s="104">
        <v>11.101100000000001</v>
      </c>
      <c r="S9" s="64">
        <f t="shared" si="5"/>
        <v>321999.99999999919</v>
      </c>
      <c r="T9" s="68">
        <v>5</v>
      </c>
      <c r="U9" s="104">
        <v>40.206200000000003</v>
      </c>
      <c r="V9" s="62">
        <f t="shared" si="6"/>
        <v>993499.99999999744</v>
      </c>
      <c r="W9" s="68">
        <v>5</v>
      </c>
      <c r="X9" s="63">
        <v>81.002099999999999</v>
      </c>
      <c r="Y9" s="64">
        <f t="shared" si="7"/>
        <v>1407799.9999999946</v>
      </c>
      <c r="Z9" s="68">
        <v>5</v>
      </c>
      <c r="AA9" s="63">
        <v>118.99339999999999</v>
      </c>
      <c r="AB9" s="62">
        <f t="shared" si="8"/>
        <v>1021700.0000000098</v>
      </c>
      <c r="AC9" s="68">
        <v>5</v>
      </c>
      <c r="AD9" s="63">
        <v>142.3125</v>
      </c>
      <c r="AE9" s="64">
        <f t="shared" si="9"/>
        <v>205000.00000001251</v>
      </c>
      <c r="AF9" s="68">
        <v>5</v>
      </c>
      <c r="AG9" s="63">
        <v>143.79060000000001</v>
      </c>
      <c r="AH9" s="62">
        <f t="shared" si="10"/>
        <v>0</v>
      </c>
      <c r="AI9" s="68">
        <v>5</v>
      </c>
      <c r="AJ9" s="63">
        <v>143.79060000000001</v>
      </c>
      <c r="AK9" s="62">
        <f t="shared" si="11"/>
        <v>0</v>
      </c>
    </row>
    <row r="10" spans="2:37" x14ac:dyDescent="0.25">
      <c r="B10" s="68">
        <v>6</v>
      </c>
      <c r="C10" s="63">
        <v>0.21679999999999999</v>
      </c>
      <c r="D10" s="64">
        <f t="shared" si="0"/>
        <v>0</v>
      </c>
      <c r="E10" s="68">
        <v>6</v>
      </c>
      <c r="F10" s="63">
        <v>0.21679999999999999</v>
      </c>
      <c r="G10" s="64">
        <f t="shared" si="1"/>
        <v>0</v>
      </c>
      <c r="H10" s="68">
        <v>6</v>
      </c>
      <c r="I10" s="63">
        <v>0.21679999999999999</v>
      </c>
      <c r="J10" s="62">
        <f t="shared" si="2"/>
        <v>0</v>
      </c>
      <c r="K10" s="68">
        <v>6</v>
      </c>
      <c r="L10" s="63">
        <v>0.21679999999999999</v>
      </c>
      <c r="M10" s="64">
        <f t="shared" si="3"/>
        <v>0</v>
      </c>
      <c r="N10" s="68">
        <v>6</v>
      </c>
      <c r="O10" s="63">
        <v>0.21679999999999999</v>
      </c>
      <c r="P10" s="62">
        <f t="shared" si="4"/>
        <v>0</v>
      </c>
      <c r="Q10" s="68">
        <v>6</v>
      </c>
      <c r="R10" s="104">
        <v>11.4231</v>
      </c>
      <c r="S10" s="64">
        <f t="shared" si="5"/>
        <v>275999.99999999983</v>
      </c>
      <c r="T10" s="68">
        <v>6</v>
      </c>
      <c r="U10" s="104">
        <v>41.1997</v>
      </c>
      <c r="V10" s="62">
        <f t="shared" si="6"/>
        <v>1451000.0000000005</v>
      </c>
      <c r="W10" s="68">
        <v>6</v>
      </c>
      <c r="X10" s="63">
        <v>82.409899999999993</v>
      </c>
      <c r="Y10" s="64">
        <f t="shared" si="7"/>
        <v>0</v>
      </c>
      <c r="Z10" s="68">
        <v>6</v>
      </c>
      <c r="AA10" s="63">
        <v>120.0151</v>
      </c>
      <c r="AB10" s="62">
        <f t="shared" si="8"/>
        <v>919399.99999999604</v>
      </c>
      <c r="AC10" s="68">
        <v>6</v>
      </c>
      <c r="AD10" s="63">
        <v>142.51750000000001</v>
      </c>
      <c r="AE10" s="64">
        <f t="shared" si="9"/>
        <v>258399.99999999464</v>
      </c>
      <c r="AF10" s="68">
        <v>6</v>
      </c>
      <c r="AG10" s="63">
        <v>143.79060000000001</v>
      </c>
      <c r="AH10" s="62">
        <f t="shared" si="10"/>
        <v>0</v>
      </c>
      <c r="AI10" s="68">
        <v>6</v>
      </c>
      <c r="AJ10" s="63">
        <v>143.79060000000001</v>
      </c>
      <c r="AK10" s="62">
        <f t="shared" si="11"/>
        <v>0</v>
      </c>
    </row>
    <row r="11" spans="2:37" x14ac:dyDescent="0.25">
      <c r="B11" s="67">
        <v>7</v>
      </c>
      <c r="C11" s="63">
        <v>0.21679999999999999</v>
      </c>
      <c r="D11" s="64">
        <f t="shared" si="0"/>
        <v>0</v>
      </c>
      <c r="E11" s="67">
        <v>7</v>
      </c>
      <c r="F11" s="63">
        <v>0.21679999999999999</v>
      </c>
      <c r="G11" s="64">
        <f t="shared" si="1"/>
        <v>0</v>
      </c>
      <c r="H11" s="67">
        <v>7</v>
      </c>
      <c r="I11" s="63">
        <v>0.21679999999999999</v>
      </c>
      <c r="J11" s="62">
        <f t="shared" si="2"/>
        <v>0</v>
      </c>
      <c r="K11" s="67">
        <v>7</v>
      </c>
      <c r="L11" s="63">
        <v>0.21679999999999999</v>
      </c>
      <c r="M11" s="64">
        <f t="shared" si="3"/>
        <v>0</v>
      </c>
      <c r="N11" s="67">
        <v>7</v>
      </c>
      <c r="O11" s="63">
        <v>0.21679999999999999</v>
      </c>
      <c r="P11" s="62">
        <f t="shared" si="4"/>
        <v>0</v>
      </c>
      <c r="Q11" s="67">
        <v>7</v>
      </c>
      <c r="R11" s="104">
        <v>11.6991</v>
      </c>
      <c r="S11" s="64">
        <f t="shared" si="5"/>
        <v>357700.00000000122</v>
      </c>
      <c r="T11" s="67">
        <v>7</v>
      </c>
      <c r="U11" s="104">
        <v>42.650700000000001</v>
      </c>
      <c r="V11" s="62">
        <f t="shared" si="6"/>
        <v>1135399.999999997</v>
      </c>
      <c r="W11" s="67">
        <v>7</v>
      </c>
      <c r="X11" s="63">
        <v>82.409899999999993</v>
      </c>
      <c r="Y11" s="64">
        <f t="shared" si="7"/>
        <v>2678200.0000000037</v>
      </c>
      <c r="Z11" s="67">
        <v>7</v>
      </c>
      <c r="AA11" s="63">
        <v>120.9345</v>
      </c>
      <c r="AB11" s="62">
        <f t="shared" si="8"/>
        <v>1042400.0000000007</v>
      </c>
      <c r="AC11" s="67">
        <v>7</v>
      </c>
      <c r="AD11" s="63">
        <v>142.77590000000001</v>
      </c>
      <c r="AE11" s="64">
        <f t="shared" si="9"/>
        <v>232599.9999999908</v>
      </c>
      <c r="AF11" s="67">
        <v>7</v>
      </c>
      <c r="AG11" s="63">
        <v>143.79060000000001</v>
      </c>
      <c r="AH11" s="62">
        <f t="shared" si="10"/>
        <v>0</v>
      </c>
      <c r="AI11" s="67">
        <v>7</v>
      </c>
      <c r="AJ11" s="63">
        <v>143.79060000000001</v>
      </c>
      <c r="AK11" s="62">
        <f t="shared" si="11"/>
        <v>0</v>
      </c>
    </row>
    <row r="12" spans="2:37" x14ac:dyDescent="0.25">
      <c r="B12" s="68">
        <v>8</v>
      </c>
      <c r="C12" s="63">
        <v>0.21679999999999999</v>
      </c>
      <c r="D12" s="64">
        <f t="shared" si="0"/>
        <v>0</v>
      </c>
      <c r="E12" s="68">
        <v>8</v>
      </c>
      <c r="F12" s="63">
        <v>0.21679999999999999</v>
      </c>
      <c r="G12" s="64">
        <f t="shared" si="1"/>
        <v>0</v>
      </c>
      <c r="H12" s="68">
        <v>8</v>
      </c>
      <c r="I12" s="63">
        <v>0.21679999999999999</v>
      </c>
      <c r="J12" s="62">
        <f t="shared" si="2"/>
        <v>0</v>
      </c>
      <c r="K12" s="68">
        <v>8</v>
      </c>
      <c r="L12" s="63">
        <v>0.21679999999999999</v>
      </c>
      <c r="M12" s="64">
        <f t="shared" si="3"/>
        <v>0</v>
      </c>
      <c r="N12" s="68">
        <v>8</v>
      </c>
      <c r="O12" s="63">
        <v>0.21679999999999999</v>
      </c>
      <c r="P12" s="62">
        <f t="shared" si="4"/>
        <v>0</v>
      </c>
      <c r="Q12" s="68">
        <v>8</v>
      </c>
      <c r="R12" s="104">
        <v>12.056800000000001</v>
      </c>
      <c r="S12" s="64">
        <f t="shared" si="5"/>
        <v>591799.99999999919</v>
      </c>
      <c r="T12" s="68">
        <v>8</v>
      </c>
      <c r="U12" s="104">
        <v>43.786099999999998</v>
      </c>
      <c r="V12" s="62">
        <f t="shared" si="6"/>
        <v>1253199.9999999995</v>
      </c>
      <c r="W12" s="68">
        <v>8</v>
      </c>
      <c r="X12" s="63">
        <v>85.088099999999997</v>
      </c>
      <c r="Y12" s="64">
        <f t="shared" si="7"/>
        <v>1273099.9999999995</v>
      </c>
      <c r="Z12" s="68">
        <v>8</v>
      </c>
      <c r="AA12" s="63">
        <v>121.9769</v>
      </c>
      <c r="AB12" s="62">
        <f t="shared" si="8"/>
        <v>1125399.9999999991</v>
      </c>
      <c r="AC12" s="68">
        <v>8</v>
      </c>
      <c r="AD12" s="63">
        <v>143.0085</v>
      </c>
      <c r="AE12" s="64">
        <f t="shared" si="9"/>
        <v>236600.00000000992</v>
      </c>
      <c r="AF12" s="68">
        <v>8</v>
      </c>
      <c r="AG12" s="63">
        <v>143.79060000000001</v>
      </c>
      <c r="AH12" s="62">
        <f t="shared" si="10"/>
        <v>0</v>
      </c>
      <c r="AI12" s="68">
        <v>8</v>
      </c>
      <c r="AJ12" s="63">
        <v>143.79060000000001</v>
      </c>
      <c r="AK12" s="62">
        <f t="shared" si="11"/>
        <v>0</v>
      </c>
    </row>
    <row r="13" spans="2:37" x14ac:dyDescent="0.25">
      <c r="B13" s="68">
        <v>9</v>
      </c>
      <c r="C13" s="63">
        <v>0.21679999999999999</v>
      </c>
      <c r="D13" s="64">
        <f t="shared" si="0"/>
        <v>0</v>
      </c>
      <c r="E13" s="68">
        <v>9</v>
      </c>
      <c r="F13" s="63">
        <v>0.21679999999999999</v>
      </c>
      <c r="G13" s="64">
        <f t="shared" si="1"/>
        <v>0</v>
      </c>
      <c r="H13" s="68">
        <v>9</v>
      </c>
      <c r="I13" s="63">
        <v>0.21679999999999999</v>
      </c>
      <c r="J13" s="62">
        <f t="shared" si="2"/>
        <v>0</v>
      </c>
      <c r="K13" s="68">
        <v>9</v>
      </c>
      <c r="L13" s="63">
        <v>0.21679999999999999</v>
      </c>
      <c r="M13" s="64">
        <f t="shared" si="3"/>
        <v>0</v>
      </c>
      <c r="N13" s="68">
        <v>9</v>
      </c>
      <c r="O13" s="63">
        <v>0.21679999999999999</v>
      </c>
      <c r="P13" s="62">
        <f t="shared" si="4"/>
        <v>0</v>
      </c>
      <c r="Q13" s="68">
        <v>9</v>
      </c>
      <c r="R13" s="104">
        <v>12.6486</v>
      </c>
      <c r="S13" s="64">
        <f t="shared" si="5"/>
        <v>422399.99999999965</v>
      </c>
      <c r="T13" s="68">
        <v>9</v>
      </c>
      <c r="U13" s="104">
        <v>45.039299999999997</v>
      </c>
      <c r="V13" s="62">
        <f t="shared" si="6"/>
        <v>1286799.9999999995</v>
      </c>
      <c r="W13" s="68">
        <v>9</v>
      </c>
      <c r="X13" s="63">
        <v>86.361199999999997</v>
      </c>
      <c r="Y13" s="64">
        <f t="shared" si="7"/>
        <v>1230500.0000000063</v>
      </c>
      <c r="Z13" s="68">
        <v>9</v>
      </c>
      <c r="AA13" s="63">
        <v>123.1023</v>
      </c>
      <c r="AB13" s="62">
        <f t="shared" si="8"/>
        <v>991200.00000000629</v>
      </c>
      <c r="AC13" s="68">
        <v>9</v>
      </c>
      <c r="AD13" s="63">
        <v>143.24510000000001</v>
      </c>
      <c r="AE13" s="64">
        <f t="shared" si="9"/>
        <v>187600.00000000332</v>
      </c>
      <c r="AF13" s="68">
        <v>9</v>
      </c>
      <c r="AG13" s="63">
        <v>143.79060000000001</v>
      </c>
      <c r="AH13" s="62">
        <f t="shared" si="10"/>
        <v>0</v>
      </c>
      <c r="AI13" s="68">
        <v>9</v>
      </c>
      <c r="AJ13" s="63">
        <v>143.79060000000001</v>
      </c>
      <c r="AK13" s="62">
        <f t="shared" si="11"/>
        <v>0</v>
      </c>
    </row>
    <row r="14" spans="2:37" x14ac:dyDescent="0.25">
      <c r="B14" s="68">
        <v>10</v>
      </c>
      <c r="C14" s="63">
        <v>0.21679999999999999</v>
      </c>
      <c r="D14" s="64">
        <f t="shared" si="0"/>
        <v>0</v>
      </c>
      <c r="E14" s="68">
        <v>10</v>
      </c>
      <c r="F14" s="63">
        <v>0.21679999999999999</v>
      </c>
      <c r="G14" s="64">
        <f t="shared" si="1"/>
        <v>0</v>
      </c>
      <c r="H14" s="68">
        <v>10</v>
      </c>
      <c r="I14" s="63">
        <v>0.21679999999999999</v>
      </c>
      <c r="J14" s="62">
        <f t="shared" si="2"/>
        <v>0</v>
      </c>
      <c r="K14" s="68">
        <v>10</v>
      </c>
      <c r="L14" s="63">
        <v>0.21679999999999999</v>
      </c>
      <c r="M14" s="64">
        <f t="shared" si="3"/>
        <v>0</v>
      </c>
      <c r="N14" s="68">
        <v>10</v>
      </c>
      <c r="O14" s="63">
        <v>0.21679999999999999</v>
      </c>
      <c r="P14" s="62">
        <f t="shared" si="4"/>
        <v>0</v>
      </c>
      <c r="Q14" s="68">
        <v>10</v>
      </c>
      <c r="R14" s="104">
        <v>13.071</v>
      </c>
      <c r="S14" s="64">
        <f t="shared" si="5"/>
        <v>440699.99999999965</v>
      </c>
      <c r="T14" s="68">
        <v>10</v>
      </c>
      <c r="U14" s="104">
        <v>46.326099999999997</v>
      </c>
      <c r="V14" s="62">
        <f t="shared" si="6"/>
        <v>1343900.0000000049</v>
      </c>
      <c r="W14" s="68">
        <v>10</v>
      </c>
      <c r="X14" s="63">
        <v>87.591700000000003</v>
      </c>
      <c r="Y14" s="64">
        <f t="shared" si="7"/>
        <v>1289999.9999999921</v>
      </c>
      <c r="Z14" s="68">
        <v>10</v>
      </c>
      <c r="AA14" s="63">
        <v>124.09350000000001</v>
      </c>
      <c r="AB14" s="62">
        <f t="shared" si="8"/>
        <v>868999.99999999977</v>
      </c>
      <c r="AC14" s="68">
        <v>10</v>
      </c>
      <c r="AD14" s="63">
        <v>143.43270000000001</v>
      </c>
      <c r="AE14" s="64">
        <f t="shared" si="9"/>
        <v>0</v>
      </c>
      <c r="AF14" s="68">
        <v>10</v>
      </c>
      <c r="AG14" s="63">
        <v>143.79060000000001</v>
      </c>
      <c r="AH14" s="62">
        <f t="shared" si="10"/>
        <v>0</v>
      </c>
      <c r="AI14" s="68">
        <v>10</v>
      </c>
      <c r="AJ14" s="63">
        <v>143.79060000000001</v>
      </c>
      <c r="AK14" s="62">
        <f t="shared" si="11"/>
        <v>0</v>
      </c>
    </row>
    <row r="15" spans="2:37" x14ac:dyDescent="0.25">
      <c r="B15" s="68">
        <v>11</v>
      </c>
      <c r="C15" s="63">
        <v>0.21679999999999999</v>
      </c>
      <c r="D15" s="64">
        <f t="shared" si="0"/>
        <v>0</v>
      </c>
      <c r="E15" s="68">
        <v>11</v>
      </c>
      <c r="F15" s="63">
        <v>0.21679999999999999</v>
      </c>
      <c r="G15" s="64">
        <f t="shared" si="1"/>
        <v>0</v>
      </c>
      <c r="H15" s="68">
        <v>11</v>
      </c>
      <c r="I15" s="63">
        <v>0.21679999999999999</v>
      </c>
      <c r="J15" s="62">
        <f t="shared" si="2"/>
        <v>0</v>
      </c>
      <c r="K15" s="68">
        <v>11</v>
      </c>
      <c r="L15" s="63">
        <v>0.21679999999999999</v>
      </c>
      <c r="M15" s="64">
        <f t="shared" si="3"/>
        <v>0</v>
      </c>
      <c r="N15" s="68">
        <v>11</v>
      </c>
      <c r="O15" s="63">
        <v>0.21679999999999999</v>
      </c>
      <c r="P15" s="62">
        <f t="shared" si="4"/>
        <v>0</v>
      </c>
      <c r="Q15" s="68">
        <v>11</v>
      </c>
      <c r="R15" s="104">
        <v>13.511699999999999</v>
      </c>
      <c r="S15" s="64">
        <f t="shared" si="5"/>
        <v>266900.00000000146</v>
      </c>
      <c r="T15" s="68">
        <v>11</v>
      </c>
      <c r="U15" s="104">
        <v>47.67</v>
      </c>
      <c r="V15" s="62">
        <f t="shared" si="6"/>
        <v>1122499.9999999951</v>
      </c>
      <c r="W15" s="68">
        <v>11</v>
      </c>
      <c r="X15" s="63">
        <v>88.881699999999995</v>
      </c>
      <c r="Y15" s="64">
        <f t="shared" si="7"/>
        <v>1369900.0000000012</v>
      </c>
      <c r="Z15" s="68">
        <v>11</v>
      </c>
      <c r="AA15" s="63">
        <v>124.96250000000001</v>
      </c>
      <c r="AB15" s="62">
        <f t="shared" si="8"/>
        <v>1008600.0000000013</v>
      </c>
      <c r="AC15" s="68">
        <v>11</v>
      </c>
      <c r="AD15" s="63">
        <v>143.43270000000001</v>
      </c>
      <c r="AE15" s="64">
        <f t="shared" si="9"/>
        <v>75899.99999999009</v>
      </c>
      <c r="AF15" s="68">
        <v>11</v>
      </c>
      <c r="AG15" s="63">
        <v>143.79060000000001</v>
      </c>
      <c r="AH15" s="62">
        <f t="shared" si="10"/>
        <v>0</v>
      </c>
      <c r="AI15" s="68">
        <v>11</v>
      </c>
      <c r="AJ15" s="63">
        <v>143.79060000000001</v>
      </c>
      <c r="AK15" s="62">
        <f t="shared" si="11"/>
        <v>0</v>
      </c>
    </row>
    <row r="16" spans="2:37" x14ac:dyDescent="0.25">
      <c r="B16" s="68">
        <v>12</v>
      </c>
      <c r="C16" s="63">
        <v>0.21679999999999999</v>
      </c>
      <c r="D16" s="64">
        <f t="shared" si="0"/>
        <v>0</v>
      </c>
      <c r="E16" s="68">
        <v>12</v>
      </c>
      <c r="F16" s="63">
        <v>0.21679999999999999</v>
      </c>
      <c r="G16" s="64">
        <f t="shared" si="1"/>
        <v>0</v>
      </c>
      <c r="H16" s="68">
        <v>12</v>
      </c>
      <c r="I16" s="63">
        <v>0.21679999999999999</v>
      </c>
      <c r="J16" s="62">
        <f t="shared" si="2"/>
        <v>0</v>
      </c>
      <c r="K16" s="68">
        <v>12</v>
      </c>
      <c r="L16" s="63">
        <v>0.21679999999999999</v>
      </c>
      <c r="M16" s="64">
        <f t="shared" si="3"/>
        <v>0</v>
      </c>
      <c r="N16" s="68">
        <v>12</v>
      </c>
      <c r="O16" s="63">
        <v>0.21679999999999999</v>
      </c>
      <c r="P16" s="62">
        <f t="shared" si="4"/>
        <v>0</v>
      </c>
      <c r="Q16" s="68">
        <v>12</v>
      </c>
      <c r="R16" s="104">
        <v>13.778600000000001</v>
      </c>
      <c r="S16" s="64">
        <f t="shared" si="5"/>
        <v>606399.99999999895</v>
      </c>
      <c r="T16" s="68">
        <v>12</v>
      </c>
      <c r="U16" s="104">
        <v>48.792499999999997</v>
      </c>
      <c r="V16" s="62">
        <f t="shared" si="6"/>
        <v>1283400.0000000002</v>
      </c>
      <c r="W16" s="68">
        <v>12</v>
      </c>
      <c r="X16" s="63">
        <v>90.251599999999996</v>
      </c>
      <c r="Y16" s="64">
        <f t="shared" si="7"/>
        <v>1208899.9999999998</v>
      </c>
      <c r="Z16" s="68">
        <v>12</v>
      </c>
      <c r="AA16" s="63">
        <v>125.97110000000001</v>
      </c>
      <c r="AB16" s="62">
        <f t="shared" si="8"/>
        <v>1042899.9999999888</v>
      </c>
      <c r="AC16" s="68">
        <v>12</v>
      </c>
      <c r="AD16" s="63">
        <v>143.5086</v>
      </c>
      <c r="AE16" s="64">
        <f t="shared" si="9"/>
        <v>0</v>
      </c>
      <c r="AF16" s="68">
        <v>12</v>
      </c>
      <c r="AG16" s="63">
        <v>143.79060000000001</v>
      </c>
      <c r="AH16" s="62">
        <f t="shared" si="10"/>
        <v>0</v>
      </c>
      <c r="AI16" s="68">
        <v>12</v>
      </c>
      <c r="AJ16" s="63">
        <v>143.79060000000001</v>
      </c>
      <c r="AK16" s="62">
        <f t="shared" si="11"/>
        <v>0</v>
      </c>
    </row>
    <row r="17" spans="2:37" x14ac:dyDescent="0.25">
      <c r="B17" s="68">
        <v>13</v>
      </c>
      <c r="C17" s="63">
        <v>0.21679999999999999</v>
      </c>
      <c r="D17" s="64">
        <f t="shared" si="0"/>
        <v>0</v>
      </c>
      <c r="E17" s="68">
        <v>13</v>
      </c>
      <c r="F17" s="63">
        <v>0.21679999999999999</v>
      </c>
      <c r="G17" s="64">
        <f t="shared" si="1"/>
        <v>0</v>
      </c>
      <c r="H17" s="68">
        <v>13</v>
      </c>
      <c r="I17" s="63">
        <v>0.21679999999999999</v>
      </c>
      <c r="J17" s="62">
        <f t="shared" si="2"/>
        <v>0</v>
      </c>
      <c r="K17" s="68">
        <v>13</v>
      </c>
      <c r="L17" s="63">
        <v>0.21679999999999999</v>
      </c>
      <c r="M17" s="64">
        <f t="shared" si="3"/>
        <v>0</v>
      </c>
      <c r="N17" s="68">
        <v>13</v>
      </c>
      <c r="O17" s="63">
        <v>0.21679999999999999</v>
      </c>
      <c r="P17" s="62">
        <f t="shared" si="4"/>
        <v>0</v>
      </c>
      <c r="Q17" s="68">
        <v>13</v>
      </c>
      <c r="R17" s="104">
        <v>14.385</v>
      </c>
      <c r="S17" s="64">
        <f t="shared" si="5"/>
        <v>954800.00000000058</v>
      </c>
      <c r="T17" s="68">
        <v>13</v>
      </c>
      <c r="U17" s="104">
        <v>50.075899999999997</v>
      </c>
      <c r="V17" s="62">
        <f t="shared" si="6"/>
        <v>1282900.0000000051</v>
      </c>
      <c r="W17" s="68">
        <v>13</v>
      </c>
      <c r="X17" s="63">
        <v>91.460499999999996</v>
      </c>
      <c r="Y17" s="64">
        <f t="shared" si="7"/>
        <v>1311300.0000000028</v>
      </c>
      <c r="Z17" s="68">
        <v>13</v>
      </c>
      <c r="AA17" s="63">
        <v>127.014</v>
      </c>
      <c r="AB17" s="62">
        <f t="shared" si="8"/>
        <v>811300.00000000279</v>
      </c>
      <c r="AC17" s="68">
        <v>13</v>
      </c>
      <c r="AD17" s="63">
        <v>143.5086</v>
      </c>
      <c r="AE17" s="64">
        <f t="shared" si="9"/>
        <v>0</v>
      </c>
      <c r="AF17" s="68">
        <v>13</v>
      </c>
      <c r="AG17" s="63">
        <v>143.79060000000001</v>
      </c>
      <c r="AH17" s="62">
        <f t="shared" si="10"/>
        <v>0</v>
      </c>
      <c r="AI17" s="68">
        <v>13</v>
      </c>
      <c r="AJ17" s="63">
        <v>143.79060000000001</v>
      </c>
      <c r="AK17" s="62">
        <f t="shared" si="11"/>
        <v>0</v>
      </c>
    </row>
    <row r="18" spans="2:37" x14ac:dyDescent="0.25">
      <c r="B18" s="68">
        <v>14</v>
      </c>
      <c r="C18" s="63">
        <v>0.21679999999999999</v>
      </c>
      <c r="D18" s="64">
        <f t="shared" si="0"/>
        <v>0</v>
      </c>
      <c r="E18" s="68">
        <v>14</v>
      </c>
      <c r="F18" s="63">
        <v>0.21679999999999999</v>
      </c>
      <c r="G18" s="64">
        <f t="shared" si="1"/>
        <v>0</v>
      </c>
      <c r="H18" s="68">
        <v>14</v>
      </c>
      <c r="I18" s="63">
        <v>0.21679999999999999</v>
      </c>
      <c r="J18" s="62">
        <f t="shared" si="2"/>
        <v>0</v>
      </c>
      <c r="K18" s="68">
        <v>14</v>
      </c>
      <c r="L18" s="63">
        <v>0.21679999999999999</v>
      </c>
      <c r="M18" s="64">
        <f t="shared" si="3"/>
        <v>0</v>
      </c>
      <c r="N18" s="68">
        <v>14</v>
      </c>
      <c r="O18" s="63">
        <v>0.21679999999999999</v>
      </c>
      <c r="P18" s="62">
        <f t="shared" si="4"/>
        <v>0</v>
      </c>
      <c r="Q18" s="68">
        <v>14</v>
      </c>
      <c r="R18" s="104">
        <v>15.3398</v>
      </c>
      <c r="S18" s="64">
        <f t="shared" si="5"/>
        <v>835300.00000000012</v>
      </c>
      <c r="T18" s="68">
        <v>14</v>
      </c>
      <c r="U18" s="104">
        <v>51.358800000000002</v>
      </c>
      <c r="V18" s="62">
        <f t="shared" si="6"/>
        <v>1347099.9999999974</v>
      </c>
      <c r="W18" s="68">
        <v>14</v>
      </c>
      <c r="X18" s="63">
        <v>92.771799999999999</v>
      </c>
      <c r="Y18" s="64">
        <f t="shared" si="7"/>
        <v>1371700.0000000042</v>
      </c>
      <c r="Z18" s="68">
        <v>14</v>
      </c>
      <c r="AA18" s="63">
        <v>127.8253</v>
      </c>
      <c r="AB18" s="62">
        <f t="shared" si="8"/>
        <v>1014000.00000001</v>
      </c>
      <c r="AC18" s="68">
        <v>14</v>
      </c>
      <c r="AD18" s="63">
        <v>143.5086</v>
      </c>
      <c r="AE18" s="64">
        <f t="shared" si="9"/>
        <v>185900.00000000373</v>
      </c>
      <c r="AF18" s="68">
        <v>14</v>
      </c>
      <c r="AG18" s="63">
        <v>143.79060000000001</v>
      </c>
      <c r="AH18" s="62">
        <f t="shared" si="10"/>
        <v>0</v>
      </c>
      <c r="AI18" s="68">
        <v>14</v>
      </c>
      <c r="AJ18" s="63">
        <v>143.79060000000001</v>
      </c>
      <c r="AK18" s="62">
        <f t="shared" si="11"/>
        <v>0</v>
      </c>
    </row>
    <row r="19" spans="2:37" x14ac:dyDescent="0.25">
      <c r="B19" s="68">
        <v>15</v>
      </c>
      <c r="C19" s="63">
        <v>0.21679999999999999</v>
      </c>
      <c r="D19" s="64">
        <f t="shared" si="0"/>
        <v>0</v>
      </c>
      <c r="E19" s="68">
        <v>15</v>
      </c>
      <c r="F19" s="63">
        <v>0.21679999999999999</v>
      </c>
      <c r="G19" s="64">
        <f t="shared" si="1"/>
        <v>0</v>
      </c>
      <c r="H19" s="68">
        <v>15</v>
      </c>
      <c r="I19" s="63">
        <v>0.21679999999999999</v>
      </c>
      <c r="J19" s="62">
        <f t="shared" si="2"/>
        <v>0</v>
      </c>
      <c r="K19" s="68">
        <v>15</v>
      </c>
      <c r="L19" s="63">
        <v>0.21679999999999999</v>
      </c>
      <c r="M19" s="64">
        <f t="shared" si="3"/>
        <v>0</v>
      </c>
      <c r="N19" s="68">
        <v>15</v>
      </c>
      <c r="O19" s="63">
        <v>0.21679999999999999</v>
      </c>
      <c r="P19" s="62">
        <f t="shared" si="4"/>
        <v>0</v>
      </c>
      <c r="Q19" s="68">
        <v>15</v>
      </c>
      <c r="R19" s="104">
        <v>16.1751</v>
      </c>
      <c r="S19" s="64">
        <f t="shared" si="5"/>
        <v>1210100.0000000007</v>
      </c>
      <c r="T19" s="68">
        <v>15</v>
      </c>
      <c r="U19" s="104">
        <v>52.7059</v>
      </c>
      <c r="V19" s="62">
        <f t="shared" si="6"/>
        <v>1251500</v>
      </c>
      <c r="W19" s="68">
        <v>15</v>
      </c>
      <c r="X19" s="63">
        <v>94.143500000000003</v>
      </c>
      <c r="Y19" s="64">
        <f t="shared" si="7"/>
        <v>1347799.9999999923</v>
      </c>
      <c r="Z19" s="68">
        <v>15</v>
      </c>
      <c r="AA19" s="63">
        <v>128.83930000000001</v>
      </c>
      <c r="AB19" s="62">
        <f t="shared" si="8"/>
        <v>746399.99999999418</v>
      </c>
      <c r="AC19" s="68">
        <v>15</v>
      </c>
      <c r="AD19" s="63">
        <v>143.69450000000001</v>
      </c>
      <c r="AE19" s="64">
        <f t="shared" si="9"/>
        <v>0</v>
      </c>
      <c r="AF19" s="68">
        <v>15</v>
      </c>
      <c r="AG19" s="63">
        <v>143.79060000000001</v>
      </c>
      <c r="AH19" s="62">
        <f t="shared" si="10"/>
        <v>0</v>
      </c>
      <c r="AI19" s="68">
        <v>15</v>
      </c>
      <c r="AJ19" s="63">
        <v>143.79060000000001</v>
      </c>
      <c r="AK19" s="62">
        <f t="shared" si="11"/>
        <v>0</v>
      </c>
    </row>
    <row r="20" spans="2:37" x14ac:dyDescent="0.25">
      <c r="B20" s="68">
        <v>16</v>
      </c>
      <c r="C20" s="63">
        <v>0.21679999999999999</v>
      </c>
      <c r="D20" s="64">
        <f t="shared" si="0"/>
        <v>0</v>
      </c>
      <c r="E20" s="68">
        <v>16</v>
      </c>
      <c r="F20" s="63">
        <v>0.21679999999999999</v>
      </c>
      <c r="G20" s="64">
        <f t="shared" si="1"/>
        <v>0</v>
      </c>
      <c r="H20" s="68">
        <v>16</v>
      </c>
      <c r="I20" s="63">
        <v>0.21679999999999999</v>
      </c>
      <c r="J20" s="62">
        <f t="shared" si="2"/>
        <v>0</v>
      </c>
      <c r="K20" s="68">
        <v>16</v>
      </c>
      <c r="L20" s="63">
        <v>0.21679999999999999</v>
      </c>
      <c r="M20" s="64">
        <f t="shared" si="3"/>
        <v>0</v>
      </c>
      <c r="N20" s="68">
        <v>16</v>
      </c>
      <c r="O20" s="63">
        <v>0.21679999999999999</v>
      </c>
      <c r="P20" s="62">
        <f t="shared" si="4"/>
        <v>3822400</v>
      </c>
      <c r="Q20" s="68">
        <v>16</v>
      </c>
      <c r="R20" s="104">
        <v>17.385200000000001</v>
      </c>
      <c r="S20" s="64">
        <f t="shared" si="5"/>
        <v>1349599.9999999988</v>
      </c>
      <c r="T20" s="68">
        <v>16</v>
      </c>
      <c r="U20" s="104">
        <v>53.9574</v>
      </c>
      <c r="V20" s="62">
        <f t="shared" si="6"/>
        <v>1470199.9999999984</v>
      </c>
      <c r="W20" s="68">
        <v>16</v>
      </c>
      <c r="X20" s="63">
        <v>95.491299999999995</v>
      </c>
      <c r="Y20" s="64">
        <f t="shared" si="7"/>
        <v>1366900.0000000012</v>
      </c>
      <c r="Z20" s="68">
        <v>16</v>
      </c>
      <c r="AA20" s="63">
        <v>129.5857</v>
      </c>
      <c r="AB20" s="62">
        <f t="shared" si="8"/>
        <v>897699.99999998615</v>
      </c>
      <c r="AC20" s="68">
        <v>16</v>
      </c>
      <c r="AD20" s="63">
        <v>143.69450000000001</v>
      </c>
      <c r="AE20" s="64">
        <f t="shared" si="9"/>
        <v>0</v>
      </c>
      <c r="AF20" s="68">
        <v>16</v>
      </c>
      <c r="AG20" s="63">
        <v>143.79060000000001</v>
      </c>
      <c r="AH20" s="62">
        <f t="shared" si="10"/>
        <v>0</v>
      </c>
      <c r="AI20" s="68">
        <v>16</v>
      </c>
      <c r="AJ20" s="63">
        <v>143.79060000000001</v>
      </c>
      <c r="AK20" s="62">
        <f t="shared" si="11"/>
        <v>0</v>
      </c>
    </row>
    <row r="21" spans="2:37" x14ac:dyDescent="0.25">
      <c r="B21" s="68">
        <v>17</v>
      </c>
      <c r="C21" s="63">
        <v>0.21679999999999999</v>
      </c>
      <c r="D21" s="64">
        <f t="shared" si="0"/>
        <v>0</v>
      </c>
      <c r="E21" s="68">
        <v>17</v>
      </c>
      <c r="F21" s="63">
        <v>0.21679999999999999</v>
      </c>
      <c r="G21" s="64">
        <f t="shared" si="1"/>
        <v>0</v>
      </c>
      <c r="H21" s="68">
        <v>17</v>
      </c>
      <c r="I21" s="63">
        <v>0.21679999999999999</v>
      </c>
      <c r="J21" s="62">
        <f t="shared" si="2"/>
        <v>0</v>
      </c>
      <c r="K21" s="68">
        <v>17</v>
      </c>
      <c r="L21" s="63">
        <v>0.21679999999999999</v>
      </c>
      <c r="M21" s="64">
        <f t="shared" si="3"/>
        <v>0</v>
      </c>
      <c r="N21" s="68">
        <v>17</v>
      </c>
      <c r="O21" s="63">
        <v>4.0392000000000001</v>
      </c>
      <c r="P21" s="62">
        <f t="shared" si="4"/>
        <v>0</v>
      </c>
      <c r="Q21" s="68">
        <v>17</v>
      </c>
      <c r="R21" s="104">
        <v>18.7348</v>
      </c>
      <c r="S21" s="64">
        <f t="shared" si="5"/>
        <v>1375399.9999999991</v>
      </c>
      <c r="T21" s="68">
        <v>17</v>
      </c>
      <c r="U21" s="104">
        <v>55.427599999999998</v>
      </c>
      <c r="V21" s="62">
        <f t="shared" si="6"/>
        <v>1184899.9999999991</v>
      </c>
      <c r="W21" s="68">
        <v>17</v>
      </c>
      <c r="X21" s="63">
        <v>96.858199999999997</v>
      </c>
      <c r="Y21" s="64">
        <f t="shared" si="7"/>
        <v>1112999.9999999995</v>
      </c>
      <c r="Z21" s="68">
        <v>17</v>
      </c>
      <c r="AA21" s="63">
        <v>130.48339999999999</v>
      </c>
      <c r="AB21" s="62">
        <f t="shared" si="8"/>
        <v>766900.00000002095</v>
      </c>
      <c r="AC21" s="68">
        <v>17</v>
      </c>
      <c r="AD21" s="63">
        <v>143.69450000000001</v>
      </c>
      <c r="AE21" s="64">
        <f t="shared" si="9"/>
        <v>0</v>
      </c>
      <c r="AF21" s="68">
        <v>17</v>
      </c>
      <c r="AG21" s="63">
        <v>143.79060000000001</v>
      </c>
      <c r="AH21" s="62">
        <f t="shared" si="10"/>
        <v>0</v>
      </c>
      <c r="AI21" s="68">
        <v>17</v>
      </c>
      <c r="AJ21" s="63">
        <v>143.79060000000001</v>
      </c>
      <c r="AK21" s="62">
        <f t="shared" si="11"/>
        <v>0</v>
      </c>
    </row>
    <row r="22" spans="2:37" x14ac:dyDescent="0.25">
      <c r="B22" s="68">
        <v>18</v>
      </c>
      <c r="C22" s="63">
        <v>0.21679999999999999</v>
      </c>
      <c r="D22" s="64">
        <f t="shared" si="0"/>
        <v>0</v>
      </c>
      <c r="E22" s="68">
        <v>18</v>
      </c>
      <c r="F22" s="63">
        <v>0.21679999999999999</v>
      </c>
      <c r="G22" s="64">
        <f t="shared" si="1"/>
        <v>0</v>
      </c>
      <c r="H22" s="68">
        <v>18</v>
      </c>
      <c r="I22" s="63">
        <v>0.21679999999999999</v>
      </c>
      <c r="J22" s="62">
        <f t="shared" si="2"/>
        <v>0</v>
      </c>
      <c r="K22" s="68">
        <v>18</v>
      </c>
      <c r="L22" s="63">
        <v>0.21679999999999999</v>
      </c>
      <c r="M22" s="64">
        <f t="shared" si="3"/>
        <v>0</v>
      </c>
      <c r="N22" s="68">
        <v>18</v>
      </c>
      <c r="O22" s="63">
        <v>4.0392000000000001</v>
      </c>
      <c r="P22" s="62">
        <f t="shared" si="4"/>
        <v>0</v>
      </c>
      <c r="Q22" s="68">
        <v>18</v>
      </c>
      <c r="R22" s="104">
        <v>20.110199999999999</v>
      </c>
      <c r="S22" s="64">
        <f t="shared" si="5"/>
        <v>949100.0000000014</v>
      </c>
      <c r="T22" s="68">
        <v>18</v>
      </c>
      <c r="U22" s="104">
        <v>56.612499999999997</v>
      </c>
      <c r="V22" s="62">
        <f t="shared" si="6"/>
        <v>1606300.0000000044</v>
      </c>
      <c r="W22" s="68">
        <v>18</v>
      </c>
      <c r="X22" s="63">
        <v>97.971199999999996</v>
      </c>
      <c r="Y22" s="64">
        <f t="shared" si="7"/>
        <v>1407099.9999999998</v>
      </c>
      <c r="Z22" s="68">
        <v>18</v>
      </c>
      <c r="AA22" s="63">
        <v>131.25030000000001</v>
      </c>
      <c r="AB22" s="62">
        <f t="shared" si="8"/>
        <v>946799.99999999604</v>
      </c>
      <c r="AC22" s="68">
        <v>18</v>
      </c>
      <c r="AD22" s="63">
        <v>143.69450000000001</v>
      </c>
      <c r="AE22" s="64">
        <f t="shared" si="9"/>
        <v>0</v>
      </c>
      <c r="AF22" s="68">
        <v>18</v>
      </c>
      <c r="AG22" s="63">
        <v>143.79060000000001</v>
      </c>
      <c r="AH22" s="62">
        <f t="shared" si="10"/>
        <v>0</v>
      </c>
      <c r="AI22" s="68">
        <v>18</v>
      </c>
      <c r="AJ22" s="63">
        <v>143.79060000000001</v>
      </c>
      <c r="AK22" s="62">
        <f t="shared" si="11"/>
        <v>0</v>
      </c>
    </row>
    <row r="23" spans="2:37" x14ac:dyDescent="0.25">
      <c r="B23" s="68">
        <v>19</v>
      </c>
      <c r="C23" s="63">
        <v>0.21679999999999999</v>
      </c>
      <c r="D23" s="64">
        <f t="shared" si="0"/>
        <v>0</v>
      </c>
      <c r="E23" s="68">
        <v>19</v>
      </c>
      <c r="F23" s="63">
        <v>0.21679999999999999</v>
      </c>
      <c r="G23" s="64">
        <f t="shared" si="1"/>
        <v>0</v>
      </c>
      <c r="H23" s="68">
        <v>19</v>
      </c>
      <c r="I23" s="63">
        <v>0.21679999999999999</v>
      </c>
      <c r="J23" s="62">
        <f t="shared" si="2"/>
        <v>0</v>
      </c>
      <c r="K23" s="68">
        <v>19</v>
      </c>
      <c r="L23" s="63">
        <v>0.21679999999999999</v>
      </c>
      <c r="M23" s="64">
        <f t="shared" si="3"/>
        <v>0</v>
      </c>
      <c r="N23" s="68">
        <v>19</v>
      </c>
      <c r="O23" s="63">
        <v>4.0392000000000001</v>
      </c>
      <c r="P23" s="62">
        <f t="shared" si="4"/>
        <v>876100.00000000012</v>
      </c>
      <c r="Q23" s="68">
        <v>19</v>
      </c>
      <c r="R23" s="104">
        <v>21.0593</v>
      </c>
      <c r="S23" s="64">
        <f t="shared" si="5"/>
        <v>1292500.0000000005</v>
      </c>
      <c r="T23" s="68">
        <v>19</v>
      </c>
      <c r="U23" s="104">
        <v>58.218800000000002</v>
      </c>
      <c r="V23" s="62">
        <f t="shared" si="6"/>
        <v>1271200.0000000002</v>
      </c>
      <c r="W23" s="68">
        <v>19</v>
      </c>
      <c r="X23" s="63">
        <v>99.378299999999996</v>
      </c>
      <c r="Y23" s="64">
        <f t="shared" si="7"/>
        <v>1174599.9999999981</v>
      </c>
      <c r="Z23" s="68">
        <v>19</v>
      </c>
      <c r="AA23" s="63">
        <v>132.19710000000001</v>
      </c>
      <c r="AB23" s="62">
        <f t="shared" si="8"/>
        <v>813500.00000000477</v>
      </c>
      <c r="AC23" s="68">
        <v>19</v>
      </c>
      <c r="AD23" s="63">
        <v>143.69450000000001</v>
      </c>
      <c r="AE23" s="64">
        <f t="shared" si="9"/>
        <v>0</v>
      </c>
      <c r="AF23" s="68">
        <v>19</v>
      </c>
      <c r="AG23" s="63">
        <v>143.79060000000001</v>
      </c>
      <c r="AH23" s="62">
        <f t="shared" si="10"/>
        <v>0</v>
      </c>
      <c r="AI23" s="68">
        <v>19</v>
      </c>
      <c r="AJ23" s="63">
        <v>143.79060000000001</v>
      </c>
      <c r="AK23" s="62">
        <f t="shared" si="11"/>
        <v>0</v>
      </c>
    </row>
    <row r="24" spans="2:37" x14ac:dyDescent="0.25">
      <c r="B24" s="68">
        <v>20</v>
      </c>
      <c r="C24" s="63">
        <v>0.21679999999999999</v>
      </c>
      <c r="D24" s="64">
        <f t="shared" si="0"/>
        <v>0</v>
      </c>
      <c r="E24" s="68">
        <v>20</v>
      </c>
      <c r="F24" s="63">
        <v>0.21679999999999999</v>
      </c>
      <c r="G24" s="64">
        <f t="shared" si="1"/>
        <v>0</v>
      </c>
      <c r="H24" s="68">
        <v>20</v>
      </c>
      <c r="I24" s="63">
        <v>0.21679999999999999</v>
      </c>
      <c r="J24" s="62">
        <f t="shared" si="2"/>
        <v>0</v>
      </c>
      <c r="K24" s="68">
        <v>20</v>
      </c>
      <c r="L24" s="63">
        <v>0.21679999999999999</v>
      </c>
      <c r="M24" s="64">
        <f t="shared" si="3"/>
        <v>0</v>
      </c>
      <c r="N24" s="68">
        <v>20</v>
      </c>
      <c r="O24" s="63">
        <v>4.9153000000000002</v>
      </c>
      <c r="P24" s="62">
        <f t="shared" si="4"/>
        <v>801899.99999999988</v>
      </c>
      <c r="Q24" s="68">
        <v>20</v>
      </c>
      <c r="R24" s="104">
        <v>22.351800000000001</v>
      </c>
      <c r="S24" s="64">
        <f t="shared" si="5"/>
        <v>1046499.9999999983</v>
      </c>
      <c r="T24" s="68">
        <v>20</v>
      </c>
      <c r="U24" s="104">
        <v>59.49</v>
      </c>
      <c r="V24" s="62">
        <f t="shared" si="6"/>
        <v>1116199.9999999993</v>
      </c>
      <c r="W24" s="68">
        <v>20</v>
      </c>
      <c r="X24" s="63">
        <v>100.55289999999999</v>
      </c>
      <c r="Y24" s="64">
        <f t="shared" si="7"/>
        <v>1334300.000000013</v>
      </c>
      <c r="Z24" s="68">
        <v>20</v>
      </c>
      <c r="AA24" s="63">
        <v>133.01060000000001</v>
      </c>
      <c r="AB24" s="62">
        <f t="shared" si="8"/>
        <v>829399.99999999255</v>
      </c>
      <c r="AC24" s="68">
        <v>20</v>
      </c>
      <c r="AD24" s="63">
        <v>143.69450000000001</v>
      </c>
      <c r="AE24" s="64">
        <f t="shared" si="9"/>
        <v>0</v>
      </c>
      <c r="AF24" s="68">
        <v>20</v>
      </c>
      <c r="AG24" s="63">
        <v>143.79060000000001</v>
      </c>
      <c r="AH24" s="62">
        <f t="shared" si="10"/>
        <v>0</v>
      </c>
      <c r="AI24" s="68">
        <v>20</v>
      </c>
      <c r="AJ24" s="63">
        <v>143.79060000000001</v>
      </c>
      <c r="AK24" s="62">
        <f t="shared" si="11"/>
        <v>0</v>
      </c>
    </row>
    <row r="25" spans="2:37" x14ac:dyDescent="0.25">
      <c r="B25" s="68">
        <v>21</v>
      </c>
      <c r="C25" s="63">
        <v>0.21679999999999999</v>
      </c>
      <c r="D25" s="64">
        <f t="shared" si="0"/>
        <v>0</v>
      </c>
      <c r="E25" s="68">
        <v>21</v>
      </c>
      <c r="F25" s="63">
        <v>0.21679999999999999</v>
      </c>
      <c r="G25" s="64">
        <f t="shared" si="1"/>
        <v>0</v>
      </c>
      <c r="H25" s="68">
        <v>21</v>
      </c>
      <c r="I25" s="63">
        <v>0.21679999999999999</v>
      </c>
      <c r="J25" s="62">
        <f t="shared" si="2"/>
        <v>0</v>
      </c>
      <c r="K25" s="68">
        <v>21</v>
      </c>
      <c r="L25" s="63">
        <v>0.21679999999999999</v>
      </c>
      <c r="M25" s="64">
        <f t="shared" si="3"/>
        <v>0</v>
      </c>
      <c r="N25" s="68">
        <v>21</v>
      </c>
      <c r="O25" s="63">
        <v>5.7172000000000001</v>
      </c>
      <c r="P25" s="62">
        <f t="shared" si="4"/>
        <v>369799.99999999971</v>
      </c>
      <c r="Q25" s="68">
        <v>21</v>
      </c>
      <c r="R25" s="104">
        <v>23.398299999999999</v>
      </c>
      <c r="S25" s="64">
        <f t="shared" si="5"/>
        <v>1062200.0000000007</v>
      </c>
      <c r="T25" s="68">
        <v>21</v>
      </c>
      <c r="U25" s="104">
        <v>60.606200000000001</v>
      </c>
      <c r="V25" s="62">
        <f t="shared" si="6"/>
        <v>1484400.0000000009</v>
      </c>
      <c r="W25" s="68">
        <v>21</v>
      </c>
      <c r="X25" s="63">
        <v>101.88720000000001</v>
      </c>
      <c r="Y25" s="64">
        <f t="shared" si="7"/>
        <v>1328799.999999987</v>
      </c>
      <c r="Z25" s="68">
        <v>21</v>
      </c>
      <c r="AA25" s="63">
        <v>133.84</v>
      </c>
      <c r="AB25" s="62">
        <f t="shared" si="8"/>
        <v>843400.00000000256</v>
      </c>
      <c r="AC25" s="68">
        <v>21</v>
      </c>
      <c r="AD25" s="63">
        <v>143.69450000000001</v>
      </c>
      <c r="AE25" s="64">
        <f t="shared" si="9"/>
        <v>0</v>
      </c>
      <c r="AF25" s="68">
        <v>21</v>
      </c>
      <c r="AG25" s="63">
        <v>143.79060000000001</v>
      </c>
      <c r="AH25" s="62">
        <f t="shared" si="10"/>
        <v>0</v>
      </c>
      <c r="AI25" s="68">
        <v>21</v>
      </c>
      <c r="AJ25" s="63">
        <v>143.79060000000001</v>
      </c>
      <c r="AK25" s="62">
        <f t="shared" si="11"/>
        <v>0</v>
      </c>
    </row>
    <row r="26" spans="2:37" x14ac:dyDescent="0.25">
      <c r="B26" s="68">
        <v>22</v>
      </c>
      <c r="C26" s="63">
        <v>0.21679999999999999</v>
      </c>
      <c r="D26" s="64">
        <f t="shared" si="0"/>
        <v>0</v>
      </c>
      <c r="E26" s="68">
        <v>22</v>
      </c>
      <c r="F26" s="63">
        <v>0.21679999999999999</v>
      </c>
      <c r="G26" s="64">
        <f t="shared" si="1"/>
        <v>0</v>
      </c>
      <c r="H26" s="68">
        <v>22</v>
      </c>
      <c r="I26" s="63">
        <v>0.21679999999999999</v>
      </c>
      <c r="J26" s="62">
        <f t="shared" si="2"/>
        <v>0</v>
      </c>
      <c r="K26" s="68">
        <v>22</v>
      </c>
      <c r="L26" s="63">
        <v>0.21679999999999999</v>
      </c>
      <c r="M26" s="64">
        <f t="shared" si="3"/>
        <v>0</v>
      </c>
      <c r="N26" s="68">
        <v>22</v>
      </c>
      <c r="O26" s="63">
        <v>6.0869999999999997</v>
      </c>
      <c r="P26" s="62">
        <f t="shared" si="4"/>
        <v>455900.00000000064</v>
      </c>
      <c r="Q26" s="68">
        <v>22</v>
      </c>
      <c r="R26" s="104">
        <v>24.4605</v>
      </c>
      <c r="S26" s="64">
        <f t="shared" si="5"/>
        <v>1310600.0000000009</v>
      </c>
      <c r="T26" s="68">
        <v>22</v>
      </c>
      <c r="U26" s="104">
        <v>62.090600000000002</v>
      </c>
      <c r="V26" s="62">
        <f t="shared" si="6"/>
        <v>1165199.9999999986</v>
      </c>
      <c r="W26" s="68">
        <v>22</v>
      </c>
      <c r="X26" s="104">
        <v>103.21599999999999</v>
      </c>
      <c r="Y26" s="64">
        <f t="shared" si="7"/>
        <v>1280500.0000000035</v>
      </c>
      <c r="Z26" s="68">
        <v>22</v>
      </c>
      <c r="AA26" s="63">
        <v>134.68340000000001</v>
      </c>
      <c r="AB26" s="62">
        <f t="shared" si="8"/>
        <v>795899.99999998894</v>
      </c>
      <c r="AC26" s="68">
        <v>22</v>
      </c>
      <c r="AD26" s="63">
        <v>143.69450000000001</v>
      </c>
      <c r="AE26" s="64">
        <f t="shared" si="9"/>
        <v>0</v>
      </c>
      <c r="AF26" s="68">
        <v>22</v>
      </c>
      <c r="AG26" s="63">
        <v>143.79060000000001</v>
      </c>
      <c r="AH26" s="62">
        <f t="shared" si="10"/>
        <v>0</v>
      </c>
      <c r="AI26" s="68">
        <v>22</v>
      </c>
      <c r="AJ26" s="63">
        <v>143.79060000000001</v>
      </c>
      <c r="AK26" s="62">
        <f t="shared" si="11"/>
        <v>0</v>
      </c>
    </row>
    <row r="27" spans="2:37" x14ac:dyDescent="0.25">
      <c r="B27" s="68">
        <v>23</v>
      </c>
      <c r="C27" s="63">
        <v>0.21679999999999999</v>
      </c>
      <c r="D27" s="64">
        <f t="shared" si="0"/>
        <v>0</v>
      </c>
      <c r="E27" s="68">
        <v>23</v>
      </c>
      <c r="F27" s="63">
        <v>0.21679999999999999</v>
      </c>
      <c r="G27" s="64">
        <f t="shared" si="1"/>
        <v>0</v>
      </c>
      <c r="H27" s="68">
        <v>23</v>
      </c>
      <c r="I27" s="63">
        <v>0.21679999999999999</v>
      </c>
      <c r="J27" s="62">
        <f t="shared" si="2"/>
        <v>0</v>
      </c>
      <c r="K27" s="68">
        <v>23</v>
      </c>
      <c r="L27" s="63">
        <v>0.21679999999999999</v>
      </c>
      <c r="M27" s="64">
        <f t="shared" si="3"/>
        <v>0</v>
      </c>
      <c r="N27" s="68">
        <v>23</v>
      </c>
      <c r="O27" s="63">
        <v>6.5429000000000004</v>
      </c>
      <c r="P27" s="62">
        <f t="shared" si="4"/>
        <v>698499.99999999919</v>
      </c>
      <c r="Q27" s="68">
        <v>23</v>
      </c>
      <c r="R27" s="104">
        <v>25.771100000000001</v>
      </c>
      <c r="S27" s="64">
        <f t="shared" si="5"/>
        <v>1103999.9999999993</v>
      </c>
      <c r="T27" s="68">
        <v>23</v>
      </c>
      <c r="U27" s="104">
        <v>63.255800000000001</v>
      </c>
      <c r="V27" s="62">
        <f t="shared" si="6"/>
        <v>1427500.0000000021</v>
      </c>
      <c r="W27" s="68">
        <v>23</v>
      </c>
      <c r="X27" s="63">
        <v>104.4965</v>
      </c>
      <c r="Y27" s="64">
        <f t="shared" si="7"/>
        <v>1256399.9999999993</v>
      </c>
      <c r="Z27" s="68">
        <v>23</v>
      </c>
      <c r="AA27" s="63">
        <v>135.47929999999999</v>
      </c>
      <c r="AB27" s="62">
        <f t="shared" si="8"/>
        <v>884399.99999999942</v>
      </c>
      <c r="AC27" s="68">
        <v>23</v>
      </c>
      <c r="AD27" s="63">
        <v>143.69450000000001</v>
      </c>
      <c r="AE27" s="64">
        <f t="shared" si="9"/>
        <v>0</v>
      </c>
      <c r="AF27" s="68">
        <v>23</v>
      </c>
      <c r="AG27" s="63">
        <v>143.79060000000001</v>
      </c>
      <c r="AH27" s="62">
        <f t="shared" si="10"/>
        <v>0</v>
      </c>
      <c r="AI27" s="68">
        <v>23</v>
      </c>
      <c r="AJ27" s="63">
        <v>143.79060000000001</v>
      </c>
      <c r="AK27" s="62">
        <f t="shared" si="11"/>
        <v>0</v>
      </c>
    </row>
    <row r="28" spans="2:37" x14ac:dyDescent="0.25">
      <c r="B28" s="68">
        <v>24</v>
      </c>
      <c r="C28" s="63">
        <v>0.21679999999999999</v>
      </c>
      <c r="D28" s="64">
        <f t="shared" si="0"/>
        <v>0</v>
      </c>
      <c r="E28" s="68">
        <v>24</v>
      </c>
      <c r="F28" s="63">
        <v>0.21679999999999999</v>
      </c>
      <c r="G28" s="64">
        <f t="shared" si="1"/>
        <v>0</v>
      </c>
      <c r="H28" s="68">
        <v>24</v>
      </c>
      <c r="I28" s="63">
        <v>0.21679999999999999</v>
      </c>
      <c r="J28" s="62">
        <f t="shared" si="2"/>
        <v>0</v>
      </c>
      <c r="K28" s="68">
        <v>24</v>
      </c>
      <c r="L28" s="63">
        <v>0.21679999999999999</v>
      </c>
      <c r="M28" s="64">
        <f t="shared" si="3"/>
        <v>0</v>
      </c>
      <c r="N28" s="68">
        <v>24</v>
      </c>
      <c r="O28" s="63">
        <v>7.2413999999999996</v>
      </c>
      <c r="P28" s="62">
        <f t="shared" si="4"/>
        <v>498300.00000000041</v>
      </c>
      <c r="Q28" s="68">
        <v>24</v>
      </c>
      <c r="R28" s="104">
        <v>26.8751</v>
      </c>
      <c r="S28" s="64">
        <f t="shared" si="5"/>
        <v>1174399.9999999986</v>
      </c>
      <c r="T28" s="68">
        <v>24</v>
      </c>
      <c r="U28" s="104">
        <v>64.683300000000003</v>
      </c>
      <c r="V28" s="62">
        <f t="shared" si="6"/>
        <v>1181899.9999999988</v>
      </c>
      <c r="W28" s="68">
        <v>24</v>
      </c>
      <c r="X28" s="63">
        <v>105.7529</v>
      </c>
      <c r="Y28" s="64">
        <f t="shared" si="7"/>
        <v>1214700.0000000077</v>
      </c>
      <c r="Z28" s="68">
        <v>24</v>
      </c>
      <c r="AA28" s="63">
        <v>136.36369999999999</v>
      </c>
      <c r="AB28" s="62">
        <f t="shared" si="8"/>
        <v>830200.00000001909</v>
      </c>
      <c r="AC28" s="68">
        <v>24</v>
      </c>
      <c r="AD28" s="63">
        <v>143.69450000000001</v>
      </c>
      <c r="AE28" s="64">
        <f t="shared" si="9"/>
        <v>0</v>
      </c>
      <c r="AF28" s="68">
        <v>24</v>
      </c>
      <c r="AG28" s="63">
        <v>143.79060000000001</v>
      </c>
      <c r="AH28" s="62">
        <f t="shared" si="10"/>
        <v>0</v>
      </c>
      <c r="AI28" s="68">
        <v>24</v>
      </c>
      <c r="AJ28" s="63">
        <v>143.79060000000001</v>
      </c>
      <c r="AK28" s="62">
        <f t="shared" si="11"/>
        <v>0</v>
      </c>
    </row>
    <row r="29" spans="2:37" x14ac:dyDescent="0.25">
      <c r="B29" s="68">
        <v>25</v>
      </c>
      <c r="C29" s="63">
        <v>0.21679999999999999</v>
      </c>
      <c r="D29" s="64">
        <f t="shared" si="0"/>
        <v>0</v>
      </c>
      <c r="E29" s="68">
        <v>25</v>
      </c>
      <c r="F29" s="63">
        <v>0.21679999999999999</v>
      </c>
      <c r="G29" s="64">
        <f t="shared" si="1"/>
        <v>0</v>
      </c>
      <c r="H29" s="68">
        <v>25</v>
      </c>
      <c r="I29" s="63">
        <v>0.21679999999999999</v>
      </c>
      <c r="J29" s="62">
        <f t="shared" si="2"/>
        <v>0</v>
      </c>
      <c r="K29" s="68">
        <v>25</v>
      </c>
      <c r="L29" s="63">
        <v>0.21679999999999999</v>
      </c>
      <c r="M29" s="64">
        <f t="shared" si="3"/>
        <v>0</v>
      </c>
      <c r="N29" s="68">
        <v>25</v>
      </c>
      <c r="O29" s="63">
        <v>7.7397</v>
      </c>
      <c r="P29" s="62">
        <f t="shared" si="4"/>
        <v>600000.00000000058</v>
      </c>
      <c r="Q29" s="68">
        <v>25</v>
      </c>
      <c r="R29" s="104">
        <v>28.049499999999998</v>
      </c>
      <c r="S29" s="64">
        <f t="shared" si="5"/>
        <v>1241800.0000000014</v>
      </c>
      <c r="T29" s="68">
        <v>25</v>
      </c>
      <c r="U29" s="104">
        <v>65.865200000000002</v>
      </c>
      <c r="V29" s="62">
        <f t="shared" si="6"/>
        <v>1654099.9999999998</v>
      </c>
      <c r="W29" s="68">
        <v>25</v>
      </c>
      <c r="X29" s="63">
        <v>106.9676</v>
      </c>
      <c r="Y29" s="64">
        <f t="shared" si="7"/>
        <v>1117999.9999999951</v>
      </c>
      <c r="Z29" s="68">
        <v>25</v>
      </c>
      <c r="AA29" s="63">
        <v>137.19390000000001</v>
      </c>
      <c r="AB29" s="62">
        <f t="shared" si="8"/>
        <v>588999.9999999986</v>
      </c>
      <c r="AC29" s="68">
        <v>25</v>
      </c>
      <c r="AD29" s="63">
        <v>143.69450000000001</v>
      </c>
      <c r="AE29" s="64">
        <f t="shared" si="9"/>
        <v>0</v>
      </c>
      <c r="AF29" s="68">
        <v>25</v>
      </c>
      <c r="AG29" s="63">
        <v>143.79060000000001</v>
      </c>
      <c r="AH29" s="62">
        <f t="shared" si="10"/>
        <v>0</v>
      </c>
      <c r="AI29" s="68">
        <v>25</v>
      </c>
      <c r="AJ29" s="63">
        <v>143.79060000000001</v>
      </c>
      <c r="AK29" s="62">
        <f t="shared" si="11"/>
        <v>0</v>
      </c>
    </row>
    <row r="30" spans="2:37" x14ac:dyDescent="0.25">
      <c r="B30" s="68">
        <v>26</v>
      </c>
      <c r="C30" s="63">
        <v>0.21679999999999999</v>
      </c>
      <c r="D30" s="64">
        <f t="shared" si="0"/>
        <v>0</v>
      </c>
      <c r="E30" s="68">
        <v>26</v>
      </c>
      <c r="F30" s="63">
        <v>0.21679999999999999</v>
      </c>
      <c r="G30" s="64">
        <f t="shared" si="1"/>
        <v>0</v>
      </c>
      <c r="H30" s="68">
        <v>26</v>
      </c>
      <c r="I30" s="63">
        <v>0.21679999999999999</v>
      </c>
      <c r="J30" s="62">
        <f t="shared" si="2"/>
        <v>0</v>
      </c>
      <c r="K30" s="68">
        <v>26</v>
      </c>
      <c r="L30" s="63">
        <v>0.21679999999999999</v>
      </c>
      <c r="M30" s="64">
        <f t="shared" si="3"/>
        <v>0</v>
      </c>
      <c r="N30" s="68">
        <v>26</v>
      </c>
      <c r="O30" s="63">
        <v>8.3397000000000006</v>
      </c>
      <c r="P30" s="62">
        <f t="shared" si="4"/>
        <v>290499.99999999977</v>
      </c>
      <c r="Q30" s="68">
        <v>26</v>
      </c>
      <c r="R30" s="104">
        <v>29.2913</v>
      </c>
      <c r="S30" s="64">
        <f t="shared" si="5"/>
        <v>1138000.0000000016</v>
      </c>
      <c r="T30" s="68">
        <v>26</v>
      </c>
      <c r="U30" s="104">
        <v>67.519300000000001</v>
      </c>
      <c r="V30" s="62">
        <f t="shared" si="6"/>
        <v>1291700.0000000058</v>
      </c>
      <c r="W30" s="68">
        <v>26</v>
      </c>
      <c r="X30" s="63">
        <v>108.0856</v>
      </c>
      <c r="Y30" s="64">
        <f t="shared" si="7"/>
        <v>1108100.0000000075</v>
      </c>
      <c r="Z30" s="68">
        <v>26</v>
      </c>
      <c r="AA30" s="63">
        <v>137.78290000000001</v>
      </c>
      <c r="AB30" s="62">
        <f t="shared" si="8"/>
        <v>262799.9999999986</v>
      </c>
      <c r="AC30" s="68">
        <v>26</v>
      </c>
      <c r="AD30" s="63">
        <v>143.69450000000001</v>
      </c>
      <c r="AE30" s="64">
        <f t="shared" si="9"/>
        <v>53799.999999995409</v>
      </c>
      <c r="AF30" s="68">
        <v>26</v>
      </c>
      <c r="AG30" s="63">
        <v>143.79060000000001</v>
      </c>
      <c r="AH30" s="62">
        <f t="shared" si="10"/>
        <v>0</v>
      </c>
      <c r="AI30" s="68">
        <v>26</v>
      </c>
      <c r="AJ30" s="63">
        <v>143.79060000000001</v>
      </c>
      <c r="AK30" s="62">
        <f t="shared" si="11"/>
        <v>0</v>
      </c>
    </row>
    <row r="31" spans="2:37" x14ac:dyDescent="0.25">
      <c r="B31" s="68">
        <v>27</v>
      </c>
      <c r="C31" s="63">
        <v>0.21679999999999999</v>
      </c>
      <c r="D31" s="64">
        <f t="shared" si="0"/>
        <v>0</v>
      </c>
      <c r="E31" s="68">
        <v>27</v>
      </c>
      <c r="F31" s="63">
        <v>0.21679999999999999</v>
      </c>
      <c r="G31" s="64">
        <f t="shared" si="1"/>
        <v>0</v>
      </c>
      <c r="H31" s="68">
        <v>27</v>
      </c>
      <c r="I31" s="63">
        <v>0.21679999999999999</v>
      </c>
      <c r="J31" s="62">
        <f t="shared" si="2"/>
        <v>0</v>
      </c>
      <c r="K31" s="68">
        <v>27</v>
      </c>
      <c r="L31" s="63">
        <v>0.21679999999999999</v>
      </c>
      <c r="M31" s="64">
        <f t="shared" si="3"/>
        <v>0</v>
      </c>
      <c r="N31" s="68">
        <v>27</v>
      </c>
      <c r="O31" s="63">
        <v>8.6302000000000003</v>
      </c>
      <c r="P31" s="62">
        <f t="shared" si="4"/>
        <v>408899.99999999913</v>
      </c>
      <c r="Q31" s="68">
        <v>27</v>
      </c>
      <c r="R31" s="104">
        <v>30.429300000000001</v>
      </c>
      <c r="S31" s="64">
        <f t="shared" si="5"/>
        <v>1045600.0000000003</v>
      </c>
      <c r="T31" s="68">
        <v>27</v>
      </c>
      <c r="U31" s="104">
        <v>68.811000000000007</v>
      </c>
      <c r="V31" s="62">
        <f t="shared" si="6"/>
        <v>1098699.9999999937</v>
      </c>
      <c r="W31" s="68">
        <v>27</v>
      </c>
      <c r="X31" s="63">
        <v>109.19370000000001</v>
      </c>
      <c r="Y31" s="64">
        <f t="shared" si="7"/>
        <v>1517399.9999999949</v>
      </c>
      <c r="Z31" s="68">
        <v>27</v>
      </c>
      <c r="AA31" s="63">
        <v>138.04570000000001</v>
      </c>
      <c r="AB31" s="62">
        <f t="shared" si="8"/>
        <v>896299.99999999651</v>
      </c>
      <c r="AC31" s="68">
        <v>27</v>
      </c>
      <c r="AD31" s="63">
        <v>143.7483</v>
      </c>
      <c r="AE31" s="64">
        <f t="shared" si="9"/>
        <v>42300.000000011554</v>
      </c>
      <c r="AF31" s="68">
        <v>27</v>
      </c>
      <c r="AG31" s="63">
        <v>143.79060000000001</v>
      </c>
      <c r="AH31" s="62">
        <f t="shared" si="10"/>
        <v>0</v>
      </c>
      <c r="AI31" s="68">
        <v>27</v>
      </c>
      <c r="AJ31" s="63">
        <v>143.79060000000001</v>
      </c>
      <c r="AK31" s="62">
        <f t="shared" si="11"/>
        <v>0</v>
      </c>
    </row>
    <row r="32" spans="2:37" x14ac:dyDescent="0.25">
      <c r="B32" s="68">
        <v>28</v>
      </c>
      <c r="C32" s="63">
        <v>0.21679999999999999</v>
      </c>
      <c r="D32" s="64">
        <f t="shared" si="0"/>
        <v>0</v>
      </c>
      <c r="E32" s="68">
        <v>28</v>
      </c>
      <c r="F32" s="63">
        <v>0.21679999999999999</v>
      </c>
      <c r="G32" s="64">
        <f t="shared" si="1"/>
        <v>0</v>
      </c>
      <c r="H32" s="68">
        <v>28</v>
      </c>
      <c r="I32" s="63">
        <v>0.21679999999999999</v>
      </c>
      <c r="J32" s="62">
        <f t="shared" si="2"/>
        <v>0</v>
      </c>
      <c r="K32" s="68">
        <v>28</v>
      </c>
      <c r="L32" s="63">
        <v>0.21679999999999999</v>
      </c>
      <c r="M32" s="64">
        <f t="shared" si="3"/>
        <v>0</v>
      </c>
      <c r="N32" s="68">
        <v>28</v>
      </c>
      <c r="O32" s="63">
        <v>9.0390999999999995</v>
      </c>
      <c r="P32" s="62">
        <f t="shared" si="4"/>
        <v>283800.00000000116</v>
      </c>
      <c r="Q32" s="68">
        <v>28</v>
      </c>
      <c r="R32" s="104">
        <v>31.474900000000002</v>
      </c>
      <c r="S32" s="64">
        <f t="shared" si="5"/>
        <v>1093399.9999999991</v>
      </c>
      <c r="T32" s="68">
        <v>28</v>
      </c>
      <c r="U32" s="104">
        <v>69.909700000000001</v>
      </c>
      <c r="V32" s="62">
        <f t="shared" si="6"/>
        <v>1390299.9999998969</v>
      </c>
      <c r="W32" s="68">
        <v>28</v>
      </c>
      <c r="X32" s="63">
        <v>110.7111</v>
      </c>
      <c r="Y32" s="64">
        <f t="shared" si="7"/>
        <v>1000000</v>
      </c>
      <c r="Z32" s="68">
        <v>28</v>
      </c>
      <c r="AA32" s="63">
        <v>138.94200000000001</v>
      </c>
      <c r="AB32" s="62">
        <f t="shared" si="8"/>
        <v>564899.99999999441</v>
      </c>
      <c r="AC32" s="68">
        <v>28</v>
      </c>
      <c r="AD32" s="63">
        <v>143.79060000000001</v>
      </c>
      <c r="AE32" s="64">
        <f t="shared" si="9"/>
        <v>0</v>
      </c>
      <c r="AF32" s="68">
        <v>28</v>
      </c>
      <c r="AG32" s="63">
        <v>143.79060000000001</v>
      </c>
      <c r="AH32" s="62">
        <f t="shared" si="10"/>
        <v>0</v>
      </c>
      <c r="AI32" s="68">
        <v>28</v>
      </c>
      <c r="AJ32" s="63">
        <v>143.79060000000001</v>
      </c>
      <c r="AK32" s="62">
        <f t="shared" si="11"/>
        <v>0</v>
      </c>
    </row>
    <row r="33" spans="2:37" x14ac:dyDescent="0.25">
      <c r="B33" s="68">
        <v>29</v>
      </c>
      <c r="C33" s="63">
        <v>0.21679999999999999</v>
      </c>
      <c r="D33" s="64">
        <f t="shared" si="0"/>
        <v>0</v>
      </c>
      <c r="E33" s="68">
        <v>29</v>
      </c>
      <c r="F33" s="63">
        <v>0.21679999999999999</v>
      </c>
      <c r="G33" s="64">
        <f t="shared" si="1"/>
        <v>0</v>
      </c>
      <c r="H33" s="68">
        <v>29</v>
      </c>
      <c r="I33" s="63">
        <v>0.21679999999999999</v>
      </c>
      <c r="J33" s="62">
        <f t="shared" si="2"/>
        <v>0</v>
      </c>
      <c r="K33" s="68">
        <v>29</v>
      </c>
      <c r="L33" s="63">
        <v>0.21679999999999999</v>
      </c>
      <c r="M33" s="64">
        <f t="shared" si="3"/>
        <v>0</v>
      </c>
      <c r="N33" s="68">
        <v>29</v>
      </c>
      <c r="O33" s="63">
        <v>9.3229000000000006</v>
      </c>
      <c r="P33" s="62">
        <f t="shared" si="4"/>
        <v>123299.99999999863</v>
      </c>
      <c r="Q33" s="68">
        <v>29</v>
      </c>
      <c r="R33" s="104">
        <v>32.568300000000001</v>
      </c>
      <c r="S33" s="64">
        <f t="shared" si="5"/>
        <v>1442099.9999999963</v>
      </c>
      <c r="T33" s="68">
        <v>29</v>
      </c>
      <c r="U33" s="104">
        <v>71.299999999999898</v>
      </c>
      <c r="V33" s="62">
        <f t="shared" si="6"/>
        <v>1488200.0000001057</v>
      </c>
      <c r="W33" s="68">
        <v>29</v>
      </c>
      <c r="X33" s="63">
        <v>111.7111</v>
      </c>
      <c r="Y33" s="64">
        <f t="shared" si="7"/>
        <v>1106200.0000000012</v>
      </c>
      <c r="Z33" s="68">
        <v>29</v>
      </c>
      <c r="AA33" s="63">
        <v>139.5069</v>
      </c>
      <c r="AB33" s="62">
        <f t="shared" si="8"/>
        <v>653600.00000001153</v>
      </c>
      <c r="AC33" s="68">
        <v>29</v>
      </c>
      <c r="AD33" s="63">
        <v>143.79060000000001</v>
      </c>
      <c r="AE33" s="64">
        <f t="shared" si="9"/>
        <v>0</v>
      </c>
      <c r="AF33" s="68">
        <v>29</v>
      </c>
      <c r="AG33" s="63">
        <v>143.79060000000001</v>
      </c>
      <c r="AH33" s="62">
        <f t="shared" si="10"/>
        <v>0</v>
      </c>
      <c r="AI33" s="68">
        <v>29</v>
      </c>
      <c r="AJ33" s="63">
        <v>143.79060000000001</v>
      </c>
      <c r="AK33" s="62">
        <f t="shared" si="11"/>
        <v>0</v>
      </c>
    </row>
    <row r="34" spans="2:37" x14ac:dyDescent="0.25">
      <c r="B34" s="68">
        <v>30</v>
      </c>
      <c r="C34" s="63">
        <v>0.21679999999999999</v>
      </c>
      <c r="D34" s="64">
        <f t="shared" si="0"/>
        <v>0</v>
      </c>
      <c r="E34" s="65"/>
      <c r="F34" s="63">
        <v>0.21679999999999999</v>
      </c>
      <c r="G34" s="64"/>
      <c r="H34" s="68">
        <v>30</v>
      </c>
      <c r="I34" s="63">
        <v>0.21679999999999999</v>
      </c>
      <c r="J34" s="62">
        <f t="shared" si="2"/>
        <v>0</v>
      </c>
      <c r="K34" s="68">
        <v>30</v>
      </c>
      <c r="L34" s="63">
        <v>0.21679999999999999</v>
      </c>
      <c r="M34" s="64">
        <f t="shared" si="3"/>
        <v>0</v>
      </c>
      <c r="N34" s="68">
        <v>30</v>
      </c>
      <c r="O34" s="63">
        <v>9.4461999999999993</v>
      </c>
      <c r="P34" s="62">
        <f t="shared" si="4"/>
        <v>265900.00000000023</v>
      </c>
      <c r="Q34" s="68">
        <v>30</v>
      </c>
      <c r="R34" s="104">
        <v>34.010399999999997</v>
      </c>
      <c r="S34" s="64">
        <f t="shared" si="5"/>
        <v>1248900.0000000061</v>
      </c>
      <c r="T34" s="68">
        <v>30</v>
      </c>
      <c r="U34" s="104">
        <v>72.788200000000003</v>
      </c>
      <c r="V34" s="62">
        <f t="shared" si="6"/>
        <v>1350600</v>
      </c>
      <c r="W34" s="68">
        <v>30</v>
      </c>
      <c r="X34" s="63">
        <v>112.8173</v>
      </c>
      <c r="Y34" s="64">
        <f t="shared" si="7"/>
        <v>1322800.0000000009</v>
      </c>
      <c r="Z34" s="68">
        <v>30</v>
      </c>
      <c r="AA34" s="63">
        <v>140.16050000000001</v>
      </c>
      <c r="AB34" s="62">
        <f t="shared" si="8"/>
        <v>530899.99999997416</v>
      </c>
      <c r="AC34" s="68">
        <v>30</v>
      </c>
      <c r="AD34" s="63">
        <v>143.79060000000001</v>
      </c>
      <c r="AE34" s="64">
        <f t="shared" si="9"/>
        <v>0</v>
      </c>
      <c r="AF34" s="68">
        <v>30</v>
      </c>
      <c r="AG34" s="63">
        <v>143.79060000000001</v>
      </c>
      <c r="AH34" s="62">
        <f t="shared" si="10"/>
        <v>0</v>
      </c>
      <c r="AI34" s="68">
        <v>30</v>
      </c>
      <c r="AJ34" s="63">
        <v>143.79060000000001</v>
      </c>
      <c r="AK34" s="62">
        <f t="shared" si="11"/>
        <v>0</v>
      </c>
    </row>
    <row r="35" spans="2:37" x14ac:dyDescent="0.25">
      <c r="B35" s="67">
        <v>31</v>
      </c>
      <c r="C35" s="63">
        <v>0.21679999999999999</v>
      </c>
      <c r="D35" s="64">
        <f t="shared" si="0"/>
        <v>0</v>
      </c>
      <c r="E35" s="65"/>
      <c r="F35" s="64"/>
      <c r="G35" s="64"/>
      <c r="H35" s="67">
        <v>31</v>
      </c>
      <c r="I35" s="63">
        <v>0.21679999999999999</v>
      </c>
      <c r="J35" s="62">
        <f t="shared" si="2"/>
        <v>0</v>
      </c>
      <c r="K35" s="67"/>
      <c r="L35" s="63">
        <v>0.21679999999999999</v>
      </c>
      <c r="M35" s="64"/>
      <c r="N35" s="67">
        <v>31</v>
      </c>
      <c r="O35" s="63">
        <v>9.7120999999999995</v>
      </c>
      <c r="P35" s="62">
        <f t="shared" si="4"/>
        <v>0</v>
      </c>
      <c r="Q35" s="67"/>
      <c r="R35" s="63">
        <v>35.259300000000003</v>
      </c>
      <c r="S35" s="64"/>
      <c r="T35" s="67">
        <v>31</v>
      </c>
      <c r="U35" s="104">
        <v>74.138800000000003</v>
      </c>
      <c r="V35" s="62">
        <f t="shared" si="6"/>
        <v>1422399.999999996</v>
      </c>
      <c r="W35" s="67">
        <v>31</v>
      </c>
      <c r="X35" s="63">
        <v>114.1401</v>
      </c>
      <c r="Y35" s="64">
        <f t="shared" si="7"/>
        <v>920000.00000000175</v>
      </c>
      <c r="Z35" s="67"/>
      <c r="AA35" s="63">
        <v>140.69139999999999</v>
      </c>
      <c r="AB35" s="62"/>
      <c r="AC35" s="67">
        <v>31</v>
      </c>
      <c r="AD35" s="63">
        <v>143.79060000000001</v>
      </c>
      <c r="AE35" s="64">
        <f t="shared" si="9"/>
        <v>0</v>
      </c>
      <c r="AF35" s="67"/>
      <c r="AG35" s="63">
        <v>143.79060000000001</v>
      </c>
      <c r="AH35" s="62"/>
      <c r="AI35" s="67">
        <v>31</v>
      </c>
      <c r="AJ35" s="63">
        <v>143.79060000000001</v>
      </c>
      <c r="AK35" s="62">
        <f t="shared" si="11"/>
        <v>0</v>
      </c>
    </row>
    <row r="36" spans="2:37" x14ac:dyDescent="0.25">
      <c r="B36" s="65"/>
      <c r="C36" s="63">
        <v>0.21679999999999999</v>
      </c>
      <c r="D36" s="64"/>
      <c r="E36" s="65"/>
      <c r="F36" s="64"/>
      <c r="G36" s="64"/>
      <c r="H36" s="65"/>
      <c r="I36" s="63">
        <v>0.21679999999999999</v>
      </c>
      <c r="J36" s="62"/>
      <c r="K36" s="65"/>
      <c r="L36" s="63"/>
      <c r="M36" s="64"/>
      <c r="N36" s="65"/>
      <c r="O36" s="63">
        <v>9.7120999999999995</v>
      </c>
      <c r="P36" s="62"/>
      <c r="Q36" s="65"/>
      <c r="R36" s="63"/>
      <c r="S36" s="64"/>
      <c r="T36" s="65"/>
      <c r="U36" s="63">
        <v>75.561199999999999</v>
      </c>
      <c r="V36" s="62"/>
      <c r="W36" s="65"/>
      <c r="X36" s="63">
        <v>115.06010000000001</v>
      </c>
      <c r="Y36" s="64"/>
      <c r="Z36" s="65"/>
      <c r="AA36" s="63"/>
      <c r="AB36" s="62"/>
      <c r="AC36" s="65"/>
      <c r="AD36" s="63">
        <v>143.79060000000001</v>
      </c>
      <c r="AE36" s="64"/>
      <c r="AF36" s="65"/>
      <c r="AG36" s="63"/>
      <c r="AH36" s="62"/>
      <c r="AI36" s="65"/>
      <c r="AJ36" s="63">
        <v>143.79060000000001</v>
      </c>
      <c r="AK36" s="62"/>
    </row>
    <row r="37" spans="2:37" x14ac:dyDescent="0.25">
      <c r="B37" s="61"/>
      <c r="C37" s="60"/>
      <c r="D37" s="60">
        <v>0</v>
      </c>
      <c r="E37" s="61"/>
      <c r="F37" s="60"/>
      <c r="G37" s="60">
        <v>0</v>
      </c>
      <c r="H37" s="61"/>
      <c r="I37" s="60"/>
      <c r="J37" s="59">
        <v>0</v>
      </c>
      <c r="K37" s="61"/>
      <c r="L37" s="60"/>
      <c r="M37" s="60">
        <v>0</v>
      </c>
      <c r="N37" s="61"/>
      <c r="O37" s="60"/>
      <c r="P37" s="59">
        <v>9495300</v>
      </c>
      <c r="Q37" s="61"/>
      <c r="R37" s="60"/>
      <c r="S37" s="60">
        <v>25547200.000000004</v>
      </c>
      <c r="T37" s="61"/>
      <c r="U37" s="60"/>
      <c r="V37" s="59">
        <v>40301900</v>
      </c>
      <c r="W37" s="61"/>
      <c r="X37" s="60"/>
      <c r="Y37" s="60">
        <v>39498900</v>
      </c>
      <c r="Z37" s="61"/>
      <c r="AA37" s="60"/>
      <c r="AB37" s="59">
        <v>25631299.999999985</v>
      </c>
      <c r="AC37" s="61"/>
      <c r="AD37" s="60"/>
      <c r="AE37" s="60">
        <v>3099200.0000000247</v>
      </c>
      <c r="AF37" s="61"/>
      <c r="AG37" s="60"/>
      <c r="AH37" s="59">
        <v>0</v>
      </c>
      <c r="AI37" s="61"/>
      <c r="AJ37" s="60"/>
      <c r="AK37" s="59">
        <v>0</v>
      </c>
    </row>
    <row r="38" spans="2:37" x14ac:dyDescent="0.25"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</row>
    <row r="39" spans="2:37" x14ac:dyDescent="0.25"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</row>
    <row r="40" spans="2:37" x14ac:dyDescent="0.25">
      <c r="B40" s="78">
        <v>39814</v>
      </c>
      <c r="C40" s="76"/>
      <c r="D40" s="76"/>
      <c r="E40" s="78">
        <v>39845</v>
      </c>
      <c r="F40" s="76"/>
      <c r="G40" s="75"/>
      <c r="H40" s="77">
        <v>39873</v>
      </c>
      <c r="I40" s="76"/>
      <c r="J40" s="76"/>
      <c r="K40" s="78">
        <v>39904</v>
      </c>
      <c r="L40" s="76"/>
      <c r="M40" s="75"/>
      <c r="N40" s="77">
        <v>39934</v>
      </c>
      <c r="O40" s="76"/>
      <c r="P40" s="76"/>
      <c r="Q40" s="78">
        <v>39965</v>
      </c>
      <c r="R40" s="76"/>
      <c r="S40" s="75"/>
      <c r="T40" s="77">
        <v>39995</v>
      </c>
      <c r="U40" s="76"/>
      <c r="V40" s="76"/>
      <c r="W40" s="78">
        <v>40026</v>
      </c>
      <c r="X40" s="76"/>
      <c r="Y40" s="75"/>
      <c r="Z40" s="77">
        <v>40057</v>
      </c>
      <c r="AA40" s="76"/>
      <c r="AB40" s="76"/>
      <c r="AC40" s="78">
        <v>40087</v>
      </c>
      <c r="AD40" s="76"/>
      <c r="AE40" s="75"/>
      <c r="AF40" s="77">
        <v>40118</v>
      </c>
      <c r="AG40" s="76"/>
      <c r="AH40" s="76"/>
      <c r="AI40" s="78">
        <v>40148</v>
      </c>
      <c r="AJ40" s="76"/>
      <c r="AK40" s="75"/>
    </row>
    <row r="41" spans="2:37" ht="45" x14ac:dyDescent="0.25">
      <c r="B41" s="73" t="s">
        <v>14</v>
      </c>
      <c r="C41" s="72" t="s">
        <v>13</v>
      </c>
      <c r="D41" s="74" t="s">
        <v>12</v>
      </c>
      <c r="E41" s="73" t="s">
        <v>14</v>
      </c>
      <c r="F41" s="72" t="s">
        <v>13</v>
      </c>
      <c r="G41" s="71" t="s">
        <v>12</v>
      </c>
      <c r="H41" s="72" t="s">
        <v>14</v>
      </c>
      <c r="I41" s="72" t="s">
        <v>13</v>
      </c>
      <c r="J41" s="74" t="s">
        <v>12</v>
      </c>
      <c r="K41" s="73" t="s">
        <v>14</v>
      </c>
      <c r="L41" s="72" t="s">
        <v>13</v>
      </c>
      <c r="M41" s="71" t="s">
        <v>12</v>
      </c>
      <c r="N41" s="72" t="s">
        <v>14</v>
      </c>
      <c r="O41" s="72" t="s">
        <v>13</v>
      </c>
      <c r="P41" s="74" t="s">
        <v>12</v>
      </c>
      <c r="Q41" s="73" t="s">
        <v>14</v>
      </c>
      <c r="R41" s="72" t="s">
        <v>13</v>
      </c>
      <c r="S41" s="71" t="s">
        <v>12</v>
      </c>
      <c r="T41" s="72" t="s">
        <v>14</v>
      </c>
      <c r="U41" s="72" t="s">
        <v>13</v>
      </c>
      <c r="V41" s="74" t="s">
        <v>12</v>
      </c>
      <c r="W41" s="73" t="s">
        <v>14</v>
      </c>
      <c r="X41" s="72" t="s">
        <v>13</v>
      </c>
      <c r="Y41" s="71" t="s">
        <v>12</v>
      </c>
      <c r="Z41" s="72" t="s">
        <v>14</v>
      </c>
      <c r="AA41" s="72" t="s">
        <v>13</v>
      </c>
      <c r="AB41" s="74" t="s">
        <v>12</v>
      </c>
      <c r="AC41" s="73" t="s">
        <v>14</v>
      </c>
      <c r="AD41" s="72" t="s">
        <v>13</v>
      </c>
      <c r="AE41" s="71" t="s">
        <v>12</v>
      </c>
      <c r="AF41" s="72" t="s">
        <v>14</v>
      </c>
      <c r="AG41" s="72" t="s">
        <v>13</v>
      </c>
      <c r="AH41" s="74" t="s">
        <v>12</v>
      </c>
      <c r="AI41" s="73" t="s">
        <v>14</v>
      </c>
      <c r="AJ41" s="72" t="s">
        <v>13</v>
      </c>
      <c r="AK41" s="71" t="s">
        <v>12</v>
      </c>
    </row>
    <row r="42" spans="2:37" x14ac:dyDescent="0.25">
      <c r="B42" s="68"/>
      <c r="C42" s="70"/>
      <c r="D42" s="64"/>
      <c r="E42" s="65"/>
      <c r="F42" s="64"/>
      <c r="G42" s="62"/>
      <c r="H42" s="64"/>
      <c r="I42" s="64"/>
      <c r="J42" s="64"/>
      <c r="K42" s="68"/>
      <c r="L42" s="70"/>
      <c r="M42" s="62"/>
      <c r="N42" s="63"/>
      <c r="O42" s="70"/>
      <c r="P42" s="64"/>
      <c r="Q42" s="65"/>
      <c r="R42" s="64"/>
      <c r="S42" s="62"/>
      <c r="T42" s="63"/>
      <c r="U42" s="70"/>
      <c r="V42" s="64"/>
      <c r="W42" s="68"/>
      <c r="X42" s="70"/>
      <c r="Y42" s="62"/>
      <c r="Z42" s="64"/>
      <c r="AA42" s="64"/>
      <c r="AB42" s="64"/>
      <c r="AC42" s="68"/>
      <c r="AD42" s="70"/>
      <c r="AE42" s="62"/>
      <c r="AF42" s="64"/>
      <c r="AG42" s="64"/>
      <c r="AH42" s="64"/>
      <c r="AI42" s="68"/>
      <c r="AJ42" s="70"/>
      <c r="AK42" s="62"/>
    </row>
    <row r="43" spans="2:37" x14ac:dyDescent="0.25">
      <c r="B43" s="68">
        <v>1</v>
      </c>
      <c r="C43" s="63">
        <v>143.79060000000001</v>
      </c>
      <c r="D43" s="64">
        <f t="shared" ref="D43:D73" si="12">SUM(C44-C43)*1000000</f>
        <v>0</v>
      </c>
      <c r="E43" s="68">
        <v>1</v>
      </c>
      <c r="F43" s="63">
        <v>143.79060000000001</v>
      </c>
      <c r="G43" s="62">
        <f t="shared" ref="G43:G70" si="13">SUM(F44-F43)*1000000</f>
        <v>0</v>
      </c>
      <c r="H43" s="63">
        <v>1</v>
      </c>
      <c r="I43" s="63">
        <v>143.79060000000001</v>
      </c>
      <c r="J43" s="64">
        <f t="shared" ref="J43:J73" si="14">SUM(I44-I43)*1000000</f>
        <v>0</v>
      </c>
      <c r="K43" s="68">
        <v>1</v>
      </c>
      <c r="L43" s="63">
        <v>143.79060000000001</v>
      </c>
      <c r="M43" s="62">
        <f t="shared" ref="M43:M72" si="15">SUM(L44-L43)*1000000</f>
        <v>0</v>
      </c>
      <c r="N43" s="63">
        <v>1</v>
      </c>
      <c r="O43" s="63">
        <v>143.79060000000001</v>
      </c>
      <c r="P43" s="64">
        <f t="shared" ref="P43:P73" si="16">SUM(O44-O43)*1000000</f>
        <v>0</v>
      </c>
      <c r="Q43" s="68">
        <v>1</v>
      </c>
      <c r="R43" s="63">
        <v>149.57669999999999</v>
      </c>
      <c r="S43" s="62">
        <f t="shared" ref="S43:S72" si="17">SUM(R44-R43)*1000000</f>
        <v>603800.00000000675</v>
      </c>
      <c r="T43" s="63">
        <v>1</v>
      </c>
      <c r="U43" s="63">
        <v>155.73769999999999</v>
      </c>
      <c r="V43" s="64">
        <f t="shared" ref="V43:V73" si="18">SUM(U44-U43)*1000000</f>
        <v>958400.00000001164</v>
      </c>
      <c r="W43" s="68">
        <v>1</v>
      </c>
      <c r="X43" s="104">
        <v>175.07</v>
      </c>
      <c r="Y43" s="62">
        <f t="shared" ref="Y43:Y73" si="19">SUM(X44-X43)*1000000</f>
        <v>981200.00000000116</v>
      </c>
      <c r="Z43" s="63">
        <v>1</v>
      </c>
      <c r="AA43" s="63">
        <v>203.58170000000001</v>
      </c>
      <c r="AB43" s="64">
        <f t="shared" ref="AB43:AB72" si="20">SUM(AA44-AA43)*1000000</f>
        <v>179800.00000000017</v>
      </c>
      <c r="AC43" s="68">
        <v>1</v>
      </c>
      <c r="AD43" s="104">
        <v>228.81800000000001</v>
      </c>
      <c r="AE43" s="62">
        <f t="shared" ref="AE43:AE73" si="21">SUM(AD44-AD43)*1000000</f>
        <v>32199.999999988904</v>
      </c>
      <c r="AF43" s="63">
        <v>1</v>
      </c>
      <c r="AG43" s="104">
        <v>229.67529999999999</v>
      </c>
      <c r="AH43" s="64">
        <f t="shared" ref="AH43:AH72" si="22">SUM(AG44-AG43)*1000000</f>
        <v>0</v>
      </c>
      <c r="AI43" s="68">
        <v>1</v>
      </c>
      <c r="AJ43" s="104">
        <v>229.67529999999999</v>
      </c>
      <c r="AK43" s="62">
        <f t="shared" ref="AK43:AK73" si="23">SUM(AJ44-AJ43)*1000000</f>
        <v>0</v>
      </c>
    </row>
    <row r="44" spans="2:37" x14ac:dyDescent="0.25">
      <c r="B44" s="68">
        <v>2</v>
      </c>
      <c r="C44" s="63">
        <v>143.79060000000001</v>
      </c>
      <c r="D44" s="64">
        <f t="shared" si="12"/>
        <v>0</v>
      </c>
      <c r="E44" s="68">
        <v>2</v>
      </c>
      <c r="F44" s="63">
        <v>143.79060000000001</v>
      </c>
      <c r="G44" s="62">
        <f t="shared" si="13"/>
        <v>0</v>
      </c>
      <c r="H44" s="63">
        <v>2</v>
      </c>
      <c r="I44" s="63">
        <v>143.79060000000001</v>
      </c>
      <c r="J44" s="64">
        <f t="shared" si="14"/>
        <v>0</v>
      </c>
      <c r="K44" s="68">
        <v>2</v>
      </c>
      <c r="L44" s="63">
        <v>143.79060000000001</v>
      </c>
      <c r="M44" s="62">
        <f t="shared" si="15"/>
        <v>0</v>
      </c>
      <c r="N44" s="63">
        <v>2</v>
      </c>
      <c r="O44" s="63">
        <v>143.79060000000001</v>
      </c>
      <c r="P44" s="64">
        <f t="shared" si="16"/>
        <v>0</v>
      </c>
      <c r="Q44" s="68">
        <v>2</v>
      </c>
      <c r="R44" s="63">
        <v>150.18049999999999</v>
      </c>
      <c r="S44" s="62">
        <f t="shared" si="17"/>
        <v>210399.99999999281</v>
      </c>
      <c r="T44" s="63">
        <v>2</v>
      </c>
      <c r="U44" s="63">
        <v>156.6961</v>
      </c>
      <c r="V44" s="64">
        <f t="shared" si="18"/>
        <v>621199.99999998754</v>
      </c>
      <c r="W44" s="68">
        <v>2</v>
      </c>
      <c r="X44" s="63">
        <v>176.05119999999999</v>
      </c>
      <c r="Y44" s="62">
        <f t="shared" si="19"/>
        <v>0</v>
      </c>
      <c r="Z44" s="63">
        <v>2</v>
      </c>
      <c r="AA44" s="63">
        <v>203.76150000000001</v>
      </c>
      <c r="AB44" s="64">
        <f t="shared" si="20"/>
        <v>1208499.9999999865</v>
      </c>
      <c r="AC44" s="68">
        <v>2</v>
      </c>
      <c r="AD44" s="63">
        <v>228.8502</v>
      </c>
      <c r="AE44" s="62">
        <f t="shared" si="21"/>
        <v>423799.99999999994</v>
      </c>
      <c r="AF44" s="63">
        <v>2</v>
      </c>
      <c r="AG44" s="104">
        <v>229.67529999999999</v>
      </c>
      <c r="AH44" s="64">
        <f t="shared" si="22"/>
        <v>0</v>
      </c>
      <c r="AI44" s="68">
        <v>2</v>
      </c>
      <c r="AJ44" s="104">
        <v>229.67529999999999</v>
      </c>
      <c r="AK44" s="62">
        <f t="shared" si="23"/>
        <v>0</v>
      </c>
    </row>
    <row r="45" spans="2:37" x14ac:dyDescent="0.25">
      <c r="B45" s="68">
        <v>3</v>
      </c>
      <c r="C45" s="63">
        <v>143.79060000000001</v>
      </c>
      <c r="D45" s="64">
        <f t="shared" si="12"/>
        <v>0</v>
      </c>
      <c r="E45" s="68">
        <v>3</v>
      </c>
      <c r="F45" s="63">
        <v>143.79060000000001</v>
      </c>
      <c r="G45" s="62">
        <f t="shared" si="13"/>
        <v>0</v>
      </c>
      <c r="H45" s="63">
        <v>3</v>
      </c>
      <c r="I45" s="63">
        <v>143.79060000000001</v>
      </c>
      <c r="J45" s="64">
        <f t="shared" si="14"/>
        <v>0</v>
      </c>
      <c r="K45" s="68">
        <v>3</v>
      </c>
      <c r="L45" s="63">
        <v>143.79060000000001</v>
      </c>
      <c r="M45" s="62">
        <f t="shared" si="15"/>
        <v>0</v>
      </c>
      <c r="N45" s="63">
        <v>3</v>
      </c>
      <c r="O45" s="63">
        <v>143.79060000000001</v>
      </c>
      <c r="P45" s="64">
        <f t="shared" si="16"/>
        <v>511699.99999999051</v>
      </c>
      <c r="Q45" s="68">
        <v>3</v>
      </c>
      <c r="R45" s="63">
        <v>150.39089999999999</v>
      </c>
      <c r="S45" s="62">
        <f t="shared" si="17"/>
        <v>246600.00000000081</v>
      </c>
      <c r="T45" s="63">
        <v>3</v>
      </c>
      <c r="U45" s="63">
        <v>157.31729999999999</v>
      </c>
      <c r="V45" s="64">
        <f t="shared" si="18"/>
        <v>400200.00000001234</v>
      </c>
      <c r="W45" s="68">
        <v>3</v>
      </c>
      <c r="X45" s="63">
        <v>176.05119999999999</v>
      </c>
      <c r="Y45" s="62">
        <f t="shared" si="19"/>
        <v>1497299.9999999956</v>
      </c>
      <c r="Z45" s="63">
        <v>3</v>
      </c>
      <c r="AA45" s="104">
        <v>204.97</v>
      </c>
      <c r="AB45" s="64">
        <f t="shared" si="20"/>
        <v>545600.00000000745</v>
      </c>
      <c r="AC45" s="68">
        <v>3</v>
      </c>
      <c r="AD45" s="104">
        <v>229.274</v>
      </c>
      <c r="AE45" s="62">
        <f t="shared" si="21"/>
        <v>222100.00000001173</v>
      </c>
      <c r="AF45" s="63">
        <v>3</v>
      </c>
      <c r="AG45" s="104">
        <v>229.67529999999999</v>
      </c>
      <c r="AH45" s="64">
        <f t="shared" si="22"/>
        <v>0</v>
      </c>
      <c r="AI45" s="68">
        <v>3</v>
      </c>
      <c r="AJ45" s="104">
        <v>229.67529999999999</v>
      </c>
      <c r="AK45" s="62">
        <f t="shared" si="23"/>
        <v>0</v>
      </c>
    </row>
    <row r="46" spans="2:37" x14ac:dyDescent="0.25">
      <c r="B46" s="68">
        <v>4</v>
      </c>
      <c r="C46" s="63">
        <v>143.79060000000001</v>
      </c>
      <c r="D46" s="64">
        <f t="shared" si="12"/>
        <v>0</v>
      </c>
      <c r="E46" s="68">
        <v>4</v>
      </c>
      <c r="F46" s="63">
        <v>143.79060000000001</v>
      </c>
      <c r="G46" s="62">
        <f t="shared" si="13"/>
        <v>0</v>
      </c>
      <c r="H46" s="63">
        <v>4</v>
      </c>
      <c r="I46" s="63">
        <v>143.79060000000001</v>
      </c>
      <c r="J46" s="64">
        <f t="shared" si="14"/>
        <v>0</v>
      </c>
      <c r="K46" s="68">
        <v>4</v>
      </c>
      <c r="L46" s="63">
        <v>143.79060000000001</v>
      </c>
      <c r="M46" s="62">
        <f t="shared" si="15"/>
        <v>0</v>
      </c>
      <c r="N46" s="63">
        <v>4</v>
      </c>
      <c r="O46" s="63">
        <v>144.3023</v>
      </c>
      <c r="P46" s="64">
        <f t="shared" si="16"/>
        <v>0</v>
      </c>
      <c r="Q46" s="68">
        <v>4</v>
      </c>
      <c r="R46" s="63">
        <v>150.63749999999999</v>
      </c>
      <c r="S46" s="62">
        <f t="shared" si="17"/>
        <v>370200.00000001118</v>
      </c>
      <c r="T46" s="63">
        <v>4</v>
      </c>
      <c r="U46" s="63">
        <v>157.7175</v>
      </c>
      <c r="V46" s="64">
        <f t="shared" si="18"/>
        <v>501699.99999999959</v>
      </c>
      <c r="W46" s="68">
        <v>4</v>
      </c>
      <c r="X46" s="63">
        <v>177.54849999999999</v>
      </c>
      <c r="Y46" s="62">
        <f t="shared" si="19"/>
        <v>959300.00000001315</v>
      </c>
      <c r="Z46" s="63">
        <v>4</v>
      </c>
      <c r="AA46" s="63">
        <v>205.51560000000001</v>
      </c>
      <c r="AB46" s="64">
        <f t="shared" si="20"/>
        <v>923900.00000000326</v>
      </c>
      <c r="AC46" s="68">
        <v>4</v>
      </c>
      <c r="AD46" s="104">
        <v>229.49610000000001</v>
      </c>
      <c r="AE46" s="62">
        <f t="shared" si="21"/>
        <v>66800.00000000064</v>
      </c>
      <c r="AF46" s="63">
        <v>4</v>
      </c>
      <c r="AG46" s="104">
        <v>229.67529999999999</v>
      </c>
      <c r="AH46" s="64">
        <f t="shared" si="22"/>
        <v>0</v>
      </c>
      <c r="AI46" s="68">
        <v>4</v>
      </c>
      <c r="AJ46" s="104">
        <v>229.67529999999999</v>
      </c>
      <c r="AK46" s="62">
        <f t="shared" si="23"/>
        <v>0</v>
      </c>
    </row>
    <row r="47" spans="2:37" x14ac:dyDescent="0.25">
      <c r="B47" s="68">
        <v>5</v>
      </c>
      <c r="C47" s="63">
        <v>143.79060000000001</v>
      </c>
      <c r="D47" s="64">
        <f t="shared" si="12"/>
        <v>0</v>
      </c>
      <c r="E47" s="68">
        <v>5</v>
      </c>
      <c r="F47" s="63">
        <v>143.79060000000001</v>
      </c>
      <c r="G47" s="62">
        <f t="shared" si="13"/>
        <v>0</v>
      </c>
      <c r="H47" s="63">
        <v>5</v>
      </c>
      <c r="I47" s="63">
        <v>143.79060000000001</v>
      </c>
      <c r="J47" s="64">
        <f t="shared" si="14"/>
        <v>0</v>
      </c>
      <c r="K47" s="68">
        <v>5</v>
      </c>
      <c r="L47" s="63">
        <v>143.79060000000001</v>
      </c>
      <c r="M47" s="62">
        <f t="shared" si="15"/>
        <v>0</v>
      </c>
      <c r="N47" s="63">
        <v>5</v>
      </c>
      <c r="O47" s="63">
        <v>144.3023</v>
      </c>
      <c r="P47" s="64">
        <f t="shared" si="16"/>
        <v>0</v>
      </c>
      <c r="Q47" s="68">
        <v>5</v>
      </c>
      <c r="R47" s="63">
        <v>151.0077</v>
      </c>
      <c r="S47" s="62">
        <f t="shared" si="17"/>
        <v>0</v>
      </c>
      <c r="T47" s="63">
        <v>5</v>
      </c>
      <c r="U47" s="104">
        <v>158.2192</v>
      </c>
      <c r="V47" s="64">
        <f t="shared" si="18"/>
        <v>16799.999999989268</v>
      </c>
      <c r="W47" s="68">
        <v>5</v>
      </c>
      <c r="X47" s="63">
        <v>178.5078</v>
      </c>
      <c r="Y47" s="62">
        <f t="shared" si="19"/>
        <v>595900.00000000035</v>
      </c>
      <c r="Z47" s="63">
        <v>5</v>
      </c>
      <c r="AA47" s="63">
        <v>206.43950000000001</v>
      </c>
      <c r="AB47" s="64">
        <f t="shared" si="20"/>
        <v>836899.9999999858</v>
      </c>
      <c r="AC47" s="68">
        <v>5</v>
      </c>
      <c r="AD47" s="104">
        <v>229.56290000000001</v>
      </c>
      <c r="AE47" s="62">
        <f t="shared" si="21"/>
        <v>25899.999999978718</v>
      </c>
      <c r="AF47" s="63">
        <v>5</v>
      </c>
      <c r="AG47" s="104">
        <v>229.67529999999999</v>
      </c>
      <c r="AH47" s="64">
        <f t="shared" si="22"/>
        <v>0</v>
      </c>
      <c r="AI47" s="68">
        <v>5</v>
      </c>
      <c r="AJ47" s="104">
        <v>229.67529999999999</v>
      </c>
      <c r="AK47" s="62">
        <f t="shared" si="23"/>
        <v>0</v>
      </c>
    </row>
    <row r="48" spans="2:37" x14ac:dyDescent="0.25">
      <c r="B48" s="68">
        <v>6</v>
      </c>
      <c r="C48" s="63">
        <v>143.79060000000001</v>
      </c>
      <c r="D48" s="64">
        <f t="shared" si="12"/>
        <v>0</v>
      </c>
      <c r="E48" s="68">
        <v>6</v>
      </c>
      <c r="F48" s="63">
        <v>143.79060000000001</v>
      </c>
      <c r="G48" s="62">
        <f t="shared" si="13"/>
        <v>0</v>
      </c>
      <c r="H48" s="63">
        <v>6</v>
      </c>
      <c r="I48" s="63">
        <v>143.79060000000001</v>
      </c>
      <c r="J48" s="64">
        <f t="shared" si="14"/>
        <v>0</v>
      </c>
      <c r="K48" s="68">
        <v>6</v>
      </c>
      <c r="L48" s="63">
        <v>143.79060000000001</v>
      </c>
      <c r="M48" s="62">
        <f t="shared" si="15"/>
        <v>0</v>
      </c>
      <c r="N48" s="63">
        <v>6</v>
      </c>
      <c r="O48" s="63">
        <v>144.3023</v>
      </c>
      <c r="P48" s="64">
        <f t="shared" si="16"/>
        <v>0</v>
      </c>
      <c r="Q48" s="68">
        <v>6</v>
      </c>
      <c r="R48" s="63">
        <v>151.0077</v>
      </c>
      <c r="S48" s="62">
        <f t="shared" si="17"/>
        <v>0</v>
      </c>
      <c r="T48" s="63">
        <v>6</v>
      </c>
      <c r="U48" s="104">
        <v>158.23599999999999</v>
      </c>
      <c r="V48" s="64">
        <f t="shared" si="18"/>
        <v>1180599.9999999984</v>
      </c>
      <c r="W48" s="68">
        <v>6</v>
      </c>
      <c r="X48" s="63">
        <v>179.1037</v>
      </c>
      <c r="Y48" s="62">
        <f t="shared" si="19"/>
        <v>1128500.0000000026</v>
      </c>
      <c r="Z48" s="63">
        <v>6</v>
      </c>
      <c r="AA48" s="63">
        <v>207.2764</v>
      </c>
      <c r="AB48" s="64">
        <f t="shared" si="20"/>
        <v>835599.99999999942</v>
      </c>
      <c r="AC48" s="68">
        <v>6</v>
      </c>
      <c r="AD48" s="104">
        <v>229.58879999999999</v>
      </c>
      <c r="AE48" s="62">
        <f t="shared" si="21"/>
        <v>86500.000000000902</v>
      </c>
      <c r="AF48" s="63">
        <v>6</v>
      </c>
      <c r="AG48" s="104">
        <v>229.67529999999999</v>
      </c>
      <c r="AH48" s="64">
        <f t="shared" si="22"/>
        <v>0</v>
      </c>
      <c r="AI48" s="68">
        <v>6</v>
      </c>
      <c r="AJ48" s="104">
        <v>229.67529999999999</v>
      </c>
      <c r="AK48" s="62">
        <f t="shared" si="23"/>
        <v>0</v>
      </c>
    </row>
    <row r="49" spans="2:37" x14ac:dyDescent="0.25">
      <c r="B49" s="67">
        <v>7</v>
      </c>
      <c r="C49" s="63">
        <v>143.79060000000001</v>
      </c>
      <c r="D49" s="64">
        <f t="shared" si="12"/>
        <v>0</v>
      </c>
      <c r="E49" s="67">
        <v>7</v>
      </c>
      <c r="F49" s="63">
        <v>143.79060000000001</v>
      </c>
      <c r="G49" s="62">
        <f t="shared" si="13"/>
        <v>0</v>
      </c>
      <c r="H49" s="66">
        <v>7</v>
      </c>
      <c r="I49" s="63">
        <v>143.79060000000001</v>
      </c>
      <c r="J49" s="64">
        <f t="shared" si="14"/>
        <v>0</v>
      </c>
      <c r="K49" s="67">
        <v>7</v>
      </c>
      <c r="L49" s="63">
        <v>143.79060000000001</v>
      </c>
      <c r="M49" s="62">
        <f t="shared" si="15"/>
        <v>0</v>
      </c>
      <c r="N49" s="66">
        <v>7</v>
      </c>
      <c r="O49" s="63">
        <v>144.3023</v>
      </c>
      <c r="P49" s="64">
        <f t="shared" si="16"/>
        <v>0</v>
      </c>
      <c r="Q49" s="67">
        <v>7</v>
      </c>
      <c r="R49" s="63">
        <v>151.0077</v>
      </c>
      <c r="S49" s="62">
        <f t="shared" si="17"/>
        <v>0</v>
      </c>
      <c r="T49" s="66">
        <v>7</v>
      </c>
      <c r="U49" s="104">
        <v>159.41659999999999</v>
      </c>
      <c r="V49" s="64">
        <f t="shared" si="18"/>
        <v>802500.00000000908</v>
      </c>
      <c r="W49" s="67">
        <v>7</v>
      </c>
      <c r="X49" s="63">
        <v>180.23220000000001</v>
      </c>
      <c r="Y49" s="62">
        <f t="shared" si="19"/>
        <v>1081999.9999999937</v>
      </c>
      <c r="Z49" s="66">
        <v>7</v>
      </c>
      <c r="AA49" s="104">
        <v>208.11199999999999</v>
      </c>
      <c r="AB49" s="64">
        <f t="shared" si="20"/>
        <v>888700</v>
      </c>
      <c r="AC49" s="67">
        <v>7</v>
      </c>
      <c r="AD49" s="104">
        <v>229.67529999999999</v>
      </c>
      <c r="AE49" s="62">
        <f t="shared" si="21"/>
        <v>0</v>
      </c>
      <c r="AF49" s="66">
        <v>7</v>
      </c>
      <c r="AG49" s="104">
        <v>229.67529999999999</v>
      </c>
      <c r="AH49" s="64">
        <f t="shared" si="22"/>
        <v>0</v>
      </c>
      <c r="AI49" s="67">
        <v>7</v>
      </c>
      <c r="AJ49" s="104">
        <v>229.67529999999999</v>
      </c>
      <c r="AK49" s="62">
        <f t="shared" si="23"/>
        <v>0</v>
      </c>
    </row>
    <row r="50" spans="2:37" x14ac:dyDescent="0.25">
      <c r="B50" s="68">
        <v>8</v>
      </c>
      <c r="C50" s="63">
        <v>143.79060000000001</v>
      </c>
      <c r="D50" s="64">
        <f t="shared" si="12"/>
        <v>0</v>
      </c>
      <c r="E50" s="68">
        <v>8</v>
      </c>
      <c r="F50" s="63">
        <v>143.79060000000001</v>
      </c>
      <c r="G50" s="62">
        <f t="shared" si="13"/>
        <v>0</v>
      </c>
      <c r="H50" s="63">
        <v>8</v>
      </c>
      <c r="I50" s="63">
        <v>143.79060000000001</v>
      </c>
      <c r="J50" s="64">
        <f t="shared" si="14"/>
        <v>0</v>
      </c>
      <c r="K50" s="68">
        <v>8</v>
      </c>
      <c r="L50" s="63">
        <v>143.79060000000001</v>
      </c>
      <c r="M50" s="62">
        <f t="shared" si="15"/>
        <v>0</v>
      </c>
      <c r="N50" s="63">
        <v>8</v>
      </c>
      <c r="O50" s="63">
        <v>144.3023</v>
      </c>
      <c r="P50" s="64">
        <f t="shared" si="16"/>
        <v>0</v>
      </c>
      <c r="Q50" s="68">
        <v>8</v>
      </c>
      <c r="R50" s="63">
        <v>151.0077</v>
      </c>
      <c r="S50" s="62">
        <f t="shared" si="17"/>
        <v>0</v>
      </c>
      <c r="T50" s="63">
        <v>8</v>
      </c>
      <c r="U50" s="104">
        <v>160.2191</v>
      </c>
      <c r="V50" s="64">
        <f t="shared" si="18"/>
        <v>956299.99999999884</v>
      </c>
      <c r="W50" s="68">
        <v>8</v>
      </c>
      <c r="X50" s="63">
        <v>181.3142</v>
      </c>
      <c r="Y50" s="62">
        <f t="shared" si="19"/>
        <v>1277899.9999999884</v>
      </c>
      <c r="Z50" s="63">
        <v>8</v>
      </c>
      <c r="AA50" s="63">
        <v>209.00069999999999</v>
      </c>
      <c r="AB50" s="64">
        <f t="shared" si="20"/>
        <v>1034400.0000000051</v>
      </c>
      <c r="AC50" s="68">
        <v>8</v>
      </c>
      <c r="AD50" s="104">
        <v>229.67529999999999</v>
      </c>
      <c r="AE50" s="62">
        <f t="shared" si="21"/>
        <v>0</v>
      </c>
      <c r="AF50" s="63">
        <v>8</v>
      </c>
      <c r="AG50" s="104">
        <v>229.67529999999999</v>
      </c>
      <c r="AH50" s="64">
        <f t="shared" si="22"/>
        <v>0</v>
      </c>
      <c r="AI50" s="68">
        <v>8</v>
      </c>
      <c r="AJ50" s="104">
        <v>229.67529999999999</v>
      </c>
      <c r="AK50" s="62">
        <f t="shared" si="23"/>
        <v>0</v>
      </c>
    </row>
    <row r="51" spans="2:37" x14ac:dyDescent="0.25">
      <c r="B51" s="68">
        <v>9</v>
      </c>
      <c r="C51" s="63">
        <v>143.79060000000001</v>
      </c>
      <c r="D51" s="64">
        <f t="shared" si="12"/>
        <v>0</v>
      </c>
      <c r="E51" s="68">
        <v>9</v>
      </c>
      <c r="F51" s="63">
        <v>143.79060000000001</v>
      </c>
      <c r="G51" s="62">
        <f t="shared" si="13"/>
        <v>0</v>
      </c>
      <c r="H51" s="63">
        <v>9</v>
      </c>
      <c r="I51" s="63">
        <v>143.79060000000001</v>
      </c>
      <c r="J51" s="64">
        <f t="shared" si="14"/>
        <v>0</v>
      </c>
      <c r="K51" s="68">
        <v>9</v>
      </c>
      <c r="L51" s="63">
        <v>143.79060000000001</v>
      </c>
      <c r="M51" s="62">
        <f t="shared" si="15"/>
        <v>0</v>
      </c>
      <c r="N51" s="63">
        <v>9</v>
      </c>
      <c r="O51" s="63">
        <v>144.3023</v>
      </c>
      <c r="P51" s="64">
        <f t="shared" si="16"/>
        <v>0</v>
      </c>
      <c r="Q51" s="68">
        <v>9</v>
      </c>
      <c r="R51" s="63">
        <v>151.0077</v>
      </c>
      <c r="S51" s="62">
        <f t="shared" si="17"/>
        <v>178200.0000000039</v>
      </c>
      <c r="T51" s="63">
        <v>9</v>
      </c>
      <c r="U51" s="104">
        <v>161.1754</v>
      </c>
      <c r="V51" s="64">
        <f t="shared" si="18"/>
        <v>725600.0000000142</v>
      </c>
      <c r="W51" s="68">
        <v>9</v>
      </c>
      <c r="X51" s="63">
        <v>182.59209999999999</v>
      </c>
      <c r="Y51" s="62">
        <f t="shared" si="19"/>
        <v>1649400.0000000142</v>
      </c>
      <c r="Z51" s="63">
        <v>9</v>
      </c>
      <c r="AA51" s="63">
        <v>210.0351</v>
      </c>
      <c r="AB51" s="64">
        <f t="shared" si="20"/>
        <v>889199.99999998824</v>
      </c>
      <c r="AC51" s="68">
        <v>9</v>
      </c>
      <c r="AD51" s="104">
        <v>229.67529999999999</v>
      </c>
      <c r="AE51" s="62">
        <f t="shared" si="21"/>
        <v>0</v>
      </c>
      <c r="AF51" s="63">
        <v>9</v>
      </c>
      <c r="AG51" s="104">
        <v>229.67529999999999</v>
      </c>
      <c r="AH51" s="64">
        <f t="shared" si="22"/>
        <v>0</v>
      </c>
      <c r="AI51" s="68">
        <v>9</v>
      </c>
      <c r="AJ51" s="104">
        <v>229.67529999999999</v>
      </c>
      <c r="AK51" s="62">
        <f t="shared" si="23"/>
        <v>0</v>
      </c>
    </row>
    <row r="52" spans="2:37" x14ac:dyDescent="0.25">
      <c r="B52" s="68">
        <v>10</v>
      </c>
      <c r="C52" s="63">
        <v>143.79060000000001</v>
      </c>
      <c r="D52" s="64">
        <f t="shared" si="12"/>
        <v>0</v>
      </c>
      <c r="E52" s="68">
        <v>10</v>
      </c>
      <c r="F52" s="63">
        <v>143.79060000000001</v>
      </c>
      <c r="G52" s="62">
        <f t="shared" si="13"/>
        <v>0</v>
      </c>
      <c r="H52" s="63">
        <v>10</v>
      </c>
      <c r="I52" s="63">
        <v>143.79060000000001</v>
      </c>
      <c r="J52" s="64">
        <f t="shared" si="14"/>
        <v>0</v>
      </c>
      <c r="K52" s="68">
        <v>10</v>
      </c>
      <c r="L52" s="63">
        <v>143.79060000000001</v>
      </c>
      <c r="M52" s="62">
        <f t="shared" si="15"/>
        <v>0</v>
      </c>
      <c r="N52" s="63">
        <v>10</v>
      </c>
      <c r="O52" s="63">
        <v>144.3023</v>
      </c>
      <c r="P52" s="64">
        <f t="shared" si="16"/>
        <v>0</v>
      </c>
      <c r="Q52" s="68">
        <v>10</v>
      </c>
      <c r="R52" s="63">
        <v>151.1859</v>
      </c>
      <c r="S52" s="62">
        <f t="shared" si="17"/>
        <v>126599.99999999627</v>
      </c>
      <c r="T52" s="63">
        <v>10</v>
      </c>
      <c r="U52" s="104">
        <v>161.90100000000001</v>
      </c>
      <c r="V52" s="64">
        <f t="shared" si="18"/>
        <v>76399.999999978259</v>
      </c>
      <c r="W52" s="68">
        <v>10</v>
      </c>
      <c r="X52" s="63">
        <v>184.2415</v>
      </c>
      <c r="Y52" s="62">
        <f t="shared" si="19"/>
        <v>1288600.0000000023</v>
      </c>
      <c r="Z52" s="63">
        <v>10</v>
      </c>
      <c r="AA52" s="63">
        <v>210.92429999999999</v>
      </c>
      <c r="AB52" s="64">
        <f t="shared" si="20"/>
        <v>707400.00000000687</v>
      </c>
      <c r="AC52" s="68">
        <v>10</v>
      </c>
      <c r="AD52" s="104">
        <v>229.67529999999999</v>
      </c>
      <c r="AE52" s="62">
        <f t="shared" si="21"/>
        <v>0</v>
      </c>
      <c r="AF52" s="63">
        <v>10</v>
      </c>
      <c r="AG52" s="104">
        <v>229.67529999999999</v>
      </c>
      <c r="AH52" s="64">
        <f t="shared" si="22"/>
        <v>0</v>
      </c>
      <c r="AI52" s="68">
        <v>10</v>
      </c>
      <c r="AJ52" s="104">
        <v>229.67529999999999</v>
      </c>
      <c r="AK52" s="62">
        <f t="shared" si="23"/>
        <v>0</v>
      </c>
    </row>
    <row r="53" spans="2:37" x14ac:dyDescent="0.25">
      <c r="B53" s="68">
        <v>11</v>
      </c>
      <c r="C53" s="63">
        <v>143.79060000000001</v>
      </c>
      <c r="D53" s="64">
        <f t="shared" si="12"/>
        <v>0</v>
      </c>
      <c r="E53" s="68">
        <v>11</v>
      </c>
      <c r="F53" s="63">
        <v>143.79060000000001</v>
      </c>
      <c r="G53" s="62">
        <f t="shared" si="13"/>
        <v>0</v>
      </c>
      <c r="H53" s="63">
        <v>11</v>
      </c>
      <c r="I53" s="63">
        <v>143.79060000000001</v>
      </c>
      <c r="J53" s="64">
        <f t="shared" si="14"/>
        <v>0</v>
      </c>
      <c r="K53" s="68">
        <v>11</v>
      </c>
      <c r="L53" s="63">
        <v>143.79060000000001</v>
      </c>
      <c r="M53" s="62">
        <f t="shared" si="15"/>
        <v>0</v>
      </c>
      <c r="N53" s="63">
        <v>11</v>
      </c>
      <c r="O53" s="63">
        <v>144.3023</v>
      </c>
      <c r="P53" s="64">
        <f t="shared" si="16"/>
        <v>0</v>
      </c>
      <c r="Q53" s="68">
        <v>11</v>
      </c>
      <c r="R53" s="63">
        <v>151.3125</v>
      </c>
      <c r="S53" s="62">
        <f t="shared" si="17"/>
        <v>0</v>
      </c>
      <c r="T53" s="63">
        <v>11</v>
      </c>
      <c r="U53" s="104">
        <v>161.97739999999999</v>
      </c>
      <c r="V53" s="64">
        <f t="shared" si="18"/>
        <v>0</v>
      </c>
      <c r="W53" s="68">
        <v>11</v>
      </c>
      <c r="X53" s="63">
        <v>185.5301</v>
      </c>
      <c r="Y53" s="62">
        <f t="shared" si="19"/>
        <v>1007000.000000005</v>
      </c>
      <c r="Z53" s="63">
        <v>11</v>
      </c>
      <c r="AA53" s="63">
        <v>211.6317</v>
      </c>
      <c r="AB53" s="64">
        <f t="shared" si="20"/>
        <v>669700.00000000594</v>
      </c>
      <c r="AC53" s="68">
        <v>11</v>
      </c>
      <c r="AD53" s="104">
        <v>229.67529999999999</v>
      </c>
      <c r="AE53" s="62">
        <f t="shared" si="21"/>
        <v>0</v>
      </c>
      <c r="AF53" s="63">
        <v>11</v>
      </c>
      <c r="AG53" s="104">
        <v>229.67529999999999</v>
      </c>
      <c r="AH53" s="64">
        <f t="shared" si="22"/>
        <v>0</v>
      </c>
      <c r="AI53" s="68">
        <v>11</v>
      </c>
      <c r="AJ53" s="104">
        <v>229.67529999999999</v>
      </c>
      <c r="AK53" s="62">
        <f t="shared" si="23"/>
        <v>0</v>
      </c>
    </row>
    <row r="54" spans="2:37" x14ac:dyDescent="0.25">
      <c r="B54" s="68">
        <v>12</v>
      </c>
      <c r="C54" s="63">
        <v>143.79060000000001</v>
      </c>
      <c r="D54" s="64">
        <f t="shared" si="12"/>
        <v>0</v>
      </c>
      <c r="E54" s="68">
        <v>12</v>
      </c>
      <c r="F54" s="63">
        <v>143.79060000000001</v>
      </c>
      <c r="G54" s="62">
        <f t="shared" si="13"/>
        <v>0</v>
      </c>
      <c r="H54" s="63">
        <v>12</v>
      </c>
      <c r="I54" s="63">
        <v>143.79060000000001</v>
      </c>
      <c r="J54" s="64">
        <f t="shared" si="14"/>
        <v>0</v>
      </c>
      <c r="K54" s="68">
        <v>12</v>
      </c>
      <c r="L54" s="63">
        <v>143.79060000000001</v>
      </c>
      <c r="M54" s="62">
        <f t="shared" si="15"/>
        <v>0</v>
      </c>
      <c r="N54" s="63">
        <v>12</v>
      </c>
      <c r="O54" s="63">
        <v>144.3023</v>
      </c>
      <c r="P54" s="64">
        <f t="shared" si="16"/>
        <v>179299.99999998359</v>
      </c>
      <c r="Q54" s="68">
        <v>12</v>
      </c>
      <c r="R54" s="63">
        <v>151.3125</v>
      </c>
      <c r="S54" s="62">
        <f t="shared" si="17"/>
        <v>0</v>
      </c>
      <c r="T54" s="63">
        <v>12</v>
      </c>
      <c r="U54" s="104">
        <v>161.97739999999999</v>
      </c>
      <c r="V54" s="64">
        <f t="shared" si="18"/>
        <v>0</v>
      </c>
      <c r="W54" s="68">
        <v>12</v>
      </c>
      <c r="X54" s="63">
        <v>186.53710000000001</v>
      </c>
      <c r="Y54" s="62">
        <f t="shared" si="19"/>
        <v>792999.999999978</v>
      </c>
      <c r="Z54" s="63">
        <v>12</v>
      </c>
      <c r="AA54" s="63">
        <v>212.3014</v>
      </c>
      <c r="AB54" s="64">
        <f t="shared" si="20"/>
        <v>855600.00000000966</v>
      </c>
      <c r="AC54" s="68">
        <v>12</v>
      </c>
      <c r="AD54" s="104">
        <v>229.67529999999999</v>
      </c>
      <c r="AE54" s="62">
        <f t="shared" si="21"/>
        <v>0</v>
      </c>
      <c r="AF54" s="63">
        <v>12</v>
      </c>
      <c r="AG54" s="104">
        <v>229.67529999999999</v>
      </c>
      <c r="AH54" s="64">
        <f t="shared" si="22"/>
        <v>0</v>
      </c>
      <c r="AI54" s="68">
        <v>12</v>
      </c>
      <c r="AJ54" s="104">
        <v>229.67529999999999</v>
      </c>
      <c r="AK54" s="62">
        <f t="shared" si="23"/>
        <v>0</v>
      </c>
    </row>
    <row r="55" spans="2:37" x14ac:dyDescent="0.25">
      <c r="B55" s="68">
        <v>13</v>
      </c>
      <c r="C55" s="63">
        <v>143.79060000000001</v>
      </c>
      <c r="D55" s="64">
        <f t="shared" si="12"/>
        <v>0</v>
      </c>
      <c r="E55" s="68">
        <v>13</v>
      </c>
      <c r="F55" s="63">
        <v>143.79060000000001</v>
      </c>
      <c r="G55" s="62">
        <f t="shared" si="13"/>
        <v>0</v>
      </c>
      <c r="H55" s="63">
        <v>13</v>
      </c>
      <c r="I55" s="63">
        <v>143.79060000000001</v>
      </c>
      <c r="J55" s="64">
        <f t="shared" si="14"/>
        <v>0</v>
      </c>
      <c r="K55" s="68">
        <v>13</v>
      </c>
      <c r="L55" s="63">
        <v>143.79060000000001</v>
      </c>
      <c r="M55" s="62">
        <f t="shared" si="15"/>
        <v>0</v>
      </c>
      <c r="N55" s="63">
        <v>13</v>
      </c>
      <c r="O55" s="63">
        <v>144.48159999999999</v>
      </c>
      <c r="P55" s="64">
        <f t="shared" si="16"/>
        <v>119600.00000001969</v>
      </c>
      <c r="Q55" s="68">
        <v>13</v>
      </c>
      <c r="R55" s="63">
        <v>151.3125</v>
      </c>
      <c r="S55" s="62">
        <f t="shared" si="17"/>
        <v>0</v>
      </c>
      <c r="T55" s="63">
        <v>13</v>
      </c>
      <c r="U55" s="104">
        <v>161.97739999999999</v>
      </c>
      <c r="V55" s="64">
        <f t="shared" si="18"/>
        <v>1070900.0000000231</v>
      </c>
      <c r="W55" s="68">
        <v>13</v>
      </c>
      <c r="X55" s="63">
        <v>187.33009999999999</v>
      </c>
      <c r="Y55" s="62">
        <f t="shared" si="19"/>
        <v>987100.00000002654</v>
      </c>
      <c r="Z55" s="63">
        <v>13</v>
      </c>
      <c r="AA55" s="104">
        <v>213.15700000000001</v>
      </c>
      <c r="AB55" s="64">
        <f t="shared" si="20"/>
        <v>16399.999999975989</v>
      </c>
      <c r="AC55" s="68">
        <v>13</v>
      </c>
      <c r="AD55" s="104">
        <v>229.67529999999999</v>
      </c>
      <c r="AE55" s="62">
        <f t="shared" si="21"/>
        <v>0</v>
      </c>
      <c r="AF55" s="63">
        <v>13</v>
      </c>
      <c r="AG55" s="104">
        <v>229.67529999999999</v>
      </c>
      <c r="AH55" s="64">
        <f t="shared" si="22"/>
        <v>0</v>
      </c>
      <c r="AI55" s="68">
        <v>13</v>
      </c>
      <c r="AJ55" s="104">
        <v>229.67529999999999</v>
      </c>
      <c r="AK55" s="62">
        <f t="shared" si="23"/>
        <v>0</v>
      </c>
    </row>
    <row r="56" spans="2:37" x14ac:dyDescent="0.25">
      <c r="B56" s="68">
        <v>14</v>
      </c>
      <c r="C56" s="63">
        <v>143.79060000000001</v>
      </c>
      <c r="D56" s="64">
        <f t="shared" si="12"/>
        <v>0</v>
      </c>
      <c r="E56" s="68">
        <v>14</v>
      </c>
      <c r="F56" s="63">
        <v>143.79060000000001</v>
      </c>
      <c r="G56" s="62">
        <f t="shared" si="13"/>
        <v>0</v>
      </c>
      <c r="H56" s="63">
        <v>14</v>
      </c>
      <c r="I56" s="63">
        <v>143.79060000000001</v>
      </c>
      <c r="J56" s="64">
        <f t="shared" si="14"/>
        <v>0</v>
      </c>
      <c r="K56" s="68">
        <v>14</v>
      </c>
      <c r="L56" s="63">
        <v>143.79060000000001</v>
      </c>
      <c r="M56" s="62">
        <f t="shared" si="15"/>
        <v>0</v>
      </c>
      <c r="N56" s="63">
        <v>14</v>
      </c>
      <c r="O56" s="63">
        <v>144.60120000000001</v>
      </c>
      <c r="P56" s="64">
        <f t="shared" si="16"/>
        <v>0</v>
      </c>
      <c r="Q56" s="68">
        <v>14</v>
      </c>
      <c r="R56" s="63">
        <v>151.3125</v>
      </c>
      <c r="S56" s="62">
        <f t="shared" si="17"/>
        <v>99400.000000002823</v>
      </c>
      <c r="T56" s="63">
        <v>14</v>
      </c>
      <c r="U56" s="104">
        <v>163.04830000000001</v>
      </c>
      <c r="V56" s="64">
        <f t="shared" si="18"/>
        <v>925299.9999999929</v>
      </c>
      <c r="W56" s="68">
        <v>14</v>
      </c>
      <c r="X56" s="63">
        <v>188.31720000000001</v>
      </c>
      <c r="Y56" s="62">
        <f t="shared" si="19"/>
        <v>825399.99999997346</v>
      </c>
      <c r="Z56" s="63">
        <v>14</v>
      </c>
      <c r="AA56" s="104">
        <v>213.17339999999999</v>
      </c>
      <c r="AB56" s="64">
        <f t="shared" si="20"/>
        <v>1058900.0000000226</v>
      </c>
      <c r="AC56" s="68">
        <v>14</v>
      </c>
      <c r="AD56" s="104">
        <v>229.67529999999999</v>
      </c>
      <c r="AE56" s="62">
        <f t="shared" si="21"/>
        <v>0</v>
      </c>
      <c r="AF56" s="63">
        <v>14</v>
      </c>
      <c r="AG56" s="104">
        <v>229.67529999999999</v>
      </c>
      <c r="AH56" s="64">
        <f t="shared" si="22"/>
        <v>0</v>
      </c>
      <c r="AI56" s="68">
        <v>14</v>
      </c>
      <c r="AJ56" s="104">
        <v>229.67529999999999</v>
      </c>
      <c r="AK56" s="62">
        <f t="shared" si="23"/>
        <v>0</v>
      </c>
    </row>
    <row r="57" spans="2:37" x14ac:dyDescent="0.25">
      <c r="B57" s="68">
        <v>15</v>
      </c>
      <c r="C57" s="63">
        <v>143.79060000000001</v>
      </c>
      <c r="D57" s="64">
        <f t="shared" si="12"/>
        <v>0</v>
      </c>
      <c r="E57" s="68">
        <v>15</v>
      </c>
      <c r="F57" s="63">
        <v>143.79060000000001</v>
      </c>
      <c r="G57" s="62">
        <f t="shared" si="13"/>
        <v>0</v>
      </c>
      <c r="H57" s="63">
        <v>15</v>
      </c>
      <c r="I57" s="63">
        <v>143.79060000000001</v>
      </c>
      <c r="J57" s="64">
        <f t="shared" si="14"/>
        <v>0</v>
      </c>
      <c r="K57" s="68">
        <v>15</v>
      </c>
      <c r="L57" s="63">
        <v>143.79060000000001</v>
      </c>
      <c r="M57" s="62">
        <f t="shared" si="15"/>
        <v>0</v>
      </c>
      <c r="N57" s="63">
        <v>15</v>
      </c>
      <c r="O57" s="63">
        <v>144.60120000000001</v>
      </c>
      <c r="P57" s="64">
        <f t="shared" si="16"/>
        <v>0</v>
      </c>
      <c r="Q57" s="68">
        <v>15</v>
      </c>
      <c r="R57" s="63">
        <v>151.4119</v>
      </c>
      <c r="S57" s="62">
        <f t="shared" si="17"/>
        <v>122700.00000000891</v>
      </c>
      <c r="T57" s="63">
        <v>15</v>
      </c>
      <c r="U57" s="104">
        <v>163.9736</v>
      </c>
      <c r="V57" s="64">
        <f t="shared" si="18"/>
        <v>284999.99999999657</v>
      </c>
      <c r="W57" s="68">
        <v>15</v>
      </c>
      <c r="X57" s="63">
        <v>189.14259999999999</v>
      </c>
      <c r="Y57" s="62">
        <f t="shared" si="19"/>
        <v>792500.00000001816</v>
      </c>
      <c r="Z57" s="63">
        <v>15</v>
      </c>
      <c r="AA57" s="104">
        <v>214.23230000000001</v>
      </c>
      <c r="AB57" s="64">
        <f t="shared" si="20"/>
        <v>942899.99999998033</v>
      </c>
      <c r="AC57" s="68">
        <v>15</v>
      </c>
      <c r="AD57" s="104">
        <v>229.67529999999999</v>
      </c>
      <c r="AE57" s="62">
        <f t="shared" si="21"/>
        <v>0</v>
      </c>
      <c r="AF57" s="63">
        <v>15</v>
      </c>
      <c r="AG57" s="104">
        <v>229.67529999999999</v>
      </c>
      <c r="AH57" s="64">
        <f t="shared" si="22"/>
        <v>0</v>
      </c>
      <c r="AI57" s="68">
        <v>15</v>
      </c>
      <c r="AJ57" s="104">
        <v>229.67529999999999</v>
      </c>
      <c r="AK57" s="62">
        <f t="shared" si="23"/>
        <v>0</v>
      </c>
    </row>
    <row r="58" spans="2:37" x14ac:dyDescent="0.25">
      <c r="B58" s="68">
        <v>16</v>
      </c>
      <c r="C58" s="63">
        <v>143.79060000000001</v>
      </c>
      <c r="D58" s="64">
        <f t="shared" si="12"/>
        <v>0</v>
      </c>
      <c r="E58" s="68">
        <v>16</v>
      </c>
      <c r="F58" s="63">
        <v>143.79060000000001</v>
      </c>
      <c r="G58" s="62">
        <f t="shared" si="13"/>
        <v>0</v>
      </c>
      <c r="H58" s="63">
        <v>16</v>
      </c>
      <c r="I58" s="63">
        <v>143.79060000000001</v>
      </c>
      <c r="J58" s="64">
        <f t="shared" si="14"/>
        <v>0</v>
      </c>
      <c r="K58" s="68">
        <v>16</v>
      </c>
      <c r="L58" s="63">
        <v>143.79060000000001</v>
      </c>
      <c r="M58" s="62">
        <f t="shared" si="15"/>
        <v>0</v>
      </c>
      <c r="N58" s="63">
        <v>16</v>
      </c>
      <c r="O58" s="63">
        <v>144.60120000000001</v>
      </c>
      <c r="P58" s="64">
        <f t="shared" si="16"/>
        <v>0</v>
      </c>
      <c r="Q58" s="68">
        <v>16</v>
      </c>
      <c r="R58" s="63">
        <v>151.53460000000001</v>
      </c>
      <c r="S58" s="62">
        <f t="shared" si="17"/>
        <v>162099.99999998102</v>
      </c>
      <c r="T58" s="63">
        <v>16</v>
      </c>
      <c r="U58" s="104">
        <v>164.2586</v>
      </c>
      <c r="V58" s="64">
        <f t="shared" si="18"/>
        <v>493300.00000000495</v>
      </c>
      <c r="W58" s="68">
        <v>16</v>
      </c>
      <c r="X58" s="63">
        <v>189.93510000000001</v>
      </c>
      <c r="Y58" s="62">
        <f t="shared" si="19"/>
        <v>973600.00000000466</v>
      </c>
      <c r="Z58" s="63">
        <v>16</v>
      </c>
      <c r="AA58" s="104">
        <v>215.17519999999999</v>
      </c>
      <c r="AB58" s="64">
        <f t="shared" si="20"/>
        <v>1038200.0000000176</v>
      </c>
      <c r="AC58" s="68">
        <v>16</v>
      </c>
      <c r="AD58" s="104">
        <v>229.67529999999999</v>
      </c>
      <c r="AE58" s="62">
        <f t="shared" si="21"/>
        <v>0</v>
      </c>
      <c r="AF58" s="63">
        <v>16</v>
      </c>
      <c r="AG58" s="104">
        <v>229.67529999999999</v>
      </c>
      <c r="AH58" s="64">
        <f t="shared" si="22"/>
        <v>0</v>
      </c>
      <c r="AI58" s="68">
        <v>16</v>
      </c>
      <c r="AJ58" s="104">
        <v>229.67529999999999</v>
      </c>
      <c r="AK58" s="62">
        <f t="shared" si="23"/>
        <v>0</v>
      </c>
    </row>
    <row r="59" spans="2:37" x14ac:dyDescent="0.25">
      <c r="B59" s="68">
        <v>17</v>
      </c>
      <c r="C59" s="63">
        <v>143.79060000000001</v>
      </c>
      <c r="D59" s="64">
        <f t="shared" si="12"/>
        <v>0</v>
      </c>
      <c r="E59" s="68">
        <v>17</v>
      </c>
      <c r="F59" s="63">
        <v>143.79060000000001</v>
      </c>
      <c r="G59" s="62">
        <f t="shared" si="13"/>
        <v>0</v>
      </c>
      <c r="H59" s="63">
        <v>17</v>
      </c>
      <c r="I59" s="63">
        <v>143.79060000000001</v>
      </c>
      <c r="J59" s="64">
        <f t="shared" si="14"/>
        <v>0</v>
      </c>
      <c r="K59" s="68">
        <v>17</v>
      </c>
      <c r="L59" s="63">
        <v>143.79060000000001</v>
      </c>
      <c r="M59" s="62">
        <f t="shared" si="15"/>
        <v>0</v>
      </c>
      <c r="N59" s="63">
        <v>17</v>
      </c>
      <c r="O59" s="63">
        <v>144.60120000000001</v>
      </c>
      <c r="P59" s="64">
        <f t="shared" si="16"/>
        <v>219499.99999998228</v>
      </c>
      <c r="Q59" s="68">
        <v>17</v>
      </c>
      <c r="R59" s="63">
        <v>151.69669999999999</v>
      </c>
      <c r="S59" s="62">
        <f t="shared" si="17"/>
        <v>171099.99999999558</v>
      </c>
      <c r="T59" s="63">
        <v>17</v>
      </c>
      <c r="U59" s="104">
        <v>164.75190000000001</v>
      </c>
      <c r="V59" s="64">
        <f t="shared" si="18"/>
        <v>306899.99999998463</v>
      </c>
      <c r="W59" s="68">
        <v>17</v>
      </c>
      <c r="X59" s="63">
        <v>190.90870000000001</v>
      </c>
      <c r="Y59" s="62">
        <f t="shared" si="19"/>
        <v>897300.00000000128</v>
      </c>
      <c r="Z59" s="63">
        <v>17</v>
      </c>
      <c r="AA59" s="104">
        <v>216.21340000000001</v>
      </c>
      <c r="AB59" s="64">
        <f t="shared" si="20"/>
        <v>946899.99999999942</v>
      </c>
      <c r="AC59" s="68">
        <v>17</v>
      </c>
      <c r="AD59" s="104">
        <v>229.67529999999999</v>
      </c>
      <c r="AE59" s="62">
        <f t="shared" si="21"/>
        <v>0</v>
      </c>
      <c r="AF59" s="63">
        <v>17</v>
      </c>
      <c r="AG59" s="104">
        <v>229.67529999999999</v>
      </c>
      <c r="AH59" s="64">
        <f t="shared" si="22"/>
        <v>0</v>
      </c>
      <c r="AI59" s="68">
        <v>17</v>
      </c>
      <c r="AJ59" s="104">
        <v>229.67529999999999</v>
      </c>
      <c r="AK59" s="62">
        <f t="shared" si="23"/>
        <v>0</v>
      </c>
    </row>
    <row r="60" spans="2:37" x14ac:dyDescent="0.25">
      <c r="B60" s="68">
        <v>18</v>
      </c>
      <c r="C60" s="63">
        <v>143.79060000000001</v>
      </c>
      <c r="D60" s="64">
        <f t="shared" si="12"/>
        <v>0</v>
      </c>
      <c r="E60" s="68">
        <v>18</v>
      </c>
      <c r="F60" s="63">
        <v>143.79060000000001</v>
      </c>
      <c r="G60" s="62">
        <f t="shared" si="13"/>
        <v>0</v>
      </c>
      <c r="H60" s="63">
        <v>18</v>
      </c>
      <c r="I60" s="63">
        <v>143.79060000000001</v>
      </c>
      <c r="J60" s="64">
        <f t="shared" si="14"/>
        <v>0</v>
      </c>
      <c r="K60" s="68">
        <v>18</v>
      </c>
      <c r="L60" s="63">
        <v>143.79060000000001</v>
      </c>
      <c r="M60" s="62">
        <f t="shared" si="15"/>
        <v>0</v>
      </c>
      <c r="N60" s="63">
        <v>18</v>
      </c>
      <c r="O60" s="63">
        <v>144.82069999999999</v>
      </c>
      <c r="P60" s="64">
        <f t="shared" si="16"/>
        <v>160000.000000025</v>
      </c>
      <c r="Q60" s="68">
        <v>18</v>
      </c>
      <c r="R60" s="63">
        <v>151.86779999999999</v>
      </c>
      <c r="S60" s="62">
        <f t="shared" si="17"/>
        <v>373800.000000017</v>
      </c>
      <c r="T60" s="63">
        <v>18</v>
      </c>
      <c r="U60" s="104">
        <v>165.05879999999999</v>
      </c>
      <c r="V60" s="64">
        <f t="shared" si="18"/>
        <v>869400.00000001304</v>
      </c>
      <c r="W60" s="68">
        <v>18</v>
      </c>
      <c r="X60" s="104">
        <v>191.80600000000001</v>
      </c>
      <c r="Y60" s="62">
        <f t="shared" si="19"/>
        <v>1057899.9999999893</v>
      </c>
      <c r="Z60" s="63">
        <v>18</v>
      </c>
      <c r="AA60" s="104">
        <v>217.16030000000001</v>
      </c>
      <c r="AB60" s="64">
        <f t="shared" si="20"/>
        <v>850099.99999999767</v>
      </c>
      <c r="AC60" s="68">
        <v>18</v>
      </c>
      <c r="AD60" s="104">
        <v>229.67529999999999</v>
      </c>
      <c r="AE60" s="62">
        <f t="shared" si="21"/>
        <v>0</v>
      </c>
      <c r="AF60" s="63">
        <v>18</v>
      </c>
      <c r="AG60" s="104">
        <v>229.67529999999999</v>
      </c>
      <c r="AH60" s="64">
        <f t="shared" si="22"/>
        <v>0</v>
      </c>
      <c r="AI60" s="68">
        <v>18</v>
      </c>
      <c r="AJ60" s="104">
        <v>229.67529999999999</v>
      </c>
      <c r="AK60" s="62">
        <f t="shared" si="23"/>
        <v>0</v>
      </c>
    </row>
    <row r="61" spans="2:37" x14ac:dyDescent="0.25">
      <c r="B61" s="68">
        <v>19</v>
      </c>
      <c r="C61" s="63">
        <v>143.79060000000001</v>
      </c>
      <c r="D61" s="64">
        <f t="shared" si="12"/>
        <v>0</v>
      </c>
      <c r="E61" s="68">
        <v>19</v>
      </c>
      <c r="F61" s="63">
        <v>143.79060000000001</v>
      </c>
      <c r="G61" s="62">
        <f t="shared" si="13"/>
        <v>0</v>
      </c>
      <c r="H61" s="63">
        <v>19</v>
      </c>
      <c r="I61" s="63">
        <v>143.79060000000001</v>
      </c>
      <c r="J61" s="64">
        <f t="shared" si="14"/>
        <v>0</v>
      </c>
      <c r="K61" s="68">
        <v>19</v>
      </c>
      <c r="L61" s="63">
        <v>143.79060000000001</v>
      </c>
      <c r="M61" s="62">
        <f t="shared" si="15"/>
        <v>0</v>
      </c>
      <c r="N61" s="63">
        <v>19</v>
      </c>
      <c r="O61" s="63">
        <v>144.98070000000001</v>
      </c>
      <c r="P61" s="64">
        <f t="shared" si="16"/>
        <v>0</v>
      </c>
      <c r="Q61" s="68">
        <v>19</v>
      </c>
      <c r="R61" s="63">
        <v>152.24160000000001</v>
      </c>
      <c r="S61" s="62">
        <f t="shared" si="17"/>
        <v>37499.999999994317</v>
      </c>
      <c r="T61" s="63">
        <v>19</v>
      </c>
      <c r="U61" s="104">
        <v>165.9282</v>
      </c>
      <c r="V61" s="64">
        <f t="shared" si="18"/>
        <v>600699.99999998917</v>
      </c>
      <c r="W61" s="68">
        <v>19</v>
      </c>
      <c r="X61" s="104">
        <v>192.8639</v>
      </c>
      <c r="Y61" s="62">
        <f t="shared" si="19"/>
        <v>1142400.0000000091</v>
      </c>
      <c r="Z61" s="63">
        <v>19</v>
      </c>
      <c r="AA61" s="104">
        <v>218.0104</v>
      </c>
      <c r="AB61" s="64">
        <f t="shared" si="20"/>
        <v>927099.99999999581</v>
      </c>
      <c r="AC61" s="68">
        <v>19</v>
      </c>
      <c r="AD61" s="104">
        <v>229.67529999999999</v>
      </c>
      <c r="AE61" s="62">
        <f t="shared" si="21"/>
        <v>0</v>
      </c>
      <c r="AF61" s="63">
        <v>19</v>
      </c>
      <c r="AG61" s="104">
        <v>229.67529999999999</v>
      </c>
      <c r="AH61" s="64">
        <f t="shared" si="22"/>
        <v>0</v>
      </c>
      <c r="AI61" s="68">
        <v>19</v>
      </c>
      <c r="AJ61" s="104">
        <v>229.67529999999999</v>
      </c>
      <c r="AK61" s="62">
        <f t="shared" si="23"/>
        <v>0</v>
      </c>
    </row>
    <row r="62" spans="2:37" x14ac:dyDescent="0.25">
      <c r="B62" s="68">
        <v>20</v>
      </c>
      <c r="C62" s="63">
        <v>143.79060000000001</v>
      </c>
      <c r="D62" s="64">
        <f t="shared" si="12"/>
        <v>0</v>
      </c>
      <c r="E62" s="68">
        <v>20</v>
      </c>
      <c r="F62" s="63">
        <v>143.79060000000001</v>
      </c>
      <c r="G62" s="62">
        <f t="shared" si="13"/>
        <v>0</v>
      </c>
      <c r="H62" s="63">
        <v>20</v>
      </c>
      <c r="I62" s="63">
        <v>143.79060000000001</v>
      </c>
      <c r="J62" s="64">
        <f t="shared" si="14"/>
        <v>0</v>
      </c>
      <c r="K62" s="68">
        <v>20</v>
      </c>
      <c r="L62" s="63">
        <v>143.79060000000001</v>
      </c>
      <c r="M62" s="62">
        <f t="shared" si="15"/>
        <v>0</v>
      </c>
      <c r="N62" s="63">
        <v>20</v>
      </c>
      <c r="O62" s="63">
        <v>144.98070000000001</v>
      </c>
      <c r="P62" s="64">
        <f t="shared" si="16"/>
        <v>287700.00000000093</v>
      </c>
      <c r="Q62" s="68">
        <v>20</v>
      </c>
      <c r="R62" s="63">
        <v>152.2791</v>
      </c>
      <c r="S62" s="62">
        <f t="shared" si="17"/>
        <v>115700.00000000391</v>
      </c>
      <c r="T62" s="63">
        <v>20</v>
      </c>
      <c r="U62" s="104">
        <v>166.52889999999999</v>
      </c>
      <c r="V62" s="64">
        <f t="shared" si="18"/>
        <v>1463500.0000000105</v>
      </c>
      <c r="W62" s="68">
        <v>20</v>
      </c>
      <c r="X62" s="104">
        <v>194.00630000000001</v>
      </c>
      <c r="Y62" s="62">
        <f t="shared" si="19"/>
        <v>276999.99999998679</v>
      </c>
      <c r="Z62" s="63">
        <v>20</v>
      </c>
      <c r="AA62" s="104">
        <v>218.9375</v>
      </c>
      <c r="AB62" s="64">
        <f t="shared" si="20"/>
        <v>943800.00000001024</v>
      </c>
      <c r="AC62" s="68">
        <v>20</v>
      </c>
      <c r="AD62" s="104">
        <v>229.67529999999999</v>
      </c>
      <c r="AE62" s="62">
        <f t="shared" si="21"/>
        <v>0</v>
      </c>
      <c r="AF62" s="63">
        <v>20</v>
      </c>
      <c r="AG62" s="104">
        <v>229.67529999999999</v>
      </c>
      <c r="AH62" s="64">
        <f t="shared" si="22"/>
        <v>0</v>
      </c>
      <c r="AI62" s="68">
        <v>20</v>
      </c>
      <c r="AJ62" s="104">
        <v>229.67529999999999</v>
      </c>
      <c r="AK62" s="62">
        <f t="shared" si="23"/>
        <v>0</v>
      </c>
    </row>
    <row r="63" spans="2:37" x14ac:dyDescent="0.25">
      <c r="B63" s="68">
        <v>21</v>
      </c>
      <c r="C63" s="63">
        <v>143.79060000000001</v>
      </c>
      <c r="D63" s="64">
        <f t="shared" si="12"/>
        <v>0</v>
      </c>
      <c r="E63" s="68">
        <v>21</v>
      </c>
      <c r="F63" s="63">
        <v>143.79060000000001</v>
      </c>
      <c r="G63" s="62">
        <f t="shared" si="13"/>
        <v>0</v>
      </c>
      <c r="H63" s="63">
        <v>21</v>
      </c>
      <c r="I63" s="63">
        <v>143.79060000000001</v>
      </c>
      <c r="J63" s="64">
        <f t="shared" si="14"/>
        <v>0</v>
      </c>
      <c r="K63" s="68">
        <v>21</v>
      </c>
      <c r="L63" s="63">
        <v>143.79060000000001</v>
      </c>
      <c r="M63" s="62">
        <f t="shared" si="15"/>
        <v>0</v>
      </c>
      <c r="N63" s="63">
        <v>21</v>
      </c>
      <c r="O63" s="63">
        <v>145.26840000000001</v>
      </c>
      <c r="P63" s="64">
        <f t="shared" si="16"/>
        <v>0</v>
      </c>
      <c r="Q63" s="68">
        <v>21</v>
      </c>
      <c r="R63" s="63">
        <v>152.3948</v>
      </c>
      <c r="S63" s="62">
        <f t="shared" si="17"/>
        <v>32899.999999983716</v>
      </c>
      <c r="T63" s="63">
        <v>21</v>
      </c>
      <c r="U63" s="104">
        <v>167.9924</v>
      </c>
      <c r="V63" s="64">
        <f t="shared" si="18"/>
        <v>279400.00000000966</v>
      </c>
      <c r="W63" s="68">
        <v>21</v>
      </c>
      <c r="X63" s="104">
        <v>194.2833</v>
      </c>
      <c r="Y63" s="62">
        <f t="shared" si="19"/>
        <v>327100.00000000151</v>
      </c>
      <c r="Z63" s="63">
        <v>21</v>
      </c>
      <c r="AA63" s="104">
        <v>219.88130000000001</v>
      </c>
      <c r="AB63" s="64">
        <f t="shared" si="20"/>
        <v>877799.99999997928</v>
      </c>
      <c r="AC63" s="68">
        <v>21</v>
      </c>
      <c r="AD63" s="104">
        <v>229.67529999999999</v>
      </c>
      <c r="AE63" s="62">
        <f t="shared" si="21"/>
        <v>0</v>
      </c>
      <c r="AF63" s="63">
        <v>21</v>
      </c>
      <c r="AG63" s="104">
        <v>229.67529999999999</v>
      </c>
      <c r="AH63" s="64">
        <f t="shared" si="22"/>
        <v>0</v>
      </c>
      <c r="AI63" s="68">
        <v>21</v>
      </c>
      <c r="AJ63" s="104">
        <v>229.67529999999999</v>
      </c>
      <c r="AK63" s="62">
        <f t="shared" si="23"/>
        <v>0</v>
      </c>
    </row>
    <row r="64" spans="2:37" x14ac:dyDescent="0.25">
      <c r="B64" s="68">
        <v>22</v>
      </c>
      <c r="C64" s="63">
        <v>143.79060000000001</v>
      </c>
      <c r="D64" s="64">
        <f t="shared" si="12"/>
        <v>0</v>
      </c>
      <c r="E64" s="68">
        <v>22</v>
      </c>
      <c r="F64" s="63">
        <v>143.79060000000001</v>
      </c>
      <c r="G64" s="62">
        <f t="shared" si="13"/>
        <v>0</v>
      </c>
      <c r="H64" s="63">
        <v>22</v>
      </c>
      <c r="I64" s="63">
        <v>143.79060000000001</v>
      </c>
      <c r="J64" s="64">
        <f t="shared" si="14"/>
        <v>0</v>
      </c>
      <c r="K64" s="68">
        <v>22</v>
      </c>
      <c r="L64" s="63">
        <v>143.79060000000001</v>
      </c>
      <c r="M64" s="62">
        <f t="shared" si="15"/>
        <v>0</v>
      </c>
      <c r="N64" s="63">
        <v>22</v>
      </c>
      <c r="O64" s="63">
        <v>145.26840000000001</v>
      </c>
      <c r="P64" s="64">
        <f t="shared" si="16"/>
        <v>719699.99999998894</v>
      </c>
      <c r="Q64" s="68">
        <v>22</v>
      </c>
      <c r="R64" s="63">
        <v>152.42769999999999</v>
      </c>
      <c r="S64" s="62">
        <f t="shared" si="17"/>
        <v>611700.00000001327</v>
      </c>
      <c r="T64" s="63">
        <v>22</v>
      </c>
      <c r="U64" s="104">
        <v>168.27180000000001</v>
      </c>
      <c r="V64" s="64">
        <f t="shared" si="18"/>
        <v>1017099.9999999992</v>
      </c>
      <c r="W64" s="68">
        <v>22</v>
      </c>
      <c r="X64" s="104">
        <v>194.6104</v>
      </c>
      <c r="Y64" s="62">
        <f t="shared" si="19"/>
        <v>1292900.000000003</v>
      </c>
      <c r="Z64" s="63">
        <v>22</v>
      </c>
      <c r="AA64" s="104">
        <v>220.75909999999999</v>
      </c>
      <c r="AB64" s="64">
        <f t="shared" si="20"/>
        <v>837000.00000001746</v>
      </c>
      <c r="AC64" s="68">
        <v>22</v>
      </c>
      <c r="AD64" s="104">
        <v>229.67529999999999</v>
      </c>
      <c r="AE64" s="62">
        <f t="shared" si="21"/>
        <v>0</v>
      </c>
      <c r="AF64" s="63">
        <v>22</v>
      </c>
      <c r="AG64" s="104">
        <v>229.67529999999999</v>
      </c>
      <c r="AH64" s="64">
        <f t="shared" si="22"/>
        <v>0</v>
      </c>
      <c r="AI64" s="68">
        <v>22</v>
      </c>
      <c r="AJ64" s="104">
        <v>229.67529999999999</v>
      </c>
      <c r="AK64" s="62">
        <f t="shared" si="23"/>
        <v>0</v>
      </c>
    </row>
    <row r="65" spans="2:37" x14ac:dyDescent="0.25">
      <c r="B65" s="68">
        <v>23</v>
      </c>
      <c r="C65" s="63">
        <v>143.79060000000001</v>
      </c>
      <c r="D65" s="64">
        <f t="shared" si="12"/>
        <v>0</v>
      </c>
      <c r="E65" s="68">
        <v>23</v>
      </c>
      <c r="F65" s="63">
        <v>143.79060000000001</v>
      </c>
      <c r="G65" s="62">
        <f t="shared" si="13"/>
        <v>0</v>
      </c>
      <c r="H65" s="63">
        <v>23</v>
      </c>
      <c r="I65" s="63">
        <v>143.79060000000001</v>
      </c>
      <c r="J65" s="64">
        <f t="shared" si="14"/>
        <v>0</v>
      </c>
      <c r="K65" s="68">
        <v>23</v>
      </c>
      <c r="L65" s="63">
        <v>143.79060000000001</v>
      </c>
      <c r="M65" s="62">
        <f t="shared" si="15"/>
        <v>0</v>
      </c>
      <c r="N65" s="63">
        <v>23</v>
      </c>
      <c r="O65" s="63">
        <v>145.9881</v>
      </c>
      <c r="P65" s="64">
        <f t="shared" si="16"/>
        <v>0</v>
      </c>
      <c r="Q65" s="68">
        <v>23</v>
      </c>
      <c r="R65" s="63">
        <v>153.0394</v>
      </c>
      <c r="S65" s="62">
        <f t="shared" si="17"/>
        <v>134999.99999999092</v>
      </c>
      <c r="T65" s="63">
        <v>23</v>
      </c>
      <c r="U65" s="104">
        <v>169.28890000000001</v>
      </c>
      <c r="V65" s="64">
        <f t="shared" si="18"/>
        <v>243299.99999997654</v>
      </c>
      <c r="W65" s="68">
        <v>23</v>
      </c>
      <c r="X65" s="104">
        <v>195.9033</v>
      </c>
      <c r="Y65" s="62">
        <f t="shared" si="19"/>
        <v>892899.99999999732</v>
      </c>
      <c r="Z65" s="63">
        <v>23</v>
      </c>
      <c r="AA65" s="104">
        <v>221.59610000000001</v>
      </c>
      <c r="AB65" s="64">
        <f t="shared" si="20"/>
        <v>837599.99999998056</v>
      </c>
      <c r="AC65" s="68">
        <v>23</v>
      </c>
      <c r="AD65" s="104">
        <v>229.67529999999999</v>
      </c>
      <c r="AE65" s="62">
        <f t="shared" si="21"/>
        <v>0</v>
      </c>
      <c r="AF65" s="63">
        <v>23</v>
      </c>
      <c r="AG65" s="104">
        <v>229.67529999999999</v>
      </c>
      <c r="AH65" s="64">
        <f t="shared" si="22"/>
        <v>0</v>
      </c>
      <c r="AI65" s="68">
        <v>23</v>
      </c>
      <c r="AJ65" s="104">
        <v>229.67529999999999</v>
      </c>
      <c r="AK65" s="62">
        <f t="shared" si="23"/>
        <v>0</v>
      </c>
    </row>
    <row r="66" spans="2:37" x14ac:dyDescent="0.25">
      <c r="B66" s="68">
        <v>24</v>
      </c>
      <c r="C66" s="63">
        <v>143.79060000000001</v>
      </c>
      <c r="D66" s="64">
        <f t="shared" si="12"/>
        <v>0</v>
      </c>
      <c r="E66" s="68">
        <v>24</v>
      </c>
      <c r="F66" s="63">
        <v>143.79060000000001</v>
      </c>
      <c r="G66" s="62">
        <f t="shared" si="13"/>
        <v>0</v>
      </c>
      <c r="H66" s="63">
        <v>24</v>
      </c>
      <c r="I66" s="63">
        <v>143.79060000000001</v>
      </c>
      <c r="J66" s="64">
        <f t="shared" si="14"/>
        <v>0</v>
      </c>
      <c r="K66" s="68">
        <v>24</v>
      </c>
      <c r="L66" s="63">
        <v>143.79060000000001</v>
      </c>
      <c r="M66" s="62">
        <f t="shared" si="15"/>
        <v>0</v>
      </c>
      <c r="N66" s="63">
        <v>24</v>
      </c>
      <c r="O66" s="63">
        <v>145.9881</v>
      </c>
      <c r="P66" s="64">
        <f t="shared" si="16"/>
        <v>313299.99999999814</v>
      </c>
      <c r="Q66" s="68">
        <v>24</v>
      </c>
      <c r="R66" s="63">
        <v>153.17439999999999</v>
      </c>
      <c r="S66" s="62">
        <f t="shared" si="17"/>
        <v>108900.00000000554</v>
      </c>
      <c r="T66" s="63">
        <v>24</v>
      </c>
      <c r="U66" s="104">
        <v>169.53219999999999</v>
      </c>
      <c r="V66" s="64">
        <f t="shared" si="18"/>
        <v>639100.00000001327</v>
      </c>
      <c r="W66" s="68">
        <v>24</v>
      </c>
      <c r="X66" s="104">
        <v>196.7962</v>
      </c>
      <c r="Y66" s="62">
        <f t="shared" si="19"/>
        <v>955000.00000001246</v>
      </c>
      <c r="Z66" s="63">
        <v>24</v>
      </c>
      <c r="AA66" s="104">
        <v>222.43369999999999</v>
      </c>
      <c r="AB66" s="64">
        <f t="shared" si="20"/>
        <v>1044499.9999999993</v>
      </c>
      <c r="AC66" s="68">
        <v>24</v>
      </c>
      <c r="AD66" s="104">
        <v>229.67529999999999</v>
      </c>
      <c r="AE66" s="62">
        <f t="shared" si="21"/>
        <v>0</v>
      </c>
      <c r="AF66" s="63">
        <v>24</v>
      </c>
      <c r="AG66" s="104">
        <v>229.67529999999999</v>
      </c>
      <c r="AH66" s="64">
        <f t="shared" si="22"/>
        <v>0</v>
      </c>
      <c r="AI66" s="68">
        <v>24</v>
      </c>
      <c r="AJ66" s="104">
        <v>229.67529999999999</v>
      </c>
      <c r="AK66" s="62">
        <f t="shared" si="23"/>
        <v>0</v>
      </c>
    </row>
    <row r="67" spans="2:37" x14ac:dyDescent="0.25">
      <c r="B67" s="68">
        <v>25</v>
      </c>
      <c r="C67" s="63">
        <v>143.79060000000001</v>
      </c>
      <c r="D67" s="64">
        <f t="shared" si="12"/>
        <v>0</v>
      </c>
      <c r="E67" s="68">
        <v>25</v>
      </c>
      <c r="F67" s="63">
        <v>143.79060000000001</v>
      </c>
      <c r="G67" s="62">
        <f t="shared" si="13"/>
        <v>0</v>
      </c>
      <c r="H67" s="63">
        <v>25</v>
      </c>
      <c r="I67" s="63">
        <v>143.79060000000001</v>
      </c>
      <c r="J67" s="64">
        <f t="shared" si="14"/>
        <v>0</v>
      </c>
      <c r="K67" s="68">
        <v>25</v>
      </c>
      <c r="L67" s="63">
        <v>143.79060000000001</v>
      </c>
      <c r="M67" s="62">
        <f t="shared" si="15"/>
        <v>0</v>
      </c>
      <c r="N67" s="63">
        <v>25</v>
      </c>
      <c r="O67" s="63">
        <v>146.3014</v>
      </c>
      <c r="P67" s="64">
        <f t="shared" si="16"/>
        <v>0</v>
      </c>
      <c r="Q67" s="68">
        <v>25</v>
      </c>
      <c r="R67" s="63">
        <v>153.2833</v>
      </c>
      <c r="S67" s="62">
        <f t="shared" si="17"/>
        <v>1392600.0000000158</v>
      </c>
      <c r="T67" s="63">
        <v>25</v>
      </c>
      <c r="U67" s="104">
        <v>170.1713</v>
      </c>
      <c r="V67" s="64">
        <f t="shared" si="18"/>
        <v>844999.99999999884</v>
      </c>
      <c r="W67" s="68">
        <v>25</v>
      </c>
      <c r="X67" s="104">
        <v>197.75120000000001</v>
      </c>
      <c r="Y67" s="62">
        <f t="shared" si="19"/>
        <v>716399.99999999302</v>
      </c>
      <c r="Z67" s="63">
        <v>25</v>
      </c>
      <c r="AA67" s="104">
        <v>223.47819999999999</v>
      </c>
      <c r="AB67" s="64">
        <f t="shared" si="20"/>
        <v>1008700.0000000045</v>
      </c>
      <c r="AC67" s="68">
        <v>25</v>
      </c>
      <c r="AD67" s="104">
        <v>229.67529999999999</v>
      </c>
      <c r="AE67" s="62">
        <f t="shared" si="21"/>
        <v>0</v>
      </c>
      <c r="AF67" s="63">
        <v>25</v>
      </c>
      <c r="AG67" s="104">
        <v>229.67529999999999</v>
      </c>
      <c r="AH67" s="64">
        <f t="shared" si="22"/>
        <v>0</v>
      </c>
      <c r="AI67" s="68">
        <v>25</v>
      </c>
      <c r="AJ67" s="104">
        <v>229.67529999999999</v>
      </c>
      <c r="AK67" s="62">
        <f t="shared" si="23"/>
        <v>0</v>
      </c>
    </row>
    <row r="68" spans="2:37" x14ac:dyDescent="0.25">
      <c r="B68" s="68">
        <v>26</v>
      </c>
      <c r="C68" s="63">
        <v>143.79060000000001</v>
      </c>
      <c r="D68" s="64">
        <f t="shared" si="12"/>
        <v>0</v>
      </c>
      <c r="E68" s="68">
        <v>26</v>
      </c>
      <c r="F68" s="63">
        <v>143.79060000000001</v>
      </c>
      <c r="G68" s="62">
        <f t="shared" si="13"/>
        <v>0</v>
      </c>
      <c r="H68" s="63">
        <v>26</v>
      </c>
      <c r="I68" s="63">
        <v>143.79060000000001</v>
      </c>
      <c r="J68" s="64">
        <f t="shared" si="14"/>
        <v>0</v>
      </c>
      <c r="K68" s="68">
        <v>26</v>
      </c>
      <c r="L68" s="63">
        <v>143.79060000000001</v>
      </c>
      <c r="M68" s="62">
        <f t="shared" si="15"/>
        <v>0</v>
      </c>
      <c r="N68" s="63">
        <v>26</v>
      </c>
      <c r="O68" s="63">
        <v>146.3014</v>
      </c>
      <c r="P68" s="64">
        <f t="shared" si="16"/>
        <v>752700.00000000442</v>
      </c>
      <c r="Q68" s="68">
        <v>26</v>
      </c>
      <c r="R68" s="63">
        <v>154.67590000000001</v>
      </c>
      <c r="S68" s="62">
        <f t="shared" si="17"/>
        <v>272799.99999998952</v>
      </c>
      <c r="T68" s="63">
        <v>26</v>
      </c>
      <c r="U68" s="104">
        <v>171.0163</v>
      </c>
      <c r="V68" s="64">
        <f t="shared" si="18"/>
        <v>766199.99999999779</v>
      </c>
      <c r="W68" s="68">
        <v>26</v>
      </c>
      <c r="X68" s="104">
        <v>198.4676</v>
      </c>
      <c r="Y68" s="62">
        <f t="shared" si="19"/>
        <v>859299.99999999045</v>
      </c>
      <c r="Z68" s="63">
        <v>26</v>
      </c>
      <c r="AA68" s="104">
        <v>224.48689999999999</v>
      </c>
      <c r="AB68" s="64">
        <f t="shared" si="20"/>
        <v>827100.00000000151</v>
      </c>
      <c r="AC68" s="68">
        <v>26</v>
      </c>
      <c r="AD68" s="104">
        <v>229.67529999999999</v>
      </c>
      <c r="AE68" s="62">
        <f t="shared" si="21"/>
        <v>0</v>
      </c>
      <c r="AF68" s="63">
        <v>26</v>
      </c>
      <c r="AG68" s="104">
        <v>229.67529999999999</v>
      </c>
      <c r="AH68" s="64">
        <f t="shared" si="22"/>
        <v>0</v>
      </c>
      <c r="AI68" s="68">
        <v>26</v>
      </c>
      <c r="AJ68" s="104">
        <v>229.67529999999999</v>
      </c>
      <c r="AK68" s="62">
        <f t="shared" si="23"/>
        <v>0</v>
      </c>
    </row>
    <row r="69" spans="2:37" x14ac:dyDescent="0.25">
      <c r="B69" s="68">
        <v>27</v>
      </c>
      <c r="C69" s="63">
        <v>143.79060000000001</v>
      </c>
      <c r="D69" s="64">
        <f t="shared" si="12"/>
        <v>0</v>
      </c>
      <c r="E69" s="68">
        <v>27</v>
      </c>
      <c r="F69" s="63">
        <v>143.79060000000001</v>
      </c>
      <c r="G69" s="62">
        <f t="shared" si="13"/>
        <v>0</v>
      </c>
      <c r="H69" s="63">
        <v>27</v>
      </c>
      <c r="I69" s="63">
        <v>143.79060000000001</v>
      </c>
      <c r="J69" s="64">
        <f t="shared" si="14"/>
        <v>0</v>
      </c>
      <c r="K69" s="68">
        <v>27</v>
      </c>
      <c r="L69" s="63">
        <v>143.79060000000001</v>
      </c>
      <c r="M69" s="62">
        <f t="shared" si="15"/>
        <v>0</v>
      </c>
      <c r="N69" s="63">
        <v>27</v>
      </c>
      <c r="O69" s="63">
        <v>147.05410000000001</v>
      </c>
      <c r="P69" s="64">
        <f t="shared" si="16"/>
        <v>475400.00000000757</v>
      </c>
      <c r="Q69" s="68">
        <v>27</v>
      </c>
      <c r="R69" s="63">
        <v>154.9487</v>
      </c>
      <c r="S69" s="62">
        <f t="shared" si="17"/>
        <v>0</v>
      </c>
      <c r="T69" s="63">
        <v>27</v>
      </c>
      <c r="U69" s="104">
        <v>171.7825</v>
      </c>
      <c r="V69" s="64">
        <f t="shared" si="18"/>
        <v>0</v>
      </c>
      <c r="W69" s="68">
        <v>27</v>
      </c>
      <c r="X69" s="104">
        <v>199.32689999999999</v>
      </c>
      <c r="Y69" s="62">
        <f t="shared" si="19"/>
        <v>932400.00000000128</v>
      </c>
      <c r="Z69" s="63">
        <v>27</v>
      </c>
      <c r="AA69" s="104">
        <v>225.31399999999999</v>
      </c>
      <c r="AB69" s="64">
        <f t="shared" si="20"/>
        <v>948599.99999999895</v>
      </c>
      <c r="AC69" s="68">
        <v>27</v>
      </c>
      <c r="AD69" s="104">
        <v>229.67529999999999</v>
      </c>
      <c r="AE69" s="62">
        <f t="shared" si="21"/>
        <v>0</v>
      </c>
      <c r="AF69" s="63">
        <v>27</v>
      </c>
      <c r="AG69" s="104">
        <v>229.67529999999999</v>
      </c>
      <c r="AH69" s="64">
        <f t="shared" si="22"/>
        <v>0</v>
      </c>
      <c r="AI69" s="68">
        <v>27</v>
      </c>
      <c r="AJ69" s="104">
        <v>229.67529999999999</v>
      </c>
      <c r="AK69" s="62">
        <f t="shared" si="23"/>
        <v>0</v>
      </c>
    </row>
    <row r="70" spans="2:37" x14ac:dyDescent="0.25">
      <c r="B70" s="68">
        <v>28</v>
      </c>
      <c r="C70" s="63">
        <v>143.79060000000001</v>
      </c>
      <c r="D70" s="64">
        <f t="shared" si="12"/>
        <v>0</v>
      </c>
      <c r="E70" s="68">
        <v>28</v>
      </c>
      <c r="F70" s="63">
        <v>143.79060000000001</v>
      </c>
      <c r="G70" s="62">
        <f t="shared" si="13"/>
        <v>0</v>
      </c>
      <c r="H70" s="63">
        <v>28</v>
      </c>
      <c r="I70" s="63">
        <v>143.79060000000001</v>
      </c>
      <c r="J70" s="64">
        <f t="shared" si="14"/>
        <v>0</v>
      </c>
      <c r="K70" s="68">
        <v>28</v>
      </c>
      <c r="L70" s="63">
        <v>143.79060000000001</v>
      </c>
      <c r="M70" s="62">
        <f t="shared" si="15"/>
        <v>0</v>
      </c>
      <c r="N70" s="63">
        <v>28</v>
      </c>
      <c r="O70" s="63">
        <v>147.52950000000001</v>
      </c>
      <c r="P70" s="64">
        <f t="shared" si="16"/>
        <v>743999.99999999977</v>
      </c>
      <c r="Q70" s="68">
        <v>28</v>
      </c>
      <c r="R70" s="63">
        <v>154.9487</v>
      </c>
      <c r="S70" s="62">
        <f t="shared" si="17"/>
        <v>387799.9999999986</v>
      </c>
      <c r="T70" s="63">
        <v>28</v>
      </c>
      <c r="U70" s="104">
        <v>171.7825</v>
      </c>
      <c r="V70" s="64">
        <f t="shared" si="18"/>
        <v>1075999.9999999935</v>
      </c>
      <c r="W70" s="68">
        <v>28</v>
      </c>
      <c r="X70" s="104">
        <v>200.2593</v>
      </c>
      <c r="Y70" s="62">
        <f t="shared" si="19"/>
        <v>800900.00000001281</v>
      </c>
      <c r="Z70" s="63">
        <v>28</v>
      </c>
      <c r="AA70" s="104">
        <v>226.26259999999999</v>
      </c>
      <c r="AB70" s="64">
        <f t="shared" si="20"/>
        <v>1044399.999999996</v>
      </c>
      <c r="AC70" s="68">
        <v>28</v>
      </c>
      <c r="AD70" s="104">
        <v>229.67529999999999</v>
      </c>
      <c r="AE70" s="62">
        <f t="shared" si="21"/>
        <v>0</v>
      </c>
      <c r="AF70" s="63">
        <v>28</v>
      </c>
      <c r="AG70" s="104">
        <v>229.67529999999999</v>
      </c>
      <c r="AH70" s="64">
        <f t="shared" si="22"/>
        <v>0</v>
      </c>
      <c r="AI70" s="68">
        <v>28</v>
      </c>
      <c r="AJ70" s="104">
        <v>229.67529999999999</v>
      </c>
      <c r="AK70" s="62">
        <f t="shared" si="23"/>
        <v>0</v>
      </c>
    </row>
    <row r="71" spans="2:37" x14ac:dyDescent="0.25">
      <c r="B71" s="68">
        <v>29</v>
      </c>
      <c r="C71" s="63">
        <v>143.79060000000001</v>
      </c>
      <c r="D71" s="64">
        <f t="shared" si="12"/>
        <v>0</v>
      </c>
      <c r="E71" s="68"/>
      <c r="F71" s="63">
        <v>143.79060000000001</v>
      </c>
      <c r="G71" s="62"/>
      <c r="H71" s="63">
        <v>29</v>
      </c>
      <c r="I71" s="63">
        <v>143.79060000000001</v>
      </c>
      <c r="J71" s="64">
        <f t="shared" si="14"/>
        <v>0</v>
      </c>
      <c r="K71" s="68">
        <v>29</v>
      </c>
      <c r="L71" s="63">
        <v>143.79060000000001</v>
      </c>
      <c r="M71" s="62">
        <f t="shared" si="15"/>
        <v>0</v>
      </c>
      <c r="N71" s="63">
        <v>29</v>
      </c>
      <c r="O71" s="63">
        <v>148.27350000000001</v>
      </c>
      <c r="P71" s="64">
        <f t="shared" si="16"/>
        <v>483499.99999999226</v>
      </c>
      <c r="Q71" s="68">
        <v>29</v>
      </c>
      <c r="R71" s="63">
        <v>155.3365</v>
      </c>
      <c r="S71" s="62">
        <f t="shared" si="17"/>
        <v>296799.9999999904</v>
      </c>
      <c r="T71" s="63">
        <v>29</v>
      </c>
      <c r="U71" s="104">
        <v>172.85849999999999</v>
      </c>
      <c r="V71" s="64">
        <f t="shared" si="18"/>
        <v>874899.99999999662</v>
      </c>
      <c r="W71" s="68">
        <v>29</v>
      </c>
      <c r="X71" s="104">
        <v>201.06020000000001</v>
      </c>
      <c r="Y71" s="62">
        <f t="shared" si="19"/>
        <v>548299.99999998335</v>
      </c>
      <c r="Z71" s="63">
        <v>29</v>
      </c>
      <c r="AA71" s="104">
        <v>227.30699999999999</v>
      </c>
      <c r="AB71" s="64">
        <f t="shared" si="20"/>
        <v>779200.00000000303</v>
      </c>
      <c r="AC71" s="68">
        <v>29</v>
      </c>
      <c r="AD71" s="104">
        <v>229.67529999999999</v>
      </c>
      <c r="AE71" s="62">
        <f t="shared" si="21"/>
        <v>0</v>
      </c>
      <c r="AF71" s="63">
        <v>29</v>
      </c>
      <c r="AG71" s="104">
        <v>229.67529999999999</v>
      </c>
      <c r="AH71" s="64">
        <f t="shared" si="22"/>
        <v>0</v>
      </c>
      <c r="AI71" s="68">
        <v>29</v>
      </c>
      <c r="AJ71" s="104">
        <v>229.67529999999999</v>
      </c>
      <c r="AK71" s="62">
        <f t="shared" si="23"/>
        <v>0</v>
      </c>
    </row>
    <row r="72" spans="2:37" x14ac:dyDescent="0.25">
      <c r="B72" s="68">
        <v>30</v>
      </c>
      <c r="C72" s="63">
        <v>143.79060000000001</v>
      </c>
      <c r="D72" s="64">
        <f t="shared" si="12"/>
        <v>0</v>
      </c>
      <c r="E72" s="65"/>
      <c r="F72" s="63"/>
      <c r="G72" s="62"/>
      <c r="H72" s="63">
        <v>30</v>
      </c>
      <c r="I72" s="63">
        <v>143.79060000000001</v>
      </c>
      <c r="J72" s="64">
        <f t="shared" si="14"/>
        <v>0</v>
      </c>
      <c r="K72" s="68">
        <v>30</v>
      </c>
      <c r="L72" s="63">
        <v>143.79060000000001</v>
      </c>
      <c r="M72" s="62">
        <f t="shared" si="15"/>
        <v>0</v>
      </c>
      <c r="N72" s="63">
        <v>30</v>
      </c>
      <c r="O72" s="104">
        <v>148.75700000000001</v>
      </c>
      <c r="P72" s="64">
        <f t="shared" si="16"/>
        <v>382399.99999998987</v>
      </c>
      <c r="Q72" s="68">
        <v>30</v>
      </c>
      <c r="R72" s="104">
        <v>155.63329999999999</v>
      </c>
      <c r="S72" s="62">
        <f t="shared" si="17"/>
        <v>104399.99999999827</v>
      </c>
      <c r="T72" s="63">
        <v>30</v>
      </c>
      <c r="U72" s="104">
        <v>173.73339999999999</v>
      </c>
      <c r="V72" s="64">
        <f t="shared" si="18"/>
        <v>72200.000000009371</v>
      </c>
      <c r="W72" s="68">
        <v>30</v>
      </c>
      <c r="X72" s="104">
        <v>201.60849999999999</v>
      </c>
      <c r="Y72" s="62">
        <f t="shared" si="19"/>
        <v>988900.00000000105</v>
      </c>
      <c r="Z72" s="63">
        <v>30</v>
      </c>
      <c r="AA72" s="104">
        <v>228.08619999999999</v>
      </c>
      <c r="AB72" s="64">
        <f t="shared" si="20"/>
        <v>731800.00000002107</v>
      </c>
      <c r="AC72" s="68">
        <v>30</v>
      </c>
      <c r="AD72" s="104">
        <v>229.67529999999999</v>
      </c>
      <c r="AE72" s="62">
        <f t="shared" si="21"/>
        <v>0</v>
      </c>
      <c r="AF72" s="63">
        <v>30</v>
      </c>
      <c r="AG72" s="104">
        <v>229.67529999999999</v>
      </c>
      <c r="AH72" s="64">
        <f t="shared" si="22"/>
        <v>0</v>
      </c>
      <c r="AI72" s="68">
        <v>30</v>
      </c>
      <c r="AJ72" s="104">
        <v>229.67529999999999</v>
      </c>
      <c r="AK72" s="62">
        <f t="shared" si="23"/>
        <v>0</v>
      </c>
    </row>
    <row r="73" spans="2:37" x14ac:dyDescent="0.25">
      <c r="B73" s="67">
        <v>31</v>
      </c>
      <c r="C73" s="63">
        <v>143.79060000000001</v>
      </c>
      <c r="D73" s="64">
        <f t="shared" si="12"/>
        <v>0</v>
      </c>
      <c r="E73" s="65"/>
      <c r="F73" s="64"/>
      <c r="G73" s="62"/>
      <c r="H73" s="66">
        <v>31</v>
      </c>
      <c r="I73" s="63">
        <v>143.79060000000001</v>
      </c>
      <c r="J73" s="64">
        <f t="shared" si="14"/>
        <v>0</v>
      </c>
      <c r="K73" s="67"/>
      <c r="L73" s="63">
        <v>143.79060000000001</v>
      </c>
      <c r="M73" s="62"/>
      <c r="N73" s="66">
        <v>31</v>
      </c>
      <c r="O73" s="63">
        <v>149.13939999999999</v>
      </c>
      <c r="P73" s="64">
        <f t="shared" si="16"/>
        <v>437299.99999999336</v>
      </c>
      <c r="Q73" s="67"/>
      <c r="R73" s="63">
        <v>155.73769999999999</v>
      </c>
      <c r="S73" s="62"/>
      <c r="T73" s="66">
        <v>31</v>
      </c>
      <c r="U73" s="104">
        <v>173.8056</v>
      </c>
      <c r="V73" s="64">
        <f t="shared" si="18"/>
        <v>1264399.9999999949</v>
      </c>
      <c r="W73" s="67">
        <v>31</v>
      </c>
      <c r="X73" s="104">
        <v>202.59739999999999</v>
      </c>
      <c r="Y73" s="62">
        <f t="shared" si="19"/>
        <v>984300.00000001886</v>
      </c>
      <c r="Z73" s="66"/>
      <c r="AA73" s="104">
        <v>228.81800000000001</v>
      </c>
      <c r="AB73" s="64"/>
      <c r="AC73" s="67">
        <v>31</v>
      </c>
      <c r="AD73" s="104">
        <v>229.67529999999999</v>
      </c>
      <c r="AE73" s="62">
        <f t="shared" si="21"/>
        <v>0</v>
      </c>
      <c r="AF73" s="66"/>
      <c r="AG73" s="104">
        <v>229.67529999999999</v>
      </c>
      <c r="AH73" s="64"/>
      <c r="AI73" s="67">
        <v>31</v>
      </c>
      <c r="AJ73" s="104">
        <v>229.67529999999999</v>
      </c>
      <c r="AK73" s="62">
        <f t="shared" si="23"/>
        <v>0</v>
      </c>
    </row>
    <row r="74" spans="2:37" x14ac:dyDescent="0.25">
      <c r="B74" s="65"/>
      <c r="C74" s="63">
        <v>143.79060000000001</v>
      </c>
      <c r="D74" s="64"/>
      <c r="E74" s="65"/>
      <c r="F74" s="64"/>
      <c r="G74" s="62"/>
      <c r="H74" s="64"/>
      <c r="I74" s="63">
        <v>143.79060000000001</v>
      </c>
      <c r="J74" s="64"/>
      <c r="K74" s="65"/>
      <c r="L74" s="95"/>
      <c r="M74" s="62"/>
      <c r="N74" s="64"/>
      <c r="O74" s="63">
        <v>149.57669999999999</v>
      </c>
      <c r="P74" s="64"/>
      <c r="Q74" s="65"/>
      <c r="R74" s="94"/>
      <c r="S74" s="62"/>
      <c r="T74" s="64"/>
      <c r="U74" s="104">
        <v>175.07</v>
      </c>
      <c r="V74" s="64"/>
      <c r="W74" s="65"/>
      <c r="X74" s="63">
        <v>203.58170000000001</v>
      </c>
      <c r="Y74" s="62"/>
      <c r="Z74" s="64"/>
      <c r="AA74" s="94"/>
      <c r="AB74" s="64"/>
      <c r="AC74" s="65"/>
      <c r="AD74" s="104">
        <v>229.67529999999999</v>
      </c>
      <c r="AE74" s="62"/>
      <c r="AF74" s="64"/>
      <c r="AG74" s="94"/>
      <c r="AH74" s="64"/>
      <c r="AI74" s="65"/>
      <c r="AJ74" s="104">
        <v>229.67529999999999</v>
      </c>
      <c r="AK74" s="62"/>
    </row>
    <row r="75" spans="2:37" x14ac:dyDescent="0.25">
      <c r="B75" s="61"/>
      <c r="C75" s="60"/>
      <c r="D75" s="60">
        <v>0</v>
      </c>
      <c r="E75" s="61"/>
      <c r="F75" s="60"/>
      <c r="G75" s="59">
        <v>0</v>
      </c>
      <c r="H75" s="60"/>
      <c r="I75" s="60"/>
      <c r="J75" s="60">
        <v>0</v>
      </c>
      <c r="K75" s="61"/>
      <c r="L75" s="60"/>
      <c r="M75" s="59">
        <v>0</v>
      </c>
      <c r="N75" s="60"/>
      <c r="O75" s="60"/>
      <c r="P75" s="60">
        <v>5786099.9999999767</v>
      </c>
      <c r="Q75" s="61"/>
      <c r="R75" s="60"/>
      <c r="S75" s="59">
        <v>6161000.0000000019</v>
      </c>
      <c r="T75" s="60"/>
      <c r="U75" s="60"/>
      <c r="V75" s="60">
        <v>19332300.000000007</v>
      </c>
      <c r="W75" s="61"/>
      <c r="X75" s="60"/>
      <c r="Y75" s="59">
        <v>28511700.000000011</v>
      </c>
      <c r="Z75" s="60"/>
      <c r="AA75" s="60"/>
      <c r="AB75" s="60">
        <v>25236300</v>
      </c>
      <c r="AC75" s="61"/>
      <c r="AD75" s="60"/>
      <c r="AE75" s="59">
        <v>857299.99999998079</v>
      </c>
      <c r="AF75" s="60"/>
      <c r="AG75" s="60"/>
      <c r="AH75" s="60">
        <v>0</v>
      </c>
      <c r="AI75" s="61"/>
      <c r="AJ75" s="60"/>
      <c r="AK75" s="59">
        <v>0</v>
      </c>
    </row>
    <row r="78" spans="2:37" x14ac:dyDescent="0.25">
      <c r="B78" s="78">
        <v>40179</v>
      </c>
      <c r="C78" s="76"/>
      <c r="D78" s="76"/>
      <c r="E78" s="78">
        <v>40210</v>
      </c>
      <c r="F78" s="76"/>
      <c r="G78" s="75"/>
      <c r="H78" s="77">
        <v>40238</v>
      </c>
      <c r="I78" s="76"/>
      <c r="J78" s="76"/>
      <c r="K78" s="78">
        <v>40269</v>
      </c>
      <c r="L78" s="76"/>
      <c r="M78" s="75"/>
      <c r="N78" s="77">
        <v>40299</v>
      </c>
      <c r="O78" s="76"/>
      <c r="P78" s="76"/>
      <c r="Q78" s="78">
        <v>40330</v>
      </c>
      <c r="R78" s="76"/>
      <c r="S78" s="75"/>
      <c r="T78" s="77">
        <v>40360</v>
      </c>
      <c r="U78" s="76"/>
      <c r="V78" s="76"/>
      <c r="W78" s="78">
        <v>40391</v>
      </c>
      <c r="X78" s="76"/>
      <c r="Y78" s="75"/>
      <c r="Z78" s="77">
        <v>40422</v>
      </c>
      <c r="AA78" s="76"/>
      <c r="AB78" s="76"/>
      <c r="AC78" s="78">
        <v>40452</v>
      </c>
      <c r="AD78" s="76"/>
      <c r="AE78" s="75"/>
      <c r="AF78" s="77">
        <v>40483</v>
      </c>
      <c r="AG78" s="76"/>
      <c r="AH78" s="76"/>
      <c r="AI78" s="78">
        <v>40513</v>
      </c>
      <c r="AJ78" s="76"/>
      <c r="AK78" s="75"/>
    </row>
    <row r="79" spans="2:37" ht="45" x14ac:dyDescent="0.25">
      <c r="B79" s="73" t="s">
        <v>14</v>
      </c>
      <c r="C79" s="72" t="s">
        <v>13</v>
      </c>
      <c r="D79" s="74" t="s">
        <v>12</v>
      </c>
      <c r="E79" s="73" t="s">
        <v>14</v>
      </c>
      <c r="F79" s="72" t="s">
        <v>13</v>
      </c>
      <c r="G79" s="71" t="s">
        <v>12</v>
      </c>
      <c r="H79" s="72" t="s">
        <v>14</v>
      </c>
      <c r="I79" s="72" t="s">
        <v>13</v>
      </c>
      <c r="J79" s="74" t="s">
        <v>12</v>
      </c>
      <c r="K79" s="73" t="s">
        <v>14</v>
      </c>
      <c r="L79" s="72" t="s">
        <v>13</v>
      </c>
      <c r="M79" s="71" t="s">
        <v>12</v>
      </c>
      <c r="N79" s="72" t="s">
        <v>14</v>
      </c>
      <c r="O79" s="72" t="s">
        <v>13</v>
      </c>
      <c r="P79" s="74" t="s">
        <v>12</v>
      </c>
      <c r="Q79" s="73" t="s">
        <v>14</v>
      </c>
      <c r="R79" s="72" t="s">
        <v>13</v>
      </c>
      <c r="S79" s="71" t="s">
        <v>12</v>
      </c>
      <c r="T79" s="72" t="s">
        <v>14</v>
      </c>
      <c r="U79" s="72" t="s">
        <v>13</v>
      </c>
      <c r="V79" s="74" t="s">
        <v>12</v>
      </c>
      <c r="W79" s="73" t="s">
        <v>14</v>
      </c>
      <c r="X79" s="72" t="s">
        <v>13</v>
      </c>
      <c r="Y79" s="71" t="s">
        <v>12</v>
      </c>
      <c r="Z79" s="72" t="s">
        <v>14</v>
      </c>
      <c r="AA79" s="72" t="s">
        <v>13</v>
      </c>
      <c r="AB79" s="74" t="s">
        <v>12</v>
      </c>
      <c r="AC79" s="73" t="s">
        <v>14</v>
      </c>
      <c r="AD79" s="72" t="s">
        <v>13</v>
      </c>
      <c r="AE79" s="71" t="s">
        <v>12</v>
      </c>
      <c r="AF79" s="72" t="s">
        <v>14</v>
      </c>
      <c r="AG79" s="72" t="s">
        <v>13</v>
      </c>
      <c r="AH79" s="74" t="s">
        <v>12</v>
      </c>
      <c r="AI79" s="73" t="s">
        <v>14</v>
      </c>
      <c r="AJ79" s="72" t="s">
        <v>13</v>
      </c>
      <c r="AK79" s="71" t="s">
        <v>12</v>
      </c>
    </row>
    <row r="80" spans="2:37" x14ac:dyDescent="0.25">
      <c r="B80" s="68"/>
      <c r="C80" s="70"/>
      <c r="D80" s="64"/>
      <c r="E80" s="65"/>
      <c r="F80" s="64"/>
      <c r="G80" s="62"/>
      <c r="H80" s="64"/>
      <c r="I80" s="64"/>
      <c r="J80" s="64"/>
      <c r="K80" s="68"/>
      <c r="L80" s="70"/>
      <c r="M80" s="62"/>
      <c r="N80" s="63"/>
      <c r="O80" s="70"/>
      <c r="P80" s="64"/>
      <c r="Q80" s="68"/>
      <c r="R80" s="70"/>
      <c r="S80" s="62"/>
      <c r="T80" s="63"/>
      <c r="U80" s="70"/>
      <c r="V80" s="64"/>
      <c r="W80" s="68"/>
      <c r="X80" s="70"/>
      <c r="Y80" s="62"/>
      <c r="Z80" s="63"/>
      <c r="AA80" s="70"/>
      <c r="AB80" s="64"/>
      <c r="AC80" s="68"/>
      <c r="AD80" s="70"/>
      <c r="AE80" s="62"/>
      <c r="AF80" s="63"/>
      <c r="AG80" s="70"/>
      <c r="AH80" s="64"/>
      <c r="AI80" s="68"/>
      <c r="AJ80" s="70"/>
      <c r="AK80" s="62"/>
    </row>
    <row r="81" spans="2:37" x14ac:dyDescent="0.25">
      <c r="B81" s="68">
        <v>1</v>
      </c>
      <c r="C81" s="63">
        <v>0</v>
      </c>
      <c r="D81" s="64">
        <f t="shared" ref="D81:D111" si="24">SUM(C82-C81)</f>
        <v>0</v>
      </c>
      <c r="E81" s="68">
        <v>1</v>
      </c>
      <c r="F81" s="63">
        <v>0</v>
      </c>
      <c r="G81" s="62">
        <f t="shared" ref="G81:G108" si="25">SUM(F82-F81)</f>
        <v>0</v>
      </c>
      <c r="H81" s="63">
        <v>1</v>
      </c>
      <c r="I81" s="63">
        <v>0</v>
      </c>
      <c r="J81" s="64">
        <f t="shared" ref="J81:J110" si="26">SUM(I82-I81)</f>
        <v>0</v>
      </c>
      <c r="K81" s="68">
        <v>1</v>
      </c>
      <c r="L81" s="63">
        <v>0</v>
      </c>
      <c r="M81" s="62">
        <f t="shared" ref="M81:M110" si="27">SUM(L82-L81)</f>
        <v>0</v>
      </c>
      <c r="N81" s="63">
        <v>1</v>
      </c>
      <c r="O81" s="95">
        <v>230.49610000000001</v>
      </c>
      <c r="P81" s="64">
        <f t="shared" ref="P81:P111" si="28">SUM(O82-O81)*1000000</f>
        <v>0</v>
      </c>
      <c r="Q81" s="68">
        <v>1</v>
      </c>
      <c r="R81" s="81">
        <v>231.27359999999999</v>
      </c>
      <c r="S81" s="62">
        <f t="shared" ref="S81:S110" si="29">SUM(R82-R81)*1000000</f>
        <v>0</v>
      </c>
      <c r="T81" s="63">
        <v>1</v>
      </c>
      <c r="U81" s="81">
        <v>238.98580000000001</v>
      </c>
      <c r="V81" s="64">
        <f t="shared" ref="V81:V111" si="30">SUM(U82-U81)*1000000</f>
        <v>843499.99999997753</v>
      </c>
      <c r="W81" s="68">
        <v>1</v>
      </c>
      <c r="X81" s="85">
        <v>247.506</v>
      </c>
      <c r="Y81" s="62">
        <f t="shared" ref="Y81:Y111" si="31">SUM(X82-X81)*1000000</f>
        <v>0</v>
      </c>
      <c r="Z81" s="63">
        <v>1</v>
      </c>
      <c r="AA81" s="81">
        <v>253.9187</v>
      </c>
      <c r="AB81" s="64">
        <f t="shared" ref="AB81:AB110" si="32">SUM(AA82-AA81)*1000000</f>
        <v>935300.00000001222</v>
      </c>
      <c r="AC81" s="68">
        <v>1</v>
      </c>
      <c r="AD81" s="81">
        <v>271.00619999999998</v>
      </c>
      <c r="AE81" s="62">
        <f t="shared" ref="AE81:AE111" si="33">SUM(AD82-AD81)*1000000</f>
        <v>423800.00000002841</v>
      </c>
      <c r="AF81" s="63">
        <v>1</v>
      </c>
      <c r="AG81" s="81">
        <v>272.7996</v>
      </c>
      <c r="AH81" s="64">
        <f t="shared" ref="AH81:AH110" si="34">SUM(AG82-AG81)*1000000</f>
        <v>0</v>
      </c>
      <c r="AI81" s="68">
        <v>1</v>
      </c>
      <c r="AJ81" s="81">
        <v>272.84390000000002</v>
      </c>
      <c r="AK81" s="62">
        <f t="shared" ref="AK81:AK111" si="35">SUM(AJ82-AJ81)*1000000</f>
        <v>0</v>
      </c>
    </row>
    <row r="82" spans="2:37" x14ac:dyDescent="0.25">
      <c r="B82" s="68">
        <v>2</v>
      </c>
      <c r="C82" s="63">
        <v>0</v>
      </c>
      <c r="D82" s="64">
        <f t="shared" si="24"/>
        <v>0</v>
      </c>
      <c r="E82" s="68">
        <v>2</v>
      </c>
      <c r="F82" s="63">
        <v>0</v>
      </c>
      <c r="G82" s="62">
        <f t="shared" si="25"/>
        <v>0</v>
      </c>
      <c r="H82" s="63">
        <v>2</v>
      </c>
      <c r="I82" s="63">
        <v>0</v>
      </c>
      <c r="J82" s="64">
        <f t="shared" si="26"/>
        <v>0</v>
      </c>
      <c r="K82" s="68">
        <v>2</v>
      </c>
      <c r="L82" s="63">
        <v>0</v>
      </c>
      <c r="M82" s="62">
        <f t="shared" si="27"/>
        <v>0</v>
      </c>
      <c r="N82" s="63">
        <v>2</v>
      </c>
      <c r="O82" s="95">
        <v>230.49610000000001</v>
      </c>
      <c r="P82" s="64">
        <f t="shared" si="28"/>
        <v>0</v>
      </c>
      <c r="Q82" s="68">
        <v>2</v>
      </c>
      <c r="R82" s="81">
        <v>231.27359999999999</v>
      </c>
      <c r="S82" s="62">
        <f t="shared" si="29"/>
        <v>0</v>
      </c>
      <c r="T82" s="63">
        <v>2</v>
      </c>
      <c r="U82" s="81">
        <v>239.82929999999999</v>
      </c>
      <c r="V82" s="64">
        <f t="shared" si="30"/>
        <v>584000.00000000314</v>
      </c>
      <c r="W82" s="68">
        <v>2</v>
      </c>
      <c r="X82" s="85">
        <v>247.506</v>
      </c>
      <c r="Y82" s="62">
        <f t="shared" si="31"/>
        <v>0</v>
      </c>
      <c r="Z82" s="63">
        <v>2</v>
      </c>
      <c r="AA82" s="81">
        <v>254.85400000000001</v>
      </c>
      <c r="AB82" s="64">
        <f t="shared" si="32"/>
        <v>989999.99999998068</v>
      </c>
      <c r="AC82" s="68">
        <v>2</v>
      </c>
      <c r="AD82" s="81">
        <v>271.43</v>
      </c>
      <c r="AE82" s="62">
        <f t="shared" si="33"/>
        <v>369799.9999999979</v>
      </c>
      <c r="AF82" s="63">
        <v>2</v>
      </c>
      <c r="AG82" s="81">
        <v>272.7996</v>
      </c>
      <c r="AH82" s="64">
        <f t="shared" si="34"/>
        <v>44300.0000000211</v>
      </c>
      <c r="AI82" s="68">
        <v>2</v>
      </c>
      <c r="AJ82" s="81">
        <v>272.84390000000002</v>
      </c>
      <c r="AK82" s="62">
        <f t="shared" si="35"/>
        <v>0</v>
      </c>
    </row>
    <row r="83" spans="2:37" x14ac:dyDescent="0.25">
      <c r="B83" s="68">
        <v>3</v>
      </c>
      <c r="C83" s="63">
        <v>0</v>
      </c>
      <c r="D83" s="64">
        <f t="shared" si="24"/>
        <v>0</v>
      </c>
      <c r="E83" s="68">
        <v>3</v>
      </c>
      <c r="F83" s="63">
        <v>0</v>
      </c>
      <c r="G83" s="62">
        <f t="shared" si="25"/>
        <v>0</v>
      </c>
      <c r="H83" s="63">
        <v>3</v>
      </c>
      <c r="I83" s="63">
        <v>0</v>
      </c>
      <c r="J83" s="64">
        <f t="shared" si="26"/>
        <v>0</v>
      </c>
      <c r="K83" s="68">
        <v>3</v>
      </c>
      <c r="L83" s="63">
        <v>0</v>
      </c>
      <c r="M83" s="62">
        <f t="shared" si="27"/>
        <v>0</v>
      </c>
      <c r="N83" s="63">
        <v>3</v>
      </c>
      <c r="O83" s="95">
        <v>230.49610000000001</v>
      </c>
      <c r="P83" s="64">
        <f t="shared" si="28"/>
        <v>0</v>
      </c>
      <c r="Q83" s="68">
        <v>3</v>
      </c>
      <c r="R83" s="81">
        <v>231.27359999999999</v>
      </c>
      <c r="S83" s="62">
        <f t="shared" si="29"/>
        <v>0</v>
      </c>
      <c r="T83" s="63">
        <v>3</v>
      </c>
      <c r="U83" s="81">
        <v>240.41329999999999</v>
      </c>
      <c r="V83" s="64">
        <f t="shared" si="30"/>
        <v>338300.00000000384</v>
      </c>
      <c r="W83" s="68">
        <v>3</v>
      </c>
      <c r="X83" s="85">
        <v>247.506</v>
      </c>
      <c r="Y83" s="62">
        <f t="shared" si="31"/>
        <v>0</v>
      </c>
      <c r="Z83" s="63">
        <v>3</v>
      </c>
      <c r="AA83" s="81">
        <v>255.84399999999999</v>
      </c>
      <c r="AB83" s="64">
        <f t="shared" si="32"/>
        <v>828000.00000003143</v>
      </c>
      <c r="AC83" s="68">
        <v>3</v>
      </c>
      <c r="AD83" s="81">
        <v>271.7998</v>
      </c>
      <c r="AE83" s="62">
        <f t="shared" si="33"/>
        <v>243400.00000000827</v>
      </c>
      <c r="AF83" s="63">
        <v>3</v>
      </c>
      <c r="AG83" s="81">
        <v>272.84390000000002</v>
      </c>
      <c r="AH83" s="64">
        <f t="shared" si="34"/>
        <v>0</v>
      </c>
      <c r="AI83" s="68">
        <v>3</v>
      </c>
      <c r="AJ83" s="81">
        <v>272.84390000000002</v>
      </c>
      <c r="AK83" s="62">
        <f t="shared" si="35"/>
        <v>0</v>
      </c>
    </row>
    <row r="84" spans="2:37" x14ac:dyDescent="0.25">
      <c r="B84" s="68">
        <v>4</v>
      </c>
      <c r="C84" s="63">
        <v>0</v>
      </c>
      <c r="D84" s="64">
        <f t="shared" si="24"/>
        <v>0</v>
      </c>
      <c r="E84" s="68">
        <v>4</v>
      </c>
      <c r="F84" s="63">
        <v>0</v>
      </c>
      <c r="G84" s="62">
        <f t="shared" si="25"/>
        <v>0</v>
      </c>
      <c r="H84" s="63">
        <v>4</v>
      </c>
      <c r="I84" s="63">
        <v>0</v>
      </c>
      <c r="J84" s="64">
        <f t="shared" si="26"/>
        <v>0</v>
      </c>
      <c r="K84" s="68">
        <v>4</v>
      </c>
      <c r="L84" s="63">
        <v>0</v>
      </c>
      <c r="M84" s="62">
        <f t="shared" si="27"/>
        <v>0</v>
      </c>
      <c r="N84" s="63">
        <v>4</v>
      </c>
      <c r="O84" s="95">
        <v>230.49610000000001</v>
      </c>
      <c r="P84" s="64">
        <f t="shared" si="28"/>
        <v>0</v>
      </c>
      <c r="Q84" s="68">
        <v>4</v>
      </c>
      <c r="R84" s="81">
        <v>231.27359999999999</v>
      </c>
      <c r="S84" s="62">
        <f t="shared" si="29"/>
        <v>0</v>
      </c>
      <c r="T84" s="63">
        <v>4</v>
      </c>
      <c r="U84" s="81">
        <v>240.7516</v>
      </c>
      <c r="V84" s="64">
        <f t="shared" si="30"/>
        <v>570899.99999999464</v>
      </c>
      <c r="W84" s="68">
        <v>4</v>
      </c>
      <c r="X84" s="85">
        <v>247.506</v>
      </c>
      <c r="Y84" s="62">
        <f t="shared" si="31"/>
        <v>0</v>
      </c>
      <c r="Z84" s="63">
        <v>4</v>
      </c>
      <c r="AA84" s="81">
        <v>256.67200000000003</v>
      </c>
      <c r="AB84" s="64">
        <f t="shared" si="32"/>
        <v>770799.99999995157</v>
      </c>
      <c r="AC84" s="68">
        <v>4</v>
      </c>
      <c r="AD84" s="81">
        <v>272.04320000000001</v>
      </c>
      <c r="AE84" s="62">
        <f t="shared" si="33"/>
        <v>0</v>
      </c>
      <c r="AF84" s="63">
        <v>4</v>
      </c>
      <c r="AG84" s="81">
        <v>272.84390000000002</v>
      </c>
      <c r="AH84" s="64">
        <f t="shared" si="34"/>
        <v>0</v>
      </c>
      <c r="AI84" s="68">
        <v>4</v>
      </c>
      <c r="AJ84" s="81">
        <v>272.84390000000002</v>
      </c>
      <c r="AK84" s="62">
        <f t="shared" si="35"/>
        <v>0</v>
      </c>
    </row>
    <row r="85" spans="2:37" x14ac:dyDescent="0.25">
      <c r="B85" s="68">
        <v>5</v>
      </c>
      <c r="C85" s="63">
        <v>0</v>
      </c>
      <c r="D85" s="64">
        <f t="shared" si="24"/>
        <v>0</v>
      </c>
      <c r="E85" s="68">
        <v>5</v>
      </c>
      <c r="F85" s="63">
        <v>0</v>
      </c>
      <c r="G85" s="62">
        <f t="shared" si="25"/>
        <v>0</v>
      </c>
      <c r="H85" s="63">
        <v>5</v>
      </c>
      <c r="I85" s="63">
        <v>0</v>
      </c>
      <c r="J85" s="64">
        <f t="shared" si="26"/>
        <v>0</v>
      </c>
      <c r="K85" s="68">
        <v>5</v>
      </c>
      <c r="L85" s="63">
        <v>0</v>
      </c>
      <c r="M85" s="62">
        <f t="shared" si="27"/>
        <v>0</v>
      </c>
      <c r="N85" s="63">
        <v>5</v>
      </c>
      <c r="O85" s="95">
        <v>230.49610000000001</v>
      </c>
      <c r="P85" s="64">
        <f t="shared" si="28"/>
        <v>172599.99999998853</v>
      </c>
      <c r="Q85" s="68">
        <v>5</v>
      </c>
      <c r="R85" s="81">
        <v>231.27359999999999</v>
      </c>
      <c r="S85" s="62">
        <f t="shared" si="29"/>
        <v>0</v>
      </c>
      <c r="T85" s="63">
        <v>5</v>
      </c>
      <c r="U85" s="81">
        <v>241.32249999999999</v>
      </c>
      <c r="V85" s="64">
        <f t="shared" si="30"/>
        <v>1024200.0000000076</v>
      </c>
      <c r="W85" s="68">
        <v>5</v>
      </c>
      <c r="X85" s="85">
        <v>247.506</v>
      </c>
      <c r="Y85" s="62">
        <f t="shared" si="31"/>
        <v>0</v>
      </c>
      <c r="Z85" s="63">
        <v>5</v>
      </c>
      <c r="AA85" s="81">
        <v>257.44279999999998</v>
      </c>
      <c r="AB85" s="64">
        <f t="shared" si="32"/>
        <v>700300.00000002701</v>
      </c>
      <c r="AC85" s="68">
        <v>5</v>
      </c>
      <c r="AD85" s="81">
        <v>272.04320000000001</v>
      </c>
      <c r="AE85" s="62">
        <f t="shared" si="33"/>
        <v>0</v>
      </c>
      <c r="AF85" s="63">
        <v>5</v>
      </c>
      <c r="AG85" s="81">
        <v>272.84390000000002</v>
      </c>
      <c r="AH85" s="64">
        <f t="shared" si="34"/>
        <v>0</v>
      </c>
      <c r="AI85" s="68">
        <v>5</v>
      </c>
      <c r="AJ85" s="81">
        <v>272.84390000000002</v>
      </c>
      <c r="AK85" s="62">
        <f t="shared" si="35"/>
        <v>0</v>
      </c>
    </row>
    <row r="86" spans="2:37" x14ac:dyDescent="0.25">
      <c r="B86" s="68">
        <v>6</v>
      </c>
      <c r="C86" s="63">
        <v>0</v>
      </c>
      <c r="D86" s="64">
        <f t="shared" si="24"/>
        <v>0</v>
      </c>
      <c r="E86" s="68">
        <v>6</v>
      </c>
      <c r="F86" s="63">
        <v>0</v>
      </c>
      <c r="G86" s="62">
        <f t="shared" si="25"/>
        <v>0</v>
      </c>
      <c r="H86" s="63">
        <v>6</v>
      </c>
      <c r="I86" s="63">
        <v>0</v>
      </c>
      <c r="J86" s="64">
        <f t="shared" si="26"/>
        <v>0</v>
      </c>
      <c r="K86" s="68">
        <v>6</v>
      </c>
      <c r="L86" s="63">
        <v>0</v>
      </c>
      <c r="M86" s="62">
        <f t="shared" si="27"/>
        <v>0</v>
      </c>
      <c r="N86" s="63">
        <v>6</v>
      </c>
      <c r="O86" s="95">
        <v>230.6687</v>
      </c>
      <c r="P86" s="64">
        <f t="shared" si="28"/>
        <v>115100.00000001241</v>
      </c>
      <c r="Q86" s="68">
        <v>6</v>
      </c>
      <c r="R86" s="81">
        <v>231.27359999999999</v>
      </c>
      <c r="S86" s="62">
        <f t="shared" si="29"/>
        <v>0</v>
      </c>
      <c r="T86" s="63">
        <v>6</v>
      </c>
      <c r="U86" s="81">
        <v>242.3467</v>
      </c>
      <c r="V86" s="64">
        <f t="shared" si="30"/>
        <v>1204900.0000000091</v>
      </c>
      <c r="W86" s="68">
        <v>6</v>
      </c>
      <c r="X86" s="85">
        <v>247.506</v>
      </c>
      <c r="Y86" s="62">
        <f t="shared" si="31"/>
        <v>0</v>
      </c>
      <c r="Z86" s="63">
        <v>6</v>
      </c>
      <c r="AA86" s="81">
        <v>258.1431</v>
      </c>
      <c r="AB86" s="64">
        <f t="shared" si="32"/>
        <v>519499.99999999366</v>
      </c>
      <c r="AC86" s="68">
        <v>6</v>
      </c>
      <c r="AD86" s="81">
        <v>272.04320000000001</v>
      </c>
      <c r="AE86" s="62">
        <f t="shared" si="33"/>
        <v>0</v>
      </c>
      <c r="AF86" s="63">
        <v>6</v>
      </c>
      <c r="AG86" s="81">
        <v>272.84390000000002</v>
      </c>
      <c r="AH86" s="64">
        <f t="shared" si="34"/>
        <v>0</v>
      </c>
      <c r="AI86" s="68">
        <v>6</v>
      </c>
      <c r="AJ86" s="81">
        <v>272.84390000000002</v>
      </c>
      <c r="AK86" s="62">
        <f t="shared" si="35"/>
        <v>0</v>
      </c>
    </row>
    <row r="87" spans="2:37" x14ac:dyDescent="0.25">
      <c r="B87" s="67">
        <v>7</v>
      </c>
      <c r="C87" s="63">
        <v>0</v>
      </c>
      <c r="D87" s="64">
        <f t="shared" si="24"/>
        <v>0</v>
      </c>
      <c r="E87" s="67">
        <v>7</v>
      </c>
      <c r="F87" s="63">
        <v>0</v>
      </c>
      <c r="G87" s="62">
        <f t="shared" si="25"/>
        <v>0</v>
      </c>
      <c r="H87" s="66">
        <v>7</v>
      </c>
      <c r="I87" s="63">
        <v>0</v>
      </c>
      <c r="J87" s="64">
        <f t="shared" si="26"/>
        <v>0</v>
      </c>
      <c r="K87" s="67">
        <v>7</v>
      </c>
      <c r="L87" s="63">
        <v>0</v>
      </c>
      <c r="M87" s="62">
        <f t="shared" si="27"/>
        <v>0</v>
      </c>
      <c r="N87" s="66">
        <v>7</v>
      </c>
      <c r="O87" s="95">
        <v>230.78380000000001</v>
      </c>
      <c r="P87" s="64">
        <f t="shared" si="28"/>
        <v>0</v>
      </c>
      <c r="Q87" s="67">
        <v>7</v>
      </c>
      <c r="R87" s="81">
        <v>231.27359999999999</v>
      </c>
      <c r="S87" s="62">
        <f t="shared" si="29"/>
        <v>0</v>
      </c>
      <c r="T87" s="66">
        <v>7</v>
      </c>
      <c r="U87" s="81">
        <v>243.55160000000001</v>
      </c>
      <c r="V87" s="64">
        <f t="shared" si="30"/>
        <v>2233399.9999999888</v>
      </c>
      <c r="W87" s="67">
        <v>7</v>
      </c>
      <c r="X87" s="85">
        <v>247.506</v>
      </c>
      <c r="Y87" s="62">
        <f t="shared" si="31"/>
        <v>0</v>
      </c>
      <c r="Z87" s="66">
        <v>7</v>
      </c>
      <c r="AA87" s="81">
        <v>258.6626</v>
      </c>
      <c r="AB87" s="64">
        <f t="shared" si="32"/>
        <v>860700.0000000085</v>
      </c>
      <c r="AC87" s="67">
        <v>7</v>
      </c>
      <c r="AD87" s="81">
        <v>272.04320000000001</v>
      </c>
      <c r="AE87" s="62">
        <f t="shared" si="33"/>
        <v>0</v>
      </c>
      <c r="AF87" s="66">
        <v>7</v>
      </c>
      <c r="AG87" s="81">
        <v>272.84390000000002</v>
      </c>
      <c r="AH87" s="64">
        <f t="shared" si="34"/>
        <v>0</v>
      </c>
      <c r="AI87" s="67">
        <v>7</v>
      </c>
      <c r="AJ87" s="81">
        <v>272.84390000000002</v>
      </c>
      <c r="AK87" s="62">
        <f t="shared" si="35"/>
        <v>0</v>
      </c>
    </row>
    <row r="88" spans="2:37" x14ac:dyDescent="0.25">
      <c r="B88" s="68">
        <v>8</v>
      </c>
      <c r="C88" s="63">
        <v>0</v>
      </c>
      <c r="D88" s="64">
        <f t="shared" si="24"/>
        <v>0</v>
      </c>
      <c r="E88" s="68">
        <v>8</v>
      </c>
      <c r="F88" s="63">
        <v>0</v>
      </c>
      <c r="G88" s="62">
        <f t="shared" si="25"/>
        <v>0</v>
      </c>
      <c r="H88" s="63">
        <v>8</v>
      </c>
      <c r="I88" s="63">
        <v>0</v>
      </c>
      <c r="J88" s="64">
        <f t="shared" si="26"/>
        <v>0</v>
      </c>
      <c r="K88" s="68">
        <v>8</v>
      </c>
      <c r="L88" s="63">
        <v>0</v>
      </c>
      <c r="M88" s="62">
        <f t="shared" si="27"/>
        <v>0</v>
      </c>
      <c r="N88" s="63">
        <v>8</v>
      </c>
      <c r="O88" s="95">
        <v>230.78380000000001</v>
      </c>
      <c r="P88" s="64">
        <f t="shared" si="28"/>
        <v>0</v>
      </c>
      <c r="Q88" s="68">
        <v>8</v>
      </c>
      <c r="R88" s="81">
        <v>231.27359999999999</v>
      </c>
      <c r="S88" s="62">
        <f t="shared" si="29"/>
        <v>0</v>
      </c>
      <c r="T88" s="63">
        <v>8</v>
      </c>
      <c r="U88" s="81">
        <v>245.785</v>
      </c>
      <c r="V88" s="64">
        <f t="shared" si="30"/>
        <v>0</v>
      </c>
      <c r="W88" s="68">
        <v>8</v>
      </c>
      <c r="X88" s="85">
        <v>247.506</v>
      </c>
      <c r="Y88" s="62">
        <f t="shared" si="31"/>
        <v>0</v>
      </c>
      <c r="Z88" s="63">
        <v>8</v>
      </c>
      <c r="AA88" s="81">
        <v>259.52330000000001</v>
      </c>
      <c r="AB88" s="64">
        <f t="shared" si="32"/>
        <v>888100.0000000085</v>
      </c>
      <c r="AC88" s="68">
        <v>8</v>
      </c>
      <c r="AD88" s="81">
        <v>272.04320000000001</v>
      </c>
      <c r="AE88" s="62">
        <f t="shared" si="33"/>
        <v>0</v>
      </c>
      <c r="AF88" s="63">
        <v>8</v>
      </c>
      <c r="AG88" s="81">
        <v>272.84390000000002</v>
      </c>
      <c r="AH88" s="64">
        <f t="shared" si="34"/>
        <v>0</v>
      </c>
      <c r="AI88" s="68">
        <v>8</v>
      </c>
      <c r="AJ88" s="81">
        <v>272.84390000000002</v>
      </c>
      <c r="AK88" s="62">
        <f t="shared" si="35"/>
        <v>0</v>
      </c>
    </row>
    <row r="89" spans="2:37" x14ac:dyDescent="0.25">
      <c r="B89" s="68">
        <v>9</v>
      </c>
      <c r="C89" s="63">
        <v>0</v>
      </c>
      <c r="D89" s="64">
        <f t="shared" si="24"/>
        <v>0</v>
      </c>
      <c r="E89" s="68">
        <v>9</v>
      </c>
      <c r="F89" s="63">
        <v>0</v>
      </c>
      <c r="G89" s="62">
        <f t="shared" si="25"/>
        <v>0</v>
      </c>
      <c r="H89" s="63">
        <v>9</v>
      </c>
      <c r="I89" s="63">
        <v>0</v>
      </c>
      <c r="J89" s="64">
        <f t="shared" si="26"/>
        <v>0</v>
      </c>
      <c r="K89" s="68">
        <v>9</v>
      </c>
      <c r="L89" s="63">
        <v>0</v>
      </c>
      <c r="M89" s="62">
        <f t="shared" si="27"/>
        <v>0</v>
      </c>
      <c r="N89" s="63">
        <v>9</v>
      </c>
      <c r="O89" s="95">
        <v>230.78380000000001</v>
      </c>
      <c r="P89" s="64">
        <f t="shared" si="28"/>
        <v>0</v>
      </c>
      <c r="Q89" s="68">
        <v>9</v>
      </c>
      <c r="R89" s="81">
        <v>231.27359999999999</v>
      </c>
      <c r="S89" s="62">
        <f t="shared" si="29"/>
        <v>0</v>
      </c>
      <c r="T89" s="63">
        <v>9</v>
      </c>
      <c r="U89" s="81">
        <v>245.785</v>
      </c>
      <c r="V89" s="64">
        <f t="shared" si="30"/>
        <v>1193600.0000000035</v>
      </c>
      <c r="W89" s="68">
        <v>9</v>
      </c>
      <c r="X89" s="85">
        <v>247.506</v>
      </c>
      <c r="Y89" s="62">
        <f t="shared" si="31"/>
        <v>0</v>
      </c>
      <c r="Z89" s="63">
        <v>9</v>
      </c>
      <c r="AA89" s="81">
        <v>260.41140000000001</v>
      </c>
      <c r="AB89" s="64">
        <f t="shared" si="32"/>
        <v>663999.99999998731</v>
      </c>
      <c r="AC89" s="68">
        <v>9</v>
      </c>
      <c r="AD89" s="81">
        <v>272.04320000000001</v>
      </c>
      <c r="AE89" s="62">
        <f t="shared" si="33"/>
        <v>0</v>
      </c>
      <c r="AF89" s="63">
        <v>9</v>
      </c>
      <c r="AG89" s="81">
        <v>272.84390000000002</v>
      </c>
      <c r="AH89" s="64">
        <f t="shared" si="34"/>
        <v>0</v>
      </c>
      <c r="AI89" s="68">
        <v>9</v>
      </c>
      <c r="AJ89" s="81">
        <v>272.84390000000002</v>
      </c>
      <c r="AK89" s="62">
        <f t="shared" si="35"/>
        <v>0</v>
      </c>
    </row>
    <row r="90" spans="2:37" x14ac:dyDescent="0.25">
      <c r="B90" s="68">
        <v>10</v>
      </c>
      <c r="C90" s="63">
        <v>0</v>
      </c>
      <c r="D90" s="64">
        <f t="shared" si="24"/>
        <v>0</v>
      </c>
      <c r="E90" s="68">
        <v>10</v>
      </c>
      <c r="F90" s="63">
        <v>0</v>
      </c>
      <c r="G90" s="62">
        <f t="shared" si="25"/>
        <v>0</v>
      </c>
      <c r="H90" s="63">
        <v>10</v>
      </c>
      <c r="I90" s="63">
        <v>0</v>
      </c>
      <c r="J90" s="64">
        <f t="shared" si="26"/>
        <v>0</v>
      </c>
      <c r="K90" s="68">
        <v>10</v>
      </c>
      <c r="L90" s="63">
        <v>0</v>
      </c>
      <c r="M90" s="62">
        <f t="shared" si="27"/>
        <v>0</v>
      </c>
      <c r="N90" s="63">
        <v>10</v>
      </c>
      <c r="O90" s="95">
        <v>230.78380000000001</v>
      </c>
      <c r="P90" s="64">
        <f t="shared" si="28"/>
        <v>0</v>
      </c>
      <c r="Q90" s="68">
        <v>10</v>
      </c>
      <c r="R90" s="81">
        <v>231.27359999999999</v>
      </c>
      <c r="S90" s="62">
        <f t="shared" si="29"/>
        <v>0</v>
      </c>
      <c r="T90" s="63">
        <v>10</v>
      </c>
      <c r="U90" s="81">
        <v>246.9786</v>
      </c>
      <c r="V90" s="64">
        <f t="shared" si="30"/>
        <v>527400.00000000012</v>
      </c>
      <c r="W90" s="68">
        <v>10</v>
      </c>
      <c r="X90" s="85">
        <v>247.506</v>
      </c>
      <c r="Y90" s="62">
        <f t="shared" si="31"/>
        <v>0</v>
      </c>
      <c r="Z90" s="63">
        <v>10</v>
      </c>
      <c r="AA90" s="81">
        <v>261.0754</v>
      </c>
      <c r="AB90" s="64">
        <f t="shared" si="32"/>
        <v>402199.99999999348</v>
      </c>
      <c r="AC90" s="68">
        <v>10</v>
      </c>
      <c r="AD90" s="81">
        <v>272.04320000000001</v>
      </c>
      <c r="AE90" s="62">
        <f t="shared" si="33"/>
        <v>0</v>
      </c>
      <c r="AF90" s="63">
        <v>10</v>
      </c>
      <c r="AG90" s="81">
        <v>272.84390000000002</v>
      </c>
      <c r="AH90" s="64">
        <f t="shared" si="34"/>
        <v>0</v>
      </c>
      <c r="AI90" s="68">
        <v>10</v>
      </c>
      <c r="AJ90" s="81">
        <v>272.84390000000002</v>
      </c>
      <c r="AK90" s="62">
        <f t="shared" si="35"/>
        <v>0</v>
      </c>
    </row>
    <row r="91" spans="2:37" x14ac:dyDescent="0.25">
      <c r="B91" s="68">
        <v>11</v>
      </c>
      <c r="C91" s="63">
        <v>0</v>
      </c>
      <c r="D91" s="64">
        <f t="shared" si="24"/>
        <v>0</v>
      </c>
      <c r="E91" s="68">
        <v>11</v>
      </c>
      <c r="F91" s="63">
        <v>0</v>
      </c>
      <c r="G91" s="62">
        <f t="shared" si="25"/>
        <v>0</v>
      </c>
      <c r="H91" s="63">
        <v>11</v>
      </c>
      <c r="I91" s="63">
        <v>0</v>
      </c>
      <c r="J91" s="64">
        <f t="shared" si="26"/>
        <v>0</v>
      </c>
      <c r="K91" s="68">
        <v>11</v>
      </c>
      <c r="L91" s="63">
        <v>0</v>
      </c>
      <c r="M91" s="62">
        <f t="shared" si="27"/>
        <v>0</v>
      </c>
      <c r="N91" s="63">
        <v>11</v>
      </c>
      <c r="O91" s="102">
        <v>230.78380000000001</v>
      </c>
      <c r="P91" s="64">
        <f t="shared" si="28"/>
        <v>0</v>
      </c>
      <c r="Q91" s="68">
        <v>11</v>
      </c>
      <c r="R91" s="81">
        <v>231.27359999999999</v>
      </c>
      <c r="S91" s="62">
        <f t="shared" si="29"/>
        <v>186599.99999999854</v>
      </c>
      <c r="T91" s="63">
        <v>11</v>
      </c>
      <c r="U91" s="85">
        <v>247.506</v>
      </c>
      <c r="V91" s="64">
        <f t="shared" si="30"/>
        <v>0</v>
      </c>
      <c r="W91" s="68">
        <v>11</v>
      </c>
      <c r="X91" s="85">
        <v>247.506</v>
      </c>
      <c r="Y91" s="62">
        <f t="shared" si="31"/>
        <v>0</v>
      </c>
      <c r="Z91" s="63">
        <v>11</v>
      </c>
      <c r="AA91" s="85">
        <v>261.4776</v>
      </c>
      <c r="AB91" s="64">
        <f t="shared" si="32"/>
        <v>527600.00000000675</v>
      </c>
      <c r="AC91" s="68">
        <v>11</v>
      </c>
      <c r="AD91" s="81">
        <v>272.04320000000001</v>
      </c>
      <c r="AE91" s="62">
        <f t="shared" si="33"/>
        <v>0</v>
      </c>
      <c r="AF91" s="63">
        <v>11</v>
      </c>
      <c r="AG91" s="81">
        <v>272.84390000000002</v>
      </c>
      <c r="AH91" s="64">
        <f t="shared" si="34"/>
        <v>0</v>
      </c>
      <c r="AI91" s="68">
        <v>11</v>
      </c>
      <c r="AJ91" s="81">
        <v>272.84390000000002</v>
      </c>
      <c r="AK91" s="62">
        <f t="shared" si="35"/>
        <v>0</v>
      </c>
    </row>
    <row r="92" spans="2:37" x14ac:dyDescent="0.25">
      <c r="B92" s="68">
        <v>12</v>
      </c>
      <c r="C92" s="63">
        <v>0</v>
      </c>
      <c r="D92" s="64">
        <f t="shared" si="24"/>
        <v>0</v>
      </c>
      <c r="E92" s="68">
        <v>12</v>
      </c>
      <c r="F92" s="63">
        <v>0</v>
      </c>
      <c r="G92" s="62">
        <f t="shared" si="25"/>
        <v>0</v>
      </c>
      <c r="H92" s="63">
        <v>12</v>
      </c>
      <c r="I92" s="63">
        <v>0</v>
      </c>
      <c r="J92" s="64">
        <f t="shared" si="26"/>
        <v>0</v>
      </c>
      <c r="K92" s="68">
        <v>12</v>
      </c>
      <c r="L92" s="63">
        <v>0</v>
      </c>
      <c r="M92" s="62">
        <f t="shared" si="27"/>
        <v>0</v>
      </c>
      <c r="N92" s="63">
        <v>12</v>
      </c>
      <c r="O92" s="102">
        <v>230.78380000000001</v>
      </c>
      <c r="P92" s="64">
        <f t="shared" si="28"/>
        <v>0</v>
      </c>
      <c r="Q92" s="68">
        <v>12</v>
      </c>
      <c r="R92" s="81">
        <v>231.46019999999999</v>
      </c>
      <c r="S92" s="62">
        <f t="shared" si="29"/>
        <v>152200.00000002189</v>
      </c>
      <c r="T92" s="63">
        <v>12</v>
      </c>
      <c r="U92" s="81">
        <v>247.506</v>
      </c>
      <c r="V92" s="64">
        <f t="shared" si="30"/>
        <v>0</v>
      </c>
      <c r="W92" s="68">
        <v>12</v>
      </c>
      <c r="X92" s="81">
        <v>247.506</v>
      </c>
      <c r="Y92" s="62">
        <f t="shared" si="31"/>
        <v>0</v>
      </c>
      <c r="Z92" s="63">
        <v>12</v>
      </c>
      <c r="AA92" s="81">
        <v>262.0052</v>
      </c>
      <c r="AB92" s="64">
        <f t="shared" si="32"/>
        <v>618699.99999998976</v>
      </c>
      <c r="AC92" s="68">
        <v>12</v>
      </c>
      <c r="AD92" s="81">
        <v>272.04320000000001</v>
      </c>
      <c r="AE92" s="62">
        <f t="shared" si="33"/>
        <v>24200.000000007549</v>
      </c>
      <c r="AF92" s="63">
        <v>12</v>
      </c>
      <c r="AG92" s="81">
        <v>272.84390000000002</v>
      </c>
      <c r="AH92" s="64">
        <f t="shared" si="34"/>
        <v>0</v>
      </c>
      <c r="AI92" s="68">
        <v>12</v>
      </c>
      <c r="AJ92" s="81">
        <v>272.84390000000002</v>
      </c>
      <c r="AK92" s="62">
        <f t="shared" si="35"/>
        <v>0</v>
      </c>
    </row>
    <row r="93" spans="2:37" x14ac:dyDescent="0.25">
      <c r="B93" s="68">
        <v>13</v>
      </c>
      <c r="C93" s="63">
        <v>0</v>
      </c>
      <c r="D93" s="64">
        <f t="shared" si="24"/>
        <v>0</v>
      </c>
      <c r="E93" s="68">
        <v>13</v>
      </c>
      <c r="F93" s="63">
        <v>0</v>
      </c>
      <c r="G93" s="62">
        <f t="shared" si="25"/>
        <v>0</v>
      </c>
      <c r="H93" s="63">
        <v>13</v>
      </c>
      <c r="I93" s="63">
        <v>0</v>
      </c>
      <c r="J93" s="64">
        <f t="shared" si="26"/>
        <v>0</v>
      </c>
      <c r="K93" s="68">
        <v>13</v>
      </c>
      <c r="L93" s="63">
        <v>0</v>
      </c>
      <c r="M93" s="62">
        <f t="shared" si="27"/>
        <v>0</v>
      </c>
      <c r="N93" s="63">
        <v>13</v>
      </c>
      <c r="O93" s="95">
        <v>230.78380000000001</v>
      </c>
      <c r="P93" s="64">
        <f t="shared" si="28"/>
        <v>0</v>
      </c>
      <c r="Q93" s="68">
        <v>13</v>
      </c>
      <c r="R93" s="81">
        <v>231.61240000000001</v>
      </c>
      <c r="S93" s="62">
        <f t="shared" si="29"/>
        <v>268100.00000000402</v>
      </c>
      <c r="T93" s="63">
        <v>13</v>
      </c>
      <c r="U93" s="81">
        <v>247.506</v>
      </c>
      <c r="V93" s="64">
        <f t="shared" si="30"/>
        <v>0</v>
      </c>
      <c r="W93" s="68">
        <v>13</v>
      </c>
      <c r="X93" s="81">
        <v>247.506</v>
      </c>
      <c r="Y93" s="62">
        <f t="shared" si="31"/>
        <v>0</v>
      </c>
      <c r="Z93" s="63">
        <v>13</v>
      </c>
      <c r="AA93" s="81">
        <v>262.62389999999999</v>
      </c>
      <c r="AB93" s="64">
        <f t="shared" si="32"/>
        <v>615999.99999998545</v>
      </c>
      <c r="AC93" s="68">
        <v>13</v>
      </c>
      <c r="AD93" s="81">
        <v>272.06740000000002</v>
      </c>
      <c r="AE93" s="62">
        <f t="shared" si="33"/>
        <v>0</v>
      </c>
      <c r="AF93" s="63">
        <v>13</v>
      </c>
      <c r="AG93" s="81">
        <v>272.84390000000002</v>
      </c>
      <c r="AH93" s="64">
        <f t="shared" si="34"/>
        <v>0</v>
      </c>
      <c r="AI93" s="68">
        <v>13</v>
      </c>
      <c r="AJ93" s="81">
        <v>272.84390000000002</v>
      </c>
      <c r="AK93" s="62">
        <f t="shared" si="35"/>
        <v>0</v>
      </c>
    </row>
    <row r="94" spans="2:37" x14ac:dyDescent="0.25">
      <c r="B94" s="68">
        <v>14</v>
      </c>
      <c r="C94" s="63">
        <v>0</v>
      </c>
      <c r="D94" s="64">
        <f t="shared" si="24"/>
        <v>0</v>
      </c>
      <c r="E94" s="68">
        <v>14</v>
      </c>
      <c r="F94" s="63">
        <v>0</v>
      </c>
      <c r="G94" s="62">
        <f t="shared" si="25"/>
        <v>0</v>
      </c>
      <c r="H94" s="63">
        <v>14</v>
      </c>
      <c r="I94" s="63">
        <v>0</v>
      </c>
      <c r="J94" s="64">
        <f t="shared" si="26"/>
        <v>0</v>
      </c>
      <c r="K94" s="68">
        <v>14</v>
      </c>
      <c r="L94" s="63">
        <v>0</v>
      </c>
      <c r="M94" s="62">
        <f t="shared" si="27"/>
        <v>0</v>
      </c>
      <c r="N94" s="63">
        <v>14</v>
      </c>
      <c r="O94" s="95">
        <v>230.78380000000001</v>
      </c>
      <c r="P94" s="64">
        <f t="shared" si="28"/>
        <v>0</v>
      </c>
      <c r="Q94" s="68">
        <v>14</v>
      </c>
      <c r="R94" s="81">
        <v>231.88050000000001</v>
      </c>
      <c r="S94" s="62">
        <f t="shared" si="29"/>
        <v>127299.99999999109</v>
      </c>
      <c r="T94" s="63">
        <v>14</v>
      </c>
      <c r="U94" s="81">
        <v>247.506</v>
      </c>
      <c r="V94" s="64">
        <f t="shared" si="30"/>
        <v>0</v>
      </c>
      <c r="W94" s="68">
        <v>14</v>
      </c>
      <c r="X94" s="81">
        <v>247.506</v>
      </c>
      <c r="Y94" s="62">
        <f t="shared" si="31"/>
        <v>0</v>
      </c>
      <c r="Z94" s="63">
        <v>14</v>
      </c>
      <c r="AA94" s="81">
        <v>263.23989999999998</v>
      </c>
      <c r="AB94" s="64">
        <f t="shared" si="32"/>
        <v>761200.00000003073</v>
      </c>
      <c r="AC94" s="68">
        <v>14</v>
      </c>
      <c r="AD94" s="81">
        <v>272.06740000000002</v>
      </c>
      <c r="AE94" s="62">
        <f t="shared" si="33"/>
        <v>0</v>
      </c>
      <c r="AF94" s="63">
        <v>14</v>
      </c>
      <c r="AG94" s="81">
        <v>272.84390000000002</v>
      </c>
      <c r="AH94" s="64">
        <f t="shared" si="34"/>
        <v>0</v>
      </c>
      <c r="AI94" s="68">
        <v>14</v>
      </c>
      <c r="AJ94" s="81">
        <v>272.84390000000002</v>
      </c>
      <c r="AK94" s="62">
        <f t="shared" si="35"/>
        <v>0</v>
      </c>
    </row>
    <row r="95" spans="2:37" x14ac:dyDescent="0.25">
      <c r="B95" s="68">
        <v>15</v>
      </c>
      <c r="C95" s="63">
        <v>0</v>
      </c>
      <c r="D95" s="64">
        <f t="shared" si="24"/>
        <v>0</v>
      </c>
      <c r="E95" s="68">
        <v>15</v>
      </c>
      <c r="F95" s="63">
        <v>0</v>
      </c>
      <c r="G95" s="62">
        <f t="shared" si="25"/>
        <v>0</v>
      </c>
      <c r="H95" s="63">
        <v>15</v>
      </c>
      <c r="I95" s="63">
        <v>0</v>
      </c>
      <c r="J95" s="64">
        <f t="shared" si="26"/>
        <v>0</v>
      </c>
      <c r="K95" s="68">
        <v>15</v>
      </c>
      <c r="L95" s="63">
        <v>0</v>
      </c>
      <c r="M95" s="62">
        <f t="shared" si="27"/>
        <v>0</v>
      </c>
      <c r="N95" s="63">
        <v>15</v>
      </c>
      <c r="O95" s="95">
        <v>230.78380000000001</v>
      </c>
      <c r="P95" s="64">
        <f t="shared" si="28"/>
        <v>0</v>
      </c>
      <c r="Q95" s="68">
        <v>15</v>
      </c>
      <c r="R95" s="81">
        <v>232.0078</v>
      </c>
      <c r="S95" s="62">
        <f t="shared" si="29"/>
        <v>598600.00000000466</v>
      </c>
      <c r="T95" s="63">
        <v>15</v>
      </c>
      <c r="U95" s="81">
        <v>247.506</v>
      </c>
      <c r="V95" s="64">
        <f t="shared" si="30"/>
        <v>0</v>
      </c>
      <c r="W95" s="68">
        <v>15</v>
      </c>
      <c r="X95" s="81">
        <v>247.506</v>
      </c>
      <c r="Y95" s="62">
        <f t="shared" si="31"/>
        <v>0</v>
      </c>
      <c r="Z95" s="63">
        <v>15</v>
      </c>
      <c r="AA95" s="81">
        <v>264.00110000000001</v>
      </c>
      <c r="AB95" s="64">
        <f t="shared" si="32"/>
        <v>426400.00000000099</v>
      </c>
      <c r="AC95" s="68">
        <v>15</v>
      </c>
      <c r="AD95" s="81">
        <v>272.06740000000002</v>
      </c>
      <c r="AE95" s="62">
        <f t="shared" si="33"/>
        <v>0</v>
      </c>
      <c r="AF95" s="63">
        <v>15</v>
      </c>
      <c r="AG95" s="81">
        <v>272.84390000000002</v>
      </c>
      <c r="AH95" s="64">
        <f t="shared" si="34"/>
        <v>0</v>
      </c>
      <c r="AI95" s="68">
        <v>15</v>
      </c>
      <c r="AJ95" s="81">
        <v>272.84390000000002</v>
      </c>
      <c r="AK95" s="62">
        <f t="shared" si="35"/>
        <v>0</v>
      </c>
    </row>
    <row r="96" spans="2:37" x14ac:dyDescent="0.25">
      <c r="B96" s="68">
        <v>16</v>
      </c>
      <c r="C96" s="63">
        <v>0</v>
      </c>
      <c r="D96" s="64">
        <f t="shared" si="24"/>
        <v>0</v>
      </c>
      <c r="E96" s="68">
        <v>16</v>
      </c>
      <c r="F96" s="63">
        <v>0</v>
      </c>
      <c r="G96" s="62">
        <f t="shared" si="25"/>
        <v>0</v>
      </c>
      <c r="H96" s="63">
        <v>16</v>
      </c>
      <c r="I96" s="63">
        <v>0</v>
      </c>
      <c r="J96" s="64">
        <f t="shared" si="26"/>
        <v>0</v>
      </c>
      <c r="K96" s="68">
        <v>16</v>
      </c>
      <c r="L96" s="63">
        <v>0</v>
      </c>
      <c r="M96" s="62">
        <f t="shared" si="27"/>
        <v>0</v>
      </c>
      <c r="N96" s="63">
        <v>16</v>
      </c>
      <c r="O96" s="95">
        <v>230.78380000000001</v>
      </c>
      <c r="P96" s="64">
        <f t="shared" si="28"/>
        <v>266999.99999999593</v>
      </c>
      <c r="Q96" s="68">
        <v>16</v>
      </c>
      <c r="R96" s="81">
        <v>232.60640000000001</v>
      </c>
      <c r="S96" s="62">
        <f t="shared" si="29"/>
        <v>52999.999999997272</v>
      </c>
      <c r="T96" s="63">
        <v>16</v>
      </c>
      <c r="U96" s="81">
        <v>247.506</v>
      </c>
      <c r="V96" s="64">
        <f t="shared" si="30"/>
        <v>0</v>
      </c>
      <c r="W96" s="68">
        <v>16</v>
      </c>
      <c r="X96" s="81">
        <v>247.506</v>
      </c>
      <c r="Y96" s="62">
        <f t="shared" si="31"/>
        <v>0</v>
      </c>
      <c r="Z96" s="63">
        <v>16</v>
      </c>
      <c r="AA96" s="81">
        <v>264.42750000000001</v>
      </c>
      <c r="AB96" s="64">
        <f t="shared" si="32"/>
        <v>502499.99999999773</v>
      </c>
      <c r="AC96" s="68">
        <v>16</v>
      </c>
      <c r="AD96" s="81">
        <v>272.06740000000002</v>
      </c>
      <c r="AE96" s="62">
        <f t="shared" si="33"/>
        <v>0</v>
      </c>
      <c r="AF96" s="63">
        <v>16</v>
      </c>
      <c r="AG96" s="81">
        <v>272.84390000000002</v>
      </c>
      <c r="AH96" s="64">
        <f t="shared" si="34"/>
        <v>0</v>
      </c>
      <c r="AI96" s="68">
        <v>16</v>
      </c>
      <c r="AJ96" s="81">
        <v>272.84390000000002</v>
      </c>
      <c r="AK96" s="62">
        <f t="shared" si="35"/>
        <v>0</v>
      </c>
    </row>
    <row r="97" spans="2:37" x14ac:dyDescent="0.25">
      <c r="B97" s="68">
        <v>17</v>
      </c>
      <c r="C97" s="63">
        <v>0</v>
      </c>
      <c r="D97" s="64">
        <f t="shared" si="24"/>
        <v>0</v>
      </c>
      <c r="E97" s="68">
        <v>17</v>
      </c>
      <c r="F97" s="63">
        <v>0</v>
      </c>
      <c r="G97" s="62">
        <f t="shared" si="25"/>
        <v>0</v>
      </c>
      <c r="H97" s="63">
        <v>17</v>
      </c>
      <c r="I97" s="63">
        <v>0</v>
      </c>
      <c r="J97" s="64">
        <f t="shared" si="26"/>
        <v>0</v>
      </c>
      <c r="K97" s="68">
        <v>17</v>
      </c>
      <c r="L97" s="63">
        <v>0</v>
      </c>
      <c r="M97" s="62">
        <f t="shared" si="27"/>
        <v>0</v>
      </c>
      <c r="N97" s="63">
        <v>17</v>
      </c>
      <c r="O97" s="95">
        <v>231.05080000000001</v>
      </c>
      <c r="P97" s="64">
        <f t="shared" si="28"/>
        <v>0</v>
      </c>
      <c r="Q97" s="68">
        <v>17</v>
      </c>
      <c r="R97" s="81">
        <v>232.65940000000001</v>
      </c>
      <c r="S97" s="62">
        <f t="shared" si="29"/>
        <v>264600.00000000151</v>
      </c>
      <c r="T97" s="63">
        <v>17</v>
      </c>
      <c r="U97" s="81">
        <v>247.506</v>
      </c>
      <c r="V97" s="64">
        <f t="shared" si="30"/>
        <v>0</v>
      </c>
      <c r="W97" s="68">
        <v>17</v>
      </c>
      <c r="X97" s="81">
        <v>247.506</v>
      </c>
      <c r="Y97" s="62">
        <f t="shared" si="31"/>
        <v>0</v>
      </c>
      <c r="Z97" s="63">
        <v>17</v>
      </c>
      <c r="AA97" s="81">
        <v>264.93</v>
      </c>
      <c r="AB97" s="64">
        <f t="shared" si="32"/>
        <v>502000.00000000955</v>
      </c>
      <c r="AC97" s="68">
        <v>17</v>
      </c>
      <c r="AD97" s="81">
        <v>272.06740000000002</v>
      </c>
      <c r="AE97" s="62">
        <f t="shared" si="33"/>
        <v>0</v>
      </c>
      <c r="AF97" s="63">
        <v>17</v>
      </c>
      <c r="AG97" s="81">
        <v>272.84390000000002</v>
      </c>
      <c r="AH97" s="64">
        <f t="shared" si="34"/>
        <v>0</v>
      </c>
      <c r="AI97" s="68">
        <v>17</v>
      </c>
      <c r="AJ97" s="81">
        <v>272.84390000000002</v>
      </c>
      <c r="AK97" s="62">
        <f t="shared" si="35"/>
        <v>0</v>
      </c>
    </row>
    <row r="98" spans="2:37" x14ac:dyDescent="0.25">
      <c r="B98" s="68">
        <v>18</v>
      </c>
      <c r="C98" s="63">
        <v>0</v>
      </c>
      <c r="D98" s="64">
        <f t="shared" si="24"/>
        <v>0</v>
      </c>
      <c r="E98" s="68">
        <v>18</v>
      </c>
      <c r="F98" s="63">
        <v>0</v>
      </c>
      <c r="G98" s="62">
        <f t="shared" si="25"/>
        <v>0</v>
      </c>
      <c r="H98" s="63">
        <v>18</v>
      </c>
      <c r="I98" s="63">
        <v>0</v>
      </c>
      <c r="J98" s="64">
        <f t="shared" si="26"/>
        <v>0</v>
      </c>
      <c r="K98" s="68">
        <v>18</v>
      </c>
      <c r="L98" s="63">
        <v>0</v>
      </c>
      <c r="M98" s="62">
        <f t="shared" si="27"/>
        <v>0</v>
      </c>
      <c r="N98" s="63">
        <v>18</v>
      </c>
      <c r="O98" s="95">
        <v>231.05080000000001</v>
      </c>
      <c r="P98" s="64">
        <f t="shared" si="28"/>
        <v>0</v>
      </c>
      <c r="Q98" s="68">
        <v>18</v>
      </c>
      <c r="R98" s="81">
        <v>232.92400000000001</v>
      </c>
      <c r="S98" s="62">
        <f t="shared" si="29"/>
        <v>531099.99999998079</v>
      </c>
      <c r="T98" s="63">
        <v>18</v>
      </c>
      <c r="U98" s="81">
        <v>247.506</v>
      </c>
      <c r="V98" s="64">
        <f t="shared" si="30"/>
        <v>0</v>
      </c>
      <c r="W98" s="68">
        <v>18</v>
      </c>
      <c r="X98" s="81">
        <v>247.506</v>
      </c>
      <c r="Y98" s="62">
        <f t="shared" si="31"/>
        <v>0</v>
      </c>
      <c r="Z98" s="63">
        <v>18</v>
      </c>
      <c r="AA98" s="81">
        <v>265.43200000000002</v>
      </c>
      <c r="AB98" s="64">
        <f t="shared" si="32"/>
        <v>380499.99999998364</v>
      </c>
      <c r="AC98" s="68">
        <v>18</v>
      </c>
      <c r="AD98" s="81">
        <v>272.06740000000002</v>
      </c>
      <c r="AE98" s="62">
        <f t="shared" si="33"/>
        <v>0</v>
      </c>
      <c r="AF98" s="63">
        <v>18</v>
      </c>
      <c r="AG98" s="81">
        <v>272.84390000000002</v>
      </c>
      <c r="AH98" s="64">
        <f t="shared" si="34"/>
        <v>0</v>
      </c>
      <c r="AI98" s="68">
        <v>18</v>
      </c>
      <c r="AJ98" s="81">
        <v>272.84390000000002</v>
      </c>
      <c r="AK98" s="62">
        <f t="shared" si="35"/>
        <v>0</v>
      </c>
    </row>
    <row r="99" spans="2:37" x14ac:dyDescent="0.25">
      <c r="B99" s="68">
        <v>19</v>
      </c>
      <c r="C99" s="63">
        <v>0</v>
      </c>
      <c r="D99" s="64">
        <f t="shared" si="24"/>
        <v>0</v>
      </c>
      <c r="E99" s="68">
        <v>19</v>
      </c>
      <c r="F99" s="63">
        <v>0</v>
      </c>
      <c r="G99" s="62">
        <f t="shared" si="25"/>
        <v>0</v>
      </c>
      <c r="H99" s="63">
        <v>19</v>
      </c>
      <c r="I99" s="63">
        <v>0</v>
      </c>
      <c r="J99" s="64">
        <f t="shared" si="26"/>
        <v>0</v>
      </c>
      <c r="K99" s="68">
        <v>19</v>
      </c>
      <c r="L99" s="63">
        <v>0</v>
      </c>
      <c r="M99" s="62">
        <f t="shared" si="27"/>
        <v>0</v>
      </c>
      <c r="N99" s="63">
        <v>19</v>
      </c>
      <c r="O99" s="95">
        <v>231.05080000000001</v>
      </c>
      <c r="P99" s="64">
        <f t="shared" si="28"/>
        <v>14099.999999984902</v>
      </c>
      <c r="Q99" s="68">
        <v>19</v>
      </c>
      <c r="R99" s="81">
        <v>233.45509999999999</v>
      </c>
      <c r="S99" s="62">
        <f t="shared" si="29"/>
        <v>497300.00000002404</v>
      </c>
      <c r="T99" s="63">
        <v>19</v>
      </c>
      <c r="U99" s="81">
        <v>247.506</v>
      </c>
      <c r="V99" s="64">
        <f t="shared" si="30"/>
        <v>0</v>
      </c>
      <c r="W99" s="68">
        <v>19</v>
      </c>
      <c r="X99" s="81">
        <v>247.506</v>
      </c>
      <c r="Y99" s="62">
        <f t="shared" si="31"/>
        <v>0</v>
      </c>
      <c r="Z99" s="63">
        <v>19</v>
      </c>
      <c r="AA99" s="81">
        <v>265.8125</v>
      </c>
      <c r="AB99" s="64">
        <f t="shared" si="32"/>
        <v>543999.99999998277</v>
      </c>
      <c r="AC99" s="68">
        <v>19</v>
      </c>
      <c r="AD99" s="81">
        <v>272.06740000000002</v>
      </c>
      <c r="AE99" s="62">
        <f t="shared" si="33"/>
        <v>0</v>
      </c>
      <c r="AF99" s="63">
        <v>19</v>
      </c>
      <c r="AG99" s="81">
        <v>272.84390000000002</v>
      </c>
      <c r="AH99" s="64">
        <f t="shared" si="34"/>
        <v>0</v>
      </c>
      <c r="AI99" s="68">
        <v>19</v>
      </c>
      <c r="AJ99" s="81">
        <v>272.84390000000002</v>
      </c>
      <c r="AK99" s="62">
        <f t="shared" si="35"/>
        <v>0</v>
      </c>
    </row>
    <row r="100" spans="2:37" x14ac:dyDescent="0.25">
      <c r="B100" s="68">
        <v>20</v>
      </c>
      <c r="C100" s="63">
        <v>0</v>
      </c>
      <c r="D100" s="64">
        <f t="shared" si="24"/>
        <v>0</v>
      </c>
      <c r="E100" s="68">
        <v>20</v>
      </c>
      <c r="F100" s="63">
        <v>0</v>
      </c>
      <c r="G100" s="62">
        <f t="shared" si="25"/>
        <v>0</v>
      </c>
      <c r="H100" s="63">
        <v>20</v>
      </c>
      <c r="I100" s="63">
        <v>0</v>
      </c>
      <c r="J100" s="64">
        <f t="shared" si="26"/>
        <v>0</v>
      </c>
      <c r="K100" s="68">
        <v>20</v>
      </c>
      <c r="L100" s="63">
        <v>0</v>
      </c>
      <c r="M100" s="62">
        <f t="shared" si="27"/>
        <v>0</v>
      </c>
      <c r="N100" s="63">
        <v>20</v>
      </c>
      <c r="O100" s="95">
        <v>231.06489999999999</v>
      </c>
      <c r="P100" s="64">
        <f t="shared" si="28"/>
        <v>208699.99999999322</v>
      </c>
      <c r="Q100" s="68">
        <v>20</v>
      </c>
      <c r="R100" s="81">
        <v>233.95240000000001</v>
      </c>
      <c r="S100" s="62">
        <f t="shared" si="29"/>
        <v>739999.99999998068</v>
      </c>
      <c r="T100" s="63">
        <v>20</v>
      </c>
      <c r="U100" s="81">
        <v>247.506</v>
      </c>
      <c r="V100" s="64">
        <f t="shared" si="30"/>
        <v>0</v>
      </c>
      <c r="W100" s="68">
        <v>20</v>
      </c>
      <c r="X100" s="81">
        <v>247.506</v>
      </c>
      <c r="Y100" s="62">
        <f t="shared" si="31"/>
        <v>0</v>
      </c>
      <c r="Z100" s="63">
        <v>20</v>
      </c>
      <c r="AA100" s="81">
        <v>266.35649999999998</v>
      </c>
      <c r="AB100" s="64">
        <f t="shared" si="32"/>
        <v>428300.00000003562</v>
      </c>
      <c r="AC100" s="68">
        <v>20</v>
      </c>
      <c r="AD100" s="81">
        <v>272.06740000000002</v>
      </c>
      <c r="AE100" s="62">
        <f t="shared" si="33"/>
        <v>0</v>
      </c>
      <c r="AF100" s="63">
        <v>20</v>
      </c>
      <c r="AG100" s="81">
        <v>272.84390000000002</v>
      </c>
      <c r="AH100" s="64">
        <f t="shared" si="34"/>
        <v>0</v>
      </c>
      <c r="AI100" s="68">
        <v>20</v>
      </c>
      <c r="AJ100" s="81">
        <v>272.84390000000002</v>
      </c>
      <c r="AK100" s="62">
        <f t="shared" si="35"/>
        <v>0</v>
      </c>
    </row>
    <row r="101" spans="2:37" x14ac:dyDescent="0.25">
      <c r="B101" s="68">
        <v>21</v>
      </c>
      <c r="C101" s="63">
        <v>0</v>
      </c>
      <c r="D101" s="64">
        <f t="shared" si="24"/>
        <v>0</v>
      </c>
      <c r="E101" s="68">
        <v>21</v>
      </c>
      <c r="F101" s="63">
        <v>0</v>
      </c>
      <c r="G101" s="62">
        <f t="shared" si="25"/>
        <v>0</v>
      </c>
      <c r="H101" s="63">
        <v>21</v>
      </c>
      <c r="I101" s="63">
        <v>0</v>
      </c>
      <c r="J101" s="64">
        <f t="shared" si="26"/>
        <v>0</v>
      </c>
      <c r="K101" s="68">
        <v>21</v>
      </c>
      <c r="L101" s="63">
        <v>0</v>
      </c>
      <c r="M101" s="62">
        <f t="shared" si="27"/>
        <v>0</v>
      </c>
      <c r="N101" s="63">
        <v>21</v>
      </c>
      <c r="O101" s="95">
        <v>231.27359999999999</v>
      </c>
      <c r="P101" s="64">
        <f t="shared" si="28"/>
        <v>0</v>
      </c>
      <c r="Q101" s="68">
        <v>21</v>
      </c>
      <c r="R101" s="81">
        <v>234.69239999999999</v>
      </c>
      <c r="S101" s="62">
        <f t="shared" si="29"/>
        <v>1025599.9999999972</v>
      </c>
      <c r="T101" s="63">
        <v>21</v>
      </c>
      <c r="U101" s="81">
        <v>247.506</v>
      </c>
      <c r="V101" s="64">
        <f t="shared" si="30"/>
        <v>0</v>
      </c>
      <c r="W101" s="68">
        <v>21</v>
      </c>
      <c r="X101" s="81">
        <v>247.506</v>
      </c>
      <c r="Y101" s="62">
        <f t="shared" si="31"/>
        <v>0</v>
      </c>
      <c r="Z101" s="63">
        <v>21</v>
      </c>
      <c r="AA101" s="81">
        <v>266.78480000000002</v>
      </c>
      <c r="AB101" s="64">
        <f t="shared" si="32"/>
        <v>457899.99999999511</v>
      </c>
      <c r="AC101" s="68">
        <v>21</v>
      </c>
      <c r="AD101" s="81">
        <v>272.06740000000002</v>
      </c>
      <c r="AE101" s="62">
        <f t="shared" si="33"/>
        <v>0</v>
      </c>
      <c r="AF101" s="63">
        <v>21</v>
      </c>
      <c r="AG101" s="81">
        <v>272.84390000000002</v>
      </c>
      <c r="AH101" s="64">
        <f t="shared" si="34"/>
        <v>0</v>
      </c>
      <c r="AI101" s="68">
        <v>21</v>
      </c>
      <c r="AJ101" s="81">
        <v>272.84390000000002</v>
      </c>
      <c r="AK101" s="62">
        <f t="shared" si="35"/>
        <v>0</v>
      </c>
    </row>
    <row r="102" spans="2:37" x14ac:dyDescent="0.25">
      <c r="B102" s="68">
        <v>22</v>
      </c>
      <c r="C102" s="63">
        <v>0</v>
      </c>
      <c r="D102" s="64">
        <f t="shared" si="24"/>
        <v>0</v>
      </c>
      <c r="E102" s="68">
        <v>22</v>
      </c>
      <c r="F102" s="63">
        <v>0</v>
      </c>
      <c r="G102" s="62">
        <f t="shared" si="25"/>
        <v>0</v>
      </c>
      <c r="H102" s="63">
        <v>22</v>
      </c>
      <c r="I102" s="63">
        <v>0</v>
      </c>
      <c r="J102" s="64">
        <f t="shared" si="26"/>
        <v>0</v>
      </c>
      <c r="K102" s="68">
        <v>22</v>
      </c>
      <c r="L102" s="63">
        <v>0</v>
      </c>
      <c r="M102" s="62">
        <f t="shared" si="27"/>
        <v>0</v>
      </c>
      <c r="N102" s="63">
        <v>22</v>
      </c>
      <c r="O102" s="95">
        <v>231.27359999999999</v>
      </c>
      <c r="P102" s="64">
        <f t="shared" si="28"/>
        <v>0</v>
      </c>
      <c r="Q102" s="68">
        <v>22</v>
      </c>
      <c r="R102" s="81">
        <v>235.71799999999999</v>
      </c>
      <c r="S102" s="62">
        <f t="shared" si="29"/>
        <v>376300.00000001473</v>
      </c>
      <c r="T102" s="63">
        <v>22</v>
      </c>
      <c r="U102" s="81">
        <v>247.506</v>
      </c>
      <c r="V102" s="64">
        <f t="shared" si="30"/>
        <v>0</v>
      </c>
      <c r="W102" s="68">
        <v>22</v>
      </c>
      <c r="X102" s="81">
        <v>247.506</v>
      </c>
      <c r="Y102" s="62">
        <f t="shared" si="31"/>
        <v>0</v>
      </c>
      <c r="Z102" s="63">
        <v>22</v>
      </c>
      <c r="AA102" s="81">
        <v>267.24270000000001</v>
      </c>
      <c r="AB102" s="64">
        <f t="shared" si="32"/>
        <v>387699.99999999529</v>
      </c>
      <c r="AC102" s="68">
        <v>22</v>
      </c>
      <c r="AD102" s="81">
        <v>272.06740000000002</v>
      </c>
      <c r="AE102" s="62">
        <f t="shared" si="33"/>
        <v>162999.99999995407</v>
      </c>
      <c r="AF102" s="63">
        <v>22</v>
      </c>
      <c r="AG102" s="81">
        <v>272.84390000000002</v>
      </c>
      <c r="AH102" s="64">
        <f t="shared" si="34"/>
        <v>0</v>
      </c>
      <c r="AI102" s="68">
        <v>22</v>
      </c>
      <c r="AJ102" s="81">
        <v>272.84390000000002</v>
      </c>
      <c r="AK102" s="62">
        <f t="shared" si="35"/>
        <v>0</v>
      </c>
    </row>
    <row r="103" spans="2:37" x14ac:dyDescent="0.25">
      <c r="B103" s="68">
        <v>23</v>
      </c>
      <c r="C103" s="63">
        <v>0</v>
      </c>
      <c r="D103" s="64">
        <f t="shared" si="24"/>
        <v>0</v>
      </c>
      <c r="E103" s="68">
        <v>23</v>
      </c>
      <c r="F103" s="63">
        <v>0</v>
      </c>
      <c r="G103" s="62">
        <f t="shared" si="25"/>
        <v>0</v>
      </c>
      <c r="H103" s="63">
        <v>23</v>
      </c>
      <c r="I103" s="63">
        <v>0</v>
      </c>
      <c r="J103" s="64">
        <f t="shared" si="26"/>
        <v>0</v>
      </c>
      <c r="K103" s="68">
        <v>23</v>
      </c>
      <c r="L103" s="63">
        <v>0</v>
      </c>
      <c r="M103" s="62">
        <f t="shared" si="27"/>
        <v>0</v>
      </c>
      <c r="N103" s="63">
        <v>23</v>
      </c>
      <c r="O103" s="95">
        <v>231.27359999999999</v>
      </c>
      <c r="P103" s="64">
        <f t="shared" si="28"/>
        <v>0</v>
      </c>
      <c r="Q103" s="68">
        <v>23</v>
      </c>
      <c r="R103" s="81">
        <v>236.0943</v>
      </c>
      <c r="S103" s="62">
        <f t="shared" si="29"/>
        <v>320999.99999999796</v>
      </c>
      <c r="T103" s="63">
        <v>23</v>
      </c>
      <c r="U103" s="81">
        <v>247.506</v>
      </c>
      <c r="V103" s="64">
        <f t="shared" si="30"/>
        <v>0</v>
      </c>
      <c r="W103" s="68">
        <v>23</v>
      </c>
      <c r="X103" s="81">
        <v>247.506</v>
      </c>
      <c r="Y103" s="62">
        <f t="shared" si="31"/>
        <v>0</v>
      </c>
      <c r="Z103" s="63">
        <v>23</v>
      </c>
      <c r="AA103" s="81">
        <v>267.63040000000001</v>
      </c>
      <c r="AB103" s="64">
        <f t="shared" si="32"/>
        <v>533799.99999998522</v>
      </c>
      <c r="AC103" s="68">
        <v>23</v>
      </c>
      <c r="AD103" s="81">
        <v>272.23039999999997</v>
      </c>
      <c r="AE103" s="62">
        <f t="shared" si="33"/>
        <v>0</v>
      </c>
      <c r="AF103" s="63">
        <v>23</v>
      </c>
      <c r="AG103" s="81">
        <v>272.84390000000002</v>
      </c>
      <c r="AH103" s="64">
        <f t="shared" si="34"/>
        <v>0</v>
      </c>
      <c r="AI103" s="68">
        <v>23</v>
      </c>
      <c r="AJ103" s="81">
        <v>272.84390000000002</v>
      </c>
      <c r="AK103" s="62">
        <f t="shared" si="35"/>
        <v>0</v>
      </c>
    </row>
    <row r="104" spans="2:37" x14ac:dyDescent="0.25">
      <c r="B104" s="68">
        <v>24</v>
      </c>
      <c r="C104" s="63">
        <v>0</v>
      </c>
      <c r="D104" s="64">
        <f t="shared" si="24"/>
        <v>0</v>
      </c>
      <c r="E104" s="68">
        <v>24</v>
      </c>
      <c r="F104" s="63">
        <v>0</v>
      </c>
      <c r="G104" s="62">
        <f t="shared" si="25"/>
        <v>0</v>
      </c>
      <c r="H104" s="63">
        <v>24</v>
      </c>
      <c r="I104" s="63">
        <v>0</v>
      </c>
      <c r="J104" s="64">
        <f t="shared" si="26"/>
        <v>0</v>
      </c>
      <c r="K104" s="68">
        <v>24</v>
      </c>
      <c r="L104" s="63">
        <v>0</v>
      </c>
      <c r="M104" s="62">
        <f t="shared" si="27"/>
        <v>0</v>
      </c>
      <c r="N104" s="63">
        <v>24</v>
      </c>
      <c r="O104" s="95">
        <v>231.27359999999999</v>
      </c>
      <c r="P104" s="64">
        <f t="shared" si="28"/>
        <v>0</v>
      </c>
      <c r="Q104" s="68">
        <v>24</v>
      </c>
      <c r="R104" s="81">
        <v>236.4153</v>
      </c>
      <c r="S104" s="62">
        <f t="shared" si="29"/>
        <v>0</v>
      </c>
      <c r="T104" s="63">
        <v>24</v>
      </c>
      <c r="U104" s="81">
        <v>247.506</v>
      </c>
      <c r="V104" s="64">
        <f t="shared" si="30"/>
        <v>0</v>
      </c>
      <c r="W104" s="68">
        <v>24</v>
      </c>
      <c r="X104" s="81">
        <v>247.506</v>
      </c>
      <c r="Y104" s="62">
        <f t="shared" si="31"/>
        <v>991299.99999999546</v>
      </c>
      <c r="Z104" s="63">
        <v>24</v>
      </c>
      <c r="AA104" s="81">
        <v>268.16419999999999</v>
      </c>
      <c r="AB104" s="64">
        <f t="shared" si="32"/>
        <v>165799.99999999016</v>
      </c>
      <c r="AC104" s="68">
        <v>24</v>
      </c>
      <c r="AD104" s="81">
        <v>272.23039999999997</v>
      </c>
      <c r="AE104" s="62">
        <f t="shared" si="33"/>
        <v>0</v>
      </c>
      <c r="AF104" s="63">
        <v>24</v>
      </c>
      <c r="AG104" s="81">
        <v>272.84390000000002</v>
      </c>
      <c r="AH104" s="64">
        <f t="shared" si="34"/>
        <v>0</v>
      </c>
      <c r="AI104" s="68">
        <v>24</v>
      </c>
      <c r="AJ104" s="81">
        <v>272.84390000000002</v>
      </c>
      <c r="AK104" s="62">
        <f t="shared" si="35"/>
        <v>0</v>
      </c>
    </row>
    <row r="105" spans="2:37" x14ac:dyDescent="0.25">
      <c r="B105" s="68">
        <v>25</v>
      </c>
      <c r="C105" s="63">
        <v>0</v>
      </c>
      <c r="D105" s="64">
        <f t="shared" si="24"/>
        <v>0</v>
      </c>
      <c r="E105" s="68">
        <v>25</v>
      </c>
      <c r="F105" s="63">
        <v>0</v>
      </c>
      <c r="G105" s="62">
        <f t="shared" si="25"/>
        <v>0</v>
      </c>
      <c r="H105" s="63">
        <v>25</v>
      </c>
      <c r="I105" s="63">
        <v>0</v>
      </c>
      <c r="J105" s="64">
        <f t="shared" si="26"/>
        <v>0</v>
      </c>
      <c r="K105" s="68">
        <v>25</v>
      </c>
      <c r="L105" s="63">
        <v>0</v>
      </c>
      <c r="M105" s="62">
        <f t="shared" si="27"/>
        <v>0</v>
      </c>
      <c r="N105" s="63">
        <v>25</v>
      </c>
      <c r="O105" s="95">
        <v>231.27359999999999</v>
      </c>
      <c r="P105" s="64">
        <f t="shared" si="28"/>
        <v>0</v>
      </c>
      <c r="Q105" s="68">
        <v>25</v>
      </c>
      <c r="R105" s="81">
        <v>236.4153</v>
      </c>
      <c r="S105" s="62">
        <f t="shared" si="29"/>
        <v>0</v>
      </c>
      <c r="T105" s="63">
        <v>25</v>
      </c>
      <c r="U105" s="81">
        <v>247.506</v>
      </c>
      <c r="V105" s="64">
        <f t="shared" si="30"/>
        <v>0</v>
      </c>
      <c r="W105" s="68">
        <v>25</v>
      </c>
      <c r="X105" s="81">
        <v>248.4973</v>
      </c>
      <c r="Y105" s="62">
        <f t="shared" si="31"/>
        <v>19200.000000012096</v>
      </c>
      <c r="Z105" s="63">
        <v>25</v>
      </c>
      <c r="AA105" s="81">
        <v>268.33</v>
      </c>
      <c r="AB105" s="64">
        <f t="shared" si="32"/>
        <v>497200.00000002072</v>
      </c>
      <c r="AC105" s="68">
        <v>25</v>
      </c>
      <c r="AD105" s="81">
        <v>272.23039999999997</v>
      </c>
      <c r="AE105" s="62">
        <f t="shared" si="33"/>
        <v>82800.000000020198</v>
      </c>
      <c r="AF105" s="63">
        <v>25</v>
      </c>
      <c r="AG105" s="81">
        <v>272.84390000000002</v>
      </c>
      <c r="AH105" s="64">
        <f t="shared" si="34"/>
        <v>0</v>
      </c>
      <c r="AI105" s="68">
        <v>25</v>
      </c>
      <c r="AJ105" s="81">
        <v>272.84390000000002</v>
      </c>
      <c r="AK105" s="62">
        <f t="shared" si="35"/>
        <v>0</v>
      </c>
    </row>
    <row r="106" spans="2:37" x14ac:dyDescent="0.25">
      <c r="B106" s="68">
        <v>26</v>
      </c>
      <c r="C106" s="63">
        <v>0</v>
      </c>
      <c r="D106" s="64">
        <f t="shared" si="24"/>
        <v>0</v>
      </c>
      <c r="E106" s="68">
        <v>26</v>
      </c>
      <c r="F106" s="63">
        <v>0</v>
      </c>
      <c r="G106" s="62">
        <f t="shared" si="25"/>
        <v>0</v>
      </c>
      <c r="H106" s="63">
        <v>26</v>
      </c>
      <c r="I106" s="63">
        <v>0</v>
      </c>
      <c r="J106" s="64">
        <f t="shared" si="26"/>
        <v>0</v>
      </c>
      <c r="K106" s="68">
        <v>26</v>
      </c>
      <c r="L106" s="63">
        <v>0</v>
      </c>
      <c r="M106" s="62">
        <f t="shared" si="27"/>
        <v>0</v>
      </c>
      <c r="N106" s="63">
        <v>26</v>
      </c>
      <c r="O106" s="95">
        <v>231.27359999999999</v>
      </c>
      <c r="P106" s="64">
        <f t="shared" si="28"/>
        <v>0</v>
      </c>
      <c r="Q106" s="68">
        <v>26</v>
      </c>
      <c r="R106" s="81">
        <v>236.4153</v>
      </c>
      <c r="S106" s="62">
        <f t="shared" si="29"/>
        <v>0</v>
      </c>
      <c r="T106" s="63">
        <v>26</v>
      </c>
      <c r="U106" s="81">
        <v>247.506</v>
      </c>
      <c r="V106" s="64">
        <f t="shared" si="30"/>
        <v>0</v>
      </c>
      <c r="W106" s="68">
        <v>26</v>
      </c>
      <c r="X106" s="81">
        <v>248.51650000000001</v>
      </c>
      <c r="Y106" s="62">
        <f t="shared" si="31"/>
        <v>856879.99999998964</v>
      </c>
      <c r="Z106" s="63">
        <v>26</v>
      </c>
      <c r="AA106" s="81">
        <v>268.8272</v>
      </c>
      <c r="AB106" s="64">
        <f t="shared" si="32"/>
        <v>489800.00000000244</v>
      </c>
      <c r="AC106" s="68">
        <v>26</v>
      </c>
      <c r="AD106" s="81">
        <v>272.31319999999999</v>
      </c>
      <c r="AE106" s="62">
        <f t="shared" si="33"/>
        <v>0</v>
      </c>
      <c r="AF106" s="63">
        <v>26</v>
      </c>
      <c r="AG106" s="81">
        <v>272.84390000000002</v>
      </c>
      <c r="AH106" s="64">
        <f t="shared" si="34"/>
        <v>0</v>
      </c>
      <c r="AI106" s="68">
        <v>26</v>
      </c>
      <c r="AJ106" s="81">
        <v>272.84390000000002</v>
      </c>
      <c r="AK106" s="62">
        <f t="shared" si="35"/>
        <v>0</v>
      </c>
    </row>
    <row r="107" spans="2:37" x14ac:dyDescent="0.25">
      <c r="B107" s="68">
        <v>27</v>
      </c>
      <c r="C107" s="63">
        <v>0</v>
      </c>
      <c r="D107" s="64">
        <f t="shared" si="24"/>
        <v>0</v>
      </c>
      <c r="E107" s="68">
        <v>27</v>
      </c>
      <c r="F107" s="63">
        <v>0</v>
      </c>
      <c r="G107" s="62">
        <f t="shared" si="25"/>
        <v>0</v>
      </c>
      <c r="H107" s="63">
        <v>27</v>
      </c>
      <c r="I107" s="63">
        <v>0</v>
      </c>
      <c r="J107" s="64">
        <f t="shared" si="26"/>
        <v>0</v>
      </c>
      <c r="K107" s="68">
        <v>27</v>
      </c>
      <c r="L107" s="63">
        <v>0</v>
      </c>
      <c r="M107" s="62">
        <f t="shared" si="27"/>
        <v>0</v>
      </c>
      <c r="N107" s="63">
        <v>27</v>
      </c>
      <c r="O107" s="95">
        <v>231.27359999999999</v>
      </c>
      <c r="P107" s="64">
        <f t="shared" si="28"/>
        <v>0</v>
      </c>
      <c r="Q107" s="68">
        <v>27</v>
      </c>
      <c r="R107" s="81">
        <v>236.4153</v>
      </c>
      <c r="S107" s="62">
        <f t="shared" si="29"/>
        <v>0</v>
      </c>
      <c r="T107" s="63">
        <v>27</v>
      </c>
      <c r="U107" s="81">
        <v>247.506</v>
      </c>
      <c r="V107" s="64">
        <f t="shared" si="30"/>
        <v>0</v>
      </c>
      <c r="W107" s="68">
        <v>27</v>
      </c>
      <c r="X107" s="81">
        <v>249.37338</v>
      </c>
      <c r="Y107" s="62">
        <f t="shared" si="31"/>
        <v>1513120.0000000149</v>
      </c>
      <c r="Z107" s="63">
        <v>27</v>
      </c>
      <c r="AA107" s="81">
        <v>269.31700000000001</v>
      </c>
      <c r="AB107" s="64">
        <f t="shared" si="32"/>
        <v>414199.99999999389</v>
      </c>
      <c r="AC107" s="68">
        <v>27</v>
      </c>
      <c r="AD107" s="81">
        <v>272.31319999999999</v>
      </c>
      <c r="AE107" s="62">
        <f t="shared" si="33"/>
        <v>58199.99999999936</v>
      </c>
      <c r="AF107" s="63">
        <v>27</v>
      </c>
      <c r="AG107" s="81">
        <v>272.84390000000002</v>
      </c>
      <c r="AH107" s="64">
        <f t="shared" si="34"/>
        <v>0</v>
      </c>
      <c r="AI107" s="68">
        <v>27</v>
      </c>
      <c r="AJ107" s="81">
        <v>272.84390000000002</v>
      </c>
      <c r="AK107" s="62">
        <f t="shared" si="35"/>
        <v>0</v>
      </c>
    </row>
    <row r="108" spans="2:37" x14ac:dyDescent="0.25">
      <c r="B108" s="68">
        <v>28</v>
      </c>
      <c r="C108" s="63">
        <v>0</v>
      </c>
      <c r="D108" s="64">
        <f t="shared" si="24"/>
        <v>0</v>
      </c>
      <c r="E108" s="68">
        <v>28</v>
      </c>
      <c r="F108" s="63">
        <v>0</v>
      </c>
      <c r="G108" s="62">
        <f t="shared" si="25"/>
        <v>0</v>
      </c>
      <c r="H108" s="63">
        <v>28</v>
      </c>
      <c r="I108" s="63">
        <v>0</v>
      </c>
      <c r="J108" s="64">
        <f t="shared" si="26"/>
        <v>0</v>
      </c>
      <c r="K108" s="68">
        <v>28</v>
      </c>
      <c r="L108" s="63">
        <v>0</v>
      </c>
      <c r="M108" s="62">
        <f t="shared" si="27"/>
        <v>0</v>
      </c>
      <c r="N108" s="63">
        <v>28</v>
      </c>
      <c r="O108" s="95">
        <v>231.27359999999999</v>
      </c>
      <c r="P108" s="64">
        <f t="shared" si="28"/>
        <v>0</v>
      </c>
      <c r="Q108" s="68">
        <v>28</v>
      </c>
      <c r="R108" s="81">
        <v>236.4153</v>
      </c>
      <c r="S108" s="62">
        <f t="shared" si="29"/>
        <v>972800.00000000652</v>
      </c>
      <c r="T108" s="63">
        <v>28</v>
      </c>
      <c r="U108" s="81">
        <v>247.506</v>
      </c>
      <c r="V108" s="64">
        <f t="shared" si="30"/>
        <v>0</v>
      </c>
      <c r="W108" s="68">
        <v>28</v>
      </c>
      <c r="X108" s="81">
        <v>250.88650000000001</v>
      </c>
      <c r="Y108" s="62">
        <f t="shared" si="31"/>
        <v>889799.99999997974</v>
      </c>
      <c r="Z108" s="63">
        <v>28</v>
      </c>
      <c r="AA108" s="81">
        <v>269.7312</v>
      </c>
      <c r="AB108" s="64">
        <f t="shared" si="32"/>
        <v>484100.00000001217</v>
      </c>
      <c r="AC108" s="68">
        <v>28</v>
      </c>
      <c r="AD108" s="81">
        <v>272.37139999999999</v>
      </c>
      <c r="AE108" s="62">
        <f t="shared" si="33"/>
        <v>298200.00000000844</v>
      </c>
      <c r="AF108" s="63">
        <v>28</v>
      </c>
      <c r="AG108" s="81">
        <v>272.84390000000002</v>
      </c>
      <c r="AH108" s="64">
        <f t="shared" si="34"/>
        <v>0</v>
      </c>
      <c r="AI108" s="68">
        <v>28</v>
      </c>
      <c r="AJ108" s="81">
        <v>272.84390000000002</v>
      </c>
      <c r="AK108" s="62">
        <f t="shared" si="35"/>
        <v>0</v>
      </c>
    </row>
    <row r="109" spans="2:37" x14ac:dyDescent="0.25">
      <c r="B109" s="68">
        <v>29</v>
      </c>
      <c r="C109" s="63">
        <v>0</v>
      </c>
      <c r="D109" s="64">
        <f t="shared" si="24"/>
        <v>0</v>
      </c>
      <c r="E109" s="65"/>
      <c r="F109" s="63">
        <v>0</v>
      </c>
      <c r="G109" s="62"/>
      <c r="H109" s="63">
        <v>29</v>
      </c>
      <c r="I109" s="63">
        <v>0</v>
      </c>
      <c r="J109" s="64">
        <f t="shared" si="26"/>
        <v>0</v>
      </c>
      <c r="K109" s="68">
        <v>29</v>
      </c>
      <c r="L109" s="63">
        <v>0</v>
      </c>
      <c r="M109" s="62">
        <f t="shared" si="27"/>
        <v>0</v>
      </c>
      <c r="N109" s="63">
        <v>29</v>
      </c>
      <c r="O109" s="95">
        <v>231.27359999999999</v>
      </c>
      <c r="P109" s="64">
        <f t="shared" si="28"/>
        <v>0</v>
      </c>
      <c r="Q109" s="68">
        <v>29</v>
      </c>
      <c r="R109" s="81">
        <v>237.38810000000001</v>
      </c>
      <c r="S109" s="62">
        <f t="shared" si="29"/>
        <v>851399.99999998393</v>
      </c>
      <c r="T109" s="63">
        <v>29</v>
      </c>
      <c r="U109" s="81">
        <v>247.506</v>
      </c>
      <c r="V109" s="64">
        <f t="shared" si="30"/>
        <v>0</v>
      </c>
      <c r="W109" s="68">
        <v>29</v>
      </c>
      <c r="X109" s="81">
        <v>251.77629999999999</v>
      </c>
      <c r="Y109" s="62">
        <f t="shared" si="31"/>
        <v>781100.0000000092</v>
      </c>
      <c r="Z109" s="63">
        <v>29</v>
      </c>
      <c r="AA109" s="81">
        <v>270.21530000000001</v>
      </c>
      <c r="AB109" s="64">
        <f t="shared" si="32"/>
        <v>358499.99999999226</v>
      </c>
      <c r="AC109" s="68">
        <v>29</v>
      </c>
      <c r="AD109" s="81">
        <v>272.6696</v>
      </c>
      <c r="AE109" s="62">
        <f t="shared" si="33"/>
        <v>79599.999999970809</v>
      </c>
      <c r="AF109" s="63">
        <v>29</v>
      </c>
      <c r="AG109" s="81">
        <v>272.84390000000002</v>
      </c>
      <c r="AH109" s="64">
        <f t="shared" si="34"/>
        <v>0</v>
      </c>
      <c r="AI109" s="68">
        <v>29</v>
      </c>
      <c r="AJ109" s="81">
        <v>272.84390000000002</v>
      </c>
      <c r="AK109" s="62">
        <f t="shared" si="35"/>
        <v>0</v>
      </c>
    </row>
    <row r="110" spans="2:37" x14ac:dyDescent="0.25">
      <c r="B110" s="68">
        <v>30</v>
      </c>
      <c r="C110" s="63">
        <v>0</v>
      </c>
      <c r="D110" s="64">
        <f t="shared" si="24"/>
        <v>0</v>
      </c>
      <c r="E110" s="65"/>
      <c r="F110" s="64"/>
      <c r="G110" s="62"/>
      <c r="H110" s="63">
        <v>30</v>
      </c>
      <c r="I110" s="63">
        <v>0</v>
      </c>
      <c r="J110" s="64">
        <f t="shared" si="26"/>
        <v>0</v>
      </c>
      <c r="K110" s="68">
        <v>30</v>
      </c>
      <c r="L110" s="63">
        <v>0</v>
      </c>
      <c r="M110" s="62">
        <f t="shared" si="27"/>
        <v>0</v>
      </c>
      <c r="N110" s="63">
        <v>30</v>
      </c>
      <c r="O110" s="95">
        <v>231.27359999999999</v>
      </c>
      <c r="P110" s="64">
        <f t="shared" si="28"/>
        <v>0</v>
      </c>
      <c r="Q110" s="68">
        <v>30</v>
      </c>
      <c r="R110" s="81">
        <v>238.23949999999999</v>
      </c>
      <c r="S110" s="62">
        <f t="shared" si="29"/>
        <v>746300.00000001932</v>
      </c>
      <c r="T110" s="63">
        <v>30</v>
      </c>
      <c r="U110" s="81">
        <v>247.506</v>
      </c>
      <c r="V110" s="64">
        <f t="shared" si="30"/>
        <v>0</v>
      </c>
      <c r="W110" s="68">
        <v>30</v>
      </c>
      <c r="X110" s="81">
        <v>252.5574</v>
      </c>
      <c r="Y110" s="62">
        <f t="shared" si="31"/>
        <v>429900.00000000349</v>
      </c>
      <c r="Z110" s="63">
        <v>30</v>
      </c>
      <c r="AA110" s="81">
        <v>270.57380000000001</v>
      </c>
      <c r="AB110" s="64">
        <f t="shared" si="32"/>
        <v>432399.99999997282</v>
      </c>
      <c r="AC110" s="68">
        <v>30</v>
      </c>
      <c r="AD110" s="81">
        <v>272.74919999999997</v>
      </c>
      <c r="AE110" s="62">
        <f t="shared" si="33"/>
        <v>50400.000000024651</v>
      </c>
      <c r="AF110" s="63">
        <v>30</v>
      </c>
      <c r="AG110" s="81">
        <v>272.84390000000002</v>
      </c>
      <c r="AH110" s="64">
        <f t="shared" si="34"/>
        <v>0</v>
      </c>
      <c r="AI110" s="68">
        <v>30</v>
      </c>
      <c r="AJ110" s="81">
        <v>272.84390000000002</v>
      </c>
      <c r="AK110" s="62">
        <f t="shared" si="35"/>
        <v>0</v>
      </c>
    </row>
    <row r="111" spans="2:37" x14ac:dyDescent="0.25">
      <c r="B111" s="67">
        <v>31</v>
      </c>
      <c r="C111" s="63">
        <v>0</v>
      </c>
      <c r="D111" s="64">
        <f t="shared" si="24"/>
        <v>0</v>
      </c>
      <c r="E111" s="65"/>
      <c r="F111" s="64"/>
      <c r="G111" s="62"/>
      <c r="H111" s="66">
        <v>31</v>
      </c>
      <c r="I111" s="63">
        <v>0</v>
      </c>
      <c r="J111" s="64"/>
      <c r="K111" s="67"/>
      <c r="L111" s="63">
        <v>0</v>
      </c>
      <c r="M111" s="62"/>
      <c r="N111" s="66">
        <v>31</v>
      </c>
      <c r="O111" s="95">
        <v>231.27359999999999</v>
      </c>
      <c r="P111" s="64">
        <f t="shared" si="28"/>
        <v>0</v>
      </c>
      <c r="Q111" s="67"/>
      <c r="R111" s="81">
        <v>238.98580000000001</v>
      </c>
      <c r="S111" s="62"/>
      <c r="T111" s="66">
        <v>31</v>
      </c>
      <c r="U111" s="81">
        <v>247.506</v>
      </c>
      <c r="V111" s="64">
        <f t="shared" si="30"/>
        <v>0</v>
      </c>
      <c r="W111" s="67">
        <v>31</v>
      </c>
      <c r="X111" s="81">
        <v>252.9873</v>
      </c>
      <c r="Y111" s="62">
        <f t="shared" si="31"/>
        <v>931399.99999999651</v>
      </c>
      <c r="Z111" s="66"/>
      <c r="AA111" s="81">
        <v>271.00619999999998</v>
      </c>
      <c r="AB111" s="64"/>
      <c r="AC111" s="67">
        <v>31</v>
      </c>
      <c r="AD111" s="81">
        <v>272.7996</v>
      </c>
      <c r="AE111" s="62">
        <f t="shared" si="33"/>
        <v>0</v>
      </c>
      <c r="AF111" s="66"/>
      <c r="AG111" s="81">
        <v>272.84390000000002</v>
      </c>
      <c r="AH111" s="64"/>
      <c r="AI111" s="67">
        <v>31</v>
      </c>
      <c r="AJ111" s="81">
        <v>272.84390000000002</v>
      </c>
      <c r="AK111" s="62">
        <f t="shared" si="35"/>
        <v>0</v>
      </c>
    </row>
    <row r="112" spans="2:37" x14ac:dyDescent="0.25">
      <c r="B112" s="65"/>
      <c r="C112" s="63">
        <v>0</v>
      </c>
      <c r="D112" s="64"/>
      <c r="E112" s="65"/>
      <c r="F112" s="64"/>
      <c r="G112" s="62"/>
      <c r="H112" s="64"/>
      <c r="I112" s="63"/>
      <c r="J112" s="64"/>
      <c r="K112" s="65"/>
      <c r="L112" s="63"/>
      <c r="M112" s="62"/>
      <c r="N112" s="64"/>
      <c r="O112" s="81">
        <v>231.27359999999999</v>
      </c>
      <c r="P112" s="64"/>
      <c r="Q112" s="65"/>
      <c r="R112" s="63"/>
      <c r="S112" s="62"/>
      <c r="T112" s="64"/>
      <c r="U112" s="81">
        <v>247.506</v>
      </c>
      <c r="V112" s="64"/>
      <c r="W112" s="65"/>
      <c r="X112" s="81">
        <v>253.9187</v>
      </c>
      <c r="Y112" s="62"/>
      <c r="Z112" s="64"/>
      <c r="AA112" s="63"/>
      <c r="AB112" s="64"/>
      <c r="AC112" s="65"/>
      <c r="AD112" s="81">
        <v>272.7996</v>
      </c>
      <c r="AE112" s="62"/>
      <c r="AF112" s="64"/>
      <c r="AG112" s="63"/>
      <c r="AH112" s="64"/>
      <c r="AI112" s="65"/>
      <c r="AJ112" s="81">
        <v>272.84390000000002</v>
      </c>
      <c r="AK112" s="62"/>
    </row>
    <row r="113" spans="2:37" x14ac:dyDescent="0.25">
      <c r="B113" s="61"/>
      <c r="C113" s="60"/>
      <c r="D113" s="60">
        <f>SUM(D81:D112)</f>
        <v>0</v>
      </c>
      <c r="E113" s="61"/>
      <c r="F113" s="60"/>
      <c r="G113" s="59">
        <f>SUM(G81:G112)</f>
        <v>0</v>
      </c>
      <c r="H113" s="60"/>
      <c r="I113" s="60"/>
      <c r="J113" s="60">
        <f>SUM(J81:J112)</f>
        <v>0</v>
      </c>
      <c r="K113" s="61"/>
      <c r="L113" s="60"/>
      <c r="M113" s="59">
        <f>SUM(M81:M112)</f>
        <v>0</v>
      </c>
      <c r="N113" s="60"/>
      <c r="O113" s="60"/>
      <c r="P113" s="60">
        <f>SUM(P81:P112)</f>
        <v>777499.99999997497</v>
      </c>
      <c r="Q113" s="61"/>
      <c r="R113" s="60"/>
      <c r="S113" s="59">
        <f>SUM(S81:S112)</f>
        <v>7712200.0000000251</v>
      </c>
      <c r="T113" s="60"/>
      <c r="U113" s="60"/>
      <c r="V113" s="60">
        <f>SUM(V81:V112)</f>
        <v>8520199.9999999888</v>
      </c>
      <c r="W113" s="61"/>
      <c r="X113" s="60"/>
      <c r="Y113" s="59">
        <f>SUM(Y81:Y112)</f>
        <v>6412700.0000000009</v>
      </c>
      <c r="Z113" s="60"/>
      <c r="AA113" s="60"/>
      <c r="AB113" s="60">
        <f>SUM(AB81:AB112)</f>
        <v>17087499.999999974</v>
      </c>
      <c r="AC113" s="61"/>
      <c r="AD113" s="60"/>
      <c r="AE113" s="59">
        <f>SUM(AE81:AE112)</f>
        <v>1793400.0000000198</v>
      </c>
      <c r="AF113" s="60"/>
      <c r="AG113" s="60"/>
      <c r="AH113" s="60">
        <f>SUM(AH81:AH112)</f>
        <v>44300.0000000211</v>
      </c>
      <c r="AI113" s="61"/>
      <c r="AJ113" s="60"/>
      <c r="AK113" s="59">
        <f>SUM(AK81:AK112)</f>
        <v>0</v>
      </c>
    </row>
    <row r="117" spans="2:37" x14ac:dyDescent="0.25">
      <c r="B117" s="78">
        <v>40544</v>
      </c>
      <c r="C117" s="76"/>
      <c r="D117" s="76"/>
      <c r="E117" s="78">
        <v>40575</v>
      </c>
      <c r="F117" s="76"/>
      <c r="G117" s="75"/>
      <c r="H117" s="77">
        <v>40603</v>
      </c>
      <c r="I117" s="76"/>
      <c r="J117" s="76"/>
      <c r="K117" s="78">
        <v>40634</v>
      </c>
      <c r="L117" s="76"/>
      <c r="M117" s="75"/>
      <c r="N117" s="77">
        <v>40664</v>
      </c>
      <c r="O117" s="76"/>
      <c r="P117" s="76"/>
      <c r="Q117" s="78">
        <v>40695</v>
      </c>
      <c r="R117" s="76"/>
      <c r="S117" s="75"/>
      <c r="T117" s="77">
        <v>40725</v>
      </c>
      <c r="U117" s="76"/>
      <c r="V117" s="76"/>
      <c r="W117" s="78">
        <v>40756</v>
      </c>
      <c r="X117" s="76"/>
      <c r="Y117" s="75"/>
      <c r="Z117" s="77">
        <v>40787</v>
      </c>
      <c r="AA117" s="76"/>
      <c r="AB117" s="76"/>
      <c r="AC117" s="78">
        <v>40817</v>
      </c>
      <c r="AD117" s="76"/>
      <c r="AE117" s="75"/>
      <c r="AF117" s="77">
        <v>40848</v>
      </c>
      <c r="AG117" s="76"/>
      <c r="AH117" s="76"/>
      <c r="AI117" s="78">
        <v>40878</v>
      </c>
      <c r="AJ117" s="76"/>
      <c r="AK117" s="75"/>
    </row>
    <row r="118" spans="2:37" ht="45" x14ac:dyDescent="0.25">
      <c r="B118" s="73" t="s">
        <v>14</v>
      </c>
      <c r="C118" s="72" t="s">
        <v>13</v>
      </c>
      <c r="D118" s="74" t="s">
        <v>12</v>
      </c>
      <c r="E118" s="73" t="s">
        <v>14</v>
      </c>
      <c r="F118" s="72" t="s">
        <v>13</v>
      </c>
      <c r="G118" s="71" t="s">
        <v>12</v>
      </c>
      <c r="H118" s="72" t="s">
        <v>14</v>
      </c>
      <c r="I118" s="72" t="s">
        <v>13</v>
      </c>
      <c r="J118" s="74" t="s">
        <v>12</v>
      </c>
      <c r="K118" s="73" t="s">
        <v>14</v>
      </c>
      <c r="L118" s="72" t="s">
        <v>13</v>
      </c>
      <c r="M118" s="71" t="s">
        <v>12</v>
      </c>
      <c r="N118" s="72" t="s">
        <v>14</v>
      </c>
      <c r="O118" s="72" t="s">
        <v>13</v>
      </c>
      <c r="P118" s="74" t="s">
        <v>12</v>
      </c>
      <c r="Q118" s="73" t="s">
        <v>14</v>
      </c>
      <c r="R118" s="72" t="s">
        <v>13</v>
      </c>
      <c r="S118" s="71" t="s">
        <v>12</v>
      </c>
      <c r="T118" s="72" t="s">
        <v>14</v>
      </c>
      <c r="U118" s="72" t="s">
        <v>13</v>
      </c>
      <c r="V118" s="74" t="s">
        <v>12</v>
      </c>
      <c r="W118" s="73" t="s">
        <v>14</v>
      </c>
      <c r="X118" s="72" t="s">
        <v>13</v>
      </c>
      <c r="Y118" s="71" t="s">
        <v>12</v>
      </c>
      <c r="Z118" s="72" t="s">
        <v>14</v>
      </c>
      <c r="AA118" s="72" t="s">
        <v>13</v>
      </c>
      <c r="AB118" s="74" t="s">
        <v>12</v>
      </c>
      <c r="AC118" s="73" t="s">
        <v>14</v>
      </c>
      <c r="AD118" s="72" t="s">
        <v>13</v>
      </c>
      <c r="AE118" s="71" t="s">
        <v>12</v>
      </c>
      <c r="AF118" s="72" t="s">
        <v>14</v>
      </c>
      <c r="AG118" s="72" t="s">
        <v>13</v>
      </c>
      <c r="AH118" s="74" t="s">
        <v>12</v>
      </c>
      <c r="AI118" s="73" t="s">
        <v>14</v>
      </c>
      <c r="AJ118" s="72" t="s">
        <v>13</v>
      </c>
      <c r="AK118" s="71" t="s">
        <v>12</v>
      </c>
    </row>
    <row r="119" spans="2:37" x14ac:dyDescent="0.25">
      <c r="B119" s="68"/>
      <c r="C119" s="70"/>
      <c r="D119" s="64"/>
      <c r="E119" s="65"/>
      <c r="F119" s="64"/>
      <c r="G119" s="62"/>
      <c r="H119" s="64"/>
      <c r="I119" s="64"/>
      <c r="J119" s="64"/>
      <c r="K119" s="68"/>
      <c r="L119" s="70"/>
      <c r="M119" s="62"/>
      <c r="N119" s="63"/>
      <c r="O119" s="70"/>
      <c r="P119" s="64"/>
      <c r="Q119" s="68"/>
      <c r="R119" s="70"/>
      <c r="S119" s="62"/>
      <c r="T119" s="63"/>
      <c r="U119" s="70"/>
      <c r="V119" s="64"/>
      <c r="W119" s="68"/>
      <c r="X119" s="70"/>
      <c r="Y119" s="62"/>
      <c r="Z119" s="63"/>
      <c r="AA119" s="70"/>
      <c r="AB119" s="64"/>
      <c r="AC119" s="68"/>
      <c r="AD119" s="70"/>
      <c r="AE119" s="62"/>
      <c r="AF119" s="63"/>
      <c r="AG119" s="70"/>
      <c r="AH119" s="64"/>
      <c r="AI119" s="68"/>
      <c r="AJ119" s="70"/>
      <c r="AK119" s="62"/>
    </row>
    <row r="120" spans="2:37" x14ac:dyDescent="0.25">
      <c r="B120" s="68">
        <v>1</v>
      </c>
      <c r="C120" s="63">
        <v>272.84390000000002</v>
      </c>
      <c r="D120" s="64">
        <f t="shared" ref="D120:D150" si="36">SUM(C121-C120)</f>
        <v>0</v>
      </c>
      <c r="E120" s="68">
        <v>1</v>
      </c>
      <c r="F120" s="63">
        <v>272.84390000000002</v>
      </c>
      <c r="G120" s="62">
        <f t="shared" ref="G120:G147" si="37">SUM(F121-F120)</f>
        <v>0</v>
      </c>
      <c r="H120" s="63">
        <v>1</v>
      </c>
      <c r="I120" s="63">
        <v>272.84390000000002</v>
      </c>
      <c r="J120" s="64">
        <f t="shared" ref="J120:J149" si="38">SUM(I121-I120)</f>
        <v>0</v>
      </c>
      <c r="K120" s="68">
        <v>1</v>
      </c>
      <c r="L120" s="63">
        <v>272.84390000000002</v>
      </c>
      <c r="M120" s="62">
        <f t="shared" ref="M120:M148" si="39">SUM(L121-L120)</f>
        <v>0</v>
      </c>
      <c r="N120" s="63">
        <v>1</v>
      </c>
      <c r="O120" s="63">
        <v>276.79309999999998</v>
      </c>
      <c r="P120" s="64">
        <f t="shared" ref="P120:P150" si="40">SUM(O121-O120)*1000000</f>
        <v>1154699.9999999912</v>
      </c>
      <c r="Q120" s="68">
        <v>1</v>
      </c>
      <c r="R120" s="63">
        <v>285.20190000000002</v>
      </c>
      <c r="S120" s="62">
        <f t="shared" ref="S120:S149" si="41">SUM(R121-R120)*1000000</f>
        <v>0</v>
      </c>
      <c r="T120" s="63">
        <v>1</v>
      </c>
      <c r="U120" s="63">
        <v>294.07979999999998</v>
      </c>
      <c r="V120" s="64">
        <f t="shared" ref="V120:V150" si="42">SUM(U121-U120)*1000000</f>
        <v>808700.00000004435</v>
      </c>
      <c r="W120" s="68">
        <v>1</v>
      </c>
      <c r="X120" s="63">
        <v>322.35469999999998</v>
      </c>
      <c r="Y120" s="62">
        <f t="shared" ref="Y120:Y150" si="43">SUM(X121-X120)*1000000</f>
        <v>1083000.0000000268</v>
      </c>
      <c r="Z120" s="63">
        <v>1</v>
      </c>
      <c r="AA120" s="63">
        <v>351.55369999999999</v>
      </c>
      <c r="AB120" s="64">
        <f t="shared" ref="AB120:AB149" si="44">SUM(AA121-AA120)*1000000</f>
        <v>1007699.9999999998</v>
      </c>
      <c r="AC120" s="68">
        <v>1</v>
      </c>
      <c r="AD120" s="63">
        <v>372.7088</v>
      </c>
      <c r="AE120" s="62">
        <f t="shared" ref="AE120:AE150" si="45">SUM(AD121-AD120)*1000000</f>
        <v>751599.99999999627</v>
      </c>
      <c r="AF120" s="63">
        <v>1</v>
      </c>
      <c r="AG120" s="63">
        <v>376.19909999999999</v>
      </c>
      <c r="AH120" s="64">
        <f t="shared" ref="AH120:AH149" si="46">SUM(AG121-AG120)*1000000</f>
        <v>0</v>
      </c>
      <c r="AI120" s="68">
        <v>1</v>
      </c>
      <c r="AJ120" s="63">
        <v>376.19909999999999</v>
      </c>
      <c r="AK120" s="62">
        <f t="shared" ref="AK120:AK150" si="47">SUM(AJ121-AJ120)*1000000</f>
        <v>0</v>
      </c>
    </row>
    <row r="121" spans="2:37" x14ac:dyDescent="0.25">
      <c r="B121" s="68">
        <v>2</v>
      </c>
      <c r="C121" s="63">
        <v>272.84390000000002</v>
      </c>
      <c r="D121" s="64">
        <f t="shared" si="36"/>
        <v>0</v>
      </c>
      <c r="E121" s="68">
        <v>2</v>
      </c>
      <c r="F121" s="63">
        <v>272.84390000000002</v>
      </c>
      <c r="G121" s="62">
        <f t="shared" si="37"/>
        <v>0</v>
      </c>
      <c r="H121" s="63">
        <v>2</v>
      </c>
      <c r="I121" s="63">
        <v>272.84390000000002</v>
      </c>
      <c r="J121" s="64">
        <f t="shared" si="38"/>
        <v>0</v>
      </c>
      <c r="K121" s="68">
        <v>2</v>
      </c>
      <c r="L121" s="63">
        <v>272.84390000000002</v>
      </c>
      <c r="M121" s="62">
        <f t="shared" si="39"/>
        <v>0</v>
      </c>
      <c r="N121" s="63">
        <v>2</v>
      </c>
      <c r="O121" s="63">
        <v>277.94779999999997</v>
      </c>
      <c r="P121" s="64">
        <f t="shared" si="40"/>
        <v>934900.00000002736</v>
      </c>
      <c r="Q121" s="68">
        <v>2</v>
      </c>
      <c r="R121" s="63">
        <v>285.20190000000002</v>
      </c>
      <c r="S121" s="62">
        <f t="shared" si="41"/>
        <v>0</v>
      </c>
      <c r="T121" s="63">
        <v>2</v>
      </c>
      <c r="U121" s="63">
        <v>294.88850000000002</v>
      </c>
      <c r="V121" s="64">
        <f t="shared" si="42"/>
        <v>726099.99999997404</v>
      </c>
      <c r="W121" s="68">
        <v>2</v>
      </c>
      <c r="X121" s="63">
        <v>323.43770000000001</v>
      </c>
      <c r="Y121" s="62">
        <f t="shared" si="43"/>
        <v>774699.99999999569</v>
      </c>
      <c r="Z121" s="63">
        <v>2</v>
      </c>
      <c r="AA121" s="63">
        <v>352.56139999999999</v>
      </c>
      <c r="AB121" s="64">
        <f t="shared" si="44"/>
        <v>1026000.0000000105</v>
      </c>
      <c r="AC121" s="68">
        <v>2</v>
      </c>
      <c r="AD121" s="63">
        <v>373.46039999999999</v>
      </c>
      <c r="AE121" s="62">
        <f t="shared" si="45"/>
        <v>189799.99999999109</v>
      </c>
      <c r="AF121" s="63">
        <v>2</v>
      </c>
      <c r="AG121" s="63">
        <v>376.19909999999999</v>
      </c>
      <c r="AH121" s="64">
        <f t="shared" si="46"/>
        <v>0</v>
      </c>
      <c r="AI121" s="68">
        <v>2</v>
      </c>
      <c r="AJ121" s="63">
        <v>376.19909999999999</v>
      </c>
      <c r="AK121" s="62">
        <f t="shared" si="47"/>
        <v>0</v>
      </c>
    </row>
    <row r="122" spans="2:37" x14ac:dyDescent="0.25">
      <c r="B122" s="68">
        <v>3</v>
      </c>
      <c r="C122" s="63">
        <v>272.84390000000002</v>
      </c>
      <c r="D122" s="64">
        <f t="shared" si="36"/>
        <v>0</v>
      </c>
      <c r="E122" s="68">
        <v>3</v>
      </c>
      <c r="F122" s="63">
        <v>272.84390000000002</v>
      </c>
      <c r="G122" s="62">
        <f t="shared" si="37"/>
        <v>0</v>
      </c>
      <c r="H122" s="63">
        <v>3</v>
      </c>
      <c r="I122" s="63">
        <v>272.84390000000002</v>
      </c>
      <c r="J122" s="64">
        <f t="shared" si="38"/>
        <v>0</v>
      </c>
      <c r="K122" s="68">
        <v>3</v>
      </c>
      <c r="L122" s="63">
        <v>272.84390000000002</v>
      </c>
      <c r="M122" s="62">
        <f t="shared" si="39"/>
        <v>0</v>
      </c>
      <c r="N122" s="63">
        <v>3</v>
      </c>
      <c r="O122" s="63">
        <v>278.8827</v>
      </c>
      <c r="P122" s="64">
        <f t="shared" si="40"/>
        <v>486600.0000000099</v>
      </c>
      <c r="Q122" s="68">
        <v>3</v>
      </c>
      <c r="R122" s="63">
        <v>285.20190000000002</v>
      </c>
      <c r="S122" s="62">
        <f t="shared" si="41"/>
        <v>148099.99999999945</v>
      </c>
      <c r="T122" s="63">
        <v>3</v>
      </c>
      <c r="U122" s="63">
        <v>295.6146</v>
      </c>
      <c r="V122" s="64">
        <f t="shared" si="42"/>
        <v>548099.99999997672</v>
      </c>
      <c r="W122" s="68">
        <v>3</v>
      </c>
      <c r="X122" s="63">
        <v>324.2124</v>
      </c>
      <c r="Y122" s="62">
        <f t="shared" si="43"/>
        <v>1005200.0000000021</v>
      </c>
      <c r="Z122" s="63">
        <v>3</v>
      </c>
      <c r="AA122" s="63">
        <v>353.5874</v>
      </c>
      <c r="AB122" s="64">
        <f t="shared" si="44"/>
        <v>918700.00000000116</v>
      </c>
      <c r="AC122" s="68">
        <v>3</v>
      </c>
      <c r="AD122" s="63">
        <v>373.65019999999998</v>
      </c>
      <c r="AE122" s="62">
        <f t="shared" si="45"/>
        <v>975799.99999999243</v>
      </c>
      <c r="AF122" s="63">
        <v>3</v>
      </c>
      <c r="AG122" s="63">
        <v>376.19909999999999</v>
      </c>
      <c r="AH122" s="64">
        <f t="shared" si="46"/>
        <v>0</v>
      </c>
      <c r="AI122" s="68">
        <v>3</v>
      </c>
      <c r="AJ122" s="63">
        <v>376.19909999999999</v>
      </c>
      <c r="AK122" s="62">
        <f t="shared" si="47"/>
        <v>0</v>
      </c>
    </row>
    <row r="123" spans="2:37" x14ac:dyDescent="0.25">
      <c r="B123" s="68">
        <v>4</v>
      </c>
      <c r="C123" s="63">
        <v>272.84390000000002</v>
      </c>
      <c r="D123" s="64">
        <f t="shared" si="36"/>
        <v>0</v>
      </c>
      <c r="E123" s="68">
        <v>4</v>
      </c>
      <c r="F123" s="63">
        <v>272.84390000000002</v>
      </c>
      <c r="G123" s="62">
        <f t="shared" si="37"/>
        <v>0</v>
      </c>
      <c r="H123" s="63">
        <v>4</v>
      </c>
      <c r="I123" s="63">
        <v>272.84390000000002</v>
      </c>
      <c r="J123" s="64">
        <f t="shared" si="38"/>
        <v>0</v>
      </c>
      <c r="K123" s="68">
        <v>4</v>
      </c>
      <c r="L123" s="63">
        <v>272.84390000000002</v>
      </c>
      <c r="M123" s="62">
        <f t="shared" si="39"/>
        <v>0</v>
      </c>
      <c r="N123" s="63">
        <v>4</v>
      </c>
      <c r="O123" s="63">
        <v>279.36930000000001</v>
      </c>
      <c r="P123" s="64">
        <f t="shared" si="40"/>
        <v>259099.99999998946</v>
      </c>
      <c r="Q123" s="68">
        <v>4</v>
      </c>
      <c r="R123" s="63">
        <v>285.35000000000002</v>
      </c>
      <c r="S123" s="62">
        <f t="shared" si="41"/>
        <v>84499.999999991356</v>
      </c>
      <c r="T123" s="63">
        <v>4</v>
      </c>
      <c r="U123" s="63">
        <v>296.16269999999997</v>
      </c>
      <c r="V123" s="64">
        <f t="shared" si="42"/>
        <v>502100.00000004127</v>
      </c>
      <c r="W123" s="68">
        <v>4</v>
      </c>
      <c r="X123" s="63">
        <v>325.2176</v>
      </c>
      <c r="Y123" s="62">
        <f t="shared" si="43"/>
        <v>637099.99999997532</v>
      </c>
      <c r="Z123" s="63">
        <v>4</v>
      </c>
      <c r="AA123" s="63">
        <v>354.5061</v>
      </c>
      <c r="AB123" s="64">
        <f t="shared" si="44"/>
        <v>1014999.9999999864</v>
      </c>
      <c r="AC123" s="68">
        <v>4</v>
      </c>
      <c r="AD123" s="63">
        <v>374.62599999999998</v>
      </c>
      <c r="AE123" s="62">
        <f t="shared" si="45"/>
        <v>1326400.0000000352</v>
      </c>
      <c r="AF123" s="63">
        <v>4</v>
      </c>
      <c r="AG123" s="63">
        <v>376.19909999999999</v>
      </c>
      <c r="AH123" s="64">
        <f t="shared" si="46"/>
        <v>0</v>
      </c>
      <c r="AI123" s="68">
        <v>4</v>
      </c>
      <c r="AJ123" s="63">
        <v>376.19909999999999</v>
      </c>
      <c r="AK123" s="62">
        <f t="shared" si="47"/>
        <v>0</v>
      </c>
    </row>
    <row r="124" spans="2:37" x14ac:dyDescent="0.25">
      <c r="B124" s="68">
        <v>5</v>
      </c>
      <c r="C124" s="63">
        <v>272.84390000000002</v>
      </c>
      <c r="D124" s="64">
        <f t="shared" si="36"/>
        <v>0</v>
      </c>
      <c r="E124" s="68">
        <v>5</v>
      </c>
      <c r="F124" s="63">
        <v>272.84390000000002</v>
      </c>
      <c r="G124" s="62">
        <f t="shared" si="37"/>
        <v>0</v>
      </c>
      <c r="H124" s="63">
        <v>5</v>
      </c>
      <c r="I124" s="63">
        <v>272.84390000000002</v>
      </c>
      <c r="J124" s="64">
        <f t="shared" si="38"/>
        <v>0</v>
      </c>
      <c r="K124" s="68">
        <v>5</v>
      </c>
      <c r="L124" s="63">
        <v>272.84390000000002</v>
      </c>
      <c r="M124" s="62">
        <f t="shared" si="39"/>
        <v>0</v>
      </c>
      <c r="N124" s="63">
        <v>5</v>
      </c>
      <c r="O124" s="63">
        <v>279.6284</v>
      </c>
      <c r="P124" s="64">
        <f t="shared" si="40"/>
        <v>359199.99999998708</v>
      </c>
      <c r="Q124" s="68">
        <v>5</v>
      </c>
      <c r="R124" s="63">
        <v>285.43450000000001</v>
      </c>
      <c r="S124" s="62">
        <f t="shared" si="41"/>
        <v>1200699.9999999835</v>
      </c>
      <c r="T124" s="63">
        <v>5</v>
      </c>
      <c r="U124" s="63">
        <v>296.66480000000001</v>
      </c>
      <c r="V124" s="64">
        <f t="shared" si="42"/>
        <v>578699.99999996938</v>
      </c>
      <c r="W124" s="68">
        <v>5</v>
      </c>
      <c r="X124" s="63">
        <v>325.85469999999998</v>
      </c>
      <c r="Y124" s="62">
        <f t="shared" si="43"/>
        <v>1059600.0000000459</v>
      </c>
      <c r="Z124" s="63">
        <v>5</v>
      </c>
      <c r="AA124" s="63">
        <v>355.52109999999999</v>
      </c>
      <c r="AB124" s="64">
        <f t="shared" si="44"/>
        <v>1187999.9999999881</v>
      </c>
      <c r="AC124" s="68">
        <v>5</v>
      </c>
      <c r="AD124" s="63">
        <v>375.95240000000001</v>
      </c>
      <c r="AE124" s="62">
        <f t="shared" si="45"/>
        <v>230899.99999996281</v>
      </c>
      <c r="AF124" s="63">
        <v>5</v>
      </c>
      <c r="AG124" s="63">
        <v>376.19909999999999</v>
      </c>
      <c r="AH124" s="64">
        <f t="shared" si="46"/>
        <v>0</v>
      </c>
      <c r="AI124" s="68">
        <v>5</v>
      </c>
      <c r="AJ124" s="63">
        <v>376.19909999999999</v>
      </c>
      <c r="AK124" s="62">
        <f t="shared" si="47"/>
        <v>0</v>
      </c>
    </row>
    <row r="125" spans="2:37" x14ac:dyDescent="0.25">
      <c r="B125" s="68">
        <v>6</v>
      </c>
      <c r="C125" s="63">
        <v>272.84390000000002</v>
      </c>
      <c r="D125" s="64">
        <f t="shared" si="36"/>
        <v>0</v>
      </c>
      <c r="E125" s="68">
        <v>6</v>
      </c>
      <c r="F125" s="63">
        <v>272.84390000000002</v>
      </c>
      <c r="G125" s="62">
        <f t="shared" si="37"/>
        <v>0</v>
      </c>
      <c r="H125" s="63">
        <v>6</v>
      </c>
      <c r="I125" s="63">
        <v>272.84390000000002</v>
      </c>
      <c r="J125" s="64">
        <f t="shared" si="38"/>
        <v>0</v>
      </c>
      <c r="K125" s="68">
        <v>6</v>
      </c>
      <c r="L125" s="63">
        <v>272.84390000000002</v>
      </c>
      <c r="M125" s="62">
        <f t="shared" si="39"/>
        <v>0</v>
      </c>
      <c r="N125" s="63">
        <v>6</v>
      </c>
      <c r="O125" s="63">
        <v>279.98759999999999</v>
      </c>
      <c r="P125" s="64">
        <f t="shared" si="40"/>
        <v>0</v>
      </c>
      <c r="Q125" s="68">
        <v>6</v>
      </c>
      <c r="R125" s="63">
        <v>286.6352</v>
      </c>
      <c r="S125" s="62">
        <f t="shared" si="41"/>
        <v>0</v>
      </c>
      <c r="T125" s="63">
        <v>6</v>
      </c>
      <c r="U125" s="63">
        <v>297.24349999999998</v>
      </c>
      <c r="V125" s="64">
        <f t="shared" si="42"/>
        <v>1045400.0000000292</v>
      </c>
      <c r="W125" s="68">
        <v>6</v>
      </c>
      <c r="X125" s="63">
        <v>326.91430000000003</v>
      </c>
      <c r="Y125" s="62">
        <f t="shared" si="43"/>
        <v>768499.99999996042</v>
      </c>
      <c r="Z125" s="63">
        <v>6</v>
      </c>
      <c r="AA125" s="63">
        <v>356.70909999999998</v>
      </c>
      <c r="AB125" s="64">
        <f t="shared" si="44"/>
        <v>963600.00000004214</v>
      </c>
      <c r="AC125" s="68">
        <v>6</v>
      </c>
      <c r="AD125" s="63">
        <v>376.18329999999997</v>
      </c>
      <c r="AE125" s="62">
        <f t="shared" si="45"/>
        <v>0</v>
      </c>
      <c r="AF125" s="63">
        <v>6</v>
      </c>
      <c r="AG125" s="63">
        <v>376.19909999999999</v>
      </c>
      <c r="AH125" s="64">
        <f t="shared" si="46"/>
        <v>0</v>
      </c>
      <c r="AI125" s="68">
        <v>6</v>
      </c>
      <c r="AJ125" s="63">
        <v>376.19909999999999</v>
      </c>
      <c r="AK125" s="62">
        <f t="shared" si="47"/>
        <v>0</v>
      </c>
    </row>
    <row r="126" spans="2:37" x14ac:dyDescent="0.25">
      <c r="B126" s="67">
        <v>7</v>
      </c>
      <c r="C126" s="63">
        <v>272.84390000000002</v>
      </c>
      <c r="D126" s="64">
        <f t="shared" si="36"/>
        <v>0</v>
      </c>
      <c r="E126" s="67">
        <v>7</v>
      </c>
      <c r="F126" s="63">
        <v>272.84390000000002</v>
      </c>
      <c r="G126" s="62">
        <f t="shared" si="37"/>
        <v>0</v>
      </c>
      <c r="H126" s="66">
        <v>7</v>
      </c>
      <c r="I126" s="63">
        <v>272.84390000000002</v>
      </c>
      <c r="J126" s="64">
        <f t="shared" si="38"/>
        <v>0</v>
      </c>
      <c r="K126" s="67">
        <v>7</v>
      </c>
      <c r="L126" s="63">
        <v>272.84390000000002</v>
      </c>
      <c r="M126" s="62">
        <f t="shared" si="39"/>
        <v>0</v>
      </c>
      <c r="N126" s="66">
        <v>7</v>
      </c>
      <c r="O126" s="63">
        <v>279.98759999999999</v>
      </c>
      <c r="P126" s="64">
        <f t="shared" si="40"/>
        <v>0</v>
      </c>
      <c r="Q126" s="67">
        <v>7</v>
      </c>
      <c r="R126" s="63">
        <v>286.6352</v>
      </c>
      <c r="S126" s="62">
        <f t="shared" si="41"/>
        <v>0</v>
      </c>
      <c r="T126" s="66">
        <v>7</v>
      </c>
      <c r="U126" s="63">
        <v>298.28890000000001</v>
      </c>
      <c r="V126" s="64">
        <f t="shared" si="42"/>
        <v>711099.99999998766</v>
      </c>
      <c r="W126" s="67">
        <v>7</v>
      </c>
      <c r="X126" s="63">
        <v>327.68279999999999</v>
      </c>
      <c r="Y126" s="62">
        <f t="shared" si="43"/>
        <v>892699.99999999069</v>
      </c>
      <c r="Z126" s="66">
        <v>7</v>
      </c>
      <c r="AA126" s="63">
        <v>357.67270000000002</v>
      </c>
      <c r="AB126" s="64">
        <f t="shared" si="44"/>
        <v>934100.00000000081</v>
      </c>
      <c r="AC126" s="67">
        <v>7</v>
      </c>
      <c r="AD126" s="63">
        <v>376.18329999999997</v>
      </c>
      <c r="AE126" s="62">
        <f t="shared" si="45"/>
        <v>0</v>
      </c>
      <c r="AF126" s="66">
        <v>7</v>
      </c>
      <c r="AG126" s="63">
        <v>376.19909999999999</v>
      </c>
      <c r="AH126" s="64">
        <f t="shared" si="46"/>
        <v>0</v>
      </c>
      <c r="AI126" s="67">
        <v>7</v>
      </c>
      <c r="AJ126" s="63">
        <v>376.19909999999999</v>
      </c>
      <c r="AK126" s="62">
        <f t="shared" si="47"/>
        <v>0</v>
      </c>
    </row>
    <row r="127" spans="2:37" x14ac:dyDescent="0.25">
      <c r="B127" s="68">
        <v>8</v>
      </c>
      <c r="C127" s="63">
        <v>272.84390000000002</v>
      </c>
      <c r="D127" s="64">
        <f t="shared" si="36"/>
        <v>0</v>
      </c>
      <c r="E127" s="68">
        <v>8</v>
      </c>
      <c r="F127" s="63">
        <v>272.84390000000002</v>
      </c>
      <c r="G127" s="62">
        <f t="shared" si="37"/>
        <v>0</v>
      </c>
      <c r="H127" s="63">
        <v>8</v>
      </c>
      <c r="I127" s="63">
        <v>272.84390000000002</v>
      </c>
      <c r="J127" s="64">
        <f t="shared" si="38"/>
        <v>0</v>
      </c>
      <c r="K127" s="68">
        <v>8</v>
      </c>
      <c r="L127" s="63">
        <v>272.84390000000002</v>
      </c>
      <c r="M127" s="62">
        <f t="shared" si="39"/>
        <v>0</v>
      </c>
      <c r="N127" s="63">
        <v>8</v>
      </c>
      <c r="O127" s="63">
        <v>279.98759999999999</v>
      </c>
      <c r="P127" s="64">
        <f t="shared" si="40"/>
        <v>380899.99999999691</v>
      </c>
      <c r="Q127" s="68">
        <v>8</v>
      </c>
      <c r="R127" s="63">
        <v>286.6352</v>
      </c>
      <c r="S127" s="62">
        <f t="shared" si="41"/>
        <v>0</v>
      </c>
      <c r="T127" s="63">
        <v>8</v>
      </c>
      <c r="U127" s="63">
        <v>299</v>
      </c>
      <c r="V127" s="64">
        <f t="shared" si="42"/>
        <v>1209699.9999999979</v>
      </c>
      <c r="W127" s="68">
        <v>8</v>
      </c>
      <c r="X127" s="63">
        <v>328.57549999999998</v>
      </c>
      <c r="Y127" s="62">
        <f t="shared" si="43"/>
        <v>869400.00000004144</v>
      </c>
      <c r="Z127" s="63">
        <v>8</v>
      </c>
      <c r="AA127" s="63">
        <v>358.60680000000002</v>
      </c>
      <c r="AB127" s="64">
        <f t="shared" si="44"/>
        <v>1000000</v>
      </c>
      <c r="AC127" s="68">
        <v>8</v>
      </c>
      <c r="AD127" s="63">
        <v>376.18329999999997</v>
      </c>
      <c r="AE127" s="62">
        <f t="shared" si="45"/>
        <v>0</v>
      </c>
      <c r="AF127" s="63">
        <v>8</v>
      </c>
      <c r="AG127" s="63">
        <v>376.19909999999999</v>
      </c>
      <c r="AH127" s="64">
        <f t="shared" si="46"/>
        <v>0</v>
      </c>
      <c r="AI127" s="68">
        <v>8</v>
      </c>
      <c r="AJ127" s="63">
        <v>376.19909999999999</v>
      </c>
      <c r="AK127" s="62">
        <f t="shared" si="47"/>
        <v>0</v>
      </c>
    </row>
    <row r="128" spans="2:37" x14ac:dyDescent="0.25">
      <c r="B128" s="68">
        <v>9</v>
      </c>
      <c r="C128" s="63">
        <v>272.84390000000002</v>
      </c>
      <c r="D128" s="64">
        <f t="shared" si="36"/>
        <v>0</v>
      </c>
      <c r="E128" s="68">
        <v>9</v>
      </c>
      <c r="F128" s="63">
        <v>272.84390000000002</v>
      </c>
      <c r="G128" s="62">
        <f t="shared" si="37"/>
        <v>0</v>
      </c>
      <c r="H128" s="63">
        <v>9</v>
      </c>
      <c r="I128" s="63">
        <v>272.84390000000002</v>
      </c>
      <c r="J128" s="64">
        <f t="shared" si="38"/>
        <v>0</v>
      </c>
      <c r="K128" s="68">
        <v>9</v>
      </c>
      <c r="L128" s="63">
        <v>272.84390000000002</v>
      </c>
      <c r="M128" s="62">
        <f t="shared" si="39"/>
        <v>0</v>
      </c>
      <c r="N128" s="63">
        <v>9</v>
      </c>
      <c r="O128" s="63">
        <v>280.36849999999998</v>
      </c>
      <c r="P128" s="64">
        <f t="shared" si="40"/>
        <v>0</v>
      </c>
      <c r="Q128" s="68">
        <v>9</v>
      </c>
      <c r="R128" s="63">
        <v>286.6352</v>
      </c>
      <c r="S128" s="62">
        <f t="shared" si="41"/>
        <v>173499.99999998999</v>
      </c>
      <c r="T128" s="63">
        <v>9</v>
      </c>
      <c r="U128" s="63">
        <v>300.2097</v>
      </c>
      <c r="V128" s="64">
        <f t="shared" si="42"/>
        <v>1029800.0000000229</v>
      </c>
      <c r="W128" s="68">
        <v>9</v>
      </c>
      <c r="X128" s="63">
        <v>329.44490000000002</v>
      </c>
      <c r="Y128" s="62">
        <f t="shared" si="43"/>
        <v>773499.99999995588</v>
      </c>
      <c r="Z128" s="63">
        <v>9</v>
      </c>
      <c r="AA128" s="63">
        <v>359.60680000000002</v>
      </c>
      <c r="AB128" s="64">
        <f t="shared" si="44"/>
        <v>865499.99999999732</v>
      </c>
      <c r="AC128" s="68">
        <v>9</v>
      </c>
      <c r="AD128" s="63">
        <v>376.18329999999997</v>
      </c>
      <c r="AE128" s="62">
        <f t="shared" si="45"/>
        <v>0</v>
      </c>
      <c r="AF128" s="63">
        <v>9</v>
      </c>
      <c r="AG128" s="63">
        <v>376.19909999999999</v>
      </c>
      <c r="AH128" s="64">
        <f t="shared" si="46"/>
        <v>0</v>
      </c>
      <c r="AI128" s="68">
        <v>9</v>
      </c>
      <c r="AJ128" s="63">
        <v>376.19909999999999</v>
      </c>
      <c r="AK128" s="62">
        <f t="shared" si="47"/>
        <v>0</v>
      </c>
    </row>
    <row r="129" spans="2:37" x14ac:dyDescent="0.25">
      <c r="B129" s="68">
        <v>10</v>
      </c>
      <c r="C129" s="63">
        <v>272.84390000000002</v>
      </c>
      <c r="D129" s="64">
        <f t="shared" si="36"/>
        <v>0</v>
      </c>
      <c r="E129" s="68">
        <v>10</v>
      </c>
      <c r="F129" s="63">
        <v>272.84390000000002</v>
      </c>
      <c r="G129" s="62">
        <f t="shared" si="37"/>
        <v>0</v>
      </c>
      <c r="H129" s="63">
        <v>10</v>
      </c>
      <c r="I129" s="63">
        <v>272.84390000000002</v>
      </c>
      <c r="J129" s="64">
        <f t="shared" si="38"/>
        <v>0</v>
      </c>
      <c r="K129" s="68">
        <v>10</v>
      </c>
      <c r="L129" s="63">
        <v>272.84390000000002</v>
      </c>
      <c r="M129" s="62">
        <f t="shared" si="39"/>
        <v>0</v>
      </c>
      <c r="N129" s="63">
        <v>10</v>
      </c>
      <c r="O129" s="63">
        <v>280.36849999999998</v>
      </c>
      <c r="P129" s="64">
        <f t="shared" si="40"/>
        <v>245300.00000004293</v>
      </c>
      <c r="Q129" s="68">
        <v>10</v>
      </c>
      <c r="R129" s="63">
        <v>286.80869999999999</v>
      </c>
      <c r="S129" s="62">
        <f t="shared" si="41"/>
        <v>0</v>
      </c>
      <c r="T129" s="63">
        <v>10</v>
      </c>
      <c r="U129" s="63">
        <v>301.23950000000002</v>
      </c>
      <c r="V129" s="64">
        <f t="shared" si="42"/>
        <v>1044699.9999999775</v>
      </c>
      <c r="W129" s="68">
        <v>10</v>
      </c>
      <c r="X129" s="63">
        <v>330.21839999999997</v>
      </c>
      <c r="Y129" s="62">
        <f t="shared" si="43"/>
        <v>999200.00000003027</v>
      </c>
      <c r="Z129" s="63">
        <v>10</v>
      </c>
      <c r="AA129" s="63">
        <v>360.47230000000002</v>
      </c>
      <c r="AB129" s="64">
        <f t="shared" si="44"/>
        <v>905499.99999996088</v>
      </c>
      <c r="AC129" s="68">
        <v>10</v>
      </c>
      <c r="AD129" s="63">
        <v>376.18329999999997</v>
      </c>
      <c r="AE129" s="62">
        <f t="shared" si="45"/>
        <v>0</v>
      </c>
      <c r="AF129" s="63">
        <v>10</v>
      </c>
      <c r="AG129" s="63">
        <v>376.19909999999999</v>
      </c>
      <c r="AH129" s="64">
        <f t="shared" si="46"/>
        <v>0</v>
      </c>
      <c r="AI129" s="68">
        <v>10</v>
      </c>
      <c r="AJ129" s="63">
        <v>376.19909999999999</v>
      </c>
      <c r="AK129" s="62">
        <f t="shared" si="47"/>
        <v>0</v>
      </c>
    </row>
    <row r="130" spans="2:37" x14ac:dyDescent="0.25">
      <c r="B130" s="68">
        <v>11</v>
      </c>
      <c r="C130" s="63">
        <v>272.84390000000002</v>
      </c>
      <c r="D130" s="64">
        <f t="shared" si="36"/>
        <v>0</v>
      </c>
      <c r="E130" s="68">
        <v>11</v>
      </c>
      <c r="F130" s="63">
        <v>272.84390000000002</v>
      </c>
      <c r="G130" s="62">
        <f t="shared" si="37"/>
        <v>0</v>
      </c>
      <c r="H130" s="63">
        <v>11</v>
      </c>
      <c r="I130" s="63">
        <v>272.84390000000002</v>
      </c>
      <c r="J130" s="64">
        <f t="shared" si="38"/>
        <v>0</v>
      </c>
      <c r="K130" s="68">
        <v>11</v>
      </c>
      <c r="L130" s="63">
        <v>272.84390000000002</v>
      </c>
      <c r="M130" s="62">
        <f t="shared" si="39"/>
        <v>0</v>
      </c>
      <c r="N130" s="63">
        <v>11</v>
      </c>
      <c r="O130" s="91">
        <v>280.61380000000003</v>
      </c>
      <c r="P130" s="64">
        <f t="shared" si="40"/>
        <v>175799.99999998108</v>
      </c>
      <c r="Q130" s="68">
        <v>11</v>
      </c>
      <c r="R130" s="91">
        <v>286.80869999999999</v>
      </c>
      <c r="S130" s="62">
        <f t="shared" si="41"/>
        <v>0</v>
      </c>
      <c r="T130" s="63">
        <v>11</v>
      </c>
      <c r="U130" s="91">
        <v>302.2842</v>
      </c>
      <c r="V130" s="64">
        <f t="shared" si="42"/>
        <v>1034699.9999999866</v>
      </c>
      <c r="W130" s="68">
        <v>11</v>
      </c>
      <c r="X130" s="91">
        <v>331.2176</v>
      </c>
      <c r="Y130" s="62">
        <f t="shared" si="43"/>
        <v>937599.99999997485</v>
      </c>
      <c r="Z130" s="63">
        <v>11</v>
      </c>
      <c r="AA130" s="91">
        <v>361.37779999999998</v>
      </c>
      <c r="AB130" s="64">
        <f t="shared" si="44"/>
        <v>2104399.9999999981</v>
      </c>
      <c r="AC130" s="68">
        <v>11</v>
      </c>
      <c r="AD130" s="63">
        <v>376.18329999999997</v>
      </c>
      <c r="AE130" s="62">
        <f t="shared" si="45"/>
        <v>0</v>
      </c>
      <c r="AF130" s="63">
        <v>11</v>
      </c>
      <c r="AG130" s="63">
        <v>376.19909999999999</v>
      </c>
      <c r="AH130" s="64">
        <f t="shared" si="46"/>
        <v>0</v>
      </c>
      <c r="AI130" s="68">
        <v>11</v>
      </c>
      <c r="AJ130" s="63">
        <v>376.19909999999999</v>
      </c>
      <c r="AK130" s="62">
        <f t="shared" si="47"/>
        <v>0</v>
      </c>
    </row>
    <row r="131" spans="2:37" x14ac:dyDescent="0.25">
      <c r="B131" s="68">
        <v>12</v>
      </c>
      <c r="C131" s="63">
        <v>272.84390000000002</v>
      </c>
      <c r="D131" s="64">
        <f t="shared" si="36"/>
        <v>0</v>
      </c>
      <c r="E131" s="68">
        <v>12</v>
      </c>
      <c r="F131" s="63">
        <v>272.84390000000002</v>
      </c>
      <c r="G131" s="62">
        <f t="shared" si="37"/>
        <v>0</v>
      </c>
      <c r="H131" s="63">
        <v>12</v>
      </c>
      <c r="I131" s="63">
        <v>272.84390000000002</v>
      </c>
      <c r="J131" s="64">
        <f t="shared" si="38"/>
        <v>0</v>
      </c>
      <c r="K131" s="68">
        <v>12</v>
      </c>
      <c r="L131" s="63">
        <v>272.84390000000002</v>
      </c>
      <c r="M131" s="62">
        <f t="shared" si="39"/>
        <v>0</v>
      </c>
      <c r="N131" s="63">
        <v>12</v>
      </c>
      <c r="O131" s="63">
        <v>280.78960000000001</v>
      </c>
      <c r="P131" s="64">
        <f t="shared" si="40"/>
        <v>748199.99999999709</v>
      </c>
      <c r="Q131" s="68">
        <v>12</v>
      </c>
      <c r="R131" s="63">
        <v>286.80869999999999</v>
      </c>
      <c r="S131" s="62">
        <f t="shared" si="41"/>
        <v>313700.00000003981</v>
      </c>
      <c r="T131" s="63">
        <v>12</v>
      </c>
      <c r="U131" s="63">
        <v>303.31889999999999</v>
      </c>
      <c r="V131" s="64">
        <f t="shared" si="42"/>
        <v>865800.00000003562</v>
      </c>
      <c r="W131" s="68">
        <v>12</v>
      </c>
      <c r="X131" s="63">
        <v>332.15519999999998</v>
      </c>
      <c r="Y131" s="62">
        <f t="shared" si="43"/>
        <v>935900.00000000373</v>
      </c>
      <c r="Z131" s="63">
        <v>12</v>
      </c>
      <c r="AA131" s="63">
        <v>363.48219999999998</v>
      </c>
      <c r="AB131" s="64">
        <f t="shared" si="44"/>
        <v>-137000.00000000047</v>
      </c>
      <c r="AC131" s="68">
        <v>12</v>
      </c>
      <c r="AD131" s="63">
        <v>376.18329999999997</v>
      </c>
      <c r="AE131" s="62">
        <f t="shared" si="45"/>
        <v>0</v>
      </c>
      <c r="AF131" s="63">
        <v>12</v>
      </c>
      <c r="AG131" s="63">
        <v>376.19909999999999</v>
      </c>
      <c r="AH131" s="64">
        <f t="shared" si="46"/>
        <v>0</v>
      </c>
      <c r="AI131" s="68">
        <v>12</v>
      </c>
      <c r="AJ131" s="63">
        <v>376.19909999999999</v>
      </c>
      <c r="AK131" s="62">
        <f t="shared" si="47"/>
        <v>0</v>
      </c>
    </row>
    <row r="132" spans="2:37" x14ac:dyDescent="0.25">
      <c r="B132" s="68">
        <v>13</v>
      </c>
      <c r="C132" s="63">
        <v>272.84390000000002</v>
      </c>
      <c r="D132" s="64">
        <f t="shared" si="36"/>
        <v>0</v>
      </c>
      <c r="E132" s="68">
        <v>13</v>
      </c>
      <c r="F132" s="63">
        <v>272.84390000000002</v>
      </c>
      <c r="G132" s="62">
        <f t="shared" si="37"/>
        <v>0</v>
      </c>
      <c r="H132" s="63">
        <v>13</v>
      </c>
      <c r="I132" s="63">
        <v>272.84390000000002</v>
      </c>
      <c r="J132" s="64">
        <f t="shared" si="38"/>
        <v>0</v>
      </c>
      <c r="K132" s="68">
        <v>13</v>
      </c>
      <c r="L132" s="63">
        <v>272.84390000000002</v>
      </c>
      <c r="M132" s="62">
        <f t="shared" si="39"/>
        <v>0</v>
      </c>
      <c r="N132" s="63">
        <v>13</v>
      </c>
      <c r="O132" s="63">
        <v>281.5378</v>
      </c>
      <c r="P132" s="64">
        <f t="shared" si="40"/>
        <v>665799.99999999022</v>
      </c>
      <c r="Q132" s="68">
        <v>13</v>
      </c>
      <c r="R132" s="63">
        <v>287.12240000000003</v>
      </c>
      <c r="S132" s="62">
        <f t="shared" si="41"/>
        <v>282199.99999998888</v>
      </c>
      <c r="T132" s="63">
        <v>13</v>
      </c>
      <c r="U132" s="63">
        <v>304.18470000000002</v>
      </c>
      <c r="V132" s="64">
        <f t="shared" si="42"/>
        <v>858799.99999997381</v>
      </c>
      <c r="W132" s="68">
        <v>13</v>
      </c>
      <c r="X132" s="63">
        <v>333.09109999999998</v>
      </c>
      <c r="Y132" s="62">
        <f t="shared" si="43"/>
        <v>773600.00000004447</v>
      </c>
      <c r="Z132" s="63">
        <v>13</v>
      </c>
      <c r="AA132" s="63">
        <v>363.34519999999998</v>
      </c>
      <c r="AB132" s="64">
        <f t="shared" si="44"/>
        <v>927200.00000002759</v>
      </c>
      <c r="AC132" s="68">
        <v>13</v>
      </c>
      <c r="AD132" s="63">
        <v>376.18329999999997</v>
      </c>
      <c r="AE132" s="62">
        <f t="shared" si="45"/>
        <v>0</v>
      </c>
      <c r="AF132" s="63">
        <v>13</v>
      </c>
      <c r="AG132" s="63">
        <v>376.19909999999999</v>
      </c>
      <c r="AH132" s="64">
        <f t="shared" si="46"/>
        <v>0</v>
      </c>
      <c r="AI132" s="68">
        <v>13</v>
      </c>
      <c r="AJ132" s="63">
        <v>376.19909999999999</v>
      </c>
      <c r="AK132" s="62">
        <f t="shared" si="47"/>
        <v>0</v>
      </c>
    </row>
    <row r="133" spans="2:37" x14ac:dyDescent="0.25">
      <c r="B133" s="68">
        <v>14</v>
      </c>
      <c r="C133" s="63">
        <v>272.84390000000002</v>
      </c>
      <c r="D133" s="64">
        <f t="shared" si="36"/>
        <v>0</v>
      </c>
      <c r="E133" s="68">
        <v>14</v>
      </c>
      <c r="F133" s="63">
        <v>272.84390000000002</v>
      </c>
      <c r="G133" s="62">
        <f t="shared" si="37"/>
        <v>0</v>
      </c>
      <c r="H133" s="63">
        <v>14</v>
      </c>
      <c r="I133" s="63">
        <v>272.84390000000002</v>
      </c>
      <c r="J133" s="64">
        <f t="shared" si="38"/>
        <v>0</v>
      </c>
      <c r="K133" s="68">
        <v>14</v>
      </c>
      <c r="L133" s="63">
        <v>272.84390000000002</v>
      </c>
      <c r="M133" s="62">
        <f t="shared" si="39"/>
        <v>0</v>
      </c>
      <c r="N133" s="63">
        <v>14</v>
      </c>
      <c r="O133" s="63">
        <v>282.20359999999999</v>
      </c>
      <c r="P133" s="64">
        <f t="shared" si="40"/>
        <v>586799.99999998242</v>
      </c>
      <c r="Q133" s="68">
        <v>14</v>
      </c>
      <c r="R133" s="63">
        <v>287.40460000000002</v>
      </c>
      <c r="S133" s="62">
        <f t="shared" si="41"/>
        <v>768699.99999996705</v>
      </c>
      <c r="T133" s="63">
        <v>14</v>
      </c>
      <c r="U133" s="63">
        <v>305.04349999999999</v>
      </c>
      <c r="V133" s="64">
        <f t="shared" si="42"/>
        <v>959099.99999997811</v>
      </c>
      <c r="W133" s="68">
        <v>14</v>
      </c>
      <c r="X133" s="63">
        <v>333.86470000000003</v>
      </c>
      <c r="Y133" s="62">
        <f t="shared" si="43"/>
        <v>802199.99999997066</v>
      </c>
      <c r="Z133" s="63">
        <v>14</v>
      </c>
      <c r="AA133" s="63">
        <v>364.2724</v>
      </c>
      <c r="AB133" s="64">
        <f t="shared" si="44"/>
        <v>752099.9999999844</v>
      </c>
      <c r="AC133" s="68">
        <v>14</v>
      </c>
      <c r="AD133" s="63">
        <v>376.18329999999997</v>
      </c>
      <c r="AE133" s="62">
        <f t="shared" si="45"/>
        <v>0</v>
      </c>
      <c r="AF133" s="63">
        <v>14</v>
      </c>
      <c r="AG133" s="63">
        <v>376.19909999999999</v>
      </c>
      <c r="AH133" s="64">
        <f t="shared" si="46"/>
        <v>0</v>
      </c>
      <c r="AI133" s="68">
        <v>14</v>
      </c>
      <c r="AJ133" s="63">
        <v>376.19909999999999</v>
      </c>
      <c r="AK133" s="62">
        <f t="shared" si="47"/>
        <v>0</v>
      </c>
    </row>
    <row r="134" spans="2:37" x14ac:dyDescent="0.25">
      <c r="B134" s="68">
        <v>15</v>
      </c>
      <c r="C134" s="63">
        <v>272.84390000000002</v>
      </c>
      <c r="D134" s="64">
        <f t="shared" si="36"/>
        <v>0</v>
      </c>
      <c r="E134" s="68">
        <v>15</v>
      </c>
      <c r="F134" s="63">
        <v>272.84390000000002</v>
      </c>
      <c r="G134" s="62">
        <f t="shared" si="37"/>
        <v>0</v>
      </c>
      <c r="H134" s="63">
        <v>15</v>
      </c>
      <c r="I134" s="63">
        <v>272.84390000000002</v>
      </c>
      <c r="J134" s="64">
        <f t="shared" si="38"/>
        <v>0</v>
      </c>
      <c r="K134" s="68">
        <v>15</v>
      </c>
      <c r="L134" s="63">
        <v>272.84390000000002</v>
      </c>
      <c r="M134" s="62">
        <f t="shared" si="39"/>
        <v>0</v>
      </c>
      <c r="N134" s="63">
        <v>15</v>
      </c>
      <c r="O134" s="63">
        <v>282.79039999999998</v>
      </c>
      <c r="P134" s="64">
        <f t="shared" si="40"/>
        <v>323900.00000003737</v>
      </c>
      <c r="Q134" s="68">
        <v>15</v>
      </c>
      <c r="R134" s="63">
        <v>288.17329999999998</v>
      </c>
      <c r="S134" s="62">
        <f t="shared" si="41"/>
        <v>0</v>
      </c>
      <c r="T134" s="63">
        <v>15</v>
      </c>
      <c r="U134" s="63">
        <v>306.00259999999997</v>
      </c>
      <c r="V134" s="64">
        <f t="shared" si="42"/>
        <v>925700.00000000617</v>
      </c>
      <c r="W134" s="68">
        <v>15</v>
      </c>
      <c r="X134" s="63">
        <v>334.6669</v>
      </c>
      <c r="Y134" s="62">
        <f t="shared" si="43"/>
        <v>875299.99999998149</v>
      </c>
      <c r="Z134" s="63">
        <v>15</v>
      </c>
      <c r="AA134" s="63">
        <v>365.02449999999999</v>
      </c>
      <c r="AB134" s="64">
        <f t="shared" si="44"/>
        <v>655900.00000003097</v>
      </c>
      <c r="AC134" s="68">
        <v>15</v>
      </c>
      <c r="AD134" s="63">
        <v>376.18329999999997</v>
      </c>
      <c r="AE134" s="62">
        <f t="shared" si="45"/>
        <v>0</v>
      </c>
      <c r="AF134" s="63">
        <v>15</v>
      </c>
      <c r="AG134" s="63">
        <v>376.19909999999999</v>
      </c>
      <c r="AH134" s="64">
        <f t="shared" si="46"/>
        <v>0</v>
      </c>
      <c r="AI134" s="68">
        <v>15</v>
      </c>
      <c r="AJ134" s="63">
        <v>376.19909999999999</v>
      </c>
      <c r="AK134" s="62">
        <f t="shared" si="47"/>
        <v>0</v>
      </c>
    </row>
    <row r="135" spans="2:37" x14ac:dyDescent="0.25">
      <c r="B135" s="68">
        <v>16</v>
      </c>
      <c r="C135" s="63">
        <v>272.84390000000002</v>
      </c>
      <c r="D135" s="64">
        <f t="shared" si="36"/>
        <v>0</v>
      </c>
      <c r="E135" s="68">
        <v>16</v>
      </c>
      <c r="F135" s="63">
        <v>272.84390000000002</v>
      </c>
      <c r="G135" s="62">
        <f t="shared" si="37"/>
        <v>0</v>
      </c>
      <c r="H135" s="63">
        <v>16</v>
      </c>
      <c r="I135" s="63">
        <v>272.84390000000002</v>
      </c>
      <c r="J135" s="64">
        <f t="shared" si="38"/>
        <v>0</v>
      </c>
      <c r="K135" s="68">
        <v>16</v>
      </c>
      <c r="L135" s="63">
        <v>272.84390000000002</v>
      </c>
      <c r="M135" s="62">
        <f t="shared" si="39"/>
        <v>0</v>
      </c>
      <c r="N135" s="63">
        <v>16</v>
      </c>
      <c r="O135" s="63">
        <v>283.11430000000001</v>
      </c>
      <c r="P135" s="64">
        <f t="shared" si="40"/>
        <v>0</v>
      </c>
      <c r="Q135" s="68">
        <v>16</v>
      </c>
      <c r="R135" s="63">
        <v>288.17329999999998</v>
      </c>
      <c r="S135" s="62">
        <f t="shared" si="41"/>
        <v>360800.00000004022</v>
      </c>
      <c r="T135" s="63">
        <v>16</v>
      </c>
      <c r="U135" s="63">
        <v>306.92829999999998</v>
      </c>
      <c r="V135" s="64">
        <f t="shared" si="42"/>
        <v>880500.00000004051</v>
      </c>
      <c r="W135" s="68">
        <v>16</v>
      </c>
      <c r="X135" s="63">
        <v>335.54219999999998</v>
      </c>
      <c r="Y135" s="62">
        <f t="shared" si="43"/>
        <v>939500.00000000955</v>
      </c>
      <c r="Z135" s="63">
        <v>16</v>
      </c>
      <c r="AA135" s="63">
        <v>365.68040000000002</v>
      </c>
      <c r="AB135" s="64">
        <f t="shared" si="44"/>
        <v>425199.99999996118</v>
      </c>
      <c r="AC135" s="68">
        <v>16</v>
      </c>
      <c r="AD135" s="63">
        <v>376.18329999999997</v>
      </c>
      <c r="AE135" s="62">
        <f t="shared" si="45"/>
        <v>0</v>
      </c>
      <c r="AF135" s="63">
        <v>16</v>
      </c>
      <c r="AG135" s="63">
        <v>376.19909999999999</v>
      </c>
      <c r="AH135" s="64">
        <f t="shared" si="46"/>
        <v>0</v>
      </c>
      <c r="AI135" s="68">
        <v>16</v>
      </c>
      <c r="AJ135" s="63">
        <v>376.19909999999999</v>
      </c>
      <c r="AK135" s="62">
        <f t="shared" si="47"/>
        <v>0</v>
      </c>
    </row>
    <row r="136" spans="2:37" x14ac:dyDescent="0.25">
      <c r="B136" s="68">
        <v>17</v>
      </c>
      <c r="C136" s="63">
        <v>272.84390000000002</v>
      </c>
      <c r="D136" s="64">
        <f t="shared" si="36"/>
        <v>0</v>
      </c>
      <c r="E136" s="68">
        <v>17</v>
      </c>
      <c r="F136" s="63">
        <v>272.84390000000002</v>
      </c>
      <c r="G136" s="62">
        <f t="shared" si="37"/>
        <v>0</v>
      </c>
      <c r="H136" s="63">
        <v>17</v>
      </c>
      <c r="I136" s="63">
        <v>272.84390000000002</v>
      </c>
      <c r="J136" s="64">
        <f t="shared" si="38"/>
        <v>0</v>
      </c>
      <c r="K136" s="68">
        <v>17</v>
      </c>
      <c r="L136" s="63">
        <v>272.84390000000002</v>
      </c>
      <c r="M136" s="62">
        <f t="shared" si="39"/>
        <v>0</v>
      </c>
      <c r="N136" s="63">
        <v>17</v>
      </c>
      <c r="O136" s="63">
        <v>283.11430000000001</v>
      </c>
      <c r="P136" s="64">
        <f t="shared" si="40"/>
        <v>0</v>
      </c>
      <c r="Q136" s="68">
        <v>17</v>
      </c>
      <c r="R136" s="63">
        <v>288.53410000000002</v>
      </c>
      <c r="S136" s="62">
        <f t="shared" si="41"/>
        <v>0</v>
      </c>
      <c r="T136" s="63">
        <v>17</v>
      </c>
      <c r="U136" s="63">
        <v>307.80880000000002</v>
      </c>
      <c r="V136" s="64">
        <f t="shared" si="42"/>
        <v>1104699.9999999797</v>
      </c>
      <c r="W136" s="68">
        <v>17</v>
      </c>
      <c r="X136" s="63">
        <v>336.48169999999999</v>
      </c>
      <c r="Y136" s="62">
        <f t="shared" si="43"/>
        <v>112200.00000002983</v>
      </c>
      <c r="Z136" s="63">
        <v>17</v>
      </c>
      <c r="AA136" s="63">
        <v>366.10559999999998</v>
      </c>
      <c r="AB136" s="64">
        <f t="shared" si="44"/>
        <v>327300.00000003655</v>
      </c>
      <c r="AC136" s="68">
        <v>17</v>
      </c>
      <c r="AD136" s="63">
        <v>376.18329999999997</v>
      </c>
      <c r="AE136" s="62">
        <f t="shared" si="45"/>
        <v>0</v>
      </c>
      <c r="AF136" s="63">
        <v>17</v>
      </c>
      <c r="AG136" s="63">
        <v>376.19909999999999</v>
      </c>
      <c r="AH136" s="64">
        <f t="shared" si="46"/>
        <v>0</v>
      </c>
      <c r="AI136" s="68">
        <v>17</v>
      </c>
      <c r="AJ136" s="63">
        <v>376.19909999999999</v>
      </c>
      <c r="AK136" s="62">
        <f t="shared" si="47"/>
        <v>0</v>
      </c>
    </row>
    <row r="137" spans="2:37" x14ac:dyDescent="0.25">
      <c r="B137" s="68">
        <v>18</v>
      </c>
      <c r="C137" s="63">
        <v>272.84390000000002</v>
      </c>
      <c r="D137" s="64">
        <f t="shared" si="36"/>
        <v>0</v>
      </c>
      <c r="E137" s="68">
        <v>18</v>
      </c>
      <c r="F137" s="63">
        <v>272.84390000000002</v>
      </c>
      <c r="G137" s="62">
        <f t="shared" si="37"/>
        <v>0</v>
      </c>
      <c r="H137" s="63">
        <v>18</v>
      </c>
      <c r="I137" s="63">
        <v>272.84390000000002</v>
      </c>
      <c r="J137" s="64">
        <f t="shared" si="38"/>
        <v>0</v>
      </c>
      <c r="K137" s="68">
        <v>18</v>
      </c>
      <c r="L137" s="63">
        <v>272.84390000000002</v>
      </c>
      <c r="M137" s="62">
        <f t="shared" si="39"/>
        <v>0</v>
      </c>
      <c r="N137" s="63">
        <v>18</v>
      </c>
      <c r="O137" s="63">
        <v>283.11430000000001</v>
      </c>
      <c r="P137" s="64">
        <f t="shared" si="40"/>
        <v>0</v>
      </c>
      <c r="Q137" s="68">
        <v>18</v>
      </c>
      <c r="R137" s="63">
        <v>288.53410000000002</v>
      </c>
      <c r="S137" s="62">
        <f t="shared" si="41"/>
        <v>0</v>
      </c>
      <c r="T137" s="63">
        <v>18</v>
      </c>
      <c r="U137" s="63">
        <v>308.9135</v>
      </c>
      <c r="V137" s="64">
        <f t="shared" si="42"/>
        <v>963700.00000001711</v>
      </c>
      <c r="W137" s="68">
        <v>18</v>
      </c>
      <c r="X137" s="63">
        <v>336.59390000000002</v>
      </c>
      <c r="Y137" s="62">
        <f t="shared" si="43"/>
        <v>1298299.9999999835</v>
      </c>
      <c r="Z137" s="63">
        <v>18</v>
      </c>
      <c r="AA137" s="63">
        <v>366.43290000000002</v>
      </c>
      <c r="AB137" s="64">
        <f t="shared" si="44"/>
        <v>530499.99999996088</v>
      </c>
      <c r="AC137" s="68">
        <v>18</v>
      </c>
      <c r="AD137" s="63">
        <v>376.18329999999997</v>
      </c>
      <c r="AE137" s="62">
        <f t="shared" si="45"/>
        <v>0</v>
      </c>
      <c r="AF137" s="63">
        <v>18</v>
      </c>
      <c r="AG137" s="63">
        <v>376.19909999999999</v>
      </c>
      <c r="AH137" s="64">
        <f t="shared" si="46"/>
        <v>0</v>
      </c>
      <c r="AI137" s="68">
        <v>18</v>
      </c>
      <c r="AJ137" s="63">
        <v>376.19909999999999</v>
      </c>
      <c r="AK137" s="62">
        <f t="shared" si="47"/>
        <v>0</v>
      </c>
    </row>
    <row r="138" spans="2:37" x14ac:dyDescent="0.25">
      <c r="B138" s="68">
        <v>19</v>
      </c>
      <c r="C138" s="63">
        <v>272.84390000000002</v>
      </c>
      <c r="D138" s="64">
        <f t="shared" si="36"/>
        <v>0</v>
      </c>
      <c r="E138" s="68">
        <v>19</v>
      </c>
      <c r="F138" s="63">
        <v>272.84390000000002</v>
      </c>
      <c r="G138" s="62">
        <f t="shared" si="37"/>
        <v>0</v>
      </c>
      <c r="H138" s="63">
        <v>19</v>
      </c>
      <c r="I138" s="63">
        <v>272.84390000000002</v>
      </c>
      <c r="J138" s="64">
        <f t="shared" si="38"/>
        <v>0</v>
      </c>
      <c r="K138" s="68">
        <v>19</v>
      </c>
      <c r="L138" s="63">
        <v>272.84390000000002</v>
      </c>
      <c r="M138" s="62">
        <f t="shared" si="39"/>
        <v>0</v>
      </c>
      <c r="N138" s="63">
        <v>19</v>
      </c>
      <c r="O138" s="63">
        <v>283.11430000000001</v>
      </c>
      <c r="P138" s="64">
        <f t="shared" si="40"/>
        <v>0</v>
      </c>
      <c r="Q138" s="68">
        <v>19</v>
      </c>
      <c r="R138" s="63">
        <v>288.53410000000002</v>
      </c>
      <c r="S138" s="62">
        <f t="shared" si="41"/>
        <v>365299.99999999063</v>
      </c>
      <c r="T138" s="63">
        <v>19</v>
      </c>
      <c r="U138" s="63">
        <v>309.87720000000002</v>
      </c>
      <c r="V138" s="64">
        <f t="shared" si="42"/>
        <v>941299.99999995565</v>
      </c>
      <c r="W138" s="68">
        <v>19</v>
      </c>
      <c r="X138" s="63">
        <v>337.8922</v>
      </c>
      <c r="Y138" s="62">
        <f t="shared" si="43"/>
        <v>1142200.0000000026</v>
      </c>
      <c r="Z138" s="63">
        <v>19</v>
      </c>
      <c r="AA138" s="63">
        <v>366.96339999999998</v>
      </c>
      <c r="AB138" s="64">
        <f t="shared" si="44"/>
        <v>545100.00000004761</v>
      </c>
      <c r="AC138" s="68">
        <v>19</v>
      </c>
      <c r="AD138" s="63">
        <v>376.18329999999997</v>
      </c>
      <c r="AE138" s="62">
        <f t="shared" si="45"/>
        <v>0</v>
      </c>
      <c r="AF138" s="63">
        <v>19</v>
      </c>
      <c r="AG138" s="63">
        <v>376.19909999999999</v>
      </c>
      <c r="AH138" s="64">
        <f t="shared" si="46"/>
        <v>0</v>
      </c>
      <c r="AI138" s="68">
        <v>19</v>
      </c>
      <c r="AJ138" s="63">
        <v>376.19909999999999</v>
      </c>
      <c r="AK138" s="62">
        <f t="shared" si="47"/>
        <v>0</v>
      </c>
    </row>
    <row r="139" spans="2:37" x14ac:dyDescent="0.25">
      <c r="B139" s="68">
        <v>20</v>
      </c>
      <c r="C139" s="63">
        <v>272.84390000000002</v>
      </c>
      <c r="D139" s="64">
        <f t="shared" si="36"/>
        <v>0</v>
      </c>
      <c r="E139" s="68">
        <v>20</v>
      </c>
      <c r="F139" s="63">
        <v>272.84390000000002</v>
      </c>
      <c r="G139" s="62">
        <f t="shared" si="37"/>
        <v>0</v>
      </c>
      <c r="H139" s="63">
        <v>20</v>
      </c>
      <c r="I139" s="63">
        <v>272.84390000000002</v>
      </c>
      <c r="J139" s="64">
        <f t="shared" si="38"/>
        <v>0</v>
      </c>
      <c r="K139" s="68">
        <v>20</v>
      </c>
      <c r="L139" s="63">
        <v>272.84390000000002</v>
      </c>
      <c r="M139" s="62">
        <f t="shared" si="39"/>
        <v>0</v>
      </c>
      <c r="N139" s="63">
        <v>20</v>
      </c>
      <c r="O139" s="63">
        <v>283.11430000000001</v>
      </c>
      <c r="P139" s="64">
        <f t="shared" si="40"/>
        <v>0</v>
      </c>
      <c r="Q139" s="68">
        <v>20</v>
      </c>
      <c r="R139" s="63">
        <v>288.89940000000001</v>
      </c>
      <c r="S139" s="62">
        <f t="shared" si="41"/>
        <v>94400.000000007363</v>
      </c>
      <c r="T139" s="63">
        <v>20</v>
      </c>
      <c r="U139" s="63">
        <v>310.81849999999997</v>
      </c>
      <c r="V139" s="64">
        <f t="shared" si="42"/>
        <v>912500.0000000227</v>
      </c>
      <c r="W139" s="68">
        <v>20</v>
      </c>
      <c r="X139" s="63">
        <v>339.03440000000001</v>
      </c>
      <c r="Y139" s="62">
        <f t="shared" si="43"/>
        <v>943100.00000001537</v>
      </c>
      <c r="Z139" s="63">
        <v>20</v>
      </c>
      <c r="AA139" s="63">
        <v>367.50850000000003</v>
      </c>
      <c r="AB139" s="64">
        <f t="shared" si="44"/>
        <v>654199.99999994622</v>
      </c>
      <c r="AC139" s="68">
        <v>20</v>
      </c>
      <c r="AD139" s="63">
        <v>376.18329999999997</v>
      </c>
      <c r="AE139" s="62">
        <f t="shared" si="45"/>
        <v>0</v>
      </c>
      <c r="AF139" s="63">
        <v>20</v>
      </c>
      <c r="AG139" s="63">
        <v>376.19909999999999</v>
      </c>
      <c r="AH139" s="64">
        <f t="shared" si="46"/>
        <v>0</v>
      </c>
      <c r="AI139" s="68">
        <v>20</v>
      </c>
      <c r="AJ139" s="63">
        <v>376.19909999999999</v>
      </c>
      <c r="AK139" s="62">
        <f t="shared" si="47"/>
        <v>0</v>
      </c>
    </row>
    <row r="140" spans="2:37" x14ac:dyDescent="0.25">
      <c r="B140" s="68">
        <v>21</v>
      </c>
      <c r="C140" s="63">
        <v>272.84390000000002</v>
      </c>
      <c r="D140" s="64">
        <f t="shared" si="36"/>
        <v>0</v>
      </c>
      <c r="E140" s="68">
        <v>21</v>
      </c>
      <c r="F140" s="63">
        <v>272.84390000000002</v>
      </c>
      <c r="G140" s="62">
        <f t="shared" si="37"/>
        <v>0</v>
      </c>
      <c r="H140" s="63">
        <v>21</v>
      </c>
      <c r="I140" s="63">
        <v>272.84390000000002</v>
      </c>
      <c r="J140" s="64">
        <f t="shared" si="38"/>
        <v>0</v>
      </c>
      <c r="K140" s="68">
        <v>21</v>
      </c>
      <c r="L140" s="63">
        <v>272.84390000000002</v>
      </c>
      <c r="M140" s="62">
        <f t="shared" si="39"/>
        <v>0</v>
      </c>
      <c r="N140" s="63">
        <v>21</v>
      </c>
      <c r="O140" s="63">
        <v>283.11430000000001</v>
      </c>
      <c r="P140" s="64">
        <f t="shared" si="40"/>
        <v>0</v>
      </c>
      <c r="Q140" s="68">
        <v>21</v>
      </c>
      <c r="R140" s="63">
        <v>288.99380000000002</v>
      </c>
      <c r="S140" s="62">
        <f t="shared" si="41"/>
        <v>240199.99999995891</v>
      </c>
      <c r="T140" s="63">
        <v>21</v>
      </c>
      <c r="U140" s="63">
        <v>311.73099999999999</v>
      </c>
      <c r="V140" s="64">
        <f t="shared" si="42"/>
        <v>999000.00000002363</v>
      </c>
      <c r="W140" s="68">
        <v>21</v>
      </c>
      <c r="X140" s="63">
        <v>339.97750000000002</v>
      </c>
      <c r="Y140" s="62">
        <f t="shared" si="43"/>
        <v>1206599.9999999804</v>
      </c>
      <c r="Z140" s="63">
        <v>21</v>
      </c>
      <c r="AA140" s="63">
        <v>368.16269999999997</v>
      </c>
      <c r="AB140" s="64">
        <f t="shared" si="44"/>
        <v>676300.00000002608</v>
      </c>
      <c r="AC140" s="68">
        <v>21</v>
      </c>
      <c r="AD140" s="63">
        <v>376.18329999999997</v>
      </c>
      <c r="AE140" s="62">
        <f t="shared" si="45"/>
        <v>0</v>
      </c>
      <c r="AF140" s="63">
        <v>21</v>
      </c>
      <c r="AG140" s="63">
        <v>376.19909999999999</v>
      </c>
      <c r="AH140" s="64">
        <f t="shared" si="46"/>
        <v>0</v>
      </c>
      <c r="AI140" s="68">
        <v>21</v>
      </c>
      <c r="AJ140" s="63">
        <v>376.19909999999999</v>
      </c>
      <c r="AK140" s="62">
        <f t="shared" si="47"/>
        <v>0</v>
      </c>
    </row>
    <row r="141" spans="2:37" x14ac:dyDescent="0.25">
      <c r="B141" s="68">
        <v>22</v>
      </c>
      <c r="C141" s="63">
        <v>272.84390000000002</v>
      </c>
      <c r="D141" s="64">
        <f t="shared" si="36"/>
        <v>0</v>
      </c>
      <c r="E141" s="68">
        <v>22</v>
      </c>
      <c r="F141" s="63">
        <v>272.84390000000002</v>
      </c>
      <c r="G141" s="62">
        <f t="shared" si="37"/>
        <v>0</v>
      </c>
      <c r="H141" s="63">
        <v>22</v>
      </c>
      <c r="I141" s="63">
        <v>272.84390000000002</v>
      </c>
      <c r="J141" s="64">
        <f t="shared" si="38"/>
        <v>0</v>
      </c>
      <c r="K141" s="68">
        <v>22</v>
      </c>
      <c r="L141" s="63">
        <v>272.84390000000002</v>
      </c>
      <c r="M141" s="62">
        <f t="shared" si="39"/>
        <v>0</v>
      </c>
      <c r="N141" s="63">
        <v>22</v>
      </c>
      <c r="O141" s="63">
        <v>283.11430000000001</v>
      </c>
      <c r="P141" s="64">
        <f t="shared" si="40"/>
        <v>306499.99999997136</v>
      </c>
      <c r="Q141" s="68">
        <v>22</v>
      </c>
      <c r="R141" s="63">
        <v>289.23399999999998</v>
      </c>
      <c r="S141" s="62">
        <f t="shared" si="41"/>
        <v>301199.99999999435</v>
      </c>
      <c r="T141" s="63">
        <v>22</v>
      </c>
      <c r="U141" s="63">
        <v>312.73</v>
      </c>
      <c r="V141" s="64">
        <f t="shared" si="42"/>
        <v>848299.99999999476</v>
      </c>
      <c r="W141" s="68">
        <v>22</v>
      </c>
      <c r="X141" s="63">
        <v>341.1841</v>
      </c>
      <c r="Y141" s="62">
        <f t="shared" si="43"/>
        <v>1054800.0000000002</v>
      </c>
      <c r="Z141" s="63">
        <v>22</v>
      </c>
      <c r="AA141" s="63">
        <v>368.839</v>
      </c>
      <c r="AB141" s="64">
        <f t="shared" si="44"/>
        <v>321900.00000002782</v>
      </c>
      <c r="AC141" s="68">
        <v>22</v>
      </c>
      <c r="AD141" s="63">
        <v>376.18329999999997</v>
      </c>
      <c r="AE141" s="62">
        <f t="shared" si="45"/>
        <v>0</v>
      </c>
      <c r="AF141" s="63">
        <v>22</v>
      </c>
      <c r="AG141" s="63">
        <v>376.19909999999999</v>
      </c>
      <c r="AH141" s="64">
        <f t="shared" si="46"/>
        <v>0</v>
      </c>
      <c r="AI141" s="68">
        <v>22</v>
      </c>
      <c r="AJ141" s="63">
        <v>376.19909999999999</v>
      </c>
      <c r="AK141" s="62">
        <f t="shared" si="47"/>
        <v>0</v>
      </c>
    </row>
    <row r="142" spans="2:37" x14ac:dyDescent="0.25">
      <c r="B142" s="68">
        <v>23</v>
      </c>
      <c r="C142" s="63">
        <v>272.84390000000002</v>
      </c>
      <c r="D142" s="64">
        <f t="shared" si="36"/>
        <v>0</v>
      </c>
      <c r="E142" s="68">
        <v>23</v>
      </c>
      <c r="F142" s="63">
        <v>272.84390000000002</v>
      </c>
      <c r="G142" s="62">
        <f t="shared" si="37"/>
        <v>0</v>
      </c>
      <c r="H142" s="63">
        <v>23</v>
      </c>
      <c r="I142" s="63">
        <v>272.84390000000002</v>
      </c>
      <c r="J142" s="64">
        <f t="shared" si="38"/>
        <v>0</v>
      </c>
      <c r="K142" s="68">
        <v>23</v>
      </c>
      <c r="L142" s="63">
        <v>272.84390000000002</v>
      </c>
      <c r="M142" s="62">
        <f t="shared" si="39"/>
        <v>0</v>
      </c>
      <c r="N142" s="63">
        <v>23</v>
      </c>
      <c r="O142" s="63">
        <v>283.42079999999999</v>
      </c>
      <c r="P142" s="64">
        <f t="shared" si="40"/>
        <v>0</v>
      </c>
      <c r="Q142" s="68">
        <v>23</v>
      </c>
      <c r="R142" s="63">
        <v>289.53519999999997</v>
      </c>
      <c r="S142" s="62">
        <f t="shared" si="41"/>
        <v>335700.0000000312</v>
      </c>
      <c r="T142" s="63">
        <v>23</v>
      </c>
      <c r="U142" s="63">
        <v>313.57830000000001</v>
      </c>
      <c r="V142" s="64">
        <f t="shared" si="42"/>
        <v>959799.99999997288</v>
      </c>
      <c r="W142" s="68">
        <v>23</v>
      </c>
      <c r="X142" s="63">
        <v>342.2389</v>
      </c>
      <c r="Y142" s="62">
        <f t="shared" si="43"/>
        <v>810099.99999997718</v>
      </c>
      <c r="Z142" s="63">
        <v>23</v>
      </c>
      <c r="AA142" s="63">
        <v>369.16090000000003</v>
      </c>
      <c r="AB142" s="64">
        <f t="shared" si="44"/>
        <v>409899.99999999325</v>
      </c>
      <c r="AC142" s="68">
        <v>23</v>
      </c>
      <c r="AD142" s="63">
        <v>376.18329999999997</v>
      </c>
      <c r="AE142" s="62">
        <f t="shared" si="45"/>
        <v>0</v>
      </c>
      <c r="AF142" s="63">
        <v>23</v>
      </c>
      <c r="AG142" s="63">
        <v>376.19909999999999</v>
      </c>
      <c r="AH142" s="64">
        <f t="shared" si="46"/>
        <v>0</v>
      </c>
      <c r="AI142" s="68">
        <v>23</v>
      </c>
      <c r="AJ142" s="63">
        <v>376.19909999999999</v>
      </c>
      <c r="AK142" s="62">
        <f t="shared" si="47"/>
        <v>0</v>
      </c>
    </row>
    <row r="143" spans="2:37" x14ac:dyDescent="0.25">
      <c r="B143" s="68">
        <v>24</v>
      </c>
      <c r="C143" s="63">
        <v>272.84390000000002</v>
      </c>
      <c r="D143" s="64">
        <f t="shared" si="36"/>
        <v>0</v>
      </c>
      <c r="E143" s="68">
        <v>24</v>
      </c>
      <c r="F143" s="63">
        <v>272.84390000000002</v>
      </c>
      <c r="G143" s="62">
        <f t="shared" si="37"/>
        <v>0</v>
      </c>
      <c r="H143" s="63">
        <v>24</v>
      </c>
      <c r="I143" s="63">
        <v>272.84390000000002</v>
      </c>
      <c r="J143" s="64">
        <f t="shared" si="38"/>
        <v>0</v>
      </c>
      <c r="K143" s="68">
        <v>24</v>
      </c>
      <c r="L143" s="63">
        <v>272.84390000000002</v>
      </c>
      <c r="M143" s="62">
        <f t="shared" si="39"/>
        <v>0</v>
      </c>
      <c r="N143" s="63">
        <v>24</v>
      </c>
      <c r="O143" s="63">
        <v>283.42079999999999</v>
      </c>
      <c r="P143" s="64">
        <f t="shared" si="40"/>
        <v>471100.00000003539</v>
      </c>
      <c r="Q143" s="68">
        <v>24</v>
      </c>
      <c r="R143" s="63">
        <v>289.87090000000001</v>
      </c>
      <c r="S143" s="62">
        <f t="shared" si="41"/>
        <v>54699.999999968437</v>
      </c>
      <c r="T143" s="63">
        <v>24</v>
      </c>
      <c r="U143" s="63">
        <v>314.53809999999999</v>
      </c>
      <c r="V143" s="64">
        <f t="shared" si="42"/>
        <v>1073800.0000000056</v>
      </c>
      <c r="W143" s="68">
        <v>24</v>
      </c>
      <c r="X143" s="63">
        <v>343.04899999999998</v>
      </c>
      <c r="Y143" s="62">
        <f t="shared" si="43"/>
        <v>834300.00000004156</v>
      </c>
      <c r="Z143" s="63">
        <v>24</v>
      </c>
      <c r="AA143" s="63">
        <v>369.57080000000002</v>
      </c>
      <c r="AB143" s="64">
        <f t="shared" si="44"/>
        <v>172699.99999996345</v>
      </c>
      <c r="AC143" s="68">
        <v>24</v>
      </c>
      <c r="AD143" s="63">
        <v>376.18329999999997</v>
      </c>
      <c r="AE143" s="62">
        <f t="shared" si="45"/>
        <v>0</v>
      </c>
      <c r="AF143" s="63">
        <v>24</v>
      </c>
      <c r="AG143" s="63">
        <v>376.19909999999999</v>
      </c>
      <c r="AH143" s="64">
        <f t="shared" si="46"/>
        <v>0</v>
      </c>
      <c r="AI143" s="68">
        <v>24</v>
      </c>
      <c r="AJ143" s="63">
        <v>376.19909999999999</v>
      </c>
      <c r="AK143" s="62">
        <f t="shared" si="47"/>
        <v>0</v>
      </c>
    </row>
    <row r="144" spans="2:37" x14ac:dyDescent="0.25">
      <c r="B144" s="68">
        <v>25</v>
      </c>
      <c r="C144" s="63">
        <v>272.84390000000002</v>
      </c>
      <c r="D144" s="64">
        <f t="shared" si="36"/>
        <v>0</v>
      </c>
      <c r="E144" s="68">
        <v>25</v>
      </c>
      <c r="F144" s="63">
        <v>272.84390000000002</v>
      </c>
      <c r="G144" s="62">
        <f t="shared" si="37"/>
        <v>0</v>
      </c>
      <c r="H144" s="63">
        <v>25</v>
      </c>
      <c r="I144" s="63">
        <v>272.84390000000002</v>
      </c>
      <c r="J144" s="64">
        <f t="shared" si="38"/>
        <v>0</v>
      </c>
      <c r="K144" s="68">
        <v>25</v>
      </c>
      <c r="L144" s="63">
        <v>272.84390000000002</v>
      </c>
      <c r="M144" s="62">
        <f t="shared" si="39"/>
        <v>0</v>
      </c>
      <c r="N144" s="63">
        <v>25</v>
      </c>
      <c r="O144" s="63">
        <v>283.89190000000002</v>
      </c>
      <c r="P144" s="64">
        <f t="shared" si="40"/>
        <v>89799.99999996835</v>
      </c>
      <c r="Q144" s="68">
        <v>25</v>
      </c>
      <c r="R144" s="63">
        <v>289.92559999999997</v>
      </c>
      <c r="S144" s="62">
        <f t="shared" si="41"/>
        <v>192400.00000002055</v>
      </c>
      <c r="T144" s="63">
        <v>25</v>
      </c>
      <c r="U144" s="63">
        <v>315.61189999999999</v>
      </c>
      <c r="V144" s="64">
        <f t="shared" si="42"/>
        <v>1128100.0000000177</v>
      </c>
      <c r="W144" s="68">
        <v>25</v>
      </c>
      <c r="X144" s="63">
        <v>343.88330000000002</v>
      </c>
      <c r="Y144" s="62">
        <f t="shared" si="43"/>
        <v>939599.9999999844</v>
      </c>
      <c r="Z144" s="63">
        <v>25</v>
      </c>
      <c r="AA144" s="63">
        <v>369.74349999999998</v>
      </c>
      <c r="AB144" s="64">
        <f t="shared" si="44"/>
        <v>320800.00000001973</v>
      </c>
      <c r="AC144" s="68">
        <v>25</v>
      </c>
      <c r="AD144" s="63">
        <v>376.18329999999997</v>
      </c>
      <c r="AE144" s="62">
        <f t="shared" si="45"/>
        <v>15600.000000006276</v>
      </c>
      <c r="AF144" s="63">
        <v>25</v>
      </c>
      <c r="AG144" s="63">
        <v>376.19909999999999</v>
      </c>
      <c r="AH144" s="64">
        <f t="shared" si="46"/>
        <v>0</v>
      </c>
      <c r="AI144" s="68">
        <v>25</v>
      </c>
      <c r="AJ144" s="63">
        <v>376.19909999999999</v>
      </c>
      <c r="AK144" s="62">
        <f t="shared" si="47"/>
        <v>0</v>
      </c>
    </row>
    <row r="145" spans="2:37" x14ac:dyDescent="0.25">
      <c r="B145" s="68">
        <v>26</v>
      </c>
      <c r="C145" s="63">
        <v>272.84390000000002</v>
      </c>
      <c r="D145" s="64">
        <f t="shared" si="36"/>
        <v>0</v>
      </c>
      <c r="E145" s="68">
        <v>26</v>
      </c>
      <c r="F145" s="63">
        <v>272.84390000000002</v>
      </c>
      <c r="G145" s="62">
        <f t="shared" si="37"/>
        <v>0</v>
      </c>
      <c r="H145" s="63">
        <v>26</v>
      </c>
      <c r="I145" s="63">
        <v>272.84390000000002</v>
      </c>
      <c r="J145" s="64">
        <f t="shared" si="38"/>
        <v>0</v>
      </c>
      <c r="K145" s="68">
        <v>26</v>
      </c>
      <c r="L145" s="63">
        <v>272.84390000000002</v>
      </c>
      <c r="M145" s="62">
        <f t="shared" si="39"/>
        <v>0</v>
      </c>
      <c r="N145" s="63">
        <v>26</v>
      </c>
      <c r="O145" s="63">
        <v>283.98169999999999</v>
      </c>
      <c r="P145" s="64">
        <f t="shared" si="40"/>
        <v>180000.00000000681</v>
      </c>
      <c r="Q145" s="68">
        <v>26</v>
      </c>
      <c r="R145" s="63">
        <v>290.11799999999999</v>
      </c>
      <c r="S145" s="62">
        <f t="shared" si="41"/>
        <v>475200.00000002939</v>
      </c>
      <c r="T145" s="63">
        <v>26</v>
      </c>
      <c r="U145" s="63">
        <v>316.74</v>
      </c>
      <c r="V145" s="64">
        <f t="shared" si="42"/>
        <v>981400.0000000078</v>
      </c>
      <c r="W145" s="68">
        <v>26</v>
      </c>
      <c r="X145" s="63">
        <v>344.8229</v>
      </c>
      <c r="Y145" s="62">
        <f t="shared" si="43"/>
        <v>652499.99999997497</v>
      </c>
      <c r="Z145" s="63">
        <v>26</v>
      </c>
      <c r="AA145" s="63">
        <v>370.0643</v>
      </c>
      <c r="AB145" s="64">
        <f t="shared" si="44"/>
        <v>616399.99999999872</v>
      </c>
      <c r="AC145" s="68">
        <v>26</v>
      </c>
      <c r="AD145" s="63">
        <v>376.19889999999998</v>
      </c>
      <c r="AE145" s="62">
        <f t="shared" si="45"/>
        <v>0</v>
      </c>
      <c r="AF145" s="63">
        <v>26</v>
      </c>
      <c r="AG145" s="63">
        <v>376.19909999999999</v>
      </c>
      <c r="AH145" s="64">
        <f t="shared" si="46"/>
        <v>0</v>
      </c>
      <c r="AI145" s="68">
        <v>26</v>
      </c>
      <c r="AJ145" s="63">
        <v>376.19909999999999</v>
      </c>
      <c r="AK145" s="62">
        <f t="shared" si="47"/>
        <v>0</v>
      </c>
    </row>
    <row r="146" spans="2:37" x14ac:dyDescent="0.25">
      <c r="B146" s="68">
        <v>27</v>
      </c>
      <c r="C146" s="63">
        <v>272.84390000000002</v>
      </c>
      <c r="D146" s="64">
        <f t="shared" si="36"/>
        <v>0</v>
      </c>
      <c r="E146" s="68">
        <v>27</v>
      </c>
      <c r="F146" s="63">
        <v>272.84390000000002</v>
      </c>
      <c r="G146" s="62">
        <f t="shared" si="37"/>
        <v>0</v>
      </c>
      <c r="H146" s="63">
        <v>27</v>
      </c>
      <c r="I146" s="63">
        <v>272.84390000000002</v>
      </c>
      <c r="J146" s="64">
        <f t="shared" si="38"/>
        <v>0</v>
      </c>
      <c r="K146" s="68">
        <v>27</v>
      </c>
      <c r="L146" s="63">
        <v>272.84390000000002</v>
      </c>
      <c r="M146" s="62">
        <f t="shared" si="39"/>
        <v>0</v>
      </c>
      <c r="N146" s="63">
        <v>27</v>
      </c>
      <c r="O146" s="63">
        <v>284.1617</v>
      </c>
      <c r="P146" s="64">
        <f t="shared" si="40"/>
        <v>486600.0000000099</v>
      </c>
      <c r="Q146" s="68">
        <v>27</v>
      </c>
      <c r="R146" s="63">
        <v>290.59320000000002</v>
      </c>
      <c r="S146" s="62">
        <f t="shared" si="41"/>
        <v>700799.99999995832</v>
      </c>
      <c r="T146" s="63">
        <v>27</v>
      </c>
      <c r="U146" s="63">
        <v>317.72140000000002</v>
      </c>
      <c r="V146" s="64">
        <f t="shared" si="42"/>
        <v>823699.99999997392</v>
      </c>
      <c r="W146" s="68">
        <v>27</v>
      </c>
      <c r="X146" s="63">
        <v>345.47539999999998</v>
      </c>
      <c r="Y146" s="62">
        <f t="shared" si="43"/>
        <v>1320700.0000000449</v>
      </c>
      <c r="Z146" s="63">
        <v>27</v>
      </c>
      <c r="AA146" s="63">
        <v>370.6807</v>
      </c>
      <c r="AB146" s="64">
        <f t="shared" si="44"/>
        <v>592800.00000001106</v>
      </c>
      <c r="AC146" s="68">
        <v>27</v>
      </c>
      <c r="AD146" s="63">
        <v>376.19889999999998</v>
      </c>
      <c r="AE146" s="62">
        <f t="shared" si="45"/>
        <v>0</v>
      </c>
      <c r="AF146" s="63">
        <v>27</v>
      </c>
      <c r="AG146" s="63">
        <v>376.19909999999999</v>
      </c>
      <c r="AH146" s="64">
        <f t="shared" si="46"/>
        <v>0</v>
      </c>
      <c r="AI146" s="68">
        <v>27</v>
      </c>
      <c r="AJ146" s="63">
        <v>376.19909999999999</v>
      </c>
      <c r="AK146" s="62">
        <f t="shared" si="47"/>
        <v>0</v>
      </c>
    </row>
    <row r="147" spans="2:37" x14ac:dyDescent="0.25">
      <c r="B147" s="68">
        <v>28</v>
      </c>
      <c r="C147" s="63">
        <v>272.84390000000002</v>
      </c>
      <c r="D147" s="64">
        <f t="shared" si="36"/>
        <v>0</v>
      </c>
      <c r="E147" s="68">
        <v>28</v>
      </c>
      <c r="F147" s="63">
        <v>272.84390000000002</v>
      </c>
      <c r="G147" s="62">
        <f t="shared" si="37"/>
        <v>0</v>
      </c>
      <c r="H147" s="63">
        <v>28</v>
      </c>
      <c r="I147" s="63">
        <v>272.84390000000002</v>
      </c>
      <c r="J147" s="64">
        <f t="shared" si="38"/>
        <v>0</v>
      </c>
      <c r="K147" s="68">
        <v>28</v>
      </c>
      <c r="L147" s="63">
        <v>272.84390000000002</v>
      </c>
      <c r="M147" s="62">
        <f t="shared" si="39"/>
        <v>0</v>
      </c>
      <c r="N147" s="63">
        <v>28</v>
      </c>
      <c r="O147" s="63">
        <v>284.64830000000001</v>
      </c>
      <c r="P147" s="64">
        <f t="shared" si="40"/>
        <v>30300.000000011096</v>
      </c>
      <c r="Q147" s="68">
        <v>28</v>
      </c>
      <c r="R147" s="63">
        <v>291.29399999999998</v>
      </c>
      <c r="S147" s="62">
        <f t="shared" si="41"/>
        <v>1164300.0000000256</v>
      </c>
      <c r="T147" s="63">
        <v>28</v>
      </c>
      <c r="U147" s="63">
        <v>318.54509999999999</v>
      </c>
      <c r="V147" s="64">
        <f t="shared" si="42"/>
        <v>970000.00000002724</v>
      </c>
      <c r="W147" s="68">
        <v>28</v>
      </c>
      <c r="X147" s="63">
        <v>346.79610000000002</v>
      </c>
      <c r="Y147" s="62">
        <f t="shared" si="43"/>
        <v>1227299.9999999569</v>
      </c>
      <c r="Z147" s="63">
        <v>28</v>
      </c>
      <c r="AA147" s="63">
        <v>371.27350000000001</v>
      </c>
      <c r="AB147" s="64">
        <f t="shared" si="44"/>
        <v>882000.00000000501</v>
      </c>
      <c r="AC147" s="68">
        <v>28</v>
      </c>
      <c r="AD147" s="63">
        <v>376.19889999999998</v>
      </c>
      <c r="AE147" s="62">
        <f t="shared" si="45"/>
        <v>0</v>
      </c>
      <c r="AF147" s="63">
        <v>28</v>
      </c>
      <c r="AG147" s="63">
        <v>376.19909999999999</v>
      </c>
      <c r="AH147" s="64">
        <f t="shared" si="46"/>
        <v>0</v>
      </c>
      <c r="AI147" s="68">
        <v>28</v>
      </c>
      <c r="AJ147" s="63">
        <v>376.19909999999999</v>
      </c>
      <c r="AK147" s="62">
        <f t="shared" si="47"/>
        <v>0</v>
      </c>
    </row>
    <row r="148" spans="2:37" x14ac:dyDescent="0.25">
      <c r="B148" s="68">
        <v>29</v>
      </c>
      <c r="C148" s="63">
        <v>272.84390000000002</v>
      </c>
      <c r="D148" s="64">
        <f t="shared" si="36"/>
        <v>0</v>
      </c>
      <c r="E148" s="65"/>
      <c r="F148" s="63">
        <v>272.84390000000002</v>
      </c>
      <c r="G148" s="62"/>
      <c r="H148" s="63">
        <v>29</v>
      </c>
      <c r="I148" s="63">
        <v>272.84390000000002</v>
      </c>
      <c r="J148" s="64">
        <f t="shared" si="38"/>
        <v>0</v>
      </c>
      <c r="K148" s="68">
        <v>29</v>
      </c>
      <c r="L148" s="63">
        <v>272.84390000000002</v>
      </c>
      <c r="M148" s="62">
        <f t="shared" si="39"/>
        <v>0</v>
      </c>
      <c r="N148" s="63">
        <v>29</v>
      </c>
      <c r="O148" s="63">
        <v>284.67860000000002</v>
      </c>
      <c r="P148" s="64">
        <f t="shared" si="40"/>
        <v>221900.00000000509</v>
      </c>
      <c r="Q148" s="68">
        <v>29</v>
      </c>
      <c r="R148" s="63">
        <v>292.45830000000001</v>
      </c>
      <c r="S148" s="62">
        <f t="shared" si="41"/>
        <v>919600.00000000268</v>
      </c>
      <c r="T148" s="63">
        <v>29</v>
      </c>
      <c r="U148" s="63">
        <v>319.51510000000002</v>
      </c>
      <c r="V148" s="64">
        <f t="shared" si="42"/>
        <v>1032600.0000000022</v>
      </c>
      <c r="W148" s="68">
        <v>29</v>
      </c>
      <c r="X148" s="63">
        <v>348.02339999999998</v>
      </c>
      <c r="Y148" s="62">
        <f t="shared" si="43"/>
        <v>1204800.0000000342</v>
      </c>
      <c r="Z148" s="63">
        <v>29</v>
      </c>
      <c r="AA148" s="63">
        <v>372.15550000000002</v>
      </c>
      <c r="AB148" s="64">
        <f t="shared" si="44"/>
        <v>385999.99999996729</v>
      </c>
      <c r="AC148" s="68">
        <v>29</v>
      </c>
      <c r="AD148" s="63">
        <v>376.19889999999998</v>
      </c>
      <c r="AE148" s="62">
        <f t="shared" si="45"/>
        <v>0</v>
      </c>
      <c r="AF148" s="63">
        <v>29</v>
      </c>
      <c r="AG148" s="63">
        <v>376.19909999999999</v>
      </c>
      <c r="AH148" s="64">
        <f t="shared" si="46"/>
        <v>0</v>
      </c>
      <c r="AI148" s="68">
        <v>29</v>
      </c>
      <c r="AJ148" s="63">
        <v>376.19909999999999</v>
      </c>
      <c r="AK148" s="62">
        <f t="shared" si="47"/>
        <v>0</v>
      </c>
    </row>
    <row r="149" spans="2:37" x14ac:dyDescent="0.25">
      <c r="B149" s="68">
        <v>30</v>
      </c>
      <c r="C149" s="63">
        <v>272.84390000000002</v>
      </c>
      <c r="D149" s="64">
        <f t="shared" si="36"/>
        <v>0</v>
      </c>
      <c r="E149" s="65"/>
      <c r="F149" s="64"/>
      <c r="G149" s="62"/>
      <c r="H149" s="63">
        <v>30</v>
      </c>
      <c r="I149" s="63">
        <v>272.84390000000002</v>
      </c>
      <c r="J149" s="64">
        <f t="shared" si="38"/>
        <v>0</v>
      </c>
      <c r="K149" s="68">
        <v>30</v>
      </c>
      <c r="L149" s="63">
        <v>272.84390000000002</v>
      </c>
      <c r="M149" s="62">
        <f>SUM(L150-L149)*1000000</f>
        <v>3949199.9999999623</v>
      </c>
      <c r="N149" s="63">
        <v>30</v>
      </c>
      <c r="O149" s="63">
        <v>284.90050000000002</v>
      </c>
      <c r="P149" s="64">
        <f t="shared" si="40"/>
        <v>0</v>
      </c>
      <c r="Q149" s="68">
        <v>30</v>
      </c>
      <c r="R149" s="63">
        <v>293.37790000000001</v>
      </c>
      <c r="S149" s="62">
        <f t="shared" si="41"/>
        <v>701899.99999996647</v>
      </c>
      <c r="T149" s="63">
        <v>30</v>
      </c>
      <c r="U149" s="63">
        <v>320.54770000000002</v>
      </c>
      <c r="V149" s="64">
        <f t="shared" si="42"/>
        <v>654699.99999999115</v>
      </c>
      <c r="W149" s="68">
        <v>30</v>
      </c>
      <c r="X149" s="63">
        <v>349.22820000000002</v>
      </c>
      <c r="Y149" s="62">
        <f t="shared" si="43"/>
        <v>1290500.0000000086</v>
      </c>
      <c r="Z149" s="63">
        <v>30</v>
      </c>
      <c r="AA149" s="63">
        <v>372.54149999999998</v>
      </c>
      <c r="AB149" s="64">
        <f t="shared" si="44"/>
        <v>167300.00000001155</v>
      </c>
      <c r="AC149" s="68">
        <v>30</v>
      </c>
      <c r="AD149" s="63">
        <v>376.19889999999998</v>
      </c>
      <c r="AE149" s="62">
        <f t="shared" si="45"/>
        <v>200.00000000663931</v>
      </c>
      <c r="AF149" s="63">
        <v>30</v>
      </c>
      <c r="AG149" s="63">
        <v>376.19909999999999</v>
      </c>
      <c r="AH149" s="64">
        <f t="shared" si="46"/>
        <v>0</v>
      </c>
      <c r="AI149" s="68">
        <v>30</v>
      </c>
      <c r="AJ149" s="63">
        <v>376.19909999999999</v>
      </c>
      <c r="AK149" s="62">
        <f t="shared" si="47"/>
        <v>0</v>
      </c>
    </row>
    <row r="150" spans="2:37" x14ac:dyDescent="0.25">
      <c r="B150" s="67">
        <v>31</v>
      </c>
      <c r="C150" s="63">
        <v>272.84390000000002</v>
      </c>
      <c r="D150" s="64">
        <f t="shared" si="36"/>
        <v>0</v>
      </c>
      <c r="E150" s="65"/>
      <c r="F150" s="64"/>
      <c r="G150" s="62"/>
      <c r="H150" s="66">
        <v>31</v>
      </c>
      <c r="I150" s="63">
        <v>272.84390000000002</v>
      </c>
      <c r="J150" s="64"/>
      <c r="K150" s="67"/>
      <c r="L150" s="63">
        <v>276.79309999999998</v>
      </c>
      <c r="M150" s="62"/>
      <c r="N150" s="66">
        <v>31</v>
      </c>
      <c r="O150" s="63">
        <v>284.90050000000002</v>
      </c>
      <c r="P150" s="64">
        <f t="shared" si="40"/>
        <v>301400.00000000099</v>
      </c>
      <c r="Q150" s="67"/>
      <c r="R150" s="63">
        <v>294.07979999999998</v>
      </c>
      <c r="S150" s="62"/>
      <c r="T150" s="66">
        <v>31</v>
      </c>
      <c r="U150" s="63">
        <v>321.20240000000001</v>
      </c>
      <c r="V150" s="64">
        <f t="shared" si="42"/>
        <v>1152299.9999999683</v>
      </c>
      <c r="W150" s="67">
        <v>31</v>
      </c>
      <c r="X150" s="63">
        <v>350.51870000000002</v>
      </c>
      <c r="Y150" s="62">
        <f t="shared" si="43"/>
        <v>1034999.9999999682</v>
      </c>
      <c r="Z150" s="66"/>
      <c r="AA150" s="63">
        <v>372.7088</v>
      </c>
      <c r="AB150" s="64"/>
      <c r="AC150" s="67">
        <v>31</v>
      </c>
      <c r="AD150" s="63">
        <v>376.19909999999999</v>
      </c>
      <c r="AE150" s="62">
        <f t="shared" si="45"/>
        <v>0</v>
      </c>
      <c r="AF150" s="66"/>
      <c r="AG150" s="63">
        <v>376.19909999999999</v>
      </c>
      <c r="AH150" s="64"/>
      <c r="AI150" s="67">
        <v>31</v>
      </c>
      <c r="AJ150" s="63">
        <v>376.19909999999999</v>
      </c>
      <c r="AK150" s="62">
        <f t="shared" si="47"/>
        <v>0</v>
      </c>
    </row>
    <row r="151" spans="2:37" x14ac:dyDescent="0.25">
      <c r="B151" s="65"/>
      <c r="C151" s="63">
        <v>272.84390000000002</v>
      </c>
      <c r="D151" s="64"/>
      <c r="E151" s="65"/>
      <c r="F151" s="64"/>
      <c r="G151" s="62"/>
      <c r="H151" s="64"/>
      <c r="I151" s="63">
        <v>272.84390000000002</v>
      </c>
      <c r="J151" s="64"/>
      <c r="K151" s="65"/>
      <c r="L151" s="63"/>
      <c r="M151" s="62"/>
      <c r="N151" s="64"/>
      <c r="O151" s="63">
        <v>285.20190000000002</v>
      </c>
      <c r="P151" s="64"/>
      <c r="Q151" s="65"/>
      <c r="R151" s="63"/>
      <c r="S151" s="62"/>
      <c r="T151" s="64"/>
      <c r="U151" s="63">
        <v>322.35469999999998</v>
      </c>
      <c r="V151" s="64"/>
      <c r="W151" s="65"/>
      <c r="X151" s="63">
        <v>351.55369999999999</v>
      </c>
      <c r="Y151" s="62"/>
      <c r="Z151" s="64"/>
      <c r="AA151" s="63"/>
      <c r="AB151" s="64"/>
      <c r="AC151" s="65"/>
      <c r="AD151" s="63">
        <v>376.19909999999999</v>
      </c>
      <c r="AE151" s="62"/>
      <c r="AF151" s="64"/>
      <c r="AG151" s="63"/>
      <c r="AH151" s="64"/>
      <c r="AI151" s="65"/>
      <c r="AJ151" s="63">
        <v>376.19909999999999</v>
      </c>
      <c r="AK151" s="62"/>
    </row>
    <row r="152" spans="2:37" x14ac:dyDescent="0.25">
      <c r="B152" s="61"/>
      <c r="C152" s="60"/>
      <c r="D152" s="60">
        <f>SUM(D120:D151)</f>
        <v>0</v>
      </c>
      <c r="E152" s="61"/>
      <c r="F152" s="60"/>
      <c r="G152" s="59">
        <f>SUM(G120:G151)</f>
        <v>0</v>
      </c>
      <c r="H152" s="60"/>
      <c r="I152" s="60"/>
      <c r="J152" s="60">
        <f>SUM(J120:J151)</f>
        <v>0</v>
      </c>
      <c r="K152" s="61"/>
      <c r="L152" s="60"/>
      <c r="M152" s="59">
        <f>SUM(M120:M151)</f>
        <v>3949199.9999999623</v>
      </c>
      <c r="N152" s="60"/>
      <c r="O152" s="60"/>
      <c r="P152" s="60">
        <f>SUM(P120:P151)</f>
        <v>8408800.000000041</v>
      </c>
      <c r="Q152" s="61"/>
      <c r="R152" s="60"/>
      <c r="S152" s="59">
        <f>SUM(S120:S151)</f>
        <v>8877899.9999999553</v>
      </c>
      <c r="T152" s="60"/>
      <c r="U152" s="60"/>
      <c r="V152" s="60">
        <f>SUM(V120:V151)</f>
        <v>28274900.000000007</v>
      </c>
      <c r="W152" s="61"/>
      <c r="X152" s="60"/>
      <c r="Y152" s="59">
        <f>SUM(Y120:Y151)</f>
        <v>29199000.000000007</v>
      </c>
      <c r="Z152" s="60"/>
      <c r="AA152" s="60"/>
      <c r="AB152" s="60">
        <f>SUM(AB120:AB151)</f>
        <v>21155100</v>
      </c>
      <c r="AC152" s="61"/>
      <c r="AD152" s="60"/>
      <c r="AE152" s="59">
        <f>SUM(AE120:AE151)</f>
        <v>3490299.9999999902</v>
      </c>
      <c r="AF152" s="60"/>
      <c r="AG152" s="60"/>
      <c r="AH152" s="60">
        <f>SUM(AH120:AH151)</f>
        <v>0</v>
      </c>
      <c r="AI152" s="61"/>
      <c r="AJ152" s="60"/>
      <c r="AK152" s="59">
        <f>SUM(AK120:AK151)</f>
        <v>0</v>
      </c>
    </row>
    <row r="156" spans="2:37" x14ac:dyDescent="0.25">
      <c r="B156" s="78">
        <v>40909</v>
      </c>
      <c r="C156" s="76"/>
      <c r="D156" s="76"/>
      <c r="E156" s="78">
        <v>40940</v>
      </c>
      <c r="F156" s="76"/>
      <c r="G156" s="75"/>
      <c r="H156" s="77">
        <v>40969</v>
      </c>
      <c r="I156" s="76"/>
      <c r="J156" s="76"/>
      <c r="K156" s="78">
        <v>41000</v>
      </c>
      <c r="L156" s="76"/>
      <c r="M156" s="75"/>
      <c r="N156" s="77">
        <v>41030</v>
      </c>
      <c r="O156" s="76"/>
      <c r="P156" s="76"/>
      <c r="Q156" s="78">
        <v>41061</v>
      </c>
      <c r="R156" s="76"/>
      <c r="S156" s="75"/>
      <c r="T156" s="77">
        <v>41091</v>
      </c>
      <c r="U156" s="76"/>
      <c r="V156" s="76"/>
      <c r="W156" s="78">
        <v>41122</v>
      </c>
      <c r="X156" s="76"/>
      <c r="Y156" s="75"/>
      <c r="Z156" s="77">
        <v>41153</v>
      </c>
      <c r="AA156" s="76"/>
      <c r="AB156" s="76"/>
      <c r="AC156" s="78">
        <v>41183</v>
      </c>
      <c r="AD156" s="76"/>
      <c r="AE156" s="75"/>
      <c r="AF156" s="77">
        <v>41214</v>
      </c>
      <c r="AG156" s="76"/>
      <c r="AH156" s="76"/>
      <c r="AI156" s="78">
        <v>41244</v>
      </c>
      <c r="AJ156" s="76"/>
      <c r="AK156" s="75"/>
    </row>
    <row r="157" spans="2:37" ht="45" x14ac:dyDescent="0.25">
      <c r="B157" s="73" t="s">
        <v>14</v>
      </c>
      <c r="C157" s="72" t="s">
        <v>13</v>
      </c>
      <c r="D157" s="74" t="s">
        <v>12</v>
      </c>
      <c r="E157" s="73" t="s">
        <v>14</v>
      </c>
      <c r="F157" s="72" t="s">
        <v>13</v>
      </c>
      <c r="G157" s="71" t="s">
        <v>12</v>
      </c>
      <c r="H157" s="72" t="s">
        <v>14</v>
      </c>
      <c r="I157" s="72" t="s">
        <v>13</v>
      </c>
      <c r="J157" s="74" t="s">
        <v>12</v>
      </c>
      <c r="K157" s="73" t="s">
        <v>14</v>
      </c>
      <c r="L157" s="72" t="s">
        <v>13</v>
      </c>
      <c r="M157" s="71" t="s">
        <v>12</v>
      </c>
      <c r="N157" s="72" t="s">
        <v>14</v>
      </c>
      <c r="O157" s="72" t="s">
        <v>13</v>
      </c>
      <c r="P157" s="74" t="s">
        <v>12</v>
      </c>
      <c r="Q157" s="73" t="s">
        <v>14</v>
      </c>
      <c r="R157" s="72" t="s">
        <v>13</v>
      </c>
      <c r="S157" s="71" t="s">
        <v>12</v>
      </c>
      <c r="T157" s="72" t="s">
        <v>14</v>
      </c>
      <c r="U157" s="72" t="s">
        <v>13</v>
      </c>
      <c r="V157" s="74" t="s">
        <v>12</v>
      </c>
      <c r="W157" s="73" t="s">
        <v>14</v>
      </c>
      <c r="X157" s="72" t="s">
        <v>13</v>
      </c>
      <c r="Y157" s="71" t="s">
        <v>12</v>
      </c>
      <c r="Z157" s="72" t="s">
        <v>14</v>
      </c>
      <c r="AA157" s="72" t="s">
        <v>13</v>
      </c>
      <c r="AB157" s="74" t="s">
        <v>12</v>
      </c>
      <c r="AC157" s="73" t="s">
        <v>14</v>
      </c>
      <c r="AD157" s="72" t="s">
        <v>13</v>
      </c>
      <c r="AE157" s="71" t="s">
        <v>12</v>
      </c>
      <c r="AF157" s="72" t="s">
        <v>14</v>
      </c>
      <c r="AG157" s="72" t="s">
        <v>13</v>
      </c>
      <c r="AH157" s="74" t="s">
        <v>12</v>
      </c>
      <c r="AI157" s="73" t="s">
        <v>14</v>
      </c>
      <c r="AJ157" s="72" t="s">
        <v>13</v>
      </c>
      <c r="AK157" s="71" t="s">
        <v>12</v>
      </c>
    </row>
    <row r="158" spans="2:37" x14ac:dyDescent="0.25">
      <c r="B158" s="68"/>
      <c r="C158" s="70"/>
      <c r="D158" s="64"/>
      <c r="E158" s="65"/>
      <c r="F158" s="64"/>
      <c r="G158" s="62"/>
      <c r="H158" s="64"/>
      <c r="I158" s="64"/>
      <c r="J158" s="64"/>
      <c r="K158" s="68"/>
      <c r="L158" s="70"/>
      <c r="M158" s="62"/>
      <c r="N158" s="63"/>
      <c r="O158" s="70"/>
      <c r="P158" s="64"/>
      <c r="Q158" s="68"/>
      <c r="R158" s="70"/>
      <c r="S158" s="62"/>
      <c r="T158" s="63"/>
      <c r="U158" s="70"/>
      <c r="V158" s="64"/>
      <c r="W158" s="68"/>
      <c r="X158" s="70"/>
      <c r="Y158" s="62"/>
      <c r="Z158" s="63"/>
      <c r="AA158" s="70"/>
      <c r="AB158" s="64"/>
      <c r="AC158" s="68"/>
      <c r="AD158" s="70"/>
      <c r="AE158" s="62"/>
      <c r="AF158" s="63"/>
      <c r="AG158" s="70"/>
      <c r="AH158" s="64"/>
      <c r="AI158" s="68"/>
      <c r="AJ158" s="70"/>
      <c r="AK158" s="62"/>
    </row>
    <row r="159" spans="2:37" x14ac:dyDescent="0.25">
      <c r="B159" s="68">
        <v>1</v>
      </c>
      <c r="C159" s="63">
        <v>376.19909999999999</v>
      </c>
      <c r="D159" s="64">
        <f t="shared" ref="D159:D189" si="48">SUM(C160-C159)</f>
        <v>0</v>
      </c>
      <c r="E159" s="68">
        <v>1</v>
      </c>
      <c r="F159" s="63">
        <v>376.19909999999999</v>
      </c>
      <c r="G159" s="62">
        <f t="shared" ref="G159:G186" si="49">SUM(F160-F159)</f>
        <v>0</v>
      </c>
      <c r="H159" s="63">
        <v>1</v>
      </c>
      <c r="I159" s="63">
        <v>376.19909999999999</v>
      </c>
      <c r="J159" s="64">
        <f t="shared" ref="J159:J188" si="50">SUM(I160-I159)</f>
        <v>0</v>
      </c>
      <c r="K159" s="68">
        <v>1</v>
      </c>
      <c r="L159" s="63">
        <v>376.19909999999999</v>
      </c>
      <c r="M159" s="62">
        <f t="shared" ref="M159:M187" si="51">SUM(L160-L159)</f>
        <v>0</v>
      </c>
      <c r="N159" s="63">
        <v>1</v>
      </c>
      <c r="O159" s="63">
        <v>377.38679999999999</v>
      </c>
      <c r="P159" s="64">
        <f t="shared" ref="P159:P189" si="52">SUM(O160-O159)*1000000</f>
        <v>659899.99999999325</v>
      </c>
      <c r="Q159" s="68">
        <v>1</v>
      </c>
      <c r="R159" s="63">
        <v>401.45190000000002</v>
      </c>
      <c r="S159" s="62">
        <f t="shared" ref="S159:S188" si="53">SUM(R160-R159)*1000000</f>
        <v>1120000.0000000047</v>
      </c>
      <c r="T159" s="63">
        <v>1</v>
      </c>
      <c r="U159" s="63">
        <v>429.36669999999998</v>
      </c>
      <c r="V159" s="64">
        <f t="shared" ref="V159:V189" si="54">SUM(U160-U159)*1000000</f>
        <v>1078800.0000000012</v>
      </c>
      <c r="W159" s="68">
        <v>1</v>
      </c>
      <c r="X159" s="63">
        <v>462.04719999999998</v>
      </c>
      <c r="Y159" s="62">
        <f t="shared" ref="Y159:Y189" si="55">SUM(X160-X159)*1000000</f>
        <v>216499.99999999636</v>
      </c>
      <c r="Z159" s="63">
        <v>1</v>
      </c>
      <c r="AA159" s="63">
        <v>490.45190000000002</v>
      </c>
      <c r="AB159" s="64">
        <f t="shared" ref="AB159:AB188" si="56">SUM(AA160-AA159)*1000000</f>
        <v>810799.99999997194</v>
      </c>
      <c r="AC159" s="68">
        <v>1</v>
      </c>
      <c r="AD159" s="63">
        <v>512.31190000000004</v>
      </c>
      <c r="AE159" s="62">
        <f t="shared" ref="AE159:AE189" si="57">SUM(AD160-AD159)*1000000</f>
        <v>806499.99999991455</v>
      </c>
      <c r="AF159" s="63">
        <v>1</v>
      </c>
      <c r="AG159" s="63">
        <v>518.38329999999996</v>
      </c>
      <c r="AH159" s="64">
        <f t="shared" ref="AH159:AH188" si="58">SUM(AG160-AG159)*1000000</f>
        <v>0</v>
      </c>
      <c r="AI159" s="68">
        <v>1</v>
      </c>
      <c r="AJ159" s="63">
        <v>518.38329999999996</v>
      </c>
      <c r="AK159" s="62">
        <f t="shared" ref="AK159:AK189" si="59">SUM(AJ160-AJ159)*1000000</f>
        <v>0</v>
      </c>
    </row>
    <row r="160" spans="2:37" x14ac:dyDescent="0.25">
      <c r="B160" s="68">
        <v>2</v>
      </c>
      <c r="C160" s="63">
        <v>376.19909999999999</v>
      </c>
      <c r="D160" s="64">
        <f t="shared" si="48"/>
        <v>0</v>
      </c>
      <c r="E160" s="68">
        <v>2</v>
      </c>
      <c r="F160" s="63">
        <v>376.19909999999999</v>
      </c>
      <c r="G160" s="62">
        <f t="shared" si="49"/>
        <v>0</v>
      </c>
      <c r="H160" s="63">
        <v>2</v>
      </c>
      <c r="I160" s="63">
        <v>376.19909999999999</v>
      </c>
      <c r="J160" s="64">
        <f t="shared" si="50"/>
        <v>0</v>
      </c>
      <c r="K160" s="68">
        <v>2</v>
      </c>
      <c r="L160" s="63">
        <v>376.19909999999999</v>
      </c>
      <c r="M160" s="62">
        <f t="shared" si="51"/>
        <v>0</v>
      </c>
      <c r="N160" s="63">
        <v>2</v>
      </c>
      <c r="O160" s="63">
        <v>378.04669999999999</v>
      </c>
      <c r="P160" s="64">
        <f t="shared" si="52"/>
        <v>369399.99999998463</v>
      </c>
      <c r="Q160" s="68">
        <v>2</v>
      </c>
      <c r="R160" s="63">
        <v>402.57190000000003</v>
      </c>
      <c r="S160" s="62">
        <f t="shared" si="53"/>
        <v>976999.99999997544</v>
      </c>
      <c r="T160" s="63">
        <v>2</v>
      </c>
      <c r="U160" s="63">
        <v>430.44549999999998</v>
      </c>
      <c r="V160" s="64">
        <f t="shared" si="54"/>
        <v>1129400.0000000324</v>
      </c>
      <c r="W160" s="68">
        <v>2</v>
      </c>
      <c r="X160" s="63">
        <v>462.26369999999997</v>
      </c>
      <c r="Y160" s="62">
        <f t="shared" si="55"/>
        <v>1073300.0000000175</v>
      </c>
      <c r="Z160" s="63">
        <v>2</v>
      </c>
      <c r="AA160" s="63">
        <v>491.2627</v>
      </c>
      <c r="AB160" s="64">
        <f t="shared" si="56"/>
        <v>684200.0000000326</v>
      </c>
      <c r="AC160" s="68">
        <v>2</v>
      </c>
      <c r="AD160" s="63">
        <v>513.11839999999995</v>
      </c>
      <c r="AE160" s="62">
        <f t="shared" si="57"/>
        <v>824400.00000008242</v>
      </c>
      <c r="AF160" s="63">
        <v>2</v>
      </c>
      <c r="AG160" s="63">
        <v>518.38329999999996</v>
      </c>
      <c r="AH160" s="64">
        <f t="shared" si="58"/>
        <v>0</v>
      </c>
      <c r="AI160" s="68">
        <v>2</v>
      </c>
      <c r="AJ160" s="63">
        <v>518.38329999999996</v>
      </c>
      <c r="AK160" s="62">
        <f t="shared" si="59"/>
        <v>0</v>
      </c>
    </row>
    <row r="161" spans="2:37" x14ac:dyDescent="0.25">
      <c r="B161" s="68">
        <v>3</v>
      </c>
      <c r="C161" s="63">
        <v>376.19909999999999</v>
      </c>
      <c r="D161" s="64">
        <f t="shared" si="48"/>
        <v>0</v>
      </c>
      <c r="E161" s="68">
        <v>3</v>
      </c>
      <c r="F161" s="63">
        <v>376.19909999999999</v>
      </c>
      <c r="G161" s="62">
        <f t="shared" si="49"/>
        <v>0</v>
      </c>
      <c r="H161" s="63">
        <v>3</v>
      </c>
      <c r="I161" s="63">
        <v>376.19909999999999</v>
      </c>
      <c r="J161" s="64">
        <f t="shared" si="50"/>
        <v>0</v>
      </c>
      <c r="K161" s="68">
        <v>3</v>
      </c>
      <c r="L161" s="63">
        <v>376.19909999999999</v>
      </c>
      <c r="M161" s="62">
        <f t="shared" si="51"/>
        <v>0</v>
      </c>
      <c r="N161" s="63">
        <v>3</v>
      </c>
      <c r="O161" s="63">
        <v>378.41609999999997</v>
      </c>
      <c r="P161" s="64">
        <f t="shared" si="52"/>
        <v>312700.00000000664</v>
      </c>
      <c r="Q161" s="68">
        <v>3</v>
      </c>
      <c r="R161" s="63">
        <v>403.5489</v>
      </c>
      <c r="S161" s="62">
        <f t="shared" si="53"/>
        <v>1116899.999999987</v>
      </c>
      <c r="T161" s="63">
        <v>3</v>
      </c>
      <c r="U161" s="63">
        <v>431.57490000000001</v>
      </c>
      <c r="V161" s="64">
        <f t="shared" si="54"/>
        <v>986299.99999997148</v>
      </c>
      <c r="W161" s="68">
        <v>3</v>
      </c>
      <c r="X161" s="63">
        <v>463.33699999999999</v>
      </c>
      <c r="Y161" s="62">
        <f t="shared" si="55"/>
        <v>1136799.9999999937</v>
      </c>
      <c r="Z161" s="63">
        <v>3</v>
      </c>
      <c r="AA161" s="63">
        <v>491.94690000000003</v>
      </c>
      <c r="AB161" s="64">
        <f t="shared" si="56"/>
        <v>880199.99999994528</v>
      </c>
      <c r="AC161" s="68">
        <v>3</v>
      </c>
      <c r="AD161" s="63">
        <v>513.94280000000003</v>
      </c>
      <c r="AE161" s="62">
        <f t="shared" si="57"/>
        <v>544499.9999999709</v>
      </c>
      <c r="AF161" s="63">
        <v>3</v>
      </c>
      <c r="AG161" s="63">
        <v>518.38329999999996</v>
      </c>
      <c r="AH161" s="64">
        <f t="shared" si="58"/>
        <v>0</v>
      </c>
      <c r="AI161" s="68">
        <v>3</v>
      </c>
      <c r="AJ161" s="63">
        <v>518.38329999999996</v>
      </c>
      <c r="AK161" s="62">
        <f t="shared" si="59"/>
        <v>0</v>
      </c>
    </row>
    <row r="162" spans="2:37" x14ac:dyDescent="0.25">
      <c r="B162" s="68">
        <v>4</v>
      </c>
      <c r="C162" s="63">
        <v>376.19909999999999</v>
      </c>
      <c r="D162" s="64">
        <f t="shared" si="48"/>
        <v>0</v>
      </c>
      <c r="E162" s="68">
        <v>4</v>
      </c>
      <c r="F162" s="63">
        <v>376.19909999999999</v>
      </c>
      <c r="G162" s="62">
        <f t="shared" si="49"/>
        <v>0</v>
      </c>
      <c r="H162" s="63">
        <v>4</v>
      </c>
      <c r="I162" s="63">
        <v>376.19909999999999</v>
      </c>
      <c r="J162" s="64">
        <f t="shared" si="50"/>
        <v>0</v>
      </c>
      <c r="K162" s="68">
        <v>4</v>
      </c>
      <c r="L162" s="63">
        <v>376.19909999999999</v>
      </c>
      <c r="M162" s="62">
        <f t="shared" si="51"/>
        <v>0</v>
      </c>
      <c r="N162" s="63">
        <v>4</v>
      </c>
      <c r="O162" s="63">
        <v>378.72879999999998</v>
      </c>
      <c r="P162" s="64">
        <f t="shared" si="52"/>
        <v>0</v>
      </c>
      <c r="Q162" s="68">
        <v>4</v>
      </c>
      <c r="R162" s="63">
        <v>404.66579999999999</v>
      </c>
      <c r="S162" s="62">
        <f t="shared" si="53"/>
        <v>562500</v>
      </c>
      <c r="T162" s="63">
        <v>4</v>
      </c>
      <c r="U162" s="63">
        <v>432.56119999999999</v>
      </c>
      <c r="V162" s="64">
        <f t="shared" si="54"/>
        <v>951900.00000002328</v>
      </c>
      <c r="W162" s="68">
        <v>4</v>
      </c>
      <c r="X162" s="63">
        <v>464.47379999999998</v>
      </c>
      <c r="Y162" s="62">
        <f t="shared" si="55"/>
        <v>891200.00000002619</v>
      </c>
      <c r="Z162" s="63">
        <v>4</v>
      </c>
      <c r="AA162" s="63">
        <v>492.82709999999997</v>
      </c>
      <c r="AB162" s="64">
        <f t="shared" si="56"/>
        <v>674800.00000000477</v>
      </c>
      <c r="AC162" s="68">
        <v>4</v>
      </c>
      <c r="AD162" s="63">
        <v>514.4873</v>
      </c>
      <c r="AE162" s="62">
        <f t="shared" si="57"/>
        <v>614100.00000000768</v>
      </c>
      <c r="AF162" s="63">
        <v>4</v>
      </c>
      <c r="AG162" s="63">
        <v>518.38329999999996</v>
      </c>
      <c r="AH162" s="64">
        <f t="shared" si="58"/>
        <v>0</v>
      </c>
      <c r="AI162" s="68">
        <v>4</v>
      </c>
      <c r="AJ162" s="63">
        <v>518.38329999999996</v>
      </c>
      <c r="AK162" s="62">
        <f t="shared" si="59"/>
        <v>0</v>
      </c>
    </row>
    <row r="163" spans="2:37" x14ac:dyDescent="0.25">
      <c r="B163" s="68">
        <v>5</v>
      </c>
      <c r="C163" s="63">
        <v>376.19909999999999</v>
      </c>
      <c r="D163" s="64">
        <f t="shared" si="48"/>
        <v>0</v>
      </c>
      <c r="E163" s="68">
        <v>5</v>
      </c>
      <c r="F163" s="63">
        <v>376.19909999999999</v>
      </c>
      <c r="G163" s="62">
        <f t="shared" si="49"/>
        <v>0</v>
      </c>
      <c r="H163" s="63">
        <v>5</v>
      </c>
      <c r="I163" s="63">
        <v>376.19909999999999</v>
      </c>
      <c r="J163" s="64">
        <f t="shared" si="50"/>
        <v>0</v>
      </c>
      <c r="K163" s="68">
        <v>5</v>
      </c>
      <c r="L163" s="63">
        <v>376.19909999999999</v>
      </c>
      <c r="M163" s="62">
        <f t="shared" si="51"/>
        <v>0</v>
      </c>
      <c r="N163" s="63">
        <v>5</v>
      </c>
      <c r="O163" s="63">
        <v>378.72879999999998</v>
      </c>
      <c r="P163" s="64">
        <f t="shared" si="52"/>
        <v>216800.00000003475</v>
      </c>
      <c r="Q163" s="68">
        <v>5</v>
      </c>
      <c r="R163" s="63">
        <v>405.22829999999999</v>
      </c>
      <c r="S163" s="62">
        <f t="shared" si="53"/>
        <v>749700.00000001851</v>
      </c>
      <c r="T163" s="63">
        <v>5</v>
      </c>
      <c r="U163" s="63">
        <v>433.51310000000001</v>
      </c>
      <c r="V163" s="64">
        <f t="shared" si="54"/>
        <v>946300.00000000792</v>
      </c>
      <c r="W163" s="68">
        <v>5</v>
      </c>
      <c r="X163" s="63">
        <v>465.36500000000001</v>
      </c>
      <c r="Y163" s="62">
        <f t="shared" si="55"/>
        <v>1022299.9999999729</v>
      </c>
      <c r="Z163" s="63">
        <v>5</v>
      </c>
      <c r="AA163" s="63">
        <v>493.50189999999998</v>
      </c>
      <c r="AB163" s="64">
        <f t="shared" si="56"/>
        <v>648200.0000000312</v>
      </c>
      <c r="AC163" s="68">
        <v>5</v>
      </c>
      <c r="AD163" s="63">
        <v>515.10140000000001</v>
      </c>
      <c r="AE163" s="62">
        <f t="shared" si="57"/>
        <v>347800.00000000652</v>
      </c>
      <c r="AF163" s="63">
        <v>5</v>
      </c>
      <c r="AG163" s="63">
        <v>518.38329999999996</v>
      </c>
      <c r="AH163" s="64">
        <f t="shared" si="58"/>
        <v>0</v>
      </c>
      <c r="AI163" s="68">
        <v>5</v>
      </c>
      <c r="AJ163" s="63">
        <v>518.38329999999996</v>
      </c>
      <c r="AK163" s="62">
        <f t="shared" si="59"/>
        <v>0</v>
      </c>
    </row>
    <row r="164" spans="2:37" x14ac:dyDescent="0.25">
      <c r="B164" s="68">
        <v>6</v>
      </c>
      <c r="C164" s="63">
        <v>376.19909999999999</v>
      </c>
      <c r="D164" s="64">
        <f t="shared" si="48"/>
        <v>0</v>
      </c>
      <c r="E164" s="68">
        <v>6</v>
      </c>
      <c r="F164" s="63">
        <v>376.19909999999999</v>
      </c>
      <c r="G164" s="62">
        <f t="shared" si="49"/>
        <v>0</v>
      </c>
      <c r="H164" s="63">
        <v>6</v>
      </c>
      <c r="I164" s="63">
        <v>376.19909999999999</v>
      </c>
      <c r="J164" s="64">
        <f t="shared" si="50"/>
        <v>0</v>
      </c>
      <c r="K164" s="68">
        <v>6</v>
      </c>
      <c r="L164" s="63">
        <v>376.19909999999999</v>
      </c>
      <c r="M164" s="62">
        <f t="shared" si="51"/>
        <v>0</v>
      </c>
      <c r="N164" s="63">
        <v>6</v>
      </c>
      <c r="O164" s="63">
        <v>378.94560000000001</v>
      </c>
      <c r="P164" s="64">
        <f t="shared" si="52"/>
        <v>554399.99999998696</v>
      </c>
      <c r="Q164" s="68">
        <v>6</v>
      </c>
      <c r="R164" s="63">
        <v>405.97800000000001</v>
      </c>
      <c r="S164" s="62">
        <f t="shared" si="53"/>
        <v>936599.9999999986</v>
      </c>
      <c r="T164" s="63">
        <v>6</v>
      </c>
      <c r="U164" s="63">
        <v>434.45940000000002</v>
      </c>
      <c r="V164" s="64">
        <f t="shared" si="54"/>
        <v>1092699.9999999793</v>
      </c>
      <c r="W164" s="68">
        <v>6</v>
      </c>
      <c r="X164" s="63">
        <v>466.38729999999998</v>
      </c>
      <c r="Y164" s="62">
        <f t="shared" si="55"/>
        <v>985800.00000004016</v>
      </c>
      <c r="Z164" s="63">
        <v>6</v>
      </c>
      <c r="AA164" s="63">
        <v>494.15010000000001</v>
      </c>
      <c r="AB164" s="64">
        <f t="shared" si="56"/>
        <v>486800.00000001653</v>
      </c>
      <c r="AC164" s="68">
        <v>6</v>
      </c>
      <c r="AD164" s="63">
        <v>515.44920000000002</v>
      </c>
      <c r="AE164" s="62">
        <f t="shared" si="57"/>
        <v>456900.00000001874</v>
      </c>
      <c r="AF164" s="63">
        <v>6</v>
      </c>
      <c r="AG164" s="63">
        <v>518.38329999999996</v>
      </c>
      <c r="AH164" s="64">
        <f t="shared" si="58"/>
        <v>0</v>
      </c>
      <c r="AI164" s="68">
        <v>6</v>
      </c>
      <c r="AJ164" s="63">
        <v>518.38329999999996</v>
      </c>
      <c r="AK164" s="62">
        <f t="shared" si="59"/>
        <v>0</v>
      </c>
    </row>
    <row r="165" spans="2:37" x14ac:dyDescent="0.25">
      <c r="B165" s="67">
        <v>7</v>
      </c>
      <c r="C165" s="63">
        <v>376.19909999999999</v>
      </c>
      <c r="D165" s="64">
        <f t="shared" si="48"/>
        <v>0</v>
      </c>
      <c r="E165" s="67">
        <v>7</v>
      </c>
      <c r="F165" s="63">
        <v>376.19909999999999</v>
      </c>
      <c r="G165" s="62">
        <f t="shared" si="49"/>
        <v>0</v>
      </c>
      <c r="H165" s="66">
        <v>7</v>
      </c>
      <c r="I165" s="63">
        <v>376.19909999999999</v>
      </c>
      <c r="J165" s="64">
        <f t="shared" si="50"/>
        <v>0</v>
      </c>
      <c r="K165" s="67">
        <v>7</v>
      </c>
      <c r="L165" s="63">
        <v>376.19909999999999</v>
      </c>
      <c r="M165" s="62">
        <f t="shared" si="51"/>
        <v>0</v>
      </c>
      <c r="N165" s="66">
        <v>7</v>
      </c>
      <c r="O165" s="63">
        <v>379.5</v>
      </c>
      <c r="P165" s="64">
        <f t="shared" si="52"/>
        <v>699999.99999998859</v>
      </c>
      <c r="Q165" s="67">
        <v>7</v>
      </c>
      <c r="R165" s="63">
        <v>406.91460000000001</v>
      </c>
      <c r="S165" s="62">
        <f t="shared" si="53"/>
        <v>1050399.9999999679</v>
      </c>
      <c r="T165" s="66">
        <v>7</v>
      </c>
      <c r="U165" s="63">
        <v>435.5521</v>
      </c>
      <c r="V165" s="64">
        <f t="shared" si="54"/>
        <v>947900.00000000419</v>
      </c>
      <c r="W165" s="67">
        <v>7</v>
      </c>
      <c r="X165" s="63">
        <v>467.37310000000002</v>
      </c>
      <c r="Y165" s="62">
        <f t="shared" si="55"/>
        <v>1137999.9999999767</v>
      </c>
      <c r="Z165" s="66">
        <v>7</v>
      </c>
      <c r="AA165" s="63">
        <v>494.63690000000003</v>
      </c>
      <c r="AB165" s="64">
        <f t="shared" si="56"/>
        <v>632199.99999995483</v>
      </c>
      <c r="AC165" s="67">
        <v>7</v>
      </c>
      <c r="AD165" s="63">
        <v>515.90610000000004</v>
      </c>
      <c r="AE165" s="62">
        <f t="shared" si="57"/>
        <v>601599.99999996217</v>
      </c>
      <c r="AF165" s="66">
        <v>7</v>
      </c>
      <c r="AG165" s="63">
        <v>518.38329999999996</v>
      </c>
      <c r="AH165" s="64">
        <f t="shared" si="58"/>
        <v>0</v>
      </c>
      <c r="AI165" s="67">
        <v>7</v>
      </c>
      <c r="AJ165" s="63">
        <v>518.38329999999996</v>
      </c>
      <c r="AK165" s="62">
        <f t="shared" si="59"/>
        <v>0</v>
      </c>
    </row>
    <row r="166" spans="2:37" x14ac:dyDescent="0.25">
      <c r="B166" s="68">
        <v>8</v>
      </c>
      <c r="C166" s="63">
        <v>376.19909999999999</v>
      </c>
      <c r="D166" s="64">
        <f t="shared" si="48"/>
        <v>0</v>
      </c>
      <c r="E166" s="68">
        <v>8</v>
      </c>
      <c r="F166" s="63">
        <v>376.19909999999999</v>
      </c>
      <c r="G166" s="62">
        <f t="shared" si="49"/>
        <v>0</v>
      </c>
      <c r="H166" s="63">
        <v>8</v>
      </c>
      <c r="I166" s="63">
        <v>376.19909999999999</v>
      </c>
      <c r="J166" s="64">
        <f t="shared" si="50"/>
        <v>0</v>
      </c>
      <c r="K166" s="68">
        <v>8</v>
      </c>
      <c r="L166" s="63">
        <v>376.19909999999999</v>
      </c>
      <c r="M166" s="62">
        <f t="shared" si="51"/>
        <v>0</v>
      </c>
      <c r="N166" s="63">
        <v>8</v>
      </c>
      <c r="O166" s="63">
        <v>380.2</v>
      </c>
      <c r="P166" s="64">
        <f t="shared" si="52"/>
        <v>800000.00000001141</v>
      </c>
      <c r="Q166" s="68">
        <v>8</v>
      </c>
      <c r="R166" s="63">
        <v>407.96499999999997</v>
      </c>
      <c r="S166" s="62">
        <f t="shared" si="53"/>
        <v>467500.00000002957</v>
      </c>
      <c r="T166" s="63">
        <v>8</v>
      </c>
      <c r="U166" s="63">
        <v>436.5</v>
      </c>
      <c r="V166" s="64">
        <f t="shared" si="54"/>
        <v>1186899.99999998</v>
      </c>
      <c r="W166" s="68">
        <v>8</v>
      </c>
      <c r="X166" s="63">
        <v>468.5111</v>
      </c>
      <c r="Y166" s="62">
        <f t="shared" si="55"/>
        <v>1173999.9999999781</v>
      </c>
      <c r="Z166" s="63">
        <v>8</v>
      </c>
      <c r="AA166" s="63">
        <v>495.26909999999998</v>
      </c>
      <c r="AB166" s="64">
        <f t="shared" si="56"/>
        <v>620000.00000000454</v>
      </c>
      <c r="AC166" s="68">
        <v>8</v>
      </c>
      <c r="AD166" s="63">
        <v>516.5077</v>
      </c>
      <c r="AE166" s="62">
        <f t="shared" si="57"/>
        <v>294599.99999994581</v>
      </c>
      <c r="AF166" s="63">
        <v>8</v>
      </c>
      <c r="AG166" s="63">
        <v>518.38329999999996</v>
      </c>
      <c r="AH166" s="64">
        <f t="shared" si="58"/>
        <v>0</v>
      </c>
      <c r="AI166" s="68">
        <v>8</v>
      </c>
      <c r="AJ166" s="63">
        <v>518.38329999999996</v>
      </c>
      <c r="AK166" s="62">
        <f t="shared" si="59"/>
        <v>0</v>
      </c>
    </row>
    <row r="167" spans="2:37" x14ac:dyDescent="0.25">
      <c r="B167" s="68">
        <v>9</v>
      </c>
      <c r="C167" s="63">
        <v>376.19909999999999</v>
      </c>
      <c r="D167" s="64">
        <f t="shared" si="48"/>
        <v>0</v>
      </c>
      <c r="E167" s="68">
        <v>9</v>
      </c>
      <c r="F167" s="63">
        <v>376.19909999999999</v>
      </c>
      <c r="G167" s="62">
        <f t="shared" si="49"/>
        <v>0</v>
      </c>
      <c r="H167" s="63">
        <v>9</v>
      </c>
      <c r="I167" s="63">
        <v>376.19909999999999</v>
      </c>
      <c r="J167" s="64">
        <f t="shared" si="50"/>
        <v>0</v>
      </c>
      <c r="K167" s="68">
        <v>9</v>
      </c>
      <c r="L167" s="63">
        <v>376.19909999999999</v>
      </c>
      <c r="M167" s="62">
        <f t="shared" si="51"/>
        <v>0</v>
      </c>
      <c r="N167" s="63">
        <v>9</v>
      </c>
      <c r="O167" s="63">
        <v>381</v>
      </c>
      <c r="P167" s="64">
        <f t="shared" si="52"/>
        <v>1145800.0000000084</v>
      </c>
      <c r="Q167" s="68">
        <v>9</v>
      </c>
      <c r="R167" s="63">
        <v>408.4325</v>
      </c>
      <c r="S167" s="62">
        <f t="shared" si="53"/>
        <v>268599.9999999922</v>
      </c>
      <c r="T167" s="63">
        <v>9</v>
      </c>
      <c r="U167" s="63">
        <v>437.68689999999998</v>
      </c>
      <c r="V167" s="64">
        <f t="shared" si="54"/>
        <v>1151499.9999999986</v>
      </c>
      <c r="W167" s="68">
        <v>9</v>
      </c>
      <c r="X167" s="63">
        <v>469.68509999999998</v>
      </c>
      <c r="Y167" s="62">
        <f t="shared" si="55"/>
        <v>1062200.0000000184</v>
      </c>
      <c r="Z167" s="63">
        <v>9</v>
      </c>
      <c r="AA167" s="63">
        <v>495.88909999999998</v>
      </c>
      <c r="AB167" s="64">
        <f t="shared" si="56"/>
        <v>662800.00000000431</v>
      </c>
      <c r="AC167" s="68">
        <v>9</v>
      </c>
      <c r="AD167" s="63">
        <v>516.80229999999995</v>
      </c>
      <c r="AE167" s="62">
        <f t="shared" si="57"/>
        <v>553400.00000001059</v>
      </c>
      <c r="AF167" s="63">
        <v>9</v>
      </c>
      <c r="AG167" s="63">
        <v>518.38329999999996</v>
      </c>
      <c r="AH167" s="64">
        <f t="shared" si="58"/>
        <v>0</v>
      </c>
      <c r="AI167" s="68">
        <v>9</v>
      </c>
      <c r="AJ167" s="63">
        <v>518.38329999999996</v>
      </c>
      <c r="AK167" s="62">
        <f t="shared" si="59"/>
        <v>0</v>
      </c>
    </row>
    <row r="168" spans="2:37" x14ac:dyDescent="0.25">
      <c r="B168" s="68">
        <v>10</v>
      </c>
      <c r="C168" s="63">
        <v>376.19909999999999</v>
      </c>
      <c r="D168" s="64">
        <f t="shared" si="48"/>
        <v>0</v>
      </c>
      <c r="E168" s="68">
        <v>10</v>
      </c>
      <c r="F168" s="63">
        <v>376.19909999999999</v>
      </c>
      <c r="G168" s="62">
        <f t="shared" si="49"/>
        <v>0</v>
      </c>
      <c r="H168" s="63">
        <v>10</v>
      </c>
      <c r="I168" s="63">
        <v>376.19909999999999</v>
      </c>
      <c r="J168" s="64">
        <f t="shared" si="50"/>
        <v>0</v>
      </c>
      <c r="K168" s="68">
        <v>10</v>
      </c>
      <c r="L168" s="63">
        <v>376.19909999999999</v>
      </c>
      <c r="M168" s="62">
        <f t="shared" si="51"/>
        <v>0</v>
      </c>
      <c r="N168" s="63">
        <v>10</v>
      </c>
      <c r="O168" s="63">
        <v>382.14580000000001</v>
      </c>
      <c r="P168" s="64">
        <f t="shared" si="52"/>
        <v>684899.99999997055</v>
      </c>
      <c r="Q168" s="68">
        <v>10</v>
      </c>
      <c r="R168" s="63">
        <v>408.7011</v>
      </c>
      <c r="S168" s="62">
        <f t="shared" si="53"/>
        <v>604699.99999997986</v>
      </c>
      <c r="T168" s="63">
        <v>10</v>
      </c>
      <c r="U168" s="63">
        <v>438.83839999999998</v>
      </c>
      <c r="V168" s="64">
        <f t="shared" si="54"/>
        <v>1093700.0000000126</v>
      </c>
      <c r="W168" s="68">
        <v>10</v>
      </c>
      <c r="X168" s="63">
        <v>470.7473</v>
      </c>
      <c r="Y168" s="62">
        <f t="shared" si="55"/>
        <v>786299.99999998289</v>
      </c>
      <c r="Z168" s="63">
        <v>10</v>
      </c>
      <c r="AA168" s="63">
        <v>496.55189999999999</v>
      </c>
      <c r="AB168" s="64">
        <f t="shared" si="56"/>
        <v>944999.99999999313</v>
      </c>
      <c r="AC168" s="68">
        <v>10</v>
      </c>
      <c r="AD168" s="63">
        <v>517.35569999999996</v>
      </c>
      <c r="AE168" s="62">
        <f t="shared" si="57"/>
        <v>132000.00000006185</v>
      </c>
      <c r="AF168" s="63">
        <v>10</v>
      </c>
      <c r="AG168" s="63">
        <v>518.38329999999996</v>
      </c>
      <c r="AH168" s="64">
        <f t="shared" si="58"/>
        <v>0</v>
      </c>
      <c r="AI168" s="68">
        <v>10</v>
      </c>
      <c r="AJ168" s="63">
        <v>518.38329999999996</v>
      </c>
      <c r="AK168" s="62">
        <f t="shared" si="59"/>
        <v>0</v>
      </c>
    </row>
    <row r="169" spans="2:37" x14ac:dyDescent="0.25">
      <c r="B169" s="68">
        <v>11</v>
      </c>
      <c r="C169" s="63">
        <v>376.19909999999999</v>
      </c>
      <c r="D169" s="64">
        <f t="shared" si="48"/>
        <v>0</v>
      </c>
      <c r="E169" s="68">
        <v>11</v>
      </c>
      <c r="F169" s="63">
        <v>376.19909999999999</v>
      </c>
      <c r="G169" s="62">
        <f t="shared" si="49"/>
        <v>0</v>
      </c>
      <c r="H169" s="63">
        <v>11</v>
      </c>
      <c r="I169" s="63">
        <v>376.19909999999999</v>
      </c>
      <c r="J169" s="64">
        <f t="shared" si="50"/>
        <v>0</v>
      </c>
      <c r="K169" s="68">
        <v>11</v>
      </c>
      <c r="L169" s="63">
        <v>376.19909999999999</v>
      </c>
      <c r="M169" s="62">
        <f t="shared" si="51"/>
        <v>0</v>
      </c>
      <c r="N169" s="63">
        <v>11</v>
      </c>
      <c r="O169" s="91">
        <v>382.83069999999998</v>
      </c>
      <c r="P169" s="64">
        <f t="shared" si="52"/>
        <v>869300.00000000978</v>
      </c>
      <c r="Q169" s="68">
        <v>11</v>
      </c>
      <c r="R169" s="91">
        <v>409.30579999999998</v>
      </c>
      <c r="S169" s="62">
        <f t="shared" si="53"/>
        <v>883300.00000001979</v>
      </c>
      <c r="T169" s="63">
        <v>11</v>
      </c>
      <c r="U169" s="91">
        <v>439.93209999999999</v>
      </c>
      <c r="V169" s="64">
        <f t="shared" si="54"/>
        <v>1258600.0000000012</v>
      </c>
      <c r="W169" s="68">
        <v>11</v>
      </c>
      <c r="X169" s="91">
        <v>471.53359999999998</v>
      </c>
      <c r="Y169" s="62">
        <f t="shared" si="55"/>
        <v>931500.00000002817</v>
      </c>
      <c r="Z169" s="63">
        <v>11</v>
      </c>
      <c r="AA169" s="63">
        <v>497.49689999999998</v>
      </c>
      <c r="AB169" s="64">
        <f t="shared" si="56"/>
        <v>532500.00000002724</v>
      </c>
      <c r="AC169" s="68">
        <v>11</v>
      </c>
      <c r="AD169" s="91">
        <v>517.48770000000002</v>
      </c>
      <c r="AE169" s="62">
        <f t="shared" si="57"/>
        <v>630599.99999995856</v>
      </c>
      <c r="AF169" s="63">
        <v>11</v>
      </c>
      <c r="AG169" s="63">
        <v>518.38329999999996</v>
      </c>
      <c r="AH169" s="64">
        <f t="shared" si="58"/>
        <v>0</v>
      </c>
      <c r="AI169" s="68">
        <v>11</v>
      </c>
      <c r="AJ169" s="63">
        <v>518.38329999999996</v>
      </c>
      <c r="AK169" s="62">
        <f t="shared" si="59"/>
        <v>0</v>
      </c>
    </row>
    <row r="170" spans="2:37" x14ac:dyDescent="0.25">
      <c r="B170" s="68">
        <v>12</v>
      </c>
      <c r="C170" s="63">
        <v>376.19909999999999</v>
      </c>
      <c r="D170" s="64">
        <f t="shared" si="48"/>
        <v>0</v>
      </c>
      <c r="E170" s="68">
        <v>12</v>
      </c>
      <c r="F170" s="63">
        <v>376.19909999999999</v>
      </c>
      <c r="G170" s="62">
        <f t="shared" si="49"/>
        <v>0</v>
      </c>
      <c r="H170" s="63">
        <v>12</v>
      </c>
      <c r="I170" s="63">
        <v>376.19909999999999</v>
      </c>
      <c r="J170" s="64">
        <f t="shared" si="50"/>
        <v>0</v>
      </c>
      <c r="K170" s="68">
        <v>12</v>
      </c>
      <c r="L170" s="63">
        <v>376.19909999999999</v>
      </c>
      <c r="M170" s="62">
        <f t="shared" si="51"/>
        <v>0</v>
      </c>
      <c r="N170" s="63">
        <v>12</v>
      </c>
      <c r="O170" s="63">
        <v>383.7</v>
      </c>
      <c r="P170" s="64">
        <f t="shared" si="52"/>
        <v>1050900.0000000128</v>
      </c>
      <c r="Q170" s="68">
        <v>12</v>
      </c>
      <c r="R170" s="63">
        <v>410.1891</v>
      </c>
      <c r="S170" s="62">
        <f t="shared" si="53"/>
        <v>1061100.0000000105</v>
      </c>
      <c r="T170" s="63">
        <v>12</v>
      </c>
      <c r="U170" s="63">
        <v>441.19069999999999</v>
      </c>
      <c r="V170" s="64">
        <f t="shared" si="54"/>
        <v>1027199.9999999935</v>
      </c>
      <c r="W170" s="68">
        <v>12</v>
      </c>
      <c r="X170" s="63">
        <v>472.46510000000001</v>
      </c>
      <c r="Y170" s="62">
        <f t="shared" si="55"/>
        <v>1267200.0000000026</v>
      </c>
      <c r="Z170" s="63">
        <v>12</v>
      </c>
      <c r="AA170" s="63">
        <v>498.02940000000001</v>
      </c>
      <c r="AB170" s="64">
        <f t="shared" si="56"/>
        <v>949700.0000000071</v>
      </c>
      <c r="AC170" s="68">
        <v>12</v>
      </c>
      <c r="AD170" s="63">
        <v>518.11829999999998</v>
      </c>
      <c r="AE170" s="62">
        <f t="shared" si="57"/>
        <v>30899.99999997417</v>
      </c>
      <c r="AF170" s="63">
        <v>12</v>
      </c>
      <c r="AG170" s="63">
        <v>518.38329999999996</v>
      </c>
      <c r="AH170" s="64">
        <f t="shared" si="58"/>
        <v>0</v>
      </c>
      <c r="AI170" s="68">
        <v>12</v>
      </c>
      <c r="AJ170" s="63">
        <v>518.38329999999996</v>
      </c>
      <c r="AK170" s="62">
        <f t="shared" si="59"/>
        <v>0</v>
      </c>
    </row>
    <row r="171" spans="2:37" x14ac:dyDescent="0.25">
      <c r="B171" s="68">
        <v>13</v>
      </c>
      <c r="C171" s="63">
        <v>376.19909999999999</v>
      </c>
      <c r="D171" s="64">
        <f t="shared" si="48"/>
        <v>0</v>
      </c>
      <c r="E171" s="68">
        <v>13</v>
      </c>
      <c r="F171" s="63">
        <v>376.19909999999999</v>
      </c>
      <c r="G171" s="62">
        <f t="shared" si="49"/>
        <v>0</v>
      </c>
      <c r="H171" s="63">
        <v>13</v>
      </c>
      <c r="I171" s="63">
        <v>376.19909999999999</v>
      </c>
      <c r="J171" s="64">
        <f t="shared" si="50"/>
        <v>0</v>
      </c>
      <c r="K171" s="68">
        <v>13</v>
      </c>
      <c r="L171" s="63">
        <v>376.19909999999999</v>
      </c>
      <c r="M171" s="62">
        <f t="shared" si="51"/>
        <v>0</v>
      </c>
      <c r="N171" s="63">
        <v>13</v>
      </c>
      <c r="O171" s="63">
        <v>384.7509</v>
      </c>
      <c r="P171" s="64">
        <f t="shared" si="52"/>
        <v>1249099.9999999986</v>
      </c>
      <c r="Q171" s="68">
        <v>13</v>
      </c>
      <c r="R171" s="63">
        <v>411.25020000000001</v>
      </c>
      <c r="S171" s="62">
        <f t="shared" si="53"/>
        <v>722100.00000001176</v>
      </c>
      <c r="T171" s="63">
        <v>13</v>
      </c>
      <c r="U171" s="63">
        <v>442.21789999999999</v>
      </c>
      <c r="V171" s="64">
        <f t="shared" si="54"/>
        <v>802200.00000002759</v>
      </c>
      <c r="W171" s="68">
        <v>13</v>
      </c>
      <c r="X171" s="63">
        <v>473.73230000000001</v>
      </c>
      <c r="Y171" s="62">
        <f t="shared" si="55"/>
        <v>1038200.0000000176</v>
      </c>
      <c r="Z171" s="63">
        <v>13</v>
      </c>
      <c r="AA171" s="63">
        <v>498.97910000000002</v>
      </c>
      <c r="AB171" s="64">
        <f t="shared" si="56"/>
        <v>902199.99999999348</v>
      </c>
      <c r="AC171" s="68">
        <v>13</v>
      </c>
      <c r="AD171" s="63">
        <v>518.14919999999995</v>
      </c>
      <c r="AE171" s="62">
        <f t="shared" si="57"/>
        <v>0</v>
      </c>
      <c r="AF171" s="63">
        <v>13</v>
      </c>
      <c r="AG171" s="63">
        <v>518.38329999999996</v>
      </c>
      <c r="AH171" s="64">
        <f t="shared" si="58"/>
        <v>0</v>
      </c>
      <c r="AI171" s="68">
        <v>13</v>
      </c>
      <c r="AJ171" s="63">
        <v>518.38329999999996</v>
      </c>
      <c r="AK171" s="62">
        <f t="shared" si="59"/>
        <v>0</v>
      </c>
    </row>
    <row r="172" spans="2:37" x14ac:dyDescent="0.25">
      <c r="B172" s="68">
        <v>14</v>
      </c>
      <c r="C172" s="63">
        <v>376.19909999999999</v>
      </c>
      <c r="D172" s="64">
        <f t="shared" si="48"/>
        <v>0</v>
      </c>
      <c r="E172" s="68">
        <v>14</v>
      </c>
      <c r="F172" s="63">
        <v>376.19909999999999</v>
      </c>
      <c r="G172" s="62">
        <f t="shared" si="49"/>
        <v>0</v>
      </c>
      <c r="H172" s="63">
        <v>14</v>
      </c>
      <c r="I172" s="63">
        <v>376.19909999999999</v>
      </c>
      <c r="J172" s="64">
        <f t="shared" si="50"/>
        <v>0</v>
      </c>
      <c r="K172" s="68">
        <v>14</v>
      </c>
      <c r="L172" s="63">
        <v>376.19909999999999</v>
      </c>
      <c r="M172" s="62">
        <f t="shared" si="51"/>
        <v>0</v>
      </c>
      <c r="N172" s="63">
        <v>14</v>
      </c>
      <c r="O172" s="63">
        <v>386</v>
      </c>
      <c r="P172" s="64">
        <f t="shared" si="52"/>
        <v>1330899.9999999856</v>
      </c>
      <c r="Q172" s="68">
        <v>14</v>
      </c>
      <c r="R172" s="63">
        <v>411.97230000000002</v>
      </c>
      <c r="S172" s="62">
        <f t="shared" si="53"/>
        <v>1052099.9999999958</v>
      </c>
      <c r="T172" s="63">
        <v>14</v>
      </c>
      <c r="U172" s="63">
        <v>443.02010000000001</v>
      </c>
      <c r="V172" s="64">
        <f t="shared" si="54"/>
        <v>1047599.9999999886</v>
      </c>
      <c r="W172" s="68">
        <v>14</v>
      </c>
      <c r="X172" s="63">
        <v>474.77050000000003</v>
      </c>
      <c r="Y172" s="62">
        <f t="shared" si="55"/>
        <v>747899.99999995867</v>
      </c>
      <c r="Z172" s="63">
        <v>14</v>
      </c>
      <c r="AA172" s="63">
        <v>499.88130000000001</v>
      </c>
      <c r="AB172" s="64">
        <f t="shared" si="56"/>
        <v>825299.9999999702</v>
      </c>
      <c r="AC172" s="68">
        <v>14</v>
      </c>
      <c r="AD172" s="63">
        <v>518.14919999999995</v>
      </c>
      <c r="AE172" s="62">
        <f t="shared" si="57"/>
        <v>234100.00000001219</v>
      </c>
      <c r="AF172" s="63">
        <v>14</v>
      </c>
      <c r="AG172" s="63">
        <v>518.38329999999996</v>
      </c>
      <c r="AH172" s="64">
        <f t="shared" si="58"/>
        <v>0</v>
      </c>
      <c r="AI172" s="68">
        <v>14</v>
      </c>
      <c r="AJ172" s="63">
        <v>518.38329999999996</v>
      </c>
      <c r="AK172" s="62">
        <f t="shared" si="59"/>
        <v>0</v>
      </c>
    </row>
    <row r="173" spans="2:37" x14ac:dyDescent="0.25">
      <c r="B173" s="68">
        <v>15</v>
      </c>
      <c r="C173" s="63">
        <v>376.19909999999999</v>
      </c>
      <c r="D173" s="64">
        <f t="shared" si="48"/>
        <v>0</v>
      </c>
      <c r="E173" s="68">
        <v>15</v>
      </c>
      <c r="F173" s="63">
        <v>376.19909999999999</v>
      </c>
      <c r="G173" s="62">
        <f t="shared" si="49"/>
        <v>0</v>
      </c>
      <c r="H173" s="63">
        <v>15</v>
      </c>
      <c r="I173" s="63">
        <v>376.19909999999999</v>
      </c>
      <c r="J173" s="64">
        <f t="shared" si="50"/>
        <v>0</v>
      </c>
      <c r="K173" s="68">
        <v>15</v>
      </c>
      <c r="L173" s="63">
        <v>376.19909999999999</v>
      </c>
      <c r="M173" s="62">
        <f t="shared" si="51"/>
        <v>0</v>
      </c>
      <c r="N173" s="63">
        <v>15</v>
      </c>
      <c r="O173" s="63">
        <v>387.33089999999999</v>
      </c>
      <c r="P173" s="64">
        <f t="shared" si="52"/>
        <v>1059799.9999999956</v>
      </c>
      <c r="Q173" s="68">
        <v>15</v>
      </c>
      <c r="R173" s="63">
        <v>413.02440000000001</v>
      </c>
      <c r="S173" s="62">
        <f t="shared" si="53"/>
        <v>936199.99999998522</v>
      </c>
      <c r="T173" s="63">
        <v>15</v>
      </c>
      <c r="U173" s="63">
        <v>444.0677</v>
      </c>
      <c r="V173" s="64">
        <f t="shared" si="54"/>
        <v>1233799.9999999739</v>
      </c>
      <c r="W173" s="68">
        <v>15</v>
      </c>
      <c r="X173" s="63">
        <v>475.51839999999999</v>
      </c>
      <c r="Y173" s="62">
        <f t="shared" si="55"/>
        <v>1000200.0000000066</v>
      </c>
      <c r="Z173" s="63">
        <v>15</v>
      </c>
      <c r="AA173" s="63">
        <v>500.70659999999998</v>
      </c>
      <c r="AB173" s="64">
        <f t="shared" si="56"/>
        <v>319700.00000001164</v>
      </c>
      <c r="AC173" s="68">
        <v>15</v>
      </c>
      <c r="AD173" s="63">
        <v>518.38329999999996</v>
      </c>
      <c r="AE173" s="62">
        <f t="shared" si="57"/>
        <v>0</v>
      </c>
      <c r="AF173" s="63">
        <v>15</v>
      </c>
      <c r="AG173" s="63">
        <v>518.38329999999996</v>
      </c>
      <c r="AH173" s="64">
        <f t="shared" si="58"/>
        <v>0</v>
      </c>
      <c r="AI173" s="68">
        <v>15</v>
      </c>
      <c r="AJ173" s="63">
        <v>518.38329999999996</v>
      </c>
      <c r="AK173" s="62">
        <f t="shared" si="59"/>
        <v>0</v>
      </c>
    </row>
    <row r="174" spans="2:37" x14ac:dyDescent="0.25">
      <c r="B174" s="68">
        <v>16</v>
      </c>
      <c r="C174" s="63">
        <v>376.19909999999999</v>
      </c>
      <c r="D174" s="64">
        <f t="shared" si="48"/>
        <v>0</v>
      </c>
      <c r="E174" s="68">
        <v>16</v>
      </c>
      <c r="F174" s="63">
        <v>376.19909999999999</v>
      </c>
      <c r="G174" s="62">
        <f t="shared" si="49"/>
        <v>0</v>
      </c>
      <c r="H174" s="63">
        <v>16</v>
      </c>
      <c r="I174" s="63">
        <v>376.19909999999999</v>
      </c>
      <c r="J174" s="64">
        <f t="shared" si="50"/>
        <v>0</v>
      </c>
      <c r="K174" s="68">
        <v>16</v>
      </c>
      <c r="L174" s="63">
        <v>376.19909999999999</v>
      </c>
      <c r="M174" s="62">
        <f t="shared" si="51"/>
        <v>0</v>
      </c>
      <c r="N174" s="63">
        <v>16</v>
      </c>
      <c r="O174" s="63">
        <v>388.39069999999998</v>
      </c>
      <c r="P174" s="64">
        <f t="shared" si="52"/>
        <v>935000.00000000233</v>
      </c>
      <c r="Q174" s="68">
        <v>16</v>
      </c>
      <c r="R174" s="63">
        <v>413.9606</v>
      </c>
      <c r="S174" s="62">
        <f t="shared" si="53"/>
        <v>443699.99999997846</v>
      </c>
      <c r="T174" s="63">
        <v>16</v>
      </c>
      <c r="U174" s="63">
        <v>445.30149999999998</v>
      </c>
      <c r="V174" s="64">
        <f t="shared" si="54"/>
        <v>1101200.0000000058</v>
      </c>
      <c r="W174" s="68">
        <v>16</v>
      </c>
      <c r="X174" s="63">
        <v>476.51859999999999</v>
      </c>
      <c r="Y174" s="62">
        <f t="shared" si="55"/>
        <v>999799.99999999336</v>
      </c>
      <c r="Z174" s="63">
        <v>16</v>
      </c>
      <c r="AA174" s="63">
        <v>501.02629999999999</v>
      </c>
      <c r="AB174" s="64">
        <f t="shared" si="56"/>
        <v>704499.99999999593</v>
      </c>
      <c r="AC174" s="68">
        <v>16</v>
      </c>
      <c r="AD174" s="63">
        <v>518.38329999999996</v>
      </c>
      <c r="AE174" s="62">
        <f t="shared" si="57"/>
        <v>0</v>
      </c>
      <c r="AF174" s="63">
        <v>16</v>
      </c>
      <c r="AG174" s="63">
        <v>518.38329999999996</v>
      </c>
      <c r="AH174" s="64">
        <f t="shared" si="58"/>
        <v>0</v>
      </c>
      <c r="AI174" s="68">
        <v>16</v>
      </c>
      <c r="AJ174" s="63">
        <v>518.38329999999996</v>
      </c>
      <c r="AK174" s="62">
        <f t="shared" si="59"/>
        <v>0</v>
      </c>
    </row>
    <row r="175" spans="2:37" x14ac:dyDescent="0.25">
      <c r="B175" s="68">
        <v>17</v>
      </c>
      <c r="C175" s="63">
        <v>376.19909999999999</v>
      </c>
      <c r="D175" s="64">
        <f t="shared" si="48"/>
        <v>0</v>
      </c>
      <c r="E175" s="68">
        <v>17</v>
      </c>
      <c r="F175" s="63">
        <v>376.19909999999999</v>
      </c>
      <c r="G175" s="62">
        <f t="shared" si="49"/>
        <v>0</v>
      </c>
      <c r="H175" s="63">
        <v>17</v>
      </c>
      <c r="I175" s="63">
        <v>376.19909999999999</v>
      </c>
      <c r="J175" s="64">
        <f t="shared" si="50"/>
        <v>0</v>
      </c>
      <c r="K175" s="68">
        <v>17</v>
      </c>
      <c r="L175" s="63">
        <v>376.19909999999999</v>
      </c>
      <c r="M175" s="62">
        <f t="shared" si="51"/>
        <v>0</v>
      </c>
      <c r="N175" s="63">
        <v>17</v>
      </c>
      <c r="O175" s="63">
        <v>389.32569999999998</v>
      </c>
      <c r="P175" s="64">
        <f t="shared" si="52"/>
        <v>766500.00000000768</v>
      </c>
      <c r="Q175" s="68">
        <v>17</v>
      </c>
      <c r="R175" s="63">
        <v>414.40429999999998</v>
      </c>
      <c r="S175" s="62">
        <f t="shared" si="53"/>
        <v>1294800.0000000093</v>
      </c>
      <c r="T175" s="63">
        <v>17</v>
      </c>
      <c r="U175" s="63">
        <v>446.40269999999998</v>
      </c>
      <c r="V175" s="64">
        <f t="shared" si="54"/>
        <v>1058300.0000000312</v>
      </c>
      <c r="W175" s="68">
        <v>17</v>
      </c>
      <c r="X175" s="63">
        <v>477.51839999999999</v>
      </c>
      <c r="Y175" s="62">
        <f t="shared" si="55"/>
        <v>781600.00000002584</v>
      </c>
      <c r="Z175" s="63">
        <v>17</v>
      </c>
      <c r="AA175" s="63">
        <v>501.73079999999999</v>
      </c>
      <c r="AB175" s="64">
        <f t="shared" si="56"/>
        <v>777199.99999999348</v>
      </c>
      <c r="AC175" s="68">
        <v>17</v>
      </c>
      <c r="AD175" s="63">
        <v>518.38329999999996</v>
      </c>
      <c r="AE175" s="62">
        <f t="shared" si="57"/>
        <v>0</v>
      </c>
      <c r="AF175" s="63">
        <v>17</v>
      </c>
      <c r="AG175" s="63">
        <v>518.38329999999996</v>
      </c>
      <c r="AH175" s="64">
        <f t="shared" si="58"/>
        <v>0</v>
      </c>
      <c r="AI175" s="68">
        <v>17</v>
      </c>
      <c r="AJ175" s="63">
        <v>518.38329999999996</v>
      </c>
      <c r="AK175" s="62">
        <f t="shared" si="59"/>
        <v>0</v>
      </c>
    </row>
    <row r="176" spans="2:37" x14ac:dyDescent="0.25">
      <c r="B176" s="68">
        <v>18</v>
      </c>
      <c r="C176" s="63">
        <v>376.19909999999999</v>
      </c>
      <c r="D176" s="64">
        <f t="shared" si="48"/>
        <v>0</v>
      </c>
      <c r="E176" s="68">
        <v>18</v>
      </c>
      <c r="F176" s="63">
        <v>376.19909999999999</v>
      </c>
      <c r="G176" s="62">
        <f t="shared" si="49"/>
        <v>0</v>
      </c>
      <c r="H176" s="63">
        <v>18</v>
      </c>
      <c r="I176" s="63">
        <v>376.19909999999999</v>
      </c>
      <c r="J176" s="64">
        <f t="shared" si="50"/>
        <v>0</v>
      </c>
      <c r="K176" s="68">
        <v>18</v>
      </c>
      <c r="L176" s="63">
        <v>376.19909999999999</v>
      </c>
      <c r="M176" s="62">
        <f t="shared" si="51"/>
        <v>0</v>
      </c>
      <c r="N176" s="63">
        <v>18</v>
      </c>
      <c r="O176" s="63">
        <v>390.09219999999999</v>
      </c>
      <c r="P176" s="64">
        <f t="shared" si="52"/>
        <v>1486699.9999999849</v>
      </c>
      <c r="Q176" s="68">
        <v>18</v>
      </c>
      <c r="R176" s="63">
        <v>415.69909999999999</v>
      </c>
      <c r="S176" s="62">
        <f t="shared" si="53"/>
        <v>917300.00000001153</v>
      </c>
      <c r="T176" s="63">
        <v>18</v>
      </c>
      <c r="U176" s="63">
        <v>447.46100000000001</v>
      </c>
      <c r="V176" s="64">
        <f t="shared" si="54"/>
        <v>1042399.9999999865</v>
      </c>
      <c r="W176" s="68">
        <v>18</v>
      </c>
      <c r="X176" s="63">
        <v>478.3</v>
      </c>
      <c r="Y176" s="62">
        <f t="shared" si="55"/>
        <v>820299.99999997474</v>
      </c>
      <c r="Z176" s="63">
        <v>18</v>
      </c>
      <c r="AA176" s="63">
        <v>502.50799999999998</v>
      </c>
      <c r="AB176" s="64">
        <f t="shared" si="56"/>
        <v>851900.00000000058</v>
      </c>
      <c r="AC176" s="68">
        <v>18</v>
      </c>
      <c r="AD176" s="63">
        <v>518.38329999999996</v>
      </c>
      <c r="AE176" s="62">
        <f t="shared" si="57"/>
        <v>0</v>
      </c>
      <c r="AF176" s="63">
        <v>18</v>
      </c>
      <c r="AG176" s="63">
        <v>518.38329999999996</v>
      </c>
      <c r="AH176" s="64">
        <f t="shared" si="58"/>
        <v>0</v>
      </c>
      <c r="AI176" s="68">
        <v>18</v>
      </c>
      <c r="AJ176" s="63">
        <v>518.38329999999996</v>
      </c>
      <c r="AK176" s="62">
        <f t="shared" si="59"/>
        <v>0</v>
      </c>
    </row>
    <row r="177" spans="2:37" x14ac:dyDescent="0.25">
      <c r="B177" s="68">
        <v>19</v>
      </c>
      <c r="C177" s="63">
        <v>376.19909999999999</v>
      </c>
      <c r="D177" s="64">
        <f t="shared" si="48"/>
        <v>0</v>
      </c>
      <c r="E177" s="68">
        <v>19</v>
      </c>
      <c r="F177" s="63">
        <v>376.19909999999999</v>
      </c>
      <c r="G177" s="62">
        <f t="shared" si="49"/>
        <v>0</v>
      </c>
      <c r="H177" s="63">
        <v>19</v>
      </c>
      <c r="I177" s="63">
        <v>376.19909999999999</v>
      </c>
      <c r="J177" s="64">
        <f t="shared" si="50"/>
        <v>0</v>
      </c>
      <c r="K177" s="68">
        <v>19</v>
      </c>
      <c r="L177" s="63">
        <v>376.19909999999999</v>
      </c>
      <c r="M177" s="62">
        <f t="shared" si="51"/>
        <v>0</v>
      </c>
      <c r="N177" s="63">
        <v>19</v>
      </c>
      <c r="O177" s="63">
        <v>391.57889999999998</v>
      </c>
      <c r="P177" s="64">
        <f t="shared" si="52"/>
        <v>324000.00000001228</v>
      </c>
      <c r="Q177" s="68">
        <v>19</v>
      </c>
      <c r="R177" s="63">
        <v>416.6164</v>
      </c>
      <c r="S177" s="62">
        <f t="shared" si="53"/>
        <v>965899.99999997648</v>
      </c>
      <c r="T177" s="63">
        <v>19</v>
      </c>
      <c r="U177" s="63">
        <v>448.5034</v>
      </c>
      <c r="V177" s="64">
        <f t="shared" si="54"/>
        <v>1045299.9999999974</v>
      </c>
      <c r="W177" s="68">
        <v>19</v>
      </c>
      <c r="X177" s="63">
        <v>479.12029999999999</v>
      </c>
      <c r="Y177" s="62">
        <f t="shared" si="55"/>
        <v>984900.00000003877</v>
      </c>
      <c r="Z177" s="63">
        <v>19</v>
      </c>
      <c r="AA177" s="63">
        <v>503.35989999999998</v>
      </c>
      <c r="AB177" s="64">
        <f t="shared" si="56"/>
        <v>795400.00000002922</v>
      </c>
      <c r="AC177" s="68">
        <v>19</v>
      </c>
      <c r="AD177" s="63">
        <v>518.38329999999996</v>
      </c>
      <c r="AE177" s="62">
        <f t="shared" si="57"/>
        <v>0</v>
      </c>
      <c r="AF177" s="63">
        <v>19</v>
      </c>
      <c r="AG177" s="63">
        <v>518.38329999999996</v>
      </c>
      <c r="AH177" s="64">
        <f t="shared" si="58"/>
        <v>0</v>
      </c>
      <c r="AI177" s="68">
        <v>19</v>
      </c>
      <c r="AJ177" s="63">
        <v>518.38329999999996</v>
      </c>
      <c r="AK177" s="62">
        <f t="shared" si="59"/>
        <v>0</v>
      </c>
    </row>
    <row r="178" spans="2:37" x14ac:dyDescent="0.25">
      <c r="B178" s="68">
        <v>20</v>
      </c>
      <c r="C178" s="63">
        <v>376.19909999999999</v>
      </c>
      <c r="D178" s="64">
        <f t="shared" si="48"/>
        <v>0</v>
      </c>
      <c r="E178" s="68">
        <v>20</v>
      </c>
      <c r="F178" s="63">
        <v>376.19909999999999</v>
      </c>
      <c r="G178" s="62">
        <f t="shared" si="49"/>
        <v>0</v>
      </c>
      <c r="H178" s="63">
        <v>20</v>
      </c>
      <c r="I178" s="63">
        <v>376.19909999999999</v>
      </c>
      <c r="J178" s="64">
        <f t="shared" si="50"/>
        <v>0</v>
      </c>
      <c r="K178" s="68">
        <v>20</v>
      </c>
      <c r="L178" s="63">
        <v>376.19909999999999</v>
      </c>
      <c r="M178" s="62">
        <f t="shared" si="51"/>
        <v>0</v>
      </c>
      <c r="N178" s="63">
        <v>20</v>
      </c>
      <c r="O178" s="63">
        <v>391.90289999999999</v>
      </c>
      <c r="P178" s="64">
        <f t="shared" si="52"/>
        <v>700199.99999999523</v>
      </c>
      <c r="Q178" s="68">
        <v>20</v>
      </c>
      <c r="R178" s="63">
        <v>417.58229999999998</v>
      </c>
      <c r="S178" s="62">
        <f t="shared" si="53"/>
        <v>994200.00000003481</v>
      </c>
      <c r="T178" s="63">
        <v>20</v>
      </c>
      <c r="U178" s="63">
        <v>449.5487</v>
      </c>
      <c r="V178" s="64">
        <f t="shared" si="54"/>
        <v>987700.00000001804</v>
      </c>
      <c r="W178" s="68">
        <v>20</v>
      </c>
      <c r="X178" s="63">
        <v>480.10520000000002</v>
      </c>
      <c r="Y178" s="62">
        <f t="shared" si="55"/>
        <v>959599.99999996624</v>
      </c>
      <c r="Z178" s="63">
        <v>20</v>
      </c>
      <c r="AA178" s="63">
        <v>504.15530000000001</v>
      </c>
      <c r="AB178" s="64">
        <f t="shared" si="56"/>
        <v>593500.00000000594</v>
      </c>
      <c r="AC178" s="68">
        <v>20</v>
      </c>
      <c r="AD178" s="63">
        <v>518.38329999999996</v>
      </c>
      <c r="AE178" s="62">
        <f t="shared" si="57"/>
        <v>0</v>
      </c>
      <c r="AF178" s="63">
        <v>20</v>
      </c>
      <c r="AG178" s="63">
        <v>518.38329999999996</v>
      </c>
      <c r="AH178" s="64">
        <f t="shared" si="58"/>
        <v>0</v>
      </c>
      <c r="AI178" s="68">
        <v>20</v>
      </c>
      <c r="AJ178" s="63">
        <v>518.38329999999996</v>
      </c>
      <c r="AK178" s="62">
        <f t="shared" si="59"/>
        <v>0</v>
      </c>
    </row>
    <row r="179" spans="2:37" x14ac:dyDescent="0.25">
      <c r="B179" s="68">
        <v>21</v>
      </c>
      <c r="C179" s="63">
        <v>376.19909999999999</v>
      </c>
      <c r="D179" s="64">
        <f t="shared" si="48"/>
        <v>0</v>
      </c>
      <c r="E179" s="68">
        <v>21</v>
      </c>
      <c r="F179" s="63">
        <v>376.19909999999999</v>
      </c>
      <c r="G179" s="62">
        <f t="shared" si="49"/>
        <v>0</v>
      </c>
      <c r="H179" s="63">
        <v>21</v>
      </c>
      <c r="I179" s="63">
        <v>376.19909999999999</v>
      </c>
      <c r="J179" s="64">
        <f t="shared" si="50"/>
        <v>0</v>
      </c>
      <c r="K179" s="68">
        <v>21</v>
      </c>
      <c r="L179" s="63">
        <v>376.19909999999999</v>
      </c>
      <c r="M179" s="62">
        <f t="shared" si="51"/>
        <v>0</v>
      </c>
      <c r="N179" s="63">
        <v>21</v>
      </c>
      <c r="O179" s="63">
        <v>392.60309999999998</v>
      </c>
      <c r="P179" s="64">
        <f t="shared" si="52"/>
        <v>1031600.0000000258</v>
      </c>
      <c r="Q179" s="68">
        <v>21</v>
      </c>
      <c r="R179" s="63">
        <v>418.57650000000001</v>
      </c>
      <c r="S179" s="62">
        <f t="shared" si="53"/>
        <v>1165899.9999999651</v>
      </c>
      <c r="T179" s="63">
        <v>21</v>
      </c>
      <c r="U179" s="63">
        <v>450.53640000000001</v>
      </c>
      <c r="V179" s="64">
        <f t="shared" si="54"/>
        <v>997999.99999999045</v>
      </c>
      <c r="W179" s="68">
        <v>21</v>
      </c>
      <c r="X179" s="63">
        <v>481.06479999999999</v>
      </c>
      <c r="Y179" s="62">
        <f t="shared" si="55"/>
        <v>852900.00000003376</v>
      </c>
      <c r="Z179" s="63">
        <v>21</v>
      </c>
      <c r="AA179" s="63">
        <v>504.74880000000002</v>
      </c>
      <c r="AB179" s="64">
        <f t="shared" si="56"/>
        <v>570799.99999996286</v>
      </c>
      <c r="AC179" s="68">
        <v>21</v>
      </c>
      <c r="AD179" s="63">
        <v>518.38329999999996</v>
      </c>
      <c r="AE179" s="62">
        <f t="shared" si="57"/>
        <v>0</v>
      </c>
      <c r="AF179" s="63">
        <v>21</v>
      </c>
      <c r="AG179" s="63">
        <v>518.38329999999996</v>
      </c>
      <c r="AH179" s="64">
        <f t="shared" si="58"/>
        <v>0</v>
      </c>
      <c r="AI179" s="68">
        <v>21</v>
      </c>
      <c r="AJ179" s="63">
        <v>518.38329999999996</v>
      </c>
      <c r="AK179" s="62">
        <f t="shared" si="59"/>
        <v>0</v>
      </c>
    </row>
    <row r="180" spans="2:37" x14ac:dyDescent="0.25">
      <c r="B180" s="68">
        <v>22</v>
      </c>
      <c r="C180" s="63">
        <v>376.19909999999999</v>
      </c>
      <c r="D180" s="64">
        <f t="shared" si="48"/>
        <v>0</v>
      </c>
      <c r="E180" s="68">
        <v>22</v>
      </c>
      <c r="F180" s="63">
        <v>376.19909999999999</v>
      </c>
      <c r="G180" s="62">
        <f t="shared" si="49"/>
        <v>0</v>
      </c>
      <c r="H180" s="63">
        <v>22</v>
      </c>
      <c r="I180" s="63">
        <v>376.19909999999999</v>
      </c>
      <c r="J180" s="64">
        <f t="shared" si="50"/>
        <v>0</v>
      </c>
      <c r="K180" s="68">
        <v>22</v>
      </c>
      <c r="L180" s="63">
        <v>376.19909999999999</v>
      </c>
      <c r="M180" s="62">
        <f t="shared" si="51"/>
        <v>0</v>
      </c>
      <c r="N180" s="63">
        <v>22</v>
      </c>
      <c r="O180" s="63">
        <v>393.63470000000001</v>
      </c>
      <c r="P180" s="64">
        <f t="shared" si="52"/>
        <v>929399.99999998696</v>
      </c>
      <c r="Q180" s="68">
        <v>22</v>
      </c>
      <c r="R180" s="63">
        <v>419.74239999999998</v>
      </c>
      <c r="S180" s="62">
        <f t="shared" si="53"/>
        <v>1152700.0000000384</v>
      </c>
      <c r="T180" s="63">
        <v>22</v>
      </c>
      <c r="U180" s="63">
        <v>451.53440000000001</v>
      </c>
      <c r="V180" s="64">
        <f t="shared" si="54"/>
        <v>994399.99999998463</v>
      </c>
      <c r="W180" s="68">
        <v>22</v>
      </c>
      <c r="X180" s="63">
        <v>481.91770000000002</v>
      </c>
      <c r="Y180" s="62">
        <f t="shared" si="55"/>
        <v>923099.99999997672</v>
      </c>
      <c r="Z180" s="63">
        <v>22</v>
      </c>
      <c r="AA180" s="63">
        <v>505.31959999999998</v>
      </c>
      <c r="AB180" s="64">
        <f t="shared" si="56"/>
        <v>490300.0000000475</v>
      </c>
      <c r="AC180" s="68">
        <v>22</v>
      </c>
      <c r="AD180" s="63">
        <v>518.38329999999996</v>
      </c>
      <c r="AE180" s="62">
        <f t="shared" si="57"/>
        <v>0</v>
      </c>
      <c r="AF180" s="63">
        <v>22</v>
      </c>
      <c r="AG180" s="63">
        <v>518.38329999999996</v>
      </c>
      <c r="AH180" s="64">
        <f t="shared" si="58"/>
        <v>0</v>
      </c>
      <c r="AI180" s="68">
        <v>22</v>
      </c>
      <c r="AJ180" s="63">
        <v>518.38329999999996</v>
      </c>
      <c r="AK180" s="62">
        <f t="shared" si="59"/>
        <v>0</v>
      </c>
    </row>
    <row r="181" spans="2:37" x14ac:dyDescent="0.25">
      <c r="B181" s="68">
        <v>23</v>
      </c>
      <c r="C181" s="63">
        <v>376.19909999999999</v>
      </c>
      <c r="D181" s="64">
        <f t="shared" si="48"/>
        <v>0</v>
      </c>
      <c r="E181" s="68">
        <v>23</v>
      </c>
      <c r="F181" s="63">
        <v>376.19909999999999</v>
      </c>
      <c r="G181" s="62">
        <f t="shared" si="49"/>
        <v>0</v>
      </c>
      <c r="H181" s="63">
        <v>23</v>
      </c>
      <c r="I181" s="63">
        <v>376.19909999999999</v>
      </c>
      <c r="J181" s="64">
        <f t="shared" si="50"/>
        <v>0</v>
      </c>
      <c r="K181" s="68">
        <v>23</v>
      </c>
      <c r="L181" s="63">
        <v>376.19909999999999</v>
      </c>
      <c r="M181" s="62">
        <f t="shared" si="51"/>
        <v>0</v>
      </c>
      <c r="N181" s="63">
        <v>23</v>
      </c>
      <c r="O181" s="63">
        <v>394.5641</v>
      </c>
      <c r="P181" s="64">
        <f t="shared" si="52"/>
        <v>435900.00000000373</v>
      </c>
      <c r="Q181" s="68">
        <v>23</v>
      </c>
      <c r="R181" s="63">
        <v>420.89510000000001</v>
      </c>
      <c r="S181" s="62">
        <f t="shared" si="53"/>
        <v>1076899.9999999665</v>
      </c>
      <c r="T181" s="63">
        <v>23</v>
      </c>
      <c r="U181" s="63">
        <v>452.52879999999999</v>
      </c>
      <c r="V181" s="64">
        <f t="shared" si="54"/>
        <v>1042700.0000000248</v>
      </c>
      <c r="W181" s="68">
        <v>23</v>
      </c>
      <c r="X181" s="63">
        <v>482.8408</v>
      </c>
      <c r="Y181" s="62">
        <f t="shared" si="55"/>
        <v>833599.99999998987</v>
      </c>
      <c r="Z181" s="63">
        <v>23</v>
      </c>
      <c r="AA181" s="63">
        <v>505.80990000000003</v>
      </c>
      <c r="AB181" s="64">
        <f t="shared" si="56"/>
        <v>519199.99999995524</v>
      </c>
      <c r="AC181" s="68">
        <v>23</v>
      </c>
      <c r="AD181" s="63">
        <v>518.38329999999996</v>
      </c>
      <c r="AE181" s="62">
        <f t="shared" si="57"/>
        <v>0</v>
      </c>
      <c r="AF181" s="63">
        <v>23</v>
      </c>
      <c r="AG181" s="63">
        <v>518.38329999999996</v>
      </c>
      <c r="AH181" s="64">
        <f t="shared" si="58"/>
        <v>0</v>
      </c>
      <c r="AI181" s="68">
        <v>23</v>
      </c>
      <c r="AJ181" s="63">
        <v>518.38329999999996</v>
      </c>
      <c r="AK181" s="62">
        <f t="shared" si="59"/>
        <v>0</v>
      </c>
    </row>
    <row r="182" spans="2:37" x14ac:dyDescent="0.25">
      <c r="B182" s="68">
        <v>24</v>
      </c>
      <c r="C182" s="63">
        <v>376.19909999999999</v>
      </c>
      <c r="D182" s="64">
        <f t="shared" si="48"/>
        <v>0</v>
      </c>
      <c r="E182" s="68">
        <v>24</v>
      </c>
      <c r="F182" s="63">
        <v>376.19909999999999</v>
      </c>
      <c r="G182" s="62">
        <f t="shared" si="49"/>
        <v>0</v>
      </c>
      <c r="H182" s="63">
        <v>24</v>
      </c>
      <c r="I182" s="63">
        <v>376.19909999999999</v>
      </c>
      <c r="J182" s="64">
        <f t="shared" si="50"/>
        <v>0</v>
      </c>
      <c r="K182" s="68">
        <v>24</v>
      </c>
      <c r="L182" s="63">
        <v>376.19909999999999</v>
      </c>
      <c r="M182" s="62">
        <f t="shared" si="51"/>
        <v>0</v>
      </c>
      <c r="N182" s="63">
        <v>24</v>
      </c>
      <c r="O182" s="63">
        <v>395</v>
      </c>
      <c r="P182" s="64">
        <f t="shared" si="52"/>
        <v>987000.00000002317</v>
      </c>
      <c r="Q182" s="68">
        <v>24</v>
      </c>
      <c r="R182" s="63">
        <v>421.97199999999998</v>
      </c>
      <c r="S182" s="62">
        <f t="shared" si="53"/>
        <v>954000.00000000768</v>
      </c>
      <c r="T182" s="63">
        <v>24</v>
      </c>
      <c r="U182" s="63">
        <v>453.57150000000001</v>
      </c>
      <c r="V182" s="64">
        <f t="shared" si="54"/>
        <v>936199.99999998522</v>
      </c>
      <c r="W182" s="68">
        <v>24</v>
      </c>
      <c r="X182" s="63">
        <v>483.67439999999999</v>
      </c>
      <c r="Y182" s="62">
        <f t="shared" si="55"/>
        <v>783000.00000001548</v>
      </c>
      <c r="Z182" s="63">
        <v>24</v>
      </c>
      <c r="AA182" s="63">
        <v>506.32909999999998</v>
      </c>
      <c r="AB182" s="64">
        <f t="shared" si="56"/>
        <v>849300.00000002794</v>
      </c>
      <c r="AC182" s="68">
        <v>24</v>
      </c>
      <c r="AD182" s="63">
        <v>518.38329999999996</v>
      </c>
      <c r="AE182" s="62">
        <f t="shared" si="57"/>
        <v>0</v>
      </c>
      <c r="AF182" s="63">
        <v>24</v>
      </c>
      <c r="AG182" s="63">
        <v>518.38329999999996</v>
      </c>
      <c r="AH182" s="64">
        <f t="shared" si="58"/>
        <v>0</v>
      </c>
      <c r="AI182" s="68">
        <v>24</v>
      </c>
      <c r="AJ182" s="63">
        <v>518.38329999999996</v>
      </c>
      <c r="AK182" s="62">
        <f t="shared" si="59"/>
        <v>0</v>
      </c>
    </row>
    <row r="183" spans="2:37" x14ac:dyDescent="0.25">
      <c r="B183" s="68">
        <v>25</v>
      </c>
      <c r="C183" s="63">
        <v>376.19909999999999</v>
      </c>
      <c r="D183" s="64">
        <f t="shared" si="48"/>
        <v>0</v>
      </c>
      <c r="E183" s="68">
        <v>25</v>
      </c>
      <c r="F183" s="63">
        <v>376.19909999999999</v>
      </c>
      <c r="G183" s="62">
        <f t="shared" si="49"/>
        <v>0</v>
      </c>
      <c r="H183" s="63">
        <v>25</v>
      </c>
      <c r="I183" s="63">
        <v>376.19909999999999</v>
      </c>
      <c r="J183" s="64">
        <f t="shared" si="50"/>
        <v>0</v>
      </c>
      <c r="K183" s="68">
        <v>25</v>
      </c>
      <c r="L183" s="63">
        <v>376.19909999999999</v>
      </c>
      <c r="M183" s="62">
        <f t="shared" si="51"/>
        <v>0</v>
      </c>
      <c r="N183" s="63">
        <v>25</v>
      </c>
      <c r="O183" s="63">
        <v>395.98700000000002</v>
      </c>
      <c r="P183" s="64">
        <f t="shared" si="52"/>
        <v>760699.99999998568</v>
      </c>
      <c r="Q183" s="68">
        <v>25</v>
      </c>
      <c r="R183" s="63">
        <v>422.92599999999999</v>
      </c>
      <c r="S183" s="62">
        <f t="shared" si="53"/>
        <v>1067000.0000000072</v>
      </c>
      <c r="T183" s="63">
        <v>25</v>
      </c>
      <c r="U183" s="63">
        <v>454.5077</v>
      </c>
      <c r="V183" s="64">
        <f t="shared" si="54"/>
        <v>1146099.99999999</v>
      </c>
      <c r="W183" s="68">
        <v>25</v>
      </c>
      <c r="X183" s="63">
        <v>484.45740000000001</v>
      </c>
      <c r="Y183" s="62">
        <f t="shared" si="55"/>
        <v>734600.00000000035</v>
      </c>
      <c r="Z183" s="63">
        <v>25</v>
      </c>
      <c r="AA183" s="63">
        <v>507.17840000000001</v>
      </c>
      <c r="AB183" s="64">
        <f t="shared" si="56"/>
        <v>938699.999999983</v>
      </c>
      <c r="AC183" s="68">
        <v>25</v>
      </c>
      <c r="AD183" s="63">
        <v>518.38329999999996</v>
      </c>
      <c r="AE183" s="62">
        <f t="shared" si="57"/>
        <v>0</v>
      </c>
      <c r="AF183" s="63">
        <v>25</v>
      </c>
      <c r="AG183" s="63">
        <v>518.38329999999996</v>
      </c>
      <c r="AH183" s="64">
        <f t="shared" si="58"/>
        <v>0</v>
      </c>
      <c r="AI183" s="68">
        <v>25</v>
      </c>
      <c r="AJ183" s="63">
        <v>518.38329999999996</v>
      </c>
      <c r="AK183" s="62">
        <f t="shared" si="59"/>
        <v>0</v>
      </c>
    </row>
    <row r="184" spans="2:37" x14ac:dyDescent="0.25">
      <c r="B184" s="68">
        <v>26</v>
      </c>
      <c r="C184" s="63">
        <v>376.19909999999999</v>
      </c>
      <c r="D184" s="64">
        <f t="shared" si="48"/>
        <v>0</v>
      </c>
      <c r="E184" s="68">
        <v>26</v>
      </c>
      <c r="F184" s="63">
        <v>376.19909999999999</v>
      </c>
      <c r="G184" s="62">
        <f t="shared" si="49"/>
        <v>0</v>
      </c>
      <c r="H184" s="63">
        <v>26</v>
      </c>
      <c r="I184" s="63">
        <v>376.19909999999999</v>
      </c>
      <c r="J184" s="64">
        <f t="shared" si="50"/>
        <v>0</v>
      </c>
      <c r="K184" s="68">
        <v>26</v>
      </c>
      <c r="L184" s="63">
        <v>376.19909999999999</v>
      </c>
      <c r="M184" s="62">
        <f t="shared" si="51"/>
        <v>0</v>
      </c>
      <c r="N184" s="63">
        <v>26</v>
      </c>
      <c r="O184" s="63">
        <v>396.74770000000001</v>
      </c>
      <c r="P184" s="64">
        <f t="shared" si="52"/>
        <v>257900.00000000646</v>
      </c>
      <c r="Q184" s="68">
        <v>26</v>
      </c>
      <c r="R184" s="63">
        <v>423.99299999999999</v>
      </c>
      <c r="S184" s="62">
        <f t="shared" si="53"/>
        <v>1058600.0000000126</v>
      </c>
      <c r="T184" s="63">
        <v>26</v>
      </c>
      <c r="U184" s="63">
        <v>455.65379999999999</v>
      </c>
      <c r="V184" s="64">
        <f t="shared" si="54"/>
        <v>1053499.9999999856</v>
      </c>
      <c r="W184" s="68">
        <v>26</v>
      </c>
      <c r="X184" s="63">
        <v>485.19200000000001</v>
      </c>
      <c r="Y184" s="62">
        <f t="shared" si="55"/>
        <v>739100.00000000768</v>
      </c>
      <c r="Z184" s="63">
        <v>26</v>
      </c>
      <c r="AA184" s="63">
        <v>508.11709999999999</v>
      </c>
      <c r="AB184" s="64">
        <f t="shared" si="56"/>
        <v>865299.99999999069</v>
      </c>
      <c r="AC184" s="68">
        <v>26</v>
      </c>
      <c r="AD184" s="63">
        <v>518.38329999999996</v>
      </c>
      <c r="AE184" s="62">
        <f t="shared" si="57"/>
        <v>0</v>
      </c>
      <c r="AF184" s="63">
        <v>26</v>
      </c>
      <c r="AG184" s="63">
        <v>518.38329999999996</v>
      </c>
      <c r="AH184" s="64">
        <f t="shared" si="58"/>
        <v>0</v>
      </c>
      <c r="AI184" s="68">
        <v>26</v>
      </c>
      <c r="AJ184" s="63">
        <v>518.38329999999996</v>
      </c>
      <c r="AK184" s="62">
        <f t="shared" si="59"/>
        <v>0</v>
      </c>
    </row>
    <row r="185" spans="2:37" x14ac:dyDescent="0.25">
      <c r="B185" s="68">
        <v>27</v>
      </c>
      <c r="C185" s="63">
        <v>376.19909999999999</v>
      </c>
      <c r="D185" s="64">
        <f t="shared" si="48"/>
        <v>0</v>
      </c>
      <c r="E185" s="68">
        <v>27</v>
      </c>
      <c r="F185" s="63">
        <v>376.19909999999999</v>
      </c>
      <c r="G185" s="62">
        <f t="shared" si="49"/>
        <v>0</v>
      </c>
      <c r="H185" s="63">
        <v>27</v>
      </c>
      <c r="I185" s="63">
        <v>376.19909999999999</v>
      </c>
      <c r="J185" s="64">
        <f t="shared" si="50"/>
        <v>0</v>
      </c>
      <c r="K185" s="68">
        <v>27</v>
      </c>
      <c r="L185" s="63">
        <v>376.19909999999999</v>
      </c>
      <c r="M185" s="62">
        <f t="shared" si="51"/>
        <v>0</v>
      </c>
      <c r="N185" s="63">
        <v>27</v>
      </c>
      <c r="O185" s="63">
        <v>397.00560000000002</v>
      </c>
      <c r="P185" s="64">
        <f t="shared" si="52"/>
        <v>498199.99999999709</v>
      </c>
      <c r="Q185" s="68">
        <v>27</v>
      </c>
      <c r="R185" s="63">
        <v>425.05160000000001</v>
      </c>
      <c r="S185" s="62">
        <f t="shared" si="53"/>
        <v>1135699.9999999858</v>
      </c>
      <c r="T185" s="63">
        <v>27</v>
      </c>
      <c r="U185" s="63">
        <v>456.70729999999998</v>
      </c>
      <c r="V185" s="64">
        <f t="shared" si="54"/>
        <v>1059200.0000000326</v>
      </c>
      <c r="W185" s="68">
        <v>27</v>
      </c>
      <c r="X185" s="63">
        <v>485.93110000000001</v>
      </c>
      <c r="Y185" s="62">
        <f t="shared" si="55"/>
        <v>1022099.9999999662</v>
      </c>
      <c r="Z185" s="63">
        <v>27</v>
      </c>
      <c r="AA185" s="63">
        <v>508.98239999999998</v>
      </c>
      <c r="AB185" s="64">
        <f t="shared" si="56"/>
        <v>910200.00000003166</v>
      </c>
      <c r="AC185" s="68">
        <v>27</v>
      </c>
      <c r="AD185" s="63">
        <v>518.38329999999996</v>
      </c>
      <c r="AE185" s="62">
        <f t="shared" si="57"/>
        <v>0</v>
      </c>
      <c r="AF185" s="63">
        <v>27</v>
      </c>
      <c r="AG185" s="63">
        <v>518.38329999999996</v>
      </c>
      <c r="AH185" s="64">
        <f t="shared" si="58"/>
        <v>0</v>
      </c>
      <c r="AI185" s="68">
        <v>27</v>
      </c>
      <c r="AJ185" s="63">
        <v>518.38329999999996</v>
      </c>
      <c r="AK185" s="62">
        <f t="shared" si="59"/>
        <v>0</v>
      </c>
    </row>
    <row r="186" spans="2:37" x14ac:dyDescent="0.25">
      <c r="B186" s="68">
        <v>28</v>
      </c>
      <c r="C186" s="63">
        <v>376.19909999999999</v>
      </c>
      <c r="D186" s="64">
        <f t="shared" si="48"/>
        <v>0</v>
      </c>
      <c r="E186" s="68">
        <v>28</v>
      </c>
      <c r="F186" s="63">
        <v>376.19909999999999</v>
      </c>
      <c r="G186" s="62">
        <f t="shared" si="49"/>
        <v>0</v>
      </c>
      <c r="H186" s="63">
        <v>28</v>
      </c>
      <c r="I186" s="63">
        <v>376.19909999999999</v>
      </c>
      <c r="J186" s="64">
        <f t="shared" si="50"/>
        <v>0</v>
      </c>
      <c r="K186" s="68">
        <v>28</v>
      </c>
      <c r="L186" s="63">
        <v>376.19909999999999</v>
      </c>
      <c r="M186" s="62">
        <f t="shared" si="51"/>
        <v>0</v>
      </c>
      <c r="N186" s="63">
        <v>28</v>
      </c>
      <c r="O186" s="63">
        <v>397.50380000000001</v>
      </c>
      <c r="P186" s="64">
        <f t="shared" si="52"/>
        <v>932899.999999961</v>
      </c>
      <c r="Q186" s="68">
        <v>28</v>
      </c>
      <c r="R186" s="63">
        <v>426.18729999999999</v>
      </c>
      <c r="S186" s="62">
        <f t="shared" si="53"/>
        <v>1096699.9999999984</v>
      </c>
      <c r="T186" s="63">
        <v>28</v>
      </c>
      <c r="U186" s="63">
        <v>457.76650000000001</v>
      </c>
      <c r="V186" s="64">
        <f t="shared" si="54"/>
        <v>808999.99999996903</v>
      </c>
      <c r="W186" s="68">
        <v>28</v>
      </c>
      <c r="X186" s="63">
        <v>486.95319999999998</v>
      </c>
      <c r="Y186" s="62">
        <f t="shared" si="55"/>
        <v>896500.00000000314</v>
      </c>
      <c r="Z186" s="63">
        <v>28</v>
      </c>
      <c r="AA186" s="63">
        <v>509.89260000000002</v>
      </c>
      <c r="AB186" s="64">
        <f t="shared" si="56"/>
        <v>807399.99999997276</v>
      </c>
      <c r="AC186" s="68">
        <v>28</v>
      </c>
      <c r="AD186" s="63">
        <v>518.38329999999996</v>
      </c>
      <c r="AE186" s="62">
        <f t="shared" si="57"/>
        <v>0</v>
      </c>
      <c r="AF186" s="63">
        <v>28</v>
      </c>
      <c r="AG186" s="63">
        <v>518.38329999999996</v>
      </c>
      <c r="AH186" s="64">
        <f t="shared" si="58"/>
        <v>0</v>
      </c>
      <c r="AI186" s="68">
        <v>28</v>
      </c>
      <c r="AJ186" s="63">
        <v>518.38329999999996</v>
      </c>
      <c r="AK186" s="62">
        <f t="shared" si="59"/>
        <v>0</v>
      </c>
    </row>
    <row r="187" spans="2:37" x14ac:dyDescent="0.25">
      <c r="B187" s="68">
        <v>29</v>
      </c>
      <c r="C187" s="63">
        <v>376.19909999999999</v>
      </c>
      <c r="D187" s="64">
        <f t="shared" si="48"/>
        <v>0</v>
      </c>
      <c r="E187" s="68">
        <v>29</v>
      </c>
      <c r="F187" s="63">
        <v>376.19909999999999</v>
      </c>
      <c r="G187" s="62"/>
      <c r="H187" s="63">
        <v>29</v>
      </c>
      <c r="I187" s="63">
        <v>376.19909999999999</v>
      </c>
      <c r="J187" s="64">
        <f t="shared" si="50"/>
        <v>0</v>
      </c>
      <c r="K187" s="68">
        <v>29</v>
      </c>
      <c r="L187" s="63">
        <v>376.19909999999999</v>
      </c>
      <c r="M187" s="62">
        <f t="shared" si="51"/>
        <v>0</v>
      </c>
      <c r="N187" s="63">
        <v>29</v>
      </c>
      <c r="O187" s="63">
        <v>398.43669999999997</v>
      </c>
      <c r="P187" s="64">
        <f t="shared" si="52"/>
        <v>956299.99999999884</v>
      </c>
      <c r="Q187" s="68">
        <v>29</v>
      </c>
      <c r="R187" s="63">
        <v>427.28399999999999</v>
      </c>
      <c r="S187" s="62">
        <f t="shared" si="53"/>
        <v>1157899.9999999837</v>
      </c>
      <c r="T187" s="63">
        <v>29</v>
      </c>
      <c r="U187" s="63">
        <v>458.57549999999998</v>
      </c>
      <c r="V187" s="64">
        <f t="shared" si="54"/>
        <v>957800.00000002014</v>
      </c>
      <c r="W187" s="68">
        <v>29</v>
      </c>
      <c r="X187" s="63">
        <v>487.84969999999998</v>
      </c>
      <c r="Y187" s="62">
        <f t="shared" si="55"/>
        <v>941300.00000001246</v>
      </c>
      <c r="Z187" s="63">
        <v>29</v>
      </c>
      <c r="AA187" s="63">
        <v>510.7</v>
      </c>
      <c r="AB187" s="64">
        <f t="shared" si="56"/>
        <v>800000.00000001141</v>
      </c>
      <c r="AC187" s="68">
        <v>29</v>
      </c>
      <c r="AD187" s="63">
        <v>518.38329999999996</v>
      </c>
      <c r="AE187" s="62">
        <f t="shared" si="57"/>
        <v>0</v>
      </c>
      <c r="AF187" s="63">
        <v>29</v>
      </c>
      <c r="AG187" s="63">
        <v>518.38329999999996</v>
      </c>
      <c r="AH187" s="64">
        <f t="shared" si="58"/>
        <v>0</v>
      </c>
      <c r="AI187" s="68">
        <v>29</v>
      </c>
      <c r="AJ187" s="63">
        <v>518.38329999999996</v>
      </c>
      <c r="AK187" s="62">
        <f t="shared" si="59"/>
        <v>0</v>
      </c>
    </row>
    <row r="188" spans="2:37" x14ac:dyDescent="0.25">
      <c r="B188" s="68">
        <v>30</v>
      </c>
      <c r="C188" s="63">
        <v>376.19909999999999</v>
      </c>
      <c r="D188" s="64">
        <f t="shared" si="48"/>
        <v>0</v>
      </c>
      <c r="E188" s="65"/>
      <c r="F188" s="63">
        <v>376.19909999999999</v>
      </c>
      <c r="G188" s="62"/>
      <c r="H188" s="63">
        <v>30</v>
      </c>
      <c r="I188" s="63">
        <v>376.19909999999999</v>
      </c>
      <c r="J188" s="64">
        <f t="shared" si="50"/>
        <v>0</v>
      </c>
      <c r="K188" s="68">
        <v>30</v>
      </c>
      <c r="L188" s="63">
        <v>376.19909999999999</v>
      </c>
      <c r="M188" s="62">
        <f>SUM(L189-L188)*1000000</f>
        <v>1187700.0000000068</v>
      </c>
      <c r="N188" s="63">
        <v>30</v>
      </c>
      <c r="O188" s="63">
        <v>399.39299999999997</v>
      </c>
      <c r="P188" s="64">
        <f t="shared" si="52"/>
        <v>983000.00000000407</v>
      </c>
      <c r="Q188" s="68">
        <v>30</v>
      </c>
      <c r="R188" s="63">
        <v>428.44189999999998</v>
      </c>
      <c r="S188" s="62">
        <f t="shared" si="53"/>
        <v>924800.00000000477</v>
      </c>
      <c r="T188" s="63">
        <v>30</v>
      </c>
      <c r="U188" s="63">
        <v>459.5333</v>
      </c>
      <c r="V188" s="64">
        <f t="shared" si="54"/>
        <v>1162800.0000000042</v>
      </c>
      <c r="W188" s="68">
        <v>30</v>
      </c>
      <c r="X188" s="63">
        <v>488.791</v>
      </c>
      <c r="Y188" s="62">
        <f t="shared" si="55"/>
        <v>790399.99999997695</v>
      </c>
      <c r="Z188" s="63">
        <v>30</v>
      </c>
      <c r="AA188" s="63">
        <v>511.5</v>
      </c>
      <c r="AB188" s="64">
        <f t="shared" si="56"/>
        <v>811900.0000000369</v>
      </c>
      <c r="AC188" s="68">
        <v>30</v>
      </c>
      <c r="AD188" s="63">
        <v>518.38329999999996</v>
      </c>
      <c r="AE188" s="62">
        <f t="shared" si="57"/>
        <v>0</v>
      </c>
      <c r="AF188" s="63">
        <v>30</v>
      </c>
      <c r="AG188" s="63">
        <v>518.38329999999996</v>
      </c>
      <c r="AH188" s="64">
        <f t="shared" si="58"/>
        <v>0</v>
      </c>
      <c r="AI188" s="68">
        <v>30</v>
      </c>
      <c r="AJ188" s="63">
        <v>518.38329999999996</v>
      </c>
      <c r="AK188" s="62">
        <f t="shared" si="59"/>
        <v>0</v>
      </c>
    </row>
    <row r="189" spans="2:37" x14ac:dyDescent="0.25">
      <c r="B189" s="67">
        <v>31</v>
      </c>
      <c r="C189" s="63">
        <v>376.19909999999999</v>
      </c>
      <c r="D189" s="64">
        <f t="shared" si="48"/>
        <v>0</v>
      </c>
      <c r="E189" s="65"/>
      <c r="F189" s="64"/>
      <c r="G189" s="62"/>
      <c r="H189" s="66">
        <v>31</v>
      </c>
      <c r="I189" s="63">
        <v>376.19909999999999</v>
      </c>
      <c r="J189" s="64"/>
      <c r="K189" s="67"/>
      <c r="L189" s="63">
        <v>377.38679999999999</v>
      </c>
      <c r="M189" s="62"/>
      <c r="N189" s="66">
        <v>31</v>
      </c>
      <c r="O189" s="63">
        <v>400.37599999999998</v>
      </c>
      <c r="P189" s="64">
        <f t="shared" si="52"/>
        <v>1075900.000000047</v>
      </c>
      <c r="Q189" s="67"/>
      <c r="R189" s="63">
        <v>429.36669999999998</v>
      </c>
      <c r="S189" s="62"/>
      <c r="T189" s="66">
        <v>31</v>
      </c>
      <c r="U189" s="63">
        <v>460.6961</v>
      </c>
      <c r="V189" s="64">
        <f t="shared" si="54"/>
        <v>1351099.9999999739</v>
      </c>
      <c r="W189" s="67">
        <v>31</v>
      </c>
      <c r="X189" s="63">
        <v>489.58139999999997</v>
      </c>
      <c r="Y189" s="62">
        <f t="shared" si="55"/>
        <v>870500.00000004959</v>
      </c>
      <c r="Z189" s="66"/>
      <c r="AA189" s="63">
        <v>512.31190000000004</v>
      </c>
      <c r="AB189" s="64"/>
      <c r="AC189" s="67">
        <v>31</v>
      </c>
      <c r="AD189" s="63">
        <v>518.38329999999996</v>
      </c>
      <c r="AE189" s="62">
        <f t="shared" si="57"/>
        <v>0</v>
      </c>
      <c r="AF189" s="66"/>
      <c r="AG189" s="63">
        <v>518.38329999999996</v>
      </c>
      <c r="AH189" s="64"/>
      <c r="AI189" s="67">
        <v>31</v>
      </c>
      <c r="AJ189" s="63">
        <v>518.38329999999996</v>
      </c>
      <c r="AK189" s="62">
        <f t="shared" si="59"/>
        <v>0</v>
      </c>
    </row>
    <row r="190" spans="2:37" x14ac:dyDescent="0.25">
      <c r="B190" s="65"/>
      <c r="C190" s="63">
        <v>376.19909999999999</v>
      </c>
      <c r="D190" s="64"/>
      <c r="E190" s="65"/>
      <c r="F190" s="64"/>
      <c r="G190" s="62"/>
      <c r="H190" s="64"/>
      <c r="I190" s="63">
        <v>376.19909999999999</v>
      </c>
      <c r="J190" s="64"/>
      <c r="K190" s="65"/>
      <c r="L190" s="63"/>
      <c r="M190" s="62"/>
      <c r="N190" s="64"/>
      <c r="O190" s="63">
        <v>401.45190000000002</v>
      </c>
      <c r="P190" s="64"/>
      <c r="Q190" s="65"/>
      <c r="R190" s="63"/>
      <c r="S190" s="62"/>
      <c r="T190" s="64"/>
      <c r="U190" s="63">
        <v>462.04719999999998</v>
      </c>
      <c r="V190" s="64"/>
      <c r="W190" s="65"/>
      <c r="X190" s="63">
        <v>490.45190000000002</v>
      </c>
      <c r="Y190" s="62"/>
      <c r="Z190" s="64"/>
      <c r="AA190" s="63"/>
      <c r="AB190" s="64"/>
      <c r="AC190" s="65"/>
      <c r="AD190" s="63">
        <v>518.38329999999996</v>
      </c>
      <c r="AE190" s="62"/>
      <c r="AF190" s="64"/>
      <c r="AG190" s="63"/>
      <c r="AH190" s="64"/>
      <c r="AI190" s="65"/>
      <c r="AJ190" s="63">
        <v>518.38329999999996</v>
      </c>
      <c r="AK190" s="62"/>
    </row>
    <row r="191" spans="2:37" x14ac:dyDescent="0.25">
      <c r="B191" s="61"/>
      <c r="C191" s="60"/>
      <c r="D191" s="60">
        <f>SUM(D159:D190)</f>
        <v>0</v>
      </c>
      <c r="E191" s="61"/>
      <c r="F191" s="60"/>
      <c r="G191" s="59">
        <f>SUM(G159:G190)</f>
        <v>0</v>
      </c>
      <c r="H191" s="60"/>
      <c r="I191" s="60"/>
      <c r="J191" s="60">
        <f>SUM(J159:J190)</f>
        <v>0</v>
      </c>
      <c r="K191" s="61"/>
      <c r="L191" s="60"/>
      <c r="M191" s="59">
        <f>SUM(M159:M190)</f>
        <v>1187700.0000000068</v>
      </c>
      <c r="N191" s="60"/>
      <c r="O191" s="60"/>
      <c r="P191" s="60">
        <f>SUM(P159:P190)</f>
        <v>24065100.00000003</v>
      </c>
      <c r="Q191" s="61"/>
      <c r="R191" s="60"/>
      <c r="S191" s="59">
        <f>SUM(S159:S190)</f>
        <v>27914799.999999955</v>
      </c>
      <c r="T191" s="60"/>
      <c r="U191" s="60"/>
      <c r="V191" s="60">
        <f>SUM(V159:V190)</f>
        <v>32680499.999999993</v>
      </c>
      <c r="W191" s="61"/>
      <c r="X191" s="60"/>
      <c r="Y191" s="59">
        <f>SUM(Y159:Y190)</f>
        <v>28404700.000000045</v>
      </c>
      <c r="Z191" s="60"/>
      <c r="AA191" s="60"/>
      <c r="AB191" s="60">
        <f>SUM(AB159:AB190)</f>
        <v>21860000.000000015</v>
      </c>
      <c r="AC191" s="61"/>
      <c r="AD191" s="60"/>
      <c r="AE191" s="59">
        <f>SUM(AE159:AE190)</f>
        <v>6071399.9999999246</v>
      </c>
      <c r="AF191" s="60"/>
      <c r="AG191" s="60"/>
      <c r="AH191" s="60">
        <f>SUM(AH159:AH190)</f>
        <v>0</v>
      </c>
      <c r="AI191" s="61"/>
      <c r="AJ191" s="60"/>
      <c r="AK191" s="59">
        <f>SUM(AK159:AK190)</f>
        <v>0</v>
      </c>
    </row>
    <row r="195" spans="2:37" x14ac:dyDescent="0.25">
      <c r="B195" s="78">
        <v>41275</v>
      </c>
      <c r="C195" s="76"/>
      <c r="D195" s="76"/>
      <c r="E195" s="78">
        <v>41306</v>
      </c>
      <c r="F195" s="76"/>
      <c r="G195" s="75"/>
      <c r="H195" s="77">
        <v>41334</v>
      </c>
      <c r="I195" s="76"/>
      <c r="J195" s="76"/>
      <c r="K195" s="78">
        <v>41365</v>
      </c>
      <c r="L195" s="76"/>
      <c r="M195" s="75"/>
      <c r="N195" s="77">
        <v>41395</v>
      </c>
      <c r="O195" s="76"/>
      <c r="P195" s="76"/>
      <c r="Q195" s="78">
        <v>41426</v>
      </c>
      <c r="R195" s="76"/>
      <c r="S195" s="75"/>
      <c r="T195" s="77">
        <v>41456</v>
      </c>
      <c r="U195" s="76"/>
      <c r="V195" s="76"/>
      <c r="W195" s="78">
        <v>41487</v>
      </c>
      <c r="X195" s="76"/>
      <c r="Y195" s="75"/>
      <c r="Z195" s="77">
        <v>41518</v>
      </c>
      <c r="AA195" s="76"/>
      <c r="AB195" s="76"/>
      <c r="AC195" s="78">
        <v>41548</v>
      </c>
      <c r="AD195" s="76"/>
      <c r="AE195" s="75"/>
      <c r="AF195" s="77">
        <v>41579</v>
      </c>
      <c r="AG195" s="76"/>
      <c r="AH195" s="76"/>
      <c r="AI195" s="78">
        <v>41609</v>
      </c>
      <c r="AJ195" s="76"/>
      <c r="AK195" s="75"/>
    </row>
    <row r="196" spans="2:37" ht="45" x14ac:dyDescent="0.25">
      <c r="B196" s="73" t="s">
        <v>14</v>
      </c>
      <c r="C196" s="72" t="s">
        <v>13</v>
      </c>
      <c r="D196" s="74" t="s">
        <v>12</v>
      </c>
      <c r="E196" s="73" t="s">
        <v>14</v>
      </c>
      <c r="F196" s="72" t="s">
        <v>13</v>
      </c>
      <c r="G196" s="71" t="s">
        <v>12</v>
      </c>
      <c r="H196" s="72" t="s">
        <v>14</v>
      </c>
      <c r="I196" s="72" t="s">
        <v>13</v>
      </c>
      <c r="J196" s="74" t="s">
        <v>12</v>
      </c>
      <c r="K196" s="73" t="s">
        <v>14</v>
      </c>
      <c r="L196" s="72" t="s">
        <v>13</v>
      </c>
      <c r="M196" s="71" t="s">
        <v>12</v>
      </c>
      <c r="N196" s="72" t="s">
        <v>14</v>
      </c>
      <c r="O196" s="72" t="s">
        <v>13</v>
      </c>
      <c r="P196" s="74" t="s">
        <v>12</v>
      </c>
      <c r="Q196" s="73" t="s">
        <v>14</v>
      </c>
      <c r="R196" s="72" t="s">
        <v>13</v>
      </c>
      <c r="S196" s="71" t="s">
        <v>12</v>
      </c>
      <c r="T196" s="72" t="s">
        <v>14</v>
      </c>
      <c r="U196" s="72" t="s">
        <v>13</v>
      </c>
      <c r="V196" s="74" t="s">
        <v>12</v>
      </c>
      <c r="W196" s="73" t="s">
        <v>14</v>
      </c>
      <c r="X196" s="72" t="s">
        <v>13</v>
      </c>
      <c r="Y196" s="71" t="s">
        <v>12</v>
      </c>
      <c r="Z196" s="72" t="s">
        <v>14</v>
      </c>
      <c r="AA196" s="72" t="s">
        <v>13</v>
      </c>
      <c r="AB196" s="74" t="s">
        <v>12</v>
      </c>
      <c r="AC196" s="73" t="s">
        <v>14</v>
      </c>
      <c r="AD196" s="72" t="s">
        <v>13</v>
      </c>
      <c r="AE196" s="71" t="s">
        <v>12</v>
      </c>
      <c r="AF196" s="72" t="s">
        <v>14</v>
      </c>
      <c r="AG196" s="72" t="s">
        <v>13</v>
      </c>
      <c r="AH196" s="74" t="s">
        <v>12</v>
      </c>
      <c r="AI196" s="73" t="s">
        <v>14</v>
      </c>
      <c r="AJ196" s="72" t="s">
        <v>13</v>
      </c>
      <c r="AK196" s="71" t="s">
        <v>12</v>
      </c>
    </row>
    <row r="197" spans="2:37" x14ac:dyDescent="0.25">
      <c r="B197" s="68"/>
      <c r="C197" s="70"/>
      <c r="D197" s="64"/>
      <c r="E197" s="65"/>
      <c r="F197" s="64"/>
      <c r="G197" s="62"/>
      <c r="H197" s="64"/>
      <c r="I197" s="64"/>
      <c r="J197" s="64"/>
      <c r="K197" s="68"/>
      <c r="L197" s="70"/>
      <c r="M197" s="62"/>
      <c r="N197" s="63"/>
      <c r="O197" s="70"/>
      <c r="P197" s="64"/>
      <c r="Q197" s="68"/>
      <c r="R197" s="70"/>
      <c r="S197" s="62"/>
      <c r="T197" s="63"/>
      <c r="U197" s="70"/>
      <c r="V197" s="64"/>
      <c r="W197" s="68"/>
      <c r="X197" s="70"/>
      <c r="Y197" s="62"/>
      <c r="Z197" s="63"/>
      <c r="AA197" s="70"/>
      <c r="AB197" s="64"/>
      <c r="AC197" s="68"/>
      <c r="AD197" s="70"/>
      <c r="AE197" s="62"/>
      <c r="AF197" s="63"/>
      <c r="AG197" s="70"/>
      <c r="AH197" s="64"/>
      <c r="AI197" s="68"/>
      <c r="AJ197" s="70"/>
      <c r="AK197" s="62"/>
    </row>
    <row r="198" spans="2:37" x14ac:dyDescent="0.25">
      <c r="B198" s="68">
        <v>1</v>
      </c>
      <c r="C198" s="43">
        <v>518.38329999999996</v>
      </c>
      <c r="D198" s="64">
        <f t="shared" ref="D198:D228" si="60">SUM(C199-C198)</f>
        <v>0</v>
      </c>
      <c r="E198" s="68">
        <v>1</v>
      </c>
      <c r="F198" s="43">
        <v>518.38329999999996</v>
      </c>
      <c r="G198" s="62">
        <f t="shared" ref="G198:G225" si="61">SUM(F199-F198)</f>
        <v>0</v>
      </c>
      <c r="H198" s="63">
        <v>1</v>
      </c>
      <c r="I198" s="43">
        <v>518.38329999999996</v>
      </c>
      <c r="J198" s="64">
        <f t="shared" ref="J198:J228" si="62">SUM(I199-I198)</f>
        <v>0</v>
      </c>
      <c r="K198" s="68">
        <v>1</v>
      </c>
      <c r="L198" s="43">
        <v>518.38329999999996</v>
      </c>
      <c r="M198" s="62">
        <f t="shared" ref="M198:M221" si="63">SUM(L199-L198)</f>
        <v>0</v>
      </c>
      <c r="N198" s="63">
        <v>1</v>
      </c>
      <c r="O198" s="43">
        <v>522.56299999999999</v>
      </c>
      <c r="P198" s="64">
        <f t="shared" ref="P198:P228" si="64">SUM(O199-O198)*1000000</f>
        <v>1199200.0000000189</v>
      </c>
      <c r="Q198" s="68">
        <v>1</v>
      </c>
      <c r="R198" s="43">
        <v>530.76670000000001</v>
      </c>
      <c r="S198" s="62">
        <f t="shared" ref="S198:S227" si="65">SUM(R199-R198)*1000000</f>
        <v>65499.999999929059</v>
      </c>
      <c r="T198" s="63">
        <v>1</v>
      </c>
      <c r="U198" s="43">
        <v>546.63310000000001</v>
      </c>
      <c r="V198" s="64">
        <f t="shared" ref="V198:V228" si="66">SUM(U199-U198)*1000000</f>
        <v>1503299.9999999674</v>
      </c>
      <c r="W198" s="68">
        <v>1</v>
      </c>
      <c r="X198" s="43">
        <v>582.21609999999998</v>
      </c>
      <c r="Y198" s="62">
        <f t="shared" ref="Y198:Y228" si="67">SUM(X199-X198)*1000000</f>
        <v>984900.00000003877</v>
      </c>
      <c r="Z198" s="63">
        <v>1</v>
      </c>
      <c r="AA198" s="43">
        <v>604.09209999999996</v>
      </c>
      <c r="AB198" s="64">
        <f t="shared" ref="AB198:AB227" si="68">SUM(AA199-AA198)*1000000</f>
        <v>734199.99999998708</v>
      </c>
      <c r="AC198" s="68">
        <v>1</v>
      </c>
      <c r="AD198" s="43">
        <v>610.63919999999996</v>
      </c>
      <c r="AE198" s="62">
        <f t="shared" ref="AE198:AE228" si="69">SUM(AD199-AD198)*1000000</f>
        <v>0</v>
      </c>
      <c r="AF198" s="63">
        <v>1</v>
      </c>
      <c r="AG198" s="43">
        <v>610.63919999999996</v>
      </c>
      <c r="AH198" s="64">
        <f t="shared" ref="AH198:AH227" si="70">SUM(AG199-AG198)*1000000</f>
        <v>0</v>
      </c>
      <c r="AI198" s="68">
        <v>1</v>
      </c>
      <c r="AJ198" s="43">
        <v>610.63919999999996</v>
      </c>
      <c r="AK198" s="62">
        <f t="shared" ref="AK198:AK228" si="71">SUM(AJ199-AJ198)*1000000</f>
        <v>0</v>
      </c>
    </row>
    <row r="199" spans="2:37" x14ac:dyDescent="0.25">
      <c r="B199" s="68">
        <v>2</v>
      </c>
      <c r="C199" s="43">
        <v>518.38329999999996</v>
      </c>
      <c r="D199" s="64">
        <f t="shared" si="60"/>
        <v>0</v>
      </c>
      <c r="E199" s="68">
        <v>2</v>
      </c>
      <c r="F199" s="43">
        <v>518.38329999999996</v>
      </c>
      <c r="G199" s="62">
        <f t="shared" si="61"/>
        <v>0</v>
      </c>
      <c r="H199" s="63">
        <v>2</v>
      </c>
      <c r="I199" s="43">
        <v>518.38329999999996</v>
      </c>
      <c r="J199" s="64">
        <f t="shared" si="62"/>
        <v>0</v>
      </c>
      <c r="K199" s="68">
        <v>2</v>
      </c>
      <c r="L199" s="43">
        <v>518.38329999999996</v>
      </c>
      <c r="M199" s="62">
        <f t="shared" si="63"/>
        <v>0</v>
      </c>
      <c r="N199" s="63">
        <v>2</v>
      </c>
      <c r="O199" s="43">
        <v>523.76220000000001</v>
      </c>
      <c r="P199" s="64">
        <f t="shared" si="64"/>
        <v>1346599.9999999667</v>
      </c>
      <c r="Q199" s="68">
        <v>2</v>
      </c>
      <c r="R199" s="43">
        <v>530.83219999999994</v>
      </c>
      <c r="S199" s="62">
        <f t="shared" si="65"/>
        <v>624400.0000000369</v>
      </c>
      <c r="T199" s="63">
        <v>2</v>
      </c>
      <c r="U199" s="43">
        <v>548.13639999999998</v>
      </c>
      <c r="V199" s="64">
        <f t="shared" si="66"/>
        <v>1037300.000000073</v>
      </c>
      <c r="W199" s="68">
        <v>2</v>
      </c>
      <c r="X199" s="43">
        <v>583.20100000000002</v>
      </c>
      <c r="Y199" s="62">
        <f t="shared" si="67"/>
        <v>1155300.0000000112</v>
      </c>
      <c r="Z199" s="63">
        <v>2</v>
      </c>
      <c r="AA199" s="43">
        <v>604.82629999999995</v>
      </c>
      <c r="AB199" s="64">
        <f t="shared" si="68"/>
        <v>374800.00000005018</v>
      </c>
      <c r="AC199" s="68">
        <v>2</v>
      </c>
      <c r="AD199" s="43">
        <v>610.63919999999996</v>
      </c>
      <c r="AE199" s="62">
        <f t="shared" si="69"/>
        <v>0</v>
      </c>
      <c r="AF199" s="63">
        <v>2</v>
      </c>
      <c r="AG199" s="43">
        <v>610.63919999999996</v>
      </c>
      <c r="AH199" s="64">
        <f t="shared" si="70"/>
        <v>0</v>
      </c>
      <c r="AI199" s="68">
        <v>2</v>
      </c>
      <c r="AJ199" s="43">
        <v>610.63919999999996</v>
      </c>
      <c r="AK199" s="62">
        <f t="shared" si="71"/>
        <v>0</v>
      </c>
    </row>
    <row r="200" spans="2:37" x14ac:dyDescent="0.25">
      <c r="B200" s="68">
        <v>3</v>
      </c>
      <c r="C200" s="43">
        <v>518.38329999999996</v>
      </c>
      <c r="D200" s="64">
        <f t="shared" si="60"/>
        <v>0</v>
      </c>
      <c r="E200" s="68">
        <v>3</v>
      </c>
      <c r="F200" s="43">
        <v>518.38329999999996</v>
      </c>
      <c r="G200" s="62">
        <f t="shared" si="61"/>
        <v>0</v>
      </c>
      <c r="H200" s="63">
        <v>3</v>
      </c>
      <c r="I200" s="43">
        <v>518.38329999999996</v>
      </c>
      <c r="J200" s="64">
        <f t="shared" si="62"/>
        <v>0</v>
      </c>
      <c r="K200" s="68">
        <v>3</v>
      </c>
      <c r="L200" s="43">
        <v>518.38329999999996</v>
      </c>
      <c r="M200" s="62">
        <f t="shared" si="63"/>
        <v>0</v>
      </c>
      <c r="N200" s="63">
        <v>3</v>
      </c>
      <c r="O200" s="43">
        <v>525.10879999999997</v>
      </c>
      <c r="P200" s="64">
        <f t="shared" si="64"/>
        <v>0</v>
      </c>
      <c r="Q200" s="68">
        <v>3</v>
      </c>
      <c r="R200" s="43">
        <v>531.45659999999998</v>
      </c>
      <c r="S200" s="62">
        <f t="shared" si="65"/>
        <v>0</v>
      </c>
      <c r="T200" s="63">
        <v>3</v>
      </c>
      <c r="U200" s="43">
        <v>549.17370000000005</v>
      </c>
      <c r="V200" s="64">
        <f t="shared" si="66"/>
        <v>1192399.9999999069</v>
      </c>
      <c r="W200" s="68">
        <v>3</v>
      </c>
      <c r="X200" s="43">
        <v>584.35630000000003</v>
      </c>
      <c r="Y200" s="62">
        <f t="shared" si="67"/>
        <v>971000.00000000361</v>
      </c>
      <c r="Z200" s="63">
        <v>3</v>
      </c>
      <c r="AA200" s="43">
        <v>605.2011</v>
      </c>
      <c r="AB200" s="64">
        <f t="shared" si="68"/>
        <v>527500.00000003178</v>
      </c>
      <c r="AC200" s="68">
        <v>3</v>
      </c>
      <c r="AD200" s="43">
        <v>610.63919999999996</v>
      </c>
      <c r="AE200" s="62">
        <f t="shared" si="69"/>
        <v>0</v>
      </c>
      <c r="AF200" s="63">
        <v>3</v>
      </c>
      <c r="AG200" s="43">
        <v>610.63919999999996</v>
      </c>
      <c r="AH200" s="64">
        <f t="shared" si="70"/>
        <v>0</v>
      </c>
      <c r="AI200" s="68">
        <v>3</v>
      </c>
      <c r="AJ200" s="43">
        <v>610.63919999999996</v>
      </c>
      <c r="AK200" s="62">
        <f t="shared" si="71"/>
        <v>0</v>
      </c>
    </row>
    <row r="201" spans="2:37" x14ac:dyDescent="0.25">
      <c r="B201" s="68">
        <v>4</v>
      </c>
      <c r="C201" s="43">
        <v>518.38329999999996</v>
      </c>
      <c r="D201" s="64">
        <f t="shared" si="60"/>
        <v>0</v>
      </c>
      <c r="E201" s="68">
        <v>4</v>
      </c>
      <c r="F201" s="43">
        <v>518.38329999999996</v>
      </c>
      <c r="G201" s="62">
        <f t="shared" si="61"/>
        <v>0</v>
      </c>
      <c r="H201" s="63">
        <v>4</v>
      </c>
      <c r="I201" s="43">
        <v>518.38329999999996</v>
      </c>
      <c r="J201" s="64">
        <f t="shared" si="62"/>
        <v>0</v>
      </c>
      <c r="K201" s="68">
        <v>4</v>
      </c>
      <c r="L201" s="43">
        <v>518.38329999999996</v>
      </c>
      <c r="M201" s="62">
        <f t="shared" si="63"/>
        <v>0</v>
      </c>
      <c r="N201" s="63">
        <v>4</v>
      </c>
      <c r="O201" s="43">
        <v>525.10879999999997</v>
      </c>
      <c r="P201" s="64">
        <f t="shared" si="64"/>
        <v>343799.99999998743</v>
      </c>
      <c r="Q201" s="68">
        <v>4</v>
      </c>
      <c r="R201" s="43">
        <v>531.45659999999998</v>
      </c>
      <c r="S201" s="62">
        <f t="shared" si="65"/>
        <v>403700.00000007165</v>
      </c>
      <c r="T201" s="63">
        <v>4</v>
      </c>
      <c r="U201" s="43">
        <v>550.36609999999996</v>
      </c>
      <c r="V201" s="64">
        <f t="shared" si="66"/>
        <v>908700.00000006717</v>
      </c>
      <c r="W201" s="68">
        <v>4</v>
      </c>
      <c r="X201" s="43">
        <v>585.32730000000004</v>
      </c>
      <c r="Y201" s="62">
        <f t="shared" si="67"/>
        <v>880899.99999999686</v>
      </c>
      <c r="Z201" s="63">
        <v>4</v>
      </c>
      <c r="AA201" s="43">
        <v>605.72860000000003</v>
      </c>
      <c r="AB201" s="64">
        <f t="shared" si="68"/>
        <v>258299.99999996289</v>
      </c>
      <c r="AC201" s="68">
        <v>4</v>
      </c>
      <c r="AD201" s="43">
        <v>610.63919999999996</v>
      </c>
      <c r="AE201" s="62">
        <f t="shared" si="69"/>
        <v>0</v>
      </c>
      <c r="AF201" s="63">
        <v>4</v>
      </c>
      <c r="AG201" s="43">
        <v>610.63919999999996</v>
      </c>
      <c r="AH201" s="64">
        <f t="shared" si="70"/>
        <v>0</v>
      </c>
      <c r="AI201" s="68">
        <v>4</v>
      </c>
      <c r="AJ201" s="43">
        <v>610.63919999999996</v>
      </c>
      <c r="AK201" s="62">
        <f t="shared" si="71"/>
        <v>0</v>
      </c>
    </row>
    <row r="202" spans="2:37" x14ac:dyDescent="0.25">
      <c r="B202" s="68">
        <v>5</v>
      </c>
      <c r="C202" s="43">
        <v>518.38329999999996</v>
      </c>
      <c r="D202" s="64">
        <f t="shared" si="60"/>
        <v>0</v>
      </c>
      <c r="E202" s="68">
        <v>5</v>
      </c>
      <c r="F202" s="43">
        <v>518.38329999999996</v>
      </c>
      <c r="G202" s="62">
        <f t="shared" si="61"/>
        <v>0</v>
      </c>
      <c r="H202" s="63">
        <v>5</v>
      </c>
      <c r="I202" s="43">
        <v>518.38329999999996</v>
      </c>
      <c r="J202" s="64">
        <f t="shared" si="62"/>
        <v>0</v>
      </c>
      <c r="K202" s="68">
        <v>5</v>
      </c>
      <c r="L202" s="43">
        <v>518.38329999999996</v>
      </c>
      <c r="M202" s="62">
        <f t="shared" si="63"/>
        <v>0</v>
      </c>
      <c r="N202" s="63">
        <v>5</v>
      </c>
      <c r="O202" s="43">
        <v>525.45259999999996</v>
      </c>
      <c r="P202" s="64">
        <f t="shared" si="64"/>
        <v>726499.99999998731</v>
      </c>
      <c r="Q202" s="68">
        <v>5</v>
      </c>
      <c r="R202" s="43">
        <v>531.86030000000005</v>
      </c>
      <c r="S202" s="62">
        <f t="shared" si="65"/>
        <v>0</v>
      </c>
      <c r="T202" s="63">
        <v>5</v>
      </c>
      <c r="U202" s="43">
        <v>551.27480000000003</v>
      </c>
      <c r="V202" s="64">
        <f t="shared" si="66"/>
        <v>921799.99999996193</v>
      </c>
      <c r="W202" s="68">
        <v>5</v>
      </c>
      <c r="X202" s="43">
        <v>586.20820000000003</v>
      </c>
      <c r="Y202" s="62">
        <f t="shared" si="67"/>
        <v>1161799.9999999711</v>
      </c>
      <c r="Z202" s="63">
        <v>5</v>
      </c>
      <c r="AA202" s="43">
        <v>605.98689999999999</v>
      </c>
      <c r="AB202" s="64">
        <f t="shared" si="68"/>
        <v>513299.99999995832</v>
      </c>
      <c r="AC202" s="68">
        <v>5</v>
      </c>
      <c r="AD202" s="43">
        <v>610.63919999999996</v>
      </c>
      <c r="AE202" s="62">
        <f t="shared" si="69"/>
        <v>0</v>
      </c>
      <c r="AF202" s="63">
        <v>5</v>
      </c>
      <c r="AG202" s="43">
        <v>610.63919999999996</v>
      </c>
      <c r="AH202" s="64">
        <f t="shared" si="70"/>
        <v>0</v>
      </c>
      <c r="AI202" s="68">
        <v>5</v>
      </c>
      <c r="AJ202" s="43">
        <v>610.63919999999996</v>
      </c>
      <c r="AK202" s="62">
        <f t="shared" si="71"/>
        <v>0</v>
      </c>
    </row>
    <row r="203" spans="2:37" x14ac:dyDescent="0.25">
      <c r="B203" s="68">
        <v>6</v>
      </c>
      <c r="C203" s="43">
        <v>518.38329999999996</v>
      </c>
      <c r="D203" s="64">
        <f t="shared" si="60"/>
        <v>0</v>
      </c>
      <c r="E203" s="68">
        <v>6</v>
      </c>
      <c r="F203" s="43">
        <v>518.38329999999996</v>
      </c>
      <c r="G203" s="62">
        <f t="shared" si="61"/>
        <v>0</v>
      </c>
      <c r="H203" s="63">
        <v>6</v>
      </c>
      <c r="I203" s="43">
        <v>518.38329999999996</v>
      </c>
      <c r="J203" s="64">
        <f t="shared" si="62"/>
        <v>0</v>
      </c>
      <c r="K203" s="68">
        <v>6</v>
      </c>
      <c r="L203" s="43">
        <v>518.38329999999996</v>
      </c>
      <c r="M203" s="62">
        <f t="shared" si="63"/>
        <v>0</v>
      </c>
      <c r="N203" s="63">
        <v>6</v>
      </c>
      <c r="O203" s="43">
        <v>526.17909999999995</v>
      </c>
      <c r="P203" s="64">
        <f t="shared" si="64"/>
        <v>610700.00000006531</v>
      </c>
      <c r="Q203" s="68">
        <v>6</v>
      </c>
      <c r="R203" s="43">
        <v>531.86030000000005</v>
      </c>
      <c r="S203" s="62">
        <f t="shared" si="65"/>
        <v>499299.99999994831</v>
      </c>
      <c r="T203" s="63">
        <v>6</v>
      </c>
      <c r="U203" s="43">
        <v>552.19659999999999</v>
      </c>
      <c r="V203" s="64">
        <f t="shared" si="66"/>
        <v>954500.00000005274</v>
      </c>
      <c r="W203" s="68">
        <v>6</v>
      </c>
      <c r="X203" s="43">
        <v>587.37</v>
      </c>
      <c r="Y203" s="62">
        <f t="shared" si="67"/>
        <v>886899.99999996868</v>
      </c>
      <c r="Z203" s="63">
        <v>6</v>
      </c>
      <c r="AA203" s="43">
        <v>606.50019999999995</v>
      </c>
      <c r="AB203" s="64">
        <f t="shared" si="68"/>
        <v>124700.00000007531</v>
      </c>
      <c r="AC203" s="68">
        <v>6</v>
      </c>
      <c r="AD203" s="43">
        <v>610.63919999999996</v>
      </c>
      <c r="AE203" s="62">
        <f t="shared" si="69"/>
        <v>0</v>
      </c>
      <c r="AF203" s="63">
        <v>6</v>
      </c>
      <c r="AG203" s="43">
        <v>610.63919999999996</v>
      </c>
      <c r="AH203" s="64">
        <f t="shared" si="70"/>
        <v>0</v>
      </c>
      <c r="AI203" s="68">
        <v>6</v>
      </c>
      <c r="AJ203" s="43">
        <v>610.63919999999996</v>
      </c>
      <c r="AK203" s="62">
        <f t="shared" si="71"/>
        <v>0</v>
      </c>
    </row>
    <row r="204" spans="2:37" x14ac:dyDescent="0.25">
      <c r="B204" s="67">
        <v>7</v>
      </c>
      <c r="C204" s="43">
        <v>518.38329999999996</v>
      </c>
      <c r="D204" s="64">
        <f t="shared" si="60"/>
        <v>0</v>
      </c>
      <c r="E204" s="67">
        <v>7</v>
      </c>
      <c r="F204" s="43">
        <v>518.38329999999996</v>
      </c>
      <c r="G204" s="62">
        <f t="shared" si="61"/>
        <v>0</v>
      </c>
      <c r="H204" s="66">
        <v>7</v>
      </c>
      <c r="I204" s="43">
        <v>518.38329999999996</v>
      </c>
      <c r="J204" s="64">
        <f t="shared" si="62"/>
        <v>0</v>
      </c>
      <c r="K204" s="67">
        <v>7</v>
      </c>
      <c r="L204" s="43">
        <v>518.38329999999996</v>
      </c>
      <c r="M204" s="62">
        <f t="shared" si="63"/>
        <v>0</v>
      </c>
      <c r="N204" s="66">
        <v>7</v>
      </c>
      <c r="O204" s="43">
        <v>526.78980000000001</v>
      </c>
      <c r="P204" s="64">
        <f t="shared" si="64"/>
        <v>401700.0000000053</v>
      </c>
      <c r="Q204" s="67">
        <v>7</v>
      </c>
      <c r="R204" s="43">
        <v>532.3596</v>
      </c>
      <c r="S204" s="62">
        <f t="shared" si="65"/>
        <v>0</v>
      </c>
      <c r="T204" s="66">
        <v>7</v>
      </c>
      <c r="U204" s="43">
        <v>553.15110000000004</v>
      </c>
      <c r="V204" s="64">
        <f t="shared" si="66"/>
        <v>1014699.999999948</v>
      </c>
      <c r="W204" s="67">
        <v>7</v>
      </c>
      <c r="X204" s="43">
        <v>588.25689999999997</v>
      </c>
      <c r="Y204" s="62">
        <f t="shared" si="67"/>
        <v>759500.00000000268</v>
      </c>
      <c r="Z204" s="66">
        <v>7</v>
      </c>
      <c r="AA204" s="43">
        <v>606.62490000000003</v>
      </c>
      <c r="AB204" s="64">
        <f t="shared" si="68"/>
        <v>178899.99999999872</v>
      </c>
      <c r="AC204" s="67">
        <v>7</v>
      </c>
      <c r="AD204" s="43">
        <v>610.63919999999996</v>
      </c>
      <c r="AE204" s="62">
        <f t="shared" si="69"/>
        <v>0</v>
      </c>
      <c r="AF204" s="66">
        <v>7</v>
      </c>
      <c r="AG204" s="43">
        <v>610.63919999999996</v>
      </c>
      <c r="AH204" s="64">
        <f t="shared" si="70"/>
        <v>0</v>
      </c>
      <c r="AI204" s="67">
        <v>7</v>
      </c>
      <c r="AJ204" s="43">
        <v>610.63919999999996</v>
      </c>
      <c r="AK204" s="62">
        <f t="shared" si="71"/>
        <v>0</v>
      </c>
    </row>
    <row r="205" spans="2:37" x14ac:dyDescent="0.25">
      <c r="B205" s="68">
        <v>8</v>
      </c>
      <c r="C205" s="43">
        <v>518.38329999999996</v>
      </c>
      <c r="D205" s="64">
        <f t="shared" si="60"/>
        <v>0</v>
      </c>
      <c r="E205" s="68">
        <v>8</v>
      </c>
      <c r="F205" s="43">
        <v>518.38329999999996</v>
      </c>
      <c r="G205" s="62">
        <f t="shared" si="61"/>
        <v>0</v>
      </c>
      <c r="H205" s="63">
        <v>8</v>
      </c>
      <c r="I205" s="43">
        <v>518.38329999999996</v>
      </c>
      <c r="J205" s="64">
        <f t="shared" si="62"/>
        <v>0</v>
      </c>
      <c r="K205" s="68">
        <v>8</v>
      </c>
      <c r="L205" s="43">
        <v>518.38329999999996</v>
      </c>
      <c r="M205" s="62">
        <f t="shared" si="63"/>
        <v>0</v>
      </c>
      <c r="N205" s="63">
        <v>8</v>
      </c>
      <c r="O205" s="43">
        <v>527.19150000000002</v>
      </c>
      <c r="P205" s="64">
        <f t="shared" si="64"/>
        <v>0</v>
      </c>
      <c r="Q205" s="68">
        <v>8</v>
      </c>
      <c r="R205" s="43">
        <v>532.3596</v>
      </c>
      <c r="S205" s="62">
        <f t="shared" si="65"/>
        <v>236099.9999999649</v>
      </c>
      <c r="T205" s="63">
        <v>8</v>
      </c>
      <c r="U205" s="43">
        <v>554.16579999999999</v>
      </c>
      <c r="V205" s="64">
        <f t="shared" si="66"/>
        <v>1077300.0000000366</v>
      </c>
      <c r="W205" s="68">
        <v>8</v>
      </c>
      <c r="X205" s="43">
        <v>589.01639999999998</v>
      </c>
      <c r="Y205" s="62">
        <f t="shared" si="67"/>
        <v>875099.99999997485</v>
      </c>
      <c r="Z205" s="63">
        <v>8</v>
      </c>
      <c r="AA205" s="43">
        <v>606.80380000000002</v>
      </c>
      <c r="AB205" s="64">
        <f t="shared" si="68"/>
        <v>586099.99999998766</v>
      </c>
      <c r="AC205" s="68">
        <v>8</v>
      </c>
      <c r="AD205" s="43">
        <v>610.63919999999996</v>
      </c>
      <c r="AE205" s="62">
        <f t="shared" si="69"/>
        <v>0</v>
      </c>
      <c r="AF205" s="63">
        <v>8</v>
      </c>
      <c r="AG205" s="43">
        <v>610.63919999999996</v>
      </c>
      <c r="AH205" s="64">
        <f t="shared" si="70"/>
        <v>0</v>
      </c>
      <c r="AI205" s="68">
        <v>8</v>
      </c>
      <c r="AJ205" s="43">
        <v>610.63919999999996</v>
      </c>
      <c r="AK205" s="62">
        <f t="shared" si="71"/>
        <v>0</v>
      </c>
    </row>
    <row r="206" spans="2:37" x14ac:dyDescent="0.25">
      <c r="B206" s="68">
        <v>9</v>
      </c>
      <c r="C206" s="43">
        <v>518.38329999999996</v>
      </c>
      <c r="D206" s="64">
        <f t="shared" si="60"/>
        <v>0</v>
      </c>
      <c r="E206" s="68">
        <v>9</v>
      </c>
      <c r="F206" s="43">
        <v>518.38329999999996</v>
      </c>
      <c r="G206" s="62">
        <f t="shared" si="61"/>
        <v>0</v>
      </c>
      <c r="H206" s="63">
        <v>9</v>
      </c>
      <c r="I206" s="43">
        <v>518.38329999999996</v>
      </c>
      <c r="J206" s="64">
        <f t="shared" si="62"/>
        <v>0</v>
      </c>
      <c r="K206" s="68">
        <v>9</v>
      </c>
      <c r="L206" s="43">
        <v>518.38329999999996</v>
      </c>
      <c r="M206" s="62">
        <f t="shared" si="63"/>
        <v>0</v>
      </c>
      <c r="N206" s="63">
        <v>9</v>
      </c>
      <c r="O206" s="43">
        <v>527.19150000000002</v>
      </c>
      <c r="P206" s="64">
        <f t="shared" si="64"/>
        <v>260499.99999997907</v>
      </c>
      <c r="Q206" s="68">
        <v>9</v>
      </c>
      <c r="R206" s="43">
        <v>532.59569999999997</v>
      </c>
      <c r="S206" s="62">
        <f t="shared" si="65"/>
        <v>893599.9999999922</v>
      </c>
      <c r="T206" s="63">
        <v>9</v>
      </c>
      <c r="U206" s="43">
        <v>555.24310000000003</v>
      </c>
      <c r="V206" s="64">
        <f t="shared" si="66"/>
        <v>1152799.9999999565</v>
      </c>
      <c r="W206" s="68">
        <v>9</v>
      </c>
      <c r="X206" s="43">
        <v>589.89149999999995</v>
      </c>
      <c r="Y206" s="62">
        <f t="shared" si="67"/>
        <v>744100.00000000314</v>
      </c>
      <c r="Z206" s="63">
        <v>9</v>
      </c>
      <c r="AA206" s="43">
        <v>607.38990000000001</v>
      </c>
      <c r="AB206" s="64">
        <f t="shared" si="68"/>
        <v>119500.00000001637</v>
      </c>
      <c r="AC206" s="68">
        <v>9</v>
      </c>
      <c r="AD206" s="43">
        <v>610.63919999999996</v>
      </c>
      <c r="AE206" s="62">
        <f t="shared" si="69"/>
        <v>0</v>
      </c>
      <c r="AF206" s="63">
        <v>9</v>
      </c>
      <c r="AG206" s="43">
        <v>610.63919999999996</v>
      </c>
      <c r="AH206" s="64">
        <f t="shared" si="70"/>
        <v>0</v>
      </c>
      <c r="AI206" s="68">
        <v>9</v>
      </c>
      <c r="AJ206" s="43">
        <v>610.63919999999996</v>
      </c>
      <c r="AK206" s="62">
        <f t="shared" si="71"/>
        <v>0</v>
      </c>
    </row>
    <row r="207" spans="2:37" x14ac:dyDescent="0.25">
      <c r="B207" s="68">
        <v>10</v>
      </c>
      <c r="C207" s="43">
        <v>518.38329999999996</v>
      </c>
      <c r="D207" s="64">
        <f t="shared" si="60"/>
        <v>0</v>
      </c>
      <c r="E207" s="68">
        <v>10</v>
      </c>
      <c r="F207" s="43">
        <v>518.38329999999996</v>
      </c>
      <c r="G207" s="62">
        <f t="shared" si="61"/>
        <v>0</v>
      </c>
      <c r="H207" s="63">
        <v>10</v>
      </c>
      <c r="I207" s="43">
        <v>518.38329999999996</v>
      </c>
      <c r="J207" s="64">
        <f t="shared" si="62"/>
        <v>0</v>
      </c>
      <c r="K207" s="68">
        <v>10</v>
      </c>
      <c r="L207" s="43">
        <v>518.38329999999996</v>
      </c>
      <c r="M207" s="62">
        <f t="shared" si="63"/>
        <v>0</v>
      </c>
      <c r="N207" s="63">
        <v>10</v>
      </c>
      <c r="O207" s="43">
        <v>527.452</v>
      </c>
      <c r="P207" s="64">
        <f t="shared" si="64"/>
        <v>0</v>
      </c>
      <c r="Q207" s="68">
        <v>10</v>
      </c>
      <c r="R207" s="43">
        <v>533.48929999999996</v>
      </c>
      <c r="S207" s="62">
        <f t="shared" si="65"/>
        <v>8600.0000000012733</v>
      </c>
      <c r="T207" s="63">
        <v>10</v>
      </c>
      <c r="U207" s="43">
        <v>556.39589999999998</v>
      </c>
      <c r="V207" s="64">
        <f t="shared" si="66"/>
        <v>1164999.9999999637</v>
      </c>
      <c r="W207" s="68">
        <v>10</v>
      </c>
      <c r="X207" s="43">
        <v>590.63559999999995</v>
      </c>
      <c r="Y207" s="62">
        <f t="shared" si="67"/>
        <v>502600.00000002945</v>
      </c>
      <c r="Z207" s="63">
        <v>10</v>
      </c>
      <c r="AA207" s="43">
        <v>607.50940000000003</v>
      </c>
      <c r="AB207" s="64">
        <f t="shared" si="68"/>
        <v>678699.99999993527</v>
      </c>
      <c r="AC207" s="68">
        <v>10</v>
      </c>
      <c r="AD207" s="43">
        <v>610.63919999999996</v>
      </c>
      <c r="AE207" s="62">
        <f t="shared" si="69"/>
        <v>0</v>
      </c>
      <c r="AF207" s="63">
        <v>10</v>
      </c>
      <c r="AG207" s="43">
        <v>610.63919999999996</v>
      </c>
      <c r="AH207" s="64">
        <f t="shared" si="70"/>
        <v>0</v>
      </c>
      <c r="AI207" s="68">
        <v>10</v>
      </c>
      <c r="AJ207" s="43">
        <v>610.63919999999996</v>
      </c>
      <c r="AK207" s="62">
        <f t="shared" si="71"/>
        <v>0</v>
      </c>
    </row>
    <row r="208" spans="2:37" x14ac:dyDescent="0.25">
      <c r="B208" s="68">
        <v>11</v>
      </c>
      <c r="C208" s="43">
        <v>518.38329999999996</v>
      </c>
      <c r="D208" s="64">
        <f t="shared" si="60"/>
        <v>0</v>
      </c>
      <c r="E208" s="68">
        <v>11</v>
      </c>
      <c r="F208" s="43">
        <v>518.38329999999996</v>
      </c>
      <c r="G208" s="62">
        <f t="shared" si="61"/>
        <v>0</v>
      </c>
      <c r="H208" s="63">
        <v>11</v>
      </c>
      <c r="I208" s="43">
        <v>518.38329999999996</v>
      </c>
      <c r="J208" s="64">
        <f t="shared" si="62"/>
        <v>0</v>
      </c>
      <c r="K208" s="68">
        <v>11</v>
      </c>
      <c r="L208" s="43">
        <v>518.38329999999996</v>
      </c>
      <c r="M208" s="62">
        <f t="shared" si="63"/>
        <v>0</v>
      </c>
      <c r="N208" s="63">
        <v>11</v>
      </c>
      <c r="O208" s="43">
        <v>527.452</v>
      </c>
      <c r="P208" s="64">
        <f t="shared" si="64"/>
        <v>112300.00000000473</v>
      </c>
      <c r="Q208" s="68">
        <v>11</v>
      </c>
      <c r="R208" s="43">
        <v>533.49789999999996</v>
      </c>
      <c r="S208" s="62">
        <f t="shared" si="65"/>
        <v>544200.00000004622</v>
      </c>
      <c r="T208" s="63">
        <v>11</v>
      </c>
      <c r="U208" s="43">
        <v>557.56089999999995</v>
      </c>
      <c r="V208" s="64">
        <f t="shared" si="66"/>
        <v>1005200.0000000589</v>
      </c>
      <c r="W208" s="68">
        <v>11</v>
      </c>
      <c r="X208" s="69">
        <v>591.13819999999998</v>
      </c>
      <c r="Y208" s="62">
        <f t="shared" si="67"/>
        <v>695900.00000005146</v>
      </c>
      <c r="Z208" s="63">
        <v>11</v>
      </c>
      <c r="AA208" s="43">
        <v>608.18809999999996</v>
      </c>
      <c r="AB208" s="64">
        <f t="shared" si="68"/>
        <v>391300.00000000111</v>
      </c>
      <c r="AC208" s="68">
        <v>11</v>
      </c>
      <c r="AD208" s="43">
        <v>610.63919999999996</v>
      </c>
      <c r="AE208" s="62">
        <f t="shared" si="69"/>
        <v>0</v>
      </c>
      <c r="AF208" s="63">
        <v>11</v>
      </c>
      <c r="AG208" s="43">
        <v>610.63919999999996</v>
      </c>
      <c r="AH208" s="64">
        <f t="shared" si="70"/>
        <v>0</v>
      </c>
      <c r="AI208" s="68">
        <v>11</v>
      </c>
      <c r="AJ208" s="43">
        <v>610.63919999999996</v>
      </c>
      <c r="AK208" s="62">
        <f t="shared" si="71"/>
        <v>0</v>
      </c>
    </row>
    <row r="209" spans="2:37" x14ac:dyDescent="0.25">
      <c r="B209" s="68">
        <v>12</v>
      </c>
      <c r="C209" s="43">
        <v>518.38329999999996</v>
      </c>
      <c r="D209" s="64">
        <f t="shared" si="60"/>
        <v>0</v>
      </c>
      <c r="E209" s="68">
        <v>12</v>
      </c>
      <c r="F209" s="43">
        <v>518.38329999999996</v>
      </c>
      <c r="G209" s="62">
        <f t="shared" si="61"/>
        <v>0</v>
      </c>
      <c r="H209" s="63">
        <v>12</v>
      </c>
      <c r="I209" s="43">
        <v>518.38329999999996</v>
      </c>
      <c r="J209" s="64">
        <f t="shared" si="62"/>
        <v>0</v>
      </c>
      <c r="K209" s="68">
        <v>12</v>
      </c>
      <c r="L209" s="43">
        <v>518.38329999999996</v>
      </c>
      <c r="M209" s="62">
        <f t="shared" si="63"/>
        <v>0</v>
      </c>
      <c r="N209" s="63">
        <v>12</v>
      </c>
      <c r="O209" s="43">
        <v>527.5643</v>
      </c>
      <c r="P209" s="64">
        <f t="shared" si="64"/>
        <v>369100.00000000309</v>
      </c>
      <c r="Q209" s="68">
        <v>12</v>
      </c>
      <c r="R209" s="43">
        <v>534.0421</v>
      </c>
      <c r="S209" s="62">
        <f t="shared" si="65"/>
        <v>240499.99999999726</v>
      </c>
      <c r="T209" s="63">
        <v>12</v>
      </c>
      <c r="U209" s="43">
        <v>558.56610000000001</v>
      </c>
      <c r="V209" s="64">
        <f t="shared" si="66"/>
        <v>1064600.0000000412</v>
      </c>
      <c r="W209" s="68">
        <v>12</v>
      </c>
      <c r="X209" s="43">
        <v>591.83410000000003</v>
      </c>
      <c r="Y209" s="62">
        <f t="shared" si="67"/>
        <v>703999.99999995087</v>
      </c>
      <c r="Z209" s="63">
        <v>12</v>
      </c>
      <c r="AA209" s="43">
        <v>608.57939999999996</v>
      </c>
      <c r="AB209" s="64">
        <f t="shared" si="68"/>
        <v>154899.99999999782</v>
      </c>
      <c r="AC209" s="68">
        <v>12</v>
      </c>
      <c r="AD209" s="43">
        <v>610.63919999999996</v>
      </c>
      <c r="AE209" s="62">
        <f t="shared" si="69"/>
        <v>0</v>
      </c>
      <c r="AF209" s="63">
        <v>12</v>
      </c>
      <c r="AG209" s="43">
        <v>610.63919999999996</v>
      </c>
      <c r="AH209" s="64">
        <f t="shared" si="70"/>
        <v>0</v>
      </c>
      <c r="AI209" s="68">
        <v>12</v>
      </c>
      <c r="AJ209" s="43">
        <v>610.63919999999996</v>
      </c>
      <c r="AK209" s="62">
        <f t="shared" si="71"/>
        <v>0</v>
      </c>
    </row>
    <row r="210" spans="2:37" x14ac:dyDescent="0.25">
      <c r="B210" s="68">
        <v>13</v>
      </c>
      <c r="C210" s="43">
        <v>518.38329999999996</v>
      </c>
      <c r="D210" s="64">
        <f t="shared" si="60"/>
        <v>0</v>
      </c>
      <c r="E210" s="68">
        <v>13</v>
      </c>
      <c r="F210" s="43">
        <v>518.38329999999996</v>
      </c>
      <c r="G210" s="62">
        <f t="shared" si="61"/>
        <v>0</v>
      </c>
      <c r="H210" s="63">
        <v>13</v>
      </c>
      <c r="I210" s="43">
        <v>518.38329999999996</v>
      </c>
      <c r="J210" s="64">
        <f t="shared" si="62"/>
        <v>0</v>
      </c>
      <c r="K210" s="68">
        <v>13</v>
      </c>
      <c r="L210" s="43">
        <v>518.38329999999996</v>
      </c>
      <c r="M210" s="62">
        <f t="shared" si="63"/>
        <v>0</v>
      </c>
      <c r="N210" s="63">
        <v>13</v>
      </c>
      <c r="O210" s="43">
        <v>527.93340000000001</v>
      </c>
      <c r="P210" s="64">
        <f t="shared" si="64"/>
        <v>0</v>
      </c>
      <c r="Q210" s="68">
        <v>13</v>
      </c>
      <c r="R210" s="43">
        <v>534.2826</v>
      </c>
      <c r="S210" s="62">
        <f t="shared" si="65"/>
        <v>457599.99999995669</v>
      </c>
      <c r="T210" s="63">
        <v>13</v>
      </c>
      <c r="U210" s="43">
        <v>559.63070000000005</v>
      </c>
      <c r="V210" s="64">
        <f t="shared" si="66"/>
        <v>971999.99999997998</v>
      </c>
      <c r="W210" s="68">
        <v>13</v>
      </c>
      <c r="X210" s="79">
        <v>592.53809999999999</v>
      </c>
      <c r="Y210" s="62">
        <f t="shared" si="67"/>
        <v>896500.00000006007</v>
      </c>
      <c r="Z210" s="63">
        <v>13</v>
      </c>
      <c r="AA210" s="43">
        <v>608.73429999999996</v>
      </c>
      <c r="AB210" s="64">
        <f t="shared" si="68"/>
        <v>104000.00000004184</v>
      </c>
      <c r="AC210" s="68">
        <v>13</v>
      </c>
      <c r="AD210" s="43">
        <v>610.63919999999996</v>
      </c>
      <c r="AE210" s="62">
        <f t="shared" si="69"/>
        <v>0</v>
      </c>
      <c r="AF210" s="63">
        <v>13</v>
      </c>
      <c r="AG210" s="43">
        <v>610.63919999999996</v>
      </c>
      <c r="AH210" s="64">
        <f t="shared" si="70"/>
        <v>0</v>
      </c>
      <c r="AI210" s="68">
        <v>13</v>
      </c>
      <c r="AJ210" s="43">
        <v>610.63919999999996</v>
      </c>
      <c r="AK210" s="62">
        <f t="shared" si="71"/>
        <v>0</v>
      </c>
    </row>
    <row r="211" spans="2:37" x14ac:dyDescent="0.25">
      <c r="B211" s="68">
        <v>14</v>
      </c>
      <c r="C211" s="43">
        <v>518.38329999999996</v>
      </c>
      <c r="D211" s="64">
        <f t="shared" si="60"/>
        <v>0</v>
      </c>
      <c r="E211" s="68">
        <v>14</v>
      </c>
      <c r="F211" s="43">
        <v>518.38329999999996</v>
      </c>
      <c r="G211" s="62">
        <f t="shared" si="61"/>
        <v>0</v>
      </c>
      <c r="H211" s="63">
        <v>14</v>
      </c>
      <c r="I211" s="43">
        <v>518.38329999999996</v>
      </c>
      <c r="J211" s="64">
        <f t="shared" si="62"/>
        <v>0</v>
      </c>
      <c r="K211" s="68">
        <v>14</v>
      </c>
      <c r="L211" s="43">
        <v>518.38329999999996</v>
      </c>
      <c r="M211" s="62">
        <f t="shared" si="63"/>
        <v>0</v>
      </c>
      <c r="N211" s="63">
        <v>14</v>
      </c>
      <c r="O211" s="43">
        <v>527.93340000000001</v>
      </c>
      <c r="P211" s="64">
        <f t="shared" si="64"/>
        <v>269800.00000003201</v>
      </c>
      <c r="Q211" s="68">
        <v>14</v>
      </c>
      <c r="R211" s="43">
        <v>534.74019999999996</v>
      </c>
      <c r="S211" s="62">
        <f t="shared" si="65"/>
        <v>0</v>
      </c>
      <c r="T211" s="63">
        <v>14</v>
      </c>
      <c r="U211" s="43">
        <v>560.60270000000003</v>
      </c>
      <c r="V211" s="64">
        <f t="shared" si="66"/>
        <v>1035099.9999999431</v>
      </c>
      <c r="W211" s="68">
        <v>14</v>
      </c>
      <c r="X211" s="43">
        <v>593.43460000000005</v>
      </c>
      <c r="Y211" s="62">
        <f t="shared" si="67"/>
        <v>856599.99999995762</v>
      </c>
      <c r="Z211" s="63">
        <v>14</v>
      </c>
      <c r="AA211" s="43">
        <v>608.8383</v>
      </c>
      <c r="AB211" s="64">
        <f t="shared" si="68"/>
        <v>0</v>
      </c>
      <c r="AC211" s="68">
        <v>14</v>
      </c>
      <c r="AD211" s="43">
        <v>610.63919999999996</v>
      </c>
      <c r="AE211" s="62">
        <f t="shared" si="69"/>
        <v>0</v>
      </c>
      <c r="AF211" s="63">
        <v>14</v>
      </c>
      <c r="AG211" s="43">
        <v>610.63919999999996</v>
      </c>
      <c r="AH211" s="64">
        <f t="shared" si="70"/>
        <v>0</v>
      </c>
      <c r="AI211" s="68">
        <v>14</v>
      </c>
      <c r="AJ211" s="43">
        <v>610.63919999999996</v>
      </c>
      <c r="AK211" s="62">
        <f t="shared" si="71"/>
        <v>0</v>
      </c>
    </row>
    <row r="212" spans="2:37" x14ac:dyDescent="0.25">
      <c r="B212" s="68">
        <v>15</v>
      </c>
      <c r="C212" s="43">
        <v>518.38329999999996</v>
      </c>
      <c r="D212" s="64">
        <f t="shared" si="60"/>
        <v>0</v>
      </c>
      <c r="E212" s="68">
        <v>15</v>
      </c>
      <c r="F212" s="43">
        <v>518.38329999999996</v>
      </c>
      <c r="G212" s="62">
        <f t="shared" si="61"/>
        <v>0</v>
      </c>
      <c r="H212" s="63">
        <v>15</v>
      </c>
      <c r="I212" s="43">
        <v>518.38329999999996</v>
      </c>
      <c r="J212" s="64">
        <f t="shared" si="62"/>
        <v>0</v>
      </c>
      <c r="K212" s="68">
        <v>15</v>
      </c>
      <c r="L212" s="43">
        <v>518.38329999999996</v>
      </c>
      <c r="M212" s="62">
        <f t="shared" si="63"/>
        <v>0</v>
      </c>
      <c r="N212" s="63">
        <v>15</v>
      </c>
      <c r="O212" s="43">
        <v>528.20320000000004</v>
      </c>
      <c r="P212" s="64">
        <f t="shared" si="64"/>
        <v>0</v>
      </c>
      <c r="Q212" s="68">
        <v>15</v>
      </c>
      <c r="R212" s="43">
        <v>534.74019999999996</v>
      </c>
      <c r="S212" s="62">
        <f t="shared" si="65"/>
        <v>419000.00000009639</v>
      </c>
      <c r="T212" s="63">
        <v>15</v>
      </c>
      <c r="U212" s="43">
        <v>561.63779999999997</v>
      </c>
      <c r="V212" s="64">
        <f t="shared" si="66"/>
        <v>1222100.0000000687</v>
      </c>
      <c r="W212" s="68">
        <v>15</v>
      </c>
      <c r="X212" s="43">
        <v>594.2912</v>
      </c>
      <c r="Y212" s="62">
        <f t="shared" si="67"/>
        <v>646600.00000003492</v>
      </c>
      <c r="Z212" s="63">
        <v>15</v>
      </c>
      <c r="AA212" s="43">
        <v>608.8383</v>
      </c>
      <c r="AB212" s="64">
        <f t="shared" si="68"/>
        <v>521100.00000004674</v>
      </c>
      <c r="AC212" s="68">
        <v>15</v>
      </c>
      <c r="AD212" s="43">
        <v>610.63919999999996</v>
      </c>
      <c r="AE212" s="62">
        <f t="shared" si="69"/>
        <v>0</v>
      </c>
      <c r="AF212" s="63">
        <v>15</v>
      </c>
      <c r="AG212" s="43">
        <v>610.63919999999996</v>
      </c>
      <c r="AH212" s="64">
        <f t="shared" si="70"/>
        <v>0</v>
      </c>
      <c r="AI212" s="68">
        <v>15</v>
      </c>
      <c r="AJ212" s="43">
        <v>610.63919999999996</v>
      </c>
      <c r="AK212" s="62">
        <f t="shared" si="71"/>
        <v>0</v>
      </c>
    </row>
    <row r="213" spans="2:37" x14ac:dyDescent="0.25">
      <c r="B213" s="68">
        <v>16</v>
      </c>
      <c r="C213" s="43">
        <v>518.38329999999996</v>
      </c>
      <c r="D213" s="64">
        <f t="shared" si="60"/>
        <v>0</v>
      </c>
      <c r="E213" s="68">
        <v>16</v>
      </c>
      <c r="F213" s="43">
        <v>518.38329999999996</v>
      </c>
      <c r="G213" s="62">
        <f t="shared" si="61"/>
        <v>0</v>
      </c>
      <c r="H213" s="63">
        <v>16</v>
      </c>
      <c r="I213" s="43">
        <v>518.38329999999996</v>
      </c>
      <c r="J213" s="64">
        <f t="shared" si="62"/>
        <v>0</v>
      </c>
      <c r="K213" s="68">
        <v>16</v>
      </c>
      <c r="L213" s="43">
        <v>518.38329999999996</v>
      </c>
      <c r="M213" s="62">
        <f t="shared" si="63"/>
        <v>0</v>
      </c>
      <c r="N213" s="63">
        <v>16</v>
      </c>
      <c r="O213" s="43">
        <v>528.20320000000004</v>
      </c>
      <c r="P213" s="64">
        <f t="shared" si="64"/>
        <v>238799.99999996927</v>
      </c>
      <c r="Q213" s="68">
        <v>16</v>
      </c>
      <c r="R213" s="43">
        <v>535.15920000000006</v>
      </c>
      <c r="S213" s="62">
        <f t="shared" si="65"/>
        <v>595499.99999990175</v>
      </c>
      <c r="T213" s="63">
        <v>16</v>
      </c>
      <c r="U213" s="43">
        <v>562.85990000000004</v>
      </c>
      <c r="V213" s="64">
        <f t="shared" si="66"/>
        <v>1023599.9999999877</v>
      </c>
      <c r="W213" s="68">
        <v>16</v>
      </c>
      <c r="X213" s="43">
        <v>594.93780000000004</v>
      </c>
      <c r="Y213" s="62">
        <f t="shared" si="67"/>
        <v>611800.00000001653</v>
      </c>
      <c r="Z213" s="63">
        <v>16</v>
      </c>
      <c r="AA213" s="43">
        <v>609.35940000000005</v>
      </c>
      <c r="AB213" s="64">
        <f t="shared" si="68"/>
        <v>236699.99999992797</v>
      </c>
      <c r="AC213" s="68">
        <v>16</v>
      </c>
      <c r="AD213" s="43">
        <v>610.63919999999996</v>
      </c>
      <c r="AE213" s="62">
        <f t="shared" si="69"/>
        <v>0</v>
      </c>
      <c r="AF213" s="63">
        <v>16</v>
      </c>
      <c r="AG213" s="43">
        <v>610.63919999999996</v>
      </c>
      <c r="AH213" s="64">
        <f t="shared" si="70"/>
        <v>0</v>
      </c>
      <c r="AI213" s="68">
        <v>16</v>
      </c>
      <c r="AJ213" s="43">
        <v>610.63919999999996</v>
      </c>
      <c r="AK213" s="62">
        <f t="shared" si="71"/>
        <v>0</v>
      </c>
    </row>
    <row r="214" spans="2:37" x14ac:dyDescent="0.25">
      <c r="B214" s="68">
        <v>17</v>
      </c>
      <c r="C214" s="43">
        <v>518.38329999999996</v>
      </c>
      <c r="D214" s="64">
        <f t="shared" si="60"/>
        <v>0</v>
      </c>
      <c r="E214" s="68">
        <v>17</v>
      </c>
      <c r="F214" s="43">
        <v>518.38329999999996</v>
      </c>
      <c r="G214" s="62">
        <f t="shared" si="61"/>
        <v>0</v>
      </c>
      <c r="H214" s="63">
        <v>17</v>
      </c>
      <c r="I214" s="43">
        <v>518.38329999999996</v>
      </c>
      <c r="J214" s="64">
        <f t="shared" si="62"/>
        <v>0</v>
      </c>
      <c r="K214" s="68">
        <v>17</v>
      </c>
      <c r="L214" s="43">
        <v>518.38329999999996</v>
      </c>
      <c r="M214" s="62">
        <f t="shared" si="63"/>
        <v>0</v>
      </c>
      <c r="N214" s="63">
        <v>17</v>
      </c>
      <c r="O214" s="43">
        <v>528.44200000000001</v>
      </c>
      <c r="P214" s="64">
        <f t="shared" si="64"/>
        <v>599.99999996307452</v>
      </c>
      <c r="Q214" s="68">
        <v>17</v>
      </c>
      <c r="R214" s="43">
        <v>535.75469999999996</v>
      </c>
      <c r="S214" s="62">
        <f t="shared" si="65"/>
        <v>1019499.9999999936</v>
      </c>
      <c r="T214" s="63">
        <v>17</v>
      </c>
      <c r="U214" s="43">
        <v>563.88350000000003</v>
      </c>
      <c r="V214" s="64">
        <f t="shared" si="66"/>
        <v>1260599.9999999539</v>
      </c>
      <c r="W214" s="68">
        <v>17</v>
      </c>
      <c r="X214" s="43">
        <v>595.54960000000005</v>
      </c>
      <c r="Y214" s="62">
        <f t="shared" si="67"/>
        <v>611899.9999999915</v>
      </c>
      <c r="Z214" s="63">
        <v>17</v>
      </c>
      <c r="AA214" s="43">
        <v>609.59609999999998</v>
      </c>
      <c r="AB214" s="64">
        <f t="shared" si="68"/>
        <v>153000.00000002002</v>
      </c>
      <c r="AC214" s="68">
        <v>17</v>
      </c>
      <c r="AD214" s="43">
        <v>610.63919999999996</v>
      </c>
      <c r="AE214" s="62">
        <f t="shared" si="69"/>
        <v>0</v>
      </c>
      <c r="AF214" s="63">
        <v>17</v>
      </c>
      <c r="AG214" s="43">
        <v>610.63919999999996</v>
      </c>
      <c r="AH214" s="64">
        <f t="shared" si="70"/>
        <v>0</v>
      </c>
      <c r="AI214" s="68">
        <v>17</v>
      </c>
      <c r="AJ214" s="43">
        <v>610.63919999999996</v>
      </c>
      <c r="AK214" s="62">
        <f t="shared" si="71"/>
        <v>0</v>
      </c>
    </row>
    <row r="215" spans="2:37" x14ac:dyDescent="0.25">
      <c r="B215" s="68">
        <v>18</v>
      </c>
      <c r="C215" s="43">
        <v>518.38329999999996</v>
      </c>
      <c r="D215" s="64">
        <f t="shared" si="60"/>
        <v>0</v>
      </c>
      <c r="E215" s="68">
        <v>18</v>
      </c>
      <c r="F215" s="43">
        <v>518.38329999999996</v>
      </c>
      <c r="G215" s="62">
        <f t="shared" si="61"/>
        <v>0</v>
      </c>
      <c r="H215" s="63">
        <v>18</v>
      </c>
      <c r="I215" s="43">
        <v>518.38329999999996</v>
      </c>
      <c r="J215" s="64">
        <f t="shared" si="62"/>
        <v>0</v>
      </c>
      <c r="K215" s="68">
        <v>18</v>
      </c>
      <c r="L215" s="43">
        <v>518.38329999999996</v>
      </c>
      <c r="M215" s="62">
        <f t="shared" si="63"/>
        <v>0</v>
      </c>
      <c r="N215" s="63">
        <v>18</v>
      </c>
      <c r="O215" s="43">
        <v>528.44259999999997</v>
      </c>
      <c r="P215" s="64">
        <f t="shared" si="64"/>
        <v>0</v>
      </c>
      <c r="Q215" s="68">
        <v>18</v>
      </c>
      <c r="R215" s="43">
        <v>536.77419999999995</v>
      </c>
      <c r="S215" s="62">
        <f t="shared" si="65"/>
        <v>879099.99999999395</v>
      </c>
      <c r="T215" s="63">
        <v>18</v>
      </c>
      <c r="U215" s="43">
        <v>565.14409999999998</v>
      </c>
      <c r="V215" s="64">
        <f t="shared" si="66"/>
        <v>326400.0000000351</v>
      </c>
      <c r="W215" s="68">
        <v>18</v>
      </c>
      <c r="X215" s="43">
        <v>596.16150000000005</v>
      </c>
      <c r="Y215" s="62">
        <f t="shared" si="67"/>
        <v>836500.00000000093</v>
      </c>
      <c r="Z215" s="63">
        <v>18</v>
      </c>
      <c r="AA215" s="43">
        <v>609.7491</v>
      </c>
      <c r="AB215" s="64">
        <f t="shared" si="68"/>
        <v>95500.000000015454</v>
      </c>
      <c r="AC215" s="68">
        <v>18</v>
      </c>
      <c r="AD215" s="43">
        <v>610.63919999999996</v>
      </c>
      <c r="AE215" s="62">
        <f t="shared" si="69"/>
        <v>0</v>
      </c>
      <c r="AF215" s="63">
        <v>18</v>
      </c>
      <c r="AG215" s="43">
        <v>610.63919999999996</v>
      </c>
      <c r="AH215" s="64">
        <f t="shared" si="70"/>
        <v>0</v>
      </c>
      <c r="AI215" s="68">
        <v>18</v>
      </c>
      <c r="AJ215" s="43">
        <v>610.63919999999996</v>
      </c>
      <c r="AK215" s="62">
        <f t="shared" si="71"/>
        <v>0</v>
      </c>
    </row>
    <row r="216" spans="2:37" x14ac:dyDescent="0.25">
      <c r="B216" s="68">
        <v>19</v>
      </c>
      <c r="C216" s="43">
        <v>518.38329999999996</v>
      </c>
      <c r="D216" s="64">
        <f t="shared" si="60"/>
        <v>0</v>
      </c>
      <c r="E216" s="68">
        <v>19</v>
      </c>
      <c r="F216" s="43">
        <v>518.38329999999996</v>
      </c>
      <c r="G216" s="62">
        <f t="shared" si="61"/>
        <v>0</v>
      </c>
      <c r="H216" s="63">
        <v>19</v>
      </c>
      <c r="I216" s="43">
        <v>518.38329999999996</v>
      </c>
      <c r="J216" s="64">
        <f t="shared" si="62"/>
        <v>0</v>
      </c>
      <c r="K216" s="68">
        <v>19</v>
      </c>
      <c r="L216" s="43">
        <v>518.38329999999996</v>
      </c>
      <c r="M216" s="62">
        <f t="shared" si="63"/>
        <v>0</v>
      </c>
      <c r="N216" s="63">
        <v>19</v>
      </c>
      <c r="O216" s="43">
        <v>528.44259999999997</v>
      </c>
      <c r="P216" s="64">
        <f t="shared" si="64"/>
        <v>210599.99999999945</v>
      </c>
      <c r="Q216" s="68">
        <v>19</v>
      </c>
      <c r="R216" s="43">
        <v>537.65329999999994</v>
      </c>
      <c r="S216" s="62">
        <f t="shared" si="65"/>
        <v>350600.00000009948</v>
      </c>
      <c r="T216" s="63">
        <v>19</v>
      </c>
      <c r="U216" s="43">
        <v>565.47050000000002</v>
      </c>
      <c r="V216" s="64">
        <f t="shared" si="66"/>
        <v>2129000.0000000191</v>
      </c>
      <c r="W216" s="68">
        <v>19</v>
      </c>
      <c r="X216" s="43">
        <v>596.99800000000005</v>
      </c>
      <c r="Y216" s="62">
        <f t="shared" si="67"/>
        <v>615999.99999998545</v>
      </c>
      <c r="Z216" s="63">
        <v>19</v>
      </c>
      <c r="AA216" s="43">
        <v>609.84460000000001</v>
      </c>
      <c r="AB216" s="64">
        <f t="shared" si="68"/>
        <v>285300.00000000652</v>
      </c>
      <c r="AC216" s="68">
        <v>19</v>
      </c>
      <c r="AD216" s="43">
        <v>610.63919999999996</v>
      </c>
      <c r="AE216" s="62">
        <f t="shared" si="69"/>
        <v>0</v>
      </c>
      <c r="AF216" s="63">
        <v>19</v>
      </c>
      <c r="AG216" s="43">
        <v>610.63919999999996</v>
      </c>
      <c r="AH216" s="64">
        <f t="shared" si="70"/>
        <v>0</v>
      </c>
      <c r="AI216" s="68">
        <v>19</v>
      </c>
      <c r="AJ216" s="43">
        <v>610.63919999999996</v>
      </c>
      <c r="AK216" s="62">
        <f t="shared" si="71"/>
        <v>0</v>
      </c>
    </row>
    <row r="217" spans="2:37" x14ac:dyDescent="0.25">
      <c r="B217" s="68">
        <v>20</v>
      </c>
      <c r="C217" s="43">
        <v>518.38329999999996</v>
      </c>
      <c r="D217" s="64">
        <f t="shared" si="60"/>
        <v>0</v>
      </c>
      <c r="E217" s="68">
        <v>20</v>
      </c>
      <c r="F217" s="43">
        <v>518.38329999999996</v>
      </c>
      <c r="G217" s="62">
        <f t="shared" si="61"/>
        <v>0</v>
      </c>
      <c r="H217" s="63">
        <v>20</v>
      </c>
      <c r="I217" s="43">
        <v>518.38329999999996</v>
      </c>
      <c r="J217" s="64">
        <f t="shared" si="62"/>
        <v>0</v>
      </c>
      <c r="K217" s="68">
        <v>20</v>
      </c>
      <c r="L217" s="43">
        <v>518.38329999999996</v>
      </c>
      <c r="M217" s="62">
        <f t="shared" si="63"/>
        <v>0</v>
      </c>
      <c r="N217" s="63">
        <v>20</v>
      </c>
      <c r="O217" s="43">
        <v>528.65319999999997</v>
      </c>
      <c r="P217" s="64">
        <f t="shared" si="64"/>
        <v>499.99999998817657</v>
      </c>
      <c r="Q217" s="68">
        <v>20</v>
      </c>
      <c r="R217" s="43">
        <v>538.00390000000004</v>
      </c>
      <c r="S217" s="62">
        <f t="shared" si="65"/>
        <v>453299.99999989924</v>
      </c>
      <c r="T217" s="63">
        <v>20</v>
      </c>
      <c r="U217" s="43">
        <v>567.59950000000003</v>
      </c>
      <c r="V217" s="64">
        <f t="shared" si="66"/>
        <v>1219200.0000000007</v>
      </c>
      <c r="W217" s="68">
        <v>20</v>
      </c>
      <c r="X217" s="43">
        <v>597.61400000000003</v>
      </c>
      <c r="Y217" s="62">
        <f t="shared" si="67"/>
        <v>855799.99999993108</v>
      </c>
      <c r="Z217" s="63">
        <v>20</v>
      </c>
      <c r="AA217" s="43">
        <v>610.12990000000002</v>
      </c>
      <c r="AB217" s="64">
        <f t="shared" si="68"/>
        <v>81400.000000030559</v>
      </c>
      <c r="AC217" s="68">
        <v>20</v>
      </c>
      <c r="AD217" s="43">
        <v>610.63919999999996</v>
      </c>
      <c r="AE217" s="62">
        <f t="shared" si="69"/>
        <v>0</v>
      </c>
      <c r="AF217" s="63">
        <v>20</v>
      </c>
      <c r="AG217" s="43">
        <v>610.63919999999996</v>
      </c>
      <c r="AH217" s="64">
        <f t="shared" si="70"/>
        <v>0</v>
      </c>
      <c r="AI217" s="68">
        <v>20</v>
      </c>
      <c r="AJ217" s="43">
        <v>610.63919999999996</v>
      </c>
      <c r="AK217" s="62">
        <f t="shared" si="71"/>
        <v>0</v>
      </c>
    </row>
    <row r="218" spans="2:37" x14ac:dyDescent="0.25">
      <c r="B218" s="68">
        <v>21</v>
      </c>
      <c r="C218" s="43">
        <v>518.38329999999996</v>
      </c>
      <c r="D218" s="64">
        <f t="shared" si="60"/>
        <v>0</v>
      </c>
      <c r="E218" s="68">
        <v>21</v>
      </c>
      <c r="F218" s="43">
        <v>518.38329999999996</v>
      </c>
      <c r="G218" s="62">
        <f t="shared" si="61"/>
        <v>0</v>
      </c>
      <c r="H218" s="63">
        <v>21</v>
      </c>
      <c r="I218" s="43">
        <v>518.38329999999996</v>
      </c>
      <c r="J218" s="64">
        <f t="shared" si="62"/>
        <v>0</v>
      </c>
      <c r="K218" s="68">
        <v>21</v>
      </c>
      <c r="L218" s="43">
        <v>518.38329999999996</v>
      </c>
      <c r="M218" s="62">
        <f t="shared" si="63"/>
        <v>0</v>
      </c>
      <c r="N218" s="63">
        <v>21</v>
      </c>
      <c r="O218" s="43">
        <v>528.65369999999996</v>
      </c>
      <c r="P218" s="64">
        <f t="shared" si="64"/>
        <v>332500.00000009552</v>
      </c>
      <c r="Q218" s="68">
        <v>21</v>
      </c>
      <c r="R218" s="43">
        <v>538.45719999999994</v>
      </c>
      <c r="S218" s="62">
        <f t="shared" si="65"/>
        <v>0</v>
      </c>
      <c r="T218" s="63">
        <v>21</v>
      </c>
      <c r="U218" s="43">
        <v>568.81870000000004</v>
      </c>
      <c r="V218" s="64">
        <f t="shared" si="66"/>
        <v>945999.99999991269</v>
      </c>
      <c r="W218" s="68">
        <v>21</v>
      </c>
      <c r="X218" s="43">
        <v>598.46979999999996</v>
      </c>
      <c r="Y218" s="62">
        <f t="shared" si="67"/>
        <v>540000.0000000773</v>
      </c>
      <c r="Z218" s="63">
        <v>21</v>
      </c>
      <c r="AA218" s="43">
        <v>610.21130000000005</v>
      </c>
      <c r="AB218" s="64">
        <f t="shared" si="68"/>
        <v>0</v>
      </c>
      <c r="AC218" s="68">
        <v>21</v>
      </c>
      <c r="AD218" s="43">
        <v>610.63919999999996</v>
      </c>
      <c r="AE218" s="62">
        <f t="shared" si="69"/>
        <v>0</v>
      </c>
      <c r="AF218" s="63">
        <v>21</v>
      </c>
      <c r="AG218" s="43">
        <v>610.63919999999996</v>
      </c>
      <c r="AH218" s="64">
        <f t="shared" si="70"/>
        <v>0</v>
      </c>
      <c r="AI218" s="68">
        <v>21</v>
      </c>
      <c r="AJ218" s="43">
        <v>610.63919999999996</v>
      </c>
      <c r="AK218" s="62">
        <f t="shared" si="71"/>
        <v>0</v>
      </c>
    </row>
    <row r="219" spans="2:37" x14ac:dyDescent="0.25">
      <c r="B219" s="68">
        <v>22</v>
      </c>
      <c r="C219" s="43">
        <v>518.38329999999996</v>
      </c>
      <c r="D219" s="64">
        <f t="shared" si="60"/>
        <v>0</v>
      </c>
      <c r="E219" s="68">
        <v>22</v>
      </c>
      <c r="F219" s="43">
        <v>518.38329999999996</v>
      </c>
      <c r="G219" s="62">
        <f t="shared" si="61"/>
        <v>0</v>
      </c>
      <c r="H219" s="63">
        <v>22</v>
      </c>
      <c r="I219" s="43">
        <v>518.38329999999996</v>
      </c>
      <c r="J219" s="64">
        <f t="shared" si="62"/>
        <v>0</v>
      </c>
      <c r="K219" s="68">
        <v>22</v>
      </c>
      <c r="L219" s="43">
        <v>518.38329999999996</v>
      </c>
      <c r="M219" s="62">
        <f t="shared" si="63"/>
        <v>0</v>
      </c>
      <c r="N219" s="63">
        <v>22</v>
      </c>
      <c r="O219" s="43">
        <v>528.98620000000005</v>
      </c>
      <c r="P219" s="64">
        <f t="shared" si="64"/>
        <v>0</v>
      </c>
      <c r="Q219" s="68">
        <v>22</v>
      </c>
      <c r="R219" s="43">
        <v>538.45719999999994</v>
      </c>
      <c r="S219" s="62">
        <f t="shared" si="65"/>
        <v>173300.00000004019</v>
      </c>
      <c r="T219" s="63">
        <v>22</v>
      </c>
      <c r="U219" s="43">
        <v>569.76469999999995</v>
      </c>
      <c r="V219" s="64">
        <f t="shared" si="66"/>
        <v>1342700.0000000361</v>
      </c>
      <c r="W219" s="68">
        <v>22</v>
      </c>
      <c r="X219" s="43">
        <v>599.00980000000004</v>
      </c>
      <c r="Y219" s="62">
        <f t="shared" si="67"/>
        <v>596599.99999996671</v>
      </c>
      <c r="Z219" s="63">
        <v>22</v>
      </c>
      <c r="AA219" s="43">
        <v>610.21130000000005</v>
      </c>
      <c r="AB219" s="64">
        <f t="shared" si="68"/>
        <v>204700.00000000256</v>
      </c>
      <c r="AC219" s="68">
        <v>22</v>
      </c>
      <c r="AD219" s="43">
        <v>610.63919999999996</v>
      </c>
      <c r="AE219" s="62">
        <f t="shared" si="69"/>
        <v>0</v>
      </c>
      <c r="AF219" s="63">
        <v>22</v>
      </c>
      <c r="AG219" s="43">
        <v>610.63919999999996</v>
      </c>
      <c r="AH219" s="64">
        <f t="shared" si="70"/>
        <v>0</v>
      </c>
      <c r="AI219" s="68">
        <v>22</v>
      </c>
      <c r="AJ219" s="43">
        <v>610.63919999999996</v>
      </c>
      <c r="AK219" s="62">
        <f t="shared" si="71"/>
        <v>0</v>
      </c>
    </row>
    <row r="220" spans="2:37" x14ac:dyDescent="0.25">
      <c r="B220" s="68">
        <v>23</v>
      </c>
      <c r="C220" s="43">
        <v>518.38329999999996</v>
      </c>
      <c r="D220" s="64">
        <f t="shared" si="60"/>
        <v>0</v>
      </c>
      <c r="E220" s="68">
        <v>23</v>
      </c>
      <c r="F220" s="43">
        <v>518.38329999999996</v>
      </c>
      <c r="G220" s="62">
        <f t="shared" si="61"/>
        <v>0</v>
      </c>
      <c r="H220" s="63">
        <v>23</v>
      </c>
      <c r="I220" s="43">
        <v>518.38329999999996</v>
      </c>
      <c r="J220" s="64">
        <f t="shared" si="62"/>
        <v>0</v>
      </c>
      <c r="K220" s="68">
        <v>23</v>
      </c>
      <c r="L220" s="43">
        <v>518.38329999999996</v>
      </c>
      <c r="M220" s="62">
        <f t="shared" si="63"/>
        <v>0</v>
      </c>
      <c r="N220" s="63">
        <v>23</v>
      </c>
      <c r="O220" s="43">
        <v>528.98620000000005</v>
      </c>
      <c r="P220" s="64">
        <f t="shared" si="64"/>
        <v>404899.99999999779</v>
      </c>
      <c r="Q220" s="68">
        <v>23</v>
      </c>
      <c r="R220" s="43">
        <v>538.63049999999998</v>
      </c>
      <c r="S220" s="62">
        <f t="shared" si="65"/>
        <v>772799.99999996112</v>
      </c>
      <c r="T220" s="63">
        <v>23</v>
      </c>
      <c r="U220" s="43">
        <v>571.10739999999998</v>
      </c>
      <c r="V220" s="64">
        <f t="shared" si="66"/>
        <v>1257399.9999999614</v>
      </c>
      <c r="W220" s="68">
        <v>23</v>
      </c>
      <c r="X220" s="43">
        <v>599.60640000000001</v>
      </c>
      <c r="Y220" s="62">
        <f t="shared" si="67"/>
        <v>660099.99999994307</v>
      </c>
      <c r="Z220" s="63">
        <v>23</v>
      </c>
      <c r="AA220" s="43">
        <v>610.41600000000005</v>
      </c>
      <c r="AB220" s="64">
        <f t="shared" si="68"/>
        <v>223199.99999990614</v>
      </c>
      <c r="AC220" s="68">
        <v>23</v>
      </c>
      <c r="AD220" s="43">
        <v>610.63919999999996</v>
      </c>
      <c r="AE220" s="62">
        <f t="shared" si="69"/>
        <v>0</v>
      </c>
      <c r="AF220" s="63">
        <v>23</v>
      </c>
      <c r="AG220" s="43">
        <v>610.63919999999996</v>
      </c>
      <c r="AH220" s="64">
        <f t="shared" si="70"/>
        <v>0</v>
      </c>
      <c r="AI220" s="68">
        <v>23</v>
      </c>
      <c r="AJ220" s="43">
        <v>610.63919999999996</v>
      </c>
      <c r="AK220" s="62">
        <f t="shared" si="71"/>
        <v>0</v>
      </c>
    </row>
    <row r="221" spans="2:37" x14ac:dyDescent="0.25">
      <c r="B221" s="68">
        <v>24</v>
      </c>
      <c r="C221" s="43">
        <v>518.38329999999996</v>
      </c>
      <c r="D221" s="64">
        <f t="shared" si="60"/>
        <v>0</v>
      </c>
      <c r="E221" s="68">
        <v>24</v>
      </c>
      <c r="F221" s="43">
        <v>518.38329999999996</v>
      </c>
      <c r="G221" s="62">
        <f t="shared" si="61"/>
        <v>0</v>
      </c>
      <c r="H221" s="63">
        <v>24</v>
      </c>
      <c r="I221" s="43">
        <v>518.38329999999996</v>
      </c>
      <c r="J221" s="64">
        <f t="shared" si="62"/>
        <v>0</v>
      </c>
      <c r="K221" s="68">
        <v>24</v>
      </c>
      <c r="L221" s="43">
        <v>518.38329999999996</v>
      </c>
      <c r="M221" s="62">
        <f t="shared" si="63"/>
        <v>0</v>
      </c>
      <c r="N221" s="63">
        <v>24</v>
      </c>
      <c r="O221" s="43">
        <v>529.39110000000005</v>
      </c>
      <c r="P221" s="64">
        <f t="shared" si="64"/>
        <v>0</v>
      </c>
      <c r="Q221" s="68">
        <v>24</v>
      </c>
      <c r="R221" s="43">
        <v>539.40329999999994</v>
      </c>
      <c r="S221" s="62">
        <f t="shared" si="65"/>
        <v>549100.00000006671</v>
      </c>
      <c r="T221" s="63">
        <v>24</v>
      </c>
      <c r="U221" s="43">
        <v>572.36479999999995</v>
      </c>
      <c r="V221" s="64">
        <f t="shared" si="66"/>
        <v>1277000.0000000438</v>
      </c>
      <c r="W221" s="68">
        <v>24</v>
      </c>
      <c r="X221" s="43">
        <v>600.26649999999995</v>
      </c>
      <c r="Y221" s="62">
        <f t="shared" si="67"/>
        <v>147800.00000007477</v>
      </c>
      <c r="Z221" s="63">
        <v>24</v>
      </c>
      <c r="AA221" s="43">
        <v>610.63919999999996</v>
      </c>
      <c r="AB221" s="64">
        <f t="shared" si="68"/>
        <v>0</v>
      </c>
      <c r="AC221" s="68">
        <v>24</v>
      </c>
      <c r="AD221" s="43">
        <v>610.63919999999996</v>
      </c>
      <c r="AE221" s="62">
        <f t="shared" si="69"/>
        <v>0</v>
      </c>
      <c r="AF221" s="63">
        <v>24</v>
      </c>
      <c r="AG221" s="43">
        <v>610.63919999999996</v>
      </c>
      <c r="AH221" s="64">
        <f t="shared" si="70"/>
        <v>0</v>
      </c>
      <c r="AI221" s="68">
        <v>24</v>
      </c>
      <c r="AJ221" s="43">
        <v>610.63919999999996</v>
      </c>
      <c r="AK221" s="62">
        <f t="shared" si="71"/>
        <v>0</v>
      </c>
    </row>
    <row r="222" spans="2:37" x14ac:dyDescent="0.25">
      <c r="B222" s="68">
        <v>25</v>
      </c>
      <c r="C222" s="43">
        <v>518.38329999999996</v>
      </c>
      <c r="D222" s="64">
        <f t="shared" si="60"/>
        <v>0</v>
      </c>
      <c r="E222" s="68">
        <v>25</v>
      </c>
      <c r="F222" s="43">
        <v>518.38329999999996</v>
      </c>
      <c r="G222" s="62">
        <f t="shared" si="61"/>
        <v>0</v>
      </c>
      <c r="H222" s="63">
        <v>25</v>
      </c>
      <c r="I222" s="43">
        <v>518.38329999999996</v>
      </c>
      <c r="J222" s="64">
        <f t="shared" si="62"/>
        <v>0</v>
      </c>
      <c r="K222" s="68">
        <v>25</v>
      </c>
      <c r="L222" s="43">
        <v>518.38329999999996</v>
      </c>
      <c r="M222" s="62">
        <f t="shared" ref="M222:M227" si="72">SUM(L223-L222)*1000000</f>
        <v>897100.00000002305</v>
      </c>
      <c r="N222" s="63">
        <v>25</v>
      </c>
      <c r="O222" s="43">
        <v>529.39110000000005</v>
      </c>
      <c r="P222" s="64">
        <f t="shared" si="64"/>
        <v>0</v>
      </c>
      <c r="Q222" s="68">
        <v>25</v>
      </c>
      <c r="R222" s="43">
        <v>539.95240000000001</v>
      </c>
      <c r="S222" s="62">
        <f t="shared" si="65"/>
        <v>965799.9999999447</v>
      </c>
      <c r="T222" s="63">
        <v>25</v>
      </c>
      <c r="U222" s="43">
        <v>573.64179999999999</v>
      </c>
      <c r="V222" s="64">
        <f t="shared" si="66"/>
        <v>1248199.9999999972</v>
      </c>
      <c r="W222" s="68">
        <v>25</v>
      </c>
      <c r="X222" s="43">
        <v>600.41430000000003</v>
      </c>
      <c r="Y222" s="62">
        <f t="shared" si="67"/>
        <v>661600.0000000213</v>
      </c>
      <c r="Z222" s="63">
        <v>25</v>
      </c>
      <c r="AA222" s="43">
        <v>610.63919999999996</v>
      </c>
      <c r="AB222" s="64">
        <f t="shared" si="68"/>
        <v>0</v>
      </c>
      <c r="AC222" s="68">
        <v>25</v>
      </c>
      <c r="AD222" s="43">
        <v>610.63919999999996</v>
      </c>
      <c r="AE222" s="62">
        <f t="shared" si="69"/>
        <v>0</v>
      </c>
      <c r="AF222" s="63">
        <v>25</v>
      </c>
      <c r="AG222" s="43">
        <v>610.63919999999996</v>
      </c>
      <c r="AH222" s="64">
        <f t="shared" si="70"/>
        <v>0</v>
      </c>
      <c r="AI222" s="68">
        <v>25</v>
      </c>
      <c r="AJ222" s="43">
        <v>610.63919999999996</v>
      </c>
      <c r="AK222" s="62">
        <f t="shared" si="71"/>
        <v>0</v>
      </c>
    </row>
    <row r="223" spans="2:37" x14ac:dyDescent="0.25">
      <c r="B223" s="68">
        <v>26</v>
      </c>
      <c r="C223" s="43">
        <v>518.38329999999996</v>
      </c>
      <c r="D223" s="64">
        <f t="shared" si="60"/>
        <v>0</v>
      </c>
      <c r="E223" s="68">
        <v>26</v>
      </c>
      <c r="F223" s="43">
        <v>518.38329999999996</v>
      </c>
      <c r="G223" s="62">
        <f t="shared" si="61"/>
        <v>0</v>
      </c>
      <c r="H223" s="63">
        <v>26</v>
      </c>
      <c r="I223" s="43">
        <v>518.38329999999996</v>
      </c>
      <c r="J223" s="64">
        <f t="shared" si="62"/>
        <v>0</v>
      </c>
      <c r="K223" s="68">
        <v>26</v>
      </c>
      <c r="L223" s="43">
        <v>519.28039999999999</v>
      </c>
      <c r="M223" s="62">
        <f t="shared" si="72"/>
        <v>0</v>
      </c>
      <c r="N223" s="63">
        <v>26</v>
      </c>
      <c r="O223" s="43">
        <v>529.39110000000005</v>
      </c>
      <c r="P223" s="64">
        <f t="shared" si="64"/>
        <v>307999.99999999272</v>
      </c>
      <c r="Q223" s="68">
        <v>26</v>
      </c>
      <c r="R223" s="43">
        <v>540.91819999999996</v>
      </c>
      <c r="S223" s="62">
        <f t="shared" si="65"/>
        <v>823600.00000005588</v>
      </c>
      <c r="T223" s="63">
        <v>26</v>
      </c>
      <c r="U223" s="43">
        <v>574.89</v>
      </c>
      <c r="V223" s="64">
        <f t="shared" si="66"/>
        <v>1449500.0000000573</v>
      </c>
      <c r="W223" s="68">
        <v>26</v>
      </c>
      <c r="X223" s="43">
        <v>601.07590000000005</v>
      </c>
      <c r="Y223" s="62">
        <f t="shared" si="67"/>
        <v>590799.9999999447</v>
      </c>
      <c r="Z223" s="63">
        <v>26</v>
      </c>
      <c r="AA223" s="43">
        <v>610.63919999999996</v>
      </c>
      <c r="AB223" s="64">
        <f t="shared" si="68"/>
        <v>0</v>
      </c>
      <c r="AC223" s="68">
        <v>26</v>
      </c>
      <c r="AD223" s="43">
        <v>610.63919999999996</v>
      </c>
      <c r="AE223" s="62">
        <f t="shared" si="69"/>
        <v>0</v>
      </c>
      <c r="AF223" s="63">
        <v>26</v>
      </c>
      <c r="AG223" s="43">
        <v>610.63919999999996</v>
      </c>
      <c r="AH223" s="64">
        <f t="shared" si="70"/>
        <v>0</v>
      </c>
      <c r="AI223" s="68">
        <v>26</v>
      </c>
      <c r="AJ223" s="43">
        <v>610.63919999999996</v>
      </c>
      <c r="AK223" s="62">
        <f t="shared" si="71"/>
        <v>0</v>
      </c>
    </row>
    <row r="224" spans="2:37" x14ac:dyDescent="0.25">
      <c r="B224" s="68">
        <v>27</v>
      </c>
      <c r="C224" s="43">
        <v>518.38329999999996</v>
      </c>
      <c r="D224" s="64">
        <f t="shared" si="60"/>
        <v>0</v>
      </c>
      <c r="E224" s="68">
        <v>27</v>
      </c>
      <c r="F224" s="43">
        <v>518.38329999999996</v>
      </c>
      <c r="G224" s="62">
        <f t="shared" si="61"/>
        <v>0</v>
      </c>
      <c r="H224" s="63">
        <v>27</v>
      </c>
      <c r="I224" s="43">
        <v>518.38329999999996</v>
      </c>
      <c r="J224" s="64">
        <f t="shared" si="62"/>
        <v>0</v>
      </c>
      <c r="K224" s="68">
        <v>27</v>
      </c>
      <c r="L224" s="43">
        <v>519.28039999999999</v>
      </c>
      <c r="M224" s="62">
        <f t="shared" si="72"/>
        <v>0</v>
      </c>
      <c r="N224" s="63">
        <v>27</v>
      </c>
      <c r="O224" s="43">
        <v>529.69910000000004</v>
      </c>
      <c r="P224" s="64">
        <f t="shared" si="64"/>
        <v>0</v>
      </c>
      <c r="Q224" s="68">
        <v>27</v>
      </c>
      <c r="R224" s="43">
        <v>541.74180000000001</v>
      </c>
      <c r="S224" s="62">
        <f t="shared" si="65"/>
        <v>1168900.0000000079</v>
      </c>
      <c r="T224" s="63">
        <v>27</v>
      </c>
      <c r="U224" s="43">
        <v>576.33950000000004</v>
      </c>
      <c r="V224" s="64">
        <f t="shared" si="66"/>
        <v>1080600.000000004</v>
      </c>
      <c r="W224" s="68">
        <v>27</v>
      </c>
      <c r="X224" s="43">
        <v>601.66669999999999</v>
      </c>
      <c r="Y224" s="62">
        <f t="shared" si="67"/>
        <v>659800.00000001839</v>
      </c>
      <c r="Z224" s="63">
        <v>27</v>
      </c>
      <c r="AA224" s="43">
        <v>610.63919999999996</v>
      </c>
      <c r="AB224" s="64">
        <f t="shared" si="68"/>
        <v>0</v>
      </c>
      <c r="AC224" s="68">
        <v>27</v>
      </c>
      <c r="AD224" s="43">
        <v>610.63919999999996</v>
      </c>
      <c r="AE224" s="62">
        <f t="shared" si="69"/>
        <v>0</v>
      </c>
      <c r="AF224" s="63">
        <v>27</v>
      </c>
      <c r="AG224" s="43">
        <v>610.63919999999996</v>
      </c>
      <c r="AH224" s="64">
        <f t="shared" si="70"/>
        <v>0</v>
      </c>
      <c r="AI224" s="68">
        <v>27</v>
      </c>
      <c r="AJ224" s="43">
        <v>610.63919999999996</v>
      </c>
      <c r="AK224" s="62">
        <f t="shared" si="71"/>
        <v>0</v>
      </c>
    </row>
    <row r="225" spans="2:37" x14ac:dyDescent="0.25">
      <c r="B225" s="68">
        <v>28</v>
      </c>
      <c r="C225" s="43">
        <v>518.38329999999996</v>
      </c>
      <c r="D225" s="64">
        <f t="shared" si="60"/>
        <v>0</v>
      </c>
      <c r="E225" s="68">
        <v>28</v>
      </c>
      <c r="F225" s="43">
        <v>518.38329999999996</v>
      </c>
      <c r="G225" s="62">
        <f t="shared" si="61"/>
        <v>0</v>
      </c>
      <c r="H225" s="63">
        <v>28</v>
      </c>
      <c r="I225" s="43">
        <v>518.38329999999996</v>
      </c>
      <c r="J225" s="64">
        <f t="shared" si="62"/>
        <v>0</v>
      </c>
      <c r="K225" s="68">
        <v>28</v>
      </c>
      <c r="L225" s="43">
        <v>519.28039999999999</v>
      </c>
      <c r="M225" s="62">
        <f t="shared" si="72"/>
        <v>929899.99999997509</v>
      </c>
      <c r="N225" s="63">
        <v>28</v>
      </c>
      <c r="O225" s="43">
        <v>529.69910000000004</v>
      </c>
      <c r="P225" s="64">
        <f t="shared" si="64"/>
        <v>500999.99999997637</v>
      </c>
      <c r="Q225" s="68">
        <v>28</v>
      </c>
      <c r="R225" s="43">
        <v>542.91070000000002</v>
      </c>
      <c r="S225" s="62">
        <f t="shared" si="65"/>
        <v>1004199.9999999689</v>
      </c>
      <c r="T225" s="63">
        <v>28</v>
      </c>
      <c r="U225" s="43">
        <v>577.42010000000005</v>
      </c>
      <c r="V225" s="64">
        <f t="shared" si="66"/>
        <v>952299.99999992293</v>
      </c>
      <c r="W225" s="68">
        <v>28</v>
      </c>
      <c r="X225" s="43">
        <v>602.32650000000001</v>
      </c>
      <c r="Y225" s="62">
        <f t="shared" si="67"/>
        <v>360000.00000001362</v>
      </c>
      <c r="Z225" s="63">
        <v>28</v>
      </c>
      <c r="AA225" s="43">
        <v>610.63919999999996</v>
      </c>
      <c r="AB225" s="64">
        <f t="shared" si="68"/>
        <v>0</v>
      </c>
      <c r="AC225" s="68">
        <v>28</v>
      </c>
      <c r="AD225" s="43">
        <v>610.63919999999996</v>
      </c>
      <c r="AE225" s="62">
        <f t="shared" si="69"/>
        <v>0</v>
      </c>
      <c r="AF225" s="63">
        <v>28</v>
      </c>
      <c r="AG225" s="43">
        <v>610.63919999999996</v>
      </c>
      <c r="AH225" s="64">
        <f t="shared" si="70"/>
        <v>0</v>
      </c>
      <c r="AI225" s="68">
        <v>28</v>
      </c>
      <c r="AJ225" s="43">
        <v>610.63919999999996</v>
      </c>
      <c r="AK225" s="62">
        <f t="shared" si="71"/>
        <v>0</v>
      </c>
    </row>
    <row r="226" spans="2:37" x14ac:dyDescent="0.25">
      <c r="B226" s="68">
        <v>29</v>
      </c>
      <c r="C226" s="43">
        <v>518.38329999999996</v>
      </c>
      <c r="D226" s="64">
        <f t="shared" si="60"/>
        <v>0</v>
      </c>
      <c r="E226" s="68"/>
      <c r="F226" s="43">
        <v>518.38329999999996</v>
      </c>
      <c r="G226" s="62"/>
      <c r="H226" s="63">
        <v>29</v>
      </c>
      <c r="I226" s="43">
        <v>518.38329999999996</v>
      </c>
      <c r="J226" s="64">
        <f t="shared" si="62"/>
        <v>0</v>
      </c>
      <c r="K226" s="68">
        <v>29</v>
      </c>
      <c r="L226" s="43">
        <v>520.21029999999996</v>
      </c>
      <c r="M226" s="62">
        <f t="shared" si="72"/>
        <v>1347399.9999999932</v>
      </c>
      <c r="N226" s="63">
        <v>29</v>
      </c>
      <c r="O226" s="43">
        <v>530.20010000000002</v>
      </c>
      <c r="P226" s="64">
        <f t="shared" si="64"/>
        <v>63999.99999996453</v>
      </c>
      <c r="Q226" s="68">
        <v>29</v>
      </c>
      <c r="R226" s="43">
        <v>543.91489999999999</v>
      </c>
      <c r="S226" s="62">
        <f t="shared" si="65"/>
        <v>1263199.9999999835</v>
      </c>
      <c r="T226" s="63">
        <v>29</v>
      </c>
      <c r="U226" s="43">
        <v>578.37239999999997</v>
      </c>
      <c r="V226" s="64">
        <f t="shared" si="66"/>
        <v>1426800.000000071</v>
      </c>
      <c r="W226" s="68">
        <v>29</v>
      </c>
      <c r="X226" s="43">
        <v>602.68650000000002</v>
      </c>
      <c r="Y226" s="62">
        <f t="shared" si="67"/>
        <v>602499.99999996368</v>
      </c>
      <c r="Z226" s="63">
        <v>29</v>
      </c>
      <c r="AA226" s="43">
        <v>610.63919999999996</v>
      </c>
      <c r="AB226" s="64">
        <f t="shared" si="68"/>
        <v>0</v>
      </c>
      <c r="AC226" s="68">
        <v>29</v>
      </c>
      <c r="AD226" s="43">
        <v>610.63919999999996</v>
      </c>
      <c r="AE226" s="62">
        <f t="shared" si="69"/>
        <v>0</v>
      </c>
      <c r="AF226" s="63">
        <v>29</v>
      </c>
      <c r="AG226" s="43">
        <v>610.63919999999996</v>
      </c>
      <c r="AH226" s="64">
        <f t="shared" si="70"/>
        <v>0</v>
      </c>
      <c r="AI226" s="68">
        <v>29</v>
      </c>
      <c r="AJ226" s="43">
        <v>610.63919999999996</v>
      </c>
      <c r="AK226" s="62">
        <f t="shared" si="71"/>
        <v>0</v>
      </c>
    </row>
    <row r="227" spans="2:37" x14ac:dyDescent="0.25">
      <c r="B227" s="68">
        <v>30</v>
      </c>
      <c r="C227" s="43">
        <v>518.38329999999996</v>
      </c>
      <c r="D227" s="64">
        <f t="shared" si="60"/>
        <v>0</v>
      </c>
      <c r="E227" s="65"/>
      <c r="F227" s="63"/>
      <c r="G227" s="62"/>
      <c r="H227" s="63">
        <v>30</v>
      </c>
      <c r="I227" s="43">
        <v>518.38329999999996</v>
      </c>
      <c r="J227" s="64">
        <f t="shared" si="62"/>
        <v>0</v>
      </c>
      <c r="K227" s="68">
        <v>30</v>
      </c>
      <c r="L227" s="43">
        <v>521.55769999999995</v>
      </c>
      <c r="M227" s="62">
        <f t="shared" si="72"/>
        <v>1005300.0000000339</v>
      </c>
      <c r="N227" s="63">
        <v>30</v>
      </c>
      <c r="O227" s="43">
        <v>530.26409999999998</v>
      </c>
      <c r="P227" s="64">
        <f t="shared" si="64"/>
        <v>502600.00000002945</v>
      </c>
      <c r="Q227" s="68">
        <v>30</v>
      </c>
      <c r="R227" s="43">
        <v>545.17809999999997</v>
      </c>
      <c r="S227" s="62">
        <f t="shared" si="65"/>
        <v>1455000.000000041</v>
      </c>
      <c r="T227" s="63">
        <v>30</v>
      </c>
      <c r="U227" s="43">
        <v>579.79920000000004</v>
      </c>
      <c r="V227" s="64">
        <f t="shared" si="66"/>
        <v>1071199.9999999763</v>
      </c>
      <c r="W227" s="68">
        <v>30</v>
      </c>
      <c r="X227" s="43">
        <v>603.28899999999999</v>
      </c>
      <c r="Y227" s="62">
        <f t="shared" si="67"/>
        <v>656299.99999998743</v>
      </c>
      <c r="Z227" s="63">
        <v>30</v>
      </c>
      <c r="AA227" s="43">
        <v>610.63919999999996</v>
      </c>
      <c r="AB227" s="64">
        <f t="shared" si="68"/>
        <v>0</v>
      </c>
      <c r="AC227" s="68">
        <v>30</v>
      </c>
      <c r="AD227" s="43">
        <v>610.63919999999996</v>
      </c>
      <c r="AE227" s="62">
        <f t="shared" si="69"/>
        <v>0</v>
      </c>
      <c r="AF227" s="63">
        <v>30</v>
      </c>
      <c r="AG227" s="43">
        <v>610.63919999999996</v>
      </c>
      <c r="AH227" s="64">
        <f t="shared" si="70"/>
        <v>0</v>
      </c>
      <c r="AI227" s="68">
        <v>30</v>
      </c>
      <c r="AJ227" s="43">
        <v>610.63919999999996</v>
      </c>
      <c r="AK227" s="62">
        <f t="shared" si="71"/>
        <v>0</v>
      </c>
    </row>
    <row r="228" spans="2:37" x14ac:dyDescent="0.25">
      <c r="B228" s="67">
        <v>31</v>
      </c>
      <c r="C228" s="43">
        <v>518.38329999999996</v>
      </c>
      <c r="D228" s="64">
        <f t="shared" si="60"/>
        <v>0</v>
      </c>
      <c r="E228" s="65"/>
      <c r="F228" s="64"/>
      <c r="G228" s="62"/>
      <c r="H228" s="66">
        <v>31</v>
      </c>
      <c r="I228" s="43">
        <v>518.38329999999996</v>
      </c>
      <c r="J228" s="64">
        <f t="shared" si="62"/>
        <v>0</v>
      </c>
      <c r="K228" s="67"/>
      <c r="L228" s="43">
        <v>522.56299999999999</v>
      </c>
      <c r="M228" s="62"/>
      <c r="N228" s="66">
        <v>31</v>
      </c>
      <c r="O228" s="43">
        <v>530.76670000000001</v>
      </c>
      <c r="P228" s="64">
        <f t="shared" si="64"/>
        <v>0</v>
      </c>
      <c r="Q228" s="67"/>
      <c r="R228" s="43">
        <v>546.63310000000001</v>
      </c>
      <c r="S228" s="62"/>
      <c r="T228" s="66">
        <v>31</v>
      </c>
      <c r="U228" s="43">
        <v>580.87040000000002</v>
      </c>
      <c r="V228" s="64">
        <f t="shared" si="66"/>
        <v>1345699.9999999653</v>
      </c>
      <c r="W228" s="67">
        <v>31</v>
      </c>
      <c r="X228" s="43">
        <v>603.94529999999997</v>
      </c>
      <c r="Y228" s="62">
        <f t="shared" si="67"/>
        <v>146799.99999998472</v>
      </c>
      <c r="Z228" s="66"/>
      <c r="AA228" s="43">
        <v>610.63919999999996</v>
      </c>
      <c r="AB228" s="64"/>
      <c r="AC228" s="67">
        <v>31</v>
      </c>
      <c r="AD228" s="43">
        <v>610.63919999999996</v>
      </c>
      <c r="AE228" s="62">
        <f t="shared" si="69"/>
        <v>0</v>
      </c>
      <c r="AF228" s="66"/>
      <c r="AG228" s="43">
        <v>610.63919999999996</v>
      </c>
      <c r="AH228" s="64"/>
      <c r="AI228" s="67">
        <v>31</v>
      </c>
      <c r="AJ228" s="43">
        <v>610.63919999999996</v>
      </c>
      <c r="AK228" s="62">
        <f t="shared" si="71"/>
        <v>0</v>
      </c>
    </row>
    <row r="229" spans="2:37" x14ac:dyDescent="0.25">
      <c r="B229" s="65"/>
      <c r="C229" s="43">
        <v>518.38329999999996</v>
      </c>
      <c r="D229" s="64"/>
      <c r="E229" s="65"/>
      <c r="F229" s="64"/>
      <c r="G229" s="62"/>
      <c r="H229" s="64"/>
      <c r="I229" s="43">
        <v>518.38329999999996</v>
      </c>
      <c r="J229" s="64"/>
      <c r="K229" s="65"/>
      <c r="L229" s="63"/>
      <c r="M229" s="62"/>
      <c r="N229" s="64"/>
      <c r="O229" s="43">
        <v>530.76670000000001</v>
      </c>
      <c r="P229" s="64"/>
      <c r="Q229" s="65"/>
      <c r="R229" s="63"/>
      <c r="S229" s="62"/>
      <c r="T229" s="64"/>
      <c r="U229" s="43">
        <v>582.21609999999998</v>
      </c>
      <c r="V229" s="64"/>
      <c r="W229" s="65"/>
      <c r="X229" s="43">
        <v>604.09209999999996</v>
      </c>
      <c r="Y229" s="62"/>
      <c r="Z229" s="64"/>
      <c r="AA229" s="63"/>
      <c r="AB229" s="64"/>
      <c r="AC229" s="65"/>
      <c r="AD229" s="43">
        <v>610.63919999999996</v>
      </c>
      <c r="AE229" s="62"/>
      <c r="AF229" s="64"/>
      <c r="AG229" s="63"/>
      <c r="AH229" s="64"/>
      <c r="AI229" s="65"/>
      <c r="AJ229" s="43">
        <v>610.63919999999996</v>
      </c>
      <c r="AK229" s="62"/>
    </row>
    <row r="230" spans="2:37" x14ac:dyDescent="0.25">
      <c r="B230" s="61"/>
      <c r="C230" s="60"/>
      <c r="D230" s="60">
        <f>SUM(D198:D229)</f>
        <v>0</v>
      </c>
      <c r="E230" s="61"/>
      <c r="F230" s="60"/>
      <c r="G230" s="59">
        <f>SUM(G198:G229)</f>
        <v>0</v>
      </c>
      <c r="H230" s="60"/>
      <c r="I230" s="60"/>
      <c r="J230" s="60">
        <f>SUM(J198:J229)</f>
        <v>0</v>
      </c>
      <c r="K230" s="61"/>
      <c r="L230" s="60"/>
      <c r="M230" s="59">
        <f>SUM(M198:M229)</f>
        <v>4179700.0000000256</v>
      </c>
      <c r="N230" s="60"/>
      <c r="O230" s="60"/>
      <c r="P230" s="60">
        <f>SUM(P198:P229)</f>
        <v>8203700.000000027</v>
      </c>
      <c r="Q230" s="61"/>
      <c r="R230" s="60"/>
      <c r="S230" s="59">
        <f>SUM(S198:S229)</f>
        <v>15866399.999999996</v>
      </c>
      <c r="T230" s="60"/>
      <c r="U230" s="60"/>
      <c r="V230" s="60">
        <f>SUM(V198:V229)</f>
        <v>35582999.99999997</v>
      </c>
      <c r="W230" s="61"/>
      <c r="X230" s="60"/>
      <c r="Y230" s="59">
        <f>SUM(Y198:Y229)</f>
        <v>21875999.999999978</v>
      </c>
      <c r="Z230" s="60"/>
      <c r="AA230" s="60"/>
      <c r="AB230" s="60">
        <f>SUM(AB198:AB229)</f>
        <v>6547100.0000000009</v>
      </c>
      <c r="AC230" s="61"/>
      <c r="AD230" s="60"/>
      <c r="AE230" s="59">
        <f>SUM(AE198:AE229)</f>
        <v>0</v>
      </c>
      <c r="AF230" s="60"/>
      <c r="AG230" s="60"/>
      <c r="AH230" s="60">
        <f>SUM(AH198:AH229)</f>
        <v>0</v>
      </c>
      <c r="AI230" s="61"/>
      <c r="AJ230" s="60"/>
      <c r="AK230" s="59">
        <f>SUM(AK198:AK229)</f>
        <v>0</v>
      </c>
    </row>
    <row r="234" spans="2:37" x14ac:dyDescent="0.25">
      <c r="B234" s="78">
        <v>41640</v>
      </c>
      <c r="C234" s="76"/>
      <c r="D234" s="76"/>
      <c r="E234" s="78">
        <v>41671</v>
      </c>
      <c r="F234" s="76"/>
      <c r="G234" s="75"/>
      <c r="H234" s="77">
        <v>41699</v>
      </c>
      <c r="I234" s="76"/>
      <c r="J234" s="76"/>
      <c r="K234" s="78">
        <v>41730</v>
      </c>
      <c r="L234" s="76"/>
      <c r="M234" s="75"/>
      <c r="N234" s="77">
        <v>41760</v>
      </c>
      <c r="O234" s="76"/>
      <c r="P234" s="76"/>
      <c r="Q234" s="78">
        <v>41791</v>
      </c>
      <c r="R234" s="76"/>
      <c r="S234" s="75"/>
      <c r="T234" s="77">
        <v>41821</v>
      </c>
      <c r="U234" s="76"/>
      <c r="V234" s="76"/>
      <c r="W234" s="78">
        <v>41852</v>
      </c>
      <c r="X234" s="76"/>
      <c r="Y234" s="75"/>
      <c r="Z234" s="77">
        <v>41883</v>
      </c>
      <c r="AA234" s="76"/>
      <c r="AB234" s="76"/>
      <c r="AC234" s="78">
        <v>41913</v>
      </c>
      <c r="AD234" s="76"/>
      <c r="AE234" s="75"/>
      <c r="AF234" s="77">
        <v>41944</v>
      </c>
      <c r="AG234" s="76"/>
      <c r="AH234" s="76"/>
      <c r="AI234" s="78">
        <v>41974</v>
      </c>
      <c r="AJ234" s="76"/>
      <c r="AK234" s="75"/>
    </row>
    <row r="235" spans="2:37" ht="45" x14ac:dyDescent="0.25">
      <c r="B235" s="89" t="s">
        <v>14</v>
      </c>
      <c r="C235" s="88" t="s">
        <v>13</v>
      </c>
      <c r="D235" s="90" t="s">
        <v>12</v>
      </c>
      <c r="E235" s="89" t="s">
        <v>14</v>
      </c>
      <c r="F235" s="88" t="s">
        <v>13</v>
      </c>
      <c r="G235" s="87" t="s">
        <v>12</v>
      </c>
      <c r="H235" s="88" t="s">
        <v>14</v>
      </c>
      <c r="I235" s="88" t="s">
        <v>13</v>
      </c>
      <c r="J235" s="90" t="s">
        <v>12</v>
      </c>
      <c r="K235" s="89" t="s">
        <v>14</v>
      </c>
      <c r="L235" s="88" t="s">
        <v>13</v>
      </c>
      <c r="M235" s="87" t="s">
        <v>12</v>
      </c>
      <c r="N235" s="88" t="s">
        <v>14</v>
      </c>
      <c r="O235" s="88" t="s">
        <v>13</v>
      </c>
      <c r="P235" s="90" t="s">
        <v>12</v>
      </c>
      <c r="Q235" s="89" t="s">
        <v>14</v>
      </c>
      <c r="R235" s="88" t="s">
        <v>13</v>
      </c>
      <c r="S235" s="87" t="s">
        <v>12</v>
      </c>
      <c r="T235" s="88" t="s">
        <v>14</v>
      </c>
      <c r="U235" s="88" t="s">
        <v>13</v>
      </c>
      <c r="V235" s="90" t="s">
        <v>12</v>
      </c>
      <c r="W235" s="89" t="s">
        <v>14</v>
      </c>
      <c r="X235" s="88" t="s">
        <v>13</v>
      </c>
      <c r="Y235" s="87" t="s">
        <v>12</v>
      </c>
      <c r="Z235" s="88" t="s">
        <v>14</v>
      </c>
      <c r="AA235" s="88" t="s">
        <v>13</v>
      </c>
      <c r="AB235" s="90" t="s">
        <v>12</v>
      </c>
      <c r="AC235" s="89" t="s">
        <v>14</v>
      </c>
      <c r="AD235" s="88" t="s">
        <v>13</v>
      </c>
      <c r="AE235" s="87" t="s">
        <v>12</v>
      </c>
      <c r="AF235" s="88" t="s">
        <v>14</v>
      </c>
      <c r="AG235" s="88" t="s">
        <v>13</v>
      </c>
      <c r="AH235" s="90" t="s">
        <v>12</v>
      </c>
      <c r="AI235" s="89" t="s">
        <v>14</v>
      </c>
      <c r="AJ235" s="88" t="s">
        <v>13</v>
      </c>
      <c r="AK235" s="87" t="s">
        <v>12</v>
      </c>
    </row>
    <row r="236" spans="2:37" x14ac:dyDescent="0.25">
      <c r="B236" s="84"/>
      <c r="C236" s="86"/>
      <c r="D236" s="64"/>
      <c r="E236" s="65"/>
      <c r="F236" s="64"/>
      <c r="G236" s="62"/>
      <c r="H236" s="64"/>
      <c r="I236" s="64"/>
      <c r="J236" s="64"/>
      <c r="K236" s="84"/>
      <c r="L236" s="86"/>
      <c r="M236" s="62"/>
      <c r="N236" s="81"/>
      <c r="O236" s="86"/>
      <c r="P236" s="64"/>
      <c r="Q236" s="84"/>
      <c r="R236" s="86"/>
      <c r="S236" s="62"/>
      <c r="T236" s="81"/>
      <c r="U236" s="86"/>
      <c r="V236" s="64"/>
      <c r="W236" s="84"/>
      <c r="X236" s="86"/>
      <c r="Y236" s="62"/>
      <c r="Z236" s="81"/>
      <c r="AA236" s="86"/>
      <c r="AB236" s="64"/>
      <c r="AC236" s="84"/>
      <c r="AD236" s="86"/>
      <c r="AE236" s="62"/>
      <c r="AF236" s="81"/>
      <c r="AG236" s="86"/>
      <c r="AH236" s="64"/>
      <c r="AI236" s="84"/>
      <c r="AJ236" s="86"/>
      <c r="AK236" s="62"/>
    </row>
    <row r="237" spans="2:37" x14ac:dyDescent="0.25">
      <c r="B237" s="84">
        <v>1</v>
      </c>
      <c r="C237" s="81">
        <v>610.63930000000005</v>
      </c>
      <c r="D237" s="64">
        <f t="shared" ref="D237:D267" si="73">SUM(C238-C237)</f>
        <v>0</v>
      </c>
      <c r="E237" s="84">
        <v>1</v>
      </c>
      <c r="F237" s="81">
        <v>610.63930000000005</v>
      </c>
      <c r="G237" s="62">
        <f t="shared" ref="G237:G264" si="74">SUM(F238-F237)</f>
        <v>0</v>
      </c>
      <c r="H237" s="81">
        <v>1</v>
      </c>
      <c r="I237" s="81">
        <v>610.63930000000005</v>
      </c>
      <c r="J237" s="64">
        <f t="shared" ref="J237:J266" si="75">SUM(I238-I237)</f>
        <v>0</v>
      </c>
      <c r="K237" s="84">
        <v>1</v>
      </c>
      <c r="L237" s="81">
        <v>610.63930000000005</v>
      </c>
      <c r="M237" s="62">
        <f t="shared" ref="M237:M265" si="76">SUM(L238-L237)</f>
        <v>0</v>
      </c>
      <c r="N237" s="81">
        <v>1</v>
      </c>
      <c r="O237" s="81">
        <v>610.63930000000005</v>
      </c>
      <c r="P237" s="64">
        <f t="shared" ref="P237:P267" si="77">SUM(O238-O237)*1000000</f>
        <v>0</v>
      </c>
      <c r="Q237" s="84">
        <v>1</v>
      </c>
      <c r="R237" s="81">
        <v>615.61419999999998</v>
      </c>
      <c r="S237" s="62">
        <f t="shared" ref="S237:S266" si="78">SUM(R238-R237)*1000000</f>
        <v>605400.00000003143</v>
      </c>
      <c r="T237" s="81">
        <v>1</v>
      </c>
      <c r="U237" s="81">
        <v>640.24008000000003</v>
      </c>
      <c r="V237" s="64">
        <f t="shared" ref="V237:V267" si="79">SUM(U238-U237)*1000000</f>
        <v>1071119.9999999509</v>
      </c>
      <c r="W237" s="84">
        <v>1</v>
      </c>
      <c r="X237" s="81">
        <v>667.21780000000001</v>
      </c>
      <c r="Y237" s="62">
        <f t="shared" ref="Y237:Y267" si="80">SUM(X238-X237)*1000000</f>
        <v>687999.99999998813</v>
      </c>
      <c r="Z237" s="81">
        <v>1</v>
      </c>
      <c r="AA237" s="81">
        <v>683.7586</v>
      </c>
      <c r="AB237" s="64">
        <f t="shared" ref="AB237:AB266" si="81">SUM(AA238-AA237)*1000000</f>
        <v>104900.00000004329</v>
      </c>
      <c r="AC237" s="84">
        <v>1</v>
      </c>
      <c r="AD237" s="81">
        <v>691.94179999999994</v>
      </c>
      <c r="AE237" s="62">
        <f t="shared" ref="AE237:AE267" si="82">SUM(AD238-AD237)*1000000</f>
        <v>0</v>
      </c>
      <c r="AF237" s="81">
        <v>1</v>
      </c>
      <c r="AG237" s="81">
        <v>692.20299999999997</v>
      </c>
      <c r="AH237" s="64">
        <f t="shared" ref="AH237:AH266" si="83">SUM(AG238-AG237)*1000000</f>
        <v>0</v>
      </c>
      <c r="AI237" s="84">
        <v>1</v>
      </c>
      <c r="AJ237" s="81">
        <v>692.20299999999997</v>
      </c>
      <c r="AK237" s="62">
        <f t="shared" ref="AK237:AK267" si="84">SUM(AJ238-AJ237)*1000000</f>
        <v>0</v>
      </c>
    </row>
    <row r="238" spans="2:37" x14ac:dyDescent="0.25">
      <c r="B238" s="84">
        <v>2</v>
      </c>
      <c r="C238" s="81">
        <v>610.63930000000005</v>
      </c>
      <c r="D238" s="64">
        <f t="shared" si="73"/>
        <v>0</v>
      </c>
      <c r="E238" s="84">
        <v>2</v>
      </c>
      <c r="F238" s="81">
        <v>610.63930000000005</v>
      </c>
      <c r="G238" s="62">
        <f t="shared" si="74"/>
        <v>0</v>
      </c>
      <c r="H238" s="81">
        <v>2</v>
      </c>
      <c r="I238" s="81">
        <v>610.63930000000005</v>
      </c>
      <c r="J238" s="64">
        <f t="shared" si="75"/>
        <v>0</v>
      </c>
      <c r="K238" s="84">
        <v>2</v>
      </c>
      <c r="L238" s="81">
        <v>610.63930000000005</v>
      </c>
      <c r="M238" s="62">
        <f t="shared" si="76"/>
        <v>0</v>
      </c>
      <c r="N238" s="81">
        <v>2</v>
      </c>
      <c r="O238" s="81">
        <v>610.63930000000005</v>
      </c>
      <c r="P238" s="64">
        <f t="shared" si="77"/>
        <v>0</v>
      </c>
      <c r="Q238" s="84">
        <v>2</v>
      </c>
      <c r="R238" s="81">
        <v>616.21960000000001</v>
      </c>
      <c r="S238" s="62">
        <f t="shared" si="78"/>
        <v>412050.000000022</v>
      </c>
      <c r="T238" s="81">
        <v>2</v>
      </c>
      <c r="U238" s="81">
        <v>641.31119999999999</v>
      </c>
      <c r="V238" s="64">
        <f t="shared" si="79"/>
        <v>1245400.0000000179</v>
      </c>
      <c r="W238" s="84">
        <v>2</v>
      </c>
      <c r="X238" s="81">
        <v>667.9058</v>
      </c>
      <c r="Y238" s="62">
        <f t="shared" si="80"/>
        <v>778900.00000002142</v>
      </c>
      <c r="Z238" s="81">
        <v>2</v>
      </c>
      <c r="AA238" s="81">
        <v>683.86350000000004</v>
      </c>
      <c r="AB238" s="64">
        <f t="shared" si="81"/>
        <v>1035300.0000000065</v>
      </c>
      <c r="AC238" s="84">
        <v>2</v>
      </c>
      <c r="AD238" s="81">
        <v>691.94179999999994</v>
      </c>
      <c r="AE238" s="62">
        <f t="shared" si="82"/>
        <v>0</v>
      </c>
      <c r="AF238" s="81">
        <v>2</v>
      </c>
      <c r="AG238" s="81">
        <v>692.20299999999997</v>
      </c>
      <c r="AH238" s="64">
        <f t="shared" si="83"/>
        <v>0</v>
      </c>
      <c r="AI238" s="84">
        <v>2</v>
      </c>
      <c r="AJ238" s="81">
        <v>692.20299999999997</v>
      </c>
      <c r="AK238" s="62">
        <f t="shared" si="84"/>
        <v>0</v>
      </c>
    </row>
    <row r="239" spans="2:37" x14ac:dyDescent="0.25">
      <c r="B239" s="84">
        <v>3</v>
      </c>
      <c r="C239" s="81">
        <v>610.63930000000005</v>
      </c>
      <c r="D239" s="64">
        <f t="shared" si="73"/>
        <v>0</v>
      </c>
      <c r="E239" s="84">
        <v>3</v>
      </c>
      <c r="F239" s="81">
        <v>610.63930000000005</v>
      </c>
      <c r="G239" s="62">
        <f t="shared" si="74"/>
        <v>0</v>
      </c>
      <c r="H239" s="81">
        <v>3</v>
      </c>
      <c r="I239" s="81">
        <v>610.63930000000005</v>
      </c>
      <c r="J239" s="64">
        <f t="shared" si="75"/>
        <v>0</v>
      </c>
      <c r="K239" s="84">
        <v>3</v>
      </c>
      <c r="L239" s="81">
        <v>610.63930000000005</v>
      </c>
      <c r="M239" s="62">
        <f t="shared" si="76"/>
        <v>0</v>
      </c>
      <c r="N239" s="81">
        <v>3</v>
      </c>
      <c r="O239" s="81">
        <v>610.63930000000005</v>
      </c>
      <c r="P239" s="64">
        <f t="shared" si="77"/>
        <v>0</v>
      </c>
      <c r="Q239" s="84">
        <v>3</v>
      </c>
      <c r="R239" s="81">
        <v>616.63165000000004</v>
      </c>
      <c r="S239" s="62">
        <f t="shared" si="78"/>
        <v>731850.0000000085</v>
      </c>
      <c r="T239" s="81">
        <v>3</v>
      </c>
      <c r="U239" s="81">
        <v>642.5566</v>
      </c>
      <c r="V239" s="64">
        <f t="shared" si="79"/>
        <v>858399.99999996054</v>
      </c>
      <c r="W239" s="84">
        <v>3</v>
      </c>
      <c r="X239" s="81">
        <v>668.68470000000002</v>
      </c>
      <c r="Y239" s="62">
        <f t="shared" si="80"/>
        <v>773099.99999999942</v>
      </c>
      <c r="Z239" s="81">
        <v>3</v>
      </c>
      <c r="AA239" s="81">
        <v>684.89880000000005</v>
      </c>
      <c r="AB239" s="64">
        <f t="shared" si="81"/>
        <v>0</v>
      </c>
      <c r="AC239" s="84">
        <v>3</v>
      </c>
      <c r="AD239" s="81">
        <v>691.94179999999994</v>
      </c>
      <c r="AE239" s="62">
        <f t="shared" si="82"/>
        <v>0</v>
      </c>
      <c r="AF239" s="81">
        <v>3</v>
      </c>
      <c r="AG239" s="81">
        <v>692.20299999999997</v>
      </c>
      <c r="AH239" s="64">
        <f t="shared" si="83"/>
        <v>0</v>
      </c>
      <c r="AI239" s="84">
        <v>3</v>
      </c>
      <c r="AJ239" s="81">
        <v>692.20299999999997</v>
      </c>
      <c r="AK239" s="62">
        <f t="shared" si="84"/>
        <v>0</v>
      </c>
    </row>
    <row r="240" spans="2:37" x14ac:dyDescent="0.25">
      <c r="B240" s="84">
        <v>4</v>
      </c>
      <c r="C240" s="81">
        <v>610.63930000000005</v>
      </c>
      <c r="D240" s="64">
        <f t="shared" si="73"/>
        <v>0</v>
      </c>
      <c r="E240" s="84">
        <v>4</v>
      </c>
      <c r="F240" s="81">
        <v>610.63930000000005</v>
      </c>
      <c r="G240" s="62">
        <f t="shared" si="74"/>
        <v>0</v>
      </c>
      <c r="H240" s="81">
        <v>4</v>
      </c>
      <c r="I240" s="81">
        <v>610.63930000000005</v>
      </c>
      <c r="J240" s="64">
        <f t="shared" si="75"/>
        <v>0</v>
      </c>
      <c r="K240" s="84">
        <v>4</v>
      </c>
      <c r="L240" s="81">
        <v>610.63930000000005</v>
      </c>
      <c r="M240" s="62">
        <f t="shared" si="76"/>
        <v>0</v>
      </c>
      <c r="N240" s="81">
        <v>4</v>
      </c>
      <c r="O240" s="81">
        <v>610.63930000000005</v>
      </c>
      <c r="P240" s="64">
        <f t="shared" si="77"/>
        <v>113399.99999995598</v>
      </c>
      <c r="Q240" s="84">
        <v>4</v>
      </c>
      <c r="R240" s="81">
        <v>617.36350000000004</v>
      </c>
      <c r="S240" s="62">
        <f t="shared" si="78"/>
        <v>409499.99999997998</v>
      </c>
      <c r="T240" s="81">
        <v>4</v>
      </c>
      <c r="U240" s="81">
        <v>643.41499999999996</v>
      </c>
      <c r="V240" s="64">
        <f t="shared" si="79"/>
        <v>661900.0000000596</v>
      </c>
      <c r="W240" s="84">
        <v>4</v>
      </c>
      <c r="X240" s="81">
        <v>669.45780000000002</v>
      </c>
      <c r="Y240" s="62">
        <f t="shared" si="80"/>
        <v>745199.99999995437</v>
      </c>
      <c r="Z240" s="81">
        <v>4</v>
      </c>
      <c r="AA240" s="81">
        <v>684.89880000000005</v>
      </c>
      <c r="AB240" s="64">
        <f t="shared" si="81"/>
        <v>446100.00000000128</v>
      </c>
      <c r="AC240" s="84">
        <v>4</v>
      </c>
      <c r="AD240" s="81">
        <v>691.94179999999994</v>
      </c>
      <c r="AE240" s="62">
        <f t="shared" si="82"/>
        <v>0</v>
      </c>
      <c r="AF240" s="81">
        <v>4</v>
      </c>
      <c r="AG240" s="81">
        <v>692.20299999999997</v>
      </c>
      <c r="AH240" s="64">
        <f t="shared" si="83"/>
        <v>0</v>
      </c>
      <c r="AI240" s="84">
        <v>4</v>
      </c>
      <c r="AJ240" s="81">
        <v>692.20299999999997</v>
      </c>
      <c r="AK240" s="62">
        <f t="shared" si="84"/>
        <v>0</v>
      </c>
    </row>
    <row r="241" spans="2:37" x14ac:dyDescent="0.25">
      <c r="B241" s="84">
        <v>5</v>
      </c>
      <c r="C241" s="81">
        <v>610.63930000000005</v>
      </c>
      <c r="D241" s="64">
        <f t="shared" si="73"/>
        <v>0</v>
      </c>
      <c r="E241" s="84">
        <v>5</v>
      </c>
      <c r="F241" s="81">
        <v>610.63930000000005</v>
      </c>
      <c r="G241" s="62">
        <f t="shared" si="74"/>
        <v>0</v>
      </c>
      <c r="H241" s="81">
        <v>5</v>
      </c>
      <c r="I241" s="81">
        <v>610.63930000000005</v>
      </c>
      <c r="J241" s="64">
        <f t="shared" si="75"/>
        <v>0</v>
      </c>
      <c r="K241" s="84">
        <v>5</v>
      </c>
      <c r="L241" s="81">
        <v>610.63930000000005</v>
      </c>
      <c r="M241" s="62">
        <f t="shared" si="76"/>
        <v>0</v>
      </c>
      <c r="N241" s="81">
        <v>5</v>
      </c>
      <c r="O241" s="81">
        <v>610.7527</v>
      </c>
      <c r="P241" s="64">
        <f t="shared" si="77"/>
        <v>112399.99999997963</v>
      </c>
      <c r="Q241" s="84">
        <v>5</v>
      </c>
      <c r="R241" s="81">
        <v>617.77300000000002</v>
      </c>
      <c r="S241" s="62">
        <f t="shared" si="78"/>
        <v>629500.00000000722</v>
      </c>
      <c r="T241" s="81">
        <v>5</v>
      </c>
      <c r="U241" s="81">
        <v>644.07690000000002</v>
      </c>
      <c r="V241" s="64">
        <f t="shared" si="79"/>
        <v>645199.99999993155</v>
      </c>
      <c r="W241" s="84">
        <v>5</v>
      </c>
      <c r="X241" s="81">
        <v>670.20299999999997</v>
      </c>
      <c r="Y241" s="62">
        <f t="shared" si="80"/>
        <v>791699.99999999162</v>
      </c>
      <c r="Z241" s="81">
        <v>5</v>
      </c>
      <c r="AA241" s="81">
        <v>685.34490000000005</v>
      </c>
      <c r="AB241" s="64">
        <f t="shared" si="81"/>
        <v>116299.99999991014</v>
      </c>
      <c r="AC241" s="84">
        <v>5</v>
      </c>
      <c r="AD241" s="81">
        <v>691.94179999999994</v>
      </c>
      <c r="AE241" s="62">
        <f t="shared" si="82"/>
        <v>0</v>
      </c>
      <c r="AF241" s="81">
        <v>5</v>
      </c>
      <c r="AG241" s="81">
        <v>692.20299999999997</v>
      </c>
      <c r="AH241" s="64">
        <f t="shared" si="83"/>
        <v>0</v>
      </c>
      <c r="AI241" s="84">
        <v>5</v>
      </c>
      <c r="AJ241" s="81">
        <v>692.20299999999997</v>
      </c>
      <c r="AK241" s="62">
        <f t="shared" si="84"/>
        <v>0</v>
      </c>
    </row>
    <row r="242" spans="2:37" x14ac:dyDescent="0.25">
      <c r="B242" s="84">
        <v>6</v>
      </c>
      <c r="C242" s="81">
        <v>610.63930000000005</v>
      </c>
      <c r="D242" s="64">
        <f t="shared" si="73"/>
        <v>0</v>
      </c>
      <c r="E242" s="84">
        <v>6</v>
      </c>
      <c r="F242" s="81">
        <v>610.63930000000005</v>
      </c>
      <c r="G242" s="62">
        <f t="shared" si="74"/>
        <v>0</v>
      </c>
      <c r="H242" s="81">
        <v>6</v>
      </c>
      <c r="I242" s="81">
        <v>610.63930000000005</v>
      </c>
      <c r="J242" s="64">
        <f t="shared" si="75"/>
        <v>0</v>
      </c>
      <c r="K242" s="84">
        <v>6</v>
      </c>
      <c r="L242" s="81">
        <v>610.63930000000005</v>
      </c>
      <c r="M242" s="62">
        <f t="shared" si="76"/>
        <v>0</v>
      </c>
      <c r="N242" s="81">
        <v>6</v>
      </c>
      <c r="O242" s="81">
        <v>610.86509999999998</v>
      </c>
      <c r="P242" s="64">
        <f t="shared" si="77"/>
        <v>205900.00000004238</v>
      </c>
      <c r="Q242" s="84">
        <v>6</v>
      </c>
      <c r="R242" s="81">
        <v>618.40250000000003</v>
      </c>
      <c r="S242" s="62">
        <f t="shared" si="78"/>
        <v>338499.99999995361</v>
      </c>
      <c r="T242" s="81">
        <v>6</v>
      </c>
      <c r="U242" s="81">
        <v>644.72209999999995</v>
      </c>
      <c r="V242" s="64">
        <f t="shared" si="79"/>
        <v>881100.00000006042</v>
      </c>
      <c r="W242" s="84">
        <v>6</v>
      </c>
      <c r="X242" s="81">
        <v>670.99469999999997</v>
      </c>
      <c r="Y242" s="62">
        <f t="shared" si="80"/>
        <v>324200.00000001892</v>
      </c>
      <c r="Z242" s="81">
        <v>6</v>
      </c>
      <c r="AA242" s="81">
        <v>685.46119999999996</v>
      </c>
      <c r="AB242" s="64">
        <f t="shared" si="81"/>
        <v>116800.00000001201</v>
      </c>
      <c r="AC242" s="84">
        <v>6</v>
      </c>
      <c r="AD242" s="81">
        <v>691.94179999999994</v>
      </c>
      <c r="AE242" s="62">
        <f t="shared" si="82"/>
        <v>0</v>
      </c>
      <c r="AF242" s="81">
        <v>6</v>
      </c>
      <c r="AG242" s="81">
        <v>692.20299999999997</v>
      </c>
      <c r="AH242" s="64">
        <f t="shared" si="83"/>
        <v>0</v>
      </c>
      <c r="AI242" s="84">
        <v>6</v>
      </c>
      <c r="AJ242" s="81">
        <v>692.20299999999997</v>
      </c>
      <c r="AK242" s="62">
        <f t="shared" si="84"/>
        <v>0</v>
      </c>
    </row>
    <row r="243" spans="2:37" x14ac:dyDescent="0.25">
      <c r="B243" s="82">
        <v>7</v>
      </c>
      <c r="C243" s="81">
        <v>610.63930000000005</v>
      </c>
      <c r="D243" s="64">
        <f t="shared" si="73"/>
        <v>0</v>
      </c>
      <c r="E243" s="82">
        <v>7</v>
      </c>
      <c r="F243" s="81">
        <v>610.63930000000005</v>
      </c>
      <c r="G243" s="62">
        <f t="shared" si="74"/>
        <v>0</v>
      </c>
      <c r="H243" s="83">
        <v>7</v>
      </c>
      <c r="I243" s="81">
        <v>610.63930000000005</v>
      </c>
      <c r="J243" s="64">
        <f t="shared" si="75"/>
        <v>0</v>
      </c>
      <c r="K243" s="82">
        <v>7</v>
      </c>
      <c r="L243" s="81">
        <v>610.63930000000005</v>
      </c>
      <c r="M243" s="62">
        <f t="shared" si="76"/>
        <v>0</v>
      </c>
      <c r="N243" s="83">
        <v>7</v>
      </c>
      <c r="O243" s="81">
        <v>611.07100000000003</v>
      </c>
      <c r="P243" s="64">
        <f t="shared" si="77"/>
        <v>0</v>
      </c>
      <c r="Q243" s="82">
        <v>7</v>
      </c>
      <c r="R243" s="81">
        <v>618.74099999999999</v>
      </c>
      <c r="S243" s="62">
        <f t="shared" si="78"/>
        <v>309799.99999999563</v>
      </c>
      <c r="T243" s="83">
        <v>7</v>
      </c>
      <c r="U243" s="81">
        <v>645.60320000000002</v>
      </c>
      <c r="V243" s="64">
        <f t="shared" si="79"/>
        <v>859500.00000002549</v>
      </c>
      <c r="W243" s="82">
        <v>7</v>
      </c>
      <c r="X243" s="81">
        <v>671.31889999999999</v>
      </c>
      <c r="Y243" s="62">
        <f t="shared" si="80"/>
        <v>479100.00000001676</v>
      </c>
      <c r="Z243" s="83">
        <v>7</v>
      </c>
      <c r="AA243" s="81">
        <v>685.57799999999997</v>
      </c>
      <c r="AB243" s="64">
        <f t="shared" si="81"/>
        <v>540100.00000005215</v>
      </c>
      <c r="AC243" s="82">
        <v>7</v>
      </c>
      <c r="AD243" s="81">
        <v>691.94179999999994</v>
      </c>
      <c r="AE243" s="62">
        <f t="shared" si="82"/>
        <v>83800.000000110231</v>
      </c>
      <c r="AF243" s="83">
        <v>7</v>
      </c>
      <c r="AG243" s="81">
        <v>692.20299999999997</v>
      </c>
      <c r="AH243" s="64">
        <f t="shared" si="83"/>
        <v>0</v>
      </c>
      <c r="AI243" s="82">
        <v>7</v>
      </c>
      <c r="AJ243" s="81">
        <v>692.20299999999997</v>
      </c>
      <c r="AK243" s="62">
        <f t="shared" si="84"/>
        <v>0</v>
      </c>
    </row>
    <row r="244" spans="2:37" x14ac:dyDescent="0.25">
      <c r="B244" s="84">
        <v>8</v>
      </c>
      <c r="C244" s="81">
        <v>610.63930000000005</v>
      </c>
      <c r="D244" s="64">
        <f t="shared" si="73"/>
        <v>0</v>
      </c>
      <c r="E244" s="84">
        <v>8</v>
      </c>
      <c r="F244" s="81">
        <v>610.63930000000005</v>
      </c>
      <c r="G244" s="62">
        <f t="shared" si="74"/>
        <v>0</v>
      </c>
      <c r="H244" s="81">
        <v>8</v>
      </c>
      <c r="I244" s="81">
        <v>610.63930000000005</v>
      </c>
      <c r="J244" s="64">
        <f t="shared" si="75"/>
        <v>0</v>
      </c>
      <c r="K244" s="84">
        <v>8</v>
      </c>
      <c r="L244" s="81">
        <v>610.63930000000005</v>
      </c>
      <c r="M244" s="62">
        <f t="shared" si="76"/>
        <v>0</v>
      </c>
      <c r="N244" s="81">
        <v>8</v>
      </c>
      <c r="O244" s="81">
        <v>611.07100000000003</v>
      </c>
      <c r="P244" s="64">
        <f t="shared" si="77"/>
        <v>122899.9999999587</v>
      </c>
      <c r="Q244" s="84">
        <v>8</v>
      </c>
      <c r="R244" s="81">
        <v>619.05079999999998</v>
      </c>
      <c r="S244" s="62">
        <f t="shared" si="78"/>
        <v>869300.00000006659</v>
      </c>
      <c r="T244" s="81">
        <v>8</v>
      </c>
      <c r="U244" s="81">
        <v>646.46270000000004</v>
      </c>
      <c r="V244" s="64">
        <f t="shared" si="79"/>
        <v>1181299.9999999646</v>
      </c>
      <c r="W244" s="84">
        <v>8</v>
      </c>
      <c r="X244" s="81">
        <v>671.798</v>
      </c>
      <c r="Y244" s="62">
        <f t="shared" si="80"/>
        <v>437999.99999998818</v>
      </c>
      <c r="Z244" s="81">
        <v>8</v>
      </c>
      <c r="AA244" s="81">
        <v>686.11810000000003</v>
      </c>
      <c r="AB244" s="64">
        <f t="shared" si="81"/>
        <v>129199.99999996889</v>
      </c>
      <c r="AC244" s="84">
        <v>8</v>
      </c>
      <c r="AD244" s="81">
        <v>692.02560000000005</v>
      </c>
      <c r="AE244" s="62">
        <f t="shared" si="82"/>
        <v>0</v>
      </c>
      <c r="AF244" s="81">
        <v>8</v>
      </c>
      <c r="AG244" s="81">
        <v>692.20299999999997</v>
      </c>
      <c r="AH244" s="64">
        <f t="shared" si="83"/>
        <v>0</v>
      </c>
      <c r="AI244" s="84">
        <v>8</v>
      </c>
      <c r="AJ244" s="81">
        <v>692.20299999999997</v>
      </c>
      <c r="AK244" s="62">
        <f t="shared" si="84"/>
        <v>0</v>
      </c>
    </row>
    <row r="245" spans="2:37" x14ac:dyDescent="0.25">
      <c r="B245" s="84">
        <v>9</v>
      </c>
      <c r="C245" s="81">
        <v>610.63930000000005</v>
      </c>
      <c r="D245" s="64">
        <f t="shared" si="73"/>
        <v>0</v>
      </c>
      <c r="E245" s="84">
        <v>9</v>
      </c>
      <c r="F245" s="81">
        <v>610.63930000000005</v>
      </c>
      <c r="G245" s="62">
        <f t="shared" si="74"/>
        <v>0</v>
      </c>
      <c r="H245" s="81">
        <v>9</v>
      </c>
      <c r="I245" s="81">
        <v>610.63930000000005</v>
      </c>
      <c r="J245" s="64">
        <f t="shared" si="75"/>
        <v>0</v>
      </c>
      <c r="K245" s="84">
        <v>9</v>
      </c>
      <c r="L245" s="81">
        <v>610.63930000000005</v>
      </c>
      <c r="M245" s="62">
        <f t="shared" si="76"/>
        <v>0</v>
      </c>
      <c r="N245" s="81">
        <v>9</v>
      </c>
      <c r="O245" s="81">
        <v>611.19389999999999</v>
      </c>
      <c r="P245" s="64">
        <f t="shared" si="77"/>
        <v>0</v>
      </c>
      <c r="Q245" s="84">
        <v>9</v>
      </c>
      <c r="R245" s="81">
        <v>619.92010000000005</v>
      </c>
      <c r="S245" s="62">
        <f t="shared" si="78"/>
        <v>744499.99999990268</v>
      </c>
      <c r="T245" s="81">
        <v>9</v>
      </c>
      <c r="U245" s="81">
        <v>647.64400000000001</v>
      </c>
      <c r="V245" s="64">
        <f t="shared" si="79"/>
        <v>611899.9999999915</v>
      </c>
      <c r="W245" s="84">
        <v>9</v>
      </c>
      <c r="X245" s="81">
        <v>672.23599999999999</v>
      </c>
      <c r="Y245" s="62">
        <f t="shared" si="80"/>
        <v>503900.00000004418</v>
      </c>
      <c r="Z245" s="81">
        <v>9</v>
      </c>
      <c r="AA245" s="81">
        <v>686.2473</v>
      </c>
      <c r="AB245" s="64">
        <f t="shared" si="81"/>
        <v>691699.99999996892</v>
      </c>
      <c r="AC245" s="84">
        <v>9</v>
      </c>
      <c r="AD245" s="81">
        <v>692.02560000000005</v>
      </c>
      <c r="AE245" s="62">
        <f t="shared" si="82"/>
        <v>0</v>
      </c>
      <c r="AF245" s="81">
        <v>9</v>
      </c>
      <c r="AG245" s="81">
        <v>692.20299999999997</v>
      </c>
      <c r="AH245" s="64">
        <f t="shared" si="83"/>
        <v>0</v>
      </c>
      <c r="AI245" s="84">
        <v>9</v>
      </c>
      <c r="AJ245" s="81">
        <v>692.20299999999997</v>
      </c>
      <c r="AK245" s="62">
        <f t="shared" si="84"/>
        <v>0</v>
      </c>
    </row>
    <row r="246" spans="2:37" x14ac:dyDescent="0.25">
      <c r="B246" s="84">
        <v>10</v>
      </c>
      <c r="C246" s="81">
        <v>610.63930000000005</v>
      </c>
      <c r="D246" s="64">
        <f t="shared" si="73"/>
        <v>0</v>
      </c>
      <c r="E246" s="84">
        <v>10</v>
      </c>
      <c r="F246" s="81">
        <v>610.63930000000005</v>
      </c>
      <c r="G246" s="62">
        <f t="shared" si="74"/>
        <v>0</v>
      </c>
      <c r="H246" s="81">
        <v>10</v>
      </c>
      <c r="I246" s="81">
        <v>610.63930000000005</v>
      </c>
      <c r="J246" s="64">
        <f t="shared" si="75"/>
        <v>0</v>
      </c>
      <c r="K246" s="84">
        <v>10</v>
      </c>
      <c r="L246" s="81">
        <v>610.63930000000005</v>
      </c>
      <c r="M246" s="62">
        <f t="shared" si="76"/>
        <v>0</v>
      </c>
      <c r="N246" s="81">
        <v>10</v>
      </c>
      <c r="O246" s="81">
        <v>611.19389999999999</v>
      </c>
      <c r="P246" s="64">
        <f t="shared" si="77"/>
        <v>0</v>
      </c>
      <c r="Q246" s="84">
        <v>10</v>
      </c>
      <c r="R246" s="81">
        <v>620.66459999999995</v>
      </c>
      <c r="S246" s="62">
        <f t="shared" si="78"/>
        <v>804600.00000005041</v>
      </c>
      <c r="T246" s="81">
        <v>10</v>
      </c>
      <c r="U246" s="81">
        <v>648.2559</v>
      </c>
      <c r="V246" s="64">
        <f t="shared" si="79"/>
        <v>760700.00000004261</v>
      </c>
      <c r="W246" s="84">
        <v>10</v>
      </c>
      <c r="X246" s="81">
        <v>672.73990000000003</v>
      </c>
      <c r="Y246" s="62">
        <f t="shared" si="80"/>
        <v>666899.99999994144</v>
      </c>
      <c r="Z246" s="81">
        <v>10</v>
      </c>
      <c r="AA246" s="81">
        <v>686.93899999999996</v>
      </c>
      <c r="AB246" s="64">
        <f t="shared" si="81"/>
        <v>306700.00000009168</v>
      </c>
      <c r="AC246" s="84">
        <v>10</v>
      </c>
      <c r="AD246" s="81">
        <v>692.02560000000005</v>
      </c>
      <c r="AE246" s="62">
        <f t="shared" si="82"/>
        <v>67599.999999970343</v>
      </c>
      <c r="AF246" s="81">
        <v>10</v>
      </c>
      <c r="AG246" s="81">
        <v>692.20299999999997</v>
      </c>
      <c r="AH246" s="64">
        <f t="shared" si="83"/>
        <v>0</v>
      </c>
      <c r="AI246" s="84">
        <v>10</v>
      </c>
      <c r="AJ246" s="81">
        <v>692.20299999999997</v>
      </c>
      <c r="AK246" s="62">
        <f t="shared" si="84"/>
        <v>0</v>
      </c>
    </row>
    <row r="247" spans="2:37" x14ac:dyDescent="0.25">
      <c r="B247" s="84">
        <v>11</v>
      </c>
      <c r="C247" s="81">
        <v>610.63930000000005</v>
      </c>
      <c r="D247" s="64">
        <f t="shared" si="73"/>
        <v>0</v>
      </c>
      <c r="E247" s="84">
        <v>11</v>
      </c>
      <c r="F247" s="81">
        <v>610.63930000000005</v>
      </c>
      <c r="G247" s="62">
        <f t="shared" si="74"/>
        <v>0</v>
      </c>
      <c r="H247" s="81">
        <v>11</v>
      </c>
      <c r="I247" s="81">
        <v>610.63930000000005</v>
      </c>
      <c r="J247" s="64">
        <f t="shared" si="75"/>
        <v>0</v>
      </c>
      <c r="K247" s="84">
        <v>11</v>
      </c>
      <c r="L247" s="81">
        <v>610.63930000000005</v>
      </c>
      <c r="M247" s="62">
        <f t="shared" si="76"/>
        <v>0</v>
      </c>
      <c r="N247" s="81">
        <v>11</v>
      </c>
      <c r="O247" s="81">
        <v>611.19389999999999</v>
      </c>
      <c r="P247" s="64">
        <f t="shared" si="77"/>
        <v>188800.00000001473</v>
      </c>
      <c r="Q247" s="84">
        <v>11</v>
      </c>
      <c r="R247" s="81">
        <v>621.4692</v>
      </c>
      <c r="S247" s="62">
        <f t="shared" si="78"/>
        <v>690699.99999999255</v>
      </c>
      <c r="T247" s="81">
        <v>11</v>
      </c>
      <c r="U247" s="81">
        <v>649.01660000000004</v>
      </c>
      <c r="V247" s="64">
        <f t="shared" si="79"/>
        <v>886899.99999996868</v>
      </c>
      <c r="W247" s="84">
        <v>11</v>
      </c>
      <c r="X247" s="85">
        <v>673.40679999999998</v>
      </c>
      <c r="Y247" s="62">
        <f t="shared" si="80"/>
        <v>688899.99999998964</v>
      </c>
      <c r="Z247" s="81">
        <v>11</v>
      </c>
      <c r="AA247" s="81">
        <v>687.24570000000006</v>
      </c>
      <c r="AB247" s="64">
        <f t="shared" si="81"/>
        <v>508299.99999996286</v>
      </c>
      <c r="AC247" s="84">
        <v>11</v>
      </c>
      <c r="AD247" s="85">
        <v>692.09320000000002</v>
      </c>
      <c r="AE247" s="62">
        <f t="shared" si="82"/>
        <v>0</v>
      </c>
      <c r="AF247" s="81">
        <v>11</v>
      </c>
      <c r="AG247" s="81">
        <v>692.20299999999997</v>
      </c>
      <c r="AH247" s="64">
        <f t="shared" si="83"/>
        <v>0</v>
      </c>
      <c r="AI247" s="84">
        <v>11</v>
      </c>
      <c r="AJ247" s="81">
        <v>692.20299999999997</v>
      </c>
      <c r="AK247" s="62">
        <f t="shared" si="84"/>
        <v>0</v>
      </c>
    </row>
    <row r="248" spans="2:37" x14ac:dyDescent="0.25">
      <c r="B248" s="84">
        <v>12</v>
      </c>
      <c r="C248" s="81">
        <v>610.63930000000005</v>
      </c>
      <c r="D248" s="64">
        <f t="shared" si="73"/>
        <v>0</v>
      </c>
      <c r="E248" s="84">
        <v>12</v>
      </c>
      <c r="F248" s="81">
        <v>610.63930000000005</v>
      </c>
      <c r="G248" s="62">
        <f t="shared" si="74"/>
        <v>0</v>
      </c>
      <c r="H248" s="81">
        <v>12</v>
      </c>
      <c r="I248" s="81">
        <v>610.63930000000005</v>
      </c>
      <c r="J248" s="64">
        <f t="shared" si="75"/>
        <v>0</v>
      </c>
      <c r="K248" s="84">
        <v>12</v>
      </c>
      <c r="L248" s="81">
        <v>610.63930000000005</v>
      </c>
      <c r="M248" s="62">
        <f t="shared" si="76"/>
        <v>0</v>
      </c>
      <c r="N248" s="81">
        <v>12</v>
      </c>
      <c r="O248" s="81">
        <v>611.3827</v>
      </c>
      <c r="P248" s="64">
        <f t="shared" si="77"/>
        <v>91000.000000008178</v>
      </c>
      <c r="Q248" s="84">
        <v>12</v>
      </c>
      <c r="R248" s="81">
        <v>622.15989999999999</v>
      </c>
      <c r="S248" s="62">
        <f t="shared" si="78"/>
        <v>620099.99999997939</v>
      </c>
      <c r="T248" s="81">
        <v>12</v>
      </c>
      <c r="U248" s="81">
        <v>649.90350000000001</v>
      </c>
      <c r="V248" s="64">
        <f t="shared" si="79"/>
        <v>902000.00000004366</v>
      </c>
      <c r="W248" s="84">
        <v>12</v>
      </c>
      <c r="X248" s="81">
        <v>674.09569999999997</v>
      </c>
      <c r="Y248" s="62">
        <f t="shared" si="80"/>
        <v>714800.00000008207</v>
      </c>
      <c r="Z248" s="81">
        <v>12</v>
      </c>
      <c r="AA248" s="81">
        <v>687.75400000000002</v>
      </c>
      <c r="AB248" s="64">
        <f t="shared" si="81"/>
        <v>256300.00000001019</v>
      </c>
      <c r="AC248" s="84">
        <v>12</v>
      </c>
      <c r="AD248" s="85">
        <v>692.09320000000002</v>
      </c>
      <c r="AE248" s="62">
        <f t="shared" si="82"/>
        <v>0</v>
      </c>
      <c r="AF248" s="81">
        <v>12</v>
      </c>
      <c r="AG248" s="81">
        <v>692.20299999999997</v>
      </c>
      <c r="AH248" s="64">
        <f t="shared" si="83"/>
        <v>0</v>
      </c>
      <c r="AI248" s="84">
        <v>12</v>
      </c>
      <c r="AJ248" s="81">
        <v>692.20299999999997</v>
      </c>
      <c r="AK248" s="62">
        <f t="shared" si="84"/>
        <v>0</v>
      </c>
    </row>
    <row r="249" spans="2:37" x14ac:dyDescent="0.25">
      <c r="B249" s="84">
        <v>13</v>
      </c>
      <c r="C249" s="81">
        <v>610.63930000000005</v>
      </c>
      <c r="D249" s="64">
        <f t="shared" si="73"/>
        <v>0</v>
      </c>
      <c r="E249" s="84">
        <v>13</v>
      </c>
      <c r="F249" s="81">
        <v>610.63930000000005</v>
      </c>
      <c r="G249" s="62">
        <f t="shared" si="74"/>
        <v>0</v>
      </c>
      <c r="H249" s="81">
        <v>13</v>
      </c>
      <c r="I249" s="81">
        <v>610.63930000000005</v>
      </c>
      <c r="J249" s="64">
        <f t="shared" si="75"/>
        <v>0</v>
      </c>
      <c r="K249" s="84">
        <v>13</v>
      </c>
      <c r="L249" s="81">
        <v>610.63930000000005</v>
      </c>
      <c r="M249" s="62">
        <f t="shared" si="76"/>
        <v>0</v>
      </c>
      <c r="N249" s="81">
        <v>13</v>
      </c>
      <c r="O249" s="81">
        <v>611.47370000000001</v>
      </c>
      <c r="P249" s="64">
        <f t="shared" si="77"/>
        <v>131399.9999999851</v>
      </c>
      <c r="Q249" s="84">
        <v>13</v>
      </c>
      <c r="R249" s="81">
        <v>622.78</v>
      </c>
      <c r="S249" s="62">
        <f t="shared" si="78"/>
        <v>587600.00000006589</v>
      </c>
      <c r="T249" s="81">
        <v>13</v>
      </c>
      <c r="U249" s="81">
        <v>650.80550000000005</v>
      </c>
      <c r="V249" s="64">
        <f t="shared" si="79"/>
        <v>860899.9999999014</v>
      </c>
      <c r="W249" s="84">
        <v>13</v>
      </c>
      <c r="X249" s="81">
        <v>674.81050000000005</v>
      </c>
      <c r="Y249" s="62">
        <f t="shared" si="80"/>
        <v>501299.99999990105</v>
      </c>
      <c r="Z249" s="81">
        <v>13</v>
      </c>
      <c r="AA249" s="81">
        <v>688.01030000000003</v>
      </c>
      <c r="AB249" s="64">
        <f t="shared" si="81"/>
        <v>119599.99999999127</v>
      </c>
      <c r="AC249" s="84">
        <v>13</v>
      </c>
      <c r="AD249" s="85">
        <v>692.09320000000002</v>
      </c>
      <c r="AE249" s="62">
        <f t="shared" si="82"/>
        <v>0</v>
      </c>
      <c r="AF249" s="81">
        <v>13</v>
      </c>
      <c r="AG249" s="81">
        <v>692.20299999999997</v>
      </c>
      <c r="AH249" s="64">
        <f t="shared" si="83"/>
        <v>0</v>
      </c>
      <c r="AI249" s="84">
        <v>13</v>
      </c>
      <c r="AJ249" s="81">
        <v>692.20299999999997</v>
      </c>
      <c r="AK249" s="62">
        <f t="shared" si="84"/>
        <v>0</v>
      </c>
    </row>
    <row r="250" spans="2:37" x14ac:dyDescent="0.25">
      <c r="B250" s="84">
        <v>14</v>
      </c>
      <c r="C250" s="81">
        <v>610.63930000000005</v>
      </c>
      <c r="D250" s="64">
        <f t="shared" si="73"/>
        <v>0</v>
      </c>
      <c r="E250" s="84">
        <v>14</v>
      </c>
      <c r="F250" s="81">
        <v>610.63930000000005</v>
      </c>
      <c r="G250" s="62">
        <f t="shared" si="74"/>
        <v>0</v>
      </c>
      <c r="H250" s="81">
        <v>14</v>
      </c>
      <c r="I250" s="81">
        <v>610.63930000000005</v>
      </c>
      <c r="J250" s="64">
        <f t="shared" si="75"/>
        <v>0</v>
      </c>
      <c r="K250" s="84">
        <v>14</v>
      </c>
      <c r="L250" s="81">
        <v>610.63930000000005</v>
      </c>
      <c r="M250" s="62">
        <f t="shared" si="76"/>
        <v>0</v>
      </c>
      <c r="N250" s="81">
        <v>14</v>
      </c>
      <c r="O250" s="81">
        <v>611.60509999999999</v>
      </c>
      <c r="P250" s="64">
        <f t="shared" si="77"/>
        <v>87300.000000027474</v>
      </c>
      <c r="Q250" s="84">
        <v>14</v>
      </c>
      <c r="R250" s="81">
        <v>623.36760000000004</v>
      </c>
      <c r="S250" s="62">
        <f t="shared" si="78"/>
        <v>1126399.9999999895</v>
      </c>
      <c r="T250" s="81">
        <v>14</v>
      </c>
      <c r="U250" s="81">
        <v>651.66639999999995</v>
      </c>
      <c r="V250" s="64">
        <f t="shared" si="79"/>
        <v>1112100.0000000549</v>
      </c>
      <c r="W250" s="84">
        <v>14</v>
      </c>
      <c r="X250" s="81">
        <v>675.31179999999995</v>
      </c>
      <c r="Y250" s="62">
        <f t="shared" si="80"/>
        <v>511600.000000044</v>
      </c>
      <c r="Z250" s="81">
        <v>14</v>
      </c>
      <c r="AA250" s="81">
        <v>688.12990000000002</v>
      </c>
      <c r="AB250" s="64">
        <f t="shared" si="81"/>
        <v>576900.00000002328</v>
      </c>
      <c r="AC250" s="84">
        <v>14</v>
      </c>
      <c r="AD250" s="85">
        <v>692.09320000000002</v>
      </c>
      <c r="AE250" s="62">
        <f t="shared" si="82"/>
        <v>0</v>
      </c>
      <c r="AF250" s="81">
        <v>14</v>
      </c>
      <c r="AG250" s="81">
        <v>692.20299999999997</v>
      </c>
      <c r="AH250" s="64">
        <f t="shared" si="83"/>
        <v>0</v>
      </c>
      <c r="AI250" s="84">
        <v>14</v>
      </c>
      <c r="AJ250" s="81">
        <v>692.20299999999997</v>
      </c>
      <c r="AK250" s="62">
        <f t="shared" si="84"/>
        <v>0</v>
      </c>
    </row>
    <row r="251" spans="2:37" x14ac:dyDescent="0.25">
      <c r="B251" s="84">
        <v>15</v>
      </c>
      <c r="C251" s="81">
        <v>610.63930000000005</v>
      </c>
      <c r="D251" s="64">
        <f t="shared" si="73"/>
        <v>0</v>
      </c>
      <c r="E251" s="84">
        <v>15</v>
      </c>
      <c r="F251" s="81">
        <v>610.63930000000005</v>
      </c>
      <c r="G251" s="62">
        <f t="shared" si="74"/>
        <v>0</v>
      </c>
      <c r="H251" s="81">
        <v>15</v>
      </c>
      <c r="I251" s="81">
        <v>610.63930000000005</v>
      </c>
      <c r="J251" s="64">
        <f t="shared" si="75"/>
        <v>0</v>
      </c>
      <c r="K251" s="84">
        <v>15</v>
      </c>
      <c r="L251" s="81">
        <v>610.63930000000005</v>
      </c>
      <c r="M251" s="62">
        <f t="shared" si="76"/>
        <v>0</v>
      </c>
      <c r="N251" s="81">
        <v>15</v>
      </c>
      <c r="O251" s="81">
        <v>611.69240000000002</v>
      </c>
      <c r="P251" s="64">
        <f t="shared" si="77"/>
        <v>300600.00000003132</v>
      </c>
      <c r="Q251" s="84">
        <v>15</v>
      </c>
      <c r="R251" s="81">
        <v>624.49400000000003</v>
      </c>
      <c r="S251" s="62">
        <f t="shared" si="78"/>
        <v>1043599.9999999695</v>
      </c>
      <c r="T251" s="81">
        <v>15</v>
      </c>
      <c r="U251" s="81">
        <v>652.77850000000001</v>
      </c>
      <c r="V251" s="64">
        <f t="shared" si="79"/>
        <v>798000.00000000186</v>
      </c>
      <c r="W251" s="84">
        <v>15</v>
      </c>
      <c r="X251" s="81">
        <v>675.82339999999999</v>
      </c>
      <c r="Y251" s="62">
        <f t="shared" si="80"/>
        <v>479299.99999996653</v>
      </c>
      <c r="Z251" s="81">
        <v>15</v>
      </c>
      <c r="AA251" s="81">
        <v>688.70680000000004</v>
      </c>
      <c r="AB251" s="64">
        <f t="shared" si="81"/>
        <v>277299.99999996834</v>
      </c>
      <c r="AC251" s="84">
        <v>15</v>
      </c>
      <c r="AD251" s="85">
        <v>692.09320000000002</v>
      </c>
      <c r="AE251" s="62">
        <f t="shared" si="82"/>
        <v>0</v>
      </c>
      <c r="AF251" s="81">
        <v>15</v>
      </c>
      <c r="AG251" s="81">
        <v>692.20299999999997</v>
      </c>
      <c r="AH251" s="64">
        <f t="shared" si="83"/>
        <v>0</v>
      </c>
      <c r="AI251" s="84">
        <v>15</v>
      </c>
      <c r="AJ251" s="81">
        <v>692.20299999999997</v>
      </c>
      <c r="AK251" s="62">
        <f t="shared" si="84"/>
        <v>0</v>
      </c>
    </row>
    <row r="252" spans="2:37" x14ac:dyDescent="0.25">
      <c r="B252" s="84">
        <v>16</v>
      </c>
      <c r="C252" s="81">
        <v>610.63930000000005</v>
      </c>
      <c r="D252" s="64">
        <f t="shared" si="73"/>
        <v>0</v>
      </c>
      <c r="E252" s="84">
        <v>16</v>
      </c>
      <c r="F252" s="81">
        <v>610.63930000000005</v>
      </c>
      <c r="G252" s="62">
        <f t="shared" si="74"/>
        <v>0</v>
      </c>
      <c r="H252" s="81">
        <v>16</v>
      </c>
      <c r="I252" s="81">
        <v>610.63930000000005</v>
      </c>
      <c r="J252" s="64">
        <f t="shared" si="75"/>
        <v>0</v>
      </c>
      <c r="K252" s="84">
        <v>16</v>
      </c>
      <c r="L252" s="81">
        <v>610.63930000000005</v>
      </c>
      <c r="M252" s="62">
        <f t="shared" si="76"/>
        <v>0</v>
      </c>
      <c r="N252" s="81">
        <v>16</v>
      </c>
      <c r="O252" s="81">
        <v>611.99300000000005</v>
      </c>
      <c r="P252" s="64">
        <f t="shared" si="77"/>
        <v>142399.99999995233</v>
      </c>
      <c r="Q252" s="84">
        <v>16</v>
      </c>
      <c r="R252" s="81">
        <v>625.5376</v>
      </c>
      <c r="S252" s="62">
        <f t="shared" si="78"/>
        <v>1246399.9999999942</v>
      </c>
      <c r="T252" s="81">
        <v>16</v>
      </c>
      <c r="U252" s="81">
        <v>653.57650000000001</v>
      </c>
      <c r="V252" s="64">
        <f t="shared" si="79"/>
        <v>973600.00000003306</v>
      </c>
      <c r="W252" s="84">
        <v>16</v>
      </c>
      <c r="X252" s="81">
        <v>676.30269999999996</v>
      </c>
      <c r="Y252" s="62">
        <f t="shared" si="80"/>
        <v>528500.00000000815</v>
      </c>
      <c r="Z252" s="81">
        <v>16</v>
      </c>
      <c r="AA252" s="81">
        <v>688.98410000000001</v>
      </c>
      <c r="AB252" s="64">
        <f t="shared" si="81"/>
        <v>0</v>
      </c>
      <c r="AC252" s="84">
        <v>16</v>
      </c>
      <c r="AD252" s="85">
        <v>692.09320000000002</v>
      </c>
      <c r="AE252" s="62">
        <f t="shared" si="82"/>
        <v>0</v>
      </c>
      <c r="AF252" s="81">
        <v>16</v>
      </c>
      <c r="AG252" s="81">
        <v>692.20299999999997</v>
      </c>
      <c r="AH252" s="64">
        <f t="shared" si="83"/>
        <v>0</v>
      </c>
      <c r="AI252" s="84">
        <v>16</v>
      </c>
      <c r="AJ252" s="81">
        <v>692.20299999999997</v>
      </c>
      <c r="AK252" s="62">
        <f t="shared" si="84"/>
        <v>0</v>
      </c>
    </row>
    <row r="253" spans="2:37" x14ac:dyDescent="0.25">
      <c r="B253" s="84">
        <v>17</v>
      </c>
      <c r="C253" s="81">
        <v>610.63930000000005</v>
      </c>
      <c r="D253" s="64">
        <f t="shared" si="73"/>
        <v>0</v>
      </c>
      <c r="E253" s="84">
        <v>17</v>
      </c>
      <c r="F253" s="81">
        <v>610.63930000000005</v>
      </c>
      <c r="G253" s="62">
        <f t="shared" si="74"/>
        <v>0</v>
      </c>
      <c r="H253" s="81">
        <v>17</v>
      </c>
      <c r="I253" s="81">
        <v>610.63930000000005</v>
      </c>
      <c r="J253" s="64">
        <f t="shared" si="75"/>
        <v>0</v>
      </c>
      <c r="K253" s="84">
        <v>17</v>
      </c>
      <c r="L253" s="81">
        <v>610.63930000000005</v>
      </c>
      <c r="M253" s="62">
        <f t="shared" si="76"/>
        <v>0</v>
      </c>
      <c r="N253" s="81">
        <v>17</v>
      </c>
      <c r="O253" s="81">
        <v>612.1354</v>
      </c>
      <c r="P253" s="64">
        <f t="shared" si="77"/>
        <v>43300.000000044747</v>
      </c>
      <c r="Q253" s="84">
        <v>17</v>
      </c>
      <c r="R253" s="81">
        <v>626.78399999999999</v>
      </c>
      <c r="S253" s="62">
        <f t="shared" si="78"/>
        <v>795399.99999997229</v>
      </c>
      <c r="T253" s="81">
        <v>17</v>
      </c>
      <c r="U253" s="81">
        <v>654.55010000000004</v>
      </c>
      <c r="V253" s="64">
        <f t="shared" si="79"/>
        <v>944999.99999993632</v>
      </c>
      <c r="W253" s="84">
        <v>17</v>
      </c>
      <c r="X253" s="81">
        <v>676.83119999999997</v>
      </c>
      <c r="Y253" s="62">
        <f t="shared" si="80"/>
        <v>830600.00000000396</v>
      </c>
      <c r="Z253" s="81">
        <v>17</v>
      </c>
      <c r="AA253" s="81">
        <v>688.98410000000001</v>
      </c>
      <c r="AB253" s="64">
        <f t="shared" si="81"/>
        <v>557500.00000000454</v>
      </c>
      <c r="AC253" s="84">
        <v>17</v>
      </c>
      <c r="AD253" s="85">
        <v>692.09320000000002</v>
      </c>
      <c r="AE253" s="62">
        <f t="shared" si="82"/>
        <v>0</v>
      </c>
      <c r="AF253" s="81">
        <v>17</v>
      </c>
      <c r="AG253" s="81">
        <v>692.20299999999997</v>
      </c>
      <c r="AH253" s="64">
        <f t="shared" si="83"/>
        <v>0</v>
      </c>
      <c r="AI253" s="84">
        <v>17</v>
      </c>
      <c r="AJ253" s="81">
        <v>692.20299999999997</v>
      </c>
      <c r="AK253" s="62">
        <f t="shared" si="84"/>
        <v>0</v>
      </c>
    </row>
    <row r="254" spans="2:37" x14ac:dyDescent="0.25">
      <c r="B254" s="84">
        <v>18</v>
      </c>
      <c r="C254" s="81">
        <v>610.63930000000005</v>
      </c>
      <c r="D254" s="64">
        <f t="shared" si="73"/>
        <v>0</v>
      </c>
      <c r="E254" s="84">
        <v>18</v>
      </c>
      <c r="F254" s="81">
        <v>610.63930000000005</v>
      </c>
      <c r="G254" s="62">
        <f t="shared" si="74"/>
        <v>0</v>
      </c>
      <c r="H254" s="81">
        <v>18</v>
      </c>
      <c r="I254" s="81">
        <v>610.63930000000005</v>
      </c>
      <c r="J254" s="64">
        <f t="shared" si="75"/>
        <v>0</v>
      </c>
      <c r="K254" s="84">
        <v>18</v>
      </c>
      <c r="L254" s="81">
        <v>610.63930000000005</v>
      </c>
      <c r="M254" s="62">
        <f t="shared" si="76"/>
        <v>0</v>
      </c>
      <c r="N254" s="81">
        <v>18</v>
      </c>
      <c r="O254" s="81">
        <v>612.17870000000005</v>
      </c>
      <c r="P254" s="64">
        <f t="shared" si="77"/>
        <v>341599.99999997125</v>
      </c>
      <c r="Q254" s="84">
        <v>18</v>
      </c>
      <c r="R254" s="81">
        <v>627.57939999999996</v>
      </c>
      <c r="S254" s="62">
        <f t="shared" si="78"/>
        <v>816800.00000005751</v>
      </c>
      <c r="T254" s="81">
        <v>18</v>
      </c>
      <c r="U254" s="81">
        <v>655.49509999999998</v>
      </c>
      <c r="V254" s="64">
        <f t="shared" si="79"/>
        <v>931100.0000000149</v>
      </c>
      <c r="W254" s="84">
        <v>18</v>
      </c>
      <c r="X254" s="81">
        <v>677.66179999999997</v>
      </c>
      <c r="Y254" s="62">
        <f t="shared" si="80"/>
        <v>596000.00000000361</v>
      </c>
      <c r="Z254" s="81">
        <v>18</v>
      </c>
      <c r="AA254" s="81">
        <v>689.54160000000002</v>
      </c>
      <c r="AB254" s="64">
        <f t="shared" si="81"/>
        <v>497600.00000003399</v>
      </c>
      <c r="AC254" s="84">
        <v>18</v>
      </c>
      <c r="AD254" s="85">
        <v>692.09320000000002</v>
      </c>
      <c r="AE254" s="62">
        <f t="shared" si="82"/>
        <v>0</v>
      </c>
      <c r="AF254" s="81">
        <v>18</v>
      </c>
      <c r="AG254" s="81">
        <v>692.20299999999997</v>
      </c>
      <c r="AH254" s="64">
        <f t="shared" si="83"/>
        <v>0</v>
      </c>
      <c r="AI254" s="84">
        <v>18</v>
      </c>
      <c r="AJ254" s="81">
        <v>692.20299999999997</v>
      </c>
      <c r="AK254" s="62">
        <f t="shared" si="84"/>
        <v>0</v>
      </c>
    </row>
    <row r="255" spans="2:37" x14ac:dyDescent="0.25">
      <c r="B255" s="84">
        <v>19</v>
      </c>
      <c r="C255" s="81">
        <v>610.63930000000005</v>
      </c>
      <c r="D255" s="64">
        <f t="shared" si="73"/>
        <v>0</v>
      </c>
      <c r="E255" s="84">
        <v>19</v>
      </c>
      <c r="F255" s="81">
        <v>610.63930000000005</v>
      </c>
      <c r="G255" s="62">
        <f t="shared" si="74"/>
        <v>0</v>
      </c>
      <c r="H255" s="81">
        <v>19</v>
      </c>
      <c r="I255" s="81">
        <v>610.63930000000005</v>
      </c>
      <c r="J255" s="64">
        <f t="shared" si="75"/>
        <v>0</v>
      </c>
      <c r="K255" s="84">
        <v>19</v>
      </c>
      <c r="L255" s="81">
        <v>610.63930000000005</v>
      </c>
      <c r="M255" s="62">
        <f t="shared" si="76"/>
        <v>0</v>
      </c>
      <c r="N255" s="81">
        <v>19</v>
      </c>
      <c r="O255" s="81">
        <v>612.52030000000002</v>
      </c>
      <c r="P255" s="64">
        <f t="shared" si="77"/>
        <v>173599.9999999649</v>
      </c>
      <c r="Q255" s="84">
        <v>19</v>
      </c>
      <c r="R255" s="81">
        <v>628.39620000000002</v>
      </c>
      <c r="S255" s="62">
        <f t="shared" si="78"/>
        <v>973899.99999995786</v>
      </c>
      <c r="T255" s="81">
        <v>19</v>
      </c>
      <c r="U255" s="81">
        <v>656.42619999999999</v>
      </c>
      <c r="V255" s="64">
        <f t="shared" si="79"/>
        <v>857899.99999997229</v>
      </c>
      <c r="W255" s="84">
        <v>19</v>
      </c>
      <c r="X255" s="81">
        <v>678.25779999999997</v>
      </c>
      <c r="Y255" s="62">
        <f t="shared" si="80"/>
        <v>393100.00000000402</v>
      </c>
      <c r="Z255" s="81">
        <v>19</v>
      </c>
      <c r="AA255" s="81">
        <v>690.03920000000005</v>
      </c>
      <c r="AB255" s="64">
        <f t="shared" si="81"/>
        <v>227599.99999993853</v>
      </c>
      <c r="AC255" s="84">
        <v>19</v>
      </c>
      <c r="AD255" s="85">
        <v>692.09320000000002</v>
      </c>
      <c r="AE255" s="62">
        <f t="shared" si="82"/>
        <v>109799.99999995016</v>
      </c>
      <c r="AF255" s="81">
        <v>19</v>
      </c>
      <c r="AG255" s="81">
        <v>692.20299999999997</v>
      </c>
      <c r="AH255" s="64">
        <f t="shared" si="83"/>
        <v>0</v>
      </c>
      <c r="AI255" s="84">
        <v>19</v>
      </c>
      <c r="AJ255" s="81">
        <v>692.20299999999997</v>
      </c>
      <c r="AK255" s="62">
        <f t="shared" si="84"/>
        <v>0</v>
      </c>
    </row>
    <row r="256" spans="2:37" x14ac:dyDescent="0.25">
      <c r="B256" s="84">
        <v>20</v>
      </c>
      <c r="C256" s="81">
        <v>610.63930000000005</v>
      </c>
      <c r="D256" s="64">
        <f t="shared" si="73"/>
        <v>0</v>
      </c>
      <c r="E256" s="84">
        <v>20</v>
      </c>
      <c r="F256" s="81">
        <v>610.63930000000005</v>
      </c>
      <c r="G256" s="62">
        <f t="shared" si="74"/>
        <v>0</v>
      </c>
      <c r="H256" s="81">
        <v>20</v>
      </c>
      <c r="I256" s="81">
        <v>610.63930000000005</v>
      </c>
      <c r="J256" s="64">
        <f t="shared" si="75"/>
        <v>0</v>
      </c>
      <c r="K256" s="84">
        <v>20</v>
      </c>
      <c r="L256" s="81">
        <v>610.63930000000005</v>
      </c>
      <c r="M256" s="62">
        <f t="shared" si="76"/>
        <v>0</v>
      </c>
      <c r="N256" s="81">
        <v>20</v>
      </c>
      <c r="O256" s="81">
        <v>612.69389999999999</v>
      </c>
      <c r="P256" s="64">
        <f t="shared" si="77"/>
        <v>0</v>
      </c>
      <c r="Q256" s="84">
        <v>20</v>
      </c>
      <c r="R256" s="81">
        <v>629.37009999999998</v>
      </c>
      <c r="S256" s="62">
        <f t="shared" si="78"/>
        <v>985900.00000001513</v>
      </c>
      <c r="T256" s="81">
        <v>20</v>
      </c>
      <c r="U256" s="81">
        <v>657.28409999999997</v>
      </c>
      <c r="V256" s="64">
        <f t="shared" si="79"/>
        <v>848500.00000005821</v>
      </c>
      <c r="W256" s="84">
        <v>20</v>
      </c>
      <c r="X256" s="81">
        <v>678.65089999999998</v>
      </c>
      <c r="Y256" s="62">
        <f t="shared" si="80"/>
        <v>764499.99999999814</v>
      </c>
      <c r="Z256" s="81">
        <v>20</v>
      </c>
      <c r="AA256" s="81">
        <v>690.26679999999999</v>
      </c>
      <c r="AB256" s="64">
        <f t="shared" si="81"/>
        <v>108000.00000006094</v>
      </c>
      <c r="AC256" s="84">
        <v>20</v>
      </c>
      <c r="AD256" s="81">
        <v>692.20299999999997</v>
      </c>
      <c r="AE256" s="62">
        <f t="shared" si="82"/>
        <v>0</v>
      </c>
      <c r="AF256" s="81">
        <v>20</v>
      </c>
      <c r="AG256" s="81">
        <v>692.20299999999997</v>
      </c>
      <c r="AH256" s="64">
        <f t="shared" si="83"/>
        <v>0</v>
      </c>
      <c r="AI256" s="84">
        <v>20</v>
      </c>
      <c r="AJ256" s="81">
        <v>692.20299999999997</v>
      </c>
      <c r="AK256" s="62">
        <f t="shared" si="84"/>
        <v>0</v>
      </c>
    </row>
    <row r="257" spans="2:37" x14ac:dyDescent="0.25">
      <c r="B257" s="84">
        <v>21</v>
      </c>
      <c r="C257" s="81">
        <v>610.63930000000005</v>
      </c>
      <c r="D257" s="64">
        <f t="shared" si="73"/>
        <v>0</v>
      </c>
      <c r="E257" s="84">
        <v>21</v>
      </c>
      <c r="F257" s="81">
        <v>610.63930000000005</v>
      </c>
      <c r="G257" s="62">
        <f t="shared" si="74"/>
        <v>0</v>
      </c>
      <c r="H257" s="81">
        <v>21</v>
      </c>
      <c r="I257" s="81">
        <v>610.63930000000005</v>
      </c>
      <c r="J257" s="64">
        <f t="shared" si="75"/>
        <v>0</v>
      </c>
      <c r="K257" s="84">
        <v>21</v>
      </c>
      <c r="L257" s="81">
        <v>610.63930000000005</v>
      </c>
      <c r="M257" s="62">
        <f t="shared" si="76"/>
        <v>0</v>
      </c>
      <c r="N257" s="81">
        <v>21</v>
      </c>
      <c r="O257" s="81">
        <v>612.69389999999999</v>
      </c>
      <c r="P257" s="64">
        <f t="shared" si="77"/>
        <v>258000.00000003818</v>
      </c>
      <c r="Q257" s="84">
        <v>21</v>
      </c>
      <c r="R257" s="81">
        <v>630.35599999999999</v>
      </c>
      <c r="S257" s="62">
        <f t="shared" si="78"/>
        <v>947999.99999997905</v>
      </c>
      <c r="T257" s="81">
        <v>21</v>
      </c>
      <c r="U257" s="81">
        <v>658.13260000000002</v>
      </c>
      <c r="V257" s="64">
        <f t="shared" si="79"/>
        <v>809799.99999999558</v>
      </c>
      <c r="W257" s="84">
        <v>21</v>
      </c>
      <c r="X257" s="81">
        <v>679.41539999999998</v>
      </c>
      <c r="Y257" s="62">
        <f t="shared" si="80"/>
        <v>489500.0000000209</v>
      </c>
      <c r="Z257" s="81">
        <v>21</v>
      </c>
      <c r="AA257" s="81">
        <v>690.37480000000005</v>
      </c>
      <c r="AB257" s="64">
        <f t="shared" si="81"/>
        <v>209499.99999993452</v>
      </c>
      <c r="AC257" s="84">
        <v>21</v>
      </c>
      <c r="AD257" s="81">
        <v>692.20299999999997</v>
      </c>
      <c r="AE257" s="62">
        <f t="shared" si="82"/>
        <v>0</v>
      </c>
      <c r="AF257" s="81">
        <v>21</v>
      </c>
      <c r="AG257" s="81">
        <v>692.20299999999997</v>
      </c>
      <c r="AH257" s="64">
        <f t="shared" si="83"/>
        <v>0</v>
      </c>
      <c r="AI257" s="84">
        <v>21</v>
      </c>
      <c r="AJ257" s="81">
        <v>692.20299999999997</v>
      </c>
      <c r="AK257" s="62">
        <f t="shared" si="84"/>
        <v>0</v>
      </c>
    </row>
    <row r="258" spans="2:37" x14ac:dyDescent="0.25">
      <c r="B258" s="84">
        <v>22</v>
      </c>
      <c r="C258" s="81">
        <v>610.63930000000005</v>
      </c>
      <c r="D258" s="64">
        <f t="shared" si="73"/>
        <v>0</v>
      </c>
      <c r="E258" s="84">
        <v>22</v>
      </c>
      <c r="F258" s="81">
        <v>610.63930000000005</v>
      </c>
      <c r="G258" s="62">
        <f t="shared" si="74"/>
        <v>0</v>
      </c>
      <c r="H258" s="81">
        <v>22</v>
      </c>
      <c r="I258" s="81">
        <v>610.63930000000005</v>
      </c>
      <c r="J258" s="64">
        <f t="shared" si="75"/>
        <v>0</v>
      </c>
      <c r="K258" s="84">
        <v>22</v>
      </c>
      <c r="L258" s="81">
        <v>610.63930000000005</v>
      </c>
      <c r="M258" s="62">
        <f t="shared" si="76"/>
        <v>0</v>
      </c>
      <c r="N258" s="81">
        <v>22</v>
      </c>
      <c r="O258" s="81">
        <v>612.95190000000002</v>
      </c>
      <c r="P258" s="64">
        <f t="shared" si="77"/>
        <v>345399.99999992689</v>
      </c>
      <c r="Q258" s="84">
        <v>22</v>
      </c>
      <c r="R258" s="81">
        <v>631.30399999999997</v>
      </c>
      <c r="S258" s="62">
        <f t="shared" si="78"/>
        <v>957899.99999999511</v>
      </c>
      <c r="T258" s="81">
        <v>22</v>
      </c>
      <c r="U258" s="81">
        <v>658.94240000000002</v>
      </c>
      <c r="V258" s="64">
        <f t="shared" si="79"/>
        <v>797799.9999999383</v>
      </c>
      <c r="W258" s="84">
        <v>22</v>
      </c>
      <c r="X258" s="81">
        <v>679.9049</v>
      </c>
      <c r="Y258" s="62">
        <f t="shared" si="80"/>
        <v>298199.99999995163</v>
      </c>
      <c r="Z258" s="81">
        <v>22</v>
      </c>
      <c r="AA258" s="81">
        <v>690.58429999999998</v>
      </c>
      <c r="AB258" s="64">
        <f t="shared" si="81"/>
        <v>219600.000000014</v>
      </c>
      <c r="AC258" s="84">
        <v>22</v>
      </c>
      <c r="AD258" s="81">
        <v>692.20299999999997</v>
      </c>
      <c r="AE258" s="62">
        <f t="shared" si="82"/>
        <v>0</v>
      </c>
      <c r="AF258" s="81">
        <v>22</v>
      </c>
      <c r="AG258" s="81">
        <v>692.20299999999997</v>
      </c>
      <c r="AH258" s="64">
        <f t="shared" si="83"/>
        <v>0</v>
      </c>
      <c r="AI258" s="84">
        <v>22</v>
      </c>
      <c r="AJ258" s="81">
        <v>692.20299999999997</v>
      </c>
      <c r="AK258" s="62">
        <f t="shared" si="84"/>
        <v>0</v>
      </c>
    </row>
    <row r="259" spans="2:37" x14ac:dyDescent="0.25">
      <c r="B259" s="84">
        <v>23</v>
      </c>
      <c r="C259" s="81">
        <v>610.63930000000005</v>
      </c>
      <c r="D259" s="64">
        <f t="shared" si="73"/>
        <v>0</v>
      </c>
      <c r="E259" s="84">
        <v>23</v>
      </c>
      <c r="F259" s="81">
        <v>610.63930000000005</v>
      </c>
      <c r="G259" s="62">
        <f t="shared" si="74"/>
        <v>0</v>
      </c>
      <c r="H259" s="81">
        <v>23</v>
      </c>
      <c r="I259" s="81">
        <v>610.63930000000005</v>
      </c>
      <c r="J259" s="64">
        <f t="shared" si="75"/>
        <v>0</v>
      </c>
      <c r="K259" s="84">
        <v>23</v>
      </c>
      <c r="L259" s="81">
        <v>610.63930000000005</v>
      </c>
      <c r="M259" s="62">
        <f t="shared" si="76"/>
        <v>0</v>
      </c>
      <c r="N259" s="81">
        <v>23</v>
      </c>
      <c r="O259" s="81">
        <v>613.29729999999995</v>
      </c>
      <c r="P259" s="64">
        <f t="shared" si="77"/>
        <v>0</v>
      </c>
      <c r="Q259" s="84">
        <v>23</v>
      </c>
      <c r="R259" s="81">
        <v>632.26189999999997</v>
      </c>
      <c r="S259" s="62">
        <f t="shared" si="78"/>
        <v>1095900.0000000286</v>
      </c>
      <c r="T259" s="81">
        <v>23</v>
      </c>
      <c r="U259" s="81">
        <v>659.74019999999996</v>
      </c>
      <c r="V259" s="64">
        <f t="shared" si="79"/>
        <v>956400.0000000305</v>
      </c>
      <c r="W259" s="84">
        <v>23</v>
      </c>
      <c r="X259" s="81">
        <v>680.20309999999995</v>
      </c>
      <c r="Y259" s="62">
        <f t="shared" si="80"/>
        <v>285600.00000004494</v>
      </c>
      <c r="Z259" s="81">
        <v>23</v>
      </c>
      <c r="AA259" s="81">
        <v>690.8039</v>
      </c>
      <c r="AB259" s="64">
        <f t="shared" si="81"/>
        <v>262000.00000005731</v>
      </c>
      <c r="AC259" s="84">
        <v>23</v>
      </c>
      <c r="AD259" s="81">
        <v>692.20299999999997</v>
      </c>
      <c r="AE259" s="62">
        <f t="shared" si="82"/>
        <v>0</v>
      </c>
      <c r="AF259" s="81">
        <v>23</v>
      </c>
      <c r="AG259" s="81">
        <v>692.20299999999997</v>
      </c>
      <c r="AH259" s="64">
        <f t="shared" si="83"/>
        <v>0</v>
      </c>
      <c r="AI259" s="84">
        <v>23</v>
      </c>
      <c r="AJ259" s="81">
        <v>692.20299999999997</v>
      </c>
      <c r="AK259" s="62">
        <f t="shared" si="84"/>
        <v>0</v>
      </c>
    </row>
    <row r="260" spans="2:37" x14ac:dyDescent="0.25">
      <c r="B260" s="84">
        <v>24</v>
      </c>
      <c r="C260" s="81">
        <v>610.63930000000005</v>
      </c>
      <c r="D260" s="64">
        <f t="shared" si="73"/>
        <v>0</v>
      </c>
      <c r="E260" s="84">
        <v>24</v>
      </c>
      <c r="F260" s="81">
        <v>610.63930000000005</v>
      </c>
      <c r="G260" s="62">
        <f t="shared" si="74"/>
        <v>0</v>
      </c>
      <c r="H260" s="81">
        <v>24</v>
      </c>
      <c r="I260" s="81">
        <v>610.63930000000005</v>
      </c>
      <c r="J260" s="64">
        <f t="shared" si="75"/>
        <v>0</v>
      </c>
      <c r="K260" s="84">
        <v>24</v>
      </c>
      <c r="L260" s="81">
        <v>610.63930000000005</v>
      </c>
      <c r="M260" s="62">
        <f t="shared" si="76"/>
        <v>0</v>
      </c>
      <c r="N260" s="81">
        <v>24</v>
      </c>
      <c r="O260" s="81">
        <v>613.29729999999995</v>
      </c>
      <c r="P260" s="64">
        <f t="shared" si="77"/>
        <v>0</v>
      </c>
      <c r="Q260" s="84">
        <v>24</v>
      </c>
      <c r="R260" s="81">
        <v>633.3578</v>
      </c>
      <c r="S260" s="62">
        <f t="shared" si="78"/>
        <v>907900.00000004051</v>
      </c>
      <c r="T260" s="81">
        <v>24</v>
      </c>
      <c r="U260" s="81">
        <v>660.69659999999999</v>
      </c>
      <c r="V260" s="64">
        <f t="shared" si="79"/>
        <v>743400.00000006508</v>
      </c>
      <c r="W260" s="84">
        <v>24</v>
      </c>
      <c r="X260" s="81">
        <v>680.48869999999999</v>
      </c>
      <c r="Y260" s="62">
        <f t="shared" si="80"/>
        <v>592999.99999996088</v>
      </c>
      <c r="Z260" s="81">
        <v>24</v>
      </c>
      <c r="AA260" s="81">
        <v>691.06590000000006</v>
      </c>
      <c r="AB260" s="64">
        <f t="shared" si="81"/>
        <v>245299.99999992925</v>
      </c>
      <c r="AC260" s="84">
        <v>24</v>
      </c>
      <c r="AD260" s="81">
        <v>692.20299999999997</v>
      </c>
      <c r="AE260" s="62">
        <f t="shared" si="82"/>
        <v>0</v>
      </c>
      <c r="AF260" s="81">
        <v>24</v>
      </c>
      <c r="AG260" s="81">
        <v>692.20299999999997</v>
      </c>
      <c r="AH260" s="64">
        <f t="shared" si="83"/>
        <v>0</v>
      </c>
      <c r="AI260" s="84">
        <v>24</v>
      </c>
      <c r="AJ260" s="81">
        <v>692.20299999999997</v>
      </c>
      <c r="AK260" s="62">
        <f t="shared" si="84"/>
        <v>0</v>
      </c>
    </row>
    <row r="261" spans="2:37" x14ac:dyDescent="0.25">
      <c r="B261" s="84">
        <v>25</v>
      </c>
      <c r="C261" s="81">
        <v>610.63930000000005</v>
      </c>
      <c r="D261" s="64">
        <f t="shared" si="73"/>
        <v>0</v>
      </c>
      <c r="E261" s="84">
        <v>25</v>
      </c>
      <c r="F261" s="81">
        <v>610.63930000000005</v>
      </c>
      <c r="G261" s="62">
        <f t="shared" si="74"/>
        <v>0</v>
      </c>
      <c r="H261" s="81">
        <v>25</v>
      </c>
      <c r="I261" s="81">
        <v>610.63930000000005</v>
      </c>
      <c r="J261" s="64">
        <f t="shared" si="75"/>
        <v>0</v>
      </c>
      <c r="K261" s="84">
        <v>25</v>
      </c>
      <c r="L261" s="81">
        <v>610.63930000000005</v>
      </c>
      <c r="M261" s="62">
        <f t="shared" si="76"/>
        <v>0</v>
      </c>
      <c r="N261" s="81">
        <v>25</v>
      </c>
      <c r="O261" s="81">
        <v>613.29729999999995</v>
      </c>
      <c r="P261" s="64">
        <f t="shared" si="77"/>
        <v>0</v>
      </c>
      <c r="Q261" s="84">
        <v>25</v>
      </c>
      <c r="R261" s="81">
        <v>634.26570000000004</v>
      </c>
      <c r="S261" s="62">
        <f t="shared" si="78"/>
        <v>1129500.0000000072</v>
      </c>
      <c r="T261" s="81">
        <v>25</v>
      </c>
      <c r="U261" s="81">
        <v>661.44</v>
      </c>
      <c r="V261" s="64">
        <f t="shared" si="79"/>
        <v>863699.99999999441</v>
      </c>
      <c r="W261" s="84">
        <v>25</v>
      </c>
      <c r="X261" s="81">
        <v>681.08169999999996</v>
      </c>
      <c r="Y261" s="62">
        <f t="shared" si="80"/>
        <v>139300.00000004837</v>
      </c>
      <c r="Z261" s="81">
        <v>25</v>
      </c>
      <c r="AA261" s="81">
        <v>691.31119999999999</v>
      </c>
      <c r="AB261" s="64">
        <f t="shared" si="81"/>
        <v>158900.00000001691</v>
      </c>
      <c r="AC261" s="84">
        <v>25</v>
      </c>
      <c r="AD261" s="81">
        <v>692.20299999999997</v>
      </c>
      <c r="AE261" s="62">
        <f t="shared" si="82"/>
        <v>0</v>
      </c>
      <c r="AF261" s="81">
        <v>25</v>
      </c>
      <c r="AG261" s="81">
        <v>692.20299999999997</v>
      </c>
      <c r="AH261" s="64">
        <f t="shared" si="83"/>
        <v>0</v>
      </c>
      <c r="AI261" s="84">
        <v>25</v>
      </c>
      <c r="AJ261" s="81">
        <v>692.20299999999997</v>
      </c>
      <c r="AK261" s="62">
        <f t="shared" si="84"/>
        <v>0</v>
      </c>
    </row>
    <row r="262" spans="2:37" x14ac:dyDescent="0.25">
      <c r="B262" s="84">
        <v>26</v>
      </c>
      <c r="C262" s="81">
        <v>610.63930000000005</v>
      </c>
      <c r="D262" s="64">
        <f t="shared" si="73"/>
        <v>0</v>
      </c>
      <c r="E262" s="84">
        <v>26</v>
      </c>
      <c r="F262" s="81">
        <v>610.63930000000005</v>
      </c>
      <c r="G262" s="62">
        <f t="shared" si="74"/>
        <v>0</v>
      </c>
      <c r="H262" s="81">
        <v>26</v>
      </c>
      <c r="I262" s="81">
        <v>610.63930000000005</v>
      </c>
      <c r="J262" s="64">
        <f t="shared" si="75"/>
        <v>0</v>
      </c>
      <c r="K262" s="84">
        <v>26</v>
      </c>
      <c r="L262" s="81">
        <v>610.63930000000005</v>
      </c>
      <c r="M262" s="62">
        <f t="shared" si="76"/>
        <v>0</v>
      </c>
      <c r="N262" s="81">
        <v>26</v>
      </c>
      <c r="O262" s="81">
        <v>613.29729999999995</v>
      </c>
      <c r="P262" s="64">
        <f t="shared" si="77"/>
        <v>858699.99999999895</v>
      </c>
      <c r="Q262" s="84">
        <v>26</v>
      </c>
      <c r="R262" s="81">
        <v>635.39520000000005</v>
      </c>
      <c r="S262" s="62">
        <f t="shared" si="78"/>
        <v>1043999.9999999828</v>
      </c>
      <c r="T262" s="81">
        <v>26</v>
      </c>
      <c r="U262" s="81">
        <v>662.30370000000005</v>
      </c>
      <c r="V262" s="64">
        <f t="shared" si="79"/>
        <v>854899.99999992957</v>
      </c>
      <c r="W262" s="84">
        <v>26</v>
      </c>
      <c r="X262" s="81">
        <v>681.221</v>
      </c>
      <c r="Y262" s="62">
        <f t="shared" si="80"/>
        <v>322199.9999999525</v>
      </c>
      <c r="Z262" s="81">
        <v>26</v>
      </c>
      <c r="AA262" s="81">
        <v>691.4701</v>
      </c>
      <c r="AB262" s="64">
        <f t="shared" si="81"/>
        <v>92700.000000036205</v>
      </c>
      <c r="AC262" s="84">
        <v>26</v>
      </c>
      <c r="AD262" s="81">
        <v>692.20299999999997</v>
      </c>
      <c r="AE262" s="62">
        <f t="shared" si="82"/>
        <v>0</v>
      </c>
      <c r="AF262" s="81">
        <v>26</v>
      </c>
      <c r="AG262" s="81">
        <v>692.20299999999997</v>
      </c>
      <c r="AH262" s="64">
        <f t="shared" si="83"/>
        <v>0</v>
      </c>
      <c r="AI262" s="84">
        <v>26</v>
      </c>
      <c r="AJ262" s="81">
        <v>692.20299999999997</v>
      </c>
      <c r="AK262" s="62">
        <f t="shared" si="84"/>
        <v>0</v>
      </c>
    </row>
    <row r="263" spans="2:37" x14ac:dyDescent="0.25">
      <c r="B263" s="84">
        <v>27</v>
      </c>
      <c r="C263" s="81">
        <v>610.63930000000005</v>
      </c>
      <c r="D263" s="64">
        <f t="shared" si="73"/>
        <v>0</v>
      </c>
      <c r="E263" s="84">
        <v>27</v>
      </c>
      <c r="F263" s="81">
        <v>610.63930000000005</v>
      </c>
      <c r="G263" s="62">
        <f t="shared" si="74"/>
        <v>0</v>
      </c>
      <c r="H263" s="81">
        <v>27</v>
      </c>
      <c r="I263" s="81">
        <v>610.63930000000005</v>
      </c>
      <c r="J263" s="64">
        <f t="shared" si="75"/>
        <v>0</v>
      </c>
      <c r="K263" s="84">
        <v>27</v>
      </c>
      <c r="L263" s="81">
        <v>610.63930000000005</v>
      </c>
      <c r="M263" s="62">
        <f t="shared" si="76"/>
        <v>0</v>
      </c>
      <c r="N263" s="81">
        <v>27</v>
      </c>
      <c r="O263" s="81">
        <v>614.15599999999995</v>
      </c>
      <c r="P263" s="64">
        <f t="shared" si="77"/>
        <v>486200.00000005349</v>
      </c>
      <c r="Q263" s="84">
        <v>27</v>
      </c>
      <c r="R263" s="81">
        <v>636.43920000000003</v>
      </c>
      <c r="S263" s="62">
        <f t="shared" si="78"/>
        <v>918299.99999993108</v>
      </c>
      <c r="T263" s="81">
        <v>27</v>
      </c>
      <c r="U263" s="81">
        <v>663.15859999999998</v>
      </c>
      <c r="V263" s="64">
        <f t="shared" si="79"/>
        <v>866899.99999998696</v>
      </c>
      <c r="W263" s="84">
        <v>27</v>
      </c>
      <c r="X263" s="81">
        <v>681.54319999999996</v>
      </c>
      <c r="Y263" s="62">
        <f t="shared" si="80"/>
        <v>708100.00000005856</v>
      </c>
      <c r="Z263" s="81">
        <v>27</v>
      </c>
      <c r="AA263" s="81">
        <v>691.56280000000004</v>
      </c>
      <c r="AB263" s="64">
        <f t="shared" si="81"/>
        <v>0</v>
      </c>
      <c r="AC263" s="84">
        <v>27</v>
      </c>
      <c r="AD263" s="81">
        <v>692.20299999999997</v>
      </c>
      <c r="AE263" s="62">
        <f t="shared" si="82"/>
        <v>0</v>
      </c>
      <c r="AF263" s="81">
        <v>27</v>
      </c>
      <c r="AG263" s="81">
        <v>692.20299999999997</v>
      </c>
      <c r="AH263" s="64">
        <f t="shared" si="83"/>
        <v>0</v>
      </c>
      <c r="AI263" s="84">
        <v>27</v>
      </c>
      <c r="AJ263" s="81">
        <v>692.20299999999997</v>
      </c>
      <c r="AK263" s="62">
        <f t="shared" si="84"/>
        <v>0</v>
      </c>
    </row>
    <row r="264" spans="2:37" x14ac:dyDescent="0.25">
      <c r="B264" s="84">
        <v>28</v>
      </c>
      <c r="C264" s="81">
        <v>610.63930000000005</v>
      </c>
      <c r="D264" s="64">
        <f t="shared" si="73"/>
        <v>0</v>
      </c>
      <c r="E264" s="84">
        <v>28</v>
      </c>
      <c r="F264" s="81">
        <v>610.63930000000005</v>
      </c>
      <c r="G264" s="62">
        <f t="shared" si="74"/>
        <v>0</v>
      </c>
      <c r="H264" s="81">
        <v>28</v>
      </c>
      <c r="I264" s="81">
        <v>610.63930000000005</v>
      </c>
      <c r="J264" s="64">
        <f t="shared" si="75"/>
        <v>0</v>
      </c>
      <c r="K264" s="84">
        <v>28</v>
      </c>
      <c r="L264" s="81">
        <v>610.63930000000005</v>
      </c>
      <c r="M264" s="62">
        <f t="shared" si="76"/>
        <v>0</v>
      </c>
      <c r="N264" s="81">
        <v>28</v>
      </c>
      <c r="O264" s="81">
        <v>614.6422</v>
      </c>
      <c r="P264" s="64">
        <f t="shared" si="77"/>
        <v>118600.00000001492</v>
      </c>
      <c r="Q264" s="84">
        <v>28</v>
      </c>
      <c r="R264" s="81">
        <v>637.35749999999996</v>
      </c>
      <c r="S264" s="62">
        <f t="shared" si="78"/>
        <v>841800.00000003469</v>
      </c>
      <c r="T264" s="81">
        <v>28</v>
      </c>
      <c r="U264" s="81">
        <v>664.02549999999997</v>
      </c>
      <c r="V264" s="64">
        <f t="shared" si="79"/>
        <v>908500.00000000361</v>
      </c>
      <c r="W264" s="84">
        <v>28</v>
      </c>
      <c r="X264" s="81">
        <v>682.25130000000001</v>
      </c>
      <c r="Y264" s="62">
        <f t="shared" si="80"/>
        <v>547000.00000002549</v>
      </c>
      <c r="Z264" s="81">
        <v>28</v>
      </c>
      <c r="AA264" s="81">
        <v>691.56280000000004</v>
      </c>
      <c r="AB264" s="64">
        <f t="shared" si="81"/>
        <v>100899.99999991051</v>
      </c>
      <c r="AC264" s="84">
        <v>28</v>
      </c>
      <c r="AD264" s="81">
        <v>692.20299999999997</v>
      </c>
      <c r="AE264" s="62">
        <f t="shared" si="82"/>
        <v>0</v>
      </c>
      <c r="AF264" s="81">
        <v>28</v>
      </c>
      <c r="AG264" s="81">
        <v>692.20299999999997</v>
      </c>
      <c r="AH264" s="64">
        <f t="shared" si="83"/>
        <v>0</v>
      </c>
      <c r="AI264" s="84">
        <v>28</v>
      </c>
      <c r="AJ264" s="81">
        <v>692.20299999999997</v>
      </c>
      <c r="AK264" s="62">
        <f t="shared" si="84"/>
        <v>0</v>
      </c>
    </row>
    <row r="265" spans="2:37" x14ac:dyDescent="0.25">
      <c r="B265" s="84">
        <v>29</v>
      </c>
      <c r="C265" s="81">
        <v>610.63930000000005</v>
      </c>
      <c r="D265" s="64">
        <f t="shared" si="73"/>
        <v>0</v>
      </c>
      <c r="E265" s="84"/>
      <c r="F265" s="81">
        <v>610.63930000000005</v>
      </c>
      <c r="G265" s="62"/>
      <c r="H265" s="81">
        <v>29</v>
      </c>
      <c r="I265" s="81">
        <v>610.63930000000005</v>
      </c>
      <c r="J265" s="64">
        <f t="shared" si="75"/>
        <v>0</v>
      </c>
      <c r="K265" s="84">
        <v>29</v>
      </c>
      <c r="L265" s="81">
        <v>610.63930000000005</v>
      </c>
      <c r="M265" s="62">
        <f t="shared" si="76"/>
        <v>0</v>
      </c>
      <c r="N265" s="81">
        <v>29</v>
      </c>
      <c r="O265" s="81">
        <v>614.76080000000002</v>
      </c>
      <c r="P265" s="64">
        <f t="shared" si="77"/>
        <v>482499.99999995908</v>
      </c>
      <c r="Q265" s="84">
        <v>29</v>
      </c>
      <c r="R265" s="81">
        <v>638.19929999999999</v>
      </c>
      <c r="S265" s="62">
        <f t="shared" si="78"/>
        <v>1069799.9999999865</v>
      </c>
      <c r="T265" s="81">
        <v>29</v>
      </c>
      <c r="U265" s="81">
        <v>664.93399999999997</v>
      </c>
      <c r="V265" s="64">
        <f t="shared" si="79"/>
        <v>432959.99999998003</v>
      </c>
      <c r="W265" s="84">
        <v>29</v>
      </c>
      <c r="X265" s="81">
        <v>682.79830000000004</v>
      </c>
      <c r="Y265" s="62">
        <f t="shared" si="80"/>
        <v>298299.99999992654</v>
      </c>
      <c r="Z265" s="81">
        <v>29</v>
      </c>
      <c r="AA265" s="81">
        <v>691.66369999999995</v>
      </c>
      <c r="AB265" s="64">
        <f t="shared" si="81"/>
        <v>217700.00000003621</v>
      </c>
      <c r="AC265" s="84">
        <v>29</v>
      </c>
      <c r="AD265" s="81">
        <v>692.20299999999997</v>
      </c>
      <c r="AE265" s="62">
        <f t="shared" si="82"/>
        <v>0</v>
      </c>
      <c r="AF265" s="81">
        <v>29</v>
      </c>
      <c r="AG265" s="81">
        <v>692.20299999999997</v>
      </c>
      <c r="AH265" s="64">
        <f t="shared" si="83"/>
        <v>0</v>
      </c>
      <c r="AI265" s="84">
        <v>29</v>
      </c>
      <c r="AJ265" s="81">
        <v>692.20299999999997</v>
      </c>
      <c r="AK265" s="62">
        <f t="shared" si="84"/>
        <v>0</v>
      </c>
    </row>
    <row r="266" spans="2:37" x14ac:dyDescent="0.25">
      <c r="B266" s="84">
        <v>30</v>
      </c>
      <c r="C266" s="81">
        <v>610.63930000000005</v>
      </c>
      <c r="D266" s="64">
        <f t="shared" si="73"/>
        <v>0</v>
      </c>
      <c r="E266" s="65"/>
      <c r="F266" s="81"/>
      <c r="G266" s="62"/>
      <c r="H266" s="81">
        <v>30</v>
      </c>
      <c r="I266" s="81">
        <v>610.63930000000005</v>
      </c>
      <c r="J266" s="64">
        <f t="shared" si="75"/>
        <v>0</v>
      </c>
      <c r="K266" s="84">
        <v>30</v>
      </c>
      <c r="L266" s="81">
        <v>610.63930000000005</v>
      </c>
      <c r="M266" s="62">
        <f>SUM(L267-L266)*1000000</f>
        <v>0</v>
      </c>
      <c r="N266" s="81">
        <v>30</v>
      </c>
      <c r="O266" s="81">
        <v>615.24329999999998</v>
      </c>
      <c r="P266" s="64">
        <f t="shared" si="77"/>
        <v>203399.99999998781</v>
      </c>
      <c r="Q266" s="84">
        <v>30</v>
      </c>
      <c r="R266" s="81">
        <v>639.26909999999998</v>
      </c>
      <c r="S266" s="62">
        <f t="shared" si="78"/>
        <v>970980.00000005413</v>
      </c>
      <c r="T266" s="81">
        <v>30</v>
      </c>
      <c r="U266" s="81">
        <v>665.36695999999995</v>
      </c>
      <c r="V266" s="64">
        <f t="shared" si="79"/>
        <v>1196240.0000001024</v>
      </c>
      <c r="W266" s="84">
        <v>30</v>
      </c>
      <c r="X266" s="81">
        <v>683.09659999999997</v>
      </c>
      <c r="Y266" s="62">
        <f t="shared" si="80"/>
        <v>125300.00000003839</v>
      </c>
      <c r="Z266" s="81">
        <v>30</v>
      </c>
      <c r="AA266" s="81">
        <v>691.88139999999999</v>
      </c>
      <c r="AB266" s="64">
        <f t="shared" si="81"/>
        <v>60399.999999958709</v>
      </c>
      <c r="AC266" s="84">
        <v>30</v>
      </c>
      <c r="AD266" s="81">
        <v>692.20299999999997</v>
      </c>
      <c r="AE266" s="62">
        <f t="shared" si="82"/>
        <v>0</v>
      </c>
      <c r="AF266" s="81">
        <v>30</v>
      </c>
      <c r="AG266" s="81">
        <v>692.20299999999997</v>
      </c>
      <c r="AH266" s="64">
        <f t="shared" si="83"/>
        <v>0</v>
      </c>
      <c r="AI266" s="84">
        <v>30</v>
      </c>
      <c r="AJ266" s="81">
        <v>692.20299999999997</v>
      </c>
      <c r="AK266" s="62">
        <f t="shared" si="84"/>
        <v>0</v>
      </c>
    </row>
    <row r="267" spans="2:37" x14ac:dyDescent="0.25">
      <c r="B267" s="82">
        <v>31</v>
      </c>
      <c r="C267" s="81">
        <v>610.63930000000005</v>
      </c>
      <c r="D267" s="64">
        <f t="shared" si="73"/>
        <v>0</v>
      </c>
      <c r="E267" s="65"/>
      <c r="F267" s="64"/>
      <c r="G267" s="62"/>
      <c r="H267" s="83">
        <v>31</v>
      </c>
      <c r="I267" s="81">
        <v>610.63930000000005</v>
      </c>
      <c r="J267" s="64"/>
      <c r="K267" s="82"/>
      <c r="L267" s="81">
        <v>610.63930000000005</v>
      </c>
      <c r="M267" s="62"/>
      <c r="N267" s="83">
        <v>31</v>
      </c>
      <c r="O267" s="81">
        <v>615.44669999999996</v>
      </c>
      <c r="P267" s="64">
        <f t="shared" si="77"/>
        <v>167500.00000001819</v>
      </c>
      <c r="Q267" s="82"/>
      <c r="R267" s="81">
        <v>640.24008000000003</v>
      </c>
      <c r="S267" s="62"/>
      <c r="T267" s="83">
        <v>31</v>
      </c>
      <c r="U267" s="81">
        <v>666.56320000000005</v>
      </c>
      <c r="V267" s="64">
        <f t="shared" si="79"/>
        <v>654599.99999995949</v>
      </c>
      <c r="W267" s="82">
        <v>31</v>
      </c>
      <c r="X267" s="81">
        <v>683.22190000000001</v>
      </c>
      <c r="Y267" s="62">
        <f t="shared" si="80"/>
        <v>536699.99999999616</v>
      </c>
      <c r="Z267" s="83"/>
      <c r="AA267" s="81">
        <v>691.94179999999994</v>
      </c>
      <c r="AB267" s="64"/>
      <c r="AC267" s="82">
        <v>31</v>
      </c>
      <c r="AD267" s="81">
        <v>692.20299999999997</v>
      </c>
      <c r="AE267" s="62">
        <f t="shared" si="82"/>
        <v>0</v>
      </c>
      <c r="AF267" s="83"/>
      <c r="AG267" s="81">
        <v>692.20299999999997</v>
      </c>
      <c r="AH267" s="64"/>
      <c r="AI267" s="82">
        <v>31</v>
      </c>
      <c r="AJ267" s="81">
        <v>692.20299999999997</v>
      </c>
      <c r="AK267" s="62">
        <f t="shared" si="84"/>
        <v>0</v>
      </c>
    </row>
    <row r="268" spans="2:37" x14ac:dyDescent="0.25">
      <c r="B268" s="65"/>
      <c r="C268" s="81">
        <v>610.63930000000005</v>
      </c>
      <c r="D268" s="64"/>
      <c r="E268" s="65"/>
      <c r="F268" s="64"/>
      <c r="G268" s="62"/>
      <c r="H268" s="64"/>
      <c r="I268" s="81">
        <v>610.63930000000005</v>
      </c>
      <c r="J268" s="64"/>
      <c r="K268" s="65"/>
      <c r="L268" s="81"/>
      <c r="M268" s="62"/>
      <c r="N268" s="64"/>
      <c r="O268" s="81">
        <v>615.61419999999998</v>
      </c>
      <c r="P268" s="64"/>
      <c r="Q268" s="65"/>
      <c r="R268" s="81"/>
      <c r="S268" s="62"/>
      <c r="T268" s="64"/>
      <c r="U268" s="81">
        <v>667.21780000000001</v>
      </c>
      <c r="V268" s="64"/>
      <c r="W268" s="65"/>
      <c r="X268" s="81">
        <v>683.7586</v>
      </c>
      <c r="Y268" s="62"/>
      <c r="Z268" s="64"/>
      <c r="AA268" s="81"/>
      <c r="AB268" s="64"/>
      <c r="AC268" s="65"/>
      <c r="AD268" s="81">
        <v>692.20299999999997</v>
      </c>
      <c r="AE268" s="62"/>
      <c r="AF268" s="64"/>
      <c r="AG268" s="81"/>
      <c r="AH268" s="64"/>
      <c r="AI268" s="65"/>
      <c r="AJ268" s="81">
        <v>692.20299999999997</v>
      </c>
      <c r="AK268" s="62"/>
    </row>
    <row r="269" spans="2:37" x14ac:dyDescent="0.25">
      <c r="B269" s="61"/>
      <c r="C269" s="60"/>
      <c r="D269" s="60">
        <f>SUM(D237:D268)</f>
        <v>0</v>
      </c>
      <c r="E269" s="61"/>
      <c r="F269" s="60"/>
      <c r="G269" s="59">
        <f>SUM(G237:G268)</f>
        <v>0</v>
      </c>
      <c r="H269" s="60"/>
      <c r="I269" s="60"/>
      <c r="J269" s="60">
        <f>SUM(J237:J268)</f>
        <v>0</v>
      </c>
      <c r="K269" s="61"/>
      <c r="L269" s="60"/>
      <c r="M269" s="59">
        <f>SUM(M237:M268)</f>
        <v>0</v>
      </c>
      <c r="N269" s="60"/>
      <c r="O269" s="60"/>
      <c r="P269" s="60">
        <f>SUM(P237:P268)</f>
        <v>4974899.9999999348</v>
      </c>
      <c r="Q269" s="61"/>
      <c r="R269" s="60"/>
      <c r="S269" s="59">
        <f>SUM(S237:S268)</f>
        <v>24625880.000000052</v>
      </c>
      <c r="T269" s="60"/>
      <c r="U269" s="60"/>
      <c r="V269" s="60">
        <f>SUM(V237:V268)</f>
        <v>26977719.999999974</v>
      </c>
      <c r="W269" s="61"/>
      <c r="X269" s="60"/>
      <c r="Y269" s="59">
        <f>SUM(Y237:Y268)</f>
        <v>16540799.999999991</v>
      </c>
      <c r="Z269" s="60"/>
      <c r="AA269" s="60"/>
      <c r="AB269" s="60">
        <f>SUM(AB237:AB268)</f>
        <v>8183199.9999999441</v>
      </c>
      <c r="AC269" s="61"/>
      <c r="AD269" s="60"/>
      <c r="AE269" s="59">
        <f>SUM(AE237:AE268)</f>
        <v>261200.00000003073</v>
      </c>
      <c r="AF269" s="60"/>
      <c r="AG269" s="60"/>
      <c r="AH269" s="60">
        <f>SUM(AH237:AH268)</f>
        <v>0</v>
      </c>
      <c r="AI269" s="61"/>
      <c r="AJ269" s="60"/>
      <c r="AK269" s="59">
        <f>SUM(AK237:AK268)</f>
        <v>0</v>
      </c>
    </row>
    <row r="273" spans="2:37" x14ac:dyDescent="0.25">
      <c r="B273" s="78">
        <v>42005</v>
      </c>
      <c r="C273" s="76"/>
      <c r="D273" s="76"/>
      <c r="E273" s="78">
        <v>42036</v>
      </c>
      <c r="F273" s="76"/>
      <c r="G273" s="75"/>
      <c r="H273" s="77">
        <v>42064</v>
      </c>
      <c r="I273" s="76"/>
      <c r="J273" s="76"/>
      <c r="K273" s="78">
        <v>42095</v>
      </c>
      <c r="L273" s="76"/>
      <c r="M273" s="75"/>
      <c r="N273" s="77">
        <v>42125</v>
      </c>
      <c r="O273" s="76"/>
      <c r="P273" s="76"/>
      <c r="Q273" s="78">
        <v>42156</v>
      </c>
      <c r="R273" s="76"/>
      <c r="S273" s="75"/>
      <c r="T273" s="77">
        <v>42186</v>
      </c>
      <c r="U273" s="76"/>
      <c r="V273" s="76"/>
      <c r="W273" s="78">
        <v>42217</v>
      </c>
      <c r="X273" s="76"/>
      <c r="Y273" s="75"/>
      <c r="Z273" s="77">
        <v>42248</v>
      </c>
      <c r="AA273" s="76"/>
      <c r="AB273" s="76"/>
      <c r="AC273" s="78">
        <v>42278</v>
      </c>
      <c r="AD273" s="76"/>
      <c r="AE273" s="75"/>
      <c r="AF273" s="77">
        <v>42309</v>
      </c>
      <c r="AG273" s="76"/>
      <c r="AH273" s="76"/>
      <c r="AI273" s="78">
        <v>42339</v>
      </c>
      <c r="AJ273" s="76"/>
      <c r="AK273" s="75"/>
    </row>
    <row r="274" spans="2:37" ht="45" x14ac:dyDescent="0.25">
      <c r="B274" s="73" t="s">
        <v>14</v>
      </c>
      <c r="C274" s="72" t="s">
        <v>13</v>
      </c>
      <c r="D274" s="74" t="s">
        <v>12</v>
      </c>
      <c r="E274" s="73" t="s">
        <v>14</v>
      </c>
      <c r="F274" s="72" t="s">
        <v>13</v>
      </c>
      <c r="G274" s="71" t="s">
        <v>12</v>
      </c>
      <c r="H274" s="72" t="s">
        <v>14</v>
      </c>
      <c r="I274" s="72" t="s">
        <v>13</v>
      </c>
      <c r="J274" s="74" t="s">
        <v>12</v>
      </c>
      <c r="K274" s="73" t="s">
        <v>14</v>
      </c>
      <c r="L274" s="72" t="s">
        <v>13</v>
      </c>
      <c r="M274" s="71" t="s">
        <v>12</v>
      </c>
      <c r="N274" s="72" t="s">
        <v>14</v>
      </c>
      <c r="O274" s="72" t="s">
        <v>13</v>
      </c>
      <c r="P274" s="74" t="s">
        <v>12</v>
      </c>
      <c r="Q274" s="73" t="s">
        <v>14</v>
      </c>
      <c r="R274" s="72" t="s">
        <v>13</v>
      </c>
      <c r="S274" s="71" t="s">
        <v>12</v>
      </c>
      <c r="T274" s="72" t="s">
        <v>14</v>
      </c>
      <c r="U274" s="72" t="s">
        <v>13</v>
      </c>
      <c r="V274" s="74" t="s">
        <v>12</v>
      </c>
      <c r="W274" s="73" t="s">
        <v>14</v>
      </c>
      <c r="X274" s="72" t="s">
        <v>13</v>
      </c>
      <c r="Y274" s="71" t="s">
        <v>12</v>
      </c>
      <c r="Z274" s="72" t="s">
        <v>14</v>
      </c>
      <c r="AA274" s="72" t="s">
        <v>13</v>
      </c>
      <c r="AB274" s="74" t="s">
        <v>12</v>
      </c>
      <c r="AC274" s="73" t="s">
        <v>14</v>
      </c>
      <c r="AD274" s="72" t="s">
        <v>13</v>
      </c>
      <c r="AE274" s="71" t="s">
        <v>12</v>
      </c>
      <c r="AF274" s="72" t="s">
        <v>14</v>
      </c>
      <c r="AG274" s="72" t="s">
        <v>13</v>
      </c>
      <c r="AH274" s="74" t="s">
        <v>12</v>
      </c>
      <c r="AI274" s="73" t="s">
        <v>14</v>
      </c>
      <c r="AJ274" s="72" t="s">
        <v>13</v>
      </c>
      <c r="AK274" s="71" t="s">
        <v>12</v>
      </c>
    </row>
    <row r="275" spans="2:37" x14ac:dyDescent="0.25">
      <c r="B275" s="68"/>
      <c r="C275" s="70"/>
      <c r="D275" s="64"/>
      <c r="E275" s="65"/>
      <c r="F275" s="64"/>
      <c r="G275" s="62"/>
      <c r="H275" s="64"/>
      <c r="I275" s="64"/>
      <c r="J275" s="64"/>
      <c r="K275" s="68"/>
      <c r="L275" s="70"/>
      <c r="M275" s="62"/>
      <c r="N275" s="63"/>
      <c r="O275" s="70"/>
      <c r="P275" s="64"/>
      <c r="Q275" s="68"/>
      <c r="R275" s="70"/>
      <c r="S275" s="62"/>
      <c r="T275" s="63"/>
      <c r="U275" s="70"/>
      <c r="V275" s="64"/>
      <c r="W275" s="68"/>
      <c r="X275" s="70"/>
      <c r="Y275" s="62"/>
      <c r="Z275" s="63"/>
      <c r="AA275" s="70"/>
      <c r="AB275" s="64"/>
      <c r="AC275" s="68"/>
      <c r="AD275" s="70"/>
      <c r="AE275" s="62"/>
      <c r="AF275" s="63"/>
      <c r="AG275" s="70"/>
      <c r="AH275" s="64"/>
      <c r="AI275" s="68"/>
      <c r="AJ275" s="70"/>
      <c r="AK275" s="62"/>
    </row>
    <row r="276" spans="2:37" x14ac:dyDescent="0.25">
      <c r="B276" s="68">
        <v>1</v>
      </c>
      <c r="C276" s="43">
        <v>692.20299999999997</v>
      </c>
      <c r="D276" s="64">
        <f t="shared" ref="D276:D306" si="85">SUM(C277-C276)</f>
        <v>0</v>
      </c>
      <c r="E276" s="68">
        <v>1</v>
      </c>
      <c r="F276" s="43">
        <v>692.20299999999997</v>
      </c>
      <c r="G276" s="62">
        <f t="shared" ref="G276:G303" si="86">SUM(F277-F276)</f>
        <v>0</v>
      </c>
      <c r="H276" s="63">
        <v>1</v>
      </c>
      <c r="I276" s="43">
        <v>692.20299999999997</v>
      </c>
      <c r="J276" s="64">
        <f t="shared" ref="J276:J306" si="87">SUM(I277-I276)</f>
        <v>0</v>
      </c>
      <c r="K276" s="68">
        <v>1</v>
      </c>
      <c r="L276" s="43">
        <v>692.20299999999997</v>
      </c>
      <c r="M276" s="62">
        <f t="shared" ref="M276:M304" si="88">SUM(L277-L276)</f>
        <v>0</v>
      </c>
      <c r="N276" s="63">
        <v>1</v>
      </c>
      <c r="O276" s="43">
        <v>692.20299999999997</v>
      </c>
      <c r="P276" s="64">
        <f t="shared" ref="P276:P306" si="89">SUM(O277-O276)*1000000</f>
        <v>0</v>
      </c>
      <c r="Q276" s="68">
        <v>1</v>
      </c>
      <c r="R276" s="43">
        <v>695.18830000000003</v>
      </c>
      <c r="S276" s="62">
        <f t="shared" ref="S276:S305" si="90">SUM(R277-R276)*1000000</f>
        <v>0</v>
      </c>
      <c r="T276" s="63">
        <v>1</v>
      </c>
      <c r="U276" s="43">
        <v>710.84059999999999</v>
      </c>
      <c r="V276" s="64">
        <f t="shared" ref="V276:V306" si="91">SUM(U277-U276)*1000000</f>
        <v>1003199.9999999925</v>
      </c>
      <c r="W276" s="68">
        <v>1</v>
      </c>
      <c r="X276" s="43">
        <v>734.57159999999999</v>
      </c>
      <c r="Y276" s="62">
        <f t="shared" ref="Y276:Y306" si="92">SUM(X277-X276)*1000000</f>
        <v>654300.00000003469</v>
      </c>
      <c r="Z276" s="63">
        <v>1</v>
      </c>
      <c r="AA276" s="31">
        <v>753.85090000000002</v>
      </c>
      <c r="AB276" s="64">
        <f t="shared" ref="AB276:AB305" si="93">SUM(AA277-AA276)*1000000</f>
        <v>548499.99999998999</v>
      </c>
      <c r="AC276" s="68">
        <v>1</v>
      </c>
      <c r="AD276" s="31">
        <v>763.17039999999997</v>
      </c>
      <c r="AE276" s="62">
        <f t="shared" ref="AE276:AE306" si="94">SUM(AD277-AD276)*1000000</f>
        <v>237300.00000000471</v>
      </c>
      <c r="AF276" s="63">
        <v>1</v>
      </c>
      <c r="AG276" s="31">
        <v>764.12509999999997</v>
      </c>
      <c r="AH276" s="64">
        <f t="shared" ref="AH276:AH305" si="95">SUM(AG277-AG276)*1000000</f>
        <v>0</v>
      </c>
      <c r="AI276" s="68">
        <v>1</v>
      </c>
      <c r="AJ276" s="31">
        <v>764.14949999999999</v>
      </c>
      <c r="AK276" s="62">
        <f t="shared" ref="AK276:AK306" si="96">SUM(AJ277-AJ276)*1000000</f>
        <v>0</v>
      </c>
    </row>
    <row r="277" spans="2:37" x14ac:dyDescent="0.25">
      <c r="B277" s="68">
        <v>2</v>
      </c>
      <c r="C277" s="43">
        <v>692.20299999999997</v>
      </c>
      <c r="D277" s="64">
        <f t="shared" si="85"/>
        <v>0</v>
      </c>
      <c r="E277" s="68">
        <v>2</v>
      </c>
      <c r="F277" s="43">
        <v>692.20299999999997</v>
      </c>
      <c r="G277" s="62">
        <f t="shared" si="86"/>
        <v>0</v>
      </c>
      <c r="H277" s="63">
        <v>2</v>
      </c>
      <c r="I277" s="43">
        <v>692.20299999999997</v>
      </c>
      <c r="J277" s="64">
        <f t="shared" si="87"/>
        <v>0</v>
      </c>
      <c r="K277" s="68">
        <v>2</v>
      </c>
      <c r="L277" s="43">
        <v>692.20299999999997</v>
      </c>
      <c r="M277" s="62">
        <f t="shared" si="88"/>
        <v>0</v>
      </c>
      <c r="N277" s="63">
        <v>2</v>
      </c>
      <c r="O277" s="43">
        <v>692.20299999999997</v>
      </c>
      <c r="P277" s="64">
        <f t="shared" si="89"/>
        <v>0</v>
      </c>
      <c r="Q277" s="68">
        <v>2</v>
      </c>
      <c r="R277" s="43">
        <v>695.18830000000003</v>
      </c>
      <c r="S277" s="62">
        <f t="shared" si="90"/>
        <v>337800.00000001566</v>
      </c>
      <c r="T277" s="63">
        <v>2</v>
      </c>
      <c r="U277" s="43">
        <v>711.84379999999999</v>
      </c>
      <c r="V277" s="64">
        <f t="shared" si="91"/>
        <v>970599.99999999034</v>
      </c>
      <c r="W277" s="68">
        <v>2</v>
      </c>
      <c r="X277" s="43">
        <v>735.22590000000002</v>
      </c>
      <c r="Y277" s="62">
        <f t="shared" si="92"/>
        <v>781899.99999995052</v>
      </c>
      <c r="Z277" s="63">
        <v>2</v>
      </c>
      <c r="AA277" s="31">
        <v>754.39940000000001</v>
      </c>
      <c r="AB277" s="64">
        <f t="shared" si="93"/>
        <v>671799.99999996193</v>
      </c>
      <c r="AC277" s="68">
        <v>2</v>
      </c>
      <c r="AD277" s="31">
        <v>763.40769999999998</v>
      </c>
      <c r="AE277" s="62">
        <f t="shared" si="94"/>
        <v>0</v>
      </c>
      <c r="AF277" s="63">
        <v>2</v>
      </c>
      <c r="AG277" s="31">
        <v>764.12509999999997</v>
      </c>
      <c r="AH277" s="64">
        <f t="shared" si="95"/>
        <v>0</v>
      </c>
      <c r="AI277" s="68">
        <v>2</v>
      </c>
      <c r="AJ277" s="31">
        <v>764.14949999999999</v>
      </c>
      <c r="AK277" s="62">
        <f t="shared" si="96"/>
        <v>0</v>
      </c>
    </row>
    <row r="278" spans="2:37" x14ac:dyDescent="0.25">
      <c r="B278" s="68">
        <v>3</v>
      </c>
      <c r="C278" s="43">
        <v>692.20299999999997</v>
      </c>
      <c r="D278" s="64">
        <f t="shared" si="85"/>
        <v>0</v>
      </c>
      <c r="E278" s="68">
        <v>3</v>
      </c>
      <c r="F278" s="43">
        <v>692.20299999999997</v>
      </c>
      <c r="G278" s="62">
        <f t="shared" si="86"/>
        <v>0</v>
      </c>
      <c r="H278" s="63">
        <v>3</v>
      </c>
      <c r="I278" s="43">
        <v>692.20299999999997</v>
      </c>
      <c r="J278" s="64">
        <f t="shared" si="87"/>
        <v>0</v>
      </c>
      <c r="K278" s="68">
        <v>3</v>
      </c>
      <c r="L278" s="43">
        <v>692.20299999999997</v>
      </c>
      <c r="M278" s="62">
        <f t="shared" si="88"/>
        <v>0</v>
      </c>
      <c r="N278" s="63">
        <v>3</v>
      </c>
      <c r="O278" s="43">
        <v>692.20299999999997</v>
      </c>
      <c r="P278" s="64">
        <f t="shared" si="89"/>
        <v>0</v>
      </c>
      <c r="Q278" s="68">
        <v>3</v>
      </c>
      <c r="R278" s="43">
        <v>695.52610000000004</v>
      </c>
      <c r="S278" s="62">
        <f t="shared" si="90"/>
        <v>149000.0000000009</v>
      </c>
      <c r="T278" s="63">
        <v>3</v>
      </c>
      <c r="U278" s="43">
        <v>712.81439999999998</v>
      </c>
      <c r="V278" s="64">
        <f t="shared" si="91"/>
        <v>872700.00000000896</v>
      </c>
      <c r="W278" s="68">
        <v>3</v>
      </c>
      <c r="X278" s="43">
        <v>736.00779999999997</v>
      </c>
      <c r="Y278" s="62">
        <f t="shared" si="92"/>
        <v>895499.99999996996</v>
      </c>
      <c r="Z278" s="63">
        <v>3</v>
      </c>
      <c r="AA278" s="31">
        <v>755.07119999999998</v>
      </c>
      <c r="AB278" s="64">
        <f t="shared" si="93"/>
        <v>300700.00000000617</v>
      </c>
      <c r="AC278" s="68">
        <v>3</v>
      </c>
      <c r="AD278" s="31">
        <v>763.40769999999998</v>
      </c>
      <c r="AE278" s="62">
        <f t="shared" si="94"/>
        <v>0</v>
      </c>
      <c r="AF278" s="63">
        <v>3</v>
      </c>
      <c r="AG278" s="31">
        <v>764.12509999999997</v>
      </c>
      <c r="AH278" s="64">
        <f t="shared" si="95"/>
        <v>0</v>
      </c>
      <c r="AI278" s="68">
        <v>3</v>
      </c>
      <c r="AJ278" s="31">
        <v>764.14949999999999</v>
      </c>
      <c r="AK278" s="62">
        <f t="shared" si="96"/>
        <v>0</v>
      </c>
    </row>
    <row r="279" spans="2:37" x14ac:dyDescent="0.25">
      <c r="B279" s="68">
        <v>4</v>
      </c>
      <c r="C279" s="43">
        <v>692.20299999999997</v>
      </c>
      <c r="D279" s="64">
        <f t="shared" si="85"/>
        <v>0</v>
      </c>
      <c r="E279" s="68">
        <v>4</v>
      </c>
      <c r="F279" s="43">
        <v>692.20299999999997</v>
      </c>
      <c r="G279" s="62">
        <f t="shared" si="86"/>
        <v>0</v>
      </c>
      <c r="H279" s="63">
        <v>4</v>
      </c>
      <c r="I279" s="43">
        <v>692.20299999999997</v>
      </c>
      <c r="J279" s="64">
        <f t="shared" si="87"/>
        <v>0</v>
      </c>
      <c r="K279" s="68">
        <v>4</v>
      </c>
      <c r="L279" s="43">
        <v>692.20299999999997</v>
      </c>
      <c r="M279" s="62">
        <f t="shared" si="88"/>
        <v>0</v>
      </c>
      <c r="N279" s="63">
        <v>4</v>
      </c>
      <c r="O279" s="43">
        <v>692.20299999999997</v>
      </c>
      <c r="P279" s="64">
        <f t="shared" si="89"/>
        <v>232200.00000003437</v>
      </c>
      <c r="Q279" s="68">
        <v>4</v>
      </c>
      <c r="R279" s="43">
        <v>695.67510000000004</v>
      </c>
      <c r="S279" s="62">
        <f t="shared" si="90"/>
        <v>333399.99999998324</v>
      </c>
      <c r="T279" s="63">
        <v>4</v>
      </c>
      <c r="U279" s="43">
        <v>713.68709999999999</v>
      </c>
      <c r="V279" s="64">
        <f t="shared" si="91"/>
        <v>801400.00000005786</v>
      </c>
      <c r="W279" s="68">
        <v>4</v>
      </c>
      <c r="X279" s="43">
        <v>736.90329999999994</v>
      </c>
      <c r="Y279" s="62">
        <f t="shared" si="92"/>
        <v>0</v>
      </c>
      <c r="Z279" s="63">
        <v>4</v>
      </c>
      <c r="AA279" s="31">
        <v>755.37189999999998</v>
      </c>
      <c r="AB279" s="64">
        <f t="shared" si="93"/>
        <v>99000.000000046392</v>
      </c>
      <c r="AC279" s="68">
        <v>4</v>
      </c>
      <c r="AD279" s="31">
        <v>763.40769999999998</v>
      </c>
      <c r="AE279" s="62">
        <f t="shared" si="94"/>
        <v>193100.00000007221</v>
      </c>
      <c r="AF279" s="63">
        <v>4</v>
      </c>
      <c r="AG279" s="31">
        <v>764.12509999999997</v>
      </c>
      <c r="AH279" s="64">
        <f t="shared" si="95"/>
        <v>0</v>
      </c>
      <c r="AI279" s="68">
        <v>4</v>
      </c>
      <c r="AJ279" s="31">
        <v>764.14949999999999</v>
      </c>
      <c r="AK279" s="62">
        <f t="shared" si="96"/>
        <v>0</v>
      </c>
    </row>
    <row r="280" spans="2:37" x14ac:dyDescent="0.25">
      <c r="B280" s="68">
        <v>5</v>
      </c>
      <c r="C280" s="43">
        <v>692.20299999999997</v>
      </c>
      <c r="D280" s="64">
        <f t="shared" si="85"/>
        <v>0</v>
      </c>
      <c r="E280" s="68">
        <v>5</v>
      </c>
      <c r="F280" s="43">
        <v>692.20299999999997</v>
      </c>
      <c r="G280" s="62">
        <f t="shared" si="86"/>
        <v>0</v>
      </c>
      <c r="H280" s="63">
        <v>5</v>
      </c>
      <c r="I280" s="43">
        <v>692.20299999999997</v>
      </c>
      <c r="J280" s="64">
        <f t="shared" si="87"/>
        <v>0</v>
      </c>
      <c r="K280" s="68">
        <v>5</v>
      </c>
      <c r="L280" s="43">
        <v>692.20299999999997</v>
      </c>
      <c r="M280" s="62">
        <f t="shared" si="88"/>
        <v>0</v>
      </c>
      <c r="N280" s="63">
        <v>5</v>
      </c>
      <c r="O280" s="43">
        <v>692.43520000000001</v>
      </c>
      <c r="P280" s="64">
        <f t="shared" si="89"/>
        <v>0</v>
      </c>
      <c r="Q280" s="68">
        <v>5</v>
      </c>
      <c r="R280" s="43">
        <v>696.00850000000003</v>
      </c>
      <c r="S280" s="62">
        <f t="shared" si="90"/>
        <v>102800.00000000201</v>
      </c>
      <c r="T280" s="63">
        <v>5</v>
      </c>
      <c r="U280" s="43">
        <v>714.48850000000004</v>
      </c>
      <c r="V280" s="64">
        <f t="shared" si="91"/>
        <v>836699.99999995076</v>
      </c>
      <c r="W280" s="68">
        <v>5</v>
      </c>
      <c r="X280" s="43">
        <v>736.90329999999994</v>
      </c>
      <c r="Y280" s="62">
        <f t="shared" si="92"/>
        <v>1360900.0000000151</v>
      </c>
      <c r="Z280" s="63">
        <v>5</v>
      </c>
      <c r="AA280" s="31">
        <v>755.47090000000003</v>
      </c>
      <c r="AB280" s="64">
        <f t="shared" si="93"/>
        <v>103700.00000000346</v>
      </c>
      <c r="AC280" s="68">
        <v>5</v>
      </c>
      <c r="AD280" s="31">
        <v>763.60080000000005</v>
      </c>
      <c r="AE280" s="62">
        <f t="shared" si="94"/>
        <v>0</v>
      </c>
      <c r="AF280" s="63">
        <v>5</v>
      </c>
      <c r="AG280" s="31">
        <v>764.12509999999997</v>
      </c>
      <c r="AH280" s="64">
        <f t="shared" si="95"/>
        <v>700.0000000516593</v>
      </c>
      <c r="AI280" s="68">
        <v>5</v>
      </c>
      <c r="AJ280" s="31">
        <v>764.14949999999999</v>
      </c>
      <c r="AK280" s="62">
        <f t="shared" si="96"/>
        <v>0</v>
      </c>
    </row>
    <row r="281" spans="2:37" x14ac:dyDescent="0.25">
      <c r="B281" s="68">
        <v>6</v>
      </c>
      <c r="C281" s="43">
        <v>692.20299999999997</v>
      </c>
      <c r="D281" s="64">
        <f t="shared" si="85"/>
        <v>0</v>
      </c>
      <c r="E281" s="68">
        <v>6</v>
      </c>
      <c r="F281" s="43">
        <v>692.20299999999997</v>
      </c>
      <c r="G281" s="62">
        <f t="shared" si="86"/>
        <v>0</v>
      </c>
      <c r="H281" s="63">
        <v>6</v>
      </c>
      <c r="I281" s="43">
        <v>692.20299999999997</v>
      </c>
      <c r="J281" s="64">
        <f t="shared" si="87"/>
        <v>0</v>
      </c>
      <c r="K281" s="68">
        <v>6</v>
      </c>
      <c r="L281" s="43">
        <v>692.20299999999997</v>
      </c>
      <c r="M281" s="62">
        <f t="shared" si="88"/>
        <v>0</v>
      </c>
      <c r="N281" s="63">
        <v>6</v>
      </c>
      <c r="O281" s="43">
        <v>692.43520000000001</v>
      </c>
      <c r="P281" s="64">
        <f t="shared" si="89"/>
        <v>273099.99999999948</v>
      </c>
      <c r="Q281" s="68">
        <v>6</v>
      </c>
      <c r="R281" s="43">
        <v>696.11130000000003</v>
      </c>
      <c r="S281" s="62">
        <f t="shared" si="90"/>
        <v>0</v>
      </c>
      <c r="T281" s="63">
        <v>6</v>
      </c>
      <c r="U281" s="43">
        <v>715.3252</v>
      </c>
      <c r="V281" s="64">
        <f t="shared" si="91"/>
        <v>715599.99999999488</v>
      </c>
      <c r="W281" s="68">
        <v>6</v>
      </c>
      <c r="X281" s="43">
        <v>738.26419999999996</v>
      </c>
      <c r="Y281" s="62">
        <f t="shared" si="92"/>
        <v>588200.00000002887</v>
      </c>
      <c r="Z281" s="63">
        <v>6</v>
      </c>
      <c r="AA281" s="31">
        <v>755.57460000000003</v>
      </c>
      <c r="AB281" s="64">
        <f t="shared" si="93"/>
        <v>496300.00000001927</v>
      </c>
      <c r="AC281" s="68">
        <v>6</v>
      </c>
      <c r="AD281" s="31">
        <v>763.60080000000005</v>
      </c>
      <c r="AE281" s="62">
        <f t="shared" si="94"/>
        <v>172899.99999991324</v>
      </c>
      <c r="AF281" s="63">
        <v>6</v>
      </c>
      <c r="AG281" s="31">
        <v>764.12580000000003</v>
      </c>
      <c r="AH281" s="64">
        <f t="shared" si="95"/>
        <v>0</v>
      </c>
      <c r="AI281" s="68">
        <v>6</v>
      </c>
      <c r="AJ281" s="31">
        <v>764.14949999999999</v>
      </c>
      <c r="AK281" s="62">
        <f t="shared" si="96"/>
        <v>0</v>
      </c>
    </row>
    <row r="282" spans="2:37" x14ac:dyDescent="0.25">
      <c r="B282" s="67">
        <v>7</v>
      </c>
      <c r="C282" s="43">
        <v>692.20299999999997</v>
      </c>
      <c r="D282" s="64">
        <f t="shared" si="85"/>
        <v>0</v>
      </c>
      <c r="E282" s="67">
        <v>7</v>
      </c>
      <c r="F282" s="43">
        <v>692.20299999999997</v>
      </c>
      <c r="G282" s="62">
        <f t="shared" si="86"/>
        <v>0</v>
      </c>
      <c r="H282" s="66">
        <v>7</v>
      </c>
      <c r="I282" s="43">
        <v>692.20299999999997</v>
      </c>
      <c r="J282" s="64">
        <f t="shared" si="87"/>
        <v>0</v>
      </c>
      <c r="K282" s="67">
        <v>7</v>
      </c>
      <c r="L282" s="43">
        <v>692.20299999999997</v>
      </c>
      <c r="M282" s="62">
        <f t="shared" si="88"/>
        <v>0</v>
      </c>
      <c r="N282" s="66">
        <v>7</v>
      </c>
      <c r="O282" s="43">
        <v>692.70830000000001</v>
      </c>
      <c r="P282" s="64">
        <f t="shared" si="89"/>
        <v>102800.00000000201</v>
      </c>
      <c r="Q282" s="67">
        <v>7</v>
      </c>
      <c r="R282" s="43">
        <v>696.11130000000003</v>
      </c>
      <c r="S282" s="62">
        <f t="shared" si="90"/>
        <v>455899.9999999287</v>
      </c>
      <c r="T282" s="66">
        <v>7</v>
      </c>
      <c r="U282" s="43">
        <v>716.04079999999999</v>
      </c>
      <c r="V282" s="64">
        <f t="shared" si="91"/>
        <v>862300.00000000477</v>
      </c>
      <c r="W282" s="67">
        <v>7</v>
      </c>
      <c r="X282" s="43">
        <v>738.85239999999999</v>
      </c>
      <c r="Y282" s="62">
        <f t="shared" si="92"/>
        <v>490900.00000001054</v>
      </c>
      <c r="Z282" s="66">
        <v>7</v>
      </c>
      <c r="AA282" s="31">
        <v>756.07090000000005</v>
      </c>
      <c r="AB282" s="64">
        <f t="shared" si="93"/>
        <v>996899.9999999823</v>
      </c>
      <c r="AC282" s="67">
        <v>7</v>
      </c>
      <c r="AD282" s="31">
        <v>763.77369999999996</v>
      </c>
      <c r="AE282" s="62">
        <f t="shared" si="94"/>
        <v>0</v>
      </c>
      <c r="AF282" s="66">
        <v>7</v>
      </c>
      <c r="AG282" s="31">
        <v>764.12580000000003</v>
      </c>
      <c r="AH282" s="64">
        <f t="shared" si="95"/>
        <v>0</v>
      </c>
      <c r="AI282" s="67">
        <v>7</v>
      </c>
      <c r="AJ282" s="31">
        <v>764.14949999999999</v>
      </c>
      <c r="AK282" s="62">
        <f t="shared" si="96"/>
        <v>0</v>
      </c>
    </row>
    <row r="283" spans="2:37" x14ac:dyDescent="0.25">
      <c r="B283" s="68">
        <v>8</v>
      </c>
      <c r="C283" s="43">
        <v>692.20299999999997</v>
      </c>
      <c r="D283" s="64">
        <f t="shared" si="85"/>
        <v>0</v>
      </c>
      <c r="E283" s="68">
        <v>8</v>
      </c>
      <c r="F283" s="43">
        <v>692.20299999999997</v>
      </c>
      <c r="G283" s="62">
        <f t="shared" si="86"/>
        <v>0</v>
      </c>
      <c r="H283" s="63">
        <v>8</v>
      </c>
      <c r="I283" s="43">
        <v>692.20299999999997</v>
      </c>
      <c r="J283" s="64">
        <f t="shared" si="87"/>
        <v>0</v>
      </c>
      <c r="K283" s="68">
        <v>8</v>
      </c>
      <c r="L283" s="43">
        <v>692.20299999999997</v>
      </c>
      <c r="M283" s="62">
        <f t="shared" si="88"/>
        <v>0</v>
      </c>
      <c r="N283" s="63">
        <v>8</v>
      </c>
      <c r="O283" s="43">
        <v>692.81110000000001</v>
      </c>
      <c r="P283" s="64">
        <f t="shared" si="89"/>
        <v>0</v>
      </c>
      <c r="Q283" s="68">
        <v>8</v>
      </c>
      <c r="R283" s="43">
        <v>696.56719999999996</v>
      </c>
      <c r="S283" s="62">
        <f t="shared" si="90"/>
        <v>368100.00000002672</v>
      </c>
      <c r="T283" s="63">
        <v>8</v>
      </c>
      <c r="U283" s="43">
        <v>716.90309999999999</v>
      </c>
      <c r="V283" s="64">
        <f t="shared" si="91"/>
        <v>841900.00000000966</v>
      </c>
      <c r="W283" s="68">
        <v>8</v>
      </c>
      <c r="X283" s="43">
        <v>739.3433</v>
      </c>
      <c r="Y283" s="62">
        <f t="shared" si="92"/>
        <v>393199.99999997893</v>
      </c>
      <c r="Z283" s="63">
        <v>8</v>
      </c>
      <c r="AA283" s="31">
        <v>757.06780000000003</v>
      </c>
      <c r="AB283" s="64">
        <f t="shared" si="93"/>
        <v>270899.99999998324</v>
      </c>
      <c r="AC283" s="68">
        <v>8</v>
      </c>
      <c r="AD283" s="31">
        <v>763.77369999999996</v>
      </c>
      <c r="AE283" s="62">
        <f t="shared" si="94"/>
        <v>148300.00000006292</v>
      </c>
      <c r="AF283" s="63">
        <v>8</v>
      </c>
      <c r="AG283" s="31">
        <v>764.12580000000003</v>
      </c>
      <c r="AH283" s="64">
        <f t="shared" si="95"/>
        <v>1899.9999999778083</v>
      </c>
      <c r="AI283" s="68">
        <v>8</v>
      </c>
      <c r="AJ283" s="31">
        <v>764.14949999999999</v>
      </c>
      <c r="AK283" s="62">
        <f t="shared" si="96"/>
        <v>0</v>
      </c>
    </row>
    <row r="284" spans="2:37" x14ac:dyDescent="0.25">
      <c r="B284" s="68">
        <v>9</v>
      </c>
      <c r="C284" s="43">
        <v>692.20299999999997</v>
      </c>
      <c r="D284" s="64">
        <f t="shared" si="85"/>
        <v>0</v>
      </c>
      <c r="E284" s="68">
        <v>9</v>
      </c>
      <c r="F284" s="43">
        <v>692.20299999999997</v>
      </c>
      <c r="G284" s="62">
        <f t="shared" si="86"/>
        <v>0</v>
      </c>
      <c r="H284" s="63">
        <v>9</v>
      </c>
      <c r="I284" s="43">
        <v>692.20299999999997</v>
      </c>
      <c r="J284" s="64">
        <f t="shared" si="87"/>
        <v>0</v>
      </c>
      <c r="K284" s="68">
        <v>9</v>
      </c>
      <c r="L284" s="43">
        <v>692.20299999999997</v>
      </c>
      <c r="M284" s="62">
        <f t="shared" si="88"/>
        <v>0</v>
      </c>
      <c r="N284" s="63">
        <v>9</v>
      </c>
      <c r="O284" s="43">
        <v>692.81110000000001</v>
      </c>
      <c r="P284" s="64">
        <f t="shared" si="89"/>
        <v>0</v>
      </c>
      <c r="Q284" s="68">
        <v>9</v>
      </c>
      <c r="R284" s="43">
        <v>696.93529999999998</v>
      </c>
      <c r="S284" s="62">
        <f t="shared" si="90"/>
        <v>583399.99999998324</v>
      </c>
      <c r="T284" s="63">
        <v>9</v>
      </c>
      <c r="U284" s="43">
        <v>717.745</v>
      </c>
      <c r="V284" s="64">
        <f t="shared" si="91"/>
        <v>705799.99999995378</v>
      </c>
      <c r="W284" s="68">
        <v>9</v>
      </c>
      <c r="X284" s="43">
        <v>739.73649999999998</v>
      </c>
      <c r="Y284" s="62">
        <f t="shared" si="92"/>
        <v>713399.9999999787</v>
      </c>
      <c r="Z284" s="63">
        <v>9</v>
      </c>
      <c r="AA284" s="31">
        <v>757.33870000000002</v>
      </c>
      <c r="AB284" s="64">
        <f t="shared" si="93"/>
        <v>273899.99999991234</v>
      </c>
      <c r="AC284" s="68">
        <v>9</v>
      </c>
      <c r="AD284" s="31">
        <v>763.92200000000003</v>
      </c>
      <c r="AE284" s="62">
        <f t="shared" si="94"/>
        <v>0</v>
      </c>
      <c r="AF284" s="63">
        <v>9</v>
      </c>
      <c r="AG284" s="31">
        <v>764.1277</v>
      </c>
      <c r="AH284" s="64">
        <f t="shared" si="95"/>
        <v>0</v>
      </c>
      <c r="AI284" s="68">
        <v>9</v>
      </c>
      <c r="AJ284" s="31">
        <v>764.14949999999999</v>
      </c>
      <c r="AK284" s="62">
        <f t="shared" si="96"/>
        <v>0</v>
      </c>
    </row>
    <row r="285" spans="2:37" x14ac:dyDescent="0.25">
      <c r="B285" s="68">
        <v>10</v>
      </c>
      <c r="C285" s="43">
        <v>692.20299999999997</v>
      </c>
      <c r="D285" s="64">
        <f t="shared" si="85"/>
        <v>0</v>
      </c>
      <c r="E285" s="68">
        <v>10</v>
      </c>
      <c r="F285" s="43">
        <v>692.20299999999997</v>
      </c>
      <c r="G285" s="62">
        <f t="shared" si="86"/>
        <v>0</v>
      </c>
      <c r="H285" s="63">
        <v>10</v>
      </c>
      <c r="I285" s="43">
        <v>692.20299999999997</v>
      </c>
      <c r="J285" s="64">
        <f t="shared" si="87"/>
        <v>0</v>
      </c>
      <c r="K285" s="68">
        <v>10</v>
      </c>
      <c r="L285" s="43">
        <v>692.20299999999997</v>
      </c>
      <c r="M285" s="62">
        <f t="shared" si="88"/>
        <v>0</v>
      </c>
      <c r="N285" s="63">
        <v>10</v>
      </c>
      <c r="O285" s="43">
        <v>692.81110000000001</v>
      </c>
      <c r="P285" s="64">
        <f t="shared" si="89"/>
        <v>0</v>
      </c>
      <c r="Q285" s="68">
        <v>10</v>
      </c>
      <c r="R285" s="43">
        <v>697.51869999999997</v>
      </c>
      <c r="S285" s="62">
        <f t="shared" si="90"/>
        <v>108000.00000006094</v>
      </c>
      <c r="T285" s="63">
        <v>10</v>
      </c>
      <c r="U285" s="43">
        <v>718.45079999999996</v>
      </c>
      <c r="V285" s="64">
        <f t="shared" si="91"/>
        <v>964200.00000000524</v>
      </c>
      <c r="W285" s="68">
        <v>10</v>
      </c>
      <c r="X285" s="43">
        <v>740.44989999999996</v>
      </c>
      <c r="Y285" s="62">
        <f t="shared" si="92"/>
        <v>851499.99999998731</v>
      </c>
      <c r="Z285" s="63">
        <v>10</v>
      </c>
      <c r="AA285" s="31">
        <f>(AA286-AA284)/2+AA284</f>
        <v>757.61259999999993</v>
      </c>
      <c r="AB285" s="64">
        <f t="shared" si="93"/>
        <v>273900.00000002602</v>
      </c>
      <c r="AC285" s="68">
        <v>10</v>
      </c>
      <c r="AD285" s="31">
        <v>763.92200000000003</v>
      </c>
      <c r="AE285" s="62">
        <f t="shared" si="94"/>
        <v>0</v>
      </c>
      <c r="AF285" s="63">
        <v>10</v>
      </c>
      <c r="AG285" s="31">
        <v>764.1277</v>
      </c>
      <c r="AH285" s="64">
        <f t="shared" si="95"/>
        <v>0</v>
      </c>
      <c r="AI285" s="68">
        <v>10</v>
      </c>
      <c r="AJ285" s="31">
        <v>764.14949999999999</v>
      </c>
      <c r="AK285" s="62">
        <f t="shared" si="96"/>
        <v>0</v>
      </c>
    </row>
    <row r="286" spans="2:37" x14ac:dyDescent="0.25">
      <c r="B286" s="68">
        <v>11</v>
      </c>
      <c r="C286" s="43">
        <v>692.20299999999997</v>
      </c>
      <c r="D286" s="64">
        <f t="shared" si="85"/>
        <v>0</v>
      </c>
      <c r="E286" s="68">
        <v>11</v>
      </c>
      <c r="F286" s="43">
        <v>692.20299999999997</v>
      </c>
      <c r="G286" s="62">
        <f t="shared" si="86"/>
        <v>0</v>
      </c>
      <c r="H286" s="63">
        <v>11</v>
      </c>
      <c r="I286" s="43">
        <v>692.20299999999997</v>
      </c>
      <c r="J286" s="64">
        <f t="shared" si="87"/>
        <v>0</v>
      </c>
      <c r="K286" s="68">
        <v>11</v>
      </c>
      <c r="L286" s="43">
        <v>692.20299999999997</v>
      </c>
      <c r="M286" s="62">
        <f t="shared" si="88"/>
        <v>0</v>
      </c>
      <c r="N286" s="63">
        <v>11</v>
      </c>
      <c r="O286" s="43">
        <v>692.81110000000001</v>
      </c>
      <c r="P286" s="64">
        <f t="shared" si="89"/>
        <v>253100.00000001764</v>
      </c>
      <c r="Q286" s="68">
        <v>11</v>
      </c>
      <c r="R286" s="43">
        <v>697.62670000000003</v>
      </c>
      <c r="S286" s="62">
        <f t="shared" si="90"/>
        <v>606999.9999999709</v>
      </c>
      <c r="T286" s="63">
        <v>11</v>
      </c>
      <c r="U286" s="43">
        <v>719.41499999999996</v>
      </c>
      <c r="V286" s="64">
        <f t="shared" si="91"/>
        <v>475999.99999999907</v>
      </c>
      <c r="W286" s="68">
        <v>11</v>
      </c>
      <c r="X286" s="69">
        <v>741.30139999999994</v>
      </c>
      <c r="Y286" s="62">
        <f t="shared" si="92"/>
        <v>622300.00000010931</v>
      </c>
      <c r="Z286" s="63">
        <v>11</v>
      </c>
      <c r="AA286" s="31">
        <v>757.88649999999996</v>
      </c>
      <c r="AB286" s="64">
        <f t="shared" si="93"/>
        <v>405200.00000003621</v>
      </c>
      <c r="AC286" s="68">
        <v>11</v>
      </c>
      <c r="AD286" s="31">
        <v>763.92200000000003</v>
      </c>
      <c r="AE286" s="62">
        <f t="shared" si="94"/>
        <v>0</v>
      </c>
      <c r="AF286" s="63">
        <v>11</v>
      </c>
      <c r="AG286" s="31">
        <v>764.1277</v>
      </c>
      <c r="AH286" s="64">
        <f t="shared" si="95"/>
        <v>0</v>
      </c>
      <c r="AI286" s="68">
        <v>11</v>
      </c>
      <c r="AJ286" s="31">
        <v>764.14949999999999</v>
      </c>
      <c r="AK286" s="62">
        <f t="shared" si="96"/>
        <v>0</v>
      </c>
    </row>
    <row r="287" spans="2:37" x14ac:dyDescent="0.25">
      <c r="B287" s="68">
        <v>12</v>
      </c>
      <c r="C287" s="43">
        <v>692.20299999999997</v>
      </c>
      <c r="D287" s="64">
        <f t="shared" si="85"/>
        <v>0</v>
      </c>
      <c r="E287" s="68">
        <v>12</v>
      </c>
      <c r="F287" s="43">
        <v>692.20299999999997</v>
      </c>
      <c r="G287" s="62">
        <f t="shared" si="86"/>
        <v>0</v>
      </c>
      <c r="H287" s="63">
        <v>12</v>
      </c>
      <c r="I287" s="43">
        <v>692.20299999999997</v>
      </c>
      <c r="J287" s="64">
        <f t="shared" si="87"/>
        <v>0</v>
      </c>
      <c r="K287" s="68">
        <v>12</v>
      </c>
      <c r="L287" s="43">
        <v>692.20299999999997</v>
      </c>
      <c r="M287" s="62">
        <f t="shared" si="88"/>
        <v>0</v>
      </c>
      <c r="N287" s="63">
        <v>12</v>
      </c>
      <c r="O287" s="43">
        <v>693.06420000000003</v>
      </c>
      <c r="P287" s="64">
        <f t="shared" si="89"/>
        <v>142200.00000000256</v>
      </c>
      <c r="Q287" s="68">
        <v>12</v>
      </c>
      <c r="R287" s="43">
        <v>698.2337</v>
      </c>
      <c r="S287" s="62">
        <f t="shared" si="90"/>
        <v>226900.00000000055</v>
      </c>
      <c r="T287" s="63">
        <v>12</v>
      </c>
      <c r="U287" s="43">
        <v>719.89099999999996</v>
      </c>
      <c r="V287" s="64">
        <f t="shared" si="91"/>
        <v>679200.00000003714</v>
      </c>
      <c r="W287" s="68">
        <v>12</v>
      </c>
      <c r="X287" s="43">
        <v>741.92370000000005</v>
      </c>
      <c r="Y287" s="62">
        <f t="shared" si="92"/>
        <v>667799.99999994284</v>
      </c>
      <c r="Z287" s="63">
        <v>12</v>
      </c>
      <c r="AA287" s="31">
        <v>758.29169999999999</v>
      </c>
      <c r="AB287" s="64">
        <f t="shared" si="93"/>
        <v>0</v>
      </c>
      <c r="AC287" s="68">
        <v>12</v>
      </c>
      <c r="AD287" s="31">
        <v>763.92200000000003</v>
      </c>
      <c r="AE287" s="62">
        <f t="shared" si="94"/>
        <v>122099.99999993216</v>
      </c>
      <c r="AF287" s="63">
        <v>12</v>
      </c>
      <c r="AG287" s="31">
        <v>764.1277</v>
      </c>
      <c r="AH287" s="64">
        <f t="shared" si="95"/>
        <v>0</v>
      </c>
      <c r="AI287" s="68">
        <v>12</v>
      </c>
      <c r="AJ287" s="31">
        <v>764.14949999999999</v>
      </c>
      <c r="AK287" s="62">
        <f t="shared" si="96"/>
        <v>0</v>
      </c>
    </row>
    <row r="288" spans="2:37" x14ac:dyDescent="0.25">
      <c r="B288" s="68">
        <v>13</v>
      </c>
      <c r="C288" s="43">
        <v>692.20299999999997</v>
      </c>
      <c r="D288" s="64">
        <f t="shared" si="85"/>
        <v>0</v>
      </c>
      <c r="E288" s="68">
        <v>13</v>
      </c>
      <c r="F288" s="43">
        <v>692.20299999999997</v>
      </c>
      <c r="G288" s="62">
        <f t="shared" si="86"/>
        <v>0</v>
      </c>
      <c r="H288" s="63">
        <v>13</v>
      </c>
      <c r="I288" s="43">
        <v>692.20299999999997</v>
      </c>
      <c r="J288" s="64">
        <f t="shared" si="87"/>
        <v>0</v>
      </c>
      <c r="K288" s="68">
        <v>13</v>
      </c>
      <c r="L288" s="43">
        <v>692.20299999999997</v>
      </c>
      <c r="M288" s="62">
        <f t="shared" si="88"/>
        <v>0</v>
      </c>
      <c r="N288" s="63">
        <v>13</v>
      </c>
      <c r="O288" s="43">
        <v>693.20640000000003</v>
      </c>
      <c r="P288" s="64">
        <f t="shared" si="89"/>
        <v>83899.999999971449</v>
      </c>
      <c r="Q288" s="68">
        <v>13</v>
      </c>
      <c r="R288" s="43">
        <v>698.4606</v>
      </c>
      <c r="S288" s="62">
        <f t="shared" si="90"/>
        <v>107300.00000000928</v>
      </c>
      <c r="T288" s="63">
        <v>13</v>
      </c>
      <c r="U288" s="43">
        <v>720.5702</v>
      </c>
      <c r="V288" s="64">
        <f t="shared" si="91"/>
        <v>587499.9999999773</v>
      </c>
      <c r="W288" s="68">
        <v>13</v>
      </c>
      <c r="X288" s="79">
        <v>742.5915</v>
      </c>
      <c r="Y288" s="62">
        <f t="shared" si="92"/>
        <v>655200.00000003621</v>
      </c>
      <c r="Z288" s="63">
        <v>13</v>
      </c>
      <c r="AA288" s="31">
        <v>758.29169999999999</v>
      </c>
      <c r="AB288" s="64">
        <f t="shared" si="93"/>
        <v>216099.99999998309</v>
      </c>
      <c r="AC288" s="68">
        <v>13</v>
      </c>
      <c r="AD288" s="97">
        <v>764.04409999999996</v>
      </c>
      <c r="AE288" s="62">
        <f t="shared" si="94"/>
        <v>81000.000000017288</v>
      </c>
      <c r="AF288" s="63">
        <v>13</v>
      </c>
      <c r="AG288" s="31">
        <v>764.1277</v>
      </c>
      <c r="AH288" s="64">
        <f t="shared" si="95"/>
        <v>0</v>
      </c>
      <c r="AI288" s="68">
        <v>13</v>
      </c>
      <c r="AJ288" s="31">
        <v>764.14949999999999</v>
      </c>
      <c r="AK288" s="62">
        <f t="shared" si="96"/>
        <v>0</v>
      </c>
    </row>
    <row r="289" spans="2:37" x14ac:dyDescent="0.25">
      <c r="B289" s="68">
        <v>14</v>
      </c>
      <c r="C289" s="43">
        <v>692.20299999999997</v>
      </c>
      <c r="D289" s="64">
        <f t="shared" si="85"/>
        <v>0</v>
      </c>
      <c r="E289" s="68">
        <v>14</v>
      </c>
      <c r="F289" s="43">
        <v>692.20299999999997</v>
      </c>
      <c r="G289" s="62">
        <f t="shared" si="86"/>
        <v>0</v>
      </c>
      <c r="H289" s="63">
        <v>14</v>
      </c>
      <c r="I289" s="43">
        <v>692.20299999999997</v>
      </c>
      <c r="J289" s="64">
        <f t="shared" si="87"/>
        <v>0</v>
      </c>
      <c r="K289" s="68">
        <v>14</v>
      </c>
      <c r="L289" s="43">
        <v>692.20299999999997</v>
      </c>
      <c r="M289" s="62">
        <f t="shared" si="88"/>
        <v>0</v>
      </c>
      <c r="N289" s="63">
        <v>14</v>
      </c>
      <c r="O289" s="43">
        <v>693.2903</v>
      </c>
      <c r="P289" s="64">
        <f t="shared" si="89"/>
        <v>0</v>
      </c>
      <c r="Q289" s="68">
        <v>14</v>
      </c>
      <c r="R289" s="43">
        <v>698.56790000000001</v>
      </c>
      <c r="S289" s="62">
        <f t="shared" si="90"/>
        <v>534400.00000000512</v>
      </c>
      <c r="T289" s="63">
        <v>14</v>
      </c>
      <c r="U289" s="43">
        <v>721.15769999999998</v>
      </c>
      <c r="V289" s="64">
        <f t="shared" si="91"/>
        <v>685400.00000007241</v>
      </c>
      <c r="W289" s="68">
        <v>14</v>
      </c>
      <c r="X289" s="43">
        <v>743.24670000000003</v>
      </c>
      <c r="Y289" s="62">
        <f t="shared" si="92"/>
        <v>865000.00000000908</v>
      </c>
      <c r="Z289" s="63">
        <v>14</v>
      </c>
      <c r="AA289" s="31">
        <v>758.50779999999997</v>
      </c>
      <c r="AB289" s="64">
        <f t="shared" si="93"/>
        <v>552599.99999998393</v>
      </c>
      <c r="AC289" s="68">
        <v>14</v>
      </c>
      <c r="AD289" s="97">
        <v>764.12509999999997</v>
      </c>
      <c r="AE289" s="62">
        <f t="shared" si="94"/>
        <v>0</v>
      </c>
      <c r="AF289" s="63">
        <v>14</v>
      </c>
      <c r="AG289" s="31">
        <v>764.1277</v>
      </c>
      <c r="AH289" s="64">
        <f t="shared" si="95"/>
        <v>0</v>
      </c>
      <c r="AI289" s="68">
        <v>14</v>
      </c>
      <c r="AJ289" s="31">
        <v>764.14949999999999</v>
      </c>
      <c r="AK289" s="62">
        <f t="shared" si="96"/>
        <v>0</v>
      </c>
    </row>
    <row r="290" spans="2:37" x14ac:dyDescent="0.25">
      <c r="B290" s="68">
        <v>15</v>
      </c>
      <c r="C290" s="43">
        <v>692.20299999999997</v>
      </c>
      <c r="D290" s="64">
        <f t="shared" si="85"/>
        <v>0</v>
      </c>
      <c r="E290" s="68">
        <v>15</v>
      </c>
      <c r="F290" s="43">
        <v>692.20299999999997</v>
      </c>
      <c r="G290" s="62">
        <f t="shared" si="86"/>
        <v>0</v>
      </c>
      <c r="H290" s="63">
        <v>15</v>
      </c>
      <c r="I290" s="43">
        <v>692.20299999999997</v>
      </c>
      <c r="J290" s="64">
        <f t="shared" si="87"/>
        <v>0</v>
      </c>
      <c r="K290" s="68">
        <v>15</v>
      </c>
      <c r="L290" s="43">
        <v>692.20299999999997</v>
      </c>
      <c r="M290" s="62">
        <f t="shared" si="88"/>
        <v>0</v>
      </c>
      <c r="N290" s="63">
        <v>15</v>
      </c>
      <c r="O290" s="43">
        <v>693.2903</v>
      </c>
      <c r="P290" s="64">
        <f t="shared" si="89"/>
        <v>116499.99999997363</v>
      </c>
      <c r="Q290" s="68">
        <v>15</v>
      </c>
      <c r="R290" s="43">
        <v>699.10230000000001</v>
      </c>
      <c r="S290" s="62">
        <f t="shared" si="90"/>
        <v>699200.00000001886</v>
      </c>
      <c r="T290" s="63">
        <v>15</v>
      </c>
      <c r="U290" s="43">
        <v>721.84310000000005</v>
      </c>
      <c r="V290" s="64">
        <f t="shared" si="91"/>
        <v>868599.99999990128</v>
      </c>
      <c r="W290" s="68">
        <v>15</v>
      </c>
      <c r="X290" s="43">
        <v>744.11170000000004</v>
      </c>
      <c r="Y290" s="62">
        <f t="shared" si="92"/>
        <v>559399.9999999823</v>
      </c>
      <c r="Z290" s="63">
        <v>15</v>
      </c>
      <c r="AA290" s="31">
        <v>759.06039999999996</v>
      </c>
      <c r="AB290" s="64">
        <f t="shared" si="93"/>
        <v>314600.00000004127</v>
      </c>
      <c r="AC290" s="68">
        <v>15</v>
      </c>
      <c r="AD290" s="97">
        <v>764.12509999999997</v>
      </c>
      <c r="AE290" s="62">
        <f t="shared" si="94"/>
        <v>0</v>
      </c>
      <c r="AF290" s="63">
        <v>15</v>
      </c>
      <c r="AG290" s="31">
        <v>764.1277</v>
      </c>
      <c r="AH290" s="64">
        <f t="shared" si="95"/>
        <v>0</v>
      </c>
      <c r="AI290" s="68">
        <v>15</v>
      </c>
      <c r="AJ290" s="31">
        <v>764.14949999999999</v>
      </c>
      <c r="AK290" s="62">
        <f t="shared" si="96"/>
        <v>0</v>
      </c>
    </row>
    <row r="291" spans="2:37" x14ac:dyDescent="0.25">
      <c r="B291" s="68">
        <v>16</v>
      </c>
      <c r="C291" s="43">
        <v>692.20299999999997</v>
      </c>
      <c r="D291" s="64">
        <f t="shared" si="85"/>
        <v>0</v>
      </c>
      <c r="E291" s="68">
        <v>16</v>
      </c>
      <c r="F291" s="43">
        <v>692.20299999999997</v>
      </c>
      <c r="G291" s="62">
        <f t="shared" si="86"/>
        <v>0</v>
      </c>
      <c r="H291" s="63">
        <v>16</v>
      </c>
      <c r="I291" s="43">
        <v>692.20299999999997</v>
      </c>
      <c r="J291" s="64">
        <f t="shared" si="87"/>
        <v>0</v>
      </c>
      <c r="K291" s="68">
        <v>16</v>
      </c>
      <c r="L291" s="43">
        <v>692.20299999999997</v>
      </c>
      <c r="M291" s="62">
        <f t="shared" si="88"/>
        <v>0</v>
      </c>
      <c r="N291" s="63">
        <v>16</v>
      </c>
      <c r="O291" s="43">
        <v>693.40679999999998</v>
      </c>
      <c r="P291" s="64">
        <f t="shared" si="89"/>
        <v>0</v>
      </c>
      <c r="Q291" s="68">
        <v>16</v>
      </c>
      <c r="R291" s="43">
        <v>699.80150000000003</v>
      </c>
      <c r="S291" s="62">
        <f t="shared" si="90"/>
        <v>535700.00000001979</v>
      </c>
      <c r="T291" s="63">
        <v>16</v>
      </c>
      <c r="U291" s="43">
        <v>722.71169999999995</v>
      </c>
      <c r="V291" s="64">
        <f t="shared" si="91"/>
        <v>689300.00000000291</v>
      </c>
      <c r="W291" s="68">
        <v>16</v>
      </c>
      <c r="X291" s="43">
        <v>744.67110000000002</v>
      </c>
      <c r="Y291" s="62">
        <f t="shared" si="92"/>
        <v>600099.99999999767</v>
      </c>
      <c r="Z291" s="63">
        <v>16</v>
      </c>
      <c r="AA291" s="31">
        <v>759.375</v>
      </c>
      <c r="AB291" s="64">
        <f t="shared" si="93"/>
        <v>317499.99999999546</v>
      </c>
      <c r="AC291" s="68">
        <v>16</v>
      </c>
      <c r="AD291" s="97">
        <v>764.12509999999997</v>
      </c>
      <c r="AE291" s="62">
        <f t="shared" si="94"/>
        <v>0</v>
      </c>
      <c r="AF291" s="63">
        <v>16</v>
      </c>
      <c r="AG291" s="31">
        <v>764.1277</v>
      </c>
      <c r="AH291" s="64">
        <f t="shared" si="95"/>
        <v>0</v>
      </c>
      <c r="AI291" s="68">
        <v>16</v>
      </c>
      <c r="AJ291" s="31">
        <v>764.14949999999999</v>
      </c>
      <c r="AK291" s="62">
        <f t="shared" si="96"/>
        <v>0</v>
      </c>
    </row>
    <row r="292" spans="2:37" x14ac:dyDescent="0.25">
      <c r="B292" s="68">
        <v>17</v>
      </c>
      <c r="C292" s="43">
        <v>692.20299999999997</v>
      </c>
      <c r="D292" s="64">
        <f t="shared" si="85"/>
        <v>0</v>
      </c>
      <c r="E292" s="68">
        <v>17</v>
      </c>
      <c r="F292" s="43">
        <v>692.20299999999997</v>
      </c>
      <c r="G292" s="62">
        <f t="shared" si="86"/>
        <v>0</v>
      </c>
      <c r="H292" s="63">
        <v>17</v>
      </c>
      <c r="I292" s="43">
        <v>692.20299999999997</v>
      </c>
      <c r="J292" s="64">
        <f t="shared" si="87"/>
        <v>0</v>
      </c>
      <c r="K292" s="68">
        <v>17</v>
      </c>
      <c r="L292" s="43">
        <v>692.20299999999997</v>
      </c>
      <c r="M292" s="62">
        <f t="shared" si="88"/>
        <v>0</v>
      </c>
      <c r="N292" s="63">
        <v>17</v>
      </c>
      <c r="O292" s="43">
        <v>693.40679999999998</v>
      </c>
      <c r="P292" s="64">
        <f t="shared" si="89"/>
        <v>134400.00000002782</v>
      </c>
      <c r="Q292" s="68">
        <v>17</v>
      </c>
      <c r="R292" s="43">
        <v>700.33720000000005</v>
      </c>
      <c r="S292" s="62">
        <f t="shared" si="90"/>
        <v>631799.99999999837</v>
      </c>
      <c r="T292" s="63">
        <v>17</v>
      </c>
      <c r="U292" s="43">
        <v>723.40099999999995</v>
      </c>
      <c r="V292" s="64">
        <f t="shared" si="91"/>
        <v>631600.00000004855</v>
      </c>
      <c r="W292" s="68">
        <v>17</v>
      </c>
      <c r="X292" s="43">
        <v>745.27120000000002</v>
      </c>
      <c r="Y292" s="62">
        <f t="shared" si="92"/>
        <v>711599.99999997579</v>
      </c>
      <c r="Z292" s="63">
        <v>17</v>
      </c>
      <c r="AA292" s="31">
        <v>759.6925</v>
      </c>
      <c r="AB292" s="64">
        <f t="shared" si="93"/>
        <v>155600.00000004948</v>
      </c>
      <c r="AC292" s="68">
        <v>17</v>
      </c>
      <c r="AD292" s="97">
        <v>764.12509999999997</v>
      </c>
      <c r="AE292" s="62">
        <f t="shared" si="94"/>
        <v>0</v>
      </c>
      <c r="AF292" s="63">
        <v>17</v>
      </c>
      <c r="AG292" s="31">
        <v>764.1277</v>
      </c>
      <c r="AH292" s="64">
        <f t="shared" si="95"/>
        <v>0</v>
      </c>
      <c r="AI292" s="68">
        <v>17</v>
      </c>
      <c r="AJ292" s="31">
        <v>764.14949999999999</v>
      </c>
      <c r="AK292" s="62">
        <f t="shared" si="96"/>
        <v>0</v>
      </c>
    </row>
    <row r="293" spans="2:37" x14ac:dyDescent="0.25">
      <c r="B293" s="68">
        <v>18</v>
      </c>
      <c r="C293" s="43">
        <v>692.20299999999997</v>
      </c>
      <c r="D293" s="64">
        <f t="shared" si="85"/>
        <v>0</v>
      </c>
      <c r="E293" s="68">
        <v>18</v>
      </c>
      <c r="F293" s="43">
        <v>692.20299999999997</v>
      </c>
      <c r="G293" s="62">
        <f t="shared" si="86"/>
        <v>0</v>
      </c>
      <c r="H293" s="63">
        <v>18</v>
      </c>
      <c r="I293" s="43">
        <v>692.20299999999997</v>
      </c>
      <c r="J293" s="64">
        <f t="shared" si="87"/>
        <v>0</v>
      </c>
      <c r="K293" s="68">
        <v>18</v>
      </c>
      <c r="L293" s="43">
        <v>692.20299999999997</v>
      </c>
      <c r="M293" s="62">
        <f t="shared" si="88"/>
        <v>0</v>
      </c>
      <c r="N293" s="63">
        <v>18</v>
      </c>
      <c r="O293" s="43">
        <v>693.5412</v>
      </c>
      <c r="P293" s="64">
        <f t="shared" si="89"/>
        <v>61000.00000003547</v>
      </c>
      <c r="Q293" s="68">
        <v>18</v>
      </c>
      <c r="R293" s="43">
        <v>700.96900000000005</v>
      </c>
      <c r="S293" s="62">
        <f t="shared" si="90"/>
        <v>571799.99999993923</v>
      </c>
      <c r="T293" s="63">
        <v>18</v>
      </c>
      <c r="U293" s="43">
        <v>724.0326</v>
      </c>
      <c r="V293" s="64">
        <f t="shared" si="91"/>
        <v>591800.00000003469</v>
      </c>
      <c r="W293" s="68">
        <v>18</v>
      </c>
      <c r="X293" s="43">
        <v>745.9828</v>
      </c>
      <c r="Y293" s="62">
        <f t="shared" si="92"/>
        <v>615599.99999997218</v>
      </c>
      <c r="Z293" s="63">
        <v>18</v>
      </c>
      <c r="AA293" s="31">
        <v>759.84810000000004</v>
      </c>
      <c r="AB293" s="64">
        <f t="shared" si="93"/>
        <v>147499.9999999227</v>
      </c>
      <c r="AC293" s="68">
        <v>18</v>
      </c>
      <c r="AD293" s="97">
        <v>764.12509999999997</v>
      </c>
      <c r="AE293" s="62">
        <f t="shared" si="94"/>
        <v>0</v>
      </c>
      <c r="AF293" s="63">
        <v>18</v>
      </c>
      <c r="AG293" s="31">
        <v>764.1277</v>
      </c>
      <c r="AH293" s="64">
        <f t="shared" si="95"/>
        <v>21799.99999998472</v>
      </c>
      <c r="AI293" s="68">
        <v>18</v>
      </c>
      <c r="AJ293" s="31">
        <v>764.14949999999999</v>
      </c>
      <c r="AK293" s="62">
        <f t="shared" si="96"/>
        <v>0</v>
      </c>
    </row>
    <row r="294" spans="2:37" x14ac:dyDescent="0.25">
      <c r="B294" s="68">
        <v>19</v>
      </c>
      <c r="C294" s="43">
        <v>692.20299999999997</v>
      </c>
      <c r="D294" s="64">
        <f t="shared" si="85"/>
        <v>0</v>
      </c>
      <c r="E294" s="68">
        <v>19</v>
      </c>
      <c r="F294" s="43">
        <v>692.20299999999997</v>
      </c>
      <c r="G294" s="62">
        <f t="shared" si="86"/>
        <v>0</v>
      </c>
      <c r="H294" s="63">
        <v>19</v>
      </c>
      <c r="I294" s="43">
        <v>692.20299999999997</v>
      </c>
      <c r="J294" s="64">
        <f t="shared" si="87"/>
        <v>0</v>
      </c>
      <c r="K294" s="68">
        <v>19</v>
      </c>
      <c r="L294" s="43">
        <v>692.20299999999997</v>
      </c>
      <c r="M294" s="62">
        <f t="shared" si="88"/>
        <v>0</v>
      </c>
      <c r="N294" s="63">
        <v>19</v>
      </c>
      <c r="O294" s="43">
        <v>693.60220000000004</v>
      </c>
      <c r="P294" s="64">
        <f t="shared" si="89"/>
        <v>483099.99999992212</v>
      </c>
      <c r="Q294" s="68">
        <v>19</v>
      </c>
      <c r="R294" s="43">
        <v>701.54079999999999</v>
      </c>
      <c r="S294" s="62">
        <f t="shared" si="90"/>
        <v>424999.99999995454</v>
      </c>
      <c r="T294" s="63">
        <v>19</v>
      </c>
      <c r="U294" s="43">
        <v>724.62440000000004</v>
      </c>
      <c r="V294" s="64">
        <f t="shared" si="91"/>
        <v>759799.99999992747</v>
      </c>
      <c r="W294" s="68">
        <v>19</v>
      </c>
      <c r="X294" s="43">
        <v>746.59839999999997</v>
      </c>
      <c r="Y294" s="62">
        <f t="shared" si="92"/>
        <v>734100.00000001222</v>
      </c>
      <c r="Z294" s="63">
        <v>19</v>
      </c>
      <c r="AA294" s="31">
        <v>759.99559999999997</v>
      </c>
      <c r="AB294" s="64">
        <f t="shared" si="93"/>
        <v>78399.999999987805</v>
      </c>
      <c r="AC294" s="68">
        <v>19</v>
      </c>
      <c r="AD294" s="97">
        <v>764.12509999999997</v>
      </c>
      <c r="AE294" s="62">
        <f t="shared" si="94"/>
        <v>0</v>
      </c>
      <c r="AF294" s="63">
        <v>19</v>
      </c>
      <c r="AG294" s="31">
        <v>764.14949999999999</v>
      </c>
      <c r="AH294" s="64">
        <f t="shared" si="95"/>
        <v>0</v>
      </c>
      <c r="AI294" s="68">
        <v>19</v>
      </c>
      <c r="AJ294" s="31">
        <v>764.14949999999999</v>
      </c>
      <c r="AK294" s="62">
        <f t="shared" si="96"/>
        <v>0</v>
      </c>
    </row>
    <row r="295" spans="2:37" x14ac:dyDescent="0.25">
      <c r="B295" s="68">
        <v>20</v>
      </c>
      <c r="C295" s="43">
        <v>692.20299999999997</v>
      </c>
      <c r="D295" s="64">
        <f t="shared" si="85"/>
        <v>0</v>
      </c>
      <c r="E295" s="68">
        <v>20</v>
      </c>
      <c r="F295" s="43">
        <v>692.20299999999997</v>
      </c>
      <c r="G295" s="62">
        <f t="shared" si="86"/>
        <v>0</v>
      </c>
      <c r="H295" s="63">
        <v>20</v>
      </c>
      <c r="I295" s="43">
        <v>692.20299999999997</v>
      </c>
      <c r="J295" s="64">
        <f t="shared" si="87"/>
        <v>0</v>
      </c>
      <c r="K295" s="68">
        <v>20</v>
      </c>
      <c r="L295" s="43">
        <v>692.20299999999997</v>
      </c>
      <c r="M295" s="62">
        <f t="shared" si="88"/>
        <v>0</v>
      </c>
      <c r="N295" s="63">
        <v>20</v>
      </c>
      <c r="O295" s="43">
        <v>694.08529999999996</v>
      </c>
      <c r="P295" s="64">
        <f t="shared" si="89"/>
        <v>0</v>
      </c>
      <c r="Q295" s="68">
        <v>20</v>
      </c>
      <c r="R295" s="43">
        <v>701.96579999999994</v>
      </c>
      <c r="S295" s="62">
        <f t="shared" si="90"/>
        <v>386500.00000006915</v>
      </c>
      <c r="T295" s="63">
        <v>20</v>
      </c>
      <c r="U295" s="43">
        <v>725.38419999999996</v>
      </c>
      <c r="V295" s="64">
        <f t="shared" si="91"/>
        <v>965599.99999999488</v>
      </c>
      <c r="W295" s="68">
        <v>20</v>
      </c>
      <c r="X295" s="43">
        <v>747.33249999999998</v>
      </c>
      <c r="Y295" s="62">
        <f t="shared" si="92"/>
        <v>559600.00000004587</v>
      </c>
      <c r="Z295" s="63">
        <v>20</v>
      </c>
      <c r="AA295" s="31">
        <v>760.07399999999996</v>
      </c>
      <c r="AB295" s="64">
        <f t="shared" si="93"/>
        <v>0</v>
      </c>
      <c r="AC295" s="68">
        <v>20</v>
      </c>
      <c r="AD295" s="97">
        <v>764.12509999999997</v>
      </c>
      <c r="AE295" s="62">
        <f t="shared" si="94"/>
        <v>0</v>
      </c>
      <c r="AF295" s="63">
        <v>20</v>
      </c>
      <c r="AG295" s="31">
        <v>764.14949999999999</v>
      </c>
      <c r="AH295" s="64">
        <f t="shared" si="95"/>
        <v>0</v>
      </c>
      <c r="AI295" s="68">
        <v>20</v>
      </c>
      <c r="AJ295" s="31">
        <v>764.14949999999999</v>
      </c>
      <c r="AK295" s="62">
        <f t="shared" si="96"/>
        <v>0</v>
      </c>
    </row>
    <row r="296" spans="2:37" x14ac:dyDescent="0.25">
      <c r="B296" s="68">
        <v>21</v>
      </c>
      <c r="C296" s="43">
        <v>692.20299999999997</v>
      </c>
      <c r="D296" s="64">
        <f t="shared" si="85"/>
        <v>0</v>
      </c>
      <c r="E296" s="68">
        <v>21</v>
      </c>
      <c r="F296" s="43">
        <v>692.20299999999997</v>
      </c>
      <c r="G296" s="62">
        <f t="shared" si="86"/>
        <v>0</v>
      </c>
      <c r="H296" s="63">
        <v>21</v>
      </c>
      <c r="I296" s="43">
        <v>692.20299999999997</v>
      </c>
      <c r="J296" s="64">
        <f t="shared" si="87"/>
        <v>0</v>
      </c>
      <c r="K296" s="68">
        <v>21</v>
      </c>
      <c r="L296" s="43">
        <v>692.20299999999997</v>
      </c>
      <c r="M296" s="62">
        <f t="shared" si="88"/>
        <v>0</v>
      </c>
      <c r="N296" s="63">
        <v>21</v>
      </c>
      <c r="O296" s="43">
        <v>694.08529999999996</v>
      </c>
      <c r="P296" s="64">
        <f t="shared" si="89"/>
        <v>139400.00000002328</v>
      </c>
      <c r="Q296" s="68">
        <v>21</v>
      </c>
      <c r="R296" s="43">
        <v>702.35230000000001</v>
      </c>
      <c r="S296" s="62">
        <f t="shared" si="90"/>
        <v>692299.99999993201</v>
      </c>
      <c r="T296" s="63">
        <v>21</v>
      </c>
      <c r="U296" s="43">
        <v>726.34979999999996</v>
      </c>
      <c r="V296" s="64">
        <f t="shared" si="91"/>
        <v>375400.00000001327</v>
      </c>
      <c r="W296" s="68">
        <v>21</v>
      </c>
      <c r="X296" s="43">
        <v>747.89210000000003</v>
      </c>
      <c r="Y296" s="62">
        <f t="shared" si="92"/>
        <v>503399.99999994232</v>
      </c>
      <c r="Z296" s="63">
        <v>21</v>
      </c>
      <c r="AA296" s="31">
        <v>760.07399999999996</v>
      </c>
      <c r="AB296" s="64">
        <f t="shared" si="93"/>
        <v>393900.00000003056</v>
      </c>
      <c r="AC296" s="68">
        <v>21</v>
      </c>
      <c r="AD296" s="97">
        <v>764.12509999999997</v>
      </c>
      <c r="AE296" s="62">
        <f t="shared" si="94"/>
        <v>0</v>
      </c>
      <c r="AF296" s="63">
        <v>21</v>
      </c>
      <c r="AG296" s="31">
        <v>764.14949999999999</v>
      </c>
      <c r="AH296" s="64">
        <f t="shared" si="95"/>
        <v>0</v>
      </c>
      <c r="AI296" s="68">
        <v>21</v>
      </c>
      <c r="AJ296" s="31">
        <v>764.14949999999999</v>
      </c>
      <c r="AK296" s="62">
        <f t="shared" si="96"/>
        <v>0</v>
      </c>
    </row>
    <row r="297" spans="2:37" x14ac:dyDescent="0.25">
      <c r="B297" s="68">
        <v>22</v>
      </c>
      <c r="C297" s="43">
        <v>692.20299999999997</v>
      </c>
      <c r="D297" s="64">
        <f t="shared" si="85"/>
        <v>0</v>
      </c>
      <c r="E297" s="68">
        <v>22</v>
      </c>
      <c r="F297" s="43">
        <v>692.20299999999997</v>
      </c>
      <c r="G297" s="62">
        <f t="shared" si="86"/>
        <v>0</v>
      </c>
      <c r="H297" s="63">
        <v>22</v>
      </c>
      <c r="I297" s="43">
        <v>692.20299999999997</v>
      </c>
      <c r="J297" s="64">
        <f t="shared" si="87"/>
        <v>0</v>
      </c>
      <c r="K297" s="68">
        <v>22</v>
      </c>
      <c r="L297" s="43">
        <v>692.20299999999997</v>
      </c>
      <c r="M297" s="62">
        <f t="shared" si="88"/>
        <v>0</v>
      </c>
      <c r="N297" s="63">
        <v>22</v>
      </c>
      <c r="O297" s="43">
        <v>694.22469999999998</v>
      </c>
      <c r="P297" s="64">
        <f t="shared" si="89"/>
        <v>0</v>
      </c>
      <c r="Q297" s="68">
        <v>22</v>
      </c>
      <c r="R297" s="43">
        <v>703.04459999999995</v>
      </c>
      <c r="S297" s="62">
        <f t="shared" si="90"/>
        <v>714400.0000000688</v>
      </c>
      <c r="T297" s="63">
        <v>22</v>
      </c>
      <c r="U297" s="43">
        <v>726.72519999999997</v>
      </c>
      <c r="V297" s="64">
        <f t="shared" si="91"/>
        <v>1700400.0000000587</v>
      </c>
      <c r="W297" s="68">
        <v>22</v>
      </c>
      <c r="X297" s="43">
        <v>748.39549999999997</v>
      </c>
      <c r="Y297" s="62">
        <f t="shared" si="92"/>
        <v>465700.00000008347</v>
      </c>
      <c r="Z297" s="63">
        <v>22</v>
      </c>
      <c r="AA297" s="31">
        <v>760.46789999999999</v>
      </c>
      <c r="AB297" s="64">
        <f t="shared" si="93"/>
        <v>689300.00000000291</v>
      </c>
      <c r="AC297" s="68">
        <v>22</v>
      </c>
      <c r="AD297" s="97">
        <v>764.12509999999997</v>
      </c>
      <c r="AE297" s="62">
        <f t="shared" si="94"/>
        <v>0</v>
      </c>
      <c r="AF297" s="63">
        <v>22</v>
      </c>
      <c r="AG297" s="31">
        <v>764.14949999999999</v>
      </c>
      <c r="AH297" s="64">
        <f t="shared" si="95"/>
        <v>0</v>
      </c>
      <c r="AI297" s="68">
        <v>22</v>
      </c>
      <c r="AJ297" s="31">
        <v>764.14949999999999</v>
      </c>
      <c r="AK297" s="62">
        <f t="shared" si="96"/>
        <v>0</v>
      </c>
    </row>
    <row r="298" spans="2:37" x14ac:dyDescent="0.25">
      <c r="B298" s="68">
        <v>23</v>
      </c>
      <c r="C298" s="43">
        <v>692.20299999999997</v>
      </c>
      <c r="D298" s="64">
        <f t="shared" si="85"/>
        <v>0</v>
      </c>
      <c r="E298" s="68">
        <v>23</v>
      </c>
      <c r="F298" s="43">
        <v>692.20299999999997</v>
      </c>
      <c r="G298" s="62">
        <f t="shared" si="86"/>
        <v>0</v>
      </c>
      <c r="H298" s="63">
        <v>23</v>
      </c>
      <c r="I298" s="43">
        <v>692.20299999999997</v>
      </c>
      <c r="J298" s="64">
        <f t="shared" si="87"/>
        <v>0</v>
      </c>
      <c r="K298" s="68">
        <v>23</v>
      </c>
      <c r="L298" s="43">
        <v>692.20299999999997</v>
      </c>
      <c r="M298" s="62">
        <f t="shared" si="88"/>
        <v>0</v>
      </c>
      <c r="N298" s="63">
        <v>23</v>
      </c>
      <c r="O298" s="43">
        <v>694.22469999999998</v>
      </c>
      <c r="P298" s="64">
        <f t="shared" si="89"/>
        <v>0</v>
      </c>
      <c r="Q298" s="68">
        <v>23</v>
      </c>
      <c r="R298" s="43">
        <v>703.75900000000001</v>
      </c>
      <c r="S298" s="62">
        <f t="shared" si="90"/>
        <v>784599.99999995483</v>
      </c>
      <c r="T298" s="63">
        <v>23</v>
      </c>
      <c r="U298" s="43">
        <v>728.42560000000003</v>
      </c>
      <c r="V298" s="64">
        <f t="shared" si="91"/>
        <v>611800.00000001653</v>
      </c>
      <c r="W298" s="68">
        <v>23</v>
      </c>
      <c r="X298" s="43">
        <v>748.86120000000005</v>
      </c>
      <c r="Y298" s="62">
        <f t="shared" si="92"/>
        <v>637499.99999993178</v>
      </c>
      <c r="Z298" s="63">
        <v>23</v>
      </c>
      <c r="AA298" s="31">
        <v>761.15719999999999</v>
      </c>
      <c r="AB298" s="64">
        <f t="shared" si="93"/>
        <v>204799.99999997744</v>
      </c>
      <c r="AC298" s="68">
        <v>23</v>
      </c>
      <c r="AD298" s="97">
        <v>764.12509999999997</v>
      </c>
      <c r="AE298" s="62">
        <f t="shared" si="94"/>
        <v>0</v>
      </c>
      <c r="AF298" s="63">
        <v>23</v>
      </c>
      <c r="AG298" s="31">
        <v>764.14949999999999</v>
      </c>
      <c r="AH298" s="64">
        <f t="shared" si="95"/>
        <v>0</v>
      </c>
      <c r="AI298" s="68">
        <v>23</v>
      </c>
      <c r="AJ298" s="31">
        <v>764.14949999999999</v>
      </c>
      <c r="AK298" s="62">
        <f t="shared" si="96"/>
        <v>0</v>
      </c>
    </row>
    <row r="299" spans="2:37" x14ac:dyDescent="0.25">
      <c r="B299" s="68">
        <v>24</v>
      </c>
      <c r="C299" s="43">
        <v>692.20299999999997</v>
      </c>
      <c r="D299" s="64">
        <f t="shared" si="85"/>
        <v>0</v>
      </c>
      <c r="E299" s="68">
        <v>24</v>
      </c>
      <c r="F299" s="43">
        <v>692.20299999999997</v>
      </c>
      <c r="G299" s="62">
        <f t="shared" si="86"/>
        <v>0</v>
      </c>
      <c r="H299" s="63">
        <v>24</v>
      </c>
      <c r="I299" s="43">
        <v>692.20299999999997</v>
      </c>
      <c r="J299" s="64">
        <f t="shared" si="87"/>
        <v>0</v>
      </c>
      <c r="K299" s="68">
        <v>24</v>
      </c>
      <c r="L299" s="43">
        <v>692.20299999999997</v>
      </c>
      <c r="M299" s="62">
        <f t="shared" si="88"/>
        <v>0</v>
      </c>
      <c r="N299" s="63">
        <v>24</v>
      </c>
      <c r="O299" s="43">
        <v>694.22469999999998</v>
      </c>
      <c r="P299" s="64">
        <f t="shared" si="89"/>
        <v>132000.00000006185</v>
      </c>
      <c r="Q299" s="68">
        <v>24</v>
      </c>
      <c r="R299" s="43">
        <v>704.54359999999997</v>
      </c>
      <c r="S299" s="62">
        <f t="shared" si="90"/>
        <v>903800.00000004657</v>
      </c>
      <c r="T299" s="63">
        <v>24</v>
      </c>
      <c r="U299" s="43">
        <v>729.03740000000005</v>
      </c>
      <c r="V299" s="64">
        <f t="shared" si="91"/>
        <v>664999.99999996368</v>
      </c>
      <c r="W299" s="68">
        <v>24</v>
      </c>
      <c r="X299" s="43">
        <v>749.49869999999999</v>
      </c>
      <c r="Y299" s="62">
        <f t="shared" si="92"/>
        <v>664899.99999998871</v>
      </c>
      <c r="Z299" s="63">
        <v>24</v>
      </c>
      <c r="AA299" s="31">
        <v>761.36199999999997</v>
      </c>
      <c r="AB299" s="64">
        <f t="shared" si="93"/>
        <v>402199.99999999348</v>
      </c>
      <c r="AC299" s="68">
        <v>24</v>
      </c>
      <c r="AD299" s="97">
        <v>764.12509999999997</v>
      </c>
      <c r="AE299" s="62">
        <f t="shared" si="94"/>
        <v>0</v>
      </c>
      <c r="AF299" s="63">
        <v>24</v>
      </c>
      <c r="AG299" s="31">
        <v>764.14949999999999</v>
      </c>
      <c r="AH299" s="64">
        <f t="shared" si="95"/>
        <v>0</v>
      </c>
      <c r="AI299" s="68">
        <v>24</v>
      </c>
      <c r="AJ299" s="31">
        <v>764.14949999999999</v>
      </c>
      <c r="AK299" s="62">
        <f t="shared" si="96"/>
        <v>0</v>
      </c>
    </row>
    <row r="300" spans="2:37" x14ac:dyDescent="0.25">
      <c r="B300" s="68">
        <v>25</v>
      </c>
      <c r="C300" s="43">
        <v>692.20299999999997</v>
      </c>
      <c r="D300" s="64">
        <f t="shared" si="85"/>
        <v>0</v>
      </c>
      <c r="E300" s="68">
        <v>25</v>
      </c>
      <c r="F300" s="43">
        <v>692.20299999999997</v>
      </c>
      <c r="G300" s="62">
        <f t="shared" si="86"/>
        <v>0</v>
      </c>
      <c r="H300" s="63">
        <v>25</v>
      </c>
      <c r="I300" s="43">
        <v>692.20299999999997</v>
      </c>
      <c r="J300" s="64">
        <f t="shared" si="87"/>
        <v>0</v>
      </c>
      <c r="K300" s="68">
        <v>25</v>
      </c>
      <c r="L300" s="43">
        <v>692.20299999999997</v>
      </c>
      <c r="M300" s="62">
        <f t="shared" si="88"/>
        <v>0</v>
      </c>
      <c r="N300" s="63">
        <v>25</v>
      </c>
      <c r="O300" s="43">
        <v>694.35670000000005</v>
      </c>
      <c r="P300" s="64">
        <f t="shared" si="89"/>
        <v>0</v>
      </c>
      <c r="Q300" s="68">
        <v>25</v>
      </c>
      <c r="R300" s="43">
        <v>705.44740000000002</v>
      </c>
      <c r="S300" s="62">
        <f t="shared" si="90"/>
        <v>752999.9999999291</v>
      </c>
      <c r="T300" s="63">
        <v>25</v>
      </c>
      <c r="U300" s="43">
        <v>729.70240000000001</v>
      </c>
      <c r="V300" s="64">
        <f t="shared" si="91"/>
        <v>571799.99999993923</v>
      </c>
      <c r="W300" s="68">
        <v>25</v>
      </c>
      <c r="X300" s="43">
        <v>750.16359999999997</v>
      </c>
      <c r="Y300" s="62">
        <f t="shared" si="92"/>
        <v>573399.99999999232</v>
      </c>
      <c r="Z300" s="63">
        <v>25</v>
      </c>
      <c r="AA300" s="31">
        <v>761.76419999999996</v>
      </c>
      <c r="AB300" s="64">
        <f t="shared" si="93"/>
        <v>92899.999999986001</v>
      </c>
      <c r="AC300" s="68">
        <v>25</v>
      </c>
      <c r="AD300" s="97">
        <v>764.12509999999997</v>
      </c>
      <c r="AE300" s="62">
        <f t="shared" si="94"/>
        <v>0</v>
      </c>
      <c r="AF300" s="63">
        <v>25</v>
      </c>
      <c r="AG300" s="31">
        <v>764.14949999999999</v>
      </c>
      <c r="AH300" s="64">
        <f t="shared" si="95"/>
        <v>0</v>
      </c>
      <c r="AI300" s="68">
        <v>25</v>
      </c>
      <c r="AJ300" s="31">
        <v>764.14949999999999</v>
      </c>
      <c r="AK300" s="62">
        <f t="shared" si="96"/>
        <v>0</v>
      </c>
    </row>
    <row r="301" spans="2:37" x14ac:dyDescent="0.25">
      <c r="B301" s="68">
        <v>26</v>
      </c>
      <c r="C301" s="43">
        <v>692.20299999999997</v>
      </c>
      <c r="D301" s="64">
        <f t="shared" si="85"/>
        <v>0</v>
      </c>
      <c r="E301" s="68">
        <v>26</v>
      </c>
      <c r="F301" s="43">
        <v>692.20299999999997</v>
      </c>
      <c r="G301" s="62">
        <f t="shared" si="86"/>
        <v>0</v>
      </c>
      <c r="H301" s="63">
        <v>26</v>
      </c>
      <c r="I301" s="43">
        <v>692.20299999999997</v>
      </c>
      <c r="J301" s="64">
        <f t="shared" si="87"/>
        <v>0</v>
      </c>
      <c r="K301" s="68">
        <v>26</v>
      </c>
      <c r="L301" s="43">
        <v>692.20299999999997</v>
      </c>
      <c r="M301" s="62">
        <f t="shared" si="88"/>
        <v>0</v>
      </c>
      <c r="N301" s="63">
        <v>26</v>
      </c>
      <c r="O301" s="43">
        <v>694.35670000000005</v>
      </c>
      <c r="P301" s="64">
        <f t="shared" si="89"/>
        <v>131399.9999999851</v>
      </c>
      <c r="Q301" s="68">
        <v>26</v>
      </c>
      <c r="R301" s="43">
        <v>706.20039999999995</v>
      </c>
      <c r="S301" s="62">
        <f t="shared" si="90"/>
        <v>1012800.0000000838</v>
      </c>
      <c r="T301" s="63">
        <v>26</v>
      </c>
      <c r="U301" s="43">
        <v>730.27419999999995</v>
      </c>
      <c r="V301" s="64">
        <f t="shared" si="91"/>
        <v>786000.00000005821</v>
      </c>
      <c r="W301" s="68">
        <v>26</v>
      </c>
      <c r="X301" s="43">
        <v>750.73699999999997</v>
      </c>
      <c r="Y301" s="62">
        <f t="shared" si="92"/>
        <v>687300.00000005018</v>
      </c>
      <c r="Z301" s="63">
        <v>26</v>
      </c>
      <c r="AA301" s="31">
        <v>761.85709999999995</v>
      </c>
      <c r="AB301" s="64">
        <f t="shared" si="93"/>
        <v>117500.00000006366</v>
      </c>
      <c r="AC301" s="68">
        <v>26</v>
      </c>
      <c r="AD301" s="97">
        <v>764.12509999999997</v>
      </c>
      <c r="AE301" s="62">
        <f t="shared" si="94"/>
        <v>0</v>
      </c>
      <c r="AF301" s="63">
        <v>26</v>
      </c>
      <c r="AG301" s="31">
        <v>764.14949999999999</v>
      </c>
      <c r="AH301" s="64">
        <f t="shared" si="95"/>
        <v>0</v>
      </c>
      <c r="AI301" s="68">
        <v>26</v>
      </c>
      <c r="AJ301" s="31">
        <v>764.14949999999999</v>
      </c>
      <c r="AK301" s="62">
        <f t="shared" si="96"/>
        <v>0</v>
      </c>
    </row>
    <row r="302" spans="2:37" x14ac:dyDescent="0.25">
      <c r="B302" s="68">
        <v>27</v>
      </c>
      <c r="C302" s="43">
        <v>692.20299999999997</v>
      </c>
      <c r="D302" s="64">
        <f t="shared" si="85"/>
        <v>0</v>
      </c>
      <c r="E302" s="68">
        <v>27</v>
      </c>
      <c r="F302" s="43">
        <v>692.20299999999997</v>
      </c>
      <c r="G302" s="62">
        <f t="shared" si="86"/>
        <v>0</v>
      </c>
      <c r="H302" s="63">
        <v>27</v>
      </c>
      <c r="I302" s="43">
        <v>692.20299999999997</v>
      </c>
      <c r="J302" s="64">
        <f t="shared" si="87"/>
        <v>0</v>
      </c>
      <c r="K302" s="68">
        <v>27</v>
      </c>
      <c r="L302" s="43">
        <v>692.20299999999997</v>
      </c>
      <c r="M302" s="62">
        <f t="shared" si="88"/>
        <v>0</v>
      </c>
      <c r="N302" s="63">
        <v>27</v>
      </c>
      <c r="O302" s="43">
        <v>694.48810000000003</v>
      </c>
      <c r="P302" s="64">
        <f t="shared" si="89"/>
        <v>82699.999999931606</v>
      </c>
      <c r="Q302" s="68">
        <v>27</v>
      </c>
      <c r="R302" s="43">
        <v>707.21320000000003</v>
      </c>
      <c r="S302" s="62">
        <f t="shared" si="90"/>
        <v>670899.99999996054</v>
      </c>
      <c r="T302" s="63">
        <v>27</v>
      </c>
      <c r="U302" s="43">
        <v>731.06020000000001</v>
      </c>
      <c r="V302" s="64">
        <f t="shared" si="91"/>
        <v>570199.99999999977</v>
      </c>
      <c r="W302" s="68">
        <v>27</v>
      </c>
      <c r="X302" s="43">
        <v>751.42430000000002</v>
      </c>
      <c r="Y302" s="62">
        <f t="shared" si="92"/>
        <v>585100.00000001129</v>
      </c>
      <c r="Z302" s="63">
        <v>27</v>
      </c>
      <c r="AA302" s="31">
        <v>761.97460000000001</v>
      </c>
      <c r="AB302" s="64">
        <f t="shared" si="93"/>
        <v>433499.99999998091</v>
      </c>
      <c r="AC302" s="68">
        <v>27</v>
      </c>
      <c r="AD302" s="97">
        <v>764.12509999999997</v>
      </c>
      <c r="AE302" s="62">
        <f t="shared" si="94"/>
        <v>0</v>
      </c>
      <c r="AF302" s="63">
        <v>27</v>
      </c>
      <c r="AG302" s="31">
        <v>764.14949999999999</v>
      </c>
      <c r="AH302" s="64">
        <f t="shared" si="95"/>
        <v>0</v>
      </c>
      <c r="AI302" s="68">
        <v>27</v>
      </c>
      <c r="AJ302" s="31">
        <v>764.14949999999999</v>
      </c>
      <c r="AK302" s="62">
        <f t="shared" si="96"/>
        <v>0</v>
      </c>
    </row>
    <row r="303" spans="2:37" x14ac:dyDescent="0.25">
      <c r="B303" s="68">
        <v>28</v>
      </c>
      <c r="C303" s="43">
        <v>692.20299999999997</v>
      </c>
      <c r="D303" s="64">
        <f t="shared" si="85"/>
        <v>0</v>
      </c>
      <c r="E303" s="68">
        <v>28</v>
      </c>
      <c r="F303" s="43">
        <v>692.20299999999997</v>
      </c>
      <c r="G303" s="62">
        <f t="shared" si="86"/>
        <v>0</v>
      </c>
      <c r="H303" s="63">
        <v>28</v>
      </c>
      <c r="I303" s="43">
        <v>692.20299999999997</v>
      </c>
      <c r="J303" s="64">
        <f t="shared" si="87"/>
        <v>0</v>
      </c>
      <c r="K303" s="68">
        <v>28</v>
      </c>
      <c r="L303" s="43">
        <v>692.20299999999997</v>
      </c>
      <c r="M303" s="62">
        <f t="shared" si="88"/>
        <v>0</v>
      </c>
      <c r="N303" s="63">
        <v>28</v>
      </c>
      <c r="O303" s="43">
        <v>694.57079999999996</v>
      </c>
      <c r="P303" s="64">
        <f t="shared" si="89"/>
        <v>175700.00000000617</v>
      </c>
      <c r="Q303" s="68">
        <v>28</v>
      </c>
      <c r="R303" s="43">
        <v>707.88409999999999</v>
      </c>
      <c r="S303" s="62">
        <f t="shared" si="90"/>
        <v>963899.99999996694</v>
      </c>
      <c r="T303" s="63">
        <v>28</v>
      </c>
      <c r="U303" s="43">
        <v>731.63040000000001</v>
      </c>
      <c r="V303" s="64">
        <f t="shared" si="91"/>
        <v>804800.00000000023</v>
      </c>
      <c r="W303" s="68">
        <v>28</v>
      </c>
      <c r="X303" s="43">
        <v>752.00940000000003</v>
      </c>
      <c r="Y303" s="62">
        <f t="shared" si="92"/>
        <v>495699.99999994249</v>
      </c>
      <c r="Z303" s="63">
        <v>28</v>
      </c>
      <c r="AA303" s="31">
        <v>762.40809999999999</v>
      </c>
      <c r="AB303" s="64">
        <f t="shared" si="93"/>
        <v>248500.00000003548</v>
      </c>
      <c r="AC303" s="68">
        <v>28</v>
      </c>
      <c r="AD303" s="97">
        <v>764.12509999999997</v>
      </c>
      <c r="AE303" s="62">
        <f t="shared" si="94"/>
        <v>0</v>
      </c>
      <c r="AF303" s="63">
        <v>28</v>
      </c>
      <c r="AG303" s="31">
        <v>764.14949999999999</v>
      </c>
      <c r="AH303" s="64">
        <f t="shared" si="95"/>
        <v>0</v>
      </c>
      <c r="AI303" s="68">
        <v>28</v>
      </c>
      <c r="AJ303" s="31">
        <v>764.14949999999999</v>
      </c>
      <c r="AK303" s="62">
        <f t="shared" si="96"/>
        <v>0</v>
      </c>
    </row>
    <row r="304" spans="2:37" x14ac:dyDescent="0.25">
      <c r="B304" s="68">
        <v>29</v>
      </c>
      <c r="C304" s="43">
        <v>692.20299999999997</v>
      </c>
      <c r="D304" s="64">
        <f t="shared" si="85"/>
        <v>0</v>
      </c>
      <c r="E304" s="68"/>
      <c r="F304" s="43">
        <v>692.20299999999997</v>
      </c>
      <c r="G304" s="62"/>
      <c r="H304" s="63">
        <v>29</v>
      </c>
      <c r="I304" s="43">
        <v>692.20299999999997</v>
      </c>
      <c r="J304" s="64">
        <f t="shared" si="87"/>
        <v>0</v>
      </c>
      <c r="K304" s="68">
        <v>29</v>
      </c>
      <c r="L304" s="43">
        <v>692.20299999999997</v>
      </c>
      <c r="M304" s="62">
        <f t="shared" si="88"/>
        <v>0</v>
      </c>
      <c r="N304" s="63">
        <v>29</v>
      </c>
      <c r="O304" s="43">
        <v>694.74649999999997</v>
      </c>
      <c r="P304" s="64">
        <f t="shared" si="89"/>
        <v>93000.000000074579</v>
      </c>
      <c r="Q304" s="68">
        <v>29</v>
      </c>
      <c r="R304" s="43">
        <v>708.84799999999996</v>
      </c>
      <c r="S304" s="62">
        <f t="shared" si="90"/>
        <v>1097399.9999999932</v>
      </c>
      <c r="T304" s="63">
        <v>29</v>
      </c>
      <c r="U304" s="43">
        <v>732.43520000000001</v>
      </c>
      <c r="V304" s="64">
        <f t="shared" si="91"/>
        <v>609399.9999999369</v>
      </c>
      <c r="W304" s="68">
        <v>29</v>
      </c>
      <c r="X304" s="43">
        <v>752.50509999999997</v>
      </c>
      <c r="Y304" s="62">
        <f t="shared" si="92"/>
        <v>345000.0000000273</v>
      </c>
      <c r="Z304" s="63">
        <v>29</v>
      </c>
      <c r="AA304" s="31">
        <v>762.65660000000003</v>
      </c>
      <c r="AB304" s="64">
        <f t="shared" si="93"/>
        <v>387999.99999991996</v>
      </c>
      <c r="AC304" s="68">
        <v>29</v>
      </c>
      <c r="AD304" s="97">
        <v>764.12509999999997</v>
      </c>
      <c r="AE304" s="62">
        <f t="shared" si="94"/>
        <v>0</v>
      </c>
      <c r="AF304" s="63">
        <v>29</v>
      </c>
      <c r="AG304" s="31">
        <v>764.14949999999999</v>
      </c>
      <c r="AH304" s="64">
        <f t="shared" si="95"/>
        <v>0</v>
      </c>
      <c r="AI304" s="68">
        <v>29</v>
      </c>
      <c r="AJ304" s="31">
        <v>764.14949999999999</v>
      </c>
      <c r="AK304" s="62">
        <f t="shared" si="96"/>
        <v>0</v>
      </c>
    </row>
    <row r="305" spans="2:37" x14ac:dyDescent="0.25">
      <c r="B305" s="68">
        <v>30</v>
      </c>
      <c r="C305" s="43">
        <v>692.20299999999997</v>
      </c>
      <c r="D305" s="64">
        <f t="shared" si="85"/>
        <v>0</v>
      </c>
      <c r="E305" s="65"/>
      <c r="F305" s="43"/>
      <c r="G305" s="62"/>
      <c r="H305" s="63">
        <v>30</v>
      </c>
      <c r="I305" s="43">
        <v>692.20299999999997</v>
      </c>
      <c r="J305" s="64">
        <f t="shared" si="87"/>
        <v>0</v>
      </c>
      <c r="K305" s="68">
        <v>30</v>
      </c>
      <c r="L305" s="43">
        <v>692.20299999999997</v>
      </c>
      <c r="M305" s="62">
        <f>SUM(L306-L305)*1000000</f>
        <v>0</v>
      </c>
      <c r="N305" s="63">
        <v>30</v>
      </c>
      <c r="O305" s="43">
        <v>694.83950000000004</v>
      </c>
      <c r="P305" s="64">
        <f t="shared" si="89"/>
        <v>0</v>
      </c>
      <c r="Q305" s="68">
        <v>30</v>
      </c>
      <c r="R305" s="43">
        <v>709.94539999999995</v>
      </c>
      <c r="S305" s="62">
        <f t="shared" si="90"/>
        <v>895200.00000004529</v>
      </c>
      <c r="T305" s="63">
        <v>30</v>
      </c>
      <c r="U305" s="43">
        <v>733.04459999999995</v>
      </c>
      <c r="V305" s="64">
        <f t="shared" si="91"/>
        <v>592000.00000009825</v>
      </c>
      <c r="W305" s="68">
        <v>30</v>
      </c>
      <c r="X305" s="43">
        <v>752.8501</v>
      </c>
      <c r="Y305" s="62">
        <f t="shared" si="92"/>
        <v>519099.99999998033</v>
      </c>
      <c r="Z305" s="63">
        <v>30</v>
      </c>
      <c r="AA305" s="31">
        <v>763.04459999999995</v>
      </c>
      <c r="AB305" s="64">
        <f t="shared" si="93"/>
        <v>125800.00000002656</v>
      </c>
      <c r="AC305" s="68">
        <v>30</v>
      </c>
      <c r="AD305" s="97">
        <v>764.12509999999997</v>
      </c>
      <c r="AE305" s="62">
        <f t="shared" si="94"/>
        <v>0</v>
      </c>
      <c r="AF305" s="63">
        <v>30</v>
      </c>
      <c r="AG305" s="31">
        <v>764.14949999999999</v>
      </c>
      <c r="AH305" s="64">
        <f t="shared" si="95"/>
        <v>0</v>
      </c>
      <c r="AI305" s="68">
        <v>30</v>
      </c>
      <c r="AJ305" s="31">
        <v>764.14949999999999</v>
      </c>
      <c r="AK305" s="62">
        <f t="shared" si="96"/>
        <v>0</v>
      </c>
    </row>
    <row r="306" spans="2:37" x14ac:dyDescent="0.25">
      <c r="B306" s="67">
        <v>31</v>
      </c>
      <c r="C306" s="43">
        <v>692.20299999999997</v>
      </c>
      <c r="D306" s="64">
        <f t="shared" si="85"/>
        <v>0</v>
      </c>
      <c r="E306" s="65"/>
      <c r="F306" s="64"/>
      <c r="G306" s="62"/>
      <c r="H306" s="66">
        <v>31</v>
      </c>
      <c r="I306" s="43">
        <v>692.20299999999997</v>
      </c>
      <c r="J306" s="64">
        <f t="shared" si="87"/>
        <v>0</v>
      </c>
      <c r="K306" s="67"/>
      <c r="L306" s="43">
        <v>692.20299999999997</v>
      </c>
      <c r="M306" s="62"/>
      <c r="N306" s="66">
        <v>31</v>
      </c>
      <c r="O306" s="43">
        <v>694.83950000000004</v>
      </c>
      <c r="P306" s="64">
        <f t="shared" si="89"/>
        <v>348799.99999998289</v>
      </c>
      <c r="Q306" s="67"/>
      <c r="R306" s="43">
        <v>710.84059999999999</v>
      </c>
      <c r="S306" s="62"/>
      <c r="T306" s="66">
        <v>31</v>
      </c>
      <c r="U306" s="43">
        <v>733.63660000000004</v>
      </c>
      <c r="V306" s="64">
        <f t="shared" si="91"/>
        <v>934999.9999999454</v>
      </c>
      <c r="W306" s="67">
        <v>31</v>
      </c>
      <c r="X306" s="43">
        <v>753.36919999999998</v>
      </c>
      <c r="Y306" s="62">
        <f t="shared" si="92"/>
        <v>481700.00000004622</v>
      </c>
      <c r="Z306" s="66"/>
      <c r="AA306" s="31">
        <v>763.17039999999997</v>
      </c>
      <c r="AB306" s="64"/>
      <c r="AC306" s="67">
        <v>31</v>
      </c>
      <c r="AD306" s="31">
        <v>764.12509999999997</v>
      </c>
      <c r="AE306" s="62">
        <f t="shared" si="94"/>
        <v>0</v>
      </c>
      <c r="AF306" s="66"/>
      <c r="AG306" s="31">
        <v>764.14949999999999</v>
      </c>
      <c r="AH306" s="64"/>
      <c r="AI306" s="67">
        <v>31</v>
      </c>
      <c r="AJ306" s="31">
        <v>764.14949999999999</v>
      </c>
      <c r="AK306" s="62">
        <f t="shared" si="96"/>
        <v>0</v>
      </c>
    </row>
    <row r="307" spans="2:37" x14ac:dyDescent="0.25">
      <c r="B307" s="65"/>
      <c r="C307" s="43">
        <v>692.20299999999997</v>
      </c>
      <c r="D307" s="64"/>
      <c r="E307" s="65"/>
      <c r="F307" s="64"/>
      <c r="G307" s="62"/>
      <c r="H307" s="64"/>
      <c r="I307" s="43">
        <v>692.20299999999997</v>
      </c>
      <c r="J307" s="64"/>
      <c r="K307" s="65"/>
      <c r="L307" s="63"/>
      <c r="M307" s="62"/>
      <c r="N307" s="64"/>
      <c r="O307" s="43">
        <v>695.18830000000003</v>
      </c>
      <c r="P307" s="64"/>
      <c r="Q307" s="65"/>
      <c r="R307" s="63"/>
      <c r="S307" s="62"/>
      <c r="T307" s="64"/>
      <c r="U307" s="43">
        <v>734.57159999999999</v>
      </c>
      <c r="V307" s="64"/>
      <c r="W307" s="65"/>
      <c r="X307" s="63">
        <v>753.85090000000002</v>
      </c>
      <c r="Y307" s="62"/>
      <c r="Z307" s="64"/>
      <c r="AA307" s="63"/>
      <c r="AB307" s="64"/>
      <c r="AC307" s="65"/>
      <c r="AD307" s="97">
        <v>764.12509999999997</v>
      </c>
      <c r="AE307" s="62"/>
      <c r="AF307" s="64"/>
      <c r="AG307" s="63"/>
      <c r="AH307" s="64"/>
      <c r="AI307" s="65"/>
      <c r="AJ307" s="31">
        <v>764.14949999999999</v>
      </c>
      <c r="AK307" s="62"/>
    </row>
    <row r="308" spans="2:37" x14ac:dyDescent="0.25">
      <c r="B308" s="61"/>
      <c r="C308" s="60"/>
      <c r="D308" s="60">
        <f>SUM(D276:D307)</f>
        <v>0</v>
      </c>
      <c r="E308" s="61"/>
      <c r="F308" s="60"/>
      <c r="G308" s="59">
        <f>SUM(G276:G307)</f>
        <v>0</v>
      </c>
      <c r="H308" s="60"/>
      <c r="I308" s="60"/>
      <c r="J308" s="60">
        <f>SUM(J276:J307)</f>
        <v>0</v>
      </c>
      <c r="K308" s="61"/>
      <c r="L308" s="60"/>
      <c r="M308" s="59">
        <f>SUM(M276:M307)</f>
        <v>0</v>
      </c>
      <c r="N308" s="60"/>
      <c r="O308" s="60"/>
      <c r="P308" s="60">
        <f>SUM(P276:P307)</f>
        <v>2985300.0000000517</v>
      </c>
      <c r="Q308" s="61"/>
      <c r="R308" s="60"/>
      <c r="S308" s="59">
        <f>SUM(S276:S307)</f>
        <v>15652299.999999966</v>
      </c>
      <c r="T308" s="60"/>
      <c r="U308" s="60"/>
      <c r="V308" s="60">
        <f>SUM(V276:V307)</f>
        <v>23730999.999999993</v>
      </c>
      <c r="W308" s="61"/>
      <c r="X308" s="60"/>
      <c r="Y308" s="59">
        <f>SUM(Y276:Y307)</f>
        <v>19279300.000000034</v>
      </c>
      <c r="Z308" s="60"/>
      <c r="AA308" s="60"/>
      <c r="AB308" s="60">
        <f>SUM(AB276:AB307)</f>
        <v>9319499.9999999478</v>
      </c>
      <c r="AC308" s="61"/>
      <c r="AD308" s="60"/>
      <c r="AE308" s="59">
        <f>SUM(AE276:AE307)</f>
        <v>954700.00000000256</v>
      </c>
      <c r="AF308" s="60"/>
      <c r="AG308" s="60"/>
      <c r="AH308" s="60">
        <f>SUM(AH276:AH307)</f>
        <v>24400.000000014188</v>
      </c>
      <c r="AI308" s="61"/>
      <c r="AJ308" s="60"/>
      <c r="AK308" s="59">
        <f>SUM(AK276:AK307)</f>
        <v>0</v>
      </c>
    </row>
    <row r="312" spans="2:37" x14ac:dyDescent="0.25">
      <c r="B312" s="78">
        <v>42370</v>
      </c>
      <c r="C312" s="76"/>
      <c r="D312" s="76"/>
      <c r="E312" s="78">
        <v>42401</v>
      </c>
      <c r="F312" s="76"/>
      <c r="G312" s="75"/>
      <c r="H312" s="77">
        <v>42430</v>
      </c>
      <c r="I312" s="76"/>
      <c r="J312" s="76"/>
      <c r="K312" s="78">
        <v>42461</v>
      </c>
      <c r="L312" s="76"/>
      <c r="M312" s="75"/>
      <c r="N312" s="77">
        <v>42491</v>
      </c>
      <c r="O312" s="76"/>
      <c r="P312" s="76"/>
      <c r="Q312" s="78">
        <v>42522</v>
      </c>
      <c r="R312" s="76"/>
      <c r="S312" s="75"/>
      <c r="T312" s="77">
        <v>42552</v>
      </c>
      <c r="U312" s="76"/>
      <c r="V312" s="76"/>
      <c r="W312" s="78">
        <v>42583</v>
      </c>
      <c r="X312" s="76"/>
      <c r="Y312" s="75"/>
      <c r="Z312" s="77">
        <v>42614</v>
      </c>
      <c r="AA312" s="76"/>
      <c r="AB312" s="76"/>
      <c r="AC312" s="78">
        <v>42644</v>
      </c>
      <c r="AD312" s="76"/>
      <c r="AE312" s="75"/>
      <c r="AF312" s="77">
        <v>42675</v>
      </c>
      <c r="AG312" s="76"/>
      <c r="AH312" s="76"/>
      <c r="AI312" s="78">
        <v>42705</v>
      </c>
      <c r="AJ312" s="76"/>
      <c r="AK312" s="75"/>
    </row>
    <row r="313" spans="2:37" ht="45" x14ac:dyDescent="0.25">
      <c r="B313" s="73" t="s">
        <v>14</v>
      </c>
      <c r="C313" s="72" t="s">
        <v>13</v>
      </c>
      <c r="D313" s="74" t="s">
        <v>12</v>
      </c>
      <c r="E313" s="73" t="s">
        <v>14</v>
      </c>
      <c r="F313" s="72" t="s">
        <v>13</v>
      </c>
      <c r="G313" s="71" t="s">
        <v>12</v>
      </c>
      <c r="H313" s="72" t="s">
        <v>14</v>
      </c>
      <c r="I313" s="72" t="s">
        <v>13</v>
      </c>
      <c r="J313" s="74" t="s">
        <v>12</v>
      </c>
      <c r="K313" s="73" t="s">
        <v>14</v>
      </c>
      <c r="L313" s="72" t="s">
        <v>13</v>
      </c>
      <c r="M313" s="71" t="s">
        <v>12</v>
      </c>
      <c r="N313" s="72" t="s">
        <v>14</v>
      </c>
      <c r="O313" s="72" t="s">
        <v>13</v>
      </c>
      <c r="P313" s="74" t="s">
        <v>12</v>
      </c>
      <c r="Q313" s="73" t="s">
        <v>14</v>
      </c>
      <c r="R313" s="72" t="s">
        <v>13</v>
      </c>
      <c r="S313" s="71" t="s">
        <v>12</v>
      </c>
      <c r="T313" s="72" t="s">
        <v>14</v>
      </c>
      <c r="U313" s="72" t="s">
        <v>13</v>
      </c>
      <c r="V313" s="74" t="s">
        <v>12</v>
      </c>
      <c r="W313" s="73" t="s">
        <v>14</v>
      </c>
      <c r="X313" s="72" t="s">
        <v>13</v>
      </c>
      <c r="Y313" s="71" t="s">
        <v>12</v>
      </c>
      <c r="Z313" s="72" t="s">
        <v>14</v>
      </c>
      <c r="AA313" s="72" t="s">
        <v>13</v>
      </c>
      <c r="AB313" s="74" t="s">
        <v>12</v>
      </c>
      <c r="AC313" s="73" t="s">
        <v>14</v>
      </c>
      <c r="AD313" s="72" t="s">
        <v>13</v>
      </c>
      <c r="AE313" s="71" t="s">
        <v>12</v>
      </c>
      <c r="AF313" s="72" t="s">
        <v>14</v>
      </c>
      <c r="AG313" s="72" t="s">
        <v>13</v>
      </c>
      <c r="AH313" s="74" t="s">
        <v>12</v>
      </c>
      <c r="AI313" s="73" t="s">
        <v>14</v>
      </c>
      <c r="AJ313" s="72" t="s">
        <v>13</v>
      </c>
      <c r="AK313" s="71" t="s">
        <v>12</v>
      </c>
    </row>
    <row r="314" spans="2:37" x14ac:dyDescent="0.25">
      <c r="B314" s="68"/>
      <c r="C314" s="70"/>
      <c r="D314" s="64"/>
      <c r="E314" s="65"/>
      <c r="F314" s="64"/>
      <c r="G314" s="62"/>
      <c r="H314" s="64"/>
      <c r="I314" s="64"/>
      <c r="J314" s="64"/>
      <c r="K314" s="68"/>
      <c r="L314" s="70"/>
      <c r="M314" s="62"/>
      <c r="N314" s="63"/>
      <c r="O314" s="70"/>
      <c r="P314" s="64"/>
      <c r="Q314" s="68"/>
      <c r="R314" s="70"/>
      <c r="S314" s="62"/>
      <c r="T314" s="63"/>
      <c r="U314" s="70"/>
      <c r="V314" s="64"/>
      <c r="W314" s="68"/>
      <c r="X314" s="70"/>
      <c r="Y314" s="62"/>
      <c r="Z314" s="63"/>
      <c r="AA314" s="70"/>
      <c r="AB314" s="64"/>
      <c r="AC314" s="68"/>
      <c r="AD314" s="70"/>
      <c r="AE314" s="62"/>
      <c r="AF314" s="63"/>
      <c r="AG314" s="70"/>
      <c r="AH314" s="64"/>
      <c r="AI314" s="68"/>
      <c r="AJ314" s="70"/>
      <c r="AK314" s="62"/>
    </row>
    <row r="315" spans="2:37" x14ac:dyDescent="0.25">
      <c r="B315" s="68">
        <v>1</v>
      </c>
      <c r="C315" s="31">
        <v>764.14949999999999</v>
      </c>
      <c r="D315" s="64">
        <f t="shared" ref="D315:D345" si="97">SUM(C316-C315)</f>
        <v>0</v>
      </c>
      <c r="E315" s="68">
        <v>1</v>
      </c>
      <c r="F315" s="31">
        <v>764.41949999999997</v>
      </c>
      <c r="G315" s="62">
        <f t="shared" ref="G315:G342" si="98">SUM(F316-F315)</f>
        <v>0</v>
      </c>
      <c r="H315" s="63">
        <v>1</v>
      </c>
      <c r="I315" s="31">
        <v>764.14949999999999</v>
      </c>
      <c r="J315" s="64">
        <f t="shared" ref="J315:J345" si="99">SUM(I316-I315)</f>
        <v>0</v>
      </c>
      <c r="K315" s="68">
        <v>1</v>
      </c>
      <c r="L315" s="31">
        <v>764.14949999999999</v>
      </c>
      <c r="M315" s="62">
        <f t="shared" ref="M315:M343" si="100">SUM(L316-L315)</f>
        <v>0</v>
      </c>
      <c r="N315" s="63">
        <v>1</v>
      </c>
      <c r="O315" s="31">
        <v>764.14949999999999</v>
      </c>
      <c r="P315" s="64">
        <f t="shared" ref="P315:P345" si="101">SUM(O316-O315)*1000000</f>
        <v>0</v>
      </c>
      <c r="Q315" s="68">
        <v>1</v>
      </c>
      <c r="R315" s="31">
        <v>769.48379999999997</v>
      </c>
      <c r="S315" s="62">
        <f t="shared" ref="S315:S344" si="102">SUM(R316-R315)*1000000</f>
        <v>231300.00000003292</v>
      </c>
      <c r="T315" s="63">
        <v>1</v>
      </c>
      <c r="U315" s="31">
        <v>790.31079999999997</v>
      </c>
      <c r="V315" s="64">
        <f t="shared" ref="V315:V345" si="103">SUM(U316-U315)*1000000</f>
        <v>1030799.9999999993</v>
      </c>
      <c r="W315" s="68">
        <v>1</v>
      </c>
      <c r="X315" s="31">
        <v>820.14620000000002</v>
      </c>
      <c r="Y315" s="62">
        <f t="shared" ref="Y315:Y345" si="104">SUM(X316-X315)*1000000</f>
        <v>902100.00000001851</v>
      </c>
      <c r="Z315" s="63">
        <v>1</v>
      </c>
      <c r="AA315" s="31">
        <v>846.71540000000005</v>
      </c>
      <c r="AB315" s="64">
        <f t="shared" ref="AB315:AB344" si="105">SUM(AA316-AA315)*1000000</f>
        <v>785599.9999999312</v>
      </c>
      <c r="AC315" s="68">
        <v>1</v>
      </c>
      <c r="AD315" s="31">
        <v>855.18110000000001</v>
      </c>
      <c r="AE315" s="62">
        <f t="shared" ref="AE315:AE345" si="106">SUM(AD316-AD315)*1000000</f>
        <v>0</v>
      </c>
      <c r="AF315" s="63">
        <v>1</v>
      </c>
      <c r="AG315" s="31">
        <v>855.57929999999999</v>
      </c>
      <c r="AH315" s="64">
        <f t="shared" ref="AH315:AH344" si="107">SUM(AG316-AG315)*1000000</f>
        <v>0</v>
      </c>
      <c r="AI315" s="68">
        <v>1</v>
      </c>
      <c r="AJ315" s="63">
        <v>856.2518</v>
      </c>
      <c r="AK315" s="62">
        <f t="shared" ref="AK315:AK345" si="108">SUM(AJ316-AJ315)*1000000</f>
        <v>0</v>
      </c>
    </row>
    <row r="316" spans="2:37" x14ac:dyDescent="0.25">
      <c r="B316" s="68">
        <v>2</v>
      </c>
      <c r="C316" s="31">
        <v>764.14949999999999</v>
      </c>
      <c r="D316" s="64">
        <f t="shared" si="97"/>
        <v>0</v>
      </c>
      <c r="E316" s="68">
        <v>2</v>
      </c>
      <c r="F316" s="31">
        <v>764.41949999999997</v>
      </c>
      <c r="G316" s="62">
        <f t="shared" si="98"/>
        <v>0</v>
      </c>
      <c r="H316" s="63">
        <v>2</v>
      </c>
      <c r="I316" s="31">
        <v>764.14949999999999</v>
      </c>
      <c r="J316" s="64">
        <f t="shared" si="99"/>
        <v>0</v>
      </c>
      <c r="K316" s="68">
        <v>2</v>
      </c>
      <c r="L316" s="31">
        <v>764.14949999999999</v>
      </c>
      <c r="M316" s="62">
        <f t="shared" si="100"/>
        <v>0</v>
      </c>
      <c r="N316" s="63">
        <v>2</v>
      </c>
      <c r="O316" s="31">
        <v>764.14949999999999</v>
      </c>
      <c r="P316" s="64">
        <f t="shared" si="101"/>
        <v>0</v>
      </c>
      <c r="Q316" s="68">
        <v>2</v>
      </c>
      <c r="R316" s="31">
        <v>769.71510000000001</v>
      </c>
      <c r="S316" s="62">
        <f t="shared" si="102"/>
        <v>665799.99999999022</v>
      </c>
      <c r="T316" s="63">
        <v>2</v>
      </c>
      <c r="U316" s="31">
        <v>791.34159999999997</v>
      </c>
      <c r="V316" s="64">
        <f t="shared" si="103"/>
        <v>866300.00000002387</v>
      </c>
      <c r="W316" s="68">
        <v>2</v>
      </c>
      <c r="X316" s="31">
        <v>821.04830000000004</v>
      </c>
      <c r="Y316" s="62">
        <f t="shared" si="104"/>
        <v>863499.99999993085</v>
      </c>
      <c r="Z316" s="63">
        <v>2</v>
      </c>
      <c r="AA316" s="31">
        <v>847.50099999999998</v>
      </c>
      <c r="AB316" s="64">
        <f t="shared" si="105"/>
        <v>673300.00000004016</v>
      </c>
      <c r="AC316" s="68">
        <v>2</v>
      </c>
      <c r="AD316" s="31">
        <v>855.18110000000001</v>
      </c>
      <c r="AE316" s="62">
        <f t="shared" si="106"/>
        <v>329899.99999995233</v>
      </c>
      <c r="AF316" s="63">
        <v>2</v>
      </c>
      <c r="AG316" s="31">
        <v>855.57929999999999</v>
      </c>
      <c r="AH316" s="64">
        <f t="shared" si="107"/>
        <v>0</v>
      </c>
      <c r="AI316" s="68">
        <v>2</v>
      </c>
      <c r="AJ316" s="63">
        <v>856.2518</v>
      </c>
      <c r="AK316" s="62">
        <f t="shared" si="108"/>
        <v>0</v>
      </c>
    </row>
    <row r="317" spans="2:37" x14ac:dyDescent="0.25">
      <c r="B317" s="68">
        <v>3</v>
      </c>
      <c r="C317" s="31">
        <v>764.14949999999999</v>
      </c>
      <c r="D317" s="64">
        <f t="shared" si="97"/>
        <v>0</v>
      </c>
      <c r="E317" s="68">
        <v>3</v>
      </c>
      <c r="F317" s="31">
        <v>764.41949999999997</v>
      </c>
      <c r="G317" s="62">
        <f t="shared" si="98"/>
        <v>0</v>
      </c>
      <c r="H317" s="63">
        <v>3</v>
      </c>
      <c r="I317" s="31">
        <v>764.14949999999999</v>
      </c>
      <c r="J317" s="64">
        <f t="shared" si="99"/>
        <v>0</v>
      </c>
      <c r="K317" s="68">
        <v>3</v>
      </c>
      <c r="L317" s="31">
        <v>764.14949999999999</v>
      </c>
      <c r="M317" s="62">
        <f t="shared" si="100"/>
        <v>0</v>
      </c>
      <c r="N317" s="63">
        <v>3</v>
      </c>
      <c r="O317" s="31">
        <v>764.14949999999999</v>
      </c>
      <c r="P317" s="64">
        <f t="shared" si="101"/>
        <v>0</v>
      </c>
      <c r="Q317" s="68">
        <v>3</v>
      </c>
      <c r="R317" s="31">
        <v>770.3809</v>
      </c>
      <c r="S317" s="62">
        <f t="shared" si="102"/>
        <v>249099.99999999854</v>
      </c>
      <c r="T317" s="63">
        <v>3</v>
      </c>
      <c r="U317" s="31">
        <v>792.2079</v>
      </c>
      <c r="V317" s="64">
        <f t="shared" si="103"/>
        <v>941800.00000005751</v>
      </c>
      <c r="W317" s="68">
        <v>3</v>
      </c>
      <c r="X317" s="31">
        <v>821.91179999999997</v>
      </c>
      <c r="Y317" s="62">
        <f t="shared" si="104"/>
        <v>981100.00000008312</v>
      </c>
      <c r="Z317" s="63">
        <v>3</v>
      </c>
      <c r="AA317" s="31">
        <v>848.17430000000002</v>
      </c>
      <c r="AB317" s="64">
        <f t="shared" si="105"/>
        <v>536299.99999998289</v>
      </c>
      <c r="AC317" s="68">
        <v>3</v>
      </c>
      <c r="AD317" s="31">
        <v>855.51099999999997</v>
      </c>
      <c r="AE317" s="62">
        <f t="shared" si="106"/>
        <v>40000.000000077307</v>
      </c>
      <c r="AF317" s="63">
        <v>3</v>
      </c>
      <c r="AG317" s="31">
        <v>855.57929999999999</v>
      </c>
      <c r="AH317" s="64">
        <f t="shared" si="107"/>
        <v>0</v>
      </c>
      <c r="AI317" s="68">
        <v>3</v>
      </c>
      <c r="AJ317" s="63">
        <v>856.2518</v>
      </c>
      <c r="AK317" s="62">
        <f t="shared" si="108"/>
        <v>0</v>
      </c>
    </row>
    <row r="318" spans="2:37" x14ac:dyDescent="0.25">
      <c r="B318" s="68">
        <v>4</v>
      </c>
      <c r="C318" s="31">
        <v>764.14949999999999</v>
      </c>
      <c r="D318" s="64">
        <f t="shared" si="97"/>
        <v>0</v>
      </c>
      <c r="E318" s="68">
        <v>4</v>
      </c>
      <c r="F318" s="31">
        <v>764.41949999999997</v>
      </c>
      <c r="G318" s="62">
        <f t="shared" si="98"/>
        <v>0</v>
      </c>
      <c r="H318" s="63">
        <v>4</v>
      </c>
      <c r="I318" s="31">
        <v>764.14949999999999</v>
      </c>
      <c r="J318" s="64">
        <f t="shared" si="99"/>
        <v>0</v>
      </c>
      <c r="K318" s="68">
        <v>4</v>
      </c>
      <c r="L318" s="31">
        <v>764.14949999999999</v>
      </c>
      <c r="M318" s="62">
        <f t="shared" si="100"/>
        <v>0</v>
      </c>
      <c r="N318" s="63">
        <v>4</v>
      </c>
      <c r="O318" s="31">
        <v>764.14949999999999</v>
      </c>
      <c r="P318" s="64">
        <f t="shared" si="101"/>
        <v>113699.99999999435</v>
      </c>
      <c r="Q318" s="68">
        <v>4</v>
      </c>
      <c r="R318" s="31">
        <v>770.63</v>
      </c>
      <c r="S318" s="62">
        <f t="shared" si="102"/>
        <v>375499.99999998818</v>
      </c>
      <c r="T318" s="63">
        <v>4</v>
      </c>
      <c r="U318" s="31">
        <v>793.14970000000005</v>
      </c>
      <c r="V318" s="64">
        <f t="shared" si="103"/>
        <v>814099.99999993946</v>
      </c>
      <c r="W318" s="68">
        <v>4</v>
      </c>
      <c r="X318" s="31">
        <v>822.89290000000005</v>
      </c>
      <c r="Y318" s="62">
        <f t="shared" si="104"/>
        <v>807099.99999999127</v>
      </c>
      <c r="Z318" s="63">
        <v>4</v>
      </c>
      <c r="AA318" s="31">
        <v>848.7106</v>
      </c>
      <c r="AB318" s="64">
        <f t="shared" si="105"/>
        <v>619500.00000001641</v>
      </c>
      <c r="AC318" s="68">
        <v>4</v>
      </c>
      <c r="AD318" s="31">
        <v>855.55100000000004</v>
      </c>
      <c r="AE318" s="62">
        <f t="shared" si="106"/>
        <v>28299.999999944703</v>
      </c>
      <c r="AF318" s="63">
        <v>4</v>
      </c>
      <c r="AG318" s="31">
        <v>855.57929999999999</v>
      </c>
      <c r="AH318" s="64">
        <f t="shared" si="107"/>
        <v>0</v>
      </c>
      <c r="AI318" s="68">
        <v>4</v>
      </c>
      <c r="AJ318" s="63">
        <v>856.2518</v>
      </c>
      <c r="AK318" s="62">
        <f t="shared" si="108"/>
        <v>0</v>
      </c>
    </row>
    <row r="319" spans="2:37" x14ac:dyDescent="0.25">
      <c r="B319" s="68">
        <v>5</v>
      </c>
      <c r="C319" s="31">
        <v>764.14949999999999</v>
      </c>
      <c r="D319" s="64">
        <f t="shared" si="97"/>
        <v>0</v>
      </c>
      <c r="E319" s="68">
        <v>5</v>
      </c>
      <c r="F319" s="31">
        <v>764.41949999999997</v>
      </c>
      <c r="G319" s="62">
        <f t="shared" si="98"/>
        <v>0</v>
      </c>
      <c r="H319" s="63">
        <v>5</v>
      </c>
      <c r="I319" s="31">
        <v>764.14949999999999</v>
      </c>
      <c r="J319" s="64">
        <f t="shared" si="99"/>
        <v>0</v>
      </c>
      <c r="K319" s="68">
        <v>5</v>
      </c>
      <c r="L319" s="31">
        <v>764.14949999999999</v>
      </c>
      <c r="M319" s="62">
        <f t="shared" si="100"/>
        <v>0</v>
      </c>
      <c r="N319" s="63">
        <v>5</v>
      </c>
      <c r="O319" s="31">
        <v>764.26319999999998</v>
      </c>
      <c r="P319" s="64">
        <f t="shared" si="101"/>
        <v>237600.0000000431</v>
      </c>
      <c r="Q319" s="68">
        <v>5</v>
      </c>
      <c r="R319" s="31">
        <v>771.00549999999998</v>
      </c>
      <c r="S319" s="62">
        <f t="shared" si="102"/>
        <v>601900.00000000058</v>
      </c>
      <c r="T319" s="63">
        <v>5</v>
      </c>
      <c r="U319" s="31">
        <v>793.96379999999999</v>
      </c>
      <c r="V319" s="64">
        <f t="shared" si="103"/>
        <v>776899.99999995506</v>
      </c>
      <c r="W319" s="68">
        <v>5</v>
      </c>
      <c r="X319" s="31">
        <v>823.7</v>
      </c>
      <c r="Y319" s="62">
        <f t="shared" si="104"/>
        <v>1028500.0000000081</v>
      </c>
      <c r="Z319" s="63">
        <v>5</v>
      </c>
      <c r="AA319" s="31">
        <v>849.33010000000002</v>
      </c>
      <c r="AB319" s="64">
        <f t="shared" si="105"/>
        <v>455699.99999997893</v>
      </c>
      <c r="AC319" s="68">
        <v>5</v>
      </c>
      <c r="AD319" s="31">
        <v>855.57929999999999</v>
      </c>
      <c r="AE319" s="62">
        <f t="shared" si="106"/>
        <v>0</v>
      </c>
      <c r="AF319" s="63">
        <v>5</v>
      </c>
      <c r="AG319" s="31">
        <v>855.57929999999999</v>
      </c>
      <c r="AH319" s="64">
        <f t="shared" si="107"/>
        <v>0</v>
      </c>
      <c r="AI319" s="68">
        <v>5</v>
      </c>
      <c r="AJ319" s="63">
        <v>856.2518</v>
      </c>
      <c r="AK319" s="62">
        <f t="shared" si="108"/>
        <v>0</v>
      </c>
    </row>
    <row r="320" spans="2:37" x14ac:dyDescent="0.25">
      <c r="B320" s="68">
        <v>6</v>
      </c>
      <c r="C320" s="31">
        <v>764.14949999999999</v>
      </c>
      <c r="D320" s="64">
        <f t="shared" si="97"/>
        <v>0</v>
      </c>
      <c r="E320" s="68">
        <v>6</v>
      </c>
      <c r="F320" s="31">
        <v>764.41949999999997</v>
      </c>
      <c r="G320" s="62">
        <f t="shared" si="98"/>
        <v>0</v>
      </c>
      <c r="H320" s="63">
        <v>6</v>
      </c>
      <c r="I320" s="31">
        <v>764.14949999999999</v>
      </c>
      <c r="J320" s="64">
        <f t="shared" si="99"/>
        <v>0</v>
      </c>
      <c r="K320" s="68">
        <v>6</v>
      </c>
      <c r="L320" s="31">
        <v>764.14949999999999</v>
      </c>
      <c r="M320" s="62">
        <f t="shared" si="100"/>
        <v>0</v>
      </c>
      <c r="N320" s="63">
        <v>6</v>
      </c>
      <c r="O320" s="31">
        <v>764.50080000000003</v>
      </c>
      <c r="P320" s="64">
        <f t="shared" si="101"/>
        <v>0</v>
      </c>
      <c r="Q320" s="68">
        <v>6</v>
      </c>
      <c r="R320" s="31">
        <v>771.60739999999998</v>
      </c>
      <c r="S320" s="62">
        <f t="shared" si="102"/>
        <v>579500.00000005274</v>
      </c>
      <c r="T320" s="63">
        <v>6</v>
      </c>
      <c r="U320" s="31">
        <v>794.74069999999995</v>
      </c>
      <c r="V320" s="64">
        <f t="shared" si="103"/>
        <v>1098400.0000000834</v>
      </c>
      <c r="W320" s="68">
        <v>6</v>
      </c>
      <c r="X320" s="31">
        <v>824.72850000000005</v>
      </c>
      <c r="Y320" s="62">
        <f t="shared" si="104"/>
        <v>832999.99999996996</v>
      </c>
      <c r="Z320" s="63">
        <v>6</v>
      </c>
      <c r="AA320" s="31">
        <v>849.78579999999999</v>
      </c>
      <c r="AB320" s="64">
        <f t="shared" si="105"/>
        <v>491200.00000004895</v>
      </c>
      <c r="AC320" s="68">
        <v>6</v>
      </c>
      <c r="AD320" s="31">
        <v>855.57929999999999</v>
      </c>
      <c r="AE320" s="62">
        <f t="shared" si="106"/>
        <v>0</v>
      </c>
      <c r="AF320" s="63">
        <v>6</v>
      </c>
      <c r="AG320" s="31">
        <v>855.57929999999999</v>
      </c>
      <c r="AH320" s="64">
        <f t="shared" si="107"/>
        <v>0</v>
      </c>
      <c r="AI320" s="68">
        <v>6</v>
      </c>
      <c r="AJ320" s="63">
        <v>856.2518</v>
      </c>
      <c r="AK320" s="62">
        <f t="shared" si="108"/>
        <v>0</v>
      </c>
    </row>
    <row r="321" spans="2:37" x14ac:dyDescent="0.25">
      <c r="B321" s="67">
        <v>7</v>
      </c>
      <c r="C321" s="31">
        <v>764.14949999999999</v>
      </c>
      <c r="D321" s="64">
        <f t="shared" si="97"/>
        <v>0</v>
      </c>
      <c r="E321" s="67">
        <v>7</v>
      </c>
      <c r="F321" s="31">
        <v>764.41949999999997</v>
      </c>
      <c r="G321" s="62">
        <v>0</v>
      </c>
      <c r="H321" s="66">
        <v>7</v>
      </c>
      <c r="I321" s="31">
        <v>764.14949999999999</v>
      </c>
      <c r="J321" s="64">
        <f t="shared" si="99"/>
        <v>0</v>
      </c>
      <c r="K321" s="67">
        <v>7</v>
      </c>
      <c r="L321" s="31">
        <v>764.14949999999999</v>
      </c>
      <c r="M321" s="62">
        <f t="shared" si="100"/>
        <v>0</v>
      </c>
      <c r="N321" s="66">
        <v>7</v>
      </c>
      <c r="O321" s="31">
        <v>764.50080000000003</v>
      </c>
      <c r="P321" s="64">
        <f t="shared" si="101"/>
        <v>0</v>
      </c>
      <c r="Q321" s="67">
        <v>7</v>
      </c>
      <c r="R321" s="31">
        <v>772.18690000000004</v>
      </c>
      <c r="S321" s="62">
        <f t="shared" si="102"/>
        <v>701599.99999998487</v>
      </c>
      <c r="T321" s="66">
        <v>7</v>
      </c>
      <c r="U321" s="31">
        <v>795.83910000000003</v>
      </c>
      <c r="V321" s="64">
        <f t="shared" si="103"/>
        <v>923900.00000000326</v>
      </c>
      <c r="W321" s="67">
        <v>7</v>
      </c>
      <c r="X321" s="31">
        <v>825.56150000000002</v>
      </c>
      <c r="Y321" s="62">
        <f t="shared" si="104"/>
        <v>794800.00000000931</v>
      </c>
      <c r="Z321" s="66">
        <v>7</v>
      </c>
      <c r="AA321" s="31">
        <v>850.27700000000004</v>
      </c>
      <c r="AB321" s="64">
        <f t="shared" si="105"/>
        <v>386899.99999996868</v>
      </c>
      <c r="AC321" s="67">
        <v>7</v>
      </c>
      <c r="AD321" s="31">
        <v>855.57929999999999</v>
      </c>
      <c r="AE321" s="62">
        <f t="shared" si="106"/>
        <v>0</v>
      </c>
      <c r="AF321" s="66">
        <v>7</v>
      </c>
      <c r="AG321" s="31">
        <v>855.57929999999999</v>
      </c>
      <c r="AH321" s="64">
        <f t="shared" si="107"/>
        <v>79600.000000027649</v>
      </c>
      <c r="AI321" s="67">
        <v>7</v>
      </c>
      <c r="AJ321" s="63">
        <v>856.2518</v>
      </c>
      <c r="AK321" s="62">
        <f t="shared" si="108"/>
        <v>0</v>
      </c>
    </row>
    <row r="322" spans="2:37" x14ac:dyDescent="0.25">
      <c r="B322" s="68">
        <v>8</v>
      </c>
      <c r="C322" s="31">
        <v>764.14949999999999</v>
      </c>
      <c r="D322" s="64">
        <f t="shared" si="97"/>
        <v>0</v>
      </c>
      <c r="E322" s="68">
        <v>8</v>
      </c>
      <c r="F322" s="31">
        <v>764.14949999999999</v>
      </c>
      <c r="G322" s="62">
        <f t="shared" si="98"/>
        <v>0.26999999999998181</v>
      </c>
      <c r="H322" s="63">
        <v>8</v>
      </c>
      <c r="I322" s="31">
        <v>764.14949999999999</v>
      </c>
      <c r="J322" s="64">
        <f t="shared" si="99"/>
        <v>0</v>
      </c>
      <c r="K322" s="68">
        <v>8</v>
      </c>
      <c r="L322" s="31">
        <v>764.14949999999999</v>
      </c>
      <c r="M322" s="62">
        <f t="shared" si="100"/>
        <v>0</v>
      </c>
      <c r="N322" s="63">
        <v>8</v>
      </c>
      <c r="O322" s="31">
        <v>764.50080000000003</v>
      </c>
      <c r="P322" s="64">
        <f t="shared" si="101"/>
        <v>157299.99999996379</v>
      </c>
      <c r="Q322" s="68">
        <v>8</v>
      </c>
      <c r="R322" s="31">
        <v>772.88850000000002</v>
      </c>
      <c r="S322" s="62">
        <f t="shared" si="102"/>
        <v>561599.9999999986</v>
      </c>
      <c r="T322" s="63">
        <v>8</v>
      </c>
      <c r="U322" s="31">
        <v>796.76300000000003</v>
      </c>
      <c r="V322" s="64">
        <f t="shared" si="103"/>
        <v>850000.0000000227</v>
      </c>
      <c r="W322" s="68">
        <v>8</v>
      </c>
      <c r="X322" s="31">
        <v>826.35630000000003</v>
      </c>
      <c r="Y322" s="62">
        <f t="shared" si="104"/>
        <v>938999.99999996449</v>
      </c>
      <c r="Z322" s="63">
        <v>8</v>
      </c>
      <c r="AA322" s="31">
        <v>850.66390000000001</v>
      </c>
      <c r="AB322" s="64">
        <f t="shared" si="105"/>
        <v>487200.0000000298</v>
      </c>
      <c r="AC322" s="68">
        <v>8</v>
      </c>
      <c r="AD322" s="31">
        <v>855.57929999999999</v>
      </c>
      <c r="AE322" s="62">
        <f t="shared" si="106"/>
        <v>0</v>
      </c>
      <c r="AF322" s="63">
        <v>8</v>
      </c>
      <c r="AG322" s="31">
        <v>855.65890000000002</v>
      </c>
      <c r="AH322" s="64">
        <f t="shared" si="107"/>
        <v>592899.99999998603</v>
      </c>
      <c r="AI322" s="68">
        <v>8</v>
      </c>
      <c r="AJ322" s="63">
        <v>856.2518</v>
      </c>
      <c r="AK322" s="62">
        <f t="shared" si="108"/>
        <v>0</v>
      </c>
    </row>
    <row r="323" spans="2:37" x14ac:dyDescent="0.25">
      <c r="B323" s="68">
        <v>9</v>
      </c>
      <c r="C323" s="31">
        <v>764.14949999999999</v>
      </c>
      <c r="D323" s="64">
        <f t="shared" si="97"/>
        <v>0</v>
      </c>
      <c r="E323" s="68">
        <v>9</v>
      </c>
      <c r="F323" s="31">
        <v>764.41949999999997</v>
      </c>
      <c r="G323" s="62">
        <f t="shared" si="98"/>
        <v>0</v>
      </c>
      <c r="H323" s="63">
        <v>9</v>
      </c>
      <c r="I323" s="31">
        <v>764.14949999999999</v>
      </c>
      <c r="J323" s="64">
        <f t="shared" si="99"/>
        <v>0</v>
      </c>
      <c r="K323" s="68">
        <v>9</v>
      </c>
      <c r="L323" s="31">
        <v>764.14949999999999</v>
      </c>
      <c r="M323" s="62">
        <f t="shared" si="100"/>
        <v>0</v>
      </c>
      <c r="N323" s="63">
        <v>9</v>
      </c>
      <c r="O323" s="31">
        <v>764.65809999999999</v>
      </c>
      <c r="P323" s="64">
        <f t="shared" si="101"/>
        <v>0</v>
      </c>
      <c r="Q323" s="68">
        <v>9</v>
      </c>
      <c r="R323" s="31">
        <v>773.45010000000002</v>
      </c>
      <c r="S323" s="62">
        <f t="shared" si="102"/>
        <v>855999.99999999453</v>
      </c>
      <c r="T323" s="63">
        <v>9</v>
      </c>
      <c r="U323" s="31">
        <v>797.61300000000006</v>
      </c>
      <c r="V323" s="64">
        <f t="shared" si="103"/>
        <v>1034399.9999998914</v>
      </c>
      <c r="W323" s="68">
        <v>9</v>
      </c>
      <c r="X323" s="31">
        <v>827.2953</v>
      </c>
      <c r="Y323" s="62">
        <f t="shared" si="104"/>
        <v>1251700.0000000279</v>
      </c>
      <c r="Z323" s="63">
        <v>9</v>
      </c>
      <c r="AA323" s="31">
        <v>851.15110000000004</v>
      </c>
      <c r="AB323" s="64">
        <f t="shared" si="105"/>
        <v>392099.99999991397</v>
      </c>
      <c r="AC323" s="68">
        <v>9</v>
      </c>
      <c r="AD323" s="31">
        <v>855.57929999999999</v>
      </c>
      <c r="AE323" s="62">
        <f t="shared" si="106"/>
        <v>0</v>
      </c>
      <c r="AF323" s="63">
        <v>9</v>
      </c>
      <c r="AG323" s="31">
        <v>856.2518</v>
      </c>
      <c r="AH323" s="64">
        <f t="shared" si="107"/>
        <v>0</v>
      </c>
      <c r="AI323" s="68">
        <v>9</v>
      </c>
      <c r="AJ323" s="63">
        <v>856.2518</v>
      </c>
      <c r="AK323" s="62">
        <f t="shared" si="108"/>
        <v>0</v>
      </c>
    </row>
    <row r="324" spans="2:37" x14ac:dyDescent="0.25">
      <c r="B324" s="68">
        <v>10</v>
      </c>
      <c r="C324" s="31">
        <v>764.14949999999999</v>
      </c>
      <c r="D324" s="64">
        <f t="shared" si="97"/>
        <v>0</v>
      </c>
      <c r="E324" s="68">
        <v>10</v>
      </c>
      <c r="F324" s="31">
        <v>764.41949999999997</v>
      </c>
      <c r="G324" s="62">
        <f t="shared" si="98"/>
        <v>0</v>
      </c>
      <c r="H324" s="63">
        <v>10</v>
      </c>
      <c r="I324" s="31">
        <v>764.14949999999999</v>
      </c>
      <c r="J324" s="64">
        <f t="shared" si="99"/>
        <v>0</v>
      </c>
      <c r="K324" s="68">
        <v>10</v>
      </c>
      <c r="L324" s="31">
        <v>764.14949999999999</v>
      </c>
      <c r="M324" s="62">
        <f t="shared" si="100"/>
        <v>0</v>
      </c>
      <c r="N324" s="63">
        <v>10</v>
      </c>
      <c r="O324" s="31">
        <v>764.65809999999999</v>
      </c>
      <c r="P324" s="64">
        <f t="shared" si="101"/>
        <v>162500.00000002273</v>
      </c>
      <c r="Q324" s="68">
        <v>10</v>
      </c>
      <c r="R324" s="31">
        <v>774.30610000000001</v>
      </c>
      <c r="S324" s="62">
        <f t="shared" si="102"/>
        <v>557000.00000001641</v>
      </c>
      <c r="T324" s="63">
        <v>10</v>
      </c>
      <c r="U324" s="31">
        <v>798.64739999999995</v>
      </c>
      <c r="V324" s="64">
        <f t="shared" si="103"/>
        <v>1056800.0000000666</v>
      </c>
      <c r="W324" s="68">
        <v>10</v>
      </c>
      <c r="X324" s="31">
        <v>828.54700000000003</v>
      </c>
      <c r="Y324" s="62">
        <f t="shared" si="104"/>
        <v>524000.00000000093</v>
      </c>
      <c r="Z324" s="63">
        <v>10</v>
      </c>
      <c r="AA324" s="31">
        <v>851.54319999999996</v>
      </c>
      <c r="AB324" s="64">
        <f t="shared" si="105"/>
        <v>386500.00000006915</v>
      </c>
      <c r="AC324" s="68">
        <v>10</v>
      </c>
      <c r="AD324" s="31">
        <v>855.57929999999999</v>
      </c>
      <c r="AE324" s="62">
        <f t="shared" si="106"/>
        <v>0</v>
      </c>
      <c r="AF324" s="63">
        <v>10</v>
      </c>
      <c r="AG324" s="31">
        <v>856.2518</v>
      </c>
      <c r="AH324" s="64">
        <f t="shared" si="107"/>
        <v>0</v>
      </c>
      <c r="AI324" s="68">
        <v>10</v>
      </c>
      <c r="AJ324" s="63">
        <v>856.2518</v>
      </c>
      <c r="AK324" s="62">
        <f t="shared" si="108"/>
        <v>0</v>
      </c>
    </row>
    <row r="325" spans="2:37" x14ac:dyDescent="0.25">
      <c r="B325" s="68">
        <v>11</v>
      </c>
      <c r="C325" s="31">
        <v>764.14949999999999</v>
      </c>
      <c r="D325" s="64">
        <f t="shared" si="97"/>
        <v>0</v>
      </c>
      <c r="E325" s="68">
        <v>11</v>
      </c>
      <c r="F325" s="31">
        <v>764.41949999999997</v>
      </c>
      <c r="G325" s="62">
        <v>0</v>
      </c>
      <c r="H325" s="63">
        <v>11</v>
      </c>
      <c r="I325" s="31">
        <v>764.14949999999999</v>
      </c>
      <c r="J325" s="64">
        <f t="shared" si="99"/>
        <v>0</v>
      </c>
      <c r="K325" s="68">
        <v>11</v>
      </c>
      <c r="L325" s="31">
        <v>764.14949999999999</v>
      </c>
      <c r="M325" s="62">
        <f t="shared" si="100"/>
        <v>0</v>
      </c>
      <c r="N325" s="63">
        <v>11</v>
      </c>
      <c r="O325" s="31">
        <v>764.82060000000001</v>
      </c>
      <c r="P325" s="64">
        <f t="shared" si="101"/>
        <v>96499.999999991822</v>
      </c>
      <c r="Q325" s="68">
        <v>11</v>
      </c>
      <c r="R325" s="31">
        <v>774.86310000000003</v>
      </c>
      <c r="S325" s="62">
        <f t="shared" si="102"/>
        <v>327599.99999996123</v>
      </c>
      <c r="T325" s="63">
        <v>11</v>
      </c>
      <c r="U325" s="31">
        <v>799.70420000000001</v>
      </c>
      <c r="V325" s="64">
        <f t="shared" si="103"/>
        <v>1138599.9999999967</v>
      </c>
      <c r="W325" s="68">
        <v>11</v>
      </c>
      <c r="X325" s="31">
        <v>829.07100000000003</v>
      </c>
      <c r="Y325" s="62">
        <f t="shared" si="104"/>
        <v>772299.99999997288</v>
      </c>
      <c r="Z325" s="63">
        <v>11</v>
      </c>
      <c r="AA325" s="31">
        <v>851.92970000000003</v>
      </c>
      <c r="AB325" s="64">
        <f t="shared" si="105"/>
        <v>473399.99999996962</v>
      </c>
      <c r="AC325" s="68">
        <v>11</v>
      </c>
      <c r="AD325" s="31">
        <v>855.57929999999999</v>
      </c>
      <c r="AE325" s="62">
        <f t="shared" si="106"/>
        <v>0</v>
      </c>
      <c r="AF325" s="63">
        <v>11</v>
      </c>
      <c r="AG325" s="31">
        <v>856.2518</v>
      </c>
      <c r="AH325" s="64">
        <f t="shared" si="107"/>
        <v>0</v>
      </c>
      <c r="AI325" s="68">
        <v>11</v>
      </c>
      <c r="AJ325" s="63">
        <v>856.2518</v>
      </c>
      <c r="AK325" s="62">
        <f t="shared" si="108"/>
        <v>0</v>
      </c>
    </row>
    <row r="326" spans="2:37" x14ac:dyDescent="0.25">
      <c r="B326" s="68">
        <v>12</v>
      </c>
      <c r="C326" s="31">
        <v>764.14949999999999</v>
      </c>
      <c r="D326" s="64">
        <f t="shared" si="97"/>
        <v>0</v>
      </c>
      <c r="E326" s="68">
        <v>12</v>
      </c>
      <c r="F326" s="31">
        <v>764.14949999999999</v>
      </c>
      <c r="G326" s="62">
        <f t="shared" si="98"/>
        <v>0.26999999999998181</v>
      </c>
      <c r="H326" s="63">
        <v>12</v>
      </c>
      <c r="I326" s="31">
        <v>764.14949999999999</v>
      </c>
      <c r="J326" s="64">
        <f t="shared" si="99"/>
        <v>0</v>
      </c>
      <c r="K326" s="68">
        <v>12</v>
      </c>
      <c r="L326" s="31">
        <v>764.14949999999999</v>
      </c>
      <c r="M326" s="62">
        <f t="shared" si="100"/>
        <v>0</v>
      </c>
      <c r="N326" s="63">
        <v>12</v>
      </c>
      <c r="O326" s="31">
        <v>764.9171</v>
      </c>
      <c r="P326" s="64">
        <f t="shared" si="101"/>
        <v>332800.0000000202</v>
      </c>
      <c r="Q326" s="68">
        <v>12</v>
      </c>
      <c r="R326" s="31">
        <v>775.19069999999999</v>
      </c>
      <c r="S326" s="62">
        <f t="shared" si="102"/>
        <v>580699.99999997893</v>
      </c>
      <c r="T326" s="63">
        <v>12</v>
      </c>
      <c r="U326" s="31">
        <v>800.84280000000001</v>
      </c>
      <c r="V326" s="64">
        <f t="shared" si="103"/>
        <v>981899.99999999604</v>
      </c>
      <c r="W326" s="68">
        <v>12</v>
      </c>
      <c r="X326" s="31">
        <v>829.8433</v>
      </c>
      <c r="Y326" s="62">
        <f t="shared" si="104"/>
        <v>957099.99999996857</v>
      </c>
      <c r="Z326" s="63">
        <v>12</v>
      </c>
      <c r="AA326" s="31">
        <v>852.40309999999999</v>
      </c>
      <c r="AB326" s="64">
        <f t="shared" si="105"/>
        <v>391100.00000005128</v>
      </c>
      <c r="AC326" s="68">
        <v>12</v>
      </c>
      <c r="AD326" s="31">
        <v>855.57929999999999</v>
      </c>
      <c r="AE326" s="62">
        <f t="shared" si="106"/>
        <v>0</v>
      </c>
      <c r="AF326" s="63">
        <v>12</v>
      </c>
      <c r="AG326" s="31">
        <v>856.2518</v>
      </c>
      <c r="AH326" s="64">
        <f t="shared" si="107"/>
        <v>0</v>
      </c>
      <c r="AI326" s="68">
        <v>12</v>
      </c>
      <c r="AJ326" s="63">
        <v>856.2518</v>
      </c>
      <c r="AK326" s="62">
        <f t="shared" si="108"/>
        <v>0</v>
      </c>
    </row>
    <row r="327" spans="2:37" x14ac:dyDescent="0.25">
      <c r="B327" s="68">
        <v>13</v>
      </c>
      <c r="C327" s="31">
        <v>764.14949999999999</v>
      </c>
      <c r="D327" s="64">
        <f t="shared" si="97"/>
        <v>0</v>
      </c>
      <c r="E327" s="68">
        <v>13</v>
      </c>
      <c r="F327" s="31">
        <v>764.41949999999997</v>
      </c>
      <c r="G327" s="62">
        <f t="shared" si="98"/>
        <v>0</v>
      </c>
      <c r="H327" s="63">
        <v>13</v>
      </c>
      <c r="I327" s="31">
        <v>764.14949999999999</v>
      </c>
      <c r="J327" s="64">
        <f t="shared" si="99"/>
        <v>0</v>
      </c>
      <c r="K327" s="68">
        <v>13</v>
      </c>
      <c r="L327" s="31">
        <v>764.14949999999999</v>
      </c>
      <c r="M327" s="62">
        <f t="shared" si="100"/>
        <v>0</v>
      </c>
      <c r="N327" s="63">
        <v>13</v>
      </c>
      <c r="O327" s="31">
        <v>765.24990000000003</v>
      </c>
      <c r="P327" s="64">
        <f t="shared" si="101"/>
        <v>172900.00000002692</v>
      </c>
      <c r="Q327" s="68">
        <v>13</v>
      </c>
      <c r="R327" s="31">
        <v>775.77139999999997</v>
      </c>
      <c r="S327" s="62">
        <f t="shared" si="102"/>
        <v>891000.00000007637</v>
      </c>
      <c r="T327" s="63">
        <v>13</v>
      </c>
      <c r="U327" s="31">
        <v>801.82470000000001</v>
      </c>
      <c r="V327" s="64">
        <f t="shared" si="103"/>
        <v>1011700.0000000189</v>
      </c>
      <c r="W327" s="68">
        <v>13</v>
      </c>
      <c r="X327" s="31">
        <v>830.80039999999997</v>
      </c>
      <c r="Y327" s="62">
        <f t="shared" si="104"/>
        <v>821400.0000000397</v>
      </c>
      <c r="Z327" s="63">
        <v>13</v>
      </c>
      <c r="AA327" s="31">
        <v>852.79420000000005</v>
      </c>
      <c r="AB327" s="64">
        <f t="shared" si="105"/>
        <v>344599.99999990035</v>
      </c>
      <c r="AC327" s="68">
        <v>13</v>
      </c>
      <c r="AD327" s="31">
        <v>855.57929999999999</v>
      </c>
      <c r="AE327" s="62">
        <f t="shared" si="106"/>
        <v>0</v>
      </c>
      <c r="AF327" s="63">
        <v>13</v>
      </c>
      <c r="AG327" s="31">
        <v>856.2518</v>
      </c>
      <c r="AH327" s="64">
        <f t="shared" si="107"/>
        <v>0</v>
      </c>
      <c r="AI327" s="68">
        <v>13</v>
      </c>
      <c r="AJ327" s="63">
        <v>856.2518</v>
      </c>
      <c r="AK327" s="62">
        <f t="shared" si="108"/>
        <v>0</v>
      </c>
    </row>
    <row r="328" spans="2:37" x14ac:dyDescent="0.25">
      <c r="B328" s="68">
        <v>14</v>
      </c>
      <c r="C328" s="31">
        <v>764.14949999999999</v>
      </c>
      <c r="D328" s="64">
        <f t="shared" si="97"/>
        <v>0</v>
      </c>
      <c r="E328" s="68">
        <v>14</v>
      </c>
      <c r="F328" s="31">
        <v>764.41949999999997</v>
      </c>
      <c r="G328" s="62">
        <f t="shared" si="98"/>
        <v>0</v>
      </c>
      <c r="H328" s="63">
        <v>14</v>
      </c>
      <c r="I328" s="31">
        <v>764.14949999999999</v>
      </c>
      <c r="J328" s="64">
        <f t="shared" si="99"/>
        <v>0</v>
      </c>
      <c r="K328" s="68">
        <v>14</v>
      </c>
      <c r="L328" s="31">
        <v>764.14949999999999</v>
      </c>
      <c r="M328" s="62">
        <f t="shared" si="100"/>
        <v>0</v>
      </c>
      <c r="N328" s="63">
        <v>14</v>
      </c>
      <c r="O328" s="31">
        <v>765.42280000000005</v>
      </c>
      <c r="P328" s="64">
        <f t="shared" si="101"/>
        <v>116599.99999994852</v>
      </c>
      <c r="Q328" s="68">
        <v>14</v>
      </c>
      <c r="R328" s="31">
        <v>776.66240000000005</v>
      </c>
      <c r="S328" s="62">
        <f t="shared" si="102"/>
        <v>0</v>
      </c>
      <c r="T328" s="63">
        <v>14</v>
      </c>
      <c r="U328" s="31">
        <v>802.83640000000003</v>
      </c>
      <c r="V328" s="64">
        <f t="shared" si="103"/>
        <v>915399.99999997695</v>
      </c>
      <c r="W328" s="68">
        <v>14</v>
      </c>
      <c r="X328" s="31">
        <v>831.62180000000001</v>
      </c>
      <c r="Y328" s="62">
        <f t="shared" si="104"/>
        <v>824700.0000000071</v>
      </c>
      <c r="Z328" s="63">
        <v>14</v>
      </c>
      <c r="AA328" s="31">
        <v>853.13879999999995</v>
      </c>
      <c r="AB328" s="64">
        <f t="shared" si="105"/>
        <v>124200.00000008714</v>
      </c>
      <c r="AC328" s="68">
        <v>14</v>
      </c>
      <c r="AD328" s="31">
        <v>855.57929999999999</v>
      </c>
      <c r="AE328" s="62">
        <f t="shared" si="106"/>
        <v>0</v>
      </c>
      <c r="AF328" s="63">
        <v>14</v>
      </c>
      <c r="AG328" s="31">
        <v>856.2518</v>
      </c>
      <c r="AH328" s="64">
        <f t="shared" si="107"/>
        <v>0</v>
      </c>
      <c r="AI328" s="68">
        <v>14</v>
      </c>
      <c r="AJ328" s="63">
        <v>856.2518</v>
      </c>
      <c r="AK328" s="62">
        <f t="shared" si="108"/>
        <v>0</v>
      </c>
    </row>
    <row r="329" spans="2:37" x14ac:dyDescent="0.25">
      <c r="B329" s="68">
        <v>15</v>
      </c>
      <c r="C329" s="31">
        <v>764.14949999999999</v>
      </c>
      <c r="D329" s="64">
        <f t="shared" si="97"/>
        <v>0</v>
      </c>
      <c r="E329" s="68">
        <v>15</v>
      </c>
      <c r="F329" s="31">
        <v>764.41949999999997</v>
      </c>
      <c r="G329" s="62">
        <f t="shared" si="98"/>
        <v>0</v>
      </c>
      <c r="H329" s="63">
        <v>15</v>
      </c>
      <c r="I329" s="31">
        <v>764.14949999999999</v>
      </c>
      <c r="J329" s="64">
        <f t="shared" si="99"/>
        <v>0</v>
      </c>
      <c r="K329" s="68">
        <v>15</v>
      </c>
      <c r="L329" s="31">
        <v>764.14949999999999</v>
      </c>
      <c r="M329" s="62">
        <f t="shared" si="100"/>
        <v>0</v>
      </c>
      <c r="N329" s="63">
        <v>15</v>
      </c>
      <c r="O329" s="31">
        <v>765.5394</v>
      </c>
      <c r="P329" s="64">
        <f t="shared" si="101"/>
        <v>333099.99999994488</v>
      </c>
      <c r="Q329" s="68">
        <v>15</v>
      </c>
      <c r="R329" s="31">
        <v>776.66240000000005</v>
      </c>
      <c r="S329" s="62">
        <f t="shared" si="102"/>
        <v>1178399.9999998969</v>
      </c>
      <c r="T329" s="63">
        <v>15</v>
      </c>
      <c r="U329" s="31">
        <v>803.7518</v>
      </c>
      <c r="V329" s="64">
        <f t="shared" si="103"/>
        <v>1177599.9999999839</v>
      </c>
      <c r="W329" s="68">
        <v>15</v>
      </c>
      <c r="X329" s="31">
        <v>832.44650000000001</v>
      </c>
      <c r="Y329" s="62">
        <f t="shared" si="104"/>
        <v>917799.99999994284</v>
      </c>
      <c r="Z329" s="63">
        <v>15</v>
      </c>
      <c r="AA329" s="31">
        <v>853.26300000000003</v>
      </c>
      <c r="AB329" s="64">
        <f t="shared" si="105"/>
        <v>268799.99999994197</v>
      </c>
      <c r="AC329" s="68">
        <v>15</v>
      </c>
      <c r="AD329" s="31">
        <v>855.57929999999999</v>
      </c>
      <c r="AE329" s="62">
        <f t="shared" si="106"/>
        <v>0</v>
      </c>
      <c r="AF329" s="63">
        <v>15</v>
      </c>
      <c r="AG329" s="31">
        <v>856.2518</v>
      </c>
      <c r="AH329" s="64">
        <f t="shared" si="107"/>
        <v>0</v>
      </c>
      <c r="AI329" s="68">
        <v>15</v>
      </c>
      <c r="AJ329" s="63">
        <v>856.2518</v>
      </c>
      <c r="AK329" s="62">
        <f t="shared" si="108"/>
        <v>0</v>
      </c>
    </row>
    <row r="330" spans="2:37" x14ac:dyDescent="0.25">
      <c r="B330" s="68">
        <v>16</v>
      </c>
      <c r="C330" s="31">
        <v>764.14949999999999</v>
      </c>
      <c r="D330" s="64">
        <f t="shared" si="97"/>
        <v>0</v>
      </c>
      <c r="E330" s="68">
        <v>16</v>
      </c>
      <c r="F330" s="31">
        <v>764.41949999999997</v>
      </c>
      <c r="G330" s="62">
        <f t="shared" si="98"/>
        <v>0</v>
      </c>
      <c r="H330" s="63">
        <v>16</v>
      </c>
      <c r="I330" s="31">
        <v>764.14949999999999</v>
      </c>
      <c r="J330" s="64">
        <f t="shared" si="99"/>
        <v>0</v>
      </c>
      <c r="K330" s="68">
        <v>16</v>
      </c>
      <c r="L330" s="31">
        <v>764.14949999999999</v>
      </c>
      <c r="M330" s="62">
        <f t="shared" si="100"/>
        <v>0</v>
      </c>
      <c r="N330" s="63">
        <v>16</v>
      </c>
      <c r="O330" s="31">
        <v>765.87249999999995</v>
      </c>
      <c r="P330" s="64">
        <f t="shared" si="101"/>
        <v>85300.000000074768</v>
      </c>
      <c r="Q330" s="68">
        <v>16</v>
      </c>
      <c r="R330" s="31">
        <v>777.84079999999994</v>
      </c>
      <c r="S330" s="62">
        <f t="shared" si="102"/>
        <v>638600.00000011036</v>
      </c>
      <c r="T330" s="63">
        <v>16</v>
      </c>
      <c r="U330" s="31">
        <v>804.92939999999999</v>
      </c>
      <c r="V330" s="64">
        <f t="shared" si="103"/>
        <v>858100.00000003586</v>
      </c>
      <c r="W330" s="68">
        <v>16</v>
      </c>
      <c r="X330" s="31">
        <v>833.36429999999996</v>
      </c>
      <c r="Y330" s="62">
        <f t="shared" si="104"/>
        <v>976100.00000008766</v>
      </c>
      <c r="Z330" s="63">
        <v>16</v>
      </c>
      <c r="AA330" s="31">
        <v>853.53179999999998</v>
      </c>
      <c r="AB330" s="64">
        <f t="shared" si="105"/>
        <v>110200.00000007713</v>
      </c>
      <c r="AC330" s="68">
        <v>16</v>
      </c>
      <c r="AD330" s="31">
        <v>855.57929999999999</v>
      </c>
      <c r="AE330" s="62">
        <f t="shared" si="106"/>
        <v>0</v>
      </c>
      <c r="AF330" s="63">
        <v>16</v>
      </c>
      <c r="AG330" s="31">
        <v>856.2518</v>
      </c>
      <c r="AH330" s="64">
        <f t="shared" si="107"/>
        <v>0</v>
      </c>
      <c r="AI330" s="68">
        <v>16</v>
      </c>
      <c r="AJ330" s="63">
        <v>856.2518</v>
      </c>
      <c r="AK330" s="62">
        <f t="shared" si="108"/>
        <v>0</v>
      </c>
    </row>
    <row r="331" spans="2:37" x14ac:dyDescent="0.25">
      <c r="B331" s="68">
        <v>17</v>
      </c>
      <c r="C331" s="31">
        <v>764.14949999999999</v>
      </c>
      <c r="D331" s="64">
        <f t="shared" si="97"/>
        <v>0</v>
      </c>
      <c r="E331" s="68">
        <v>17</v>
      </c>
      <c r="F331" s="31">
        <v>764.41949999999997</v>
      </c>
      <c r="G331" s="62">
        <f t="shared" si="98"/>
        <v>0</v>
      </c>
      <c r="H331" s="63">
        <v>17</v>
      </c>
      <c r="I331" s="31">
        <v>764.14949999999999</v>
      </c>
      <c r="J331" s="64">
        <f t="shared" si="99"/>
        <v>0</v>
      </c>
      <c r="K331" s="68">
        <v>17</v>
      </c>
      <c r="L331" s="31">
        <v>764.14949999999999</v>
      </c>
      <c r="M331" s="62">
        <f t="shared" si="100"/>
        <v>0</v>
      </c>
      <c r="N331" s="63">
        <v>17</v>
      </c>
      <c r="O331" s="31">
        <v>765.95780000000002</v>
      </c>
      <c r="P331" s="64">
        <f t="shared" si="101"/>
        <v>355099.99999999307</v>
      </c>
      <c r="Q331" s="68">
        <v>17</v>
      </c>
      <c r="R331" s="31">
        <v>778.47940000000006</v>
      </c>
      <c r="S331" s="62">
        <f t="shared" si="102"/>
        <v>549199.99999992794</v>
      </c>
      <c r="T331" s="63">
        <v>17</v>
      </c>
      <c r="U331" s="31">
        <v>805.78750000000002</v>
      </c>
      <c r="V331" s="64">
        <f t="shared" si="103"/>
        <v>711000.00000001269</v>
      </c>
      <c r="W331" s="68">
        <v>17</v>
      </c>
      <c r="X331" s="31">
        <v>834.34040000000005</v>
      </c>
      <c r="Y331" s="62">
        <f t="shared" si="104"/>
        <v>885599.99999995402</v>
      </c>
      <c r="Z331" s="63">
        <v>17</v>
      </c>
      <c r="AA331" s="31">
        <v>853.64200000000005</v>
      </c>
      <c r="AB331" s="64">
        <f t="shared" si="105"/>
        <v>121699.99999991887</v>
      </c>
      <c r="AC331" s="68">
        <v>17</v>
      </c>
      <c r="AD331" s="31">
        <v>855.57929999999999</v>
      </c>
      <c r="AE331" s="62">
        <f t="shared" si="106"/>
        <v>0</v>
      </c>
      <c r="AF331" s="63">
        <v>17</v>
      </c>
      <c r="AG331" s="31">
        <v>856.2518</v>
      </c>
      <c r="AH331" s="64">
        <f t="shared" si="107"/>
        <v>0</v>
      </c>
      <c r="AI331" s="68">
        <v>17</v>
      </c>
      <c r="AJ331" s="63">
        <v>856.2518</v>
      </c>
      <c r="AK331" s="62">
        <f t="shared" si="108"/>
        <v>0</v>
      </c>
    </row>
    <row r="332" spans="2:37" x14ac:dyDescent="0.25">
      <c r="B332" s="68">
        <v>18</v>
      </c>
      <c r="C332" s="31">
        <v>764.14949999999999</v>
      </c>
      <c r="D332" s="64">
        <f t="shared" si="97"/>
        <v>0</v>
      </c>
      <c r="E332" s="68">
        <v>18</v>
      </c>
      <c r="F332" s="31">
        <v>764.41949999999997</v>
      </c>
      <c r="G332" s="62">
        <v>0</v>
      </c>
      <c r="H332" s="63">
        <v>18</v>
      </c>
      <c r="I332" s="31">
        <v>764.14949999999999</v>
      </c>
      <c r="J332" s="64">
        <f t="shared" si="99"/>
        <v>0</v>
      </c>
      <c r="K332" s="68">
        <v>18</v>
      </c>
      <c r="L332" s="31">
        <v>764.14949999999999</v>
      </c>
      <c r="M332" s="62">
        <f t="shared" si="100"/>
        <v>0</v>
      </c>
      <c r="N332" s="63">
        <v>18</v>
      </c>
      <c r="O332" s="31">
        <v>766.31290000000001</v>
      </c>
      <c r="P332" s="64">
        <f t="shared" si="101"/>
        <v>214799.99999996834</v>
      </c>
      <c r="Q332" s="68">
        <v>18</v>
      </c>
      <c r="R332" s="31">
        <v>779.02859999999998</v>
      </c>
      <c r="S332" s="62">
        <f t="shared" si="102"/>
        <v>323800.00000000565</v>
      </c>
      <c r="T332" s="63">
        <v>18</v>
      </c>
      <c r="U332" s="31">
        <v>806.49850000000004</v>
      </c>
      <c r="V332" s="64">
        <f t="shared" si="103"/>
        <v>1035499.9999999563</v>
      </c>
      <c r="W332" s="68">
        <v>18</v>
      </c>
      <c r="X332" s="31">
        <v>835.226</v>
      </c>
      <c r="Y332" s="62">
        <f t="shared" si="104"/>
        <v>890300.00000002468</v>
      </c>
      <c r="Z332" s="63">
        <v>18</v>
      </c>
      <c r="AA332" s="31">
        <v>853.76369999999997</v>
      </c>
      <c r="AB332" s="64">
        <f t="shared" si="105"/>
        <v>370200.00000006804</v>
      </c>
      <c r="AC332" s="68">
        <v>18</v>
      </c>
      <c r="AD332" s="31">
        <v>855.57929999999999</v>
      </c>
      <c r="AE332" s="62">
        <f t="shared" si="106"/>
        <v>0</v>
      </c>
      <c r="AF332" s="63">
        <v>18</v>
      </c>
      <c r="AG332" s="31">
        <v>856.2518</v>
      </c>
      <c r="AH332" s="64">
        <f t="shared" si="107"/>
        <v>0</v>
      </c>
      <c r="AI332" s="68">
        <v>18</v>
      </c>
      <c r="AJ332" s="63">
        <v>856.2518</v>
      </c>
      <c r="AK332" s="62">
        <f t="shared" si="108"/>
        <v>0</v>
      </c>
    </row>
    <row r="333" spans="2:37" x14ac:dyDescent="0.25">
      <c r="B333" s="68">
        <v>19</v>
      </c>
      <c r="C333" s="31">
        <v>764.14949999999999</v>
      </c>
      <c r="D333" s="64">
        <f t="shared" si="97"/>
        <v>0</v>
      </c>
      <c r="E333" s="68">
        <v>19</v>
      </c>
      <c r="F333" s="31">
        <v>764.14949999999999</v>
      </c>
      <c r="G333" s="62">
        <f t="shared" si="98"/>
        <v>0.26999999999998181</v>
      </c>
      <c r="H333" s="63">
        <v>19</v>
      </c>
      <c r="I333" s="31">
        <v>764.14949999999999</v>
      </c>
      <c r="J333" s="64">
        <f t="shared" si="99"/>
        <v>0</v>
      </c>
      <c r="K333" s="68">
        <v>19</v>
      </c>
      <c r="L333" s="31">
        <v>764.14949999999999</v>
      </c>
      <c r="M333" s="62">
        <f t="shared" si="100"/>
        <v>0</v>
      </c>
      <c r="N333" s="63">
        <v>19</v>
      </c>
      <c r="O333" s="31">
        <v>766.52769999999998</v>
      </c>
      <c r="P333" s="64">
        <f t="shared" si="101"/>
        <v>134999.99999999092</v>
      </c>
      <c r="Q333" s="68">
        <v>19</v>
      </c>
      <c r="R333" s="31">
        <v>779.35239999999999</v>
      </c>
      <c r="S333" s="62">
        <f t="shared" si="102"/>
        <v>543599.9999999695</v>
      </c>
      <c r="T333" s="63">
        <v>19</v>
      </c>
      <c r="U333" s="31">
        <v>807.53399999999999</v>
      </c>
      <c r="V333" s="64">
        <f t="shared" si="103"/>
        <v>985300.00000005204</v>
      </c>
      <c r="W333" s="68">
        <v>19</v>
      </c>
      <c r="X333" s="31">
        <v>836.11630000000002</v>
      </c>
      <c r="Y333" s="62">
        <f t="shared" si="104"/>
        <v>812799.99999992468</v>
      </c>
      <c r="Z333" s="63">
        <v>19</v>
      </c>
      <c r="AA333" s="31">
        <v>854.13390000000004</v>
      </c>
      <c r="AB333" s="64">
        <f t="shared" si="105"/>
        <v>198299.99999990378</v>
      </c>
      <c r="AC333" s="68">
        <v>19</v>
      </c>
      <c r="AD333" s="31">
        <v>855.57929999999999</v>
      </c>
      <c r="AE333" s="62">
        <f t="shared" si="106"/>
        <v>0</v>
      </c>
      <c r="AF333" s="63">
        <v>19</v>
      </c>
      <c r="AG333" s="31">
        <v>856.2518</v>
      </c>
      <c r="AH333" s="64">
        <f t="shared" si="107"/>
        <v>0</v>
      </c>
      <c r="AI333" s="68">
        <v>19</v>
      </c>
      <c r="AJ333" s="63">
        <v>856.2518</v>
      </c>
      <c r="AK333" s="62">
        <f t="shared" si="108"/>
        <v>0</v>
      </c>
    </row>
    <row r="334" spans="2:37" x14ac:dyDescent="0.25">
      <c r="B334" s="68">
        <v>20</v>
      </c>
      <c r="C334" s="31">
        <v>764.14949999999999</v>
      </c>
      <c r="D334" s="64">
        <f t="shared" si="97"/>
        <v>0</v>
      </c>
      <c r="E334" s="68">
        <v>20</v>
      </c>
      <c r="F334" s="31">
        <v>764.41949999999997</v>
      </c>
      <c r="G334" s="62">
        <f t="shared" si="98"/>
        <v>0</v>
      </c>
      <c r="H334" s="63">
        <v>20</v>
      </c>
      <c r="I334" s="31">
        <v>764.14949999999999</v>
      </c>
      <c r="J334" s="64">
        <f t="shared" si="99"/>
        <v>0</v>
      </c>
      <c r="K334" s="68">
        <v>20</v>
      </c>
      <c r="L334" s="31">
        <v>764.14949999999999</v>
      </c>
      <c r="M334" s="62">
        <f t="shared" si="100"/>
        <v>0</v>
      </c>
      <c r="N334" s="63">
        <v>20</v>
      </c>
      <c r="O334" s="31">
        <v>766.66269999999997</v>
      </c>
      <c r="P334" s="64">
        <f t="shared" si="101"/>
        <v>0</v>
      </c>
      <c r="Q334" s="68">
        <v>20</v>
      </c>
      <c r="R334" s="31">
        <v>779.89599999999996</v>
      </c>
      <c r="S334" s="62">
        <f t="shared" si="102"/>
        <v>1069299.9999999984</v>
      </c>
      <c r="T334" s="63">
        <v>20</v>
      </c>
      <c r="U334" s="31">
        <v>808.51930000000004</v>
      </c>
      <c r="V334" s="64">
        <f t="shared" si="103"/>
        <v>1007299.9999999865</v>
      </c>
      <c r="W334" s="68">
        <v>20</v>
      </c>
      <c r="X334" s="31">
        <v>836.92909999999995</v>
      </c>
      <c r="Y334" s="62">
        <f t="shared" si="104"/>
        <v>792400.00000004331</v>
      </c>
      <c r="Z334" s="63">
        <v>20</v>
      </c>
      <c r="AA334" s="31">
        <v>854.33219999999994</v>
      </c>
      <c r="AB334" s="64">
        <f t="shared" si="105"/>
        <v>356700.00000004622</v>
      </c>
      <c r="AC334" s="68">
        <v>20</v>
      </c>
      <c r="AD334" s="31">
        <v>855.57929999999999</v>
      </c>
      <c r="AE334" s="62">
        <f t="shared" si="106"/>
        <v>0</v>
      </c>
      <c r="AF334" s="63">
        <v>20</v>
      </c>
      <c r="AG334" s="31">
        <v>856.2518</v>
      </c>
      <c r="AH334" s="64">
        <f t="shared" si="107"/>
        <v>0</v>
      </c>
      <c r="AI334" s="68">
        <v>20</v>
      </c>
      <c r="AJ334" s="63">
        <v>856.2518</v>
      </c>
      <c r="AK334" s="62">
        <f t="shared" si="108"/>
        <v>0</v>
      </c>
    </row>
    <row r="335" spans="2:37" x14ac:dyDescent="0.25">
      <c r="B335" s="68">
        <v>21</v>
      </c>
      <c r="C335" s="31">
        <v>764.14949999999999</v>
      </c>
      <c r="D335" s="64">
        <f t="shared" si="97"/>
        <v>0</v>
      </c>
      <c r="E335" s="68">
        <v>21</v>
      </c>
      <c r="F335" s="31">
        <v>764.41949999999997</v>
      </c>
      <c r="G335" s="62">
        <f t="shared" si="98"/>
        <v>0</v>
      </c>
      <c r="H335" s="63">
        <v>21</v>
      </c>
      <c r="I335" s="31">
        <v>764.14949999999999</v>
      </c>
      <c r="J335" s="64">
        <f t="shared" si="99"/>
        <v>0</v>
      </c>
      <c r="K335" s="68">
        <v>21</v>
      </c>
      <c r="L335" s="31">
        <v>764.14949999999999</v>
      </c>
      <c r="M335" s="62">
        <f t="shared" si="100"/>
        <v>0</v>
      </c>
      <c r="N335" s="63">
        <v>21</v>
      </c>
      <c r="O335" s="31">
        <v>766.66269999999997</v>
      </c>
      <c r="P335" s="64">
        <f t="shared" si="101"/>
        <v>0</v>
      </c>
      <c r="Q335" s="68">
        <v>21</v>
      </c>
      <c r="R335" s="31">
        <v>780.96529999999996</v>
      </c>
      <c r="S335" s="62">
        <f t="shared" si="102"/>
        <v>1165700.0000000154</v>
      </c>
      <c r="T335" s="63">
        <v>21</v>
      </c>
      <c r="U335" s="31">
        <v>809.52660000000003</v>
      </c>
      <c r="V335" s="64">
        <f t="shared" si="103"/>
        <v>958099.99999994494</v>
      </c>
      <c r="W335" s="68">
        <v>21</v>
      </c>
      <c r="X335" s="31">
        <v>837.72149999999999</v>
      </c>
      <c r="Y335" s="62">
        <f t="shared" si="104"/>
        <v>756300.00000001024</v>
      </c>
      <c r="Z335" s="63">
        <v>21</v>
      </c>
      <c r="AA335" s="31">
        <v>854.68889999999999</v>
      </c>
      <c r="AB335" s="64">
        <f t="shared" si="105"/>
        <v>111200.00000005348</v>
      </c>
      <c r="AC335" s="68">
        <v>21</v>
      </c>
      <c r="AD335" s="31">
        <v>855.57929999999999</v>
      </c>
      <c r="AE335" s="62">
        <f t="shared" si="106"/>
        <v>0</v>
      </c>
      <c r="AF335" s="63">
        <v>21</v>
      </c>
      <c r="AG335" s="31">
        <v>856.2518</v>
      </c>
      <c r="AH335" s="64">
        <f t="shared" si="107"/>
        <v>0</v>
      </c>
      <c r="AI335" s="68">
        <v>21</v>
      </c>
      <c r="AJ335" s="63">
        <v>856.2518</v>
      </c>
      <c r="AK335" s="62">
        <f t="shared" si="108"/>
        <v>0</v>
      </c>
    </row>
    <row r="336" spans="2:37" x14ac:dyDescent="0.25">
      <c r="B336" s="68">
        <v>22</v>
      </c>
      <c r="C336" s="31">
        <v>764.14949999999999</v>
      </c>
      <c r="D336" s="64">
        <f t="shared" si="97"/>
        <v>0</v>
      </c>
      <c r="E336" s="68">
        <v>22</v>
      </c>
      <c r="F336" s="31">
        <v>764.41949999999997</v>
      </c>
      <c r="G336" s="62">
        <f t="shared" si="98"/>
        <v>0</v>
      </c>
      <c r="H336" s="63">
        <v>22</v>
      </c>
      <c r="I336" s="31">
        <v>764.14949999999999</v>
      </c>
      <c r="J336" s="64">
        <f t="shared" si="99"/>
        <v>0</v>
      </c>
      <c r="K336" s="68">
        <v>22</v>
      </c>
      <c r="L336" s="31">
        <v>764.14949999999999</v>
      </c>
      <c r="M336" s="62">
        <f t="shared" si="100"/>
        <v>0</v>
      </c>
      <c r="N336" s="63">
        <v>22</v>
      </c>
      <c r="O336" s="31">
        <v>766.66269999999997</v>
      </c>
      <c r="P336" s="64">
        <f t="shared" si="101"/>
        <v>585599.99999999942</v>
      </c>
      <c r="Q336" s="68">
        <v>22</v>
      </c>
      <c r="R336" s="31">
        <v>782.13099999999997</v>
      </c>
      <c r="S336" s="62">
        <f t="shared" si="102"/>
        <v>860400.00000002689</v>
      </c>
      <c r="T336" s="63">
        <v>22</v>
      </c>
      <c r="U336" s="31">
        <v>810.48469999999998</v>
      </c>
      <c r="V336" s="64">
        <f t="shared" si="103"/>
        <v>1072700.0000000545</v>
      </c>
      <c r="W336" s="68">
        <v>22</v>
      </c>
      <c r="X336" s="31">
        <v>838.4778</v>
      </c>
      <c r="Y336" s="62">
        <f t="shared" si="104"/>
        <v>881399.9999999851</v>
      </c>
      <c r="Z336" s="63">
        <v>22</v>
      </c>
      <c r="AA336" s="31">
        <v>854.80010000000004</v>
      </c>
      <c r="AB336" s="64">
        <f t="shared" si="105"/>
        <v>0</v>
      </c>
      <c r="AC336" s="68">
        <v>22</v>
      </c>
      <c r="AD336" s="31">
        <v>855.57929999999999</v>
      </c>
      <c r="AE336" s="62">
        <f t="shared" si="106"/>
        <v>0</v>
      </c>
      <c r="AF336" s="63">
        <v>22</v>
      </c>
      <c r="AG336" s="31">
        <v>856.2518</v>
      </c>
      <c r="AH336" s="64">
        <f t="shared" si="107"/>
        <v>0</v>
      </c>
      <c r="AI336" s="68">
        <v>22</v>
      </c>
      <c r="AJ336" s="63">
        <v>856.2518</v>
      </c>
      <c r="AK336" s="62">
        <f t="shared" si="108"/>
        <v>0</v>
      </c>
    </row>
    <row r="337" spans="2:37" x14ac:dyDescent="0.25">
      <c r="B337" s="68">
        <v>23</v>
      </c>
      <c r="C337" s="31">
        <v>764.14949999999999</v>
      </c>
      <c r="D337" s="64">
        <f t="shared" si="97"/>
        <v>0</v>
      </c>
      <c r="E337" s="68">
        <v>23</v>
      </c>
      <c r="F337" s="31">
        <v>764.41949999999997</v>
      </c>
      <c r="G337" s="62">
        <f t="shared" si="98"/>
        <v>0</v>
      </c>
      <c r="H337" s="63">
        <v>23</v>
      </c>
      <c r="I337" s="31">
        <v>764.14949999999999</v>
      </c>
      <c r="J337" s="64">
        <f t="shared" si="99"/>
        <v>0</v>
      </c>
      <c r="K337" s="68">
        <v>23</v>
      </c>
      <c r="L337" s="31">
        <v>764.14949999999999</v>
      </c>
      <c r="M337" s="62">
        <f t="shared" si="100"/>
        <v>0</v>
      </c>
      <c r="N337" s="63">
        <v>23</v>
      </c>
      <c r="O337" s="31">
        <v>767.24829999999997</v>
      </c>
      <c r="P337" s="64">
        <f t="shared" si="101"/>
        <v>71000.000000026368</v>
      </c>
      <c r="Q337" s="68">
        <v>23</v>
      </c>
      <c r="R337" s="31">
        <v>782.9914</v>
      </c>
      <c r="S337" s="62">
        <f t="shared" si="102"/>
        <v>807900.00000001781</v>
      </c>
      <c r="T337" s="63">
        <v>23</v>
      </c>
      <c r="U337" s="31">
        <v>811.55740000000003</v>
      </c>
      <c r="V337" s="64">
        <f t="shared" si="103"/>
        <v>720100.00000000221</v>
      </c>
      <c r="W337" s="68">
        <v>23</v>
      </c>
      <c r="X337" s="31">
        <v>839.35919999999999</v>
      </c>
      <c r="Y337" s="62">
        <f t="shared" si="104"/>
        <v>701800.00000004843</v>
      </c>
      <c r="Z337" s="63">
        <v>23</v>
      </c>
      <c r="AA337" s="31">
        <v>854.80010000000004</v>
      </c>
      <c r="AB337" s="64">
        <f t="shared" si="105"/>
        <v>0</v>
      </c>
      <c r="AC337" s="68">
        <v>23</v>
      </c>
      <c r="AD337" s="31">
        <v>855.57929999999999</v>
      </c>
      <c r="AE337" s="62">
        <f t="shared" si="106"/>
        <v>0</v>
      </c>
      <c r="AF337" s="63">
        <v>23</v>
      </c>
      <c r="AG337" s="31">
        <v>856.2518</v>
      </c>
      <c r="AH337" s="64">
        <f t="shared" si="107"/>
        <v>0</v>
      </c>
      <c r="AI337" s="68">
        <v>23</v>
      </c>
      <c r="AJ337" s="63">
        <v>856.2518</v>
      </c>
      <c r="AK337" s="62">
        <f t="shared" si="108"/>
        <v>0</v>
      </c>
    </row>
    <row r="338" spans="2:37" x14ac:dyDescent="0.25">
      <c r="B338" s="68">
        <v>24</v>
      </c>
      <c r="C338" s="31">
        <v>764.14949999999999</v>
      </c>
      <c r="D338" s="64">
        <f t="shared" si="97"/>
        <v>0</v>
      </c>
      <c r="E338" s="68">
        <v>24</v>
      </c>
      <c r="F338" s="31">
        <v>764.41949999999997</v>
      </c>
      <c r="G338" s="62">
        <f t="shared" si="98"/>
        <v>0</v>
      </c>
      <c r="H338" s="63">
        <v>24</v>
      </c>
      <c r="I338" s="31">
        <v>764.14949999999999</v>
      </c>
      <c r="J338" s="64">
        <f t="shared" si="99"/>
        <v>0</v>
      </c>
      <c r="K338" s="68">
        <v>24</v>
      </c>
      <c r="L338" s="31">
        <v>764.14949999999999</v>
      </c>
      <c r="M338" s="62">
        <f t="shared" si="100"/>
        <v>0</v>
      </c>
      <c r="N338" s="63">
        <v>24</v>
      </c>
      <c r="O338" s="31">
        <v>767.3193</v>
      </c>
      <c r="P338" s="64">
        <f t="shared" si="101"/>
        <v>279199.99999994616</v>
      </c>
      <c r="Q338" s="68">
        <v>24</v>
      </c>
      <c r="R338" s="31">
        <v>783.79930000000002</v>
      </c>
      <c r="S338" s="62">
        <f t="shared" si="102"/>
        <v>950799.99999995832</v>
      </c>
      <c r="T338" s="63">
        <v>24</v>
      </c>
      <c r="U338" s="31">
        <v>812.27750000000003</v>
      </c>
      <c r="V338" s="64">
        <f t="shared" si="103"/>
        <v>1201500.00000001</v>
      </c>
      <c r="W338" s="68">
        <v>24</v>
      </c>
      <c r="X338" s="31">
        <v>840.06100000000004</v>
      </c>
      <c r="Y338" s="62">
        <f t="shared" si="104"/>
        <v>980599.99999998126</v>
      </c>
      <c r="Z338" s="63">
        <v>24</v>
      </c>
      <c r="AA338" s="31">
        <v>854.80010000000004</v>
      </c>
      <c r="AB338" s="64">
        <f t="shared" si="105"/>
        <v>0</v>
      </c>
      <c r="AC338" s="68">
        <v>24</v>
      </c>
      <c r="AD338" s="31">
        <v>855.57929999999999</v>
      </c>
      <c r="AE338" s="62">
        <f t="shared" si="106"/>
        <v>0</v>
      </c>
      <c r="AF338" s="63">
        <v>24</v>
      </c>
      <c r="AG338" s="31">
        <v>856.2518</v>
      </c>
      <c r="AH338" s="64">
        <f t="shared" si="107"/>
        <v>0</v>
      </c>
      <c r="AI338" s="68">
        <v>24</v>
      </c>
      <c r="AJ338" s="63">
        <v>856.2518</v>
      </c>
      <c r="AK338" s="62">
        <f t="shared" si="108"/>
        <v>0</v>
      </c>
    </row>
    <row r="339" spans="2:37" x14ac:dyDescent="0.25">
      <c r="B339" s="68">
        <v>25</v>
      </c>
      <c r="C339" s="31">
        <v>764.14949999999999</v>
      </c>
      <c r="D339" s="64">
        <f t="shared" si="97"/>
        <v>0</v>
      </c>
      <c r="E339" s="68">
        <v>25</v>
      </c>
      <c r="F339" s="31">
        <v>764.41949999999997</v>
      </c>
      <c r="G339" s="62">
        <v>0</v>
      </c>
      <c r="H339" s="63">
        <v>25</v>
      </c>
      <c r="I339" s="31">
        <v>764.14949999999999</v>
      </c>
      <c r="J339" s="64">
        <f t="shared" si="99"/>
        <v>0</v>
      </c>
      <c r="K339" s="68">
        <v>25</v>
      </c>
      <c r="L339" s="31">
        <v>764.14949999999999</v>
      </c>
      <c r="M339" s="62">
        <f t="shared" si="100"/>
        <v>0</v>
      </c>
      <c r="N339" s="63">
        <v>25</v>
      </c>
      <c r="O339" s="31">
        <v>767.59849999999994</v>
      </c>
      <c r="P339" s="64">
        <f t="shared" si="101"/>
        <v>202899.99999999965</v>
      </c>
      <c r="Q339" s="68">
        <v>25</v>
      </c>
      <c r="R339" s="31">
        <v>784.75009999999997</v>
      </c>
      <c r="S339" s="62">
        <f t="shared" si="102"/>
        <v>629500.00000000722</v>
      </c>
      <c r="T339" s="63">
        <v>25</v>
      </c>
      <c r="U339" s="31">
        <v>813.47900000000004</v>
      </c>
      <c r="V339" s="64">
        <f t="shared" si="103"/>
        <v>1044999.999999959</v>
      </c>
      <c r="W339" s="68">
        <v>25</v>
      </c>
      <c r="X339" s="31">
        <v>841.04160000000002</v>
      </c>
      <c r="Y339" s="62">
        <f t="shared" si="104"/>
        <v>772299.99999997288</v>
      </c>
      <c r="Z339" s="63">
        <v>25</v>
      </c>
      <c r="AA339" s="31">
        <v>854.80010000000004</v>
      </c>
      <c r="AB339" s="64">
        <f t="shared" si="105"/>
        <v>81199.999999967084</v>
      </c>
      <c r="AC339" s="68">
        <v>25</v>
      </c>
      <c r="AD339" s="31">
        <v>855.57929999999999</v>
      </c>
      <c r="AE339" s="62">
        <f t="shared" si="106"/>
        <v>0</v>
      </c>
      <c r="AF339" s="63">
        <v>25</v>
      </c>
      <c r="AG339" s="31">
        <v>856.2518</v>
      </c>
      <c r="AH339" s="64">
        <f t="shared" si="107"/>
        <v>0</v>
      </c>
      <c r="AI339" s="68">
        <v>25</v>
      </c>
      <c r="AJ339" s="63">
        <v>856.2518</v>
      </c>
      <c r="AK339" s="62">
        <f t="shared" si="108"/>
        <v>0</v>
      </c>
    </row>
    <row r="340" spans="2:37" x14ac:dyDescent="0.25">
      <c r="B340" s="68">
        <v>26</v>
      </c>
      <c r="C340" s="31">
        <v>764.14949999999999</v>
      </c>
      <c r="D340" s="64">
        <f t="shared" si="97"/>
        <v>0</v>
      </c>
      <c r="E340" s="68">
        <v>26</v>
      </c>
      <c r="F340" s="31">
        <v>764.14949999999999</v>
      </c>
      <c r="G340" s="62">
        <f t="shared" si="98"/>
        <v>0.26999999999998181</v>
      </c>
      <c r="H340" s="63">
        <v>26</v>
      </c>
      <c r="I340" s="31">
        <v>764.14949999999999</v>
      </c>
      <c r="J340" s="64">
        <f t="shared" si="99"/>
        <v>0</v>
      </c>
      <c r="K340" s="68">
        <v>26</v>
      </c>
      <c r="L340" s="31">
        <v>764.14949999999999</v>
      </c>
      <c r="M340" s="62">
        <f t="shared" si="100"/>
        <v>0</v>
      </c>
      <c r="N340" s="63">
        <v>26</v>
      </c>
      <c r="O340" s="31">
        <v>767.80139999999994</v>
      </c>
      <c r="P340" s="64">
        <f t="shared" si="101"/>
        <v>343200.00000002439</v>
      </c>
      <c r="Q340" s="68">
        <v>26</v>
      </c>
      <c r="R340" s="31">
        <v>785.37959999999998</v>
      </c>
      <c r="S340" s="62">
        <f t="shared" si="102"/>
        <v>832300.00000003201</v>
      </c>
      <c r="T340" s="63">
        <v>26</v>
      </c>
      <c r="U340" s="31">
        <v>814.524</v>
      </c>
      <c r="V340" s="64">
        <f t="shared" si="103"/>
        <v>1083300.0000000084</v>
      </c>
      <c r="W340" s="68">
        <v>26</v>
      </c>
      <c r="X340" s="31">
        <v>841.81389999999999</v>
      </c>
      <c r="Y340" s="62">
        <f t="shared" si="104"/>
        <v>881499.99999995995</v>
      </c>
      <c r="Z340" s="63">
        <v>26</v>
      </c>
      <c r="AA340" s="31">
        <v>854.88130000000001</v>
      </c>
      <c r="AB340" s="64">
        <f t="shared" si="105"/>
        <v>0</v>
      </c>
      <c r="AC340" s="68">
        <v>26</v>
      </c>
      <c r="AD340" s="31">
        <v>855.57929999999999</v>
      </c>
      <c r="AE340" s="62">
        <f t="shared" si="106"/>
        <v>0</v>
      </c>
      <c r="AF340" s="63">
        <v>26</v>
      </c>
      <c r="AG340" s="31">
        <v>856.2518</v>
      </c>
      <c r="AH340" s="64">
        <f t="shared" si="107"/>
        <v>0</v>
      </c>
      <c r="AI340" s="68">
        <v>26</v>
      </c>
      <c r="AJ340" s="63">
        <v>856.2518</v>
      </c>
      <c r="AK340" s="62">
        <f t="shared" si="108"/>
        <v>0</v>
      </c>
    </row>
    <row r="341" spans="2:37" x14ac:dyDescent="0.25">
      <c r="B341" s="68">
        <v>27</v>
      </c>
      <c r="C341" s="31">
        <v>764.14949999999999</v>
      </c>
      <c r="D341" s="64">
        <f t="shared" si="97"/>
        <v>0</v>
      </c>
      <c r="E341" s="68">
        <v>27</v>
      </c>
      <c r="F341" s="31">
        <v>764.41949999999997</v>
      </c>
      <c r="G341" s="62">
        <f t="shared" si="98"/>
        <v>0</v>
      </c>
      <c r="H341" s="63">
        <v>27</v>
      </c>
      <c r="I341" s="31">
        <v>764.14949999999999</v>
      </c>
      <c r="J341" s="64">
        <f t="shared" si="99"/>
        <v>0</v>
      </c>
      <c r="K341" s="68">
        <v>27</v>
      </c>
      <c r="L341" s="31">
        <v>764.14949999999999</v>
      </c>
      <c r="M341" s="62">
        <f t="shared" si="100"/>
        <v>0</v>
      </c>
      <c r="N341" s="63">
        <v>27</v>
      </c>
      <c r="O341" s="31">
        <v>768.14459999999997</v>
      </c>
      <c r="P341" s="64">
        <f t="shared" si="101"/>
        <v>96800.000000030195</v>
      </c>
      <c r="Q341" s="68">
        <v>27</v>
      </c>
      <c r="R341" s="31">
        <v>786.21190000000001</v>
      </c>
      <c r="S341" s="62">
        <f t="shared" si="102"/>
        <v>976400.00000001234</v>
      </c>
      <c r="T341" s="63">
        <v>27</v>
      </c>
      <c r="U341" s="31">
        <v>815.60730000000001</v>
      </c>
      <c r="V341" s="64">
        <f t="shared" si="103"/>
        <v>1106599.9999999576</v>
      </c>
      <c r="W341" s="68">
        <v>27</v>
      </c>
      <c r="X341" s="31">
        <v>842.69539999999995</v>
      </c>
      <c r="Y341" s="62">
        <f t="shared" si="104"/>
        <v>767700.00000010442</v>
      </c>
      <c r="Z341" s="63">
        <v>27</v>
      </c>
      <c r="AA341" s="31">
        <v>854.88130000000001</v>
      </c>
      <c r="AB341" s="64">
        <f t="shared" si="105"/>
        <v>116599.99999994852</v>
      </c>
      <c r="AC341" s="68">
        <v>27</v>
      </c>
      <c r="AD341" s="31">
        <v>855.57929999999999</v>
      </c>
      <c r="AE341" s="62">
        <f t="shared" si="106"/>
        <v>0</v>
      </c>
      <c r="AF341" s="63">
        <v>27</v>
      </c>
      <c r="AG341" s="31">
        <v>856.2518</v>
      </c>
      <c r="AH341" s="64">
        <f t="shared" si="107"/>
        <v>0</v>
      </c>
      <c r="AI341" s="68">
        <v>27</v>
      </c>
      <c r="AJ341" s="63">
        <v>856.2518</v>
      </c>
      <c r="AK341" s="62">
        <f t="shared" si="108"/>
        <v>0</v>
      </c>
    </row>
    <row r="342" spans="2:37" x14ac:dyDescent="0.25">
      <c r="B342" s="68">
        <v>28</v>
      </c>
      <c r="C342" s="31">
        <v>764.14949999999999</v>
      </c>
      <c r="D342" s="64">
        <f t="shared" si="97"/>
        <v>0</v>
      </c>
      <c r="E342" s="68">
        <v>28</v>
      </c>
      <c r="F342" s="31">
        <v>764.41949999999997</v>
      </c>
      <c r="G342" s="62">
        <f t="shared" si="98"/>
        <v>0</v>
      </c>
      <c r="H342" s="63">
        <v>28</v>
      </c>
      <c r="I342" s="31">
        <v>764.14949999999999</v>
      </c>
      <c r="J342" s="64">
        <f t="shared" si="99"/>
        <v>0</v>
      </c>
      <c r="K342" s="68">
        <v>28</v>
      </c>
      <c r="L342" s="31">
        <v>764.14949999999999</v>
      </c>
      <c r="M342" s="62">
        <f t="shared" si="100"/>
        <v>0</v>
      </c>
      <c r="N342" s="63">
        <v>28</v>
      </c>
      <c r="O342" s="31">
        <v>768.2414</v>
      </c>
      <c r="P342" s="64">
        <f t="shared" si="101"/>
        <v>106700.0000000462</v>
      </c>
      <c r="Q342" s="68">
        <v>28</v>
      </c>
      <c r="R342" s="31">
        <v>787.18830000000003</v>
      </c>
      <c r="S342" s="62">
        <f t="shared" si="102"/>
        <v>850500.00000001094</v>
      </c>
      <c r="T342" s="63">
        <v>28</v>
      </c>
      <c r="U342" s="31">
        <v>816.71389999999997</v>
      </c>
      <c r="V342" s="64">
        <f t="shared" si="103"/>
        <v>980300.00000005658</v>
      </c>
      <c r="W342" s="68">
        <v>28</v>
      </c>
      <c r="X342" s="31">
        <v>843.46310000000005</v>
      </c>
      <c r="Y342" s="62">
        <f t="shared" si="104"/>
        <v>697199.9999999525</v>
      </c>
      <c r="Z342" s="63">
        <v>28</v>
      </c>
      <c r="AA342" s="31">
        <v>854.99789999999996</v>
      </c>
      <c r="AB342" s="64">
        <f t="shared" si="105"/>
        <v>0</v>
      </c>
      <c r="AC342" s="68">
        <v>28</v>
      </c>
      <c r="AD342" s="31">
        <v>855.57929999999999</v>
      </c>
      <c r="AE342" s="62">
        <f t="shared" si="106"/>
        <v>0</v>
      </c>
      <c r="AF342" s="63">
        <v>28</v>
      </c>
      <c r="AG342" s="31">
        <v>856.2518</v>
      </c>
      <c r="AH342" s="64">
        <f t="shared" si="107"/>
        <v>0</v>
      </c>
      <c r="AI342" s="68">
        <v>28</v>
      </c>
      <c r="AJ342" s="63">
        <v>856.2518</v>
      </c>
      <c r="AK342" s="62">
        <f t="shared" si="108"/>
        <v>0</v>
      </c>
    </row>
    <row r="343" spans="2:37" x14ac:dyDescent="0.25">
      <c r="B343" s="68">
        <v>29</v>
      </c>
      <c r="C343" s="31">
        <v>764.14949999999999</v>
      </c>
      <c r="D343" s="64">
        <f t="shared" si="97"/>
        <v>0</v>
      </c>
      <c r="E343" s="68">
        <v>29</v>
      </c>
      <c r="F343" s="31">
        <v>764.41949999999997</v>
      </c>
      <c r="G343" s="62"/>
      <c r="H343" s="63">
        <v>29</v>
      </c>
      <c r="I343" s="31">
        <v>764.14949999999999</v>
      </c>
      <c r="J343" s="64">
        <f t="shared" si="99"/>
        <v>0</v>
      </c>
      <c r="K343" s="68">
        <v>29</v>
      </c>
      <c r="L343" s="31">
        <v>764.14949999999999</v>
      </c>
      <c r="M343" s="62">
        <f t="shared" si="100"/>
        <v>0</v>
      </c>
      <c r="N343" s="63">
        <v>29</v>
      </c>
      <c r="O343" s="31">
        <v>768.34810000000004</v>
      </c>
      <c r="P343" s="64">
        <f t="shared" si="101"/>
        <v>438699.99999992613</v>
      </c>
      <c r="Q343" s="68">
        <v>29</v>
      </c>
      <c r="R343" s="31">
        <v>788.03880000000004</v>
      </c>
      <c r="S343" s="62">
        <f t="shared" si="102"/>
        <v>1078499.9999999627</v>
      </c>
      <c r="T343" s="63">
        <v>29</v>
      </c>
      <c r="U343" s="31">
        <v>817.69420000000002</v>
      </c>
      <c r="V343" s="64">
        <f t="shared" si="103"/>
        <v>868299.99999997648</v>
      </c>
      <c r="W343" s="68">
        <v>29</v>
      </c>
      <c r="X343" s="31">
        <v>844.16030000000001</v>
      </c>
      <c r="Y343" s="62">
        <f t="shared" si="104"/>
        <v>868299.99999997648</v>
      </c>
      <c r="Z343" s="63">
        <v>29</v>
      </c>
      <c r="AA343" s="31">
        <v>854.99789999999996</v>
      </c>
      <c r="AB343" s="64">
        <f t="shared" si="105"/>
        <v>183200.0000000562</v>
      </c>
      <c r="AC343" s="68">
        <v>29</v>
      </c>
      <c r="AD343" s="31">
        <v>855.57929999999999</v>
      </c>
      <c r="AE343" s="62">
        <f t="shared" si="106"/>
        <v>0</v>
      </c>
      <c r="AF343" s="63">
        <v>29</v>
      </c>
      <c r="AG343" s="31">
        <v>856.2518</v>
      </c>
      <c r="AH343" s="64">
        <f t="shared" si="107"/>
        <v>0</v>
      </c>
      <c r="AI343" s="68">
        <v>29</v>
      </c>
      <c r="AJ343" s="63">
        <v>856.2518</v>
      </c>
      <c r="AK343" s="62">
        <f t="shared" si="108"/>
        <v>0</v>
      </c>
    </row>
    <row r="344" spans="2:37" x14ac:dyDescent="0.25">
      <c r="B344" s="68">
        <v>30</v>
      </c>
      <c r="C344" s="31">
        <v>764.14949999999999</v>
      </c>
      <c r="D344" s="64">
        <f t="shared" si="97"/>
        <v>0</v>
      </c>
      <c r="E344" s="65"/>
      <c r="F344" s="31">
        <v>764.41949999999997</v>
      </c>
      <c r="G344" s="62"/>
      <c r="H344" s="63">
        <v>30</v>
      </c>
      <c r="I344" s="31">
        <v>764.14949999999999</v>
      </c>
      <c r="J344" s="64">
        <f t="shared" si="99"/>
        <v>0</v>
      </c>
      <c r="K344" s="68">
        <v>30</v>
      </c>
      <c r="L344" s="31">
        <v>764.14949999999999</v>
      </c>
      <c r="M344" s="62">
        <f>SUM(L345-L344)*1000000</f>
        <v>0</v>
      </c>
      <c r="N344" s="63">
        <v>30</v>
      </c>
      <c r="O344" s="31">
        <v>768.78679999999997</v>
      </c>
      <c r="P344" s="64">
        <f t="shared" si="101"/>
        <v>210900.00000003783</v>
      </c>
      <c r="Q344" s="68">
        <v>30</v>
      </c>
      <c r="R344" s="31">
        <v>789.1173</v>
      </c>
      <c r="S344" s="62">
        <f t="shared" si="102"/>
        <v>1193499.9999999718</v>
      </c>
      <c r="T344" s="63">
        <v>30</v>
      </c>
      <c r="U344" s="31">
        <v>818.5625</v>
      </c>
      <c r="V344" s="64">
        <f t="shared" si="103"/>
        <v>845800.00000005378</v>
      </c>
      <c r="W344" s="68">
        <v>30</v>
      </c>
      <c r="X344" s="31">
        <v>845.02859999999998</v>
      </c>
      <c r="Y344" s="62">
        <f t="shared" si="104"/>
        <v>882900.00000006333</v>
      </c>
      <c r="Z344" s="63">
        <v>30</v>
      </c>
      <c r="AA344" s="31">
        <v>855.18110000000001</v>
      </c>
      <c r="AB344" s="64">
        <f t="shared" si="105"/>
        <v>0</v>
      </c>
      <c r="AC344" s="68">
        <v>30</v>
      </c>
      <c r="AD344" s="31">
        <v>855.57929999999999</v>
      </c>
      <c r="AE344" s="62">
        <f t="shared" si="106"/>
        <v>0</v>
      </c>
      <c r="AF344" s="63">
        <v>30</v>
      </c>
      <c r="AG344" s="31">
        <v>856.2518</v>
      </c>
      <c r="AH344" s="64">
        <f t="shared" si="107"/>
        <v>0</v>
      </c>
      <c r="AI344" s="68">
        <v>30</v>
      </c>
      <c r="AJ344" s="63">
        <v>856.2518</v>
      </c>
      <c r="AK344" s="62">
        <f t="shared" si="108"/>
        <v>0</v>
      </c>
    </row>
    <row r="345" spans="2:37" x14ac:dyDescent="0.25">
      <c r="B345" s="67">
        <v>31</v>
      </c>
      <c r="C345" s="31">
        <v>764.14949999999999</v>
      </c>
      <c r="D345" s="64">
        <f t="shared" si="97"/>
        <v>0</v>
      </c>
      <c r="E345" s="65"/>
      <c r="F345" s="64"/>
      <c r="G345" s="62"/>
      <c r="H345" s="66">
        <v>31</v>
      </c>
      <c r="I345" s="31">
        <v>764.14949999999999</v>
      </c>
      <c r="J345" s="64">
        <f t="shared" si="99"/>
        <v>0</v>
      </c>
      <c r="K345" s="67"/>
      <c r="L345" s="31">
        <v>764.14949999999999</v>
      </c>
      <c r="M345" s="62"/>
      <c r="N345" s="66">
        <v>31</v>
      </c>
      <c r="O345" s="31">
        <v>768.99770000000001</v>
      </c>
      <c r="P345" s="64">
        <f t="shared" si="101"/>
        <v>486099.9999999649</v>
      </c>
      <c r="Q345" s="67"/>
      <c r="R345" s="43">
        <v>790.31079999999997</v>
      </c>
      <c r="S345" s="62"/>
      <c r="T345" s="66">
        <v>31</v>
      </c>
      <c r="U345" s="31">
        <v>819.40830000000005</v>
      </c>
      <c r="V345" s="64">
        <f t="shared" si="103"/>
        <v>737399.99999997963</v>
      </c>
      <c r="W345" s="67">
        <v>31</v>
      </c>
      <c r="X345" s="31">
        <v>845.91150000000005</v>
      </c>
      <c r="Y345" s="62">
        <f t="shared" si="104"/>
        <v>803899.99999999872</v>
      </c>
      <c r="Z345" s="66"/>
      <c r="AA345" s="63">
        <v>855.18110000000001</v>
      </c>
      <c r="AB345" s="64"/>
      <c r="AC345" s="67">
        <v>31</v>
      </c>
      <c r="AD345" s="31">
        <v>855.57929999999999</v>
      </c>
      <c r="AE345" s="62">
        <f t="shared" si="106"/>
        <v>0</v>
      </c>
      <c r="AF345" s="66"/>
      <c r="AG345" s="63">
        <v>856.2518</v>
      </c>
      <c r="AH345" s="64"/>
      <c r="AI345" s="67">
        <v>31</v>
      </c>
      <c r="AJ345" s="63">
        <v>856.2518</v>
      </c>
      <c r="AK345" s="62">
        <f t="shared" si="108"/>
        <v>0</v>
      </c>
    </row>
    <row r="346" spans="2:37" x14ac:dyDescent="0.25">
      <c r="B346" s="65"/>
      <c r="C346" s="31">
        <v>764.14949999999999</v>
      </c>
      <c r="D346" s="64"/>
      <c r="E346" s="65"/>
      <c r="F346" s="64"/>
      <c r="G346" s="62"/>
      <c r="H346" s="64"/>
      <c r="I346" s="31">
        <v>764.14949999999999</v>
      </c>
      <c r="J346" s="64"/>
      <c r="K346" s="65"/>
      <c r="L346" s="31">
        <v>764.14949999999999</v>
      </c>
      <c r="M346" s="62"/>
      <c r="N346" s="64"/>
      <c r="O346" s="43">
        <v>769.48379999999997</v>
      </c>
      <c r="P346" s="64"/>
      <c r="Q346" s="65"/>
      <c r="R346" s="63"/>
      <c r="S346" s="62"/>
      <c r="T346" s="64"/>
      <c r="U346" s="43">
        <v>820.14570000000003</v>
      </c>
      <c r="V346" s="64"/>
      <c r="W346" s="65"/>
      <c r="X346" s="63">
        <v>846.71540000000005</v>
      </c>
      <c r="Y346" s="62"/>
      <c r="Z346" s="64"/>
      <c r="AA346" s="63"/>
      <c r="AB346" s="64"/>
      <c r="AC346" s="65"/>
      <c r="AD346" s="63">
        <v>855.57929999999999</v>
      </c>
      <c r="AE346" s="62"/>
      <c r="AF346" s="64"/>
      <c r="AG346" s="63"/>
      <c r="AH346" s="64"/>
      <c r="AI346" s="65"/>
      <c r="AJ346" s="63">
        <v>856.2518</v>
      </c>
      <c r="AK346" s="62"/>
    </row>
    <row r="347" spans="2:37" x14ac:dyDescent="0.25">
      <c r="B347" s="61"/>
      <c r="C347" s="60"/>
      <c r="D347" s="60">
        <f>SUM(D315:D346)</f>
        <v>0</v>
      </c>
      <c r="E347" s="61"/>
      <c r="F347" s="60"/>
      <c r="G347" s="59">
        <f>SUM(G315:G346)</f>
        <v>1.0799999999999272</v>
      </c>
      <c r="H347" s="60"/>
      <c r="I347" s="60"/>
      <c r="J347" s="60">
        <f>SUM(J315:J346)</f>
        <v>0</v>
      </c>
      <c r="K347" s="61"/>
      <c r="L347" s="60"/>
      <c r="M347" s="59">
        <f>SUM(M315:M346)</f>
        <v>0</v>
      </c>
      <c r="N347" s="60"/>
      <c r="O347" s="60"/>
      <c r="P347" s="60">
        <f>SUM(P315:P346)</f>
        <v>5334299.9999999851</v>
      </c>
      <c r="Q347" s="61"/>
      <c r="R347" s="60"/>
      <c r="S347" s="59">
        <f>SUM(S315:S346)</f>
        <v>20826999.999999996</v>
      </c>
      <c r="T347" s="60"/>
      <c r="U347" s="60"/>
      <c r="V347" s="60">
        <f>SUM(V315:V346)</f>
        <v>29834900.000000063</v>
      </c>
      <c r="W347" s="61"/>
      <c r="X347" s="60"/>
      <c r="Y347" s="59">
        <f>SUM(Y315:Y346)</f>
        <v>26569200.000000022</v>
      </c>
      <c r="Z347" s="60"/>
      <c r="AA347" s="60"/>
      <c r="AB347" s="60">
        <f>SUM(AB315:AB346)</f>
        <v>8465699.9999999721</v>
      </c>
      <c r="AC347" s="61"/>
      <c r="AD347" s="60"/>
      <c r="AE347" s="59">
        <f>SUM(AE315:AE346)</f>
        <v>398199.99999997433</v>
      </c>
      <c r="AF347" s="60"/>
      <c r="AG347" s="60"/>
      <c r="AH347" s="60">
        <f>SUM(AH315:AH346)</f>
        <v>672500.00000001374</v>
      </c>
      <c r="AI347" s="61"/>
      <c r="AJ347" s="60"/>
      <c r="AK347" s="59">
        <f>SUM(AK315:AK346)</f>
        <v>0</v>
      </c>
    </row>
    <row r="350" spans="2:37" x14ac:dyDescent="0.25">
      <c r="B350" s="78">
        <v>42736</v>
      </c>
      <c r="C350" s="76"/>
      <c r="D350" s="76"/>
      <c r="E350" s="78">
        <v>42767</v>
      </c>
      <c r="F350" s="76"/>
      <c r="G350" s="75"/>
      <c r="H350" s="77">
        <v>42795</v>
      </c>
      <c r="I350" s="76"/>
      <c r="J350" s="76"/>
      <c r="K350" s="78">
        <v>42826</v>
      </c>
      <c r="L350" s="76"/>
      <c r="M350" s="75"/>
      <c r="N350" s="77">
        <v>42856</v>
      </c>
      <c r="O350" s="76"/>
      <c r="P350" s="76"/>
      <c r="Q350" s="78">
        <v>42887</v>
      </c>
      <c r="R350" s="76"/>
      <c r="S350" s="75"/>
      <c r="T350" s="77">
        <v>42917</v>
      </c>
      <c r="U350" s="76"/>
      <c r="V350" s="76"/>
      <c r="W350" s="78">
        <v>42948</v>
      </c>
      <c r="X350" s="76"/>
      <c r="Y350" s="75"/>
      <c r="Z350" s="77">
        <v>42979</v>
      </c>
      <c r="AA350" s="76"/>
      <c r="AB350" s="76"/>
      <c r="AC350" s="78">
        <v>43009</v>
      </c>
      <c r="AD350" s="76"/>
      <c r="AE350" s="75"/>
      <c r="AF350" s="77">
        <v>43040</v>
      </c>
      <c r="AG350" s="76"/>
      <c r="AH350" s="76"/>
      <c r="AI350" s="78">
        <v>43070</v>
      </c>
      <c r="AJ350" s="76"/>
      <c r="AK350" s="75"/>
    </row>
    <row r="351" spans="2:37" ht="45" x14ac:dyDescent="0.25">
      <c r="B351" s="73" t="s">
        <v>14</v>
      </c>
      <c r="C351" s="72" t="s">
        <v>13</v>
      </c>
      <c r="D351" s="74" t="s">
        <v>12</v>
      </c>
      <c r="E351" s="73" t="s">
        <v>14</v>
      </c>
      <c r="F351" s="72" t="s">
        <v>13</v>
      </c>
      <c r="G351" s="71" t="s">
        <v>12</v>
      </c>
      <c r="H351" s="72" t="s">
        <v>14</v>
      </c>
      <c r="I351" s="72" t="s">
        <v>13</v>
      </c>
      <c r="J351" s="74" t="s">
        <v>12</v>
      </c>
      <c r="K351" s="73" t="s">
        <v>14</v>
      </c>
      <c r="L351" s="72" t="s">
        <v>13</v>
      </c>
      <c r="M351" s="71" t="s">
        <v>12</v>
      </c>
      <c r="N351" s="72" t="s">
        <v>14</v>
      </c>
      <c r="O351" s="72" t="s">
        <v>13</v>
      </c>
      <c r="P351" s="74" t="s">
        <v>12</v>
      </c>
      <c r="Q351" s="73" t="s">
        <v>14</v>
      </c>
      <c r="R351" s="72" t="s">
        <v>13</v>
      </c>
      <c r="S351" s="71" t="s">
        <v>12</v>
      </c>
      <c r="T351" s="72" t="s">
        <v>14</v>
      </c>
      <c r="U351" s="72" t="s">
        <v>13</v>
      </c>
      <c r="V351" s="74" t="s">
        <v>12</v>
      </c>
      <c r="W351" s="73" t="s">
        <v>14</v>
      </c>
      <c r="X351" s="72" t="s">
        <v>13</v>
      </c>
      <c r="Y351" s="71" t="s">
        <v>12</v>
      </c>
      <c r="Z351" s="72" t="s">
        <v>14</v>
      </c>
      <c r="AA351" s="72" t="s">
        <v>13</v>
      </c>
      <c r="AB351" s="74" t="s">
        <v>12</v>
      </c>
      <c r="AC351" s="73" t="s">
        <v>14</v>
      </c>
      <c r="AD351" s="72" t="s">
        <v>13</v>
      </c>
      <c r="AE351" s="71" t="s">
        <v>12</v>
      </c>
      <c r="AF351" s="72" t="s">
        <v>14</v>
      </c>
      <c r="AG351" s="72" t="s">
        <v>13</v>
      </c>
      <c r="AH351" s="74" t="s">
        <v>12</v>
      </c>
      <c r="AI351" s="73" t="s">
        <v>14</v>
      </c>
      <c r="AJ351" s="72" t="s">
        <v>13</v>
      </c>
      <c r="AK351" s="71" t="s">
        <v>12</v>
      </c>
    </row>
    <row r="352" spans="2:37" x14ac:dyDescent="0.25">
      <c r="B352" s="68"/>
      <c r="C352" s="70"/>
      <c r="D352" s="64"/>
      <c r="E352" s="65"/>
      <c r="F352" s="64"/>
      <c r="G352" s="62"/>
      <c r="H352" s="64"/>
      <c r="I352" s="64"/>
      <c r="J352" s="64"/>
      <c r="K352" s="68"/>
      <c r="L352" s="70"/>
      <c r="M352" s="62"/>
      <c r="N352" s="63"/>
      <c r="O352" s="70"/>
      <c r="P352" s="64"/>
      <c r="Q352" s="68"/>
      <c r="R352" s="70"/>
      <c r="S352" s="62"/>
      <c r="T352" s="63"/>
      <c r="U352" s="70"/>
      <c r="V352" s="64"/>
      <c r="W352" s="68"/>
      <c r="X352" s="70"/>
      <c r="Y352" s="62"/>
      <c r="Z352" s="63"/>
      <c r="AA352" s="70"/>
      <c r="AB352" s="64"/>
      <c r="AC352" s="68"/>
      <c r="AD352" s="70"/>
      <c r="AE352" s="62"/>
      <c r="AF352" s="63"/>
      <c r="AG352" s="70"/>
      <c r="AH352" s="64"/>
      <c r="AI352" s="68"/>
      <c r="AJ352" s="70"/>
      <c r="AK352" s="62"/>
    </row>
    <row r="353" spans="2:37" x14ac:dyDescent="0.25">
      <c r="B353" s="68">
        <v>1</v>
      </c>
      <c r="C353" s="43"/>
      <c r="D353" s="64">
        <f t="shared" ref="D353:D383" si="109">SUM(C354-C353)</f>
        <v>0</v>
      </c>
      <c r="E353" s="68">
        <v>1</v>
      </c>
      <c r="F353" s="43"/>
      <c r="G353" s="62">
        <f t="shared" ref="G353:G380" si="110">SUM(F354-F353)</f>
        <v>0</v>
      </c>
      <c r="H353" s="63">
        <v>1</v>
      </c>
      <c r="I353" s="43"/>
      <c r="J353" s="64">
        <f t="shared" ref="J353:J383" si="111">SUM(I354-I353)</f>
        <v>0</v>
      </c>
      <c r="K353" s="68">
        <v>1</v>
      </c>
      <c r="L353" s="43"/>
      <c r="M353" s="62">
        <f t="shared" ref="M353:M381" si="112">SUM(L354-L353)</f>
        <v>0</v>
      </c>
      <c r="N353" s="63">
        <v>1</v>
      </c>
      <c r="O353" s="43"/>
      <c r="P353" s="64">
        <f t="shared" ref="P353:P383" si="113">SUM(O354-O353)*1000000</f>
        <v>0</v>
      </c>
      <c r="Q353" s="68">
        <v>1</v>
      </c>
      <c r="R353" s="43"/>
      <c r="S353" s="62">
        <f t="shared" ref="S353:S382" si="114">SUM(R354-R353)*1000000</f>
        <v>0</v>
      </c>
      <c r="T353" s="63">
        <v>1</v>
      </c>
      <c r="U353" s="43"/>
      <c r="V353" s="64">
        <f t="shared" ref="V353:V383" si="115">SUM(U354-U353)*1000000</f>
        <v>0</v>
      </c>
      <c r="W353" s="68">
        <v>1</v>
      </c>
      <c r="X353" s="43"/>
      <c r="Y353" s="62">
        <f t="shared" ref="Y353:Y383" si="116">SUM(X354-X353)*1000000</f>
        <v>0</v>
      </c>
      <c r="Z353" s="63">
        <v>1</v>
      </c>
      <c r="AA353" s="31"/>
      <c r="AB353" s="64">
        <f t="shared" ref="AB353:AB382" si="117">SUM(AA354-AA353)*1000000</f>
        <v>0</v>
      </c>
      <c r="AC353" s="68">
        <v>1</v>
      </c>
      <c r="AD353" s="63"/>
      <c r="AE353" s="62">
        <f t="shared" ref="AE353:AE383" si="118">SUM(AD354-AD353)*1000000</f>
        <v>0</v>
      </c>
      <c r="AF353" s="63">
        <v>1</v>
      </c>
      <c r="AG353" s="63"/>
      <c r="AH353" s="64">
        <f t="shared" ref="AH353:AH382" si="119">SUM(AG354-AG353)*1000000</f>
        <v>0</v>
      </c>
      <c r="AI353" s="68">
        <v>1</v>
      </c>
      <c r="AJ353" s="63"/>
      <c r="AK353" s="62">
        <f t="shared" ref="AK353:AK383" si="120">SUM(AJ354-AJ353)*1000000</f>
        <v>0</v>
      </c>
    </row>
    <row r="354" spans="2:37" x14ac:dyDescent="0.25">
      <c r="B354" s="68">
        <v>2</v>
      </c>
      <c r="C354" s="43"/>
      <c r="D354" s="64">
        <f t="shared" si="109"/>
        <v>0</v>
      </c>
      <c r="E354" s="68">
        <v>2</v>
      </c>
      <c r="F354" s="43"/>
      <c r="G354" s="62">
        <f t="shared" si="110"/>
        <v>0</v>
      </c>
      <c r="H354" s="63">
        <v>2</v>
      </c>
      <c r="I354" s="43"/>
      <c r="J354" s="64">
        <f t="shared" si="111"/>
        <v>0</v>
      </c>
      <c r="K354" s="68">
        <v>2</v>
      </c>
      <c r="L354" s="43"/>
      <c r="M354" s="62">
        <f t="shared" si="112"/>
        <v>0</v>
      </c>
      <c r="N354" s="63">
        <v>2</v>
      </c>
      <c r="O354" s="43"/>
      <c r="P354" s="64">
        <f t="shared" si="113"/>
        <v>0</v>
      </c>
      <c r="Q354" s="68">
        <v>2</v>
      </c>
      <c r="R354" s="43"/>
      <c r="S354" s="62">
        <f t="shared" si="114"/>
        <v>0</v>
      </c>
      <c r="T354" s="63">
        <v>2</v>
      </c>
      <c r="U354" s="43"/>
      <c r="V354" s="64">
        <f t="shared" si="115"/>
        <v>0</v>
      </c>
      <c r="W354" s="68">
        <v>2</v>
      </c>
      <c r="X354" s="43"/>
      <c r="Y354" s="62">
        <f t="shared" si="116"/>
        <v>0</v>
      </c>
      <c r="Z354" s="63">
        <v>2</v>
      </c>
      <c r="AA354" s="31"/>
      <c r="AB354" s="64">
        <f t="shared" si="117"/>
        <v>0</v>
      </c>
      <c r="AC354" s="68">
        <v>2</v>
      </c>
      <c r="AD354" s="63"/>
      <c r="AE354" s="62">
        <f t="shared" si="118"/>
        <v>0</v>
      </c>
      <c r="AF354" s="63">
        <v>2</v>
      </c>
      <c r="AG354" s="63"/>
      <c r="AH354" s="64">
        <f t="shared" si="119"/>
        <v>0</v>
      </c>
      <c r="AI354" s="68">
        <v>2</v>
      </c>
      <c r="AJ354" s="63"/>
      <c r="AK354" s="62">
        <f t="shared" si="120"/>
        <v>0</v>
      </c>
    </row>
    <row r="355" spans="2:37" x14ac:dyDescent="0.25">
      <c r="B355" s="68">
        <v>3</v>
      </c>
      <c r="C355" s="43"/>
      <c r="D355" s="64">
        <f t="shared" si="109"/>
        <v>0</v>
      </c>
      <c r="E355" s="68">
        <v>3</v>
      </c>
      <c r="F355" s="43"/>
      <c r="G355" s="62">
        <f t="shared" si="110"/>
        <v>0</v>
      </c>
      <c r="H355" s="63">
        <v>3</v>
      </c>
      <c r="I355" s="43"/>
      <c r="J355" s="64">
        <f t="shared" si="111"/>
        <v>0</v>
      </c>
      <c r="K355" s="68">
        <v>3</v>
      </c>
      <c r="L355" s="43"/>
      <c r="M355" s="62">
        <f t="shared" si="112"/>
        <v>0</v>
      </c>
      <c r="N355" s="63">
        <v>3</v>
      </c>
      <c r="O355" s="43"/>
      <c r="P355" s="64">
        <f t="shared" si="113"/>
        <v>0</v>
      </c>
      <c r="Q355" s="68">
        <v>3</v>
      </c>
      <c r="R355" s="43"/>
      <c r="S355" s="62">
        <f t="shared" si="114"/>
        <v>0</v>
      </c>
      <c r="T355" s="63">
        <v>3</v>
      </c>
      <c r="U355" s="43"/>
      <c r="V355" s="64">
        <f t="shared" si="115"/>
        <v>0</v>
      </c>
      <c r="W355" s="68">
        <v>3</v>
      </c>
      <c r="X355" s="43"/>
      <c r="Y355" s="62">
        <f t="shared" si="116"/>
        <v>0</v>
      </c>
      <c r="Z355" s="63">
        <v>3</v>
      </c>
      <c r="AA355" s="31"/>
      <c r="AB355" s="64">
        <f t="shared" si="117"/>
        <v>0</v>
      </c>
      <c r="AC355" s="68">
        <v>3</v>
      </c>
      <c r="AD355" s="63"/>
      <c r="AE355" s="62">
        <f t="shared" si="118"/>
        <v>0</v>
      </c>
      <c r="AF355" s="63">
        <v>3</v>
      </c>
      <c r="AG355" s="63"/>
      <c r="AH355" s="64">
        <f t="shared" si="119"/>
        <v>0</v>
      </c>
      <c r="AI355" s="68">
        <v>3</v>
      </c>
      <c r="AJ355" s="63"/>
      <c r="AK355" s="62">
        <f t="shared" si="120"/>
        <v>0</v>
      </c>
    </row>
    <row r="356" spans="2:37" x14ac:dyDescent="0.25">
      <c r="B356" s="68">
        <v>4</v>
      </c>
      <c r="C356" s="43"/>
      <c r="D356" s="64">
        <f t="shared" si="109"/>
        <v>0</v>
      </c>
      <c r="E356" s="68">
        <v>4</v>
      </c>
      <c r="F356" s="43"/>
      <c r="G356" s="62">
        <f t="shared" si="110"/>
        <v>0</v>
      </c>
      <c r="H356" s="63">
        <v>4</v>
      </c>
      <c r="I356" s="43"/>
      <c r="J356" s="64">
        <f t="shared" si="111"/>
        <v>0</v>
      </c>
      <c r="K356" s="68">
        <v>4</v>
      </c>
      <c r="L356" s="43"/>
      <c r="M356" s="62">
        <f t="shared" si="112"/>
        <v>0</v>
      </c>
      <c r="N356" s="63">
        <v>4</v>
      </c>
      <c r="O356" s="43"/>
      <c r="P356" s="64">
        <f t="shared" si="113"/>
        <v>0</v>
      </c>
      <c r="Q356" s="68">
        <v>4</v>
      </c>
      <c r="R356" s="43"/>
      <c r="S356" s="62">
        <f t="shared" si="114"/>
        <v>0</v>
      </c>
      <c r="T356" s="63">
        <v>4</v>
      </c>
      <c r="U356" s="43"/>
      <c r="V356" s="64">
        <f t="shared" si="115"/>
        <v>0</v>
      </c>
      <c r="W356" s="68">
        <v>4</v>
      </c>
      <c r="X356" s="43"/>
      <c r="Y356" s="62">
        <f t="shared" si="116"/>
        <v>0</v>
      </c>
      <c r="Z356" s="63">
        <v>4</v>
      </c>
      <c r="AA356" s="31"/>
      <c r="AB356" s="64">
        <f t="shared" si="117"/>
        <v>0</v>
      </c>
      <c r="AC356" s="68">
        <v>4</v>
      </c>
      <c r="AD356" s="63"/>
      <c r="AE356" s="62">
        <f t="shared" si="118"/>
        <v>0</v>
      </c>
      <c r="AF356" s="63">
        <v>4</v>
      </c>
      <c r="AG356" s="63"/>
      <c r="AH356" s="64">
        <f t="shared" si="119"/>
        <v>0</v>
      </c>
      <c r="AI356" s="68">
        <v>4</v>
      </c>
      <c r="AJ356" s="63"/>
      <c r="AK356" s="62">
        <f t="shared" si="120"/>
        <v>0</v>
      </c>
    </row>
    <row r="357" spans="2:37" x14ac:dyDescent="0.25">
      <c r="B357" s="68">
        <v>5</v>
      </c>
      <c r="C357" s="43"/>
      <c r="D357" s="64">
        <f t="shared" si="109"/>
        <v>0</v>
      </c>
      <c r="E357" s="68">
        <v>5</v>
      </c>
      <c r="F357" s="43"/>
      <c r="G357" s="62">
        <f t="shared" si="110"/>
        <v>0</v>
      </c>
      <c r="H357" s="63">
        <v>5</v>
      </c>
      <c r="I357" s="43"/>
      <c r="J357" s="64">
        <f t="shared" si="111"/>
        <v>0</v>
      </c>
      <c r="K357" s="68">
        <v>5</v>
      </c>
      <c r="L357" s="43"/>
      <c r="M357" s="62">
        <f t="shared" si="112"/>
        <v>0</v>
      </c>
      <c r="N357" s="63">
        <v>5</v>
      </c>
      <c r="O357" s="43"/>
      <c r="P357" s="64">
        <f t="shared" si="113"/>
        <v>0</v>
      </c>
      <c r="Q357" s="68">
        <v>5</v>
      </c>
      <c r="R357" s="43"/>
      <c r="S357" s="62">
        <f t="shared" si="114"/>
        <v>0</v>
      </c>
      <c r="T357" s="63">
        <v>5</v>
      </c>
      <c r="U357" s="43"/>
      <c r="V357" s="64">
        <f t="shared" si="115"/>
        <v>0</v>
      </c>
      <c r="W357" s="68">
        <v>5</v>
      </c>
      <c r="X357" s="43"/>
      <c r="Y357" s="62">
        <f t="shared" si="116"/>
        <v>0</v>
      </c>
      <c r="Z357" s="63">
        <v>5</v>
      </c>
      <c r="AA357" s="31"/>
      <c r="AB357" s="64">
        <f t="shared" si="117"/>
        <v>0</v>
      </c>
      <c r="AC357" s="68">
        <v>5</v>
      </c>
      <c r="AD357" s="63"/>
      <c r="AE357" s="62">
        <f t="shared" si="118"/>
        <v>0</v>
      </c>
      <c r="AF357" s="63">
        <v>5</v>
      </c>
      <c r="AG357" s="63"/>
      <c r="AH357" s="64">
        <f t="shared" si="119"/>
        <v>0</v>
      </c>
      <c r="AI357" s="68">
        <v>5</v>
      </c>
      <c r="AJ357" s="63"/>
      <c r="AK357" s="62">
        <f t="shared" si="120"/>
        <v>0</v>
      </c>
    </row>
    <row r="358" spans="2:37" x14ac:dyDescent="0.25">
      <c r="B358" s="68">
        <v>6</v>
      </c>
      <c r="C358" s="43"/>
      <c r="D358" s="64">
        <f t="shared" si="109"/>
        <v>0</v>
      </c>
      <c r="E358" s="68">
        <v>6</v>
      </c>
      <c r="F358" s="43"/>
      <c r="G358" s="62">
        <f t="shared" si="110"/>
        <v>0</v>
      </c>
      <c r="H358" s="63">
        <v>6</v>
      </c>
      <c r="I358" s="43"/>
      <c r="J358" s="64">
        <f t="shared" si="111"/>
        <v>0</v>
      </c>
      <c r="K358" s="68">
        <v>6</v>
      </c>
      <c r="L358" s="43"/>
      <c r="M358" s="62">
        <f t="shared" si="112"/>
        <v>0</v>
      </c>
      <c r="N358" s="63">
        <v>6</v>
      </c>
      <c r="O358" s="43"/>
      <c r="P358" s="64">
        <f t="shared" si="113"/>
        <v>0</v>
      </c>
      <c r="Q358" s="68">
        <v>6</v>
      </c>
      <c r="R358" s="43"/>
      <c r="S358" s="62">
        <f t="shared" si="114"/>
        <v>0</v>
      </c>
      <c r="T358" s="63">
        <v>6</v>
      </c>
      <c r="U358" s="43"/>
      <c r="V358" s="64">
        <f t="shared" si="115"/>
        <v>0</v>
      </c>
      <c r="W358" s="68">
        <v>6</v>
      </c>
      <c r="X358" s="43"/>
      <c r="Y358" s="62">
        <f t="shared" si="116"/>
        <v>0</v>
      </c>
      <c r="Z358" s="63">
        <v>6</v>
      </c>
      <c r="AA358" s="31"/>
      <c r="AB358" s="64">
        <f t="shared" si="117"/>
        <v>0</v>
      </c>
      <c r="AC358" s="68">
        <v>6</v>
      </c>
      <c r="AD358" s="63"/>
      <c r="AE358" s="62">
        <f t="shared" si="118"/>
        <v>0</v>
      </c>
      <c r="AF358" s="63">
        <v>6</v>
      </c>
      <c r="AG358" s="63"/>
      <c r="AH358" s="64">
        <f t="shared" si="119"/>
        <v>0</v>
      </c>
      <c r="AI358" s="68">
        <v>6</v>
      </c>
      <c r="AJ358" s="63"/>
      <c r="AK358" s="62">
        <f t="shared" si="120"/>
        <v>0</v>
      </c>
    </row>
    <row r="359" spans="2:37" x14ac:dyDescent="0.25">
      <c r="B359" s="67">
        <v>7</v>
      </c>
      <c r="C359" s="43"/>
      <c r="D359" s="64">
        <f t="shared" si="109"/>
        <v>0</v>
      </c>
      <c r="E359" s="67">
        <v>7</v>
      </c>
      <c r="F359" s="43"/>
      <c r="G359" s="62">
        <f t="shared" si="110"/>
        <v>0</v>
      </c>
      <c r="H359" s="66">
        <v>7</v>
      </c>
      <c r="I359" s="43"/>
      <c r="J359" s="64">
        <f t="shared" si="111"/>
        <v>0</v>
      </c>
      <c r="K359" s="67">
        <v>7</v>
      </c>
      <c r="L359" s="43"/>
      <c r="M359" s="62">
        <f t="shared" si="112"/>
        <v>0</v>
      </c>
      <c r="N359" s="66">
        <v>7</v>
      </c>
      <c r="O359" s="43"/>
      <c r="P359" s="64">
        <f t="shared" si="113"/>
        <v>0</v>
      </c>
      <c r="Q359" s="67">
        <v>7</v>
      </c>
      <c r="R359" s="43"/>
      <c r="S359" s="62">
        <f t="shared" si="114"/>
        <v>0</v>
      </c>
      <c r="T359" s="66">
        <v>7</v>
      </c>
      <c r="U359" s="43"/>
      <c r="V359" s="64">
        <f t="shared" si="115"/>
        <v>0</v>
      </c>
      <c r="W359" s="67">
        <v>7</v>
      </c>
      <c r="X359" s="43"/>
      <c r="Y359" s="62">
        <f t="shared" si="116"/>
        <v>0</v>
      </c>
      <c r="Z359" s="66">
        <v>7</v>
      </c>
      <c r="AA359" s="31"/>
      <c r="AB359" s="64">
        <f t="shared" si="117"/>
        <v>0</v>
      </c>
      <c r="AC359" s="67">
        <v>7</v>
      </c>
      <c r="AD359" s="63"/>
      <c r="AE359" s="62">
        <f t="shared" si="118"/>
        <v>0</v>
      </c>
      <c r="AF359" s="66">
        <v>7</v>
      </c>
      <c r="AG359" s="63"/>
      <c r="AH359" s="64">
        <f t="shared" si="119"/>
        <v>0</v>
      </c>
      <c r="AI359" s="67">
        <v>7</v>
      </c>
      <c r="AJ359" s="63"/>
      <c r="AK359" s="62">
        <f t="shared" si="120"/>
        <v>0</v>
      </c>
    </row>
    <row r="360" spans="2:37" x14ac:dyDescent="0.25">
      <c r="B360" s="68">
        <v>8</v>
      </c>
      <c r="C360" s="43"/>
      <c r="D360" s="64">
        <f t="shared" si="109"/>
        <v>0</v>
      </c>
      <c r="E360" s="68">
        <v>8</v>
      </c>
      <c r="F360" s="43"/>
      <c r="G360" s="62">
        <f t="shared" si="110"/>
        <v>0</v>
      </c>
      <c r="H360" s="63">
        <v>8</v>
      </c>
      <c r="I360" s="43"/>
      <c r="J360" s="64">
        <f t="shared" si="111"/>
        <v>0</v>
      </c>
      <c r="K360" s="68">
        <v>8</v>
      </c>
      <c r="L360" s="43"/>
      <c r="M360" s="62">
        <f t="shared" si="112"/>
        <v>0</v>
      </c>
      <c r="N360" s="63">
        <v>8</v>
      </c>
      <c r="O360" s="43"/>
      <c r="P360" s="64">
        <f t="shared" si="113"/>
        <v>0</v>
      </c>
      <c r="Q360" s="68">
        <v>8</v>
      </c>
      <c r="R360" s="43"/>
      <c r="S360" s="62">
        <f t="shared" si="114"/>
        <v>0</v>
      </c>
      <c r="T360" s="63">
        <v>8</v>
      </c>
      <c r="U360" s="43"/>
      <c r="V360" s="64">
        <f t="shared" si="115"/>
        <v>0</v>
      </c>
      <c r="W360" s="68">
        <v>8</v>
      </c>
      <c r="X360" s="43"/>
      <c r="Y360" s="62">
        <f t="shared" si="116"/>
        <v>0</v>
      </c>
      <c r="Z360" s="63">
        <v>8</v>
      </c>
      <c r="AA360" s="31"/>
      <c r="AB360" s="64">
        <f t="shared" si="117"/>
        <v>0</v>
      </c>
      <c r="AC360" s="68">
        <v>8</v>
      </c>
      <c r="AD360" s="63"/>
      <c r="AE360" s="62">
        <f t="shared" si="118"/>
        <v>0</v>
      </c>
      <c r="AF360" s="63">
        <v>8</v>
      </c>
      <c r="AG360" s="63"/>
      <c r="AH360" s="64">
        <f t="shared" si="119"/>
        <v>0</v>
      </c>
      <c r="AI360" s="68">
        <v>8</v>
      </c>
      <c r="AJ360" s="63"/>
      <c r="AK360" s="62">
        <f t="shared" si="120"/>
        <v>0</v>
      </c>
    </row>
    <row r="361" spans="2:37" x14ac:dyDescent="0.25">
      <c r="B361" s="68">
        <v>9</v>
      </c>
      <c r="C361" s="43"/>
      <c r="D361" s="64">
        <f t="shared" si="109"/>
        <v>0</v>
      </c>
      <c r="E361" s="68">
        <v>9</v>
      </c>
      <c r="F361" s="43"/>
      <c r="G361" s="62">
        <f t="shared" si="110"/>
        <v>0</v>
      </c>
      <c r="H361" s="63">
        <v>9</v>
      </c>
      <c r="I361" s="43"/>
      <c r="J361" s="64">
        <f t="shared" si="111"/>
        <v>0</v>
      </c>
      <c r="K361" s="68">
        <v>9</v>
      </c>
      <c r="L361" s="43"/>
      <c r="M361" s="62">
        <f t="shared" si="112"/>
        <v>0</v>
      </c>
      <c r="N361" s="63">
        <v>9</v>
      </c>
      <c r="O361" s="43"/>
      <c r="P361" s="64">
        <f t="shared" si="113"/>
        <v>0</v>
      </c>
      <c r="Q361" s="68">
        <v>9</v>
      </c>
      <c r="R361" s="43"/>
      <c r="S361" s="62">
        <f t="shared" si="114"/>
        <v>0</v>
      </c>
      <c r="T361" s="63">
        <v>9</v>
      </c>
      <c r="U361" s="43"/>
      <c r="V361" s="64">
        <f t="shared" si="115"/>
        <v>0</v>
      </c>
      <c r="W361" s="68">
        <v>9</v>
      </c>
      <c r="X361" s="43"/>
      <c r="Y361" s="62">
        <f t="shared" si="116"/>
        <v>0</v>
      </c>
      <c r="Z361" s="63">
        <v>9</v>
      </c>
      <c r="AA361" s="31"/>
      <c r="AB361" s="64">
        <f t="shared" si="117"/>
        <v>0</v>
      </c>
      <c r="AC361" s="68">
        <v>9</v>
      </c>
      <c r="AD361" s="63"/>
      <c r="AE361" s="62">
        <f t="shared" si="118"/>
        <v>0</v>
      </c>
      <c r="AF361" s="63">
        <v>9</v>
      </c>
      <c r="AG361" s="63"/>
      <c r="AH361" s="64">
        <f t="shared" si="119"/>
        <v>0</v>
      </c>
      <c r="AI361" s="68">
        <v>9</v>
      </c>
      <c r="AJ361" s="63"/>
      <c r="AK361" s="62">
        <f t="shared" si="120"/>
        <v>0</v>
      </c>
    </row>
    <row r="362" spans="2:37" x14ac:dyDescent="0.25">
      <c r="B362" s="68">
        <v>10</v>
      </c>
      <c r="C362" s="43"/>
      <c r="D362" s="64">
        <f t="shared" si="109"/>
        <v>0</v>
      </c>
      <c r="E362" s="68">
        <v>10</v>
      </c>
      <c r="F362" s="43"/>
      <c r="G362" s="62">
        <f t="shared" si="110"/>
        <v>0</v>
      </c>
      <c r="H362" s="63">
        <v>10</v>
      </c>
      <c r="I362" s="43"/>
      <c r="J362" s="64">
        <f t="shared" si="111"/>
        <v>0</v>
      </c>
      <c r="K362" s="68">
        <v>10</v>
      </c>
      <c r="L362" s="43"/>
      <c r="M362" s="62">
        <f t="shared" si="112"/>
        <v>0</v>
      </c>
      <c r="N362" s="63">
        <v>10</v>
      </c>
      <c r="O362" s="43"/>
      <c r="P362" s="64">
        <f t="shared" si="113"/>
        <v>0</v>
      </c>
      <c r="Q362" s="68">
        <v>10</v>
      </c>
      <c r="R362" s="43"/>
      <c r="S362" s="62">
        <f t="shared" si="114"/>
        <v>0</v>
      </c>
      <c r="T362" s="63">
        <v>10</v>
      </c>
      <c r="U362" s="43"/>
      <c r="V362" s="64">
        <f t="shared" si="115"/>
        <v>0</v>
      </c>
      <c r="W362" s="68">
        <v>10</v>
      </c>
      <c r="X362" s="43"/>
      <c r="Y362" s="62">
        <f t="shared" si="116"/>
        <v>0</v>
      </c>
      <c r="Z362" s="63">
        <v>10</v>
      </c>
      <c r="AA362" s="31"/>
      <c r="AB362" s="64">
        <f t="shared" si="117"/>
        <v>0</v>
      </c>
      <c r="AC362" s="68">
        <v>10</v>
      </c>
      <c r="AD362" s="63"/>
      <c r="AE362" s="62">
        <f t="shared" si="118"/>
        <v>0</v>
      </c>
      <c r="AF362" s="63">
        <v>10</v>
      </c>
      <c r="AG362" s="63"/>
      <c r="AH362" s="64">
        <f t="shared" si="119"/>
        <v>0</v>
      </c>
      <c r="AI362" s="68">
        <v>10</v>
      </c>
      <c r="AJ362" s="63"/>
      <c r="AK362" s="62">
        <f t="shared" si="120"/>
        <v>0</v>
      </c>
    </row>
    <row r="363" spans="2:37" x14ac:dyDescent="0.25">
      <c r="B363" s="68">
        <v>11</v>
      </c>
      <c r="C363" s="43"/>
      <c r="D363" s="64">
        <f t="shared" si="109"/>
        <v>0</v>
      </c>
      <c r="E363" s="68">
        <v>11</v>
      </c>
      <c r="F363" s="43"/>
      <c r="G363" s="62">
        <f t="shared" si="110"/>
        <v>0</v>
      </c>
      <c r="H363" s="63">
        <v>11</v>
      </c>
      <c r="I363" s="43"/>
      <c r="J363" s="64">
        <f t="shared" si="111"/>
        <v>0</v>
      </c>
      <c r="K363" s="68">
        <v>11</v>
      </c>
      <c r="L363" s="43"/>
      <c r="M363" s="62">
        <f t="shared" si="112"/>
        <v>0</v>
      </c>
      <c r="N363" s="63">
        <v>11</v>
      </c>
      <c r="O363" s="43"/>
      <c r="P363" s="64">
        <f t="shared" si="113"/>
        <v>0</v>
      </c>
      <c r="Q363" s="68">
        <v>11</v>
      </c>
      <c r="R363" s="43"/>
      <c r="S363" s="62">
        <f t="shared" si="114"/>
        <v>0</v>
      </c>
      <c r="T363" s="63">
        <v>11</v>
      </c>
      <c r="U363" s="43"/>
      <c r="V363" s="64">
        <f t="shared" si="115"/>
        <v>0</v>
      </c>
      <c r="W363" s="68">
        <v>11</v>
      </c>
      <c r="X363" s="69"/>
      <c r="Y363" s="62">
        <f t="shared" si="116"/>
        <v>0</v>
      </c>
      <c r="Z363" s="63">
        <v>11</v>
      </c>
      <c r="AA363" s="31"/>
      <c r="AB363" s="64">
        <f t="shared" si="117"/>
        <v>0</v>
      </c>
      <c r="AC363" s="68">
        <v>11</v>
      </c>
      <c r="AD363" s="91"/>
      <c r="AE363" s="62">
        <f t="shared" si="118"/>
        <v>0</v>
      </c>
      <c r="AF363" s="63">
        <v>11</v>
      </c>
      <c r="AG363" s="63"/>
      <c r="AH363" s="64">
        <f t="shared" si="119"/>
        <v>0</v>
      </c>
      <c r="AI363" s="68">
        <v>11</v>
      </c>
      <c r="AJ363" s="63"/>
      <c r="AK363" s="62">
        <f t="shared" si="120"/>
        <v>0</v>
      </c>
    </row>
    <row r="364" spans="2:37" x14ac:dyDescent="0.25">
      <c r="B364" s="68">
        <v>12</v>
      </c>
      <c r="C364" s="43"/>
      <c r="D364" s="64">
        <f t="shared" si="109"/>
        <v>0</v>
      </c>
      <c r="E364" s="68">
        <v>12</v>
      </c>
      <c r="F364" s="43"/>
      <c r="G364" s="62">
        <f t="shared" si="110"/>
        <v>0</v>
      </c>
      <c r="H364" s="63">
        <v>12</v>
      </c>
      <c r="I364" s="43"/>
      <c r="J364" s="64">
        <f t="shared" si="111"/>
        <v>0</v>
      </c>
      <c r="K364" s="68">
        <v>12</v>
      </c>
      <c r="L364" s="43"/>
      <c r="M364" s="62">
        <f t="shared" si="112"/>
        <v>0</v>
      </c>
      <c r="N364" s="63">
        <v>12</v>
      </c>
      <c r="O364" s="43"/>
      <c r="P364" s="64">
        <f t="shared" si="113"/>
        <v>0</v>
      </c>
      <c r="Q364" s="68">
        <v>12</v>
      </c>
      <c r="R364" s="43"/>
      <c r="S364" s="62">
        <f t="shared" si="114"/>
        <v>0</v>
      </c>
      <c r="T364" s="63">
        <v>12</v>
      </c>
      <c r="U364" s="43"/>
      <c r="V364" s="64">
        <f t="shared" si="115"/>
        <v>0</v>
      </c>
      <c r="W364" s="68">
        <v>12</v>
      </c>
      <c r="X364" s="43"/>
      <c r="Y364" s="62">
        <f t="shared" si="116"/>
        <v>0</v>
      </c>
      <c r="Z364" s="63">
        <v>12</v>
      </c>
      <c r="AA364" s="31"/>
      <c r="AB364" s="64">
        <f t="shared" si="117"/>
        <v>0</v>
      </c>
      <c r="AC364" s="68">
        <v>12</v>
      </c>
      <c r="AD364" s="63"/>
      <c r="AE364" s="62">
        <f t="shared" si="118"/>
        <v>0</v>
      </c>
      <c r="AF364" s="63">
        <v>12</v>
      </c>
      <c r="AG364" s="63"/>
      <c r="AH364" s="64">
        <f t="shared" si="119"/>
        <v>0</v>
      </c>
      <c r="AI364" s="68">
        <v>12</v>
      </c>
      <c r="AJ364" s="63"/>
      <c r="AK364" s="62">
        <f t="shared" si="120"/>
        <v>0</v>
      </c>
    </row>
    <row r="365" spans="2:37" x14ac:dyDescent="0.25">
      <c r="B365" s="68">
        <v>13</v>
      </c>
      <c r="C365" s="43"/>
      <c r="D365" s="64">
        <f t="shared" si="109"/>
        <v>0</v>
      </c>
      <c r="E365" s="68">
        <v>13</v>
      </c>
      <c r="F365" s="43"/>
      <c r="G365" s="62">
        <f t="shared" si="110"/>
        <v>0</v>
      </c>
      <c r="H365" s="63">
        <v>13</v>
      </c>
      <c r="I365" s="43"/>
      <c r="J365" s="64">
        <f t="shared" si="111"/>
        <v>0</v>
      </c>
      <c r="K365" s="68">
        <v>13</v>
      </c>
      <c r="L365" s="43"/>
      <c r="M365" s="62">
        <f t="shared" si="112"/>
        <v>0</v>
      </c>
      <c r="N365" s="63">
        <v>13</v>
      </c>
      <c r="O365" s="43"/>
      <c r="P365" s="64">
        <f t="shared" si="113"/>
        <v>0</v>
      </c>
      <c r="Q365" s="68">
        <v>13</v>
      </c>
      <c r="R365" s="43"/>
      <c r="S365" s="62">
        <f t="shared" si="114"/>
        <v>0</v>
      </c>
      <c r="T365" s="63">
        <v>13</v>
      </c>
      <c r="U365" s="43"/>
      <c r="V365" s="64">
        <f t="shared" si="115"/>
        <v>0</v>
      </c>
      <c r="W365" s="68">
        <v>13</v>
      </c>
      <c r="X365" s="79"/>
      <c r="Y365" s="62">
        <f t="shared" si="116"/>
        <v>0</v>
      </c>
      <c r="Z365" s="63">
        <v>13</v>
      </c>
      <c r="AA365" s="31"/>
      <c r="AB365" s="64">
        <f t="shared" si="117"/>
        <v>0</v>
      </c>
      <c r="AC365" s="68">
        <v>13</v>
      </c>
      <c r="AD365" s="63"/>
      <c r="AE365" s="62">
        <f t="shared" si="118"/>
        <v>0</v>
      </c>
      <c r="AF365" s="63">
        <v>13</v>
      </c>
      <c r="AG365" s="63"/>
      <c r="AH365" s="64">
        <f t="shared" si="119"/>
        <v>0</v>
      </c>
      <c r="AI365" s="68">
        <v>13</v>
      </c>
      <c r="AJ365" s="63"/>
      <c r="AK365" s="62">
        <f t="shared" si="120"/>
        <v>0</v>
      </c>
    </row>
    <row r="366" spans="2:37" x14ac:dyDescent="0.25">
      <c r="B366" s="68">
        <v>14</v>
      </c>
      <c r="C366" s="43"/>
      <c r="D366" s="64">
        <f t="shared" si="109"/>
        <v>0</v>
      </c>
      <c r="E366" s="68">
        <v>14</v>
      </c>
      <c r="F366" s="43"/>
      <c r="G366" s="62">
        <f t="shared" si="110"/>
        <v>0</v>
      </c>
      <c r="H366" s="63">
        <v>14</v>
      </c>
      <c r="I366" s="43"/>
      <c r="J366" s="64">
        <f t="shared" si="111"/>
        <v>0</v>
      </c>
      <c r="K366" s="68">
        <v>14</v>
      </c>
      <c r="L366" s="43"/>
      <c r="M366" s="62">
        <f t="shared" si="112"/>
        <v>0</v>
      </c>
      <c r="N366" s="63">
        <v>14</v>
      </c>
      <c r="O366" s="43"/>
      <c r="P366" s="64">
        <f t="shared" si="113"/>
        <v>0</v>
      </c>
      <c r="Q366" s="68">
        <v>14</v>
      </c>
      <c r="R366" s="43"/>
      <c r="S366" s="62">
        <f t="shared" si="114"/>
        <v>0</v>
      </c>
      <c r="T366" s="63">
        <v>14</v>
      </c>
      <c r="U366" s="43"/>
      <c r="V366" s="64">
        <f t="shared" si="115"/>
        <v>0</v>
      </c>
      <c r="W366" s="68">
        <v>14</v>
      </c>
      <c r="X366" s="43"/>
      <c r="Y366" s="62">
        <f t="shared" si="116"/>
        <v>0</v>
      </c>
      <c r="Z366" s="63">
        <v>14</v>
      </c>
      <c r="AA366" s="31"/>
      <c r="AB366" s="64">
        <f t="shared" si="117"/>
        <v>0</v>
      </c>
      <c r="AC366" s="68">
        <v>14</v>
      </c>
      <c r="AD366" s="63"/>
      <c r="AE366" s="62">
        <f t="shared" si="118"/>
        <v>0</v>
      </c>
      <c r="AF366" s="63">
        <v>14</v>
      </c>
      <c r="AG366" s="63"/>
      <c r="AH366" s="64">
        <f t="shared" si="119"/>
        <v>0</v>
      </c>
      <c r="AI366" s="68">
        <v>14</v>
      </c>
      <c r="AJ366" s="63"/>
      <c r="AK366" s="62">
        <f t="shared" si="120"/>
        <v>0</v>
      </c>
    </row>
    <row r="367" spans="2:37" x14ac:dyDescent="0.25">
      <c r="B367" s="68">
        <v>15</v>
      </c>
      <c r="C367" s="43"/>
      <c r="D367" s="64">
        <f t="shared" si="109"/>
        <v>0</v>
      </c>
      <c r="E367" s="68">
        <v>15</v>
      </c>
      <c r="F367" s="43"/>
      <c r="G367" s="62">
        <f t="shared" si="110"/>
        <v>0</v>
      </c>
      <c r="H367" s="63">
        <v>15</v>
      </c>
      <c r="I367" s="43"/>
      <c r="J367" s="64">
        <f t="shared" si="111"/>
        <v>0</v>
      </c>
      <c r="K367" s="68">
        <v>15</v>
      </c>
      <c r="L367" s="43"/>
      <c r="M367" s="62">
        <f t="shared" si="112"/>
        <v>0</v>
      </c>
      <c r="N367" s="63">
        <v>15</v>
      </c>
      <c r="O367" s="43"/>
      <c r="P367" s="64">
        <f t="shared" si="113"/>
        <v>0</v>
      </c>
      <c r="Q367" s="68">
        <v>15</v>
      </c>
      <c r="R367" s="43"/>
      <c r="S367" s="62">
        <f t="shared" si="114"/>
        <v>0</v>
      </c>
      <c r="T367" s="63">
        <v>15</v>
      </c>
      <c r="U367" s="43"/>
      <c r="V367" s="64">
        <f t="shared" si="115"/>
        <v>0</v>
      </c>
      <c r="W367" s="68">
        <v>15</v>
      </c>
      <c r="X367" s="43"/>
      <c r="Y367" s="62">
        <f t="shared" si="116"/>
        <v>0</v>
      </c>
      <c r="Z367" s="63">
        <v>15</v>
      </c>
      <c r="AA367" s="31"/>
      <c r="AB367" s="64">
        <f t="shared" si="117"/>
        <v>0</v>
      </c>
      <c r="AC367" s="68">
        <v>15</v>
      </c>
      <c r="AD367" s="63"/>
      <c r="AE367" s="62">
        <f t="shared" si="118"/>
        <v>0</v>
      </c>
      <c r="AF367" s="63">
        <v>15</v>
      </c>
      <c r="AG367" s="63"/>
      <c r="AH367" s="64">
        <f t="shared" si="119"/>
        <v>0</v>
      </c>
      <c r="AI367" s="68">
        <v>15</v>
      </c>
      <c r="AJ367" s="63"/>
      <c r="AK367" s="62">
        <f t="shared" si="120"/>
        <v>0</v>
      </c>
    </row>
    <row r="368" spans="2:37" x14ac:dyDescent="0.25">
      <c r="B368" s="68">
        <v>16</v>
      </c>
      <c r="C368" s="43"/>
      <c r="D368" s="64">
        <f t="shared" si="109"/>
        <v>0</v>
      </c>
      <c r="E368" s="68">
        <v>16</v>
      </c>
      <c r="F368" s="43"/>
      <c r="G368" s="62">
        <f t="shared" si="110"/>
        <v>0</v>
      </c>
      <c r="H368" s="63">
        <v>16</v>
      </c>
      <c r="I368" s="43"/>
      <c r="J368" s="64">
        <f t="shared" si="111"/>
        <v>0</v>
      </c>
      <c r="K368" s="68">
        <v>16</v>
      </c>
      <c r="L368" s="43"/>
      <c r="M368" s="62">
        <f t="shared" si="112"/>
        <v>0</v>
      </c>
      <c r="N368" s="63">
        <v>16</v>
      </c>
      <c r="O368" s="43"/>
      <c r="P368" s="64">
        <f t="shared" si="113"/>
        <v>0</v>
      </c>
      <c r="Q368" s="68">
        <v>16</v>
      </c>
      <c r="R368" s="43"/>
      <c r="S368" s="62">
        <f t="shared" si="114"/>
        <v>0</v>
      </c>
      <c r="T368" s="63">
        <v>16</v>
      </c>
      <c r="U368" s="43"/>
      <c r="V368" s="64">
        <f t="shared" si="115"/>
        <v>0</v>
      </c>
      <c r="W368" s="68">
        <v>16</v>
      </c>
      <c r="X368" s="43"/>
      <c r="Y368" s="62">
        <f t="shared" si="116"/>
        <v>0</v>
      </c>
      <c r="Z368" s="63">
        <v>16</v>
      </c>
      <c r="AA368" s="31"/>
      <c r="AB368" s="64">
        <f t="shared" si="117"/>
        <v>0</v>
      </c>
      <c r="AC368" s="68">
        <v>16</v>
      </c>
      <c r="AD368" s="63"/>
      <c r="AE368" s="62">
        <f t="shared" si="118"/>
        <v>0</v>
      </c>
      <c r="AF368" s="63">
        <v>16</v>
      </c>
      <c r="AG368" s="63"/>
      <c r="AH368" s="64">
        <f t="shared" si="119"/>
        <v>0</v>
      </c>
      <c r="AI368" s="68">
        <v>16</v>
      </c>
      <c r="AJ368" s="63"/>
      <c r="AK368" s="62">
        <f t="shared" si="120"/>
        <v>0</v>
      </c>
    </row>
    <row r="369" spans="2:37" x14ac:dyDescent="0.25">
      <c r="B369" s="68">
        <v>17</v>
      </c>
      <c r="C369" s="43"/>
      <c r="D369" s="64">
        <f t="shared" si="109"/>
        <v>0</v>
      </c>
      <c r="E369" s="68">
        <v>17</v>
      </c>
      <c r="F369" s="43"/>
      <c r="G369" s="62">
        <f t="shared" si="110"/>
        <v>0</v>
      </c>
      <c r="H369" s="63">
        <v>17</v>
      </c>
      <c r="I369" s="43"/>
      <c r="J369" s="64">
        <f t="shared" si="111"/>
        <v>0</v>
      </c>
      <c r="K369" s="68">
        <v>17</v>
      </c>
      <c r="L369" s="43"/>
      <c r="M369" s="62">
        <f t="shared" si="112"/>
        <v>0</v>
      </c>
      <c r="N369" s="63">
        <v>17</v>
      </c>
      <c r="O369" s="43"/>
      <c r="P369" s="64">
        <f t="shared" si="113"/>
        <v>0</v>
      </c>
      <c r="Q369" s="68">
        <v>17</v>
      </c>
      <c r="R369" s="43"/>
      <c r="S369" s="62">
        <f t="shared" si="114"/>
        <v>0</v>
      </c>
      <c r="T369" s="63">
        <v>17</v>
      </c>
      <c r="U369" s="43"/>
      <c r="V369" s="64">
        <f t="shared" si="115"/>
        <v>0</v>
      </c>
      <c r="W369" s="68">
        <v>17</v>
      </c>
      <c r="X369" s="43"/>
      <c r="Y369" s="62">
        <f t="shared" si="116"/>
        <v>0</v>
      </c>
      <c r="Z369" s="63">
        <v>17</v>
      </c>
      <c r="AA369" s="31"/>
      <c r="AB369" s="64">
        <f t="shared" si="117"/>
        <v>0</v>
      </c>
      <c r="AC369" s="68">
        <v>17</v>
      </c>
      <c r="AD369" s="63"/>
      <c r="AE369" s="62">
        <f t="shared" si="118"/>
        <v>0</v>
      </c>
      <c r="AF369" s="63">
        <v>17</v>
      </c>
      <c r="AG369" s="63"/>
      <c r="AH369" s="64">
        <f t="shared" si="119"/>
        <v>0</v>
      </c>
      <c r="AI369" s="68">
        <v>17</v>
      </c>
      <c r="AJ369" s="63"/>
      <c r="AK369" s="62">
        <f t="shared" si="120"/>
        <v>0</v>
      </c>
    </row>
    <row r="370" spans="2:37" x14ac:dyDescent="0.25">
      <c r="B370" s="68">
        <v>18</v>
      </c>
      <c r="C370" s="43"/>
      <c r="D370" s="64">
        <f t="shared" si="109"/>
        <v>0</v>
      </c>
      <c r="E370" s="68">
        <v>18</v>
      </c>
      <c r="F370" s="43"/>
      <c r="G370" s="62">
        <f t="shared" si="110"/>
        <v>0</v>
      </c>
      <c r="H370" s="63">
        <v>18</v>
      </c>
      <c r="I370" s="43"/>
      <c r="J370" s="64">
        <f t="shared" si="111"/>
        <v>0</v>
      </c>
      <c r="K370" s="68">
        <v>18</v>
      </c>
      <c r="L370" s="43"/>
      <c r="M370" s="62">
        <f t="shared" si="112"/>
        <v>0</v>
      </c>
      <c r="N370" s="63">
        <v>18</v>
      </c>
      <c r="O370" s="43"/>
      <c r="P370" s="64">
        <f t="shared" si="113"/>
        <v>0</v>
      </c>
      <c r="Q370" s="68">
        <v>18</v>
      </c>
      <c r="R370" s="43"/>
      <c r="S370" s="62">
        <f t="shared" si="114"/>
        <v>0</v>
      </c>
      <c r="T370" s="63">
        <v>18</v>
      </c>
      <c r="U370" s="43"/>
      <c r="V370" s="64">
        <f t="shared" si="115"/>
        <v>0</v>
      </c>
      <c r="W370" s="68">
        <v>18</v>
      </c>
      <c r="X370" s="43"/>
      <c r="Y370" s="62">
        <f t="shared" si="116"/>
        <v>0</v>
      </c>
      <c r="Z370" s="63">
        <v>18</v>
      </c>
      <c r="AA370" s="31"/>
      <c r="AB370" s="64">
        <f t="shared" si="117"/>
        <v>0</v>
      </c>
      <c r="AC370" s="68">
        <v>18</v>
      </c>
      <c r="AD370" s="63"/>
      <c r="AE370" s="62">
        <f t="shared" si="118"/>
        <v>0</v>
      </c>
      <c r="AF370" s="63">
        <v>18</v>
      </c>
      <c r="AG370" s="63"/>
      <c r="AH370" s="64">
        <f t="shared" si="119"/>
        <v>0</v>
      </c>
      <c r="AI370" s="68">
        <v>18</v>
      </c>
      <c r="AJ370" s="63"/>
      <c r="AK370" s="62">
        <f t="shared" si="120"/>
        <v>0</v>
      </c>
    </row>
    <row r="371" spans="2:37" x14ac:dyDescent="0.25">
      <c r="B371" s="68">
        <v>19</v>
      </c>
      <c r="C371" s="43"/>
      <c r="D371" s="64">
        <f t="shared" si="109"/>
        <v>0</v>
      </c>
      <c r="E371" s="68">
        <v>19</v>
      </c>
      <c r="F371" s="43"/>
      <c r="G371" s="62">
        <f t="shared" si="110"/>
        <v>0</v>
      </c>
      <c r="H371" s="63">
        <v>19</v>
      </c>
      <c r="I371" s="43"/>
      <c r="J371" s="64">
        <f t="shared" si="111"/>
        <v>0</v>
      </c>
      <c r="K371" s="68">
        <v>19</v>
      </c>
      <c r="L371" s="43"/>
      <c r="M371" s="62">
        <f t="shared" si="112"/>
        <v>0</v>
      </c>
      <c r="N371" s="63">
        <v>19</v>
      </c>
      <c r="O371" s="43"/>
      <c r="P371" s="64">
        <f t="shared" si="113"/>
        <v>0</v>
      </c>
      <c r="Q371" s="68">
        <v>19</v>
      </c>
      <c r="R371" s="43"/>
      <c r="S371" s="62">
        <f t="shared" si="114"/>
        <v>0</v>
      </c>
      <c r="T371" s="63">
        <v>19</v>
      </c>
      <c r="U371" s="43"/>
      <c r="V371" s="64">
        <f t="shared" si="115"/>
        <v>0</v>
      </c>
      <c r="W371" s="68">
        <v>19</v>
      </c>
      <c r="X371" s="43"/>
      <c r="Y371" s="62">
        <f t="shared" si="116"/>
        <v>0</v>
      </c>
      <c r="Z371" s="63">
        <v>19</v>
      </c>
      <c r="AA371" s="31"/>
      <c r="AB371" s="64">
        <f t="shared" si="117"/>
        <v>0</v>
      </c>
      <c r="AC371" s="68">
        <v>19</v>
      </c>
      <c r="AD371" s="63"/>
      <c r="AE371" s="62">
        <f t="shared" si="118"/>
        <v>0</v>
      </c>
      <c r="AF371" s="63">
        <v>19</v>
      </c>
      <c r="AG371" s="63"/>
      <c r="AH371" s="64">
        <f t="shared" si="119"/>
        <v>0</v>
      </c>
      <c r="AI371" s="68">
        <v>19</v>
      </c>
      <c r="AJ371" s="63"/>
      <c r="AK371" s="62">
        <f t="shared" si="120"/>
        <v>0</v>
      </c>
    </row>
    <row r="372" spans="2:37" x14ac:dyDescent="0.25">
      <c r="B372" s="68">
        <v>20</v>
      </c>
      <c r="C372" s="43"/>
      <c r="D372" s="64">
        <f t="shared" si="109"/>
        <v>0</v>
      </c>
      <c r="E372" s="68">
        <v>20</v>
      </c>
      <c r="F372" s="43"/>
      <c r="G372" s="62">
        <f t="shared" si="110"/>
        <v>0</v>
      </c>
      <c r="H372" s="63">
        <v>20</v>
      </c>
      <c r="I372" s="43"/>
      <c r="J372" s="64">
        <f t="shared" si="111"/>
        <v>0</v>
      </c>
      <c r="K372" s="68">
        <v>20</v>
      </c>
      <c r="L372" s="43"/>
      <c r="M372" s="62">
        <f t="shared" si="112"/>
        <v>0</v>
      </c>
      <c r="N372" s="63">
        <v>20</v>
      </c>
      <c r="O372" s="43"/>
      <c r="P372" s="64">
        <f t="shared" si="113"/>
        <v>0</v>
      </c>
      <c r="Q372" s="68">
        <v>20</v>
      </c>
      <c r="R372" s="43"/>
      <c r="S372" s="62">
        <f t="shared" si="114"/>
        <v>0</v>
      </c>
      <c r="T372" s="63">
        <v>20</v>
      </c>
      <c r="U372" s="43"/>
      <c r="V372" s="64">
        <f t="shared" si="115"/>
        <v>0</v>
      </c>
      <c r="W372" s="68">
        <v>20</v>
      </c>
      <c r="X372" s="43"/>
      <c r="Y372" s="62">
        <f t="shared" si="116"/>
        <v>0</v>
      </c>
      <c r="Z372" s="63">
        <v>20</v>
      </c>
      <c r="AA372" s="31"/>
      <c r="AB372" s="64">
        <f t="shared" si="117"/>
        <v>0</v>
      </c>
      <c r="AC372" s="68">
        <v>20</v>
      </c>
      <c r="AD372" s="63"/>
      <c r="AE372" s="62">
        <f t="shared" si="118"/>
        <v>0</v>
      </c>
      <c r="AF372" s="63">
        <v>20</v>
      </c>
      <c r="AG372" s="63"/>
      <c r="AH372" s="64">
        <f t="shared" si="119"/>
        <v>0</v>
      </c>
      <c r="AI372" s="68">
        <v>20</v>
      </c>
      <c r="AJ372" s="63"/>
      <c r="AK372" s="62">
        <f t="shared" si="120"/>
        <v>0</v>
      </c>
    </row>
    <row r="373" spans="2:37" x14ac:dyDescent="0.25">
      <c r="B373" s="68">
        <v>21</v>
      </c>
      <c r="C373" s="43"/>
      <c r="D373" s="64">
        <f t="shared" si="109"/>
        <v>0</v>
      </c>
      <c r="E373" s="68">
        <v>21</v>
      </c>
      <c r="F373" s="43"/>
      <c r="G373" s="62">
        <f t="shared" si="110"/>
        <v>0</v>
      </c>
      <c r="H373" s="63">
        <v>21</v>
      </c>
      <c r="I373" s="43"/>
      <c r="J373" s="64">
        <f t="shared" si="111"/>
        <v>0</v>
      </c>
      <c r="K373" s="68">
        <v>21</v>
      </c>
      <c r="L373" s="43"/>
      <c r="M373" s="62">
        <f t="shared" si="112"/>
        <v>0</v>
      </c>
      <c r="N373" s="63">
        <v>21</v>
      </c>
      <c r="O373" s="43"/>
      <c r="P373" s="64">
        <f t="shared" si="113"/>
        <v>0</v>
      </c>
      <c r="Q373" s="68">
        <v>21</v>
      </c>
      <c r="R373" s="43"/>
      <c r="S373" s="62">
        <f t="shared" si="114"/>
        <v>0</v>
      </c>
      <c r="T373" s="63">
        <v>21</v>
      </c>
      <c r="U373" s="43"/>
      <c r="V373" s="64">
        <f t="shared" si="115"/>
        <v>0</v>
      </c>
      <c r="W373" s="68">
        <v>21</v>
      </c>
      <c r="X373" s="43"/>
      <c r="Y373" s="62">
        <f t="shared" si="116"/>
        <v>0</v>
      </c>
      <c r="Z373" s="63">
        <v>21</v>
      </c>
      <c r="AA373" s="31"/>
      <c r="AB373" s="64">
        <f t="shared" si="117"/>
        <v>0</v>
      </c>
      <c r="AC373" s="68">
        <v>21</v>
      </c>
      <c r="AD373" s="63"/>
      <c r="AE373" s="62">
        <f t="shared" si="118"/>
        <v>0</v>
      </c>
      <c r="AF373" s="63">
        <v>21</v>
      </c>
      <c r="AG373" s="63"/>
      <c r="AH373" s="64">
        <f t="shared" si="119"/>
        <v>0</v>
      </c>
      <c r="AI373" s="68">
        <v>21</v>
      </c>
      <c r="AJ373" s="63"/>
      <c r="AK373" s="62">
        <f t="shared" si="120"/>
        <v>0</v>
      </c>
    </row>
    <row r="374" spans="2:37" x14ac:dyDescent="0.25">
      <c r="B374" s="68">
        <v>22</v>
      </c>
      <c r="C374" s="43"/>
      <c r="D374" s="64">
        <f t="shared" si="109"/>
        <v>0</v>
      </c>
      <c r="E374" s="68">
        <v>22</v>
      </c>
      <c r="F374" s="43"/>
      <c r="G374" s="62">
        <f t="shared" si="110"/>
        <v>0</v>
      </c>
      <c r="H374" s="63">
        <v>22</v>
      </c>
      <c r="I374" s="43"/>
      <c r="J374" s="64">
        <f t="shared" si="111"/>
        <v>0</v>
      </c>
      <c r="K374" s="68">
        <v>22</v>
      </c>
      <c r="L374" s="43"/>
      <c r="M374" s="62">
        <f t="shared" si="112"/>
        <v>0</v>
      </c>
      <c r="N374" s="63">
        <v>22</v>
      </c>
      <c r="O374" s="43"/>
      <c r="P374" s="64">
        <f t="shared" si="113"/>
        <v>0</v>
      </c>
      <c r="Q374" s="68">
        <v>22</v>
      </c>
      <c r="R374" s="43"/>
      <c r="S374" s="62">
        <f t="shared" si="114"/>
        <v>0</v>
      </c>
      <c r="T374" s="63">
        <v>22</v>
      </c>
      <c r="U374" s="43"/>
      <c r="V374" s="64">
        <f t="shared" si="115"/>
        <v>0</v>
      </c>
      <c r="W374" s="68">
        <v>22</v>
      </c>
      <c r="X374" s="43"/>
      <c r="Y374" s="62">
        <f t="shared" si="116"/>
        <v>0</v>
      </c>
      <c r="Z374" s="63">
        <v>22</v>
      </c>
      <c r="AA374" s="31"/>
      <c r="AB374" s="64">
        <f t="shared" si="117"/>
        <v>0</v>
      </c>
      <c r="AC374" s="68">
        <v>22</v>
      </c>
      <c r="AD374" s="63"/>
      <c r="AE374" s="62">
        <f t="shared" si="118"/>
        <v>0</v>
      </c>
      <c r="AF374" s="63">
        <v>22</v>
      </c>
      <c r="AG374" s="63"/>
      <c r="AH374" s="64">
        <f t="shared" si="119"/>
        <v>0</v>
      </c>
      <c r="AI374" s="68">
        <v>22</v>
      </c>
      <c r="AJ374" s="63"/>
      <c r="AK374" s="62">
        <f t="shared" si="120"/>
        <v>0</v>
      </c>
    </row>
    <row r="375" spans="2:37" x14ac:dyDescent="0.25">
      <c r="B375" s="68">
        <v>23</v>
      </c>
      <c r="C375" s="43"/>
      <c r="D375" s="64">
        <f t="shared" si="109"/>
        <v>0</v>
      </c>
      <c r="E375" s="68">
        <v>23</v>
      </c>
      <c r="F375" s="43"/>
      <c r="G375" s="62">
        <f t="shared" si="110"/>
        <v>0</v>
      </c>
      <c r="H375" s="63">
        <v>23</v>
      </c>
      <c r="I375" s="43"/>
      <c r="J375" s="64">
        <f t="shared" si="111"/>
        <v>0</v>
      </c>
      <c r="K375" s="68">
        <v>23</v>
      </c>
      <c r="L375" s="43"/>
      <c r="M375" s="62">
        <f t="shared" si="112"/>
        <v>0</v>
      </c>
      <c r="N375" s="63">
        <v>23</v>
      </c>
      <c r="O375" s="43"/>
      <c r="P375" s="64">
        <f t="shared" si="113"/>
        <v>0</v>
      </c>
      <c r="Q375" s="68">
        <v>23</v>
      </c>
      <c r="R375" s="43"/>
      <c r="S375" s="62">
        <f t="shared" si="114"/>
        <v>0</v>
      </c>
      <c r="T375" s="63">
        <v>23</v>
      </c>
      <c r="U375" s="43"/>
      <c r="V375" s="64">
        <f t="shared" si="115"/>
        <v>0</v>
      </c>
      <c r="W375" s="68">
        <v>23</v>
      </c>
      <c r="X375" s="43"/>
      <c r="Y375" s="62">
        <f t="shared" si="116"/>
        <v>0</v>
      </c>
      <c r="Z375" s="63">
        <v>23</v>
      </c>
      <c r="AA375" s="31"/>
      <c r="AB375" s="64">
        <f t="shared" si="117"/>
        <v>0</v>
      </c>
      <c r="AC375" s="68">
        <v>23</v>
      </c>
      <c r="AD375" s="63"/>
      <c r="AE375" s="62">
        <f t="shared" si="118"/>
        <v>0</v>
      </c>
      <c r="AF375" s="63">
        <v>23</v>
      </c>
      <c r="AG375" s="63"/>
      <c r="AH375" s="64">
        <f t="shared" si="119"/>
        <v>0</v>
      </c>
      <c r="AI375" s="68">
        <v>23</v>
      </c>
      <c r="AJ375" s="63"/>
      <c r="AK375" s="62">
        <f t="shared" si="120"/>
        <v>0</v>
      </c>
    </row>
    <row r="376" spans="2:37" x14ac:dyDescent="0.25">
      <c r="B376" s="68">
        <v>24</v>
      </c>
      <c r="C376" s="43"/>
      <c r="D376" s="64">
        <f t="shared" si="109"/>
        <v>0</v>
      </c>
      <c r="E376" s="68">
        <v>24</v>
      </c>
      <c r="F376" s="43"/>
      <c r="G376" s="62">
        <f t="shared" si="110"/>
        <v>0</v>
      </c>
      <c r="H376" s="63">
        <v>24</v>
      </c>
      <c r="I376" s="43"/>
      <c r="J376" s="64">
        <f t="shared" si="111"/>
        <v>0</v>
      </c>
      <c r="K376" s="68">
        <v>24</v>
      </c>
      <c r="L376" s="43"/>
      <c r="M376" s="62">
        <f t="shared" si="112"/>
        <v>0</v>
      </c>
      <c r="N376" s="63">
        <v>24</v>
      </c>
      <c r="O376" s="43"/>
      <c r="P376" s="64">
        <f t="shared" si="113"/>
        <v>0</v>
      </c>
      <c r="Q376" s="68">
        <v>24</v>
      </c>
      <c r="R376" s="43"/>
      <c r="S376" s="62">
        <f t="shared" si="114"/>
        <v>0</v>
      </c>
      <c r="T376" s="63">
        <v>24</v>
      </c>
      <c r="U376" s="43"/>
      <c r="V376" s="64">
        <f t="shared" si="115"/>
        <v>0</v>
      </c>
      <c r="W376" s="68">
        <v>24</v>
      </c>
      <c r="X376" s="43"/>
      <c r="Y376" s="62">
        <f t="shared" si="116"/>
        <v>0</v>
      </c>
      <c r="Z376" s="63">
        <v>24</v>
      </c>
      <c r="AA376" s="31"/>
      <c r="AB376" s="64">
        <f t="shared" si="117"/>
        <v>0</v>
      </c>
      <c r="AC376" s="68">
        <v>24</v>
      </c>
      <c r="AD376" s="63"/>
      <c r="AE376" s="62">
        <f t="shared" si="118"/>
        <v>0</v>
      </c>
      <c r="AF376" s="63">
        <v>24</v>
      </c>
      <c r="AG376" s="63"/>
      <c r="AH376" s="64">
        <f t="shared" si="119"/>
        <v>0</v>
      </c>
      <c r="AI376" s="68">
        <v>24</v>
      </c>
      <c r="AJ376" s="63"/>
      <c r="AK376" s="62">
        <f t="shared" si="120"/>
        <v>0</v>
      </c>
    </row>
    <row r="377" spans="2:37" x14ac:dyDescent="0.25">
      <c r="B377" s="68">
        <v>25</v>
      </c>
      <c r="C377" s="43"/>
      <c r="D377" s="64">
        <f t="shared" si="109"/>
        <v>0</v>
      </c>
      <c r="E377" s="68">
        <v>25</v>
      </c>
      <c r="F377" s="43"/>
      <c r="G377" s="62">
        <f t="shared" si="110"/>
        <v>0</v>
      </c>
      <c r="H377" s="63">
        <v>25</v>
      </c>
      <c r="I377" s="43"/>
      <c r="J377" s="64">
        <f t="shared" si="111"/>
        <v>0</v>
      </c>
      <c r="K377" s="68">
        <v>25</v>
      </c>
      <c r="L377" s="43"/>
      <c r="M377" s="62">
        <f t="shared" si="112"/>
        <v>0</v>
      </c>
      <c r="N377" s="63">
        <v>25</v>
      </c>
      <c r="O377" s="43"/>
      <c r="P377" s="64">
        <f t="shared" si="113"/>
        <v>0</v>
      </c>
      <c r="Q377" s="68">
        <v>25</v>
      </c>
      <c r="R377" s="43"/>
      <c r="S377" s="62">
        <f t="shared" si="114"/>
        <v>0</v>
      </c>
      <c r="T377" s="63">
        <v>25</v>
      </c>
      <c r="U377" s="43"/>
      <c r="V377" s="64">
        <f t="shared" si="115"/>
        <v>0</v>
      </c>
      <c r="W377" s="68">
        <v>25</v>
      </c>
      <c r="X377" s="43"/>
      <c r="Y377" s="62">
        <f t="shared" si="116"/>
        <v>0</v>
      </c>
      <c r="Z377" s="63">
        <v>25</v>
      </c>
      <c r="AA377" s="31"/>
      <c r="AB377" s="64">
        <f t="shared" si="117"/>
        <v>0</v>
      </c>
      <c r="AC377" s="68">
        <v>25</v>
      </c>
      <c r="AD377" s="63"/>
      <c r="AE377" s="62">
        <f t="shared" si="118"/>
        <v>0</v>
      </c>
      <c r="AF377" s="63">
        <v>25</v>
      </c>
      <c r="AG377" s="63"/>
      <c r="AH377" s="64">
        <f t="shared" si="119"/>
        <v>0</v>
      </c>
      <c r="AI377" s="68">
        <v>25</v>
      </c>
      <c r="AJ377" s="63"/>
      <c r="AK377" s="62">
        <f t="shared" si="120"/>
        <v>0</v>
      </c>
    </row>
    <row r="378" spans="2:37" x14ac:dyDescent="0.25">
      <c r="B378" s="68">
        <v>26</v>
      </c>
      <c r="C378" s="43"/>
      <c r="D378" s="64">
        <f t="shared" si="109"/>
        <v>0</v>
      </c>
      <c r="E378" s="68">
        <v>26</v>
      </c>
      <c r="F378" s="43"/>
      <c r="G378" s="62">
        <f t="shared" si="110"/>
        <v>0</v>
      </c>
      <c r="H378" s="63">
        <v>26</v>
      </c>
      <c r="I378" s="43"/>
      <c r="J378" s="64">
        <f t="shared" si="111"/>
        <v>0</v>
      </c>
      <c r="K378" s="68">
        <v>26</v>
      </c>
      <c r="L378" s="43"/>
      <c r="M378" s="62">
        <f t="shared" si="112"/>
        <v>0</v>
      </c>
      <c r="N378" s="63">
        <v>26</v>
      </c>
      <c r="O378" s="43"/>
      <c r="P378" s="64">
        <f t="shared" si="113"/>
        <v>0</v>
      </c>
      <c r="Q378" s="68">
        <v>26</v>
      </c>
      <c r="R378" s="43"/>
      <c r="S378" s="62">
        <f t="shared" si="114"/>
        <v>0</v>
      </c>
      <c r="T378" s="63">
        <v>26</v>
      </c>
      <c r="U378" s="43"/>
      <c r="V378" s="64">
        <f t="shared" si="115"/>
        <v>0</v>
      </c>
      <c r="W378" s="68">
        <v>26</v>
      </c>
      <c r="X378" s="43"/>
      <c r="Y378" s="62">
        <f t="shared" si="116"/>
        <v>0</v>
      </c>
      <c r="Z378" s="63">
        <v>26</v>
      </c>
      <c r="AA378" s="31"/>
      <c r="AB378" s="64">
        <f t="shared" si="117"/>
        <v>0</v>
      </c>
      <c r="AC378" s="68">
        <v>26</v>
      </c>
      <c r="AD378" s="63"/>
      <c r="AE378" s="62">
        <f t="shared" si="118"/>
        <v>0</v>
      </c>
      <c r="AF378" s="63">
        <v>26</v>
      </c>
      <c r="AG378" s="63"/>
      <c r="AH378" s="64">
        <f t="shared" si="119"/>
        <v>0</v>
      </c>
      <c r="AI378" s="68">
        <v>26</v>
      </c>
      <c r="AJ378" s="63"/>
      <c r="AK378" s="62">
        <f t="shared" si="120"/>
        <v>0</v>
      </c>
    </row>
    <row r="379" spans="2:37" x14ac:dyDescent="0.25">
      <c r="B379" s="68">
        <v>27</v>
      </c>
      <c r="C379" s="43"/>
      <c r="D379" s="64">
        <f t="shared" si="109"/>
        <v>0</v>
      </c>
      <c r="E379" s="68">
        <v>27</v>
      </c>
      <c r="F379" s="43"/>
      <c r="G379" s="62">
        <f t="shared" si="110"/>
        <v>0</v>
      </c>
      <c r="H379" s="63">
        <v>27</v>
      </c>
      <c r="I379" s="43"/>
      <c r="J379" s="64">
        <f t="shared" si="111"/>
        <v>0</v>
      </c>
      <c r="K379" s="68">
        <v>27</v>
      </c>
      <c r="L379" s="43"/>
      <c r="M379" s="62">
        <f t="shared" si="112"/>
        <v>0</v>
      </c>
      <c r="N379" s="63">
        <v>27</v>
      </c>
      <c r="O379" s="43"/>
      <c r="P379" s="64">
        <f t="shared" si="113"/>
        <v>0</v>
      </c>
      <c r="Q379" s="68">
        <v>27</v>
      </c>
      <c r="R379" s="43"/>
      <c r="S379" s="62">
        <f t="shared" si="114"/>
        <v>0</v>
      </c>
      <c r="T379" s="63">
        <v>27</v>
      </c>
      <c r="U379" s="43"/>
      <c r="V379" s="64">
        <f t="shared" si="115"/>
        <v>0</v>
      </c>
      <c r="W379" s="68">
        <v>27</v>
      </c>
      <c r="X379" s="43"/>
      <c r="Y379" s="62">
        <f t="shared" si="116"/>
        <v>0</v>
      </c>
      <c r="Z379" s="63">
        <v>27</v>
      </c>
      <c r="AA379" s="31"/>
      <c r="AB379" s="64">
        <f t="shared" si="117"/>
        <v>0</v>
      </c>
      <c r="AC379" s="68">
        <v>27</v>
      </c>
      <c r="AD379" s="63"/>
      <c r="AE379" s="62">
        <f t="shared" si="118"/>
        <v>0</v>
      </c>
      <c r="AF379" s="63">
        <v>27</v>
      </c>
      <c r="AG379" s="63"/>
      <c r="AH379" s="64">
        <f t="shared" si="119"/>
        <v>0</v>
      </c>
      <c r="AI379" s="68">
        <v>27</v>
      </c>
      <c r="AJ379" s="63"/>
      <c r="AK379" s="62">
        <f t="shared" si="120"/>
        <v>0</v>
      </c>
    </row>
    <row r="380" spans="2:37" x14ac:dyDescent="0.25">
      <c r="B380" s="68">
        <v>28</v>
      </c>
      <c r="C380" s="43"/>
      <c r="D380" s="64">
        <f t="shared" si="109"/>
        <v>0</v>
      </c>
      <c r="E380" s="68">
        <v>28</v>
      </c>
      <c r="F380" s="43"/>
      <c r="G380" s="62">
        <f t="shared" si="110"/>
        <v>0</v>
      </c>
      <c r="H380" s="63">
        <v>28</v>
      </c>
      <c r="I380" s="43"/>
      <c r="J380" s="64">
        <f t="shared" si="111"/>
        <v>0</v>
      </c>
      <c r="K380" s="68">
        <v>28</v>
      </c>
      <c r="L380" s="43"/>
      <c r="M380" s="62">
        <f t="shared" si="112"/>
        <v>0</v>
      </c>
      <c r="N380" s="63">
        <v>28</v>
      </c>
      <c r="O380" s="43"/>
      <c r="P380" s="64">
        <f t="shared" si="113"/>
        <v>0</v>
      </c>
      <c r="Q380" s="68">
        <v>28</v>
      </c>
      <c r="R380" s="43"/>
      <c r="S380" s="62">
        <f t="shared" si="114"/>
        <v>0</v>
      </c>
      <c r="T380" s="63">
        <v>28</v>
      </c>
      <c r="U380" s="43"/>
      <c r="V380" s="64">
        <f t="shared" si="115"/>
        <v>0</v>
      </c>
      <c r="W380" s="68">
        <v>28</v>
      </c>
      <c r="X380" s="43"/>
      <c r="Y380" s="62">
        <f t="shared" si="116"/>
        <v>0</v>
      </c>
      <c r="Z380" s="63">
        <v>28</v>
      </c>
      <c r="AA380" s="31"/>
      <c r="AB380" s="64">
        <f t="shared" si="117"/>
        <v>0</v>
      </c>
      <c r="AC380" s="68">
        <v>28</v>
      </c>
      <c r="AD380" s="63"/>
      <c r="AE380" s="62">
        <f t="shared" si="118"/>
        <v>0</v>
      </c>
      <c r="AF380" s="63">
        <v>28</v>
      </c>
      <c r="AG380" s="63"/>
      <c r="AH380" s="64">
        <f t="shared" si="119"/>
        <v>0</v>
      </c>
      <c r="AI380" s="68">
        <v>28</v>
      </c>
      <c r="AJ380" s="63"/>
      <c r="AK380" s="62">
        <f t="shared" si="120"/>
        <v>0</v>
      </c>
    </row>
    <row r="381" spans="2:37" x14ac:dyDescent="0.25">
      <c r="B381" s="68">
        <v>29</v>
      </c>
      <c r="C381" s="43"/>
      <c r="D381" s="64">
        <f t="shared" si="109"/>
        <v>0</v>
      </c>
      <c r="E381" s="68"/>
      <c r="F381" s="43"/>
      <c r="G381" s="62"/>
      <c r="H381" s="63">
        <v>29</v>
      </c>
      <c r="I381" s="43"/>
      <c r="J381" s="64">
        <f t="shared" si="111"/>
        <v>0</v>
      </c>
      <c r="K381" s="68">
        <v>29</v>
      </c>
      <c r="L381" s="43"/>
      <c r="M381" s="62">
        <f t="shared" si="112"/>
        <v>0</v>
      </c>
      <c r="N381" s="63">
        <v>29</v>
      </c>
      <c r="O381" s="43"/>
      <c r="P381" s="64">
        <f t="shared" si="113"/>
        <v>0</v>
      </c>
      <c r="Q381" s="68">
        <v>29</v>
      </c>
      <c r="R381" s="43"/>
      <c r="S381" s="62">
        <f t="shared" si="114"/>
        <v>0</v>
      </c>
      <c r="T381" s="63">
        <v>29</v>
      </c>
      <c r="U381" s="43"/>
      <c r="V381" s="64">
        <f t="shared" si="115"/>
        <v>0</v>
      </c>
      <c r="W381" s="68">
        <v>29</v>
      </c>
      <c r="X381" s="43"/>
      <c r="Y381" s="62">
        <f t="shared" si="116"/>
        <v>0</v>
      </c>
      <c r="Z381" s="63">
        <v>29</v>
      </c>
      <c r="AA381" s="31"/>
      <c r="AB381" s="64">
        <f t="shared" si="117"/>
        <v>0</v>
      </c>
      <c r="AC381" s="68">
        <v>29</v>
      </c>
      <c r="AD381" s="63"/>
      <c r="AE381" s="62">
        <f t="shared" si="118"/>
        <v>0</v>
      </c>
      <c r="AF381" s="63">
        <v>29</v>
      </c>
      <c r="AG381" s="63"/>
      <c r="AH381" s="64">
        <f t="shared" si="119"/>
        <v>0</v>
      </c>
      <c r="AI381" s="68">
        <v>29</v>
      </c>
      <c r="AJ381" s="63"/>
      <c r="AK381" s="62">
        <f t="shared" si="120"/>
        <v>0</v>
      </c>
    </row>
    <row r="382" spans="2:37" x14ac:dyDescent="0.25">
      <c r="B382" s="68">
        <v>30</v>
      </c>
      <c r="C382" s="43"/>
      <c r="D382" s="64">
        <f t="shared" si="109"/>
        <v>0</v>
      </c>
      <c r="E382" s="65"/>
      <c r="F382" s="43"/>
      <c r="G382" s="62"/>
      <c r="H382" s="63">
        <v>30</v>
      </c>
      <c r="I382" s="43"/>
      <c r="J382" s="64">
        <f t="shared" si="111"/>
        <v>0</v>
      </c>
      <c r="K382" s="68">
        <v>30</v>
      </c>
      <c r="L382" s="43"/>
      <c r="M382" s="62">
        <f>SUM(L383-L382)*1000000</f>
        <v>0</v>
      </c>
      <c r="N382" s="63">
        <v>30</v>
      </c>
      <c r="O382" s="43"/>
      <c r="P382" s="64">
        <f t="shared" si="113"/>
        <v>0</v>
      </c>
      <c r="Q382" s="68">
        <v>30</v>
      </c>
      <c r="R382" s="43"/>
      <c r="S382" s="62">
        <f t="shared" si="114"/>
        <v>0</v>
      </c>
      <c r="T382" s="63">
        <v>30</v>
      </c>
      <c r="U382" s="43"/>
      <c r="V382" s="64">
        <f t="shared" si="115"/>
        <v>0</v>
      </c>
      <c r="W382" s="68">
        <v>30</v>
      </c>
      <c r="X382" s="43"/>
      <c r="Y382" s="62">
        <f t="shared" si="116"/>
        <v>0</v>
      </c>
      <c r="Z382" s="63">
        <v>30</v>
      </c>
      <c r="AA382" s="31"/>
      <c r="AB382" s="64">
        <f t="shared" si="117"/>
        <v>0</v>
      </c>
      <c r="AC382" s="68">
        <v>30</v>
      </c>
      <c r="AD382" s="63"/>
      <c r="AE382" s="62">
        <f t="shared" si="118"/>
        <v>0</v>
      </c>
      <c r="AF382" s="63">
        <v>30</v>
      </c>
      <c r="AG382" s="63"/>
      <c r="AH382" s="64">
        <f t="shared" si="119"/>
        <v>0</v>
      </c>
      <c r="AI382" s="68">
        <v>30</v>
      </c>
      <c r="AJ382" s="63"/>
      <c r="AK382" s="62">
        <f t="shared" si="120"/>
        <v>0</v>
      </c>
    </row>
    <row r="383" spans="2:37" x14ac:dyDescent="0.25">
      <c r="B383" s="67">
        <v>31</v>
      </c>
      <c r="C383" s="43"/>
      <c r="D383" s="64">
        <f t="shared" si="109"/>
        <v>0</v>
      </c>
      <c r="E383" s="65"/>
      <c r="F383" s="64"/>
      <c r="G383" s="62"/>
      <c r="H383" s="66">
        <v>31</v>
      </c>
      <c r="I383" s="43"/>
      <c r="J383" s="64">
        <f t="shared" si="111"/>
        <v>0</v>
      </c>
      <c r="K383" s="67"/>
      <c r="L383" s="43"/>
      <c r="M383" s="62"/>
      <c r="N383" s="66">
        <v>31</v>
      </c>
      <c r="O383" s="43"/>
      <c r="P383" s="64">
        <f t="shared" si="113"/>
        <v>0</v>
      </c>
      <c r="Q383" s="67"/>
      <c r="R383" s="43"/>
      <c r="S383" s="62"/>
      <c r="T383" s="66">
        <v>31</v>
      </c>
      <c r="U383" s="43"/>
      <c r="V383" s="64">
        <f t="shared" si="115"/>
        <v>0</v>
      </c>
      <c r="W383" s="67">
        <v>31</v>
      </c>
      <c r="X383" s="43"/>
      <c r="Y383" s="62">
        <f t="shared" si="116"/>
        <v>0</v>
      </c>
      <c r="Z383" s="66"/>
      <c r="AA383" s="63"/>
      <c r="AB383" s="64"/>
      <c r="AC383" s="67">
        <v>31</v>
      </c>
      <c r="AD383" s="63"/>
      <c r="AE383" s="62">
        <f t="shared" si="118"/>
        <v>0</v>
      </c>
      <c r="AF383" s="66"/>
      <c r="AG383" s="63"/>
      <c r="AH383" s="64"/>
      <c r="AI383" s="67">
        <v>31</v>
      </c>
      <c r="AJ383" s="63"/>
      <c r="AK383" s="62">
        <f t="shared" si="120"/>
        <v>0</v>
      </c>
    </row>
    <row r="384" spans="2:37" x14ac:dyDescent="0.25">
      <c r="B384" s="65"/>
      <c r="C384" s="43"/>
      <c r="D384" s="64"/>
      <c r="E384" s="65"/>
      <c r="F384" s="64"/>
      <c r="G384" s="62"/>
      <c r="H384" s="64"/>
      <c r="I384" s="43"/>
      <c r="J384" s="64"/>
      <c r="K384" s="65"/>
      <c r="L384" s="63"/>
      <c r="M384" s="62"/>
      <c r="N384" s="64"/>
      <c r="O384" s="43"/>
      <c r="P384" s="64"/>
      <c r="Q384" s="65"/>
      <c r="R384" s="63"/>
      <c r="S384" s="62"/>
      <c r="T384" s="64"/>
      <c r="U384" s="43"/>
      <c r="V384" s="64"/>
      <c r="W384" s="65"/>
      <c r="X384" s="63"/>
      <c r="Y384" s="62"/>
      <c r="Z384" s="64"/>
      <c r="AA384" s="63"/>
      <c r="AB384" s="64"/>
      <c r="AC384" s="65"/>
      <c r="AD384" s="63"/>
      <c r="AE384" s="62"/>
      <c r="AF384" s="64"/>
      <c r="AG384" s="63"/>
      <c r="AH384" s="64"/>
      <c r="AI384" s="65"/>
      <c r="AJ384" s="63"/>
      <c r="AK384" s="62"/>
    </row>
    <row r="385" spans="2:37" x14ac:dyDescent="0.25">
      <c r="B385" s="61"/>
      <c r="C385" s="60"/>
      <c r="D385" s="60">
        <f>SUM(D353:D384)</f>
        <v>0</v>
      </c>
      <c r="E385" s="61"/>
      <c r="F385" s="60"/>
      <c r="G385" s="59">
        <f>SUM(G353:G384)</f>
        <v>0</v>
      </c>
      <c r="H385" s="60"/>
      <c r="I385" s="60"/>
      <c r="J385" s="60">
        <f>SUM(J353:J384)</f>
        <v>0</v>
      </c>
      <c r="K385" s="61"/>
      <c r="L385" s="60"/>
      <c r="M385" s="59">
        <f>SUM(M353:M384)</f>
        <v>0</v>
      </c>
      <c r="N385" s="60"/>
      <c r="O385" s="60"/>
      <c r="P385" s="60">
        <f>SUM(P353:P384)</f>
        <v>0</v>
      </c>
      <c r="Q385" s="61"/>
      <c r="R385" s="60"/>
      <c r="S385" s="59">
        <f>SUM(S353:S384)</f>
        <v>0</v>
      </c>
      <c r="T385" s="60"/>
      <c r="U385" s="60"/>
      <c r="V385" s="60">
        <f>SUM(V353:V384)</f>
        <v>0</v>
      </c>
      <c r="W385" s="61"/>
      <c r="X385" s="60"/>
      <c r="Y385" s="59">
        <f>SUM(Y353:Y384)</f>
        <v>0</v>
      </c>
      <c r="Z385" s="60"/>
      <c r="AA385" s="60"/>
      <c r="AB385" s="60">
        <f>SUM(AB353:AB384)</f>
        <v>0</v>
      </c>
      <c r="AC385" s="61"/>
      <c r="AD385" s="60"/>
      <c r="AE385" s="59">
        <f>SUM(AE353:AE384)</f>
        <v>0</v>
      </c>
      <c r="AF385" s="60"/>
      <c r="AG385" s="60"/>
      <c r="AH385" s="60">
        <f>SUM(AH353:AH384)</f>
        <v>0</v>
      </c>
      <c r="AI385" s="61"/>
      <c r="AJ385" s="60"/>
      <c r="AK385" s="59">
        <f>SUM(AK353:AK384)</f>
        <v>0</v>
      </c>
    </row>
    <row r="388" spans="2:37" x14ac:dyDescent="0.25">
      <c r="B388" s="78">
        <v>43101</v>
      </c>
      <c r="C388" s="76"/>
      <c r="D388" s="76"/>
      <c r="E388" s="78" t="s">
        <v>15</v>
      </c>
      <c r="F388" s="76"/>
      <c r="G388" s="75"/>
      <c r="H388" s="77">
        <v>43160</v>
      </c>
      <c r="I388" s="76"/>
      <c r="J388" s="76"/>
      <c r="K388" s="78">
        <v>43191</v>
      </c>
      <c r="L388" s="76"/>
      <c r="M388" s="75"/>
      <c r="N388" s="77">
        <v>43221</v>
      </c>
      <c r="O388" s="76"/>
      <c r="P388" s="76"/>
      <c r="Q388" s="78">
        <v>43252</v>
      </c>
      <c r="R388" s="76"/>
      <c r="S388" s="75"/>
      <c r="T388" s="77">
        <v>43282</v>
      </c>
      <c r="U388" s="76"/>
      <c r="V388" s="76"/>
      <c r="W388" s="78">
        <v>43313</v>
      </c>
      <c r="X388" s="76"/>
      <c r="Y388" s="75"/>
      <c r="Z388" s="77">
        <v>43344</v>
      </c>
      <c r="AA388" s="76"/>
      <c r="AB388" s="76"/>
      <c r="AC388" s="78">
        <v>43374</v>
      </c>
      <c r="AD388" s="76"/>
      <c r="AE388" s="75"/>
      <c r="AF388" s="77">
        <v>43405</v>
      </c>
      <c r="AG388" s="76"/>
      <c r="AH388" s="76"/>
      <c r="AI388" s="78">
        <v>43435</v>
      </c>
      <c r="AJ388" s="76"/>
      <c r="AK388" s="75"/>
    </row>
    <row r="389" spans="2:37" ht="45" x14ac:dyDescent="0.25">
      <c r="B389" s="73" t="s">
        <v>14</v>
      </c>
      <c r="C389" s="72" t="s">
        <v>13</v>
      </c>
      <c r="D389" s="74" t="s">
        <v>12</v>
      </c>
      <c r="E389" s="73" t="s">
        <v>14</v>
      </c>
      <c r="F389" s="72" t="s">
        <v>13</v>
      </c>
      <c r="G389" s="71" t="s">
        <v>12</v>
      </c>
      <c r="H389" s="72" t="s">
        <v>14</v>
      </c>
      <c r="I389" s="72" t="s">
        <v>13</v>
      </c>
      <c r="J389" s="74" t="s">
        <v>12</v>
      </c>
      <c r="K389" s="73" t="s">
        <v>14</v>
      </c>
      <c r="L389" s="72" t="s">
        <v>13</v>
      </c>
      <c r="M389" s="71" t="s">
        <v>12</v>
      </c>
      <c r="N389" s="72" t="s">
        <v>14</v>
      </c>
      <c r="O389" s="72" t="s">
        <v>13</v>
      </c>
      <c r="P389" s="74" t="s">
        <v>12</v>
      </c>
      <c r="Q389" s="73" t="s">
        <v>14</v>
      </c>
      <c r="R389" s="72" t="s">
        <v>13</v>
      </c>
      <c r="S389" s="71" t="s">
        <v>12</v>
      </c>
      <c r="T389" s="72" t="s">
        <v>14</v>
      </c>
      <c r="U389" s="72" t="s">
        <v>13</v>
      </c>
      <c r="V389" s="74" t="s">
        <v>12</v>
      </c>
      <c r="W389" s="73" t="s">
        <v>14</v>
      </c>
      <c r="X389" s="72" t="s">
        <v>13</v>
      </c>
      <c r="Y389" s="71" t="s">
        <v>12</v>
      </c>
      <c r="Z389" s="72" t="s">
        <v>14</v>
      </c>
      <c r="AA389" s="72" t="s">
        <v>13</v>
      </c>
      <c r="AB389" s="74" t="s">
        <v>12</v>
      </c>
      <c r="AC389" s="73" t="s">
        <v>14</v>
      </c>
      <c r="AD389" s="72" t="s">
        <v>13</v>
      </c>
      <c r="AE389" s="71" t="s">
        <v>12</v>
      </c>
      <c r="AF389" s="72" t="s">
        <v>14</v>
      </c>
      <c r="AG389" s="72" t="s">
        <v>13</v>
      </c>
      <c r="AH389" s="74" t="s">
        <v>12</v>
      </c>
      <c r="AI389" s="73" t="s">
        <v>14</v>
      </c>
      <c r="AJ389" s="72" t="s">
        <v>13</v>
      </c>
      <c r="AK389" s="71" t="s">
        <v>12</v>
      </c>
    </row>
    <row r="390" spans="2:37" x14ac:dyDescent="0.25">
      <c r="B390" s="68"/>
      <c r="C390" s="70"/>
      <c r="D390" s="64"/>
      <c r="E390" s="65"/>
      <c r="F390" s="64"/>
      <c r="G390" s="62"/>
      <c r="H390" s="64"/>
      <c r="I390" s="64"/>
      <c r="J390" s="64"/>
      <c r="K390" s="68"/>
      <c r="L390" s="70"/>
      <c r="M390" s="62"/>
      <c r="N390" s="63"/>
      <c r="O390" s="70"/>
      <c r="P390" s="64"/>
      <c r="Q390" s="68"/>
      <c r="R390" s="70"/>
      <c r="S390" s="62"/>
      <c r="T390" s="63"/>
      <c r="U390" s="70"/>
      <c r="V390" s="64"/>
      <c r="W390" s="68"/>
      <c r="X390" s="70"/>
      <c r="Y390" s="62"/>
      <c r="Z390" s="63"/>
      <c r="AA390" s="70"/>
      <c r="AB390" s="64"/>
      <c r="AC390" s="68"/>
      <c r="AD390" s="70"/>
      <c r="AE390" s="62"/>
      <c r="AF390" s="63"/>
      <c r="AG390" s="70"/>
      <c r="AH390" s="64"/>
      <c r="AI390" s="68"/>
      <c r="AJ390" s="70"/>
      <c r="AK390" s="62"/>
    </row>
    <row r="391" spans="2:37" x14ac:dyDescent="0.25">
      <c r="B391" s="68">
        <v>1</v>
      </c>
      <c r="C391" s="43"/>
      <c r="D391" s="64">
        <f t="shared" ref="D391:D421" si="121">SUM(C392-C391)</f>
        <v>0</v>
      </c>
      <c r="E391" s="68">
        <v>1</v>
      </c>
      <c r="F391" s="43"/>
      <c r="G391" s="62">
        <f t="shared" ref="G391:G418" si="122">SUM(F392-F391)</f>
        <v>0</v>
      </c>
      <c r="H391" s="63">
        <v>1</v>
      </c>
      <c r="I391" s="43"/>
      <c r="J391" s="64">
        <f t="shared" ref="J391:J421" si="123">SUM(I392-I391)</f>
        <v>0</v>
      </c>
      <c r="K391" s="68">
        <v>1</v>
      </c>
      <c r="L391" s="43"/>
      <c r="M391" s="62">
        <f t="shared" ref="M391:M419" si="124">SUM(L392-L391)</f>
        <v>0</v>
      </c>
      <c r="N391" s="63">
        <v>1</v>
      </c>
      <c r="O391" s="43"/>
      <c r="P391" s="64">
        <f t="shared" ref="P391:P421" si="125">SUM(O392-O391)*1000000</f>
        <v>0</v>
      </c>
      <c r="Q391" s="68">
        <v>1</v>
      </c>
      <c r="R391" s="43"/>
      <c r="S391" s="62">
        <f t="shared" ref="S391:S420" si="126">SUM(R392-R391)*1000000</f>
        <v>0</v>
      </c>
      <c r="T391" s="63">
        <v>1</v>
      </c>
      <c r="U391" s="43"/>
      <c r="V391" s="64">
        <f t="shared" ref="V391:V421" si="127">SUM(U392-U391)*1000000</f>
        <v>0</v>
      </c>
      <c r="W391" s="68">
        <v>1</v>
      </c>
      <c r="X391" s="43"/>
      <c r="Y391" s="62">
        <f t="shared" ref="Y391:Y421" si="128">SUM(X392-X391)*1000000</f>
        <v>0</v>
      </c>
      <c r="Z391" s="63">
        <v>1</v>
      </c>
      <c r="AA391" s="31"/>
      <c r="AB391" s="64">
        <f t="shared" ref="AB391:AB420" si="129">SUM(AA392-AA391)*1000000</f>
        <v>0</v>
      </c>
      <c r="AC391" s="68">
        <v>1</v>
      </c>
      <c r="AD391" s="63"/>
      <c r="AE391" s="62">
        <f t="shared" ref="AE391:AE421" si="130">SUM(AD392-AD391)*1000000</f>
        <v>0</v>
      </c>
      <c r="AF391" s="63">
        <v>1</v>
      </c>
      <c r="AG391" s="63"/>
      <c r="AH391" s="64">
        <f t="shared" ref="AH391:AH420" si="131">SUM(AG392-AG391)*1000000</f>
        <v>0</v>
      </c>
      <c r="AI391" s="68">
        <v>1</v>
      </c>
      <c r="AJ391" s="63"/>
      <c r="AK391" s="62">
        <f t="shared" ref="AK391:AK421" si="132">SUM(AJ392-AJ391)*1000000</f>
        <v>0</v>
      </c>
    </row>
    <row r="392" spans="2:37" x14ac:dyDescent="0.25">
      <c r="B392" s="68">
        <v>2</v>
      </c>
      <c r="C392" s="43"/>
      <c r="D392" s="64">
        <f t="shared" si="121"/>
        <v>0</v>
      </c>
      <c r="E392" s="68">
        <v>2</v>
      </c>
      <c r="F392" s="43"/>
      <c r="G392" s="62">
        <f t="shared" si="122"/>
        <v>0</v>
      </c>
      <c r="H392" s="63">
        <v>2</v>
      </c>
      <c r="I392" s="43"/>
      <c r="J392" s="64">
        <f t="shared" si="123"/>
        <v>0</v>
      </c>
      <c r="K392" s="68">
        <v>2</v>
      </c>
      <c r="L392" s="43"/>
      <c r="M392" s="62">
        <f t="shared" si="124"/>
        <v>0</v>
      </c>
      <c r="N392" s="63">
        <v>2</v>
      </c>
      <c r="O392" s="43"/>
      <c r="P392" s="64">
        <f t="shared" si="125"/>
        <v>0</v>
      </c>
      <c r="Q392" s="68">
        <v>2</v>
      </c>
      <c r="R392" s="43"/>
      <c r="S392" s="62">
        <f t="shared" si="126"/>
        <v>0</v>
      </c>
      <c r="T392" s="63">
        <v>2</v>
      </c>
      <c r="U392" s="43"/>
      <c r="V392" s="64">
        <f t="shared" si="127"/>
        <v>0</v>
      </c>
      <c r="W392" s="68">
        <v>2</v>
      </c>
      <c r="X392" s="43"/>
      <c r="Y392" s="62">
        <f t="shared" si="128"/>
        <v>0</v>
      </c>
      <c r="Z392" s="63">
        <v>2</v>
      </c>
      <c r="AA392" s="31"/>
      <c r="AB392" s="64">
        <f t="shared" si="129"/>
        <v>0</v>
      </c>
      <c r="AC392" s="68">
        <v>2</v>
      </c>
      <c r="AD392" s="63"/>
      <c r="AE392" s="62">
        <f t="shared" si="130"/>
        <v>0</v>
      </c>
      <c r="AF392" s="63">
        <v>2</v>
      </c>
      <c r="AG392" s="63"/>
      <c r="AH392" s="64">
        <f t="shared" si="131"/>
        <v>0</v>
      </c>
      <c r="AI392" s="68">
        <v>2</v>
      </c>
      <c r="AJ392" s="63"/>
      <c r="AK392" s="62">
        <f t="shared" si="132"/>
        <v>0</v>
      </c>
    </row>
    <row r="393" spans="2:37" x14ac:dyDescent="0.25">
      <c r="B393" s="68">
        <v>3</v>
      </c>
      <c r="C393" s="43"/>
      <c r="D393" s="64">
        <f t="shared" si="121"/>
        <v>0</v>
      </c>
      <c r="E393" s="68">
        <v>3</v>
      </c>
      <c r="F393" s="43"/>
      <c r="G393" s="62">
        <f t="shared" si="122"/>
        <v>0</v>
      </c>
      <c r="H393" s="63">
        <v>3</v>
      </c>
      <c r="I393" s="43"/>
      <c r="J393" s="64">
        <f t="shared" si="123"/>
        <v>0</v>
      </c>
      <c r="K393" s="68">
        <v>3</v>
      </c>
      <c r="L393" s="43"/>
      <c r="M393" s="62">
        <f t="shared" si="124"/>
        <v>0</v>
      </c>
      <c r="N393" s="63">
        <v>3</v>
      </c>
      <c r="O393" s="43"/>
      <c r="P393" s="64">
        <f t="shared" si="125"/>
        <v>0</v>
      </c>
      <c r="Q393" s="68">
        <v>3</v>
      </c>
      <c r="R393" s="43"/>
      <c r="S393" s="62">
        <f t="shared" si="126"/>
        <v>0</v>
      </c>
      <c r="T393" s="63">
        <v>3</v>
      </c>
      <c r="U393" s="43"/>
      <c r="V393" s="64">
        <f t="shared" si="127"/>
        <v>0</v>
      </c>
      <c r="W393" s="68">
        <v>3</v>
      </c>
      <c r="X393" s="43"/>
      <c r="Y393" s="62">
        <f t="shared" si="128"/>
        <v>0</v>
      </c>
      <c r="Z393" s="63">
        <v>3</v>
      </c>
      <c r="AA393" s="31"/>
      <c r="AB393" s="64">
        <f t="shared" si="129"/>
        <v>0</v>
      </c>
      <c r="AC393" s="68">
        <v>3</v>
      </c>
      <c r="AD393" s="63"/>
      <c r="AE393" s="62">
        <f t="shared" si="130"/>
        <v>0</v>
      </c>
      <c r="AF393" s="63">
        <v>3</v>
      </c>
      <c r="AG393" s="63"/>
      <c r="AH393" s="64">
        <f t="shared" si="131"/>
        <v>0</v>
      </c>
      <c r="AI393" s="68">
        <v>3</v>
      </c>
      <c r="AJ393" s="63"/>
      <c r="AK393" s="62">
        <f t="shared" si="132"/>
        <v>0</v>
      </c>
    </row>
    <row r="394" spans="2:37" x14ac:dyDescent="0.25">
      <c r="B394" s="68">
        <v>4</v>
      </c>
      <c r="C394" s="43"/>
      <c r="D394" s="64">
        <f t="shared" si="121"/>
        <v>0</v>
      </c>
      <c r="E394" s="68">
        <v>4</v>
      </c>
      <c r="F394" s="43"/>
      <c r="G394" s="62">
        <f t="shared" si="122"/>
        <v>0</v>
      </c>
      <c r="H394" s="63">
        <v>4</v>
      </c>
      <c r="I394" s="43"/>
      <c r="J394" s="64">
        <f t="shared" si="123"/>
        <v>0</v>
      </c>
      <c r="K394" s="68">
        <v>4</v>
      </c>
      <c r="L394" s="43"/>
      <c r="M394" s="62">
        <f t="shared" si="124"/>
        <v>0</v>
      </c>
      <c r="N394" s="63">
        <v>4</v>
      </c>
      <c r="O394" s="43"/>
      <c r="P394" s="64">
        <f t="shared" si="125"/>
        <v>0</v>
      </c>
      <c r="Q394" s="68">
        <v>4</v>
      </c>
      <c r="R394" s="43"/>
      <c r="S394" s="62">
        <f t="shared" si="126"/>
        <v>0</v>
      </c>
      <c r="T394" s="63">
        <v>4</v>
      </c>
      <c r="U394" s="43"/>
      <c r="V394" s="64">
        <f t="shared" si="127"/>
        <v>0</v>
      </c>
      <c r="W394" s="68">
        <v>4</v>
      </c>
      <c r="X394" s="43"/>
      <c r="Y394" s="62">
        <f t="shared" si="128"/>
        <v>0</v>
      </c>
      <c r="Z394" s="63">
        <v>4</v>
      </c>
      <c r="AA394" s="31"/>
      <c r="AB394" s="64">
        <f t="shared" si="129"/>
        <v>0</v>
      </c>
      <c r="AC394" s="68">
        <v>4</v>
      </c>
      <c r="AD394" s="63"/>
      <c r="AE394" s="62">
        <f t="shared" si="130"/>
        <v>0</v>
      </c>
      <c r="AF394" s="63">
        <v>4</v>
      </c>
      <c r="AG394" s="63"/>
      <c r="AH394" s="64">
        <f t="shared" si="131"/>
        <v>0</v>
      </c>
      <c r="AI394" s="68">
        <v>4</v>
      </c>
      <c r="AJ394" s="63"/>
      <c r="AK394" s="62">
        <f t="shared" si="132"/>
        <v>0</v>
      </c>
    </row>
    <row r="395" spans="2:37" x14ac:dyDescent="0.25">
      <c r="B395" s="68">
        <v>5</v>
      </c>
      <c r="C395" s="43"/>
      <c r="D395" s="64">
        <f t="shared" si="121"/>
        <v>0</v>
      </c>
      <c r="E395" s="68">
        <v>5</v>
      </c>
      <c r="F395" s="43"/>
      <c r="G395" s="62">
        <f t="shared" si="122"/>
        <v>0</v>
      </c>
      <c r="H395" s="63">
        <v>5</v>
      </c>
      <c r="I395" s="43"/>
      <c r="J395" s="64">
        <f t="shared" si="123"/>
        <v>0</v>
      </c>
      <c r="K395" s="68">
        <v>5</v>
      </c>
      <c r="L395" s="43"/>
      <c r="M395" s="62">
        <f t="shared" si="124"/>
        <v>0</v>
      </c>
      <c r="N395" s="63">
        <v>5</v>
      </c>
      <c r="O395" s="43"/>
      <c r="P395" s="64">
        <f t="shared" si="125"/>
        <v>0</v>
      </c>
      <c r="Q395" s="68">
        <v>5</v>
      </c>
      <c r="R395" s="43"/>
      <c r="S395" s="62">
        <f t="shared" si="126"/>
        <v>0</v>
      </c>
      <c r="T395" s="63">
        <v>5</v>
      </c>
      <c r="U395" s="43"/>
      <c r="V395" s="64">
        <f t="shared" si="127"/>
        <v>0</v>
      </c>
      <c r="W395" s="68">
        <v>5</v>
      </c>
      <c r="X395" s="43"/>
      <c r="Y395" s="62">
        <f t="shared" si="128"/>
        <v>0</v>
      </c>
      <c r="Z395" s="63">
        <v>5</v>
      </c>
      <c r="AA395" s="31"/>
      <c r="AB395" s="64">
        <f t="shared" si="129"/>
        <v>0</v>
      </c>
      <c r="AC395" s="68">
        <v>5</v>
      </c>
      <c r="AD395" s="63"/>
      <c r="AE395" s="62">
        <f t="shared" si="130"/>
        <v>0</v>
      </c>
      <c r="AF395" s="63">
        <v>5</v>
      </c>
      <c r="AG395" s="63"/>
      <c r="AH395" s="64">
        <f t="shared" si="131"/>
        <v>0</v>
      </c>
      <c r="AI395" s="68">
        <v>5</v>
      </c>
      <c r="AJ395" s="63"/>
      <c r="AK395" s="62">
        <f t="shared" si="132"/>
        <v>0</v>
      </c>
    </row>
    <row r="396" spans="2:37" x14ac:dyDescent="0.25">
      <c r="B396" s="68">
        <v>6</v>
      </c>
      <c r="C396" s="43"/>
      <c r="D396" s="64">
        <f t="shared" si="121"/>
        <v>0</v>
      </c>
      <c r="E396" s="68">
        <v>6</v>
      </c>
      <c r="F396" s="43"/>
      <c r="G396" s="62">
        <f t="shared" si="122"/>
        <v>0</v>
      </c>
      <c r="H396" s="63">
        <v>6</v>
      </c>
      <c r="I396" s="43"/>
      <c r="J396" s="64">
        <f t="shared" si="123"/>
        <v>0</v>
      </c>
      <c r="K396" s="68">
        <v>6</v>
      </c>
      <c r="L396" s="43"/>
      <c r="M396" s="62">
        <f t="shared" si="124"/>
        <v>0</v>
      </c>
      <c r="N396" s="63">
        <v>6</v>
      </c>
      <c r="O396" s="43"/>
      <c r="P396" s="64">
        <f t="shared" si="125"/>
        <v>0</v>
      </c>
      <c r="Q396" s="68">
        <v>6</v>
      </c>
      <c r="R396" s="43"/>
      <c r="S396" s="62">
        <f t="shared" si="126"/>
        <v>0</v>
      </c>
      <c r="T396" s="63">
        <v>6</v>
      </c>
      <c r="U396" s="43"/>
      <c r="V396" s="64">
        <f t="shared" si="127"/>
        <v>0</v>
      </c>
      <c r="W396" s="68">
        <v>6</v>
      </c>
      <c r="X396" s="43"/>
      <c r="Y396" s="62">
        <f t="shared" si="128"/>
        <v>0</v>
      </c>
      <c r="Z396" s="63">
        <v>6</v>
      </c>
      <c r="AA396" s="31"/>
      <c r="AB396" s="64">
        <f t="shared" si="129"/>
        <v>0</v>
      </c>
      <c r="AC396" s="68">
        <v>6</v>
      </c>
      <c r="AD396" s="63"/>
      <c r="AE396" s="62">
        <f t="shared" si="130"/>
        <v>0</v>
      </c>
      <c r="AF396" s="63">
        <v>6</v>
      </c>
      <c r="AG396" s="63"/>
      <c r="AH396" s="64">
        <f t="shared" si="131"/>
        <v>0</v>
      </c>
      <c r="AI396" s="68">
        <v>6</v>
      </c>
      <c r="AJ396" s="63"/>
      <c r="AK396" s="62">
        <f t="shared" si="132"/>
        <v>0</v>
      </c>
    </row>
    <row r="397" spans="2:37" x14ac:dyDescent="0.25">
      <c r="B397" s="67">
        <v>7</v>
      </c>
      <c r="C397" s="43"/>
      <c r="D397" s="64">
        <f t="shared" si="121"/>
        <v>0</v>
      </c>
      <c r="E397" s="67">
        <v>7</v>
      </c>
      <c r="F397" s="43"/>
      <c r="G397" s="62">
        <f t="shared" si="122"/>
        <v>0</v>
      </c>
      <c r="H397" s="66">
        <v>7</v>
      </c>
      <c r="I397" s="43"/>
      <c r="J397" s="64">
        <f t="shared" si="123"/>
        <v>0</v>
      </c>
      <c r="K397" s="67">
        <v>7</v>
      </c>
      <c r="L397" s="43"/>
      <c r="M397" s="62">
        <f t="shared" si="124"/>
        <v>0</v>
      </c>
      <c r="N397" s="66">
        <v>7</v>
      </c>
      <c r="O397" s="43"/>
      <c r="P397" s="64">
        <f t="shared" si="125"/>
        <v>0</v>
      </c>
      <c r="Q397" s="67">
        <v>7</v>
      </c>
      <c r="R397" s="43"/>
      <c r="S397" s="62">
        <f t="shared" si="126"/>
        <v>0</v>
      </c>
      <c r="T397" s="66">
        <v>7</v>
      </c>
      <c r="U397" s="43"/>
      <c r="V397" s="64">
        <f t="shared" si="127"/>
        <v>0</v>
      </c>
      <c r="W397" s="67">
        <v>7</v>
      </c>
      <c r="X397" s="43"/>
      <c r="Y397" s="62">
        <f t="shared" si="128"/>
        <v>0</v>
      </c>
      <c r="Z397" s="66">
        <v>7</v>
      </c>
      <c r="AA397" s="31"/>
      <c r="AB397" s="64">
        <f t="shared" si="129"/>
        <v>0</v>
      </c>
      <c r="AC397" s="67">
        <v>7</v>
      </c>
      <c r="AD397" s="63"/>
      <c r="AE397" s="62">
        <f t="shared" si="130"/>
        <v>0</v>
      </c>
      <c r="AF397" s="66">
        <v>7</v>
      </c>
      <c r="AG397" s="63"/>
      <c r="AH397" s="64">
        <f t="shared" si="131"/>
        <v>0</v>
      </c>
      <c r="AI397" s="67">
        <v>7</v>
      </c>
      <c r="AJ397" s="63"/>
      <c r="AK397" s="62">
        <f t="shared" si="132"/>
        <v>0</v>
      </c>
    </row>
    <row r="398" spans="2:37" x14ac:dyDescent="0.25">
      <c r="B398" s="68">
        <v>8</v>
      </c>
      <c r="C398" s="43"/>
      <c r="D398" s="64">
        <f t="shared" si="121"/>
        <v>0</v>
      </c>
      <c r="E398" s="68">
        <v>8</v>
      </c>
      <c r="F398" s="43"/>
      <c r="G398" s="62">
        <f t="shared" si="122"/>
        <v>0</v>
      </c>
      <c r="H398" s="63">
        <v>8</v>
      </c>
      <c r="I398" s="43"/>
      <c r="J398" s="64">
        <f t="shared" si="123"/>
        <v>0</v>
      </c>
      <c r="K398" s="68">
        <v>8</v>
      </c>
      <c r="L398" s="43"/>
      <c r="M398" s="62">
        <f t="shared" si="124"/>
        <v>0</v>
      </c>
      <c r="N398" s="63">
        <v>8</v>
      </c>
      <c r="O398" s="43"/>
      <c r="P398" s="64">
        <f t="shared" si="125"/>
        <v>0</v>
      </c>
      <c r="Q398" s="68">
        <v>8</v>
      </c>
      <c r="R398" s="43"/>
      <c r="S398" s="62">
        <f t="shared" si="126"/>
        <v>0</v>
      </c>
      <c r="T398" s="63">
        <v>8</v>
      </c>
      <c r="U398" s="43"/>
      <c r="V398" s="64">
        <f t="shared" si="127"/>
        <v>0</v>
      </c>
      <c r="W398" s="68">
        <v>8</v>
      </c>
      <c r="X398" s="43"/>
      <c r="Y398" s="62">
        <f t="shared" si="128"/>
        <v>0</v>
      </c>
      <c r="Z398" s="63">
        <v>8</v>
      </c>
      <c r="AA398" s="31"/>
      <c r="AB398" s="64">
        <f t="shared" si="129"/>
        <v>0</v>
      </c>
      <c r="AC398" s="68">
        <v>8</v>
      </c>
      <c r="AD398" s="63"/>
      <c r="AE398" s="62">
        <f t="shared" si="130"/>
        <v>0</v>
      </c>
      <c r="AF398" s="63">
        <v>8</v>
      </c>
      <c r="AG398" s="63"/>
      <c r="AH398" s="64">
        <f t="shared" si="131"/>
        <v>0</v>
      </c>
      <c r="AI398" s="68">
        <v>8</v>
      </c>
      <c r="AJ398" s="63"/>
      <c r="AK398" s="62">
        <f t="shared" si="132"/>
        <v>0</v>
      </c>
    </row>
    <row r="399" spans="2:37" x14ac:dyDescent="0.25">
      <c r="B399" s="68">
        <v>9</v>
      </c>
      <c r="C399" s="43"/>
      <c r="D399" s="64">
        <f t="shared" si="121"/>
        <v>0</v>
      </c>
      <c r="E399" s="68">
        <v>9</v>
      </c>
      <c r="F399" s="43"/>
      <c r="G399" s="62">
        <f t="shared" si="122"/>
        <v>0</v>
      </c>
      <c r="H399" s="63">
        <v>9</v>
      </c>
      <c r="I399" s="43"/>
      <c r="J399" s="64">
        <f t="shared" si="123"/>
        <v>0</v>
      </c>
      <c r="K399" s="68">
        <v>9</v>
      </c>
      <c r="L399" s="43"/>
      <c r="M399" s="62">
        <f t="shared" si="124"/>
        <v>0</v>
      </c>
      <c r="N399" s="63">
        <v>9</v>
      </c>
      <c r="O399" s="43"/>
      <c r="P399" s="64">
        <f t="shared" si="125"/>
        <v>0</v>
      </c>
      <c r="Q399" s="68">
        <v>9</v>
      </c>
      <c r="R399" s="43"/>
      <c r="S399" s="62">
        <f t="shared" si="126"/>
        <v>0</v>
      </c>
      <c r="T399" s="63">
        <v>9</v>
      </c>
      <c r="U399" s="43"/>
      <c r="V399" s="64">
        <f t="shared" si="127"/>
        <v>0</v>
      </c>
      <c r="W399" s="68">
        <v>9</v>
      </c>
      <c r="X399" s="43"/>
      <c r="Y399" s="62">
        <f t="shared" si="128"/>
        <v>0</v>
      </c>
      <c r="Z399" s="63">
        <v>9</v>
      </c>
      <c r="AA399" s="31"/>
      <c r="AB399" s="64">
        <f t="shared" si="129"/>
        <v>0</v>
      </c>
      <c r="AC399" s="68">
        <v>9</v>
      </c>
      <c r="AD399" s="63"/>
      <c r="AE399" s="62">
        <f t="shared" si="130"/>
        <v>0</v>
      </c>
      <c r="AF399" s="63">
        <v>9</v>
      </c>
      <c r="AG399" s="63"/>
      <c r="AH399" s="64">
        <f t="shared" si="131"/>
        <v>0</v>
      </c>
      <c r="AI399" s="68">
        <v>9</v>
      </c>
      <c r="AJ399" s="63"/>
      <c r="AK399" s="62">
        <f t="shared" si="132"/>
        <v>0</v>
      </c>
    </row>
    <row r="400" spans="2:37" x14ac:dyDescent="0.25">
      <c r="B400" s="68">
        <v>10</v>
      </c>
      <c r="C400" s="43"/>
      <c r="D400" s="64">
        <f t="shared" si="121"/>
        <v>0</v>
      </c>
      <c r="E400" s="68">
        <v>10</v>
      </c>
      <c r="F400" s="43"/>
      <c r="G400" s="62">
        <f t="shared" si="122"/>
        <v>0</v>
      </c>
      <c r="H400" s="63">
        <v>10</v>
      </c>
      <c r="I400" s="43"/>
      <c r="J400" s="64">
        <f t="shared" si="123"/>
        <v>0</v>
      </c>
      <c r="K400" s="68">
        <v>10</v>
      </c>
      <c r="L400" s="43"/>
      <c r="M400" s="62">
        <f t="shared" si="124"/>
        <v>0</v>
      </c>
      <c r="N400" s="63">
        <v>10</v>
      </c>
      <c r="O400" s="43"/>
      <c r="P400" s="64">
        <f t="shared" si="125"/>
        <v>0</v>
      </c>
      <c r="Q400" s="68">
        <v>10</v>
      </c>
      <c r="R400" s="43"/>
      <c r="S400" s="62">
        <f t="shared" si="126"/>
        <v>0</v>
      </c>
      <c r="T400" s="63">
        <v>10</v>
      </c>
      <c r="U400" s="43"/>
      <c r="V400" s="64">
        <f t="shared" si="127"/>
        <v>0</v>
      </c>
      <c r="W400" s="68">
        <v>10</v>
      </c>
      <c r="X400" s="43"/>
      <c r="Y400" s="62">
        <f t="shared" si="128"/>
        <v>0</v>
      </c>
      <c r="Z400" s="63">
        <v>10</v>
      </c>
      <c r="AA400" s="31"/>
      <c r="AB400" s="64">
        <f t="shared" si="129"/>
        <v>0</v>
      </c>
      <c r="AC400" s="68">
        <v>10</v>
      </c>
      <c r="AD400" s="63"/>
      <c r="AE400" s="62">
        <f t="shared" si="130"/>
        <v>0</v>
      </c>
      <c r="AF400" s="63">
        <v>10</v>
      </c>
      <c r="AG400" s="63"/>
      <c r="AH400" s="64">
        <f t="shared" si="131"/>
        <v>0</v>
      </c>
      <c r="AI400" s="68">
        <v>10</v>
      </c>
      <c r="AJ400" s="63"/>
      <c r="AK400" s="62">
        <f t="shared" si="132"/>
        <v>0</v>
      </c>
    </row>
    <row r="401" spans="2:37" x14ac:dyDescent="0.25">
      <c r="B401" s="68">
        <v>11</v>
      </c>
      <c r="C401" s="43"/>
      <c r="D401" s="64">
        <f t="shared" si="121"/>
        <v>0</v>
      </c>
      <c r="E401" s="68">
        <v>11</v>
      </c>
      <c r="F401" s="43"/>
      <c r="G401" s="62">
        <f t="shared" si="122"/>
        <v>0</v>
      </c>
      <c r="H401" s="63">
        <v>11</v>
      </c>
      <c r="I401" s="43"/>
      <c r="J401" s="64">
        <f t="shared" si="123"/>
        <v>0</v>
      </c>
      <c r="K401" s="68">
        <v>11</v>
      </c>
      <c r="L401" s="43"/>
      <c r="M401" s="62">
        <f t="shared" si="124"/>
        <v>0</v>
      </c>
      <c r="N401" s="63">
        <v>11</v>
      </c>
      <c r="O401" s="43"/>
      <c r="P401" s="64">
        <f t="shared" si="125"/>
        <v>0</v>
      </c>
      <c r="Q401" s="68">
        <v>11</v>
      </c>
      <c r="R401" s="43"/>
      <c r="S401" s="62">
        <f t="shared" si="126"/>
        <v>0</v>
      </c>
      <c r="T401" s="63">
        <v>11</v>
      </c>
      <c r="U401" s="43"/>
      <c r="V401" s="64">
        <f t="shared" si="127"/>
        <v>0</v>
      </c>
      <c r="W401" s="68">
        <v>11</v>
      </c>
      <c r="X401" s="69"/>
      <c r="Y401" s="62">
        <f t="shared" si="128"/>
        <v>0</v>
      </c>
      <c r="Z401" s="63">
        <v>11</v>
      </c>
      <c r="AA401" s="31"/>
      <c r="AB401" s="64">
        <f t="shared" si="129"/>
        <v>0</v>
      </c>
      <c r="AC401" s="68">
        <v>11</v>
      </c>
      <c r="AD401" s="91"/>
      <c r="AE401" s="62">
        <f t="shared" si="130"/>
        <v>0</v>
      </c>
      <c r="AF401" s="63">
        <v>11</v>
      </c>
      <c r="AG401" s="63"/>
      <c r="AH401" s="64">
        <f t="shared" si="131"/>
        <v>0</v>
      </c>
      <c r="AI401" s="68">
        <v>11</v>
      </c>
      <c r="AJ401" s="63"/>
      <c r="AK401" s="62">
        <f t="shared" si="132"/>
        <v>0</v>
      </c>
    </row>
    <row r="402" spans="2:37" x14ac:dyDescent="0.25">
      <c r="B402" s="68">
        <v>12</v>
      </c>
      <c r="C402" s="43"/>
      <c r="D402" s="64">
        <f t="shared" si="121"/>
        <v>0</v>
      </c>
      <c r="E402" s="68">
        <v>12</v>
      </c>
      <c r="F402" s="43"/>
      <c r="G402" s="62">
        <f t="shared" si="122"/>
        <v>0</v>
      </c>
      <c r="H402" s="63">
        <v>12</v>
      </c>
      <c r="I402" s="43"/>
      <c r="J402" s="64">
        <f t="shared" si="123"/>
        <v>0</v>
      </c>
      <c r="K402" s="68">
        <v>12</v>
      </c>
      <c r="L402" s="43"/>
      <c r="M402" s="62">
        <f t="shared" si="124"/>
        <v>0</v>
      </c>
      <c r="N402" s="63">
        <v>12</v>
      </c>
      <c r="O402" s="43"/>
      <c r="P402" s="64">
        <f t="shared" si="125"/>
        <v>0</v>
      </c>
      <c r="Q402" s="68">
        <v>12</v>
      </c>
      <c r="R402" s="43"/>
      <c r="S402" s="62">
        <f t="shared" si="126"/>
        <v>0</v>
      </c>
      <c r="T402" s="63">
        <v>12</v>
      </c>
      <c r="U402" s="43"/>
      <c r="V402" s="64">
        <f t="shared" si="127"/>
        <v>0</v>
      </c>
      <c r="W402" s="68">
        <v>12</v>
      </c>
      <c r="X402" s="43"/>
      <c r="Y402" s="62">
        <f t="shared" si="128"/>
        <v>0</v>
      </c>
      <c r="Z402" s="63">
        <v>12</v>
      </c>
      <c r="AA402" s="31"/>
      <c r="AB402" s="64">
        <f t="shared" si="129"/>
        <v>0</v>
      </c>
      <c r="AC402" s="68">
        <v>12</v>
      </c>
      <c r="AD402" s="63"/>
      <c r="AE402" s="62">
        <f t="shared" si="130"/>
        <v>0</v>
      </c>
      <c r="AF402" s="63">
        <v>12</v>
      </c>
      <c r="AG402" s="63"/>
      <c r="AH402" s="64">
        <f t="shared" si="131"/>
        <v>0</v>
      </c>
      <c r="AI402" s="68">
        <v>12</v>
      </c>
      <c r="AJ402" s="63"/>
      <c r="AK402" s="62">
        <f t="shared" si="132"/>
        <v>0</v>
      </c>
    </row>
    <row r="403" spans="2:37" x14ac:dyDescent="0.25">
      <c r="B403" s="68">
        <v>13</v>
      </c>
      <c r="C403" s="43"/>
      <c r="D403" s="64">
        <f t="shared" si="121"/>
        <v>0</v>
      </c>
      <c r="E403" s="68">
        <v>13</v>
      </c>
      <c r="F403" s="43"/>
      <c r="G403" s="62">
        <f t="shared" si="122"/>
        <v>0</v>
      </c>
      <c r="H403" s="63">
        <v>13</v>
      </c>
      <c r="I403" s="43"/>
      <c r="J403" s="64">
        <f t="shared" si="123"/>
        <v>0</v>
      </c>
      <c r="K403" s="68">
        <v>13</v>
      </c>
      <c r="L403" s="43"/>
      <c r="M403" s="62">
        <f t="shared" si="124"/>
        <v>0</v>
      </c>
      <c r="N403" s="63">
        <v>13</v>
      </c>
      <c r="O403" s="43"/>
      <c r="P403" s="64">
        <f t="shared" si="125"/>
        <v>0</v>
      </c>
      <c r="Q403" s="68">
        <v>13</v>
      </c>
      <c r="R403" s="43"/>
      <c r="S403" s="62">
        <f t="shared" si="126"/>
        <v>0</v>
      </c>
      <c r="T403" s="63">
        <v>13</v>
      </c>
      <c r="U403" s="43"/>
      <c r="V403" s="64">
        <f t="shared" si="127"/>
        <v>0</v>
      </c>
      <c r="W403" s="68">
        <v>13</v>
      </c>
      <c r="X403" s="79"/>
      <c r="Y403" s="62">
        <f t="shared" si="128"/>
        <v>0</v>
      </c>
      <c r="Z403" s="63">
        <v>13</v>
      </c>
      <c r="AA403" s="31"/>
      <c r="AB403" s="64">
        <f t="shared" si="129"/>
        <v>0</v>
      </c>
      <c r="AC403" s="68">
        <v>13</v>
      </c>
      <c r="AD403" s="63"/>
      <c r="AE403" s="62">
        <f t="shared" si="130"/>
        <v>0</v>
      </c>
      <c r="AF403" s="63">
        <v>13</v>
      </c>
      <c r="AG403" s="63"/>
      <c r="AH403" s="64">
        <f t="shared" si="131"/>
        <v>0</v>
      </c>
      <c r="AI403" s="68">
        <v>13</v>
      </c>
      <c r="AJ403" s="63"/>
      <c r="AK403" s="62">
        <f t="shared" si="132"/>
        <v>0</v>
      </c>
    </row>
    <row r="404" spans="2:37" x14ac:dyDescent="0.25">
      <c r="B404" s="68">
        <v>14</v>
      </c>
      <c r="C404" s="43"/>
      <c r="D404" s="64">
        <f t="shared" si="121"/>
        <v>0</v>
      </c>
      <c r="E404" s="68">
        <v>14</v>
      </c>
      <c r="F404" s="43"/>
      <c r="G404" s="62">
        <f t="shared" si="122"/>
        <v>0</v>
      </c>
      <c r="H404" s="63">
        <v>14</v>
      </c>
      <c r="I404" s="43"/>
      <c r="J404" s="64">
        <f t="shared" si="123"/>
        <v>0</v>
      </c>
      <c r="K404" s="68">
        <v>14</v>
      </c>
      <c r="L404" s="43"/>
      <c r="M404" s="62">
        <f t="shared" si="124"/>
        <v>0</v>
      </c>
      <c r="N404" s="63">
        <v>14</v>
      </c>
      <c r="O404" s="43"/>
      <c r="P404" s="64">
        <f t="shared" si="125"/>
        <v>0</v>
      </c>
      <c r="Q404" s="68">
        <v>14</v>
      </c>
      <c r="R404" s="43"/>
      <c r="S404" s="62">
        <f t="shared" si="126"/>
        <v>0</v>
      </c>
      <c r="T404" s="63">
        <v>14</v>
      </c>
      <c r="U404" s="43"/>
      <c r="V404" s="64">
        <f t="shared" si="127"/>
        <v>0</v>
      </c>
      <c r="W404" s="68">
        <v>14</v>
      </c>
      <c r="X404" s="43"/>
      <c r="Y404" s="62">
        <f t="shared" si="128"/>
        <v>0</v>
      </c>
      <c r="Z404" s="63">
        <v>14</v>
      </c>
      <c r="AA404" s="31"/>
      <c r="AB404" s="64">
        <f t="shared" si="129"/>
        <v>0</v>
      </c>
      <c r="AC404" s="68">
        <v>14</v>
      </c>
      <c r="AD404" s="63"/>
      <c r="AE404" s="62">
        <f t="shared" si="130"/>
        <v>0</v>
      </c>
      <c r="AF404" s="63">
        <v>14</v>
      </c>
      <c r="AG404" s="63"/>
      <c r="AH404" s="64">
        <f t="shared" si="131"/>
        <v>0</v>
      </c>
      <c r="AI404" s="68">
        <v>14</v>
      </c>
      <c r="AJ404" s="63"/>
      <c r="AK404" s="62">
        <f t="shared" si="132"/>
        <v>0</v>
      </c>
    </row>
    <row r="405" spans="2:37" x14ac:dyDescent="0.25">
      <c r="B405" s="68">
        <v>15</v>
      </c>
      <c r="C405" s="43"/>
      <c r="D405" s="64">
        <f t="shared" si="121"/>
        <v>0</v>
      </c>
      <c r="E405" s="68">
        <v>15</v>
      </c>
      <c r="F405" s="43"/>
      <c r="G405" s="62">
        <f t="shared" si="122"/>
        <v>0</v>
      </c>
      <c r="H405" s="63">
        <v>15</v>
      </c>
      <c r="I405" s="43"/>
      <c r="J405" s="64">
        <f t="shared" si="123"/>
        <v>0</v>
      </c>
      <c r="K405" s="68">
        <v>15</v>
      </c>
      <c r="L405" s="43"/>
      <c r="M405" s="62">
        <f t="shared" si="124"/>
        <v>0</v>
      </c>
      <c r="N405" s="63">
        <v>15</v>
      </c>
      <c r="O405" s="43"/>
      <c r="P405" s="64">
        <f t="shared" si="125"/>
        <v>0</v>
      </c>
      <c r="Q405" s="68">
        <v>15</v>
      </c>
      <c r="R405" s="43"/>
      <c r="S405" s="62">
        <f t="shared" si="126"/>
        <v>0</v>
      </c>
      <c r="T405" s="63">
        <v>15</v>
      </c>
      <c r="U405" s="43"/>
      <c r="V405" s="64">
        <f t="shared" si="127"/>
        <v>0</v>
      </c>
      <c r="W405" s="68">
        <v>15</v>
      </c>
      <c r="X405" s="43"/>
      <c r="Y405" s="62">
        <f t="shared" si="128"/>
        <v>0</v>
      </c>
      <c r="Z405" s="63">
        <v>15</v>
      </c>
      <c r="AA405" s="31"/>
      <c r="AB405" s="64">
        <f t="shared" si="129"/>
        <v>0</v>
      </c>
      <c r="AC405" s="68">
        <v>15</v>
      </c>
      <c r="AD405" s="63"/>
      <c r="AE405" s="62">
        <f t="shared" si="130"/>
        <v>0</v>
      </c>
      <c r="AF405" s="63">
        <v>15</v>
      </c>
      <c r="AG405" s="63"/>
      <c r="AH405" s="64">
        <f t="shared" si="131"/>
        <v>0</v>
      </c>
      <c r="AI405" s="68">
        <v>15</v>
      </c>
      <c r="AJ405" s="63"/>
      <c r="AK405" s="62">
        <f t="shared" si="132"/>
        <v>0</v>
      </c>
    </row>
    <row r="406" spans="2:37" x14ac:dyDescent="0.25">
      <c r="B406" s="68">
        <v>16</v>
      </c>
      <c r="C406" s="43"/>
      <c r="D406" s="64">
        <f t="shared" si="121"/>
        <v>0</v>
      </c>
      <c r="E406" s="68">
        <v>16</v>
      </c>
      <c r="F406" s="43"/>
      <c r="G406" s="62">
        <f t="shared" si="122"/>
        <v>0</v>
      </c>
      <c r="H406" s="63">
        <v>16</v>
      </c>
      <c r="I406" s="43"/>
      <c r="J406" s="64">
        <f t="shared" si="123"/>
        <v>0</v>
      </c>
      <c r="K406" s="68">
        <v>16</v>
      </c>
      <c r="L406" s="43"/>
      <c r="M406" s="62">
        <f t="shared" si="124"/>
        <v>0</v>
      </c>
      <c r="N406" s="63">
        <v>16</v>
      </c>
      <c r="O406" s="43"/>
      <c r="P406" s="64">
        <f t="shared" si="125"/>
        <v>0</v>
      </c>
      <c r="Q406" s="68">
        <v>16</v>
      </c>
      <c r="R406" s="43"/>
      <c r="S406" s="62">
        <f t="shared" si="126"/>
        <v>0</v>
      </c>
      <c r="T406" s="63">
        <v>16</v>
      </c>
      <c r="U406" s="43"/>
      <c r="V406" s="64">
        <f t="shared" si="127"/>
        <v>0</v>
      </c>
      <c r="W406" s="68">
        <v>16</v>
      </c>
      <c r="X406" s="43"/>
      <c r="Y406" s="62">
        <f t="shared" si="128"/>
        <v>0</v>
      </c>
      <c r="Z406" s="63">
        <v>16</v>
      </c>
      <c r="AA406" s="31"/>
      <c r="AB406" s="64">
        <f t="shared" si="129"/>
        <v>0</v>
      </c>
      <c r="AC406" s="68">
        <v>16</v>
      </c>
      <c r="AD406" s="63"/>
      <c r="AE406" s="62">
        <f t="shared" si="130"/>
        <v>0</v>
      </c>
      <c r="AF406" s="63">
        <v>16</v>
      </c>
      <c r="AG406" s="63"/>
      <c r="AH406" s="64">
        <f t="shared" si="131"/>
        <v>0</v>
      </c>
      <c r="AI406" s="68">
        <v>16</v>
      </c>
      <c r="AJ406" s="63"/>
      <c r="AK406" s="62">
        <f t="shared" si="132"/>
        <v>0</v>
      </c>
    </row>
    <row r="407" spans="2:37" x14ac:dyDescent="0.25">
      <c r="B407" s="68">
        <v>17</v>
      </c>
      <c r="C407" s="43"/>
      <c r="D407" s="64">
        <f t="shared" si="121"/>
        <v>0</v>
      </c>
      <c r="E407" s="68">
        <v>17</v>
      </c>
      <c r="F407" s="43"/>
      <c r="G407" s="62">
        <f t="shared" si="122"/>
        <v>0</v>
      </c>
      <c r="H407" s="63">
        <v>17</v>
      </c>
      <c r="I407" s="43"/>
      <c r="J407" s="64">
        <f t="shared" si="123"/>
        <v>0</v>
      </c>
      <c r="K407" s="68">
        <v>17</v>
      </c>
      <c r="L407" s="43"/>
      <c r="M407" s="62">
        <f t="shared" si="124"/>
        <v>0</v>
      </c>
      <c r="N407" s="63">
        <v>17</v>
      </c>
      <c r="O407" s="43"/>
      <c r="P407" s="64">
        <f t="shared" si="125"/>
        <v>0</v>
      </c>
      <c r="Q407" s="68">
        <v>17</v>
      </c>
      <c r="R407" s="43"/>
      <c r="S407" s="62">
        <f t="shared" si="126"/>
        <v>0</v>
      </c>
      <c r="T407" s="63">
        <v>17</v>
      </c>
      <c r="U407" s="43"/>
      <c r="V407" s="64">
        <f t="shared" si="127"/>
        <v>0</v>
      </c>
      <c r="W407" s="68">
        <v>17</v>
      </c>
      <c r="X407" s="43"/>
      <c r="Y407" s="62">
        <f t="shared" si="128"/>
        <v>0</v>
      </c>
      <c r="Z407" s="63">
        <v>17</v>
      </c>
      <c r="AA407" s="31"/>
      <c r="AB407" s="64">
        <f t="shared" si="129"/>
        <v>0</v>
      </c>
      <c r="AC407" s="68">
        <v>17</v>
      </c>
      <c r="AD407" s="63"/>
      <c r="AE407" s="62">
        <f t="shared" si="130"/>
        <v>0</v>
      </c>
      <c r="AF407" s="63">
        <v>17</v>
      </c>
      <c r="AG407" s="63"/>
      <c r="AH407" s="64">
        <f t="shared" si="131"/>
        <v>0</v>
      </c>
      <c r="AI407" s="68">
        <v>17</v>
      </c>
      <c r="AJ407" s="63"/>
      <c r="AK407" s="62">
        <f t="shared" si="132"/>
        <v>0</v>
      </c>
    </row>
    <row r="408" spans="2:37" x14ac:dyDescent="0.25">
      <c r="B408" s="68">
        <v>18</v>
      </c>
      <c r="C408" s="43"/>
      <c r="D408" s="64">
        <f t="shared" si="121"/>
        <v>0</v>
      </c>
      <c r="E408" s="68">
        <v>18</v>
      </c>
      <c r="F408" s="43"/>
      <c r="G408" s="62">
        <f t="shared" si="122"/>
        <v>0</v>
      </c>
      <c r="H408" s="63">
        <v>18</v>
      </c>
      <c r="I408" s="43"/>
      <c r="J408" s="64">
        <f t="shared" si="123"/>
        <v>0</v>
      </c>
      <c r="K408" s="68">
        <v>18</v>
      </c>
      <c r="L408" s="43"/>
      <c r="M408" s="62">
        <f t="shared" si="124"/>
        <v>0</v>
      </c>
      <c r="N408" s="63">
        <v>18</v>
      </c>
      <c r="O408" s="43"/>
      <c r="P408" s="64">
        <f t="shared" si="125"/>
        <v>0</v>
      </c>
      <c r="Q408" s="68">
        <v>18</v>
      </c>
      <c r="R408" s="43"/>
      <c r="S408" s="62">
        <f t="shared" si="126"/>
        <v>0</v>
      </c>
      <c r="T408" s="63">
        <v>18</v>
      </c>
      <c r="U408" s="43"/>
      <c r="V408" s="64">
        <f t="shared" si="127"/>
        <v>0</v>
      </c>
      <c r="W408" s="68">
        <v>18</v>
      </c>
      <c r="X408" s="43"/>
      <c r="Y408" s="62">
        <f t="shared" si="128"/>
        <v>0</v>
      </c>
      <c r="Z408" s="63">
        <v>18</v>
      </c>
      <c r="AA408" s="31"/>
      <c r="AB408" s="64">
        <f t="shared" si="129"/>
        <v>0</v>
      </c>
      <c r="AC408" s="68">
        <v>18</v>
      </c>
      <c r="AD408" s="63"/>
      <c r="AE408" s="62">
        <f t="shared" si="130"/>
        <v>0</v>
      </c>
      <c r="AF408" s="63">
        <v>18</v>
      </c>
      <c r="AG408" s="63"/>
      <c r="AH408" s="64">
        <f t="shared" si="131"/>
        <v>0</v>
      </c>
      <c r="AI408" s="68">
        <v>18</v>
      </c>
      <c r="AJ408" s="63"/>
      <c r="AK408" s="62">
        <f t="shared" si="132"/>
        <v>0</v>
      </c>
    </row>
    <row r="409" spans="2:37" x14ac:dyDescent="0.25">
      <c r="B409" s="68">
        <v>19</v>
      </c>
      <c r="C409" s="43"/>
      <c r="D409" s="64">
        <f t="shared" si="121"/>
        <v>0</v>
      </c>
      <c r="E409" s="68">
        <v>19</v>
      </c>
      <c r="F409" s="43"/>
      <c r="G409" s="62">
        <f t="shared" si="122"/>
        <v>0</v>
      </c>
      <c r="H409" s="63">
        <v>19</v>
      </c>
      <c r="I409" s="43"/>
      <c r="J409" s="64">
        <f t="shared" si="123"/>
        <v>0</v>
      </c>
      <c r="K409" s="68">
        <v>19</v>
      </c>
      <c r="L409" s="43"/>
      <c r="M409" s="62">
        <f t="shared" si="124"/>
        <v>0</v>
      </c>
      <c r="N409" s="63">
        <v>19</v>
      </c>
      <c r="O409" s="43"/>
      <c r="P409" s="64">
        <f t="shared" si="125"/>
        <v>0</v>
      </c>
      <c r="Q409" s="68">
        <v>19</v>
      </c>
      <c r="R409" s="43"/>
      <c r="S409" s="62">
        <f t="shared" si="126"/>
        <v>0</v>
      </c>
      <c r="T409" s="63">
        <v>19</v>
      </c>
      <c r="U409" s="43"/>
      <c r="V409" s="64">
        <f t="shared" si="127"/>
        <v>0</v>
      </c>
      <c r="W409" s="68">
        <v>19</v>
      </c>
      <c r="X409" s="43"/>
      <c r="Y409" s="62">
        <f t="shared" si="128"/>
        <v>0</v>
      </c>
      <c r="Z409" s="63">
        <v>19</v>
      </c>
      <c r="AA409" s="31"/>
      <c r="AB409" s="64">
        <f t="shared" si="129"/>
        <v>0</v>
      </c>
      <c r="AC409" s="68">
        <v>19</v>
      </c>
      <c r="AD409" s="63"/>
      <c r="AE409" s="62">
        <f t="shared" si="130"/>
        <v>0</v>
      </c>
      <c r="AF409" s="63">
        <v>19</v>
      </c>
      <c r="AG409" s="63"/>
      <c r="AH409" s="64">
        <f t="shared" si="131"/>
        <v>0</v>
      </c>
      <c r="AI409" s="68">
        <v>19</v>
      </c>
      <c r="AJ409" s="63"/>
      <c r="AK409" s="62">
        <f t="shared" si="132"/>
        <v>0</v>
      </c>
    </row>
    <row r="410" spans="2:37" x14ac:dyDescent="0.25">
      <c r="B410" s="68">
        <v>20</v>
      </c>
      <c r="C410" s="43"/>
      <c r="D410" s="64">
        <f t="shared" si="121"/>
        <v>0</v>
      </c>
      <c r="E410" s="68">
        <v>20</v>
      </c>
      <c r="F410" s="43"/>
      <c r="G410" s="62">
        <f t="shared" si="122"/>
        <v>0</v>
      </c>
      <c r="H410" s="63">
        <v>20</v>
      </c>
      <c r="I410" s="43"/>
      <c r="J410" s="64">
        <f t="shared" si="123"/>
        <v>0</v>
      </c>
      <c r="K410" s="68">
        <v>20</v>
      </c>
      <c r="L410" s="43"/>
      <c r="M410" s="62">
        <f t="shared" si="124"/>
        <v>0</v>
      </c>
      <c r="N410" s="63">
        <v>20</v>
      </c>
      <c r="O410" s="43"/>
      <c r="P410" s="64">
        <f t="shared" si="125"/>
        <v>0</v>
      </c>
      <c r="Q410" s="68">
        <v>20</v>
      </c>
      <c r="R410" s="43"/>
      <c r="S410" s="62">
        <f t="shared" si="126"/>
        <v>0</v>
      </c>
      <c r="T410" s="63">
        <v>20</v>
      </c>
      <c r="U410" s="43"/>
      <c r="V410" s="64">
        <f t="shared" si="127"/>
        <v>0</v>
      </c>
      <c r="W410" s="68">
        <v>20</v>
      </c>
      <c r="X410" s="43"/>
      <c r="Y410" s="62">
        <f t="shared" si="128"/>
        <v>0</v>
      </c>
      <c r="Z410" s="63">
        <v>20</v>
      </c>
      <c r="AA410" s="31"/>
      <c r="AB410" s="64">
        <f t="shared" si="129"/>
        <v>0</v>
      </c>
      <c r="AC410" s="68">
        <v>20</v>
      </c>
      <c r="AD410" s="63"/>
      <c r="AE410" s="62">
        <f t="shared" si="130"/>
        <v>0</v>
      </c>
      <c r="AF410" s="63">
        <v>20</v>
      </c>
      <c r="AG410" s="63"/>
      <c r="AH410" s="64">
        <f t="shared" si="131"/>
        <v>0</v>
      </c>
      <c r="AI410" s="68">
        <v>20</v>
      </c>
      <c r="AJ410" s="63"/>
      <c r="AK410" s="62">
        <f t="shared" si="132"/>
        <v>0</v>
      </c>
    </row>
    <row r="411" spans="2:37" x14ac:dyDescent="0.25">
      <c r="B411" s="68">
        <v>21</v>
      </c>
      <c r="C411" s="43"/>
      <c r="D411" s="64">
        <f t="shared" si="121"/>
        <v>0</v>
      </c>
      <c r="E411" s="68">
        <v>21</v>
      </c>
      <c r="F411" s="43"/>
      <c r="G411" s="62">
        <f t="shared" si="122"/>
        <v>0</v>
      </c>
      <c r="H411" s="63">
        <v>21</v>
      </c>
      <c r="I411" s="43"/>
      <c r="J411" s="64">
        <f t="shared" si="123"/>
        <v>0</v>
      </c>
      <c r="K411" s="68">
        <v>21</v>
      </c>
      <c r="L411" s="43"/>
      <c r="M411" s="62">
        <f t="shared" si="124"/>
        <v>0</v>
      </c>
      <c r="N411" s="63">
        <v>21</v>
      </c>
      <c r="O411" s="43"/>
      <c r="P411" s="64">
        <f t="shared" si="125"/>
        <v>0</v>
      </c>
      <c r="Q411" s="68">
        <v>21</v>
      </c>
      <c r="R411" s="43"/>
      <c r="S411" s="62">
        <f t="shared" si="126"/>
        <v>0</v>
      </c>
      <c r="T411" s="63">
        <v>21</v>
      </c>
      <c r="U411" s="43"/>
      <c r="V411" s="64">
        <f t="shared" si="127"/>
        <v>0</v>
      </c>
      <c r="W411" s="68">
        <v>21</v>
      </c>
      <c r="X411" s="43"/>
      <c r="Y411" s="62">
        <f t="shared" si="128"/>
        <v>0</v>
      </c>
      <c r="Z411" s="63">
        <v>21</v>
      </c>
      <c r="AA411" s="31"/>
      <c r="AB411" s="64">
        <f t="shared" si="129"/>
        <v>0</v>
      </c>
      <c r="AC411" s="68">
        <v>21</v>
      </c>
      <c r="AD411" s="63"/>
      <c r="AE411" s="62">
        <f t="shared" si="130"/>
        <v>0</v>
      </c>
      <c r="AF411" s="63">
        <v>21</v>
      </c>
      <c r="AG411" s="63"/>
      <c r="AH411" s="64">
        <f t="shared" si="131"/>
        <v>0</v>
      </c>
      <c r="AI411" s="68">
        <v>21</v>
      </c>
      <c r="AJ411" s="63"/>
      <c r="AK411" s="62">
        <f t="shared" si="132"/>
        <v>0</v>
      </c>
    </row>
    <row r="412" spans="2:37" x14ac:dyDescent="0.25">
      <c r="B412" s="68">
        <v>22</v>
      </c>
      <c r="C412" s="43"/>
      <c r="D412" s="64">
        <f t="shared" si="121"/>
        <v>0</v>
      </c>
      <c r="E412" s="68">
        <v>22</v>
      </c>
      <c r="F412" s="43"/>
      <c r="G412" s="62">
        <f t="shared" si="122"/>
        <v>0</v>
      </c>
      <c r="H412" s="63">
        <v>22</v>
      </c>
      <c r="I412" s="43"/>
      <c r="J412" s="64">
        <f t="shared" si="123"/>
        <v>0</v>
      </c>
      <c r="K412" s="68">
        <v>22</v>
      </c>
      <c r="L412" s="43"/>
      <c r="M412" s="62">
        <f t="shared" si="124"/>
        <v>0</v>
      </c>
      <c r="N412" s="63">
        <v>22</v>
      </c>
      <c r="O412" s="43"/>
      <c r="P412" s="64">
        <f t="shared" si="125"/>
        <v>0</v>
      </c>
      <c r="Q412" s="68">
        <v>22</v>
      </c>
      <c r="R412" s="43"/>
      <c r="S412" s="62">
        <f t="shared" si="126"/>
        <v>0</v>
      </c>
      <c r="T412" s="63">
        <v>22</v>
      </c>
      <c r="U412" s="43"/>
      <c r="V412" s="64">
        <f t="shared" si="127"/>
        <v>0</v>
      </c>
      <c r="W412" s="68">
        <v>22</v>
      </c>
      <c r="X412" s="43"/>
      <c r="Y412" s="62">
        <f t="shared" si="128"/>
        <v>0</v>
      </c>
      <c r="Z412" s="63">
        <v>22</v>
      </c>
      <c r="AA412" s="31"/>
      <c r="AB412" s="64">
        <f t="shared" si="129"/>
        <v>0</v>
      </c>
      <c r="AC412" s="68">
        <v>22</v>
      </c>
      <c r="AD412" s="63"/>
      <c r="AE412" s="62">
        <f t="shared" si="130"/>
        <v>0</v>
      </c>
      <c r="AF412" s="63">
        <v>22</v>
      </c>
      <c r="AG412" s="63"/>
      <c r="AH412" s="64">
        <f t="shared" si="131"/>
        <v>0</v>
      </c>
      <c r="AI412" s="68">
        <v>22</v>
      </c>
      <c r="AJ412" s="63"/>
      <c r="AK412" s="62">
        <f t="shared" si="132"/>
        <v>0</v>
      </c>
    </row>
    <row r="413" spans="2:37" x14ac:dyDescent="0.25">
      <c r="B413" s="68">
        <v>23</v>
      </c>
      <c r="C413" s="43"/>
      <c r="D413" s="64">
        <f t="shared" si="121"/>
        <v>0</v>
      </c>
      <c r="E413" s="68">
        <v>23</v>
      </c>
      <c r="F413" s="43"/>
      <c r="G413" s="62">
        <f t="shared" si="122"/>
        <v>0</v>
      </c>
      <c r="H413" s="63">
        <v>23</v>
      </c>
      <c r="I413" s="43"/>
      <c r="J413" s="64">
        <f t="shared" si="123"/>
        <v>0</v>
      </c>
      <c r="K413" s="68">
        <v>23</v>
      </c>
      <c r="L413" s="43"/>
      <c r="M413" s="62">
        <f t="shared" si="124"/>
        <v>0</v>
      </c>
      <c r="N413" s="63">
        <v>23</v>
      </c>
      <c r="O413" s="43"/>
      <c r="P413" s="64">
        <f t="shared" si="125"/>
        <v>0</v>
      </c>
      <c r="Q413" s="68">
        <v>23</v>
      </c>
      <c r="R413" s="43"/>
      <c r="S413" s="62">
        <f t="shared" si="126"/>
        <v>0</v>
      </c>
      <c r="T413" s="63">
        <v>23</v>
      </c>
      <c r="U413" s="43"/>
      <c r="V413" s="64">
        <f t="shared" si="127"/>
        <v>0</v>
      </c>
      <c r="W413" s="68">
        <v>23</v>
      </c>
      <c r="X413" s="43"/>
      <c r="Y413" s="62">
        <f t="shared" si="128"/>
        <v>0</v>
      </c>
      <c r="Z413" s="63">
        <v>23</v>
      </c>
      <c r="AA413" s="31"/>
      <c r="AB413" s="64">
        <f t="shared" si="129"/>
        <v>0</v>
      </c>
      <c r="AC413" s="68">
        <v>23</v>
      </c>
      <c r="AD413" s="63"/>
      <c r="AE413" s="62">
        <f t="shared" si="130"/>
        <v>0</v>
      </c>
      <c r="AF413" s="63">
        <v>23</v>
      </c>
      <c r="AG413" s="63"/>
      <c r="AH413" s="64">
        <f t="shared" si="131"/>
        <v>0</v>
      </c>
      <c r="AI413" s="68">
        <v>23</v>
      </c>
      <c r="AJ413" s="63"/>
      <c r="AK413" s="62">
        <f t="shared" si="132"/>
        <v>0</v>
      </c>
    </row>
    <row r="414" spans="2:37" x14ac:dyDescent="0.25">
      <c r="B414" s="68">
        <v>24</v>
      </c>
      <c r="C414" s="43"/>
      <c r="D414" s="64">
        <f t="shared" si="121"/>
        <v>0</v>
      </c>
      <c r="E414" s="68">
        <v>24</v>
      </c>
      <c r="F414" s="43"/>
      <c r="G414" s="62">
        <f t="shared" si="122"/>
        <v>0</v>
      </c>
      <c r="H414" s="63">
        <v>24</v>
      </c>
      <c r="I414" s="43"/>
      <c r="J414" s="64">
        <f t="shared" si="123"/>
        <v>0</v>
      </c>
      <c r="K414" s="68">
        <v>24</v>
      </c>
      <c r="L414" s="43"/>
      <c r="M414" s="62">
        <f t="shared" si="124"/>
        <v>0</v>
      </c>
      <c r="N414" s="63">
        <v>24</v>
      </c>
      <c r="O414" s="43"/>
      <c r="P414" s="64">
        <f t="shared" si="125"/>
        <v>0</v>
      </c>
      <c r="Q414" s="68">
        <v>24</v>
      </c>
      <c r="R414" s="43"/>
      <c r="S414" s="62">
        <f t="shared" si="126"/>
        <v>0</v>
      </c>
      <c r="T414" s="63">
        <v>24</v>
      </c>
      <c r="U414" s="43"/>
      <c r="V414" s="64">
        <f t="shared" si="127"/>
        <v>0</v>
      </c>
      <c r="W414" s="68">
        <v>24</v>
      </c>
      <c r="X414" s="43"/>
      <c r="Y414" s="62">
        <f t="shared" si="128"/>
        <v>0</v>
      </c>
      <c r="Z414" s="63">
        <v>24</v>
      </c>
      <c r="AA414" s="31"/>
      <c r="AB414" s="64">
        <f t="shared" si="129"/>
        <v>0</v>
      </c>
      <c r="AC414" s="68">
        <v>24</v>
      </c>
      <c r="AD414" s="63"/>
      <c r="AE414" s="62">
        <f t="shared" si="130"/>
        <v>0</v>
      </c>
      <c r="AF414" s="63">
        <v>24</v>
      </c>
      <c r="AG414" s="63"/>
      <c r="AH414" s="64">
        <f t="shared" si="131"/>
        <v>0</v>
      </c>
      <c r="AI414" s="68">
        <v>24</v>
      </c>
      <c r="AJ414" s="63"/>
      <c r="AK414" s="62">
        <f t="shared" si="132"/>
        <v>0</v>
      </c>
    </row>
    <row r="415" spans="2:37" x14ac:dyDescent="0.25">
      <c r="B415" s="68">
        <v>25</v>
      </c>
      <c r="C415" s="43"/>
      <c r="D415" s="64">
        <f t="shared" si="121"/>
        <v>0</v>
      </c>
      <c r="E415" s="68">
        <v>25</v>
      </c>
      <c r="F415" s="43"/>
      <c r="G415" s="62">
        <f t="shared" si="122"/>
        <v>0</v>
      </c>
      <c r="H415" s="63">
        <v>25</v>
      </c>
      <c r="I415" s="43"/>
      <c r="J415" s="64">
        <f t="shared" si="123"/>
        <v>0</v>
      </c>
      <c r="K415" s="68">
        <v>25</v>
      </c>
      <c r="L415" s="43"/>
      <c r="M415" s="62">
        <f t="shared" si="124"/>
        <v>0</v>
      </c>
      <c r="N415" s="63">
        <v>25</v>
      </c>
      <c r="O415" s="43"/>
      <c r="P415" s="64">
        <f t="shared" si="125"/>
        <v>0</v>
      </c>
      <c r="Q415" s="68">
        <v>25</v>
      </c>
      <c r="R415" s="43"/>
      <c r="S415" s="62">
        <f t="shared" si="126"/>
        <v>0</v>
      </c>
      <c r="T415" s="63">
        <v>25</v>
      </c>
      <c r="U415" s="43"/>
      <c r="V415" s="64">
        <f t="shared" si="127"/>
        <v>0</v>
      </c>
      <c r="W415" s="68">
        <v>25</v>
      </c>
      <c r="X415" s="43"/>
      <c r="Y415" s="62">
        <f t="shared" si="128"/>
        <v>0</v>
      </c>
      <c r="Z415" s="63">
        <v>25</v>
      </c>
      <c r="AA415" s="31"/>
      <c r="AB415" s="64">
        <f t="shared" si="129"/>
        <v>0</v>
      </c>
      <c r="AC415" s="68">
        <v>25</v>
      </c>
      <c r="AD415" s="63"/>
      <c r="AE415" s="62">
        <f t="shared" si="130"/>
        <v>0</v>
      </c>
      <c r="AF415" s="63">
        <v>25</v>
      </c>
      <c r="AG415" s="63"/>
      <c r="AH415" s="64">
        <f t="shared" si="131"/>
        <v>0</v>
      </c>
      <c r="AI415" s="68">
        <v>25</v>
      </c>
      <c r="AJ415" s="63"/>
      <c r="AK415" s="62">
        <f t="shared" si="132"/>
        <v>0</v>
      </c>
    </row>
    <row r="416" spans="2:37" x14ac:dyDescent="0.25">
      <c r="B416" s="68">
        <v>26</v>
      </c>
      <c r="C416" s="43"/>
      <c r="D416" s="64">
        <f t="shared" si="121"/>
        <v>0</v>
      </c>
      <c r="E416" s="68">
        <v>26</v>
      </c>
      <c r="F416" s="43"/>
      <c r="G416" s="62">
        <f t="shared" si="122"/>
        <v>0</v>
      </c>
      <c r="H416" s="63">
        <v>26</v>
      </c>
      <c r="I416" s="43"/>
      <c r="J416" s="64">
        <f t="shared" si="123"/>
        <v>0</v>
      </c>
      <c r="K416" s="68">
        <v>26</v>
      </c>
      <c r="L416" s="43"/>
      <c r="M416" s="62">
        <f t="shared" si="124"/>
        <v>0</v>
      </c>
      <c r="N416" s="63">
        <v>26</v>
      </c>
      <c r="O416" s="43"/>
      <c r="P416" s="64">
        <f t="shared" si="125"/>
        <v>0</v>
      </c>
      <c r="Q416" s="68">
        <v>26</v>
      </c>
      <c r="R416" s="43"/>
      <c r="S416" s="62">
        <f t="shared" si="126"/>
        <v>0</v>
      </c>
      <c r="T416" s="63">
        <v>26</v>
      </c>
      <c r="U416" s="43"/>
      <c r="V416" s="64">
        <f t="shared" si="127"/>
        <v>0</v>
      </c>
      <c r="W416" s="68">
        <v>26</v>
      </c>
      <c r="X416" s="43"/>
      <c r="Y416" s="62">
        <f t="shared" si="128"/>
        <v>0</v>
      </c>
      <c r="Z416" s="63">
        <v>26</v>
      </c>
      <c r="AA416" s="31"/>
      <c r="AB416" s="64">
        <f t="shared" si="129"/>
        <v>0</v>
      </c>
      <c r="AC416" s="68">
        <v>26</v>
      </c>
      <c r="AD416" s="63"/>
      <c r="AE416" s="62">
        <f t="shared" si="130"/>
        <v>0</v>
      </c>
      <c r="AF416" s="63">
        <v>26</v>
      </c>
      <c r="AG416" s="63"/>
      <c r="AH416" s="64">
        <f t="shared" si="131"/>
        <v>0</v>
      </c>
      <c r="AI416" s="68">
        <v>26</v>
      </c>
      <c r="AJ416" s="63"/>
      <c r="AK416" s="62">
        <f t="shared" si="132"/>
        <v>0</v>
      </c>
    </row>
    <row r="417" spans="2:37" x14ac:dyDescent="0.25">
      <c r="B417" s="68">
        <v>27</v>
      </c>
      <c r="C417" s="43"/>
      <c r="D417" s="64">
        <f t="shared" si="121"/>
        <v>0</v>
      </c>
      <c r="E417" s="68">
        <v>27</v>
      </c>
      <c r="F417" s="43"/>
      <c r="G417" s="62">
        <f t="shared" si="122"/>
        <v>0</v>
      </c>
      <c r="H417" s="63">
        <v>27</v>
      </c>
      <c r="I417" s="43"/>
      <c r="J417" s="64">
        <f t="shared" si="123"/>
        <v>0</v>
      </c>
      <c r="K417" s="68">
        <v>27</v>
      </c>
      <c r="L417" s="43"/>
      <c r="M417" s="62">
        <f t="shared" si="124"/>
        <v>0</v>
      </c>
      <c r="N417" s="63">
        <v>27</v>
      </c>
      <c r="O417" s="43"/>
      <c r="P417" s="64">
        <f t="shared" si="125"/>
        <v>0</v>
      </c>
      <c r="Q417" s="68">
        <v>27</v>
      </c>
      <c r="R417" s="43"/>
      <c r="S417" s="62">
        <f t="shared" si="126"/>
        <v>0</v>
      </c>
      <c r="T417" s="63">
        <v>27</v>
      </c>
      <c r="U417" s="43"/>
      <c r="V417" s="64">
        <f t="shared" si="127"/>
        <v>0</v>
      </c>
      <c r="W417" s="68">
        <v>27</v>
      </c>
      <c r="X417" s="43"/>
      <c r="Y417" s="62">
        <f t="shared" si="128"/>
        <v>0</v>
      </c>
      <c r="Z417" s="63">
        <v>27</v>
      </c>
      <c r="AA417" s="31"/>
      <c r="AB417" s="64">
        <f t="shared" si="129"/>
        <v>0</v>
      </c>
      <c r="AC417" s="68">
        <v>27</v>
      </c>
      <c r="AD417" s="63"/>
      <c r="AE417" s="62">
        <f t="shared" si="130"/>
        <v>0</v>
      </c>
      <c r="AF417" s="63">
        <v>27</v>
      </c>
      <c r="AG417" s="63"/>
      <c r="AH417" s="64">
        <f t="shared" si="131"/>
        <v>0</v>
      </c>
      <c r="AI417" s="68">
        <v>27</v>
      </c>
      <c r="AJ417" s="63"/>
      <c r="AK417" s="62">
        <f t="shared" si="132"/>
        <v>0</v>
      </c>
    </row>
    <row r="418" spans="2:37" x14ac:dyDescent="0.25">
      <c r="B418" s="68">
        <v>28</v>
      </c>
      <c r="C418" s="43"/>
      <c r="D418" s="64">
        <f t="shared" si="121"/>
        <v>0</v>
      </c>
      <c r="E418" s="68">
        <v>28</v>
      </c>
      <c r="F418" s="43"/>
      <c r="G418" s="62">
        <f t="shared" si="122"/>
        <v>0</v>
      </c>
      <c r="H418" s="63">
        <v>28</v>
      </c>
      <c r="I418" s="43"/>
      <c r="J418" s="64">
        <f t="shared" si="123"/>
        <v>0</v>
      </c>
      <c r="K418" s="68">
        <v>28</v>
      </c>
      <c r="L418" s="43"/>
      <c r="M418" s="62">
        <f t="shared" si="124"/>
        <v>0</v>
      </c>
      <c r="N418" s="63">
        <v>28</v>
      </c>
      <c r="O418" s="43"/>
      <c r="P418" s="64">
        <f t="shared" si="125"/>
        <v>0</v>
      </c>
      <c r="Q418" s="68">
        <v>28</v>
      </c>
      <c r="R418" s="43"/>
      <c r="S418" s="62">
        <f t="shared" si="126"/>
        <v>0</v>
      </c>
      <c r="T418" s="63">
        <v>28</v>
      </c>
      <c r="U418" s="43"/>
      <c r="V418" s="64">
        <f t="shared" si="127"/>
        <v>0</v>
      </c>
      <c r="W418" s="68">
        <v>28</v>
      </c>
      <c r="X418" s="43"/>
      <c r="Y418" s="62">
        <f t="shared" si="128"/>
        <v>0</v>
      </c>
      <c r="Z418" s="63">
        <v>28</v>
      </c>
      <c r="AA418" s="31"/>
      <c r="AB418" s="64">
        <f t="shared" si="129"/>
        <v>0</v>
      </c>
      <c r="AC418" s="68">
        <v>28</v>
      </c>
      <c r="AD418" s="63"/>
      <c r="AE418" s="62">
        <f t="shared" si="130"/>
        <v>0</v>
      </c>
      <c r="AF418" s="63">
        <v>28</v>
      </c>
      <c r="AG418" s="63"/>
      <c r="AH418" s="64">
        <f t="shared" si="131"/>
        <v>0</v>
      </c>
      <c r="AI418" s="68">
        <v>28</v>
      </c>
      <c r="AJ418" s="63"/>
      <c r="AK418" s="62">
        <f t="shared" si="132"/>
        <v>0</v>
      </c>
    </row>
    <row r="419" spans="2:37" x14ac:dyDescent="0.25">
      <c r="B419" s="68">
        <v>29</v>
      </c>
      <c r="C419" s="43"/>
      <c r="D419" s="64">
        <f t="shared" si="121"/>
        <v>0</v>
      </c>
      <c r="E419" s="68"/>
      <c r="F419" s="43"/>
      <c r="G419" s="62"/>
      <c r="H419" s="63">
        <v>29</v>
      </c>
      <c r="I419" s="43"/>
      <c r="J419" s="64">
        <f t="shared" si="123"/>
        <v>0</v>
      </c>
      <c r="K419" s="68">
        <v>29</v>
      </c>
      <c r="L419" s="43"/>
      <c r="M419" s="62">
        <f t="shared" si="124"/>
        <v>0</v>
      </c>
      <c r="N419" s="63">
        <v>29</v>
      </c>
      <c r="O419" s="43"/>
      <c r="P419" s="64">
        <f t="shared" si="125"/>
        <v>0</v>
      </c>
      <c r="Q419" s="68">
        <v>29</v>
      </c>
      <c r="R419" s="43"/>
      <c r="S419" s="62">
        <f t="shared" si="126"/>
        <v>0</v>
      </c>
      <c r="T419" s="63">
        <v>29</v>
      </c>
      <c r="U419" s="43"/>
      <c r="V419" s="64">
        <f t="shared" si="127"/>
        <v>0</v>
      </c>
      <c r="W419" s="68">
        <v>29</v>
      </c>
      <c r="X419" s="43"/>
      <c r="Y419" s="62">
        <f t="shared" si="128"/>
        <v>0</v>
      </c>
      <c r="Z419" s="63">
        <v>29</v>
      </c>
      <c r="AA419" s="31"/>
      <c r="AB419" s="64">
        <f t="shared" si="129"/>
        <v>0</v>
      </c>
      <c r="AC419" s="68">
        <v>29</v>
      </c>
      <c r="AD419" s="63"/>
      <c r="AE419" s="62">
        <f t="shared" si="130"/>
        <v>0</v>
      </c>
      <c r="AF419" s="63">
        <v>29</v>
      </c>
      <c r="AG419" s="63"/>
      <c r="AH419" s="64">
        <f t="shared" si="131"/>
        <v>0</v>
      </c>
      <c r="AI419" s="68">
        <v>29</v>
      </c>
      <c r="AJ419" s="63"/>
      <c r="AK419" s="62">
        <f t="shared" si="132"/>
        <v>0</v>
      </c>
    </row>
    <row r="420" spans="2:37" x14ac:dyDescent="0.25">
      <c r="B420" s="68">
        <v>30</v>
      </c>
      <c r="C420" s="43"/>
      <c r="D420" s="64">
        <f t="shared" si="121"/>
        <v>0</v>
      </c>
      <c r="E420" s="65"/>
      <c r="F420" s="43"/>
      <c r="G420" s="62"/>
      <c r="H420" s="63">
        <v>30</v>
      </c>
      <c r="I420" s="43"/>
      <c r="J420" s="64">
        <f t="shared" si="123"/>
        <v>0</v>
      </c>
      <c r="K420" s="68">
        <v>30</v>
      </c>
      <c r="L420" s="43"/>
      <c r="M420" s="62">
        <f>SUM(L421-L420)*1000000</f>
        <v>0</v>
      </c>
      <c r="N420" s="63">
        <v>30</v>
      </c>
      <c r="O420" s="43"/>
      <c r="P420" s="64">
        <f t="shared" si="125"/>
        <v>0</v>
      </c>
      <c r="Q420" s="68">
        <v>30</v>
      </c>
      <c r="R420" s="43"/>
      <c r="S420" s="62">
        <f t="shared" si="126"/>
        <v>0</v>
      </c>
      <c r="T420" s="63">
        <v>30</v>
      </c>
      <c r="U420" s="43"/>
      <c r="V420" s="64">
        <f t="shared" si="127"/>
        <v>0</v>
      </c>
      <c r="W420" s="68">
        <v>30</v>
      </c>
      <c r="X420" s="43"/>
      <c r="Y420" s="62">
        <f t="shared" si="128"/>
        <v>0</v>
      </c>
      <c r="Z420" s="63">
        <v>30</v>
      </c>
      <c r="AA420" s="31"/>
      <c r="AB420" s="64">
        <f t="shared" si="129"/>
        <v>0</v>
      </c>
      <c r="AC420" s="68">
        <v>30</v>
      </c>
      <c r="AD420" s="63"/>
      <c r="AE420" s="62">
        <f t="shared" si="130"/>
        <v>0</v>
      </c>
      <c r="AF420" s="63">
        <v>30</v>
      </c>
      <c r="AG420" s="63"/>
      <c r="AH420" s="64">
        <f t="shared" si="131"/>
        <v>0</v>
      </c>
      <c r="AI420" s="68">
        <v>30</v>
      </c>
      <c r="AJ420" s="63"/>
      <c r="AK420" s="62">
        <f t="shared" si="132"/>
        <v>0</v>
      </c>
    </row>
    <row r="421" spans="2:37" x14ac:dyDescent="0.25">
      <c r="B421" s="67">
        <v>31</v>
      </c>
      <c r="C421" s="43"/>
      <c r="D421" s="64">
        <f t="shared" si="121"/>
        <v>0</v>
      </c>
      <c r="E421" s="65"/>
      <c r="F421" s="64"/>
      <c r="G421" s="62"/>
      <c r="H421" s="66">
        <v>31</v>
      </c>
      <c r="I421" s="43"/>
      <c r="J421" s="64">
        <f t="shared" si="123"/>
        <v>0</v>
      </c>
      <c r="K421" s="67"/>
      <c r="L421" s="43"/>
      <c r="M421" s="62"/>
      <c r="N421" s="66">
        <v>31</v>
      </c>
      <c r="O421" s="43"/>
      <c r="P421" s="64">
        <f t="shared" si="125"/>
        <v>0</v>
      </c>
      <c r="Q421" s="67"/>
      <c r="R421" s="43"/>
      <c r="S421" s="62"/>
      <c r="T421" s="66">
        <v>31</v>
      </c>
      <c r="U421" s="43"/>
      <c r="V421" s="64">
        <f t="shared" si="127"/>
        <v>0</v>
      </c>
      <c r="W421" s="67">
        <v>31</v>
      </c>
      <c r="X421" s="43"/>
      <c r="Y421" s="62">
        <f t="shared" si="128"/>
        <v>0</v>
      </c>
      <c r="Z421" s="66"/>
      <c r="AA421" s="63"/>
      <c r="AB421" s="64"/>
      <c r="AC421" s="67">
        <v>31</v>
      </c>
      <c r="AD421" s="63"/>
      <c r="AE421" s="62">
        <f t="shared" si="130"/>
        <v>0</v>
      </c>
      <c r="AF421" s="66"/>
      <c r="AG421" s="63"/>
      <c r="AH421" s="64"/>
      <c r="AI421" s="67">
        <v>31</v>
      </c>
      <c r="AJ421" s="63"/>
      <c r="AK421" s="62">
        <f t="shared" si="132"/>
        <v>0</v>
      </c>
    </row>
    <row r="422" spans="2:37" x14ac:dyDescent="0.25">
      <c r="B422" s="65"/>
      <c r="C422" s="43"/>
      <c r="D422" s="64"/>
      <c r="E422" s="65"/>
      <c r="F422" s="64"/>
      <c r="G422" s="62"/>
      <c r="H422" s="64"/>
      <c r="I422" s="43"/>
      <c r="J422" s="64"/>
      <c r="K422" s="65"/>
      <c r="L422" s="63"/>
      <c r="M422" s="62"/>
      <c r="N422" s="64"/>
      <c r="O422" s="43"/>
      <c r="P422" s="64"/>
      <c r="Q422" s="65"/>
      <c r="R422" s="63"/>
      <c r="S422" s="62"/>
      <c r="T422" s="64"/>
      <c r="U422" s="43"/>
      <c r="V422" s="64"/>
      <c r="W422" s="65"/>
      <c r="X422" s="63"/>
      <c r="Y422" s="62"/>
      <c r="Z422" s="64"/>
      <c r="AA422" s="63"/>
      <c r="AB422" s="64"/>
      <c r="AC422" s="65"/>
      <c r="AD422" s="63"/>
      <c r="AE422" s="62"/>
      <c r="AF422" s="64"/>
      <c r="AG422" s="63"/>
      <c r="AH422" s="64"/>
      <c r="AI422" s="65"/>
      <c r="AJ422" s="63"/>
      <c r="AK422" s="62"/>
    </row>
    <row r="423" spans="2:37" x14ac:dyDescent="0.25">
      <c r="B423" s="61"/>
      <c r="C423" s="60"/>
      <c r="D423" s="60">
        <f>SUM(D391:D422)</f>
        <v>0</v>
      </c>
      <c r="E423" s="61"/>
      <c r="F423" s="60"/>
      <c r="G423" s="59">
        <f>SUM(G391:G422)</f>
        <v>0</v>
      </c>
      <c r="H423" s="60"/>
      <c r="I423" s="60"/>
      <c r="J423" s="60">
        <f>SUM(J391:J422)</f>
        <v>0</v>
      </c>
      <c r="K423" s="61"/>
      <c r="L423" s="60"/>
      <c r="M423" s="59">
        <f>SUM(M391:M422)</f>
        <v>0</v>
      </c>
      <c r="N423" s="60"/>
      <c r="O423" s="60"/>
      <c r="P423" s="60">
        <f>SUM(P391:P422)</f>
        <v>0</v>
      </c>
      <c r="Q423" s="61"/>
      <c r="R423" s="60"/>
      <c r="S423" s="59">
        <f>SUM(S391:S422)</f>
        <v>0</v>
      </c>
      <c r="T423" s="60"/>
      <c r="U423" s="60"/>
      <c r="V423" s="60">
        <f>SUM(V391:V422)</f>
        <v>0</v>
      </c>
      <c r="W423" s="61"/>
      <c r="X423" s="60"/>
      <c r="Y423" s="59">
        <f>SUM(Y391:Y422)</f>
        <v>0</v>
      </c>
      <c r="Z423" s="60"/>
      <c r="AA423" s="60"/>
      <c r="AB423" s="60">
        <f>SUM(AB391:AB422)</f>
        <v>0</v>
      </c>
      <c r="AC423" s="61"/>
      <c r="AD423" s="60"/>
      <c r="AE423" s="59">
        <f>SUM(AE391:AE422)</f>
        <v>0</v>
      </c>
      <c r="AF423" s="60"/>
      <c r="AG423" s="60"/>
      <c r="AH423" s="60">
        <f>SUM(AH391:AH422)</f>
        <v>0</v>
      </c>
      <c r="AI423" s="61"/>
      <c r="AJ423" s="60"/>
      <c r="AK423" s="59">
        <f>SUM(AK391:AK422)</f>
        <v>0</v>
      </c>
    </row>
    <row r="426" spans="2:37" x14ac:dyDescent="0.25">
      <c r="B426" s="78">
        <v>43466</v>
      </c>
      <c r="C426" s="76"/>
      <c r="D426" s="76"/>
      <c r="E426" s="78">
        <v>43497</v>
      </c>
      <c r="F426" s="76"/>
      <c r="G426" s="75"/>
      <c r="H426" s="77">
        <v>43525</v>
      </c>
      <c r="I426" s="76"/>
      <c r="J426" s="76"/>
      <c r="K426" s="78">
        <v>43556</v>
      </c>
      <c r="L426" s="76"/>
      <c r="M426" s="75"/>
      <c r="N426" s="77">
        <v>43586</v>
      </c>
      <c r="O426" s="76"/>
      <c r="P426" s="76"/>
      <c r="Q426" s="78">
        <v>43617</v>
      </c>
      <c r="R426" s="76"/>
      <c r="S426" s="75"/>
      <c r="T426" s="77">
        <v>43647</v>
      </c>
      <c r="U426" s="76"/>
      <c r="V426" s="76"/>
      <c r="W426" s="78">
        <v>43678</v>
      </c>
      <c r="X426" s="76"/>
      <c r="Y426" s="75"/>
      <c r="Z426" s="77">
        <v>43709</v>
      </c>
      <c r="AA426" s="76"/>
      <c r="AB426" s="76"/>
      <c r="AC426" s="78">
        <v>43739</v>
      </c>
      <c r="AD426" s="76"/>
      <c r="AE426" s="75"/>
      <c r="AF426" s="77">
        <v>43770</v>
      </c>
      <c r="AG426" s="76"/>
      <c r="AH426" s="76"/>
      <c r="AI426" s="78">
        <v>43800</v>
      </c>
      <c r="AJ426" s="76"/>
      <c r="AK426" s="75"/>
    </row>
    <row r="427" spans="2:37" ht="45" x14ac:dyDescent="0.25">
      <c r="B427" s="73" t="s">
        <v>14</v>
      </c>
      <c r="C427" s="72" t="s">
        <v>13</v>
      </c>
      <c r="D427" s="74" t="s">
        <v>12</v>
      </c>
      <c r="E427" s="73" t="s">
        <v>14</v>
      </c>
      <c r="F427" s="72" t="s">
        <v>13</v>
      </c>
      <c r="G427" s="71" t="s">
        <v>12</v>
      </c>
      <c r="H427" s="72" t="s">
        <v>14</v>
      </c>
      <c r="I427" s="72" t="s">
        <v>13</v>
      </c>
      <c r="J427" s="74" t="s">
        <v>12</v>
      </c>
      <c r="K427" s="73" t="s">
        <v>14</v>
      </c>
      <c r="L427" s="72" t="s">
        <v>13</v>
      </c>
      <c r="M427" s="71" t="s">
        <v>12</v>
      </c>
      <c r="N427" s="72" t="s">
        <v>14</v>
      </c>
      <c r="O427" s="72" t="s">
        <v>13</v>
      </c>
      <c r="P427" s="74" t="s">
        <v>12</v>
      </c>
      <c r="Q427" s="73" t="s">
        <v>14</v>
      </c>
      <c r="R427" s="72" t="s">
        <v>13</v>
      </c>
      <c r="S427" s="71" t="s">
        <v>12</v>
      </c>
      <c r="T427" s="72" t="s">
        <v>14</v>
      </c>
      <c r="U427" s="72" t="s">
        <v>13</v>
      </c>
      <c r="V427" s="74" t="s">
        <v>12</v>
      </c>
      <c r="W427" s="73" t="s">
        <v>14</v>
      </c>
      <c r="X427" s="72" t="s">
        <v>13</v>
      </c>
      <c r="Y427" s="71" t="s">
        <v>12</v>
      </c>
      <c r="Z427" s="72" t="s">
        <v>14</v>
      </c>
      <c r="AA427" s="72" t="s">
        <v>13</v>
      </c>
      <c r="AB427" s="74" t="s">
        <v>12</v>
      </c>
      <c r="AC427" s="73" t="s">
        <v>14</v>
      </c>
      <c r="AD427" s="72" t="s">
        <v>13</v>
      </c>
      <c r="AE427" s="71" t="s">
        <v>12</v>
      </c>
      <c r="AF427" s="72" t="s">
        <v>14</v>
      </c>
      <c r="AG427" s="72" t="s">
        <v>13</v>
      </c>
      <c r="AH427" s="74" t="s">
        <v>12</v>
      </c>
      <c r="AI427" s="73" t="s">
        <v>14</v>
      </c>
      <c r="AJ427" s="72" t="s">
        <v>13</v>
      </c>
      <c r="AK427" s="71" t="s">
        <v>12</v>
      </c>
    </row>
    <row r="428" spans="2:37" x14ac:dyDescent="0.25">
      <c r="B428" s="68"/>
      <c r="C428" s="70"/>
      <c r="D428" s="64"/>
      <c r="E428" s="65"/>
      <c r="F428" s="64"/>
      <c r="G428" s="62"/>
      <c r="H428" s="64"/>
      <c r="I428" s="64"/>
      <c r="J428" s="64"/>
      <c r="K428" s="68"/>
      <c r="L428" s="70"/>
      <c r="M428" s="62"/>
      <c r="N428" s="63"/>
      <c r="O428" s="70"/>
      <c r="P428" s="64"/>
      <c r="Q428" s="68"/>
      <c r="R428" s="70"/>
      <c r="S428" s="62"/>
      <c r="T428" s="63"/>
      <c r="U428" s="70"/>
      <c r="V428" s="64"/>
      <c r="W428" s="68"/>
      <c r="X428" s="70"/>
      <c r="Y428" s="62"/>
      <c r="Z428" s="63"/>
      <c r="AA428" s="70"/>
      <c r="AB428" s="64"/>
      <c r="AC428" s="68"/>
      <c r="AD428" s="70"/>
      <c r="AE428" s="62"/>
      <c r="AF428" s="63"/>
      <c r="AG428" s="70"/>
      <c r="AH428" s="64"/>
      <c r="AI428" s="68"/>
      <c r="AJ428" s="70"/>
      <c r="AK428" s="62"/>
    </row>
    <row r="429" spans="2:37" x14ac:dyDescent="0.25">
      <c r="B429" s="68">
        <v>1</v>
      </c>
      <c r="C429" s="43"/>
      <c r="D429" s="64">
        <f t="shared" ref="D429:D459" si="133">SUM(C430-C429)</f>
        <v>0</v>
      </c>
      <c r="E429" s="68">
        <v>1</v>
      </c>
      <c r="F429" s="43"/>
      <c r="G429" s="62">
        <f t="shared" ref="G429:G456" si="134">SUM(F430-F429)</f>
        <v>0</v>
      </c>
      <c r="H429" s="63">
        <v>1</v>
      </c>
      <c r="I429" s="43"/>
      <c r="J429" s="64">
        <f t="shared" ref="J429:J459" si="135">SUM(I430-I429)</f>
        <v>0</v>
      </c>
      <c r="K429" s="68">
        <v>1</v>
      </c>
      <c r="L429" s="43"/>
      <c r="M429" s="62">
        <f t="shared" ref="M429:M457" si="136">SUM(L430-L429)</f>
        <v>0</v>
      </c>
      <c r="N429" s="63">
        <v>1</v>
      </c>
      <c r="O429" s="43"/>
      <c r="P429" s="64">
        <f t="shared" ref="P429:P459" si="137">SUM(O430-O429)*1000000</f>
        <v>0</v>
      </c>
      <c r="Q429" s="68">
        <v>1</v>
      </c>
      <c r="R429" s="43"/>
      <c r="S429" s="62">
        <f t="shared" ref="S429:S458" si="138">SUM(R430-R429)*1000000</f>
        <v>0</v>
      </c>
      <c r="T429" s="63">
        <v>1</v>
      </c>
      <c r="U429" s="43"/>
      <c r="V429" s="64">
        <f t="shared" ref="V429:V459" si="139">SUM(U430-U429)*1000000</f>
        <v>0</v>
      </c>
      <c r="W429" s="68">
        <v>1</v>
      </c>
      <c r="X429" s="43"/>
      <c r="Y429" s="62">
        <f t="shared" ref="Y429:Y459" si="140">SUM(X430-X429)*1000000</f>
        <v>0</v>
      </c>
      <c r="Z429" s="63">
        <v>1</v>
      </c>
      <c r="AA429" s="31"/>
      <c r="AB429" s="64">
        <f t="shared" ref="AB429:AB458" si="141">SUM(AA430-AA429)*1000000</f>
        <v>0</v>
      </c>
      <c r="AC429" s="68">
        <v>1</v>
      </c>
      <c r="AD429" s="63"/>
      <c r="AE429" s="62">
        <f t="shared" ref="AE429:AE459" si="142">SUM(AD430-AD429)*1000000</f>
        <v>0</v>
      </c>
      <c r="AF429" s="63">
        <v>1</v>
      </c>
      <c r="AG429" s="63"/>
      <c r="AH429" s="64">
        <f t="shared" ref="AH429:AH458" si="143">SUM(AG430-AG429)*1000000</f>
        <v>0</v>
      </c>
      <c r="AI429" s="68">
        <v>1</v>
      </c>
      <c r="AJ429" s="63"/>
      <c r="AK429" s="62">
        <f t="shared" ref="AK429:AK459" si="144">SUM(AJ430-AJ429)*1000000</f>
        <v>0</v>
      </c>
    </row>
    <row r="430" spans="2:37" x14ac:dyDescent="0.25">
      <c r="B430" s="68">
        <v>2</v>
      </c>
      <c r="C430" s="43"/>
      <c r="D430" s="64">
        <f t="shared" si="133"/>
        <v>0</v>
      </c>
      <c r="E430" s="68">
        <v>2</v>
      </c>
      <c r="F430" s="43"/>
      <c r="G430" s="62">
        <f t="shared" si="134"/>
        <v>0</v>
      </c>
      <c r="H430" s="63">
        <v>2</v>
      </c>
      <c r="I430" s="43"/>
      <c r="J430" s="64">
        <f t="shared" si="135"/>
        <v>0</v>
      </c>
      <c r="K430" s="68">
        <v>2</v>
      </c>
      <c r="L430" s="43"/>
      <c r="M430" s="62">
        <f t="shared" si="136"/>
        <v>0</v>
      </c>
      <c r="N430" s="63">
        <v>2</v>
      </c>
      <c r="O430" s="43"/>
      <c r="P430" s="64">
        <f t="shared" si="137"/>
        <v>0</v>
      </c>
      <c r="Q430" s="68">
        <v>2</v>
      </c>
      <c r="R430" s="43"/>
      <c r="S430" s="62">
        <f t="shared" si="138"/>
        <v>0</v>
      </c>
      <c r="T430" s="63">
        <v>2</v>
      </c>
      <c r="U430" s="43"/>
      <c r="V430" s="64">
        <f t="shared" si="139"/>
        <v>0</v>
      </c>
      <c r="W430" s="68">
        <v>2</v>
      </c>
      <c r="X430" s="43"/>
      <c r="Y430" s="62">
        <f t="shared" si="140"/>
        <v>0</v>
      </c>
      <c r="Z430" s="63">
        <v>2</v>
      </c>
      <c r="AA430" s="31"/>
      <c r="AB430" s="64">
        <f t="shared" si="141"/>
        <v>0</v>
      </c>
      <c r="AC430" s="68">
        <v>2</v>
      </c>
      <c r="AD430" s="63"/>
      <c r="AE430" s="62">
        <f t="shared" si="142"/>
        <v>0</v>
      </c>
      <c r="AF430" s="63">
        <v>2</v>
      </c>
      <c r="AG430" s="63"/>
      <c r="AH430" s="64">
        <f t="shared" si="143"/>
        <v>0</v>
      </c>
      <c r="AI430" s="68">
        <v>2</v>
      </c>
      <c r="AJ430" s="63"/>
      <c r="AK430" s="62">
        <f t="shared" si="144"/>
        <v>0</v>
      </c>
    </row>
    <row r="431" spans="2:37" x14ac:dyDescent="0.25">
      <c r="B431" s="68">
        <v>3</v>
      </c>
      <c r="C431" s="43"/>
      <c r="D431" s="64">
        <f t="shared" si="133"/>
        <v>0</v>
      </c>
      <c r="E431" s="68">
        <v>3</v>
      </c>
      <c r="F431" s="43"/>
      <c r="G431" s="62">
        <f t="shared" si="134"/>
        <v>0</v>
      </c>
      <c r="H431" s="63">
        <v>3</v>
      </c>
      <c r="I431" s="43"/>
      <c r="J431" s="64">
        <f t="shared" si="135"/>
        <v>0</v>
      </c>
      <c r="K431" s="68">
        <v>3</v>
      </c>
      <c r="L431" s="43"/>
      <c r="M431" s="62">
        <f t="shared" si="136"/>
        <v>0</v>
      </c>
      <c r="N431" s="63">
        <v>3</v>
      </c>
      <c r="O431" s="43"/>
      <c r="P431" s="64">
        <f t="shared" si="137"/>
        <v>0</v>
      </c>
      <c r="Q431" s="68">
        <v>3</v>
      </c>
      <c r="R431" s="43"/>
      <c r="S431" s="62">
        <f t="shared" si="138"/>
        <v>0</v>
      </c>
      <c r="T431" s="63">
        <v>3</v>
      </c>
      <c r="U431" s="43"/>
      <c r="V431" s="64">
        <f t="shared" si="139"/>
        <v>0</v>
      </c>
      <c r="W431" s="68">
        <v>3</v>
      </c>
      <c r="X431" s="43"/>
      <c r="Y431" s="62">
        <f t="shared" si="140"/>
        <v>0</v>
      </c>
      <c r="Z431" s="63">
        <v>3</v>
      </c>
      <c r="AA431" s="31"/>
      <c r="AB431" s="64">
        <f t="shared" si="141"/>
        <v>0</v>
      </c>
      <c r="AC431" s="68">
        <v>3</v>
      </c>
      <c r="AD431" s="63"/>
      <c r="AE431" s="62">
        <f t="shared" si="142"/>
        <v>0</v>
      </c>
      <c r="AF431" s="63">
        <v>3</v>
      </c>
      <c r="AG431" s="63"/>
      <c r="AH431" s="64">
        <f t="shared" si="143"/>
        <v>0</v>
      </c>
      <c r="AI431" s="68">
        <v>3</v>
      </c>
      <c r="AJ431" s="63"/>
      <c r="AK431" s="62">
        <f t="shared" si="144"/>
        <v>0</v>
      </c>
    </row>
    <row r="432" spans="2:37" x14ac:dyDescent="0.25">
      <c r="B432" s="68">
        <v>4</v>
      </c>
      <c r="C432" s="43"/>
      <c r="D432" s="64">
        <f t="shared" si="133"/>
        <v>0</v>
      </c>
      <c r="E432" s="68">
        <v>4</v>
      </c>
      <c r="F432" s="43"/>
      <c r="G432" s="62">
        <f t="shared" si="134"/>
        <v>0</v>
      </c>
      <c r="H432" s="63">
        <v>4</v>
      </c>
      <c r="I432" s="43"/>
      <c r="J432" s="64">
        <f t="shared" si="135"/>
        <v>0</v>
      </c>
      <c r="K432" s="68">
        <v>4</v>
      </c>
      <c r="L432" s="43"/>
      <c r="M432" s="62">
        <f t="shared" si="136"/>
        <v>0</v>
      </c>
      <c r="N432" s="63">
        <v>4</v>
      </c>
      <c r="O432" s="43"/>
      <c r="P432" s="64">
        <f t="shared" si="137"/>
        <v>0</v>
      </c>
      <c r="Q432" s="68">
        <v>4</v>
      </c>
      <c r="R432" s="43"/>
      <c r="S432" s="62">
        <f t="shared" si="138"/>
        <v>0</v>
      </c>
      <c r="T432" s="63">
        <v>4</v>
      </c>
      <c r="U432" s="43"/>
      <c r="V432" s="64">
        <f t="shared" si="139"/>
        <v>0</v>
      </c>
      <c r="W432" s="68">
        <v>4</v>
      </c>
      <c r="X432" s="43"/>
      <c r="Y432" s="62">
        <f t="shared" si="140"/>
        <v>0</v>
      </c>
      <c r="Z432" s="63">
        <v>4</v>
      </c>
      <c r="AA432" s="31"/>
      <c r="AB432" s="64">
        <f t="shared" si="141"/>
        <v>0</v>
      </c>
      <c r="AC432" s="68">
        <v>4</v>
      </c>
      <c r="AD432" s="63"/>
      <c r="AE432" s="62">
        <f t="shared" si="142"/>
        <v>0</v>
      </c>
      <c r="AF432" s="63">
        <v>4</v>
      </c>
      <c r="AG432" s="63"/>
      <c r="AH432" s="64">
        <f t="shared" si="143"/>
        <v>0</v>
      </c>
      <c r="AI432" s="68">
        <v>4</v>
      </c>
      <c r="AJ432" s="63"/>
      <c r="AK432" s="62">
        <f t="shared" si="144"/>
        <v>0</v>
      </c>
    </row>
    <row r="433" spans="2:37" x14ac:dyDescent="0.25">
      <c r="B433" s="68">
        <v>5</v>
      </c>
      <c r="C433" s="43"/>
      <c r="D433" s="64">
        <f t="shared" si="133"/>
        <v>0</v>
      </c>
      <c r="E433" s="68">
        <v>5</v>
      </c>
      <c r="F433" s="43"/>
      <c r="G433" s="62">
        <f t="shared" si="134"/>
        <v>0</v>
      </c>
      <c r="H433" s="63">
        <v>5</v>
      </c>
      <c r="I433" s="43"/>
      <c r="J433" s="64">
        <f t="shared" si="135"/>
        <v>0</v>
      </c>
      <c r="K433" s="68">
        <v>5</v>
      </c>
      <c r="L433" s="43"/>
      <c r="M433" s="62">
        <f t="shared" si="136"/>
        <v>0</v>
      </c>
      <c r="N433" s="63">
        <v>5</v>
      </c>
      <c r="O433" s="43"/>
      <c r="P433" s="64">
        <f t="shared" si="137"/>
        <v>0</v>
      </c>
      <c r="Q433" s="68">
        <v>5</v>
      </c>
      <c r="R433" s="43"/>
      <c r="S433" s="62">
        <f t="shared" si="138"/>
        <v>0</v>
      </c>
      <c r="T433" s="63">
        <v>5</v>
      </c>
      <c r="U433" s="43"/>
      <c r="V433" s="64">
        <f t="shared" si="139"/>
        <v>0</v>
      </c>
      <c r="W433" s="68">
        <v>5</v>
      </c>
      <c r="X433" s="43"/>
      <c r="Y433" s="62">
        <f t="shared" si="140"/>
        <v>0</v>
      </c>
      <c r="Z433" s="63">
        <v>5</v>
      </c>
      <c r="AA433" s="31"/>
      <c r="AB433" s="64">
        <f t="shared" si="141"/>
        <v>0</v>
      </c>
      <c r="AC433" s="68">
        <v>5</v>
      </c>
      <c r="AD433" s="63"/>
      <c r="AE433" s="62">
        <f t="shared" si="142"/>
        <v>0</v>
      </c>
      <c r="AF433" s="63">
        <v>5</v>
      </c>
      <c r="AG433" s="63"/>
      <c r="AH433" s="64">
        <f t="shared" si="143"/>
        <v>0</v>
      </c>
      <c r="AI433" s="68">
        <v>5</v>
      </c>
      <c r="AJ433" s="63"/>
      <c r="AK433" s="62">
        <f t="shared" si="144"/>
        <v>0</v>
      </c>
    </row>
    <row r="434" spans="2:37" x14ac:dyDescent="0.25">
      <c r="B434" s="68">
        <v>6</v>
      </c>
      <c r="C434" s="43"/>
      <c r="D434" s="64">
        <f t="shared" si="133"/>
        <v>0</v>
      </c>
      <c r="E434" s="68">
        <v>6</v>
      </c>
      <c r="F434" s="43"/>
      <c r="G434" s="62">
        <f t="shared" si="134"/>
        <v>0</v>
      </c>
      <c r="H434" s="63">
        <v>6</v>
      </c>
      <c r="I434" s="43"/>
      <c r="J434" s="64">
        <f t="shared" si="135"/>
        <v>0</v>
      </c>
      <c r="K434" s="68">
        <v>6</v>
      </c>
      <c r="L434" s="43"/>
      <c r="M434" s="62">
        <f t="shared" si="136"/>
        <v>0</v>
      </c>
      <c r="N434" s="63">
        <v>6</v>
      </c>
      <c r="O434" s="43"/>
      <c r="P434" s="64">
        <f t="shared" si="137"/>
        <v>0</v>
      </c>
      <c r="Q434" s="68">
        <v>6</v>
      </c>
      <c r="R434" s="43"/>
      <c r="S434" s="62">
        <f t="shared" si="138"/>
        <v>0</v>
      </c>
      <c r="T434" s="63">
        <v>6</v>
      </c>
      <c r="U434" s="43"/>
      <c r="V434" s="64">
        <f t="shared" si="139"/>
        <v>0</v>
      </c>
      <c r="W434" s="68">
        <v>6</v>
      </c>
      <c r="X434" s="43"/>
      <c r="Y434" s="62">
        <f t="shared" si="140"/>
        <v>0</v>
      </c>
      <c r="Z434" s="63">
        <v>6</v>
      </c>
      <c r="AA434" s="31"/>
      <c r="AB434" s="64">
        <f t="shared" si="141"/>
        <v>0</v>
      </c>
      <c r="AC434" s="68">
        <v>6</v>
      </c>
      <c r="AD434" s="63"/>
      <c r="AE434" s="62">
        <f t="shared" si="142"/>
        <v>0</v>
      </c>
      <c r="AF434" s="63">
        <v>6</v>
      </c>
      <c r="AG434" s="63"/>
      <c r="AH434" s="64">
        <f t="shared" si="143"/>
        <v>0</v>
      </c>
      <c r="AI434" s="68">
        <v>6</v>
      </c>
      <c r="AJ434" s="63"/>
      <c r="AK434" s="62">
        <f t="shared" si="144"/>
        <v>0</v>
      </c>
    </row>
    <row r="435" spans="2:37" x14ac:dyDescent="0.25">
      <c r="B435" s="67">
        <v>7</v>
      </c>
      <c r="C435" s="43"/>
      <c r="D435" s="64">
        <f t="shared" si="133"/>
        <v>0</v>
      </c>
      <c r="E435" s="67">
        <v>7</v>
      </c>
      <c r="F435" s="43"/>
      <c r="G435" s="62">
        <f t="shared" si="134"/>
        <v>0</v>
      </c>
      <c r="H435" s="66">
        <v>7</v>
      </c>
      <c r="I435" s="43"/>
      <c r="J435" s="64">
        <f t="shared" si="135"/>
        <v>0</v>
      </c>
      <c r="K435" s="67">
        <v>7</v>
      </c>
      <c r="L435" s="43"/>
      <c r="M435" s="62">
        <f t="shared" si="136"/>
        <v>0</v>
      </c>
      <c r="N435" s="66">
        <v>7</v>
      </c>
      <c r="O435" s="43"/>
      <c r="P435" s="64">
        <f t="shared" si="137"/>
        <v>0</v>
      </c>
      <c r="Q435" s="67">
        <v>7</v>
      </c>
      <c r="R435" s="43"/>
      <c r="S435" s="62">
        <f t="shared" si="138"/>
        <v>0</v>
      </c>
      <c r="T435" s="66">
        <v>7</v>
      </c>
      <c r="U435" s="43"/>
      <c r="V435" s="64">
        <f t="shared" si="139"/>
        <v>0</v>
      </c>
      <c r="W435" s="67">
        <v>7</v>
      </c>
      <c r="X435" s="43"/>
      <c r="Y435" s="62">
        <f t="shared" si="140"/>
        <v>0</v>
      </c>
      <c r="Z435" s="66">
        <v>7</v>
      </c>
      <c r="AA435" s="31"/>
      <c r="AB435" s="64">
        <f t="shared" si="141"/>
        <v>0</v>
      </c>
      <c r="AC435" s="67">
        <v>7</v>
      </c>
      <c r="AD435" s="63"/>
      <c r="AE435" s="62">
        <f t="shared" si="142"/>
        <v>0</v>
      </c>
      <c r="AF435" s="66">
        <v>7</v>
      </c>
      <c r="AG435" s="63"/>
      <c r="AH435" s="64">
        <f t="shared" si="143"/>
        <v>0</v>
      </c>
      <c r="AI435" s="67">
        <v>7</v>
      </c>
      <c r="AJ435" s="63"/>
      <c r="AK435" s="62">
        <f t="shared" si="144"/>
        <v>0</v>
      </c>
    </row>
    <row r="436" spans="2:37" x14ac:dyDescent="0.25">
      <c r="B436" s="68">
        <v>8</v>
      </c>
      <c r="C436" s="43"/>
      <c r="D436" s="64">
        <f t="shared" si="133"/>
        <v>0</v>
      </c>
      <c r="E436" s="68">
        <v>8</v>
      </c>
      <c r="F436" s="43"/>
      <c r="G436" s="62">
        <f t="shared" si="134"/>
        <v>0</v>
      </c>
      <c r="H436" s="63">
        <v>8</v>
      </c>
      <c r="I436" s="43"/>
      <c r="J436" s="64">
        <f t="shared" si="135"/>
        <v>0</v>
      </c>
      <c r="K436" s="68">
        <v>8</v>
      </c>
      <c r="L436" s="43"/>
      <c r="M436" s="62">
        <f t="shared" si="136"/>
        <v>0</v>
      </c>
      <c r="N436" s="63">
        <v>8</v>
      </c>
      <c r="O436" s="43"/>
      <c r="P436" s="64">
        <f t="shared" si="137"/>
        <v>0</v>
      </c>
      <c r="Q436" s="68">
        <v>8</v>
      </c>
      <c r="R436" s="43"/>
      <c r="S436" s="62">
        <f t="shared" si="138"/>
        <v>0</v>
      </c>
      <c r="T436" s="63">
        <v>8</v>
      </c>
      <c r="U436" s="43"/>
      <c r="V436" s="64">
        <f t="shared" si="139"/>
        <v>0</v>
      </c>
      <c r="W436" s="68">
        <v>8</v>
      </c>
      <c r="X436" s="43"/>
      <c r="Y436" s="62">
        <f t="shared" si="140"/>
        <v>0</v>
      </c>
      <c r="Z436" s="63">
        <v>8</v>
      </c>
      <c r="AA436" s="31"/>
      <c r="AB436" s="64">
        <f t="shared" si="141"/>
        <v>0</v>
      </c>
      <c r="AC436" s="68">
        <v>8</v>
      </c>
      <c r="AD436" s="63"/>
      <c r="AE436" s="62">
        <f t="shared" si="142"/>
        <v>0</v>
      </c>
      <c r="AF436" s="63">
        <v>8</v>
      </c>
      <c r="AG436" s="63"/>
      <c r="AH436" s="64">
        <f t="shared" si="143"/>
        <v>0</v>
      </c>
      <c r="AI436" s="68">
        <v>8</v>
      </c>
      <c r="AJ436" s="63"/>
      <c r="AK436" s="62">
        <f t="shared" si="144"/>
        <v>0</v>
      </c>
    </row>
    <row r="437" spans="2:37" x14ac:dyDescent="0.25">
      <c r="B437" s="68">
        <v>9</v>
      </c>
      <c r="C437" s="43"/>
      <c r="D437" s="64">
        <f t="shared" si="133"/>
        <v>0</v>
      </c>
      <c r="E437" s="68">
        <v>9</v>
      </c>
      <c r="F437" s="43"/>
      <c r="G437" s="62">
        <f t="shared" si="134"/>
        <v>0</v>
      </c>
      <c r="H437" s="63">
        <v>9</v>
      </c>
      <c r="I437" s="43"/>
      <c r="J437" s="64">
        <f t="shared" si="135"/>
        <v>0</v>
      </c>
      <c r="K437" s="68">
        <v>9</v>
      </c>
      <c r="L437" s="43"/>
      <c r="M437" s="62">
        <f t="shared" si="136"/>
        <v>0</v>
      </c>
      <c r="N437" s="63">
        <v>9</v>
      </c>
      <c r="O437" s="43"/>
      <c r="P437" s="64">
        <f t="shared" si="137"/>
        <v>0</v>
      </c>
      <c r="Q437" s="68">
        <v>9</v>
      </c>
      <c r="R437" s="43"/>
      <c r="S437" s="62">
        <f t="shared" si="138"/>
        <v>0</v>
      </c>
      <c r="T437" s="63">
        <v>9</v>
      </c>
      <c r="U437" s="43"/>
      <c r="V437" s="64">
        <f t="shared" si="139"/>
        <v>0</v>
      </c>
      <c r="W437" s="68">
        <v>9</v>
      </c>
      <c r="X437" s="43"/>
      <c r="Y437" s="62">
        <f t="shared" si="140"/>
        <v>0</v>
      </c>
      <c r="Z437" s="63">
        <v>9</v>
      </c>
      <c r="AA437" s="31"/>
      <c r="AB437" s="64">
        <f t="shared" si="141"/>
        <v>0</v>
      </c>
      <c r="AC437" s="68">
        <v>9</v>
      </c>
      <c r="AD437" s="63"/>
      <c r="AE437" s="62">
        <f t="shared" si="142"/>
        <v>0</v>
      </c>
      <c r="AF437" s="63">
        <v>9</v>
      </c>
      <c r="AG437" s="63"/>
      <c r="AH437" s="64">
        <f t="shared" si="143"/>
        <v>0</v>
      </c>
      <c r="AI437" s="68">
        <v>9</v>
      </c>
      <c r="AJ437" s="63"/>
      <c r="AK437" s="62">
        <f t="shared" si="144"/>
        <v>0</v>
      </c>
    </row>
    <row r="438" spans="2:37" x14ac:dyDescent="0.25">
      <c r="B438" s="68">
        <v>10</v>
      </c>
      <c r="C438" s="43"/>
      <c r="D438" s="64">
        <f t="shared" si="133"/>
        <v>0</v>
      </c>
      <c r="E438" s="68">
        <v>10</v>
      </c>
      <c r="F438" s="43"/>
      <c r="G438" s="62">
        <f t="shared" si="134"/>
        <v>0</v>
      </c>
      <c r="H438" s="63">
        <v>10</v>
      </c>
      <c r="I438" s="43"/>
      <c r="J438" s="64">
        <f t="shared" si="135"/>
        <v>0</v>
      </c>
      <c r="K438" s="68">
        <v>10</v>
      </c>
      <c r="L438" s="43"/>
      <c r="M438" s="62">
        <f t="shared" si="136"/>
        <v>0</v>
      </c>
      <c r="N438" s="63">
        <v>10</v>
      </c>
      <c r="O438" s="43"/>
      <c r="P438" s="64">
        <f t="shared" si="137"/>
        <v>0</v>
      </c>
      <c r="Q438" s="68">
        <v>10</v>
      </c>
      <c r="R438" s="43"/>
      <c r="S438" s="62">
        <f t="shared" si="138"/>
        <v>0</v>
      </c>
      <c r="T438" s="63">
        <v>10</v>
      </c>
      <c r="U438" s="43"/>
      <c r="V438" s="64">
        <f t="shared" si="139"/>
        <v>0</v>
      </c>
      <c r="W438" s="68">
        <v>10</v>
      </c>
      <c r="X438" s="43"/>
      <c r="Y438" s="62">
        <f t="shared" si="140"/>
        <v>0</v>
      </c>
      <c r="Z438" s="63">
        <v>10</v>
      </c>
      <c r="AA438" s="31"/>
      <c r="AB438" s="64">
        <f t="shared" si="141"/>
        <v>0</v>
      </c>
      <c r="AC438" s="68">
        <v>10</v>
      </c>
      <c r="AD438" s="63"/>
      <c r="AE438" s="62">
        <f t="shared" si="142"/>
        <v>0</v>
      </c>
      <c r="AF438" s="63">
        <v>10</v>
      </c>
      <c r="AG438" s="63"/>
      <c r="AH438" s="64">
        <f t="shared" si="143"/>
        <v>0</v>
      </c>
      <c r="AI438" s="68">
        <v>10</v>
      </c>
      <c r="AJ438" s="63"/>
      <c r="AK438" s="62">
        <f t="shared" si="144"/>
        <v>0</v>
      </c>
    </row>
    <row r="439" spans="2:37" x14ac:dyDescent="0.25">
      <c r="B439" s="68">
        <v>11</v>
      </c>
      <c r="C439" s="43"/>
      <c r="D439" s="64">
        <f t="shared" si="133"/>
        <v>0</v>
      </c>
      <c r="E439" s="68">
        <v>11</v>
      </c>
      <c r="F439" s="43"/>
      <c r="G439" s="62">
        <f t="shared" si="134"/>
        <v>0</v>
      </c>
      <c r="H439" s="63">
        <v>11</v>
      </c>
      <c r="I439" s="43"/>
      <c r="J439" s="64">
        <f t="shared" si="135"/>
        <v>0</v>
      </c>
      <c r="K439" s="68">
        <v>11</v>
      </c>
      <c r="L439" s="43"/>
      <c r="M439" s="62">
        <f t="shared" si="136"/>
        <v>0</v>
      </c>
      <c r="N439" s="63">
        <v>11</v>
      </c>
      <c r="O439" s="43"/>
      <c r="P439" s="64">
        <f t="shared" si="137"/>
        <v>0</v>
      </c>
      <c r="Q439" s="68">
        <v>11</v>
      </c>
      <c r="R439" s="43"/>
      <c r="S439" s="62">
        <f t="shared" si="138"/>
        <v>0</v>
      </c>
      <c r="T439" s="63">
        <v>11</v>
      </c>
      <c r="U439" s="43"/>
      <c r="V439" s="64">
        <f t="shared" si="139"/>
        <v>0</v>
      </c>
      <c r="W439" s="68">
        <v>11</v>
      </c>
      <c r="X439" s="69"/>
      <c r="Y439" s="62">
        <f t="shared" si="140"/>
        <v>0</v>
      </c>
      <c r="Z439" s="63">
        <v>11</v>
      </c>
      <c r="AA439" s="31"/>
      <c r="AB439" s="64">
        <f t="shared" si="141"/>
        <v>0</v>
      </c>
      <c r="AC439" s="68">
        <v>11</v>
      </c>
      <c r="AD439" s="91"/>
      <c r="AE439" s="62">
        <f t="shared" si="142"/>
        <v>0</v>
      </c>
      <c r="AF439" s="63">
        <v>11</v>
      </c>
      <c r="AG439" s="63"/>
      <c r="AH439" s="64">
        <f t="shared" si="143"/>
        <v>0</v>
      </c>
      <c r="AI439" s="68">
        <v>11</v>
      </c>
      <c r="AJ439" s="63"/>
      <c r="AK439" s="62">
        <f t="shared" si="144"/>
        <v>0</v>
      </c>
    </row>
    <row r="440" spans="2:37" x14ac:dyDescent="0.25">
      <c r="B440" s="68">
        <v>12</v>
      </c>
      <c r="C440" s="43"/>
      <c r="D440" s="64">
        <f t="shared" si="133"/>
        <v>0</v>
      </c>
      <c r="E440" s="68">
        <v>12</v>
      </c>
      <c r="F440" s="43"/>
      <c r="G440" s="62">
        <f t="shared" si="134"/>
        <v>0</v>
      </c>
      <c r="H440" s="63">
        <v>12</v>
      </c>
      <c r="I440" s="43"/>
      <c r="J440" s="64">
        <f t="shared" si="135"/>
        <v>0</v>
      </c>
      <c r="K440" s="68">
        <v>12</v>
      </c>
      <c r="L440" s="43"/>
      <c r="M440" s="62">
        <f t="shared" si="136"/>
        <v>0</v>
      </c>
      <c r="N440" s="63">
        <v>12</v>
      </c>
      <c r="O440" s="43"/>
      <c r="P440" s="64">
        <f t="shared" si="137"/>
        <v>0</v>
      </c>
      <c r="Q440" s="68">
        <v>12</v>
      </c>
      <c r="R440" s="43"/>
      <c r="S440" s="62">
        <f t="shared" si="138"/>
        <v>0</v>
      </c>
      <c r="T440" s="63">
        <v>12</v>
      </c>
      <c r="U440" s="43"/>
      <c r="V440" s="64">
        <f t="shared" si="139"/>
        <v>0</v>
      </c>
      <c r="W440" s="68">
        <v>12</v>
      </c>
      <c r="X440" s="43"/>
      <c r="Y440" s="62">
        <f t="shared" si="140"/>
        <v>0</v>
      </c>
      <c r="Z440" s="63">
        <v>12</v>
      </c>
      <c r="AA440" s="31"/>
      <c r="AB440" s="64">
        <f t="shared" si="141"/>
        <v>0</v>
      </c>
      <c r="AC440" s="68">
        <v>12</v>
      </c>
      <c r="AD440" s="63"/>
      <c r="AE440" s="62">
        <f t="shared" si="142"/>
        <v>0</v>
      </c>
      <c r="AF440" s="63">
        <v>12</v>
      </c>
      <c r="AG440" s="63"/>
      <c r="AH440" s="64">
        <f t="shared" si="143"/>
        <v>0</v>
      </c>
      <c r="AI440" s="68">
        <v>12</v>
      </c>
      <c r="AJ440" s="63"/>
      <c r="AK440" s="62">
        <f t="shared" si="144"/>
        <v>0</v>
      </c>
    </row>
    <row r="441" spans="2:37" x14ac:dyDescent="0.25">
      <c r="B441" s="68">
        <v>13</v>
      </c>
      <c r="C441" s="43"/>
      <c r="D441" s="64">
        <f t="shared" si="133"/>
        <v>0</v>
      </c>
      <c r="E441" s="68">
        <v>13</v>
      </c>
      <c r="F441" s="43"/>
      <c r="G441" s="62">
        <f t="shared" si="134"/>
        <v>0</v>
      </c>
      <c r="H441" s="63">
        <v>13</v>
      </c>
      <c r="I441" s="43"/>
      <c r="J441" s="64">
        <f t="shared" si="135"/>
        <v>0</v>
      </c>
      <c r="K441" s="68">
        <v>13</v>
      </c>
      <c r="L441" s="43"/>
      <c r="M441" s="62">
        <f t="shared" si="136"/>
        <v>0</v>
      </c>
      <c r="N441" s="63">
        <v>13</v>
      </c>
      <c r="O441" s="43"/>
      <c r="P441" s="64">
        <f t="shared" si="137"/>
        <v>0</v>
      </c>
      <c r="Q441" s="68">
        <v>13</v>
      </c>
      <c r="R441" s="43"/>
      <c r="S441" s="62">
        <f t="shared" si="138"/>
        <v>0</v>
      </c>
      <c r="T441" s="63">
        <v>13</v>
      </c>
      <c r="U441" s="43"/>
      <c r="V441" s="64">
        <f t="shared" si="139"/>
        <v>0</v>
      </c>
      <c r="W441" s="68">
        <v>13</v>
      </c>
      <c r="X441" s="79"/>
      <c r="Y441" s="62">
        <f t="shared" si="140"/>
        <v>0</v>
      </c>
      <c r="Z441" s="63">
        <v>13</v>
      </c>
      <c r="AA441" s="31"/>
      <c r="AB441" s="64">
        <f t="shared" si="141"/>
        <v>0</v>
      </c>
      <c r="AC441" s="68">
        <v>13</v>
      </c>
      <c r="AD441" s="63"/>
      <c r="AE441" s="62">
        <f t="shared" si="142"/>
        <v>0</v>
      </c>
      <c r="AF441" s="63">
        <v>13</v>
      </c>
      <c r="AG441" s="63"/>
      <c r="AH441" s="64">
        <f t="shared" si="143"/>
        <v>0</v>
      </c>
      <c r="AI441" s="68">
        <v>13</v>
      </c>
      <c r="AJ441" s="63"/>
      <c r="AK441" s="62">
        <f t="shared" si="144"/>
        <v>0</v>
      </c>
    </row>
    <row r="442" spans="2:37" x14ac:dyDescent="0.25">
      <c r="B442" s="68">
        <v>14</v>
      </c>
      <c r="C442" s="43"/>
      <c r="D442" s="64">
        <f t="shared" si="133"/>
        <v>0</v>
      </c>
      <c r="E442" s="68">
        <v>14</v>
      </c>
      <c r="F442" s="43"/>
      <c r="G442" s="62">
        <f t="shared" si="134"/>
        <v>0</v>
      </c>
      <c r="H442" s="63">
        <v>14</v>
      </c>
      <c r="I442" s="43"/>
      <c r="J442" s="64">
        <f t="shared" si="135"/>
        <v>0</v>
      </c>
      <c r="K442" s="68">
        <v>14</v>
      </c>
      <c r="L442" s="43"/>
      <c r="M442" s="62">
        <f t="shared" si="136"/>
        <v>0</v>
      </c>
      <c r="N442" s="63">
        <v>14</v>
      </c>
      <c r="O442" s="43"/>
      <c r="P442" s="64">
        <f t="shared" si="137"/>
        <v>0</v>
      </c>
      <c r="Q442" s="68">
        <v>14</v>
      </c>
      <c r="R442" s="43"/>
      <c r="S442" s="62">
        <f t="shared" si="138"/>
        <v>0</v>
      </c>
      <c r="T442" s="63">
        <v>14</v>
      </c>
      <c r="U442" s="43"/>
      <c r="V442" s="64">
        <f t="shared" si="139"/>
        <v>0</v>
      </c>
      <c r="W442" s="68">
        <v>14</v>
      </c>
      <c r="X442" s="43"/>
      <c r="Y442" s="62">
        <f t="shared" si="140"/>
        <v>0</v>
      </c>
      <c r="Z442" s="63">
        <v>14</v>
      </c>
      <c r="AA442" s="31"/>
      <c r="AB442" s="64">
        <f t="shared" si="141"/>
        <v>0</v>
      </c>
      <c r="AC442" s="68">
        <v>14</v>
      </c>
      <c r="AD442" s="63"/>
      <c r="AE442" s="62">
        <f t="shared" si="142"/>
        <v>0</v>
      </c>
      <c r="AF442" s="63">
        <v>14</v>
      </c>
      <c r="AG442" s="63"/>
      <c r="AH442" s="64">
        <f t="shared" si="143"/>
        <v>0</v>
      </c>
      <c r="AI442" s="68">
        <v>14</v>
      </c>
      <c r="AJ442" s="63"/>
      <c r="AK442" s="62">
        <f t="shared" si="144"/>
        <v>0</v>
      </c>
    </row>
    <row r="443" spans="2:37" x14ac:dyDescent="0.25">
      <c r="B443" s="68">
        <v>15</v>
      </c>
      <c r="C443" s="43"/>
      <c r="D443" s="64">
        <f t="shared" si="133"/>
        <v>0</v>
      </c>
      <c r="E443" s="68">
        <v>15</v>
      </c>
      <c r="F443" s="43"/>
      <c r="G443" s="62">
        <f t="shared" si="134"/>
        <v>0</v>
      </c>
      <c r="H443" s="63">
        <v>15</v>
      </c>
      <c r="I443" s="43"/>
      <c r="J443" s="64">
        <f t="shared" si="135"/>
        <v>0</v>
      </c>
      <c r="K443" s="68">
        <v>15</v>
      </c>
      <c r="L443" s="43"/>
      <c r="M443" s="62">
        <f t="shared" si="136"/>
        <v>0</v>
      </c>
      <c r="N443" s="63">
        <v>15</v>
      </c>
      <c r="O443" s="43"/>
      <c r="P443" s="64">
        <f t="shared" si="137"/>
        <v>0</v>
      </c>
      <c r="Q443" s="68">
        <v>15</v>
      </c>
      <c r="R443" s="43"/>
      <c r="S443" s="62">
        <f t="shared" si="138"/>
        <v>0</v>
      </c>
      <c r="T443" s="63">
        <v>15</v>
      </c>
      <c r="U443" s="43"/>
      <c r="V443" s="64">
        <f t="shared" si="139"/>
        <v>0</v>
      </c>
      <c r="W443" s="68">
        <v>15</v>
      </c>
      <c r="X443" s="43"/>
      <c r="Y443" s="62">
        <f t="shared" si="140"/>
        <v>0</v>
      </c>
      <c r="Z443" s="63">
        <v>15</v>
      </c>
      <c r="AA443" s="31"/>
      <c r="AB443" s="64">
        <f t="shared" si="141"/>
        <v>0</v>
      </c>
      <c r="AC443" s="68">
        <v>15</v>
      </c>
      <c r="AD443" s="63"/>
      <c r="AE443" s="62">
        <f t="shared" si="142"/>
        <v>0</v>
      </c>
      <c r="AF443" s="63">
        <v>15</v>
      </c>
      <c r="AG443" s="63"/>
      <c r="AH443" s="64">
        <f t="shared" si="143"/>
        <v>0</v>
      </c>
      <c r="AI443" s="68">
        <v>15</v>
      </c>
      <c r="AJ443" s="63"/>
      <c r="AK443" s="62">
        <f t="shared" si="144"/>
        <v>0</v>
      </c>
    </row>
    <row r="444" spans="2:37" x14ac:dyDescent="0.25">
      <c r="B444" s="68">
        <v>16</v>
      </c>
      <c r="C444" s="43"/>
      <c r="D444" s="64">
        <f t="shared" si="133"/>
        <v>0</v>
      </c>
      <c r="E444" s="68">
        <v>16</v>
      </c>
      <c r="F444" s="43"/>
      <c r="G444" s="62">
        <f t="shared" si="134"/>
        <v>0</v>
      </c>
      <c r="H444" s="63">
        <v>16</v>
      </c>
      <c r="I444" s="43"/>
      <c r="J444" s="64">
        <f t="shared" si="135"/>
        <v>0</v>
      </c>
      <c r="K444" s="68">
        <v>16</v>
      </c>
      <c r="L444" s="43"/>
      <c r="M444" s="62">
        <f t="shared" si="136"/>
        <v>0</v>
      </c>
      <c r="N444" s="63">
        <v>16</v>
      </c>
      <c r="O444" s="43"/>
      <c r="P444" s="64">
        <f t="shared" si="137"/>
        <v>0</v>
      </c>
      <c r="Q444" s="68">
        <v>16</v>
      </c>
      <c r="R444" s="43"/>
      <c r="S444" s="62">
        <f t="shared" si="138"/>
        <v>0</v>
      </c>
      <c r="T444" s="63">
        <v>16</v>
      </c>
      <c r="U444" s="43"/>
      <c r="V444" s="64">
        <f t="shared" si="139"/>
        <v>0</v>
      </c>
      <c r="W444" s="68">
        <v>16</v>
      </c>
      <c r="X444" s="43"/>
      <c r="Y444" s="62">
        <f t="shared" si="140"/>
        <v>0</v>
      </c>
      <c r="Z444" s="63">
        <v>16</v>
      </c>
      <c r="AA444" s="31"/>
      <c r="AB444" s="64">
        <f t="shared" si="141"/>
        <v>0</v>
      </c>
      <c r="AC444" s="68">
        <v>16</v>
      </c>
      <c r="AD444" s="63"/>
      <c r="AE444" s="62">
        <f t="shared" si="142"/>
        <v>0</v>
      </c>
      <c r="AF444" s="63">
        <v>16</v>
      </c>
      <c r="AG444" s="63"/>
      <c r="AH444" s="64">
        <f t="shared" si="143"/>
        <v>0</v>
      </c>
      <c r="AI444" s="68">
        <v>16</v>
      </c>
      <c r="AJ444" s="63"/>
      <c r="AK444" s="62">
        <f t="shared" si="144"/>
        <v>0</v>
      </c>
    </row>
    <row r="445" spans="2:37" x14ac:dyDescent="0.25">
      <c r="B445" s="68">
        <v>17</v>
      </c>
      <c r="C445" s="43"/>
      <c r="D445" s="64">
        <f t="shared" si="133"/>
        <v>0</v>
      </c>
      <c r="E445" s="68">
        <v>17</v>
      </c>
      <c r="F445" s="43"/>
      <c r="G445" s="62">
        <f t="shared" si="134"/>
        <v>0</v>
      </c>
      <c r="H445" s="63">
        <v>17</v>
      </c>
      <c r="I445" s="43"/>
      <c r="J445" s="64">
        <f t="shared" si="135"/>
        <v>0</v>
      </c>
      <c r="K445" s="68">
        <v>17</v>
      </c>
      <c r="L445" s="43"/>
      <c r="M445" s="62">
        <f t="shared" si="136"/>
        <v>0</v>
      </c>
      <c r="N445" s="63">
        <v>17</v>
      </c>
      <c r="O445" s="43"/>
      <c r="P445" s="64">
        <f t="shared" si="137"/>
        <v>0</v>
      </c>
      <c r="Q445" s="68">
        <v>17</v>
      </c>
      <c r="R445" s="43"/>
      <c r="S445" s="62">
        <f t="shared" si="138"/>
        <v>0</v>
      </c>
      <c r="T445" s="63">
        <v>17</v>
      </c>
      <c r="U445" s="43"/>
      <c r="V445" s="64">
        <f t="shared" si="139"/>
        <v>0</v>
      </c>
      <c r="W445" s="68">
        <v>17</v>
      </c>
      <c r="X445" s="43"/>
      <c r="Y445" s="62">
        <f t="shared" si="140"/>
        <v>0</v>
      </c>
      <c r="Z445" s="63">
        <v>17</v>
      </c>
      <c r="AA445" s="31"/>
      <c r="AB445" s="64">
        <f t="shared" si="141"/>
        <v>0</v>
      </c>
      <c r="AC445" s="68">
        <v>17</v>
      </c>
      <c r="AD445" s="63"/>
      <c r="AE445" s="62">
        <f t="shared" si="142"/>
        <v>0</v>
      </c>
      <c r="AF445" s="63">
        <v>17</v>
      </c>
      <c r="AG445" s="63"/>
      <c r="AH445" s="64">
        <f t="shared" si="143"/>
        <v>0</v>
      </c>
      <c r="AI445" s="68">
        <v>17</v>
      </c>
      <c r="AJ445" s="63"/>
      <c r="AK445" s="62">
        <f t="shared" si="144"/>
        <v>0</v>
      </c>
    </row>
    <row r="446" spans="2:37" x14ac:dyDescent="0.25">
      <c r="B446" s="68">
        <v>18</v>
      </c>
      <c r="C446" s="43"/>
      <c r="D446" s="64">
        <f t="shared" si="133"/>
        <v>0</v>
      </c>
      <c r="E446" s="68">
        <v>18</v>
      </c>
      <c r="F446" s="43"/>
      <c r="G446" s="62">
        <f t="shared" si="134"/>
        <v>0</v>
      </c>
      <c r="H446" s="63">
        <v>18</v>
      </c>
      <c r="I446" s="43"/>
      <c r="J446" s="64">
        <f t="shared" si="135"/>
        <v>0</v>
      </c>
      <c r="K446" s="68">
        <v>18</v>
      </c>
      <c r="L446" s="43"/>
      <c r="M446" s="62">
        <f t="shared" si="136"/>
        <v>0</v>
      </c>
      <c r="N446" s="63">
        <v>18</v>
      </c>
      <c r="O446" s="43"/>
      <c r="P446" s="64">
        <f t="shared" si="137"/>
        <v>0</v>
      </c>
      <c r="Q446" s="68">
        <v>18</v>
      </c>
      <c r="R446" s="43"/>
      <c r="S446" s="62">
        <f t="shared" si="138"/>
        <v>0</v>
      </c>
      <c r="T446" s="63">
        <v>18</v>
      </c>
      <c r="U446" s="43"/>
      <c r="V446" s="64">
        <f t="shared" si="139"/>
        <v>0</v>
      </c>
      <c r="W446" s="68">
        <v>18</v>
      </c>
      <c r="X446" s="43"/>
      <c r="Y446" s="62">
        <f t="shared" si="140"/>
        <v>0</v>
      </c>
      <c r="Z446" s="63">
        <v>18</v>
      </c>
      <c r="AA446" s="31"/>
      <c r="AB446" s="64">
        <f t="shared" si="141"/>
        <v>0</v>
      </c>
      <c r="AC446" s="68">
        <v>18</v>
      </c>
      <c r="AD446" s="63"/>
      <c r="AE446" s="62">
        <f t="shared" si="142"/>
        <v>0</v>
      </c>
      <c r="AF446" s="63">
        <v>18</v>
      </c>
      <c r="AG446" s="63"/>
      <c r="AH446" s="64">
        <f t="shared" si="143"/>
        <v>0</v>
      </c>
      <c r="AI446" s="68">
        <v>18</v>
      </c>
      <c r="AJ446" s="63"/>
      <c r="AK446" s="62">
        <f t="shared" si="144"/>
        <v>0</v>
      </c>
    </row>
    <row r="447" spans="2:37" x14ac:dyDescent="0.25">
      <c r="B447" s="68">
        <v>19</v>
      </c>
      <c r="C447" s="43"/>
      <c r="D447" s="64">
        <f t="shared" si="133"/>
        <v>0</v>
      </c>
      <c r="E447" s="68">
        <v>19</v>
      </c>
      <c r="F447" s="43"/>
      <c r="G447" s="62">
        <f t="shared" si="134"/>
        <v>0</v>
      </c>
      <c r="H447" s="63">
        <v>19</v>
      </c>
      <c r="I447" s="43"/>
      <c r="J447" s="64">
        <f t="shared" si="135"/>
        <v>0</v>
      </c>
      <c r="K447" s="68">
        <v>19</v>
      </c>
      <c r="L447" s="43"/>
      <c r="M447" s="62">
        <f t="shared" si="136"/>
        <v>0</v>
      </c>
      <c r="N447" s="63">
        <v>19</v>
      </c>
      <c r="O447" s="43"/>
      <c r="P447" s="64">
        <f t="shared" si="137"/>
        <v>0</v>
      </c>
      <c r="Q447" s="68">
        <v>19</v>
      </c>
      <c r="R447" s="43"/>
      <c r="S447" s="62">
        <f t="shared" si="138"/>
        <v>0</v>
      </c>
      <c r="T447" s="63">
        <v>19</v>
      </c>
      <c r="U447" s="43"/>
      <c r="V447" s="64">
        <f t="shared" si="139"/>
        <v>0</v>
      </c>
      <c r="W447" s="68">
        <v>19</v>
      </c>
      <c r="X447" s="43"/>
      <c r="Y447" s="62">
        <f t="shared" si="140"/>
        <v>0</v>
      </c>
      <c r="Z447" s="63">
        <v>19</v>
      </c>
      <c r="AA447" s="31"/>
      <c r="AB447" s="64">
        <f t="shared" si="141"/>
        <v>0</v>
      </c>
      <c r="AC447" s="68">
        <v>19</v>
      </c>
      <c r="AD447" s="63"/>
      <c r="AE447" s="62">
        <f t="shared" si="142"/>
        <v>0</v>
      </c>
      <c r="AF447" s="63">
        <v>19</v>
      </c>
      <c r="AG447" s="63"/>
      <c r="AH447" s="64">
        <f t="shared" si="143"/>
        <v>0</v>
      </c>
      <c r="AI447" s="68">
        <v>19</v>
      </c>
      <c r="AJ447" s="63"/>
      <c r="AK447" s="62">
        <f t="shared" si="144"/>
        <v>0</v>
      </c>
    </row>
    <row r="448" spans="2:37" x14ac:dyDescent="0.25">
      <c r="B448" s="68">
        <v>20</v>
      </c>
      <c r="C448" s="43"/>
      <c r="D448" s="64">
        <f t="shared" si="133"/>
        <v>0</v>
      </c>
      <c r="E448" s="68">
        <v>20</v>
      </c>
      <c r="F448" s="43"/>
      <c r="G448" s="62">
        <f t="shared" si="134"/>
        <v>0</v>
      </c>
      <c r="H448" s="63">
        <v>20</v>
      </c>
      <c r="I448" s="43"/>
      <c r="J448" s="64">
        <f t="shared" si="135"/>
        <v>0</v>
      </c>
      <c r="K448" s="68">
        <v>20</v>
      </c>
      <c r="L448" s="43"/>
      <c r="M448" s="62">
        <f t="shared" si="136"/>
        <v>0</v>
      </c>
      <c r="N448" s="63">
        <v>20</v>
      </c>
      <c r="O448" s="43"/>
      <c r="P448" s="64">
        <f t="shared" si="137"/>
        <v>0</v>
      </c>
      <c r="Q448" s="68">
        <v>20</v>
      </c>
      <c r="R448" s="43"/>
      <c r="S448" s="62">
        <f t="shared" si="138"/>
        <v>0</v>
      </c>
      <c r="T448" s="63">
        <v>20</v>
      </c>
      <c r="U448" s="43"/>
      <c r="V448" s="64">
        <f t="shared" si="139"/>
        <v>0</v>
      </c>
      <c r="W448" s="68">
        <v>20</v>
      </c>
      <c r="X448" s="43"/>
      <c r="Y448" s="62">
        <f t="shared" si="140"/>
        <v>0</v>
      </c>
      <c r="Z448" s="63">
        <v>20</v>
      </c>
      <c r="AA448" s="31"/>
      <c r="AB448" s="64">
        <f t="shared" si="141"/>
        <v>0</v>
      </c>
      <c r="AC448" s="68">
        <v>20</v>
      </c>
      <c r="AD448" s="63"/>
      <c r="AE448" s="62">
        <f t="shared" si="142"/>
        <v>0</v>
      </c>
      <c r="AF448" s="63">
        <v>20</v>
      </c>
      <c r="AG448" s="63"/>
      <c r="AH448" s="64">
        <f t="shared" si="143"/>
        <v>0</v>
      </c>
      <c r="AI448" s="68">
        <v>20</v>
      </c>
      <c r="AJ448" s="63"/>
      <c r="AK448" s="62">
        <f t="shared" si="144"/>
        <v>0</v>
      </c>
    </row>
    <row r="449" spans="2:37" x14ac:dyDescent="0.25">
      <c r="B449" s="68">
        <v>21</v>
      </c>
      <c r="C449" s="43"/>
      <c r="D449" s="64">
        <f t="shared" si="133"/>
        <v>0</v>
      </c>
      <c r="E449" s="68">
        <v>21</v>
      </c>
      <c r="F449" s="43"/>
      <c r="G449" s="62">
        <f t="shared" si="134"/>
        <v>0</v>
      </c>
      <c r="H449" s="63">
        <v>21</v>
      </c>
      <c r="I449" s="43"/>
      <c r="J449" s="64">
        <f t="shared" si="135"/>
        <v>0</v>
      </c>
      <c r="K449" s="68">
        <v>21</v>
      </c>
      <c r="L449" s="43"/>
      <c r="M449" s="62">
        <f t="shared" si="136"/>
        <v>0</v>
      </c>
      <c r="N449" s="63">
        <v>21</v>
      </c>
      <c r="O449" s="43"/>
      <c r="P449" s="64">
        <f t="shared" si="137"/>
        <v>0</v>
      </c>
      <c r="Q449" s="68">
        <v>21</v>
      </c>
      <c r="R449" s="43"/>
      <c r="S449" s="62">
        <f t="shared" si="138"/>
        <v>0</v>
      </c>
      <c r="T449" s="63">
        <v>21</v>
      </c>
      <c r="U449" s="43"/>
      <c r="V449" s="64">
        <f t="shared" si="139"/>
        <v>0</v>
      </c>
      <c r="W449" s="68">
        <v>21</v>
      </c>
      <c r="X449" s="43"/>
      <c r="Y449" s="62">
        <f t="shared" si="140"/>
        <v>0</v>
      </c>
      <c r="Z449" s="63">
        <v>21</v>
      </c>
      <c r="AA449" s="31"/>
      <c r="AB449" s="64">
        <f t="shared" si="141"/>
        <v>0</v>
      </c>
      <c r="AC449" s="68">
        <v>21</v>
      </c>
      <c r="AD449" s="63"/>
      <c r="AE449" s="62">
        <f t="shared" si="142"/>
        <v>0</v>
      </c>
      <c r="AF449" s="63">
        <v>21</v>
      </c>
      <c r="AG449" s="63"/>
      <c r="AH449" s="64">
        <f t="shared" si="143"/>
        <v>0</v>
      </c>
      <c r="AI449" s="68">
        <v>21</v>
      </c>
      <c r="AJ449" s="63"/>
      <c r="AK449" s="62">
        <f t="shared" si="144"/>
        <v>0</v>
      </c>
    </row>
    <row r="450" spans="2:37" x14ac:dyDescent="0.25">
      <c r="B450" s="68">
        <v>22</v>
      </c>
      <c r="C450" s="43"/>
      <c r="D450" s="64">
        <f t="shared" si="133"/>
        <v>0</v>
      </c>
      <c r="E450" s="68">
        <v>22</v>
      </c>
      <c r="F450" s="43"/>
      <c r="G450" s="62">
        <f t="shared" si="134"/>
        <v>0</v>
      </c>
      <c r="H450" s="63">
        <v>22</v>
      </c>
      <c r="I450" s="43"/>
      <c r="J450" s="64">
        <f t="shared" si="135"/>
        <v>0</v>
      </c>
      <c r="K450" s="68">
        <v>22</v>
      </c>
      <c r="L450" s="43"/>
      <c r="M450" s="62">
        <f t="shared" si="136"/>
        <v>0</v>
      </c>
      <c r="N450" s="63">
        <v>22</v>
      </c>
      <c r="O450" s="43"/>
      <c r="P450" s="64">
        <f t="shared" si="137"/>
        <v>0</v>
      </c>
      <c r="Q450" s="68">
        <v>22</v>
      </c>
      <c r="R450" s="43"/>
      <c r="S450" s="62">
        <f t="shared" si="138"/>
        <v>0</v>
      </c>
      <c r="T450" s="63">
        <v>22</v>
      </c>
      <c r="U450" s="43"/>
      <c r="V450" s="64">
        <f t="shared" si="139"/>
        <v>0</v>
      </c>
      <c r="W450" s="68">
        <v>22</v>
      </c>
      <c r="X450" s="43"/>
      <c r="Y450" s="62">
        <f t="shared" si="140"/>
        <v>0</v>
      </c>
      <c r="Z450" s="63">
        <v>22</v>
      </c>
      <c r="AA450" s="31"/>
      <c r="AB450" s="64">
        <f t="shared" si="141"/>
        <v>0</v>
      </c>
      <c r="AC450" s="68">
        <v>22</v>
      </c>
      <c r="AD450" s="63"/>
      <c r="AE450" s="62">
        <f t="shared" si="142"/>
        <v>0</v>
      </c>
      <c r="AF450" s="63">
        <v>22</v>
      </c>
      <c r="AG450" s="63"/>
      <c r="AH450" s="64">
        <f t="shared" si="143"/>
        <v>0</v>
      </c>
      <c r="AI450" s="68">
        <v>22</v>
      </c>
      <c r="AJ450" s="63"/>
      <c r="AK450" s="62">
        <f t="shared" si="144"/>
        <v>0</v>
      </c>
    </row>
    <row r="451" spans="2:37" x14ac:dyDescent="0.25">
      <c r="B451" s="68">
        <v>23</v>
      </c>
      <c r="C451" s="43"/>
      <c r="D451" s="64">
        <f t="shared" si="133"/>
        <v>0</v>
      </c>
      <c r="E451" s="68">
        <v>23</v>
      </c>
      <c r="F451" s="43"/>
      <c r="G451" s="62">
        <f t="shared" si="134"/>
        <v>0</v>
      </c>
      <c r="H451" s="63">
        <v>23</v>
      </c>
      <c r="I451" s="43"/>
      <c r="J451" s="64">
        <f t="shared" si="135"/>
        <v>0</v>
      </c>
      <c r="K451" s="68">
        <v>23</v>
      </c>
      <c r="L451" s="43"/>
      <c r="M451" s="62">
        <f t="shared" si="136"/>
        <v>0</v>
      </c>
      <c r="N451" s="63">
        <v>23</v>
      </c>
      <c r="O451" s="43"/>
      <c r="P451" s="64">
        <f t="shared" si="137"/>
        <v>0</v>
      </c>
      <c r="Q451" s="68">
        <v>23</v>
      </c>
      <c r="R451" s="43"/>
      <c r="S451" s="62">
        <f t="shared" si="138"/>
        <v>0</v>
      </c>
      <c r="T451" s="63">
        <v>23</v>
      </c>
      <c r="U451" s="43"/>
      <c r="V451" s="64">
        <f t="shared" si="139"/>
        <v>0</v>
      </c>
      <c r="W451" s="68">
        <v>23</v>
      </c>
      <c r="X451" s="43"/>
      <c r="Y451" s="62">
        <f t="shared" si="140"/>
        <v>0</v>
      </c>
      <c r="Z451" s="63">
        <v>23</v>
      </c>
      <c r="AA451" s="31"/>
      <c r="AB451" s="64">
        <f t="shared" si="141"/>
        <v>0</v>
      </c>
      <c r="AC451" s="68">
        <v>23</v>
      </c>
      <c r="AD451" s="63"/>
      <c r="AE451" s="62">
        <f t="shared" si="142"/>
        <v>0</v>
      </c>
      <c r="AF451" s="63">
        <v>23</v>
      </c>
      <c r="AG451" s="63"/>
      <c r="AH451" s="64">
        <f t="shared" si="143"/>
        <v>0</v>
      </c>
      <c r="AI451" s="68">
        <v>23</v>
      </c>
      <c r="AJ451" s="63"/>
      <c r="AK451" s="62">
        <f t="shared" si="144"/>
        <v>0</v>
      </c>
    </row>
    <row r="452" spans="2:37" x14ac:dyDescent="0.25">
      <c r="B452" s="68">
        <v>24</v>
      </c>
      <c r="C452" s="43"/>
      <c r="D452" s="64">
        <f t="shared" si="133"/>
        <v>0</v>
      </c>
      <c r="E452" s="68">
        <v>24</v>
      </c>
      <c r="F452" s="43"/>
      <c r="G452" s="62">
        <f t="shared" si="134"/>
        <v>0</v>
      </c>
      <c r="H452" s="63">
        <v>24</v>
      </c>
      <c r="I452" s="43"/>
      <c r="J452" s="64">
        <f t="shared" si="135"/>
        <v>0</v>
      </c>
      <c r="K452" s="68">
        <v>24</v>
      </c>
      <c r="L452" s="43"/>
      <c r="M452" s="62">
        <f t="shared" si="136"/>
        <v>0</v>
      </c>
      <c r="N452" s="63">
        <v>24</v>
      </c>
      <c r="O452" s="43"/>
      <c r="P452" s="64">
        <f t="shared" si="137"/>
        <v>0</v>
      </c>
      <c r="Q452" s="68">
        <v>24</v>
      </c>
      <c r="R452" s="43"/>
      <c r="S452" s="62">
        <f t="shared" si="138"/>
        <v>0</v>
      </c>
      <c r="T452" s="63">
        <v>24</v>
      </c>
      <c r="U452" s="43"/>
      <c r="V452" s="64">
        <f t="shared" si="139"/>
        <v>0</v>
      </c>
      <c r="W452" s="68">
        <v>24</v>
      </c>
      <c r="X452" s="43"/>
      <c r="Y452" s="62">
        <f t="shared" si="140"/>
        <v>0</v>
      </c>
      <c r="Z452" s="63">
        <v>24</v>
      </c>
      <c r="AA452" s="31"/>
      <c r="AB452" s="64">
        <f t="shared" si="141"/>
        <v>0</v>
      </c>
      <c r="AC452" s="68">
        <v>24</v>
      </c>
      <c r="AD452" s="63"/>
      <c r="AE452" s="62">
        <f t="shared" si="142"/>
        <v>0</v>
      </c>
      <c r="AF452" s="63">
        <v>24</v>
      </c>
      <c r="AG452" s="63"/>
      <c r="AH452" s="64">
        <f t="shared" si="143"/>
        <v>0</v>
      </c>
      <c r="AI452" s="68">
        <v>24</v>
      </c>
      <c r="AJ452" s="63"/>
      <c r="AK452" s="62">
        <f t="shared" si="144"/>
        <v>0</v>
      </c>
    </row>
    <row r="453" spans="2:37" x14ac:dyDescent="0.25">
      <c r="B453" s="68">
        <v>25</v>
      </c>
      <c r="C453" s="43"/>
      <c r="D453" s="64">
        <f t="shared" si="133"/>
        <v>0</v>
      </c>
      <c r="E453" s="68">
        <v>25</v>
      </c>
      <c r="F453" s="43"/>
      <c r="G453" s="62">
        <f t="shared" si="134"/>
        <v>0</v>
      </c>
      <c r="H453" s="63">
        <v>25</v>
      </c>
      <c r="I453" s="43"/>
      <c r="J453" s="64">
        <f t="shared" si="135"/>
        <v>0</v>
      </c>
      <c r="K453" s="68">
        <v>25</v>
      </c>
      <c r="L453" s="43"/>
      <c r="M453" s="62">
        <f t="shared" si="136"/>
        <v>0</v>
      </c>
      <c r="N453" s="63">
        <v>25</v>
      </c>
      <c r="O453" s="43"/>
      <c r="P453" s="64">
        <f t="shared" si="137"/>
        <v>0</v>
      </c>
      <c r="Q453" s="68">
        <v>25</v>
      </c>
      <c r="R453" s="43"/>
      <c r="S453" s="62">
        <f t="shared" si="138"/>
        <v>0</v>
      </c>
      <c r="T453" s="63">
        <v>25</v>
      </c>
      <c r="U453" s="43"/>
      <c r="V453" s="64">
        <f t="shared" si="139"/>
        <v>0</v>
      </c>
      <c r="W453" s="68">
        <v>25</v>
      </c>
      <c r="X453" s="43"/>
      <c r="Y453" s="62">
        <f t="shared" si="140"/>
        <v>0</v>
      </c>
      <c r="Z453" s="63">
        <v>25</v>
      </c>
      <c r="AA453" s="31"/>
      <c r="AB453" s="64">
        <f t="shared" si="141"/>
        <v>0</v>
      </c>
      <c r="AC453" s="68">
        <v>25</v>
      </c>
      <c r="AD453" s="63"/>
      <c r="AE453" s="62">
        <f t="shared" si="142"/>
        <v>0</v>
      </c>
      <c r="AF453" s="63">
        <v>25</v>
      </c>
      <c r="AG453" s="63"/>
      <c r="AH453" s="64">
        <f t="shared" si="143"/>
        <v>0</v>
      </c>
      <c r="AI453" s="68">
        <v>25</v>
      </c>
      <c r="AJ453" s="63"/>
      <c r="AK453" s="62">
        <f t="shared" si="144"/>
        <v>0</v>
      </c>
    </row>
    <row r="454" spans="2:37" x14ac:dyDescent="0.25">
      <c r="B454" s="68">
        <v>26</v>
      </c>
      <c r="C454" s="43"/>
      <c r="D454" s="64">
        <f t="shared" si="133"/>
        <v>0</v>
      </c>
      <c r="E454" s="68">
        <v>26</v>
      </c>
      <c r="F454" s="43"/>
      <c r="G454" s="62">
        <f t="shared" si="134"/>
        <v>0</v>
      </c>
      <c r="H454" s="63">
        <v>26</v>
      </c>
      <c r="I454" s="43"/>
      <c r="J454" s="64">
        <f t="shared" si="135"/>
        <v>0</v>
      </c>
      <c r="K454" s="68">
        <v>26</v>
      </c>
      <c r="L454" s="43"/>
      <c r="M454" s="62">
        <f t="shared" si="136"/>
        <v>0</v>
      </c>
      <c r="N454" s="63">
        <v>26</v>
      </c>
      <c r="O454" s="43"/>
      <c r="P454" s="64">
        <f t="shared" si="137"/>
        <v>0</v>
      </c>
      <c r="Q454" s="68">
        <v>26</v>
      </c>
      <c r="R454" s="43"/>
      <c r="S454" s="62">
        <f t="shared" si="138"/>
        <v>0</v>
      </c>
      <c r="T454" s="63">
        <v>26</v>
      </c>
      <c r="U454" s="43"/>
      <c r="V454" s="64">
        <f t="shared" si="139"/>
        <v>0</v>
      </c>
      <c r="W454" s="68">
        <v>26</v>
      </c>
      <c r="X454" s="43"/>
      <c r="Y454" s="62">
        <f t="shared" si="140"/>
        <v>0</v>
      </c>
      <c r="Z454" s="63">
        <v>26</v>
      </c>
      <c r="AA454" s="31"/>
      <c r="AB454" s="64">
        <f t="shared" si="141"/>
        <v>0</v>
      </c>
      <c r="AC454" s="68">
        <v>26</v>
      </c>
      <c r="AD454" s="63"/>
      <c r="AE454" s="62">
        <f t="shared" si="142"/>
        <v>0</v>
      </c>
      <c r="AF454" s="63">
        <v>26</v>
      </c>
      <c r="AG454" s="63"/>
      <c r="AH454" s="64">
        <f t="shared" si="143"/>
        <v>0</v>
      </c>
      <c r="AI454" s="68">
        <v>26</v>
      </c>
      <c r="AJ454" s="63"/>
      <c r="AK454" s="62">
        <f t="shared" si="144"/>
        <v>0</v>
      </c>
    </row>
    <row r="455" spans="2:37" x14ac:dyDescent="0.25">
      <c r="B455" s="68">
        <v>27</v>
      </c>
      <c r="C455" s="43"/>
      <c r="D455" s="64">
        <f t="shared" si="133"/>
        <v>0</v>
      </c>
      <c r="E455" s="68">
        <v>27</v>
      </c>
      <c r="F455" s="43"/>
      <c r="G455" s="62">
        <f t="shared" si="134"/>
        <v>0</v>
      </c>
      <c r="H455" s="63">
        <v>27</v>
      </c>
      <c r="I455" s="43"/>
      <c r="J455" s="64">
        <f t="shared" si="135"/>
        <v>0</v>
      </c>
      <c r="K455" s="68">
        <v>27</v>
      </c>
      <c r="L455" s="43"/>
      <c r="M455" s="62">
        <f t="shared" si="136"/>
        <v>0</v>
      </c>
      <c r="N455" s="63">
        <v>27</v>
      </c>
      <c r="O455" s="43"/>
      <c r="P455" s="64">
        <f t="shared" si="137"/>
        <v>0</v>
      </c>
      <c r="Q455" s="68">
        <v>27</v>
      </c>
      <c r="R455" s="43"/>
      <c r="S455" s="62">
        <f t="shared" si="138"/>
        <v>0</v>
      </c>
      <c r="T455" s="63">
        <v>27</v>
      </c>
      <c r="U455" s="43"/>
      <c r="V455" s="64">
        <f t="shared" si="139"/>
        <v>0</v>
      </c>
      <c r="W455" s="68">
        <v>27</v>
      </c>
      <c r="X455" s="43"/>
      <c r="Y455" s="62">
        <f t="shared" si="140"/>
        <v>0</v>
      </c>
      <c r="Z455" s="63">
        <v>27</v>
      </c>
      <c r="AA455" s="31"/>
      <c r="AB455" s="64">
        <f t="shared" si="141"/>
        <v>0</v>
      </c>
      <c r="AC455" s="68">
        <v>27</v>
      </c>
      <c r="AD455" s="63"/>
      <c r="AE455" s="62">
        <f t="shared" si="142"/>
        <v>0</v>
      </c>
      <c r="AF455" s="63">
        <v>27</v>
      </c>
      <c r="AG455" s="63"/>
      <c r="AH455" s="64">
        <f t="shared" si="143"/>
        <v>0</v>
      </c>
      <c r="AI455" s="68">
        <v>27</v>
      </c>
      <c r="AJ455" s="63"/>
      <c r="AK455" s="62">
        <f t="shared" si="144"/>
        <v>0</v>
      </c>
    </row>
    <row r="456" spans="2:37" x14ac:dyDescent="0.25">
      <c r="B456" s="68">
        <v>28</v>
      </c>
      <c r="C456" s="43"/>
      <c r="D456" s="64">
        <f t="shared" si="133"/>
        <v>0</v>
      </c>
      <c r="E456" s="68">
        <v>28</v>
      </c>
      <c r="F456" s="43"/>
      <c r="G456" s="62">
        <f t="shared" si="134"/>
        <v>0</v>
      </c>
      <c r="H456" s="63">
        <v>28</v>
      </c>
      <c r="I456" s="43"/>
      <c r="J456" s="64">
        <f t="shared" si="135"/>
        <v>0</v>
      </c>
      <c r="K456" s="68">
        <v>28</v>
      </c>
      <c r="L456" s="43"/>
      <c r="M456" s="62">
        <f t="shared" si="136"/>
        <v>0</v>
      </c>
      <c r="N456" s="63">
        <v>28</v>
      </c>
      <c r="O456" s="43"/>
      <c r="P456" s="64">
        <f t="shared" si="137"/>
        <v>0</v>
      </c>
      <c r="Q456" s="68">
        <v>28</v>
      </c>
      <c r="R456" s="43"/>
      <c r="S456" s="62">
        <f t="shared" si="138"/>
        <v>0</v>
      </c>
      <c r="T456" s="63">
        <v>28</v>
      </c>
      <c r="U456" s="43"/>
      <c r="V456" s="64">
        <f t="shared" si="139"/>
        <v>0</v>
      </c>
      <c r="W456" s="68">
        <v>28</v>
      </c>
      <c r="X456" s="43"/>
      <c r="Y456" s="62">
        <f t="shared" si="140"/>
        <v>0</v>
      </c>
      <c r="Z456" s="63">
        <v>28</v>
      </c>
      <c r="AA456" s="31"/>
      <c r="AB456" s="64">
        <f t="shared" si="141"/>
        <v>0</v>
      </c>
      <c r="AC456" s="68">
        <v>28</v>
      </c>
      <c r="AD456" s="63"/>
      <c r="AE456" s="62">
        <f t="shared" si="142"/>
        <v>0</v>
      </c>
      <c r="AF456" s="63">
        <v>28</v>
      </c>
      <c r="AG456" s="63"/>
      <c r="AH456" s="64">
        <f t="shared" si="143"/>
        <v>0</v>
      </c>
      <c r="AI456" s="68">
        <v>28</v>
      </c>
      <c r="AJ456" s="63"/>
      <c r="AK456" s="62">
        <f t="shared" si="144"/>
        <v>0</v>
      </c>
    </row>
    <row r="457" spans="2:37" x14ac:dyDescent="0.25">
      <c r="B457" s="68">
        <v>29</v>
      </c>
      <c r="C457" s="43"/>
      <c r="D457" s="64">
        <f t="shared" si="133"/>
        <v>0</v>
      </c>
      <c r="E457" s="68"/>
      <c r="F457" s="43"/>
      <c r="G457" s="62"/>
      <c r="H457" s="63">
        <v>29</v>
      </c>
      <c r="I457" s="43"/>
      <c r="J457" s="64">
        <f t="shared" si="135"/>
        <v>0</v>
      </c>
      <c r="K457" s="68">
        <v>29</v>
      </c>
      <c r="L457" s="43"/>
      <c r="M457" s="62">
        <f t="shared" si="136"/>
        <v>0</v>
      </c>
      <c r="N457" s="63">
        <v>29</v>
      </c>
      <c r="O457" s="43"/>
      <c r="P457" s="64">
        <f t="shared" si="137"/>
        <v>0</v>
      </c>
      <c r="Q457" s="68">
        <v>29</v>
      </c>
      <c r="R457" s="43"/>
      <c r="S457" s="62">
        <f t="shared" si="138"/>
        <v>0</v>
      </c>
      <c r="T457" s="63">
        <v>29</v>
      </c>
      <c r="U457" s="43"/>
      <c r="V457" s="64">
        <f t="shared" si="139"/>
        <v>0</v>
      </c>
      <c r="W457" s="68">
        <v>29</v>
      </c>
      <c r="X457" s="43"/>
      <c r="Y457" s="62">
        <f t="shared" si="140"/>
        <v>0</v>
      </c>
      <c r="Z457" s="63">
        <v>29</v>
      </c>
      <c r="AA457" s="31"/>
      <c r="AB457" s="64">
        <f t="shared" si="141"/>
        <v>0</v>
      </c>
      <c r="AC457" s="68">
        <v>29</v>
      </c>
      <c r="AD457" s="63"/>
      <c r="AE457" s="62">
        <f t="shared" si="142"/>
        <v>0</v>
      </c>
      <c r="AF457" s="63">
        <v>29</v>
      </c>
      <c r="AG457" s="63"/>
      <c r="AH457" s="64">
        <f t="shared" si="143"/>
        <v>0</v>
      </c>
      <c r="AI457" s="68">
        <v>29</v>
      </c>
      <c r="AJ457" s="63"/>
      <c r="AK457" s="62">
        <f t="shared" si="144"/>
        <v>0</v>
      </c>
    </row>
    <row r="458" spans="2:37" x14ac:dyDescent="0.25">
      <c r="B458" s="68">
        <v>30</v>
      </c>
      <c r="C458" s="43"/>
      <c r="D458" s="64">
        <f t="shared" si="133"/>
        <v>0</v>
      </c>
      <c r="E458" s="65"/>
      <c r="F458" s="43"/>
      <c r="G458" s="62"/>
      <c r="H458" s="63">
        <v>30</v>
      </c>
      <c r="I458" s="43"/>
      <c r="J458" s="64">
        <f t="shared" si="135"/>
        <v>0</v>
      </c>
      <c r="K458" s="68">
        <v>30</v>
      </c>
      <c r="L458" s="43"/>
      <c r="M458" s="62">
        <f>SUM(L459-L458)*1000000</f>
        <v>0</v>
      </c>
      <c r="N458" s="63">
        <v>30</v>
      </c>
      <c r="O458" s="43"/>
      <c r="P458" s="64">
        <f t="shared" si="137"/>
        <v>0</v>
      </c>
      <c r="Q458" s="68">
        <v>30</v>
      </c>
      <c r="R458" s="43"/>
      <c r="S458" s="62">
        <f t="shared" si="138"/>
        <v>0</v>
      </c>
      <c r="T458" s="63">
        <v>30</v>
      </c>
      <c r="U458" s="43"/>
      <c r="V458" s="64">
        <f t="shared" si="139"/>
        <v>0</v>
      </c>
      <c r="W458" s="68">
        <v>30</v>
      </c>
      <c r="X458" s="43"/>
      <c r="Y458" s="62">
        <f t="shared" si="140"/>
        <v>0</v>
      </c>
      <c r="Z458" s="63">
        <v>30</v>
      </c>
      <c r="AA458" s="31"/>
      <c r="AB458" s="64">
        <f t="shared" si="141"/>
        <v>0</v>
      </c>
      <c r="AC458" s="68">
        <v>30</v>
      </c>
      <c r="AD458" s="63"/>
      <c r="AE458" s="62">
        <f t="shared" si="142"/>
        <v>0</v>
      </c>
      <c r="AF458" s="63">
        <v>30</v>
      </c>
      <c r="AG458" s="63"/>
      <c r="AH458" s="64">
        <f t="shared" si="143"/>
        <v>0</v>
      </c>
      <c r="AI458" s="68">
        <v>30</v>
      </c>
      <c r="AJ458" s="63"/>
      <c r="AK458" s="62">
        <f t="shared" si="144"/>
        <v>0</v>
      </c>
    </row>
    <row r="459" spans="2:37" x14ac:dyDescent="0.25">
      <c r="B459" s="67">
        <v>31</v>
      </c>
      <c r="C459" s="43"/>
      <c r="D459" s="64">
        <f t="shared" si="133"/>
        <v>0</v>
      </c>
      <c r="E459" s="65"/>
      <c r="F459" s="64"/>
      <c r="G459" s="62"/>
      <c r="H459" s="66">
        <v>31</v>
      </c>
      <c r="I459" s="43"/>
      <c r="J459" s="64">
        <f t="shared" si="135"/>
        <v>0</v>
      </c>
      <c r="K459" s="67"/>
      <c r="L459" s="43"/>
      <c r="M459" s="62"/>
      <c r="N459" s="66">
        <v>31</v>
      </c>
      <c r="O459" s="43"/>
      <c r="P459" s="64">
        <f t="shared" si="137"/>
        <v>0</v>
      </c>
      <c r="Q459" s="67"/>
      <c r="R459" s="43"/>
      <c r="S459" s="62"/>
      <c r="T459" s="66">
        <v>31</v>
      </c>
      <c r="U459" s="43"/>
      <c r="V459" s="64">
        <f t="shared" si="139"/>
        <v>0</v>
      </c>
      <c r="W459" s="67">
        <v>31</v>
      </c>
      <c r="X459" s="43"/>
      <c r="Y459" s="62">
        <f t="shared" si="140"/>
        <v>0</v>
      </c>
      <c r="Z459" s="66"/>
      <c r="AA459" s="63"/>
      <c r="AB459" s="64"/>
      <c r="AC459" s="67">
        <v>31</v>
      </c>
      <c r="AD459" s="63"/>
      <c r="AE459" s="62">
        <f t="shared" si="142"/>
        <v>0</v>
      </c>
      <c r="AF459" s="66"/>
      <c r="AG459" s="63"/>
      <c r="AH459" s="64"/>
      <c r="AI459" s="67">
        <v>31</v>
      </c>
      <c r="AJ459" s="63"/>
      <c r="AK459" s="62">
        <f t="shared" si="144"/>
        <v>0</v>
      </c>
    </row>
    <row r="460" spans="2:37" x14ac:dyDescent="0.25">
      <c r="B460" s="65"/>
      <c r="C460" s="43"/>
      <c r="D460" s="64"/>
      <c r="E460" s="65"/>
      <c r="F460" s="64"/>
      <c r="G460" s="62"/>
      <c r="H460" s="64"/>
      <c r="I460" s="43"/>
      <c r="J460" s="64"/>
      <c r="K460" s="65"/>
      <c r="L460" s="63"/>
      <c r="M460" s="62"/>
      <c r="N460" s="64"/>
      <c r="O460" s="43"/>
      <c r="P460" s="64"/>
      <c r="Q460" s="65"/>
      <c r="R460" s="63"/>
      <c r="S460" s="62"/>
      <c r="T460" s="64"/>
      <c r="U460" s="43"/>
      <c r="V460" s="64"/>
      <c r="W460" s="65"/>
      <c r="X460" s="63"/>
      <c r="Y460" s="62"/>
      <c r="Z460" s="64"/>
      <c r="AA460" s="63"/>
      <c r="AB460" s="64"/>
      <c r="AC460" s="65"/>
      <c r="AD460" s="63"/>
      <c r="AE460" s="62"/>
      <c r="AF460" s="64"/>
      <c r="AG460" s="63"/>
      <c r="AH460" s="64"/>
      <c r="AI460" s="65"/>
      <c r="AJ460" s="63"/>
      <c r="AK460" s="62"/>
    </row>
    <row r="461" spans="2:37" x14ac:dyDescent="0.25">
      <c r="B461" s="61"/>
      <c r="C461" s="60"/>
      <c r="D461" s="60">
        <f>SUM(D429:D460)</f>
        <v>0</v>
      </c>
      <c r="E461" s="61"/>
      <c r="F461" s="60"/>
      <c r="G461" s="59">
        <f>SUM(G429:G460)</f>
        <v>0</v>
      </c>
      <c r="H461" s="60"/>
      <c r="I461" s="60"/>
      <c r="J461" s="60">
        <f>SUM(J429:J460)</f>
        <v>0</v>
      </c>
      <c r="K461" s="61"/>
      <c r="L461" s="60"/>
      <c r="M461" s="59">
        <f>SUM(M429:M460)</f>
        <v>0</v>
      </c>
      <c r="N461" s="60"/>
      <c r="O461" s="60"/>
      <c r="P461" s="60">
        <f>SUM(P429:P460)</f>
        <v>0</v>
      </c>
      <c r="Q461" s="61"/>
      <c r="R461" s="60"/>
      <c r="S461" s="59">
        <f>SUM(S429:S460)</f>
        <v>0</v>
      </c>
      <c r="T461" s="60"/>
      <c r="U461" s="60"/>
      <c r="V461" s="60">
        <f>SUM(V429:V460)</f>
        <v>0</v>
      </c>
      <c r="W461" s="61"/>
      <c r="X461" s="60"/>
      <c r="Y461" s="59">
        <f>SUM(Y429:Y460)</f>
        <v>0</v>
      </c>
      <c r="Z461" s="60"/>
      <c r="AA461" s="60"/>
      <c r="AB461" s="60">
        <f>SUM(AB429:AB460)</f>
        <v>0</v>
      </c>
      <c r="AC461" s="61"/>
      <c r="AD461" s="60"/>
      <c r="AE461" s="59">
        <f>SUM(AE429:AE460)</f>
        <v>0</v>
      </c>
      <c r="AF461" s="60"/>
      <c r="AG461" s="60"/>
      <c r="AH461" s="60">
        <f>SUM(AH429:AH460)</f>
        <v>0</v>
      </c>
      <c r="AI461" s="61"/>
      <c r="AJ461" s="60"/>
      <c r="AK461" s="59">
        <f>SUM(AK429:AK460)</f>
        <v>0</v>
      </c>
    </row>
    <row r="464" spans="2:37" x14ac:dyDescent="0.25">
      <c r="B464" s="78">
        <v>43831</v>
      </c>
      <c r="C464" s="76"/>
      <c r="D464" s="76"/>
      <c r="E464" s="78">
        <v>43862</v>
      </c>
      <c r="F464" s="76"/>
      <c r="G464" s="75"/>
      <c r="H464" s="77">
        <v>43891</v>
      </c>
      <c r="I464" s="76"/>
      <c r="J464" s="76"/>
      <c r="K464" s="78">
        <v>43922</v>
      </c>
      <c r="L464" s="76"/>
      <c r="M464" s="75"/>
      <c r="N464" s="77">
        <v>43952</v>
      </c>
      <c r="O464" s="76"/>
      <c r="P464" s="76"/>
      <c r="Q464" s="78">
        <v>43983</v>
      </c>
      <c r="R464" s="76"/>
      <c r="S464" s="75"/>
      <c r="T464" s="77">
        <v>44013</v>
      </c>
      <c r="U464" s="76"/>
      <c r="V464" s="76"/>
      <c r="W464" s="78">
        <v>44044</v>
      </c>
      <c r="X464" s="76"/>
      <c r="Y464" s="75"/>
      <c r="Z464" s="77">
        <v>44075</v>
      </c>
      <c r="AA464" s="76"/>
      <c r="AB464" s="76"/>
      <c r="AC464" s="78">
        <v>44105</v>
      </c>
      <c r="AD464" s="76"/>
      <c r="AE464" s="75"/>
      <c r="AF464" s="77">
        <v>44136</v>
      </c>
      <c r="AG464" s="76"/>
      <c r="AH464" s="76"/>
      <c r="AI464" s="78">
        <v>44166</v>
      </c>
      <c r="AJ464" s="76"/>
      <c r="AK464" s="75"/>
    </row>
    <row r="465" spans="2:37" ht="45" x14ac:dyDescent="0.25">
      <c r="B465" s="73" t="s">
        <v>14</v>
      </c>
      <c r="C465" s="72" t="s">
        <v>13</v>
      </c>
      <c r="D465" s="74" t="s">
        <v>12</v>
      </c>
      <c r="E465" s="73" t="s">
        <v>14</v>
      </c>
      <c r="F465" s="72" t="s">
        <v>13</v>
      </c>
      <c r="G465" s="71" t="s">
        <v>12</v>
      </c>
      <c r="H465" s="72" t="s">
        <v>14</v>
      </c>
      <c r="I465" s="72" t="s">
        <v>13</v>
      </c>
      <c r="J465" s="74" t="s">
        <v>12</v>
      </c>
      <c r="K465" s="73" t="s">
        <v>14</v>
      </c>
      <c r="L465" s="72" t="s">
        <v>13</v>
      </c>
      <c r="M465" s="71" t="s">
        <v>12</v>
      </c>
      <c r="N465" s="72" t="s">
        <v>14</v>
      </c>
      <c r="O465" s="72" t="s">
        <v>13</v>
      </c>
      <c r="P465" s="74" t="s">
        <v>12</v>
      </c>
      <c r="Q465" s="73" t="s">
        <v>14</v>
      </c>
      <c r="R465" s="72" t="s">
        <v>13</v>
      </c>
      <c r="S465" s="71" t="s">
        <v>12</v>
      </c>
      <c r="T465" s="72" t="s">
        <v>14</v>
      </c>
      <c r="U465" s="72" t="s">
        <v>13</v>
      </c>
      <c r="V465" s="74" t="s">
        <v>12</v>
      </c>
      <c r="W465" s="73" t="s">
        <v>14</v>
      </c>
      <c r="X465" s="72" t="s">
        <v>13</v>
      </c>
      <c r="Y465" s="71" t="s">
        <v>12</v>
      </c>
      <c r="Z465" s="72" t="s">
        <v>14</v>
      </c>
      <c r="AA465" s="72" t="s">
        <v>13</v>
      </c>
      <c r="AB465" s="74" t="s">
        <v>12</v>
      </c>
      <c r="AC465" s="73" t="s">
        <v>14</v>
      </c>
      <c r="AD465" s="72" t="s">
        <v>13</v>
      </c>
      <c r="AE465" s="71" t="s">
        <v>12</v>
      </c>
      <c r="AF465" s="72" t="s">
        <v>14</v>
      </c>
      <c r="AG465" s="72" t="s">
        <v>13</v>
      </c>
      <c r="AH465" s="74" t="s">
        <v>12</v>
      </c>
      <c r="AI465" s="73" t="s">
        <v>14</v>
      </c>
      <c r="AJ465" s="72" t="s">
        <v>13</v>
      </c>
      <c r="AK465" s="71" t="s">
        <v>12</v>
      </c>
    </row>
    <row r="466" spans="2:37" x14ac:dyDescent="0.25">
      <c r="B466" s="68"/>
      <c r="C466" s="70"/>
      <c r="D466" s="64"/>
      <c r="E466" s="65"/>
      <c r="F466" s="64"/>
      <c r="G466" s="62"/>
      <c r="H466" s="64"/>
      <c r="I466" s="64"/>
      <c r="J466" s="64"/>
      <c r="K466" s="68"/>
      <c r="L466" s="70"/>
      <c r="M466" s="62"/>
      <c r="N466" s="63"/>
      <c r="O466" s="70"/>
      <c r="P466" s="64"/>
      <c r="Q466" s="68"/>
      <c r="R466" s="70"/>
      <c r="S466" s="62"/>
      <c r="T466" s="63"/>
      <c r="U466" s="70"/>
      <c r="V466" s="64"/>
      <c r="W466" s="68"/>
      <c r="X466" s="70"/>
      <c r="Y466" s="62"/>
      <c r="Z466" s="63"/>
      <c r="AA466" s="70"/>
      <c r="AB466" s="64"/>
      <c r="AC466" s="68"/>
      <c r="AD466" s="70"/>
      <c r="AE466" s="62"/>
      <c r="AF466" s="63"/>
      <c r="AG466" s="70"/>
      <c r="AH466" s="64"/>
      <c r="AI466" s="68"/>
      <c r="AJ466" s="70"/>
      <c r="AK466" s="62"/>
    </row>
    <row r="467" spans="2:37" x14ac:dyDescent="0.25">
      <c r="B467" s="68">
        <v>1</v>
      </c>
      <c r="C467" s="43"/>
      <c r="D467" s="64">
        <f t="shared" ref="D467:D497" si="145">SUM(C468-C467)</f>
        <v>0</v>
      </c>
      <c r="E467" s="68">
        <v>1</v>
      </c>
      <c r="F467" s="43"/>
      <c r="G467" s="62">
        <f t="shared" ref="G467:G494" si="146">SUM(F468-F467)</f>
        <v>0</v>
      </c>
      <c r="H467" s="63">
        <v>1</v>
      </c>
      <c r="I467" s="43"/>
      <c r="J467" s="64">
        <f t="shared" ref="J467:J497" si="147">SUM(I468-I467)</f>
        <v>0</v>
      </c>
      <c r="K467" s="68">
        <v>1</v>
      </c>
      <c r="L467" s="43"/>
      <c r="M467" s="62">
        <f t="shared" ref="M467:M495" si="148">SUM(L468-L467)</f>
        <v>0</v>
      </c>
      <c r="N467" s="63">
        <v>1</v>
      </c>
      <c r="O467" s="43"/>
      <c r="P467" s="64">
        <f t="shared" ref="P467:P497" si="149">SUM(O468-O467)*1000000</f>
        <v>0</v>
      </c>
      <c r="Q467" s="68">
        <v>1</v>
      </c>
      <c r="R467" s="43"/>
      <c r="S467" s="62">
        <f t="shared" ref="S467:S496" si="150">SUM(R468-R467)*1000000</f>
        <v>0</v>
      </c>
      <c r="T467" s="63">
        <v>1</v>
      </c>
      <c r="U467" s="43"/>
      <c r="V467" s="64">
        <f t="shared" ref="V467:V497" si="151">SUM(U468-U467)*1000000</f>
        <v>0</v>
      </c>
      <c r="W467" s="68">
        <v>1</v>
      </c>
      <c r="X467" s="43"/>
      <c r="Y467" s="62">
        <f t="shared" ref="Y467:Y497" si="152">SUM(X468-X467)*1000000</f>
        <v>0</v>
      </c>
      <c r="Z467" s="63">
        <v>1</v>
      </c>
      <c r="AA467" s="31"/>
      <c r="AB467" s="64">
        <f t="shared" ref="AB467:AB496" si="153">SUM(AA468-AA467)*1000000</f>
        <v>0</v>
      </c>
      <c r="AC467" s="68">
        <v>1</v>
      </c>
      <c r="AD467" s="63"/>
      <c r="AE467" s="62">
        <f t="shared" ref="AE467:AE497" si="154">SUM(AD468-AD467)*1000000</f>
        <v>0</v>
      </c>
      <c r="AF467" s="63">
        <v>1</v>
      </c>
      <c r="AG467" s="63"/>
      <c r="AH467" s="64">
        <f t="shared" ref="AH467:AH496" si="155">SUM(AG468-AG467)*1000000</f>
        <v>0</v>
      </c>
      <c r="AI467" s="68">
        <v>1</v>
      </c>
      <c r="AJ467" s="63"/>
      <c r="AK467" s="62">
        <f t="shared" ref="AK467:AK497" si="156">SUM(AJ468-AJ467)*1000000</f>
        <v>0</v>
      </c>
    </row>
    <row r="468" spans="2:37" x14ac:dyDescent="0.25">
      <c r="B468" s="68">
        <v>2</v>
      </c>
      <c r="C468" s="43"/>
      <c r="D468" s="64">
        <f t="shared" si="145"/>
        <v>0</v>
      </c>
      <c r="E468" s="68">
        <v>2</v>
      </c>
      <c r="F468" s="43"/>
      <c r="G468" s="62">
        <f t="shared" si="146"/>
        <v>0</v>
      </c>
      <c r="H468" s="63">
        <v>2</v>
      </c>
      <c r="I468" s="43"/>
      <c r="J468" s="64">
        <f t="shared" si="147"/>
        <v>0</v>
      </c>
      <c r="K468" s="68">
        <v>2</v>
      </c>
      <c r="L468" s="43"/>
      <c r="M468" s="62">
        <f t="shared" si="148"/>
        <v>0</v>
      </c>
      <c r="N468" s="63">
        <v>2</v>
      </c>
      <c r="O468" s="43"/>
      <c r="P468" s="64">
        <f t="shared" si="149"/>
        <v>0</v>
      </c>
      <c r="Q468" s="68">
        <v>2</v>
      </c>
      <c r="R468" s="43"/>
      <c r="S468" s="62">
        <f t="shared" si="150"/>
        <v>0</v>
      </c>
      <c r="T468" s="63">
        <v>2</v>
      </c>
      <c r="U468" s="43"/>
      <c r="V468" s="64">
        <f t="shared" si="151"/>
        <v>0</v>
      </c>
      <c r="W468" s="68">
        <v>2</v>
      </c>
      <c r="X468" s="43"/>
      <c r="Y468" s="62">
        <f t="shared" si="152"/>
        <v>0</v>
      </c>
      <c r="Z468" s="63">
        <v>2</v>
      </c>
      <c r="AA468" s="31"/>
      <c r="AB468" s="64">
        <f t="shared" si="153"/>
        <v>0</v>
      </c>
      <c r="AC468" s="68">
        <v>2</v>
      </c>
      <c r="AD468" s="63"/>
      <c r="AE468" s="62">
        <f t="shared" si="154"/>
        <v>0</v>
      </c>
      <c r="AF468" s="63">
        <v>2</v>
      </c>
      <c r="AG468" s="63"/>
      <c r="AH468" s="64">
        <f t="shared" si="155"/>
        <v>0</v>
      </c>
      <c r="AI468" s="68">
        <v>2</v>
      </c>
      <c r="AJ468" s="63"/>
      <c r="AK468" s="62">
        <f t="shared" si="156"/>
        <v>0</v>
      </c>
    </row>
    <row r="469" spans="2:37" x14ac:dyDescent="0.25">
      <c r="B469" s="68">
        <v>3</v>
      </c>
      <c r="C469" s="43"/>
      <c r="D469" s="64">
        <f t="shared" si="145"/>
        <v>0</v>
      </c>
      <c r="E469" s="68">
        <v>3</v>
      </c>
      <c r="F469" s="43"/>
      <c r="G469" s="62">
        <f t="shared" si="146"/>
        <v>0</v>
      </c>
      <c r="H469" s="63">
        <v>3</v>
      </c>
      <c r="I469" s="43"/>
      <c r="J469" s="64">
        <f t="shared" si="147"/>
        <v>0</v>
      </c>
      <c r="K469" s="68">
        <v>3</v>
      </c>
      <c r="L469" s="43"/>
      <c r="M469" s="62">
        <f t="shared" si="148"/>
        <v>0</v>
      </c>
      <c r="N469" s="63">
        <v>3</v>
      </c>
      <c r="O469" s="43"/>
      <c r="P469" s="64">
        <f t="shared" si="149"/>
        <v>0</v>
      </c>
      <c r="Q469" s="68">
        <v>3</v>
      </c>
      <c r="R469" s="43"/>
      <c r="S469" s="62">
        <f t="shared" si="150"/>
        <v>0</v>
      </c>
      <c r="T469" s="63">
        <v>3</v>
      </c>
      <c r="U469" s="43"/>
      <c r="V469" s="64">
        <f t="shared" si="151"/>
        <v>0</v>
      </c>
      <c r="W469" s="68">
        <v>3</v>
      </c>
      <c r="X469" s="43"/>
      <c r="Y469" s="62">
        <f t="shared" si="152"/>
        <v>0</v>
      </c>
      <c r="Z469" s="63">
        <v>3</v>
      </c>
      <c r="AA469" s="31"/>
      <c r="AB469" s="64">
        <f t="shared" si="153"/>
        <v>0</v>
      </c>
      <c r="AC469" s="68">
        <v>3</v>
      </c>
      <c r="AD469" s="63"/>
      <c r="AE469" s="62">
        <f t="shared" si="154"/>
        <v>0</v>
      </c>
      <c r="AF469" s="63">
        <v>3</v>
      </c>
      <c r="AG469" s="63"/>
      <c r="AH469" s="64">
        <f t="shared" si="155"/>
        <v>0</v>
      </c>
      <c r="AI469" s="68">
        <v>3</v>
      </c>
      <c r="AJ469" s="63"/>
      <c r="AK469" s="62">
        <f t="shared" si="156"/>
        <v>0</v>
      </c>
    </row>
    <row r="470" spans="2:37" x14ac:dyDescent="0.25">
      <c r="B470" s="68">
        <v>4</v>
      </c>
      <c r="C470" s="43"/>
      <c r="D470" s="64">
        <f t="shared" si="145"/>
        <v>0</v>
      </c>
      <c r="E470" s="68">
        <v>4</v>
      </c>
      <c r="F470" s="43"/>
      <c r="G470" s="62">
        <f t="shared" si="146"/>
        <v>0</v>
      </c>
      <c r="H470" s="63">
        <v>4</v>
      </c>
      <c r="I470" s="43"/>
      <c r="J470" s="64">
        <f t="shared" si="147"/>
        <v>0</v>
      </c>
      <c r="K470" s="68">
        <v>4</v>
      </c>
      <c r="L470" s="43"/>
      <c r="M470" s="62">
        <f t="shared" si="148"/>
        <v>0</v>
      </c>
      <c r="N470" s="63">
        <v>4</v>
      </c>
      <c r="O470" s="43"/>
      <c r="P470" s="64">
        <f t="shared" si="149"/>
        <v>0</v>
      </c>
      <c r="Q470" s="68">
        <v>4</v>
      </c>
      <c r="R470" s="43"/>
      <c r="S470" s="62">
        <f t="shared" si="150"/>
        <v>0</v>
      </c>
      <c r="T470" s="63">
        <v>4</v>
      </c>
      <c r="U470" s="43"/>
      <c r="V470" s="64">
        <f t="shared" si="151"/>
        <v>0</v>
      </c>
      <c r="W470" s="68">
        <v>4</v>
      </c>
      <c r="X470" s="43"/>
      <c r="Y470" s="62">
        <f t="shared" si="152"/>
        <v>0</v>
      </c>
      <c r="Z470" s="63">
        <v>4</v>
      </c>
      <c r="AA470" s="31"/>
      <c r="AB470" s="64">
        <f t="shared" si="153"/>
        <v>0</v>
      </c>
      <c r="AC470" s="68">
        <v>4</v>
      </c>
      <c r="AD470" s="63"/>
      <c r="AE470" s="62">
        <f t="shared" si="154"/>
        <v>0</v>
      </c>
      <c r="AF470" s="63">
        <v>4</v>
      </c>
      <c r="AG470" s="63"/>
      <c r="AH470" s="64">
        <f t="shared" si="155"/>
        <v>0</v>
      </c>
      <c r="AI470" s="68">
        <v>4</v>
      </c>
      <c r="AJ470" s="63"/>
      <c r="AK470" s="62">
        <f t="shared" si="156"/>
        <v>0</v>
      </c>
    </row>
    <row r="471" spans="2:37" x14ac:dyDescent="0.25">
      <c r="B471" s="68">
        <v>5</v>
      </c>
      <c r="C471" s="43"/>
      <c r="D471" s="64">
        <f t="shared" si="145"/>
        <v>0</v>
      </c>
      <c r="E471" s="68">
        <v>5</v>
      </c>
      <c r="F471" s="43"/>
      <c r="G471" s="62">
        <f t="shared" si="146"/>
        <v>0</v>
      </c>
      <c r="H471" s="63">
        <v>5</v>
      </c>
      <c r="I471" s="43"/>
      <c r="J471" s="64">
        <f t="shared" si="147"/>
        <v>0</v>
      </c>
      <c r="K471" s="68">
        <v>5</v>
      </c>
      <c r="L471" s="43"/>
      <c r="M471" s="62">
        <f t="shared" si="148"/>
        <v>0</v>
      </c>
      <c r="N471" s="63">
        <v>5</v>
      </c>
      <c r="O471" s="43"/>
      <c r="P471" s="64">
        <f t="shared" si="149"/>
        <v>0</v>
      </c>
      <c r="Q471" s="68">
        <v>5</v>
      </c>
      <c r="R471" s="43"/>
      <c r="S471" s="62">
        <f t="shared" si="150"/>
        <v>0</v>
      </c>
      <c r="T471" s="63">
        <v>5</v>
      </c>
      <c r="U471" s="43"/>
      <c r="V471" s="64">
        <f t="shared" si="151"/>
        <v>0</v>
      </c>
      <c r="W471" s="68">
        <v>5</v>
      </c>
      <c r="X471" s="43"/>
      <c r="Y471" s="62">
        <f t="shared" si="152"/>
        <v>0</v>
      </c>
      <c r="Z471" s="63">
        <v>5</v>
      </c>
      <c r="AA471" s="31"/>
      <c r="AB471" s="64">
        <f t="shared" si="153"/>
        <v>0</v>
      </c>
      <c r="AC471" s="68">
        <v>5</v>
      </c>
      <c r="AD471" s="63"/>
      <c r="AE471" s="62">
        <f t="shared" si="154"/>
        <v>0</v>
      </c>
      <c r="AF471" s="63">
        <v>5</v>
      </c>
      <c r="AG471" s="63"/>
      <c r="AH471" s="64">
        <f t="shared" si="155"/>
        <v>0</v>
      </c>
      <c r="AI471" s="68">
        <v>5</v>
      </c>
      <c r="AJ471" s="63"/>
      <c r="AK471" s="62">
        <f t="shared" si="156"/>
        <v>0</v>
      </c>
    </row>
    <row r="472" spans="2:37" x14ac:dyDescent="0.25">
      <c r="B472" s="68">
        <v>6</v>
      </c>
      <c r="C472" s="43"/>
      <c r="D472" s="64">
        <f t="shared" si="145"/>
        <v>0</v>
      </c>
      <c r="E472" s="68">
        <v>6</v>
      </c>
      <c r="F472" s="43"/>
      <c r="G472" s="62">
        <f t="shared" si="146"/>
        <v>0</v>
      </c>
      <c r="H472" s="63">
        <v>6</v>
      </c>
      <c r="I472" s="43"/>
      <c r="J472" s="64">
        <f t="shared" si="147"/>
        <v>0</v>
      </c>
      <c r="K472" s="68">
        <v>6</v>
      </c>
      <c r="L472" s="43"/>
      <c r="M472" s="62">
        <f t="shared" si="148"/>
        <v>0</v>
      </c>
      <c r="N472" s="63">
        <v>6</v>
      </c>
      <c r="O472" s="43"/>
      <c r="P472" s="64">
        <f t="shared" si="149"/>
        <v>0</v>
      </c>
      <c r="Q472" s="68">
        <v>6</v>
      </c>
      <c r="R472" s="43"/>
      <c r="S472" s="62">
        <f t="shared" si="150"/>
        <v>0</v>
      </c>
      <c r="T472" s="63">
        <v>6</v>
      </c>
      <c r="U472" s="43"/>
      <c r="V472" s="64">
        <f t="shared" si="151"/>
        <v>0</v>
      </c>
      <c r="W472" s="68">
        <v>6</v>
      </c>
      <c r="X472" s="43"/>
      <c r="Y472" s="62">
        <f t="shared" si="152"/>
        <v>0</v>
      </c>
      <c r="Z472" s="63">
        <v>6</v>
      </c>
      <c r="AA472" s="31"/>
      <c r="AB472" s="64">
        <f t="shared" si="153"/>
        <v>0</v>
      </c>
      <c r="AC472" s="68">
        <v>6</v>
      </c>
      <c r="AD472" s="63"/>
      <c r="AE472" s="62">
        <f t="shared" si="154"/>
        <v>0</v>
      </c>
      <c r="AF472" s="63">
        <v>6</v>
      </c>
      <c r="AG472" s="63"/>
      <c r="AH472" s="64">
        <f t="shared" si="155"/>
        <v>0</v>
      </c>
      <c r="AI472" s="68">
        <v>6</v>
      </c>
      <c r="AJ472" s="63"/>
      <c r="AK472" s="62">
        <f t="shared" si="156"/>
        <v>0</v>
      </c>
    </row>
    <row r="473" spans="2:37" x14ac:dyDescent="0.25">
      <c r="B473" s="67">
        <v>7</v>
      </c>
      <c r="C473" s="43"/>
      <c r="D473" s="64">
        <f t="shared" si="145"/>
        <v>0</v>
      </c>
      <c r="E473" s="67">
        <v>7</v>
      </c>
      <c r="F473" s="43"/>
      <c r="G473" s="62">
        <f t="shared" si="146"/>
        <v>0</v>
      </c>
      <c r="H473" s="66">
        <v>7</v>
      </c>
      <c r="I473" s="43"/>
      <c r="J473" s="64">
        <f t="shared" si="147"/>
        <v>0</v>
      </c>
      <c r="K473" s="67">
        <v>7</v>
      </c>
      <c r="L473" s="43"/>
      <c r="M473" s="62">
        <f t="shared" si="148"/>
        <v>0</v>
      </c>
      <c r="N473" s="66">
        <v>7</v>
      </c>
      <c r="O473" s="43"/>
      <c r="P473" s="64">
        <f t="shared" si="149"/>
        <v>0</v>
      </c>
      <c r="Q473" s="67">
        <v>7</v>
      </c>
      <c r="R473" s="43"/>
      <c r="S473" s="62">
        <f t="shared" si="150"/>
        <v>0</v>
      </c>
      <c r="T473" s="66">
        <v>7</v>
      </c>
      <c r="U473" s="43"/>
      <c r="V473" s="64">
        <f t="shared" si="151"/>
        <v>0</v>
      </c>
      <c r="W473" s="67">
        <v>7</v>
      </c>
      <c r="X473" s="43"/>
      <c r="Y473" s="62">
        <f t="shared" si="152"/>
        <v>0</v>
      </c>
      <c r="Z473" s="66">
        <v>7</v>
      </c>
      <c r="AA473" s="31"/>
      <c r="AB473" s="64">
        <f t="shared" si="153"/>
        <v>0</v>
      </c>
      <c r="AC473" s="67">
        <v>7</v>
      </c>
      <c r="AD473" s="63"/>
      <c r="AE473" s="62">
        <f t="shared" si="154"/>
        <v>0</v>
      </c>
      <c r="AF473" s="66">
        <v>7</v>
      </c>
      <c r="AG473" s="63"/>
      <c r="AH473" s="64">
        <f t="shared" si="155"/>
        <v>0</v>
      </c>
      <c r="AI473" s="67">
        <v>7</v>
      </c>
      <c r="AJ473" s="63"/>
      <c r="AK473" s="62">
        <f t="shared" si="156"/>
        <v>0</v>
      </c>
    </row>
    <row r="474" spans="2:37" x14ac:dyDescent="0.25">
      <c r="B474" s="68">
        <v>8</v>
      </c>
      <c r="C474" s="43"/>
      <c r="D474" s="64">
        <f t="shared" si="145"/>
        <v>0</v>
      </c>
      <c r="E474" s="68">
        <v>8</v>
      </c>
      <c r="F474" s="43"/>
      <c r="G474" s="62">
        <f t="shared" si="146"/>
        <v>0</v>
      </c>
      <c r="H474" s="63">
        <v>8</v>
      </c>
      <c r="I474" s="43"/>
      <c r="J474" s="64">
        <f t="shared" si="147"/>
        <v>0</v>
      </c>
      <c r="K474" s="68">
        <v>8</v>
      </c>
      <c r="L474" s="43"/>
      <c r="M474" s="62">
        <f t="shared" si="148"/>
        <v>0</v>
      </c>
      <c r="N474" s="63">
        <v>8</v>
      </c>
      <c r="O474" s="43"/>
      <c r="P474" s="64">
        <f t="shared" si="149"/>
        <v>0</v>
      </c>
      <c r="Q474" s="68">
        <v>8</v>
      </c>
      <c r="R474" s="43"/>
      <c r="S474" s="62">
        <f t="shared" si="150"/>
        <v>0</v>
      </c>
      <c r="T474" s="63">
        <v>8</v>
      </c>
      <c r="U474" s="43"/>
      <c r="V474" s="64">
        <f t="shared" si="151"/>
        <v>0</v>
      </c>
      <c r="W474" s="68">
        <v>8</v>
      </c>
      <c r="X474" s="43"/>
      <c r="Y474" s="62">
        <f t="shared" si="152"/>
        <v>0</v>
      </c>
      <c r="Z474" s="63">
        <v>8</v>
      </c>
      <c r="AA474" s="31"/>
      <c r="AB474" s="64">
        <f t="shared" si="153"/>
        <v>0</v>
      </c>
      <c r="AC474" s="68">
        <v>8</v>
      </c>
      <c r="AD474" s="63"/>
      <c r="AE474" s="62">
        <f t="shared" si="154"/>
        <v>0</v>
      </c>
      <c r="AF474" s="63">
        <v>8</v>
      </c>
      <c r="AG474" s="63"/>
      <c r="AH474" s="64">
        <f t="shared" si="155"/>
        <v>0</v>
      </c>
      <c r="AI474" s="68">
        <v>8</v>
      </c>
      <c r="AJ474" s="63"/>
      <c r="AK474" s="62">
        <f t="shared" si="156"/>
        <v>0</v>
      </c>
    </row>
    <row r="475" spans="2:37" x14ac:dyDescent="0.25">
      <c r="B475" s="68">
        <v>9</v>
      </c>
      <c r="C475" s="43"/>
      <c r="D475" s="64">
        <f t="shared" si="145"/>
        <v>0</v>
      </c>
      <c r="E475" s="68">
        <v>9</v>
      </c>
      <c r="F475" s="43"/>
      <c r="G475" s="62">
        <f t="shared" si="146"/>
        <v>0</v>
      </c>
      <c r="H475" s="63">
        <v>9</v>
      </c>
      <c r="I475" s="43"/>
      <c r="J475" s="64">
        <f t="shared" si="147"/>
        <v>0</v>
      </c>
      <c r="K475" s="68">
        <v>9</v>
      </c>
      <c r="L475" s="43"/>
      <c r="M475" s="62">
        <f t="shared" si="148"/>
        <v>0</v>
      </c>
      <c r="N475" s="63">
        <v>9</v>
      </c>
      <c r="O475" s="43"/>
      <c r="P475" s="64">
        <f t="shared" si="149"/>
        <v>0</v>
      </c>
      <c r="Q475" s="68">
        <v>9</v>
      </c>
      <c r="R475" s="43"/>
      <c r="S475" s="62">
        <f t="shared" si="150"/>
        <v>0</v>
      </c>
      <c r="T475" s="63">
        <v>9</v>
      </c>
      <c r="U475" s="43"/>
      <c r="V475" s="64">
        <f t="shared" si="151"/>
        <v>0</v>
      </c>
      <c r="W475" s="68">
        <v>9</v>
      </c>
      <c r="X475" s="43"/>
      <c r="Y475" s="62">
        <f t="shared" si="152"/>
        <v>0</v>
      </c>
      <c r="Z475" s="63">
        <v>9</v>
      </c>
      <c r="AA475" s="31"/>
      <c r="AB475" s="64">
        <f t="shared" si="153"/>
        <v>0</v>
      </c>
      <c r="AC475" s="68">
        <v>9</v>
      </c>
      <c r="AD475" s="63"/>
      <c r="AE475" s="62">
        <f t="shared" si="154"/>
        <v>0</v>
      </c>
      <c r="AF475" s="63">
        <v>9</v>
      </c>
      <c r="AG475" s="63"/>
      <c r="AH475" s="64">
        <f t="shared" si="155"/>
        <v>0</v>
      </c>
      <c r="AI475" s="68">
        <v>9</v>
      </c>
      <c r="AJ475" s="63"/>
      <c r="AK475" s="62">
        <f t="shared" si="156"/>
        <v>0</v>
      </c>
    </row>
    <row r="476" spans="2:37" x14ac:dyDescent="0.25">
      <c r="B476" s="68">
        <v>10</v>
      </c>
      <c r="C476" s="43"/>
      <c r="D476" s="64">
        <f t="shared" si="145"/>
        <v>0</v>
      </c>
      <c r="E476" s="68">
        <v>10</v>
      </c>
      <c r="F476" s="43"/>
      <c r="G476" s="62">
        <f t="shared" si="146"/>
        <v>0</v>
      </c>
      <c r="H476" s="63">
        <v>10</v>
      </c>
      <c r="I476" s="43"/>
      <c r="J476" s="64">
        <f t="shared" si="147"/>
        <v>0</v>
      </c>
      <c r="K476" s="68">
        <v>10</v>
      </c>
      <c r="L476" s="43"/>
      <c r="M476" s="62">
        <f t="shared" si="148"/>
        <v>0</v>
      </c>
      <c r="N476" s="63">
        <v>10</v>
      </c>
      <c r="O476" s="43"/>
      <c r="P476" s="64">
        <f t="shared" si="149"/>
        <v>0</v>
      </c>
      <c r="Q476" s="68">
        <v>10</v>
      </c>
      <c r="R476" s="43"/>
      <c r="S476" s="62">
        <f t="shared" si="150"/>
        <v>0</v>
      </c>
      <c r="T476" s="63">
        <v>10</v>
      </c>
      <c r="U476" s="43"/>
      <c r="V476" s="64">
        <f t="shared" si="151"/>
        <v>0</v>
      </c>
      <c r="W476" s="68">
        <v>10</v>
      </c>
      <c r="X476" s="43"/>
      <c r="Y476" s="62">
        <f t="shared" si="152"/>
        <v>0</v>
      </c>
      <c r="Z476" s="63">
        <v>10</v>
      </c>
      <c r="AA476" s="31"/>
      <c r="AB476" s="64">
        <f t="shared" si="153"/>
        <v>0</v>
      </c>
      <c r="AC476" s="68">
        <v>10</v>
      </c>
      <c r="AD476" s="63"/>
      <c r="AE476" s="62">
        <f t="shared" si="154"/>
        <v>0</v>
      </c>
      <c r="AF476" s="63">
        <v>10</v>
      </c>
      <c r="AG476" s="63"/>
      <c r="AH476" s="64">
        <f t="shared" si="155"/>
        <v>0</v>
      </c>
      <c r="AI476" s="68">
        <v>10</v>
      </c>
      <c r="AJ476" s="63"/>
      <c r="AK476" s="62">
        <f t="shared" si="156"/>
        <v>0</v>
      </c>
    </row>
    <row r="477" spans="2:37" x14ac:dyDescent="0.25">
      <c r="B477" s="68">
        <v>11</v>
      </c>
      <c r="C477" s="43"/>
      <c r="D477" s="64">
        <f t="shared" si="145"/>
        <v>0</v>
      </c>
      <c r="E477" s="68">
        <v>11</v>
      </c>
      <c r="F477" s="43"/>
      <c r="G477" s="62">
        <f t="shared" si="146"/>
        <v>0</v>
      </c>
      <c r="H477" s="63">
        <v>11</v>
      </c>
      <c r="I477" s="43"/>
      <c r="J477" s="64">
        <f t="shared" si="147"/>
        <v>0</v>
      </c>
      <c r="K477" s="68">
        <v>11</v>
      </c>
      <c r="L477" s="43"/>
      <c r="M477" s="62">
        <f t="shared" si="148"/>
        <v>0</v>
      </c>
      <c r="N477" s="63">
        <v>11</v>
      </c>
      <c r="O477" s="43"/>
      <c r="P477" s="64">
        <f t="shared" si="149"/>
        <v>0</v>
      </c>
      <c r="Q477" s="68">
        <v>11</v>
      </c>
      <c r="R477" s="43"/>
      <c r="S477" s="62">
        <f t="shared" si="150"/>
        <v>0</v>
      </c>
      <c r="T477" s="63">
        <v>11</v>
      </c>
      <c r="U477" s="43"/>
      <c r="V477" s="64">
        <f t="shared" si="151"/>
        <v>0</v>
      </c>
      <c r="W477" s="68">
        <v>11</v>
      </c>
      <c r="X477" s="69"/>
      <c r="Y477" s="62">
        <f t="shared" si="152"/>
        <v>0</v>
      </c>
      <c r="Z477" s="63">
        <v>11</v>
      </c>
      <c r="AA477" s="31"/>
      <c r="AB477" s="64">
        <f t="shared" si="153"/>
        <v>0</v>
      </c>
      <c r="AC477" s="68">
        <v>11</v>
      </c>
      <c r="AD477" s="91"/>
      <c r="AE477" s="62">
        <f t="shared" si="154"/>
        <v>0</v>
      </c>
      <c r="AF477" s="63">
        <v>11</v>
      </c>
      <c r="AG477" s="63"/>
      <c r="AH477" s="64">
        <f t="shared" si="155"/>
        <v>0</v>
      </c>
      <c r="AI477" s="68">
        <v>11</v>
      </c>
      <c r="AJ477" s="63"/>
      <c r="AK477" s="62">
        <f t="shared" si="156"/>
        <v>0</v>
      </c>
    </row>
    <row r="478" spans="2:37" x14ac:dyDescent="0.25">
      <c r="B478" s="68">
        <v>12</v>
      </c>
      <c r="C478" s="43"/>
      <c r="D478" s="64">
        <f t="shared" si="145"/>
        <v>0</v>
      </c>
      <c r="E478" s="68">
        <v>12</v>
      </c>
      <c r="F478" s="43"/>
      <c r="G478" s="62">
        <f t="shared" si="146"/>
        <v>0</v>
      </c>
      <c r="H478" s="63">
        <v>12</v>
      </c>
      <c r="I478" s="43"/>
      <c r="J478" s="64">
        <f t="shared" si="147"/>
        <v>0</v>
      </c>
      <c r="K478" s="68">
        <v>12</v>
      </c>
      <c r="L478" s="43"/>
      <c r="M478" s="62">
        <f t="shared" si="148"/>
        <v>0</v>
      </c>
      <c r="N478" s="63">
        <v>12</v>
      </c>
      <c r="O478" s="43"/>
      <c r="P478" s="64">
        <f t="shared" si="149"/>
        <v>0</v>
      </c>
      <c r="Q478" s="68">
        <v>12</v>
      </c>
      <c r="R478" s="43"/>
      <c r="S478" s="62">
        <f t="shared" si="150"/>
        <v>0</v>
      </c>
      <c r="T478" s="63">
        <v>12</v>
      </c>
      <c r="U478" s="43"/>
      <c r="V478" s="64">
        <f t="shared" si="151"/>
        <v>0</v>
      </c>
      <c r="W478" s="68">
        <v>12</v>
      </c>
      <c r="X478" s="43"/>
      <c r="Y478" s="62">
        <f t="shared" si="152"/>
        <v>0</v>
      </c>
      <c r="Z478" s="63">
        <v>12</v>
      </c>
      <c r="AA478" s="31"/>
      <c r="AB478" s="64">
        <f t="shared" si="153"/>
        <v>0</v>
      </c>
      <c r="AC478" s="68">
        <v>12</v>
      </c>
      <c r="AD478" s="63"/>
      <c r="AE478" s="62">
        <f t="shared" si="154"/>
        <v>0</v>
      </c>
      <c r="AF478" s="63">
        <v>12</v>
      </c>
      <c r="AG478" s="63"/>
      <c r="AH478" s="64">
        <f t="shared" si="155"/>
        <v>0</v>
      </c>
      <c r="AI478" s="68">
        <v>12</v>
      </c>
      <c r="AJ478" s="63"/>
      <c r="AK478" s="62">
        <f t="shared" si="156"/>
        <v>0</v>
      </c>
    </row>
    <row r="479" spans="2:37" x14ac:dyDescent="0.25">
      <c r="B479" s="68">
        <v>13</v>
      </c>
      <c r="C479" s="43"/>
      <c r="D479" s="64">
        <f t="shared" si="145"/>
        <v>0</v>
      </c>
      <c r="E479" s="68">
        <v>13</v>
      </c>
      <c r="F479" s="43"/>
      <c r="G479" s="62">
        <f t="shared" si="146"/>
        <v>0</v>
      </c>
      <c r="H479" s="63">
        <v>13</v>
      </c>
      <c r="I479" s="43"/>
      <c r="J479" s="64">
        <f t="shared" si="147"/>
        <v>0</v>
      </c>
      <c r="K479" s="68">
        <v>13</v>
      </c>
      <c r="L479" s="43"/>
      <c r="M479" s="62">
        <f t="shared" si="148"/>
        <v>0</v>
      </c>
      <c r="N479" s="63">
        <v>13</v>
      </c>
      <c r="O479" s="43"/>
      <c r="P479" s="64">
        <f t="shared" si="149"/>
        <v>0</v>
      </c>
      <c r="Q479" s="68">
        <v>13</v>
      </c>
      <c r="R479" s="43"/>
      <c r="S479" s="62">
        <f t="shared" si="150"/>
        <v>0</v>
      </c>
      <c r="T479" s="63">
        <v>13</v>
      </c>
      <c r="U479" s="43"/>
      <c r="V479" s="64">
        <f t="shared" si="151"/>
        <v>0</v>
      </c>
      <c r="W479" s="68">
        <v>13</v>
      </c>
      <c r="X479" s="79"/>
      <c r="Y479" s="62">
        <f t="shared" si="152"/>
        <v>0</v>
      </c>
      <c r="Z479" s="63">
        <v>13</v>
      </c>
      <c r="AA479" s="31"/>
      <c r="AB479" s="64">
        <f t="shared" si="153"/>
        <v>0</v>
      </c>
      <c r="AC479" s="68">
        <v>13</v>
      </c>
      <c r="AD479" s="63"/>
      <c r="AE479" s="62">
        <f t="shared" si="154"/>
        <v>0</v>
      </c>
      <c r="AF479" s="63">
        <v>13</v>
      </c>
      <c r="AG479" s="63"/>
      <c r="AH479" s="64">
        <f t="shared" si="155"/>
        <v>0</v>
      </c>
      <c r="AI479" s="68">
        <v>13</v>
      </c>
      <c r="AJ479" s="63"/>
      <c r="AK479" s="62">
        <f t="shared" si="156"/>
        <v>0</v>
      </c>
    </row>
    <row r="480" spans="2:37" x14ac:dyDescent="0.25">
      <c r="B480" s="68">
        <v>14</v>
      </c>
      <c r="C480" s="43"/>
      <c r="D480" s="64">
        <f t="shared" si="145"/>
        <v>0</v>
      </c>
      <c r="E480" s="68">
        <v>14</v>
      </c>
      <c r="F480" s="43"/>
      <c r="G480" s="62">
        <f t="shared" si="146"/>
        <v>0</v>
      </c>
      <c r="H480" s="63">
        <v>14</v>
      </c>
      <c r="I480" s="43"/>
      <c r="J480" s="64">
        <f t="shared" si="147"/>
        <v>0</v>
      </c>
      <c r="K480" s="68">
        <v>14</v>
      </c>
      <c r="L480" s="43"/>
      <c r="M480" s="62">
        <f t="shared" si="148"/>
        <v>0</v>
      </c>
      <c r="N480" s="63">
        <v>14</v>
      </c>
      <c r="O480" s="43"/>
      <c r="P480" s="64">
        <f t="shared" si="149"/>
        <v>0</v>
      </c>
      <c r="Q480" s="68">
        <v>14</v>
      </c>
      <c r="R480" s="43"/>
      <c r="S480" s="62">
        <f t="shared" si="150"/>
        <v>0</v>
      </c>
      <c r="T480" s="63">
        <v>14</v>
      </c>
      <c r="U480" s="43"/>
      <c r="V480" s="64">
        <f t="shared" si="151"/>
        <v>0</v>
      </c>
      <c r="W480" s="68">
        <v>14</v>
      </c>
      <c r="X480" s="43"/>
      <c r="Y480" s="62">
        <f t="shared" si="152"/>
        <v>0</v>
      </c>
      <c r="Z480" s="63">
        <v>14</v>
      </c>
      <c r="AA480" s="31"/>
      <c r="AB480" s="64">
        <f t="shared" si="153"/>
        <v>0</v>
      </c>
      <c r="AC480" s="68">
        <v>14</v>
      </c>
      <c r="AD480" s="63"/>
      <c r="AE480" s="62">
        <f t="shared" si="154"/>
        <v>0</v>
      </c>
      <c r="AF480" s="63">
        <v>14</v>
      </c>
      <c r="AG480" s="63"/>
      <c r="AH480" s="64">
        <f t="shared" si="155"/>
        <v>0</v>
      </c>
      <c r="AI480" s="68">
        <v>14</v>
      </c>
      <c r="AJ480" s="63"/>
      <c r="AK480" s="62">
        <f t="shared" si="156"/>
        <v>0</v>
      </c>
    </row>
    <row r="481" spans="2:37" x14ac:dyDescent="0.25">
      <c r="B481" s="68">
        <v>15</v>
      </c>
      <c r="C481" s="43"/>
      <c r="D481" s="64">
        <f t="shared" si="145"/>
        <v>0</v>
      </c>
      <c r="E481" s="68">
        <v>15</v>
      </c>
      <c r="F481" s="43"/>
      <c r="G481" s="62">
        <f t="shared" si="146"/>
        <v>0</v>
      </c>
      <c r="H481" s="63">
        <v>15</v>
      </c>
      <c r="I481" s="43"/>
      <c r="J481" s="64">
        <f t="shared" si="147"/>
        <v>0</v>
      </c>
      <c r="K481" s="68">
        <v>15</v>
      </c>
      <c r="L481" s="43"/>
      <c r="M481" s="62">
        <f t="shared" si="148"/>
        <v>0</v>
      </c>
      <c r="N481" s="63">
        <v>15</v>
      </c>
      <c r="O481" s="43"/>
      <c r="P481" s="64">
        <f t="shared" si="149"/>
        <v>0</v>
      </c>
      <c r="Q481" s="68">
        <v>15</v>
      </c>
      <c r="R481" s="43"/>
      <c r="S481" s="62">
        <f t="shared" si="150"/>
        <v>0</v>
      </c>
      <c r="T481" s="63">
        <v>15</v>
      </c>
      <c r="U481" s="43"/>
      <c r="V481" s="64">
        <f t="shared" si="151"/>
        <v>0</v>
      </c>
      <c r="W481" s="68">
        <v>15</v>
      </c>
      <c r="X481" s="43"/>
      <c r="Y481" s="62">
        <f t="shared" si="152"/>
        <v>0</v>
      </c>
      <c r="Z481" s="63">
        <v>15</v>
      </c>
      <c r="AA481" s="31"/>
      <c r="AB481" s="64">
        <f t="shared" si="153"/>
        <v>0</v>
      </c>
      <c r="AC481" s="68">
        <v>15</v>
      </c>
      <c r="AD481" s="63"/>
      <c r="AE481" s="62">
        <f t="shared" si="154"/>
        <v>0</v>
      </c>
      <c r="AF481" s="63">
        <v>15</v>
      </c>
      <c r="AG481" s="63"/>
      <c r="AH481" s="64">
        <f t="shared" si="155"/>
        <v>0</v>
      </c>
      <c r="AI481" s="68">
        <v>15</v>
      </c>
      <c r="AJ481" s="63"/>
      <c r="AK481" s="62">
        <f t="shared" si="156"/>
        <v>0</v>
      </c>
    </row>
    <row r="482" spans="2:37" x14ac:dyDescent="0.25">
      <c r="B482" s="68">
        <v>16</v>
      </c>
      <c r="C482" s="43"/>
      <c r="D482" s="64">
        <f t="shared" si="145"/>
        <v>0</v>
      </c>
      <c r="E482" s="68">
        <v>16</v>
      </c>
      <c r="F482" s="43"/>
      <c r="G482" s="62">
        <f t="shared" si="146"/>
        <v>0</v>
      </c>
      <c r="H482" s="63">
        <v>16</v>
      </c>
      <c r="I482" s="43"/>
      <c r="J482" s="64">
        <f t="shared" si="147"/>
        <v>0</v>
      </c>
      <c r="K482" s="68">
        <v>16</v>
      </c>
      <c r="L482" s="43"/>
      <c r="M482" s="62">
        <f t="shared" si="148"/>
        <v>0</v>
      </c>
      <c r="N482" s="63">
        <v>16</v>
      </c>
      <c r="O482" s="43"/>
      <c r="P482" s="64">
        <f t="shared" si="149"/>
        <v>0</v>
      </c>
      <c r="Q482" s="68">
        <v>16</v>
      </c>
      <c r="R482" s="43"/>
      <c r="S482" s="62">
        <f t="shared" si="150"/>
        <v>0</v>
      </c>
      <c r="T482" s="63">
        <v>16</v>
      </c>
      <c r="U482" s="43"/>
      <c r="V482" s="64">
        <f t="shared" si="151"/>
        <v>0</v>
      </c>
      <c r="W482" s="68">
        <v>16</v>
      </c>
      <c r="X482" s="43"/>
      <c r="Y482" s="62">
        <f t="shared" si="152"/>
        <v>0</v>
      </c>
      <c r="Z482" s="63">
        <v>16</v>
      </c>
      <c r="AA482" s="31"/>
      <c r="AB482" s="64">
        <f t="shared" si="153"/>
        <v>0</v>
      </c>
      <c r="AC482" s="68">
        <v>16</v>
      </c>
      <c r="AD482" s="63"/>
      <c r="AE482" s="62">
        <f t="shared" si="154"/>
        <v>0</v>
      </c>
      <c r="AF482" s="63">
        <v>16</v>
      </c>
      <c r="AG482" s="63"/>
      <c r="AH482" s="64">
        <f t="shared" si="155"/>
        <v>0</v>
      </c>
      <c r="AI482" s="68">
        <v>16</v>
      </c>
      <c r="AJ482" s="63"/>
      <c r="AK482" s="62">
        <f t="shared" si="156"/>
        <v>0</v>
      </c>
    </row>
    <row r="483" spans="2:37" x14ac:dyDescent="0.25">
      <c r="B483" s="68">
        <v>17</v>
      </c>
      <c r="C483" s="43"/>
      <c r="D483" s="64">
        <f t="shared" si="145"/>
        <v>0</v>
      </c>
      <c r="E483" s="68">
        <v>17</v>
      </c>
      <c r="F483" s="43"/>
      <c r="G483" s="62">
        <f t="shared" si="146"/>
        <v>0</v>
      </c>
      <c r="H483" s="63">
        <v>17</v>
      </c>
      <c r="I483" s="43"/>
      <c r="J483" s="64">
        <f t="shared" si="147"/>
        <v>0</v>
      </c>
      <c r="K483" s="68">
        <v>17</v>
      </c>
      <c r="L483" s="43"/>
      <c r="M483" s="62">
        <f t="shared" si="148"/>
        <v>0</v>
      </c>
      <c r="N483" s="63">
        <v>17</v>
      </c>
      <c r="O483" s="43"/>
      <c r="P483" s="64">
        <f t="shared" si="149"/>
        <v>0</v>
      </c>
      <c r="Q483" s="68">
        <v>17</v>
      </c>
      <c r="R483" s="43"/>
      <c r="S483" s="62">
        <f t="shared" si="150"/>
        <v>0</v>
      </c>
      <c r="T483" s="63">
        <v>17</v>
      </c>
      <c r="U483" s="43"/>
      <c r="V483" s="64">
        <f t="shared" si="151"/>
        <v>0</v>
      </c>
      <c r="W483" s="68">
        <v>17</v>
      </c>
      <c r="X483" s="43"/>
      <c r="Y483" s="62">
        <f t="shared" si="152"/>
        <v>0</v>
      </c>
      <c r="Z483" s="63">
        <v>17</v>
      </c>
      <c r="AA483" s="31"/>
      <c r="AB483" s="64">
        <f t="shared" si="153"/>
        <v>0</v>
      </c>
      <c r="AC483" s="68">
        <v>17</v>
      </c>
      <c r="AD483" s="63"/>
      <c r="AE483" s="62">
        <f t="shared" si="154"/>
        <v>0</v>
      </c>
      <c r="AF483" s="63">
        <v>17</v>
      </c>
      <c r="AG483" s="63"/>
      <c r="AH483" s="64">
        <f t="shared" si="155"/>
        <v>0</v>
      </c>
      <c r="AI483" s="68">
        <v>17</v>
      </c>
      <c r="AJ483" s="63"/>
      <c r="AK483" s="62">
        <f t="shared" si="156"/>
        <v>0</v>
      </c>
    </row>
    <row r="484" spans="2:37" x14ac:dyDescent="0.25">
      <c r="B484" s="68">
        <v>18</v>
      </c>
      <c r="C484" s="43"/>
      <c r="D484" s="64">
        <f t="shared" si="145"/>
        <v>0</v>
      </c>
      <c r="E484" s="68">
        <v>18</v>
      </c>
      <c r="F484" s="43"/>
      <c r="G484" s="62">
        <f t="shared" si="146"/>
        <v>0</v>
      </c>
      <c r="H484" s="63">
        <v>18</v>
      </c>
      <c r="I484" s="43"/>
      <c r="J484" s="64">
        <f t="shared" si="147"/>
        <v>0</v>
      </c>
      <c r="K484" s="68">
        <v>18</v>
      </c>
      <c r="L484" s="43"/>
      <c r="M484" s="62">
        <f t="shared" si="148"/>
        <v>0</v>
      </c>
      <c r="N484" s="63">
        <v>18</v>
      </c>
      <c r="O484" s="43"/>
      <c r="P484" s="64">
        <f t="shared" si="149"/>
        <v>0</v>
      </c>
      <c r="Q484" s="68">
        <v>18</v>
      </c>
      <c r="R484" s="43"/>
      <c r="S484" s="62">
        <f t="shared" si="150"/>
        <v>0</v>
      </c>
      <c r="T484" s="63">
        <v>18</v>
      </c>
      <c r="U484" s="43"/>
      <c r="V484" s="64">
        <f t="shared" si="151"/>
        <v>0</v>
      </c>
      <c r="W484" s="68">
        <v>18</v>
      </c>
      <c r="X484" s="43"/>
      <c r="Y484" s="62">
        <f t="shared" si="152"/>
        <v>0</v>
      </c>
      <c r="Z484" s="63">
        <v>18</v>
      </c>
      <c r="AA484" s="31"/>
      <c r="AB484" s="64">
        <f t="shared" si="153"/>
        <v>0</v>
      </c>
      <c r="AC484" s="68">
        <v>18</v>
      </c>
      <c r="AD484" s="63"/>
      <c r="AE484" s="62">
        <f t="shared" si="154"/>
        <v>0</v>
      </c>
      <c r="AF484" s="63">
        <v>18</v>
      </c>
      <c r="AG484" s="63"/>
      <c r="AH484" s="64">
        <f t="shared" si="155"/>
        <v>0</v>
      </c>
      <c r="AI484" s="68">
        <v>18</v>
      </c>
      <c r="AJ484" s="63"/>
      <c r="AK484" s="62">
        <f t="shared" si="156"/>
        <v>0</v>
      </c>
    </row>
    <row r="485" spans="2:37" x14ac:dyDescent="0.25">
      <c r="B485" s="68">
        <v>19</v>
      </c>
      <c r="C485" s="43"/>
      <c r="D485" s="64">
        <f t="shared" si="145"/>
        <v>0</v>
      </c>
      <c r="E485" s="68">
        <v>19</v>
      </c>
      <c r="F485" s="43"/>
      <c r="G485" s="62">
        <f t="shared" si="146"/>
        <v>0</v>
      </c>
      <c r="H485" s="63">
        <v>19</v>
      </c>
      <c r="I485" s="43"/>
      <c r="J485" s="64">
        <f t="shared" si="147"/>
        <v>0</v>
      </c>
      <c r="K485" s="68">
        <v>19</v>
      </c>
      <c r="L485" s="43"/>
      <c r="M485" s="62">
        <f t="shared" si="148"/>
        <v>0</v>
      </c>
      <c r="N485" s="63">
        <v>19</v>
      </c>
      <c r="O485" s="43"/>
      <c r="P485" s="64">
        <f t="shared" si="149"/>
        <v>0</v>
      </c>
      <c r="Q485" s="68">
        <v>19</v>
      </c>
      <c r="R485" s="43"/>
      <c r="S485" s="62">
        <f t="shared" si="150"/>
        <v>0</v>
      </c>
      <c r="T485" s="63">
        <v>19</v>
      </c>
      <c r="U485" s="43"/>
      <c r="V485" s="64">
        <f t="shared" si="151"/>
        <v>0</v>
      </c>
      <c r="W485" s="68">
        <v>19</v>
      </c>
      <c r="X485" s="43"/>
      <c r="Y485" s="62">
        <f t="shared" si="152"/>
        <v>0</v>
      </c>
      <c r="Z485" s="63">
        <v>19</v>
      </c>
      <c r="AA485" s="31"/>
      <c r="AB485" s="64">
        <f t="shared" si="153"/>
        <v>0</v>
      </c>
      <c r="AC485" s="68">
        <v>19</v>
      </c>
      <c r="AD485" s="63"/>
      <c r="AE485" s="62">
        <f t="shared" si="154"/>
        <v>0</v>
      </c>
      <c r="AF485" s="63">
        <v>19</v>
      </c>
      <c r="AG485" s="63"/>
      <c r="AH485" s="64">
        <f t="shared" si="155"/>
        <v>0</v>
      </c>
      <c r="AI485" s="68">
        <v>19</v>
      </c>
      <c r="AJ485" s="63"/>
      <c r="AK485" s="62">
        <f t="shared" si="156"/>
        <v>0</v>
      </c>
    </row>
    <row r="486" spans="2:37" x14ac:dyDescent="0.25">
      <c r="B486" s="68">
        <v>20</v>
      </c>
      <c r="C486" s="43"/>
      <c r="D486" s="64">
        <f t="shared" si="145"/>
        <v>0</v>
      </c>
      <c r="E486" s="68">
        <v>20</v>
      </c>
      <c r="F486" s="43"/>
      <c r="G486" s="62">
        <f t="shared" si="146"/>
        <v>0</v>
      </c>
      <c r="H486" s="63">
        <v>20</v>
      </c>
      <c r="I486" s="43"/>
      <c r="J486" s="64">
        <f t="shared" si="147"/>
        <v>0</v>
      </c>
      <c r="K486" s="68">
        <v>20</v>
      </c>
      <c r="L486" s="43"/>
      <c r="M486" s="62">
        <f t="shared" si="148"/>
        <v>0</v>
      </c>
      <c r="N486" s="63">
        <v>20</v>
      </c>
      <c r="O486" s="43"/>
      <c r="P486" s="64">
        <f t="shared" si="149"/>
        <v>0</v>
      </c>
      <c r="Q486" s="68">
        <v>20</v>
      </c>
      <c r="R486" s="43"/>
      <c r="S486" s="62">
        <f t="shared" si="150"/>
        <v>0</v>
      </c>
      <c r="T486" s="63">
        <v>20</v>
      </c>
      <c r="U486" s="43"/>
      <c r="V486" s="64">
        <f t="shared" si="151"/>
        <v>0</v>
      </c>
      <c r="W486" s="68">
        <v>20</v>
      </c>
      <c r="X486" s="43"/>
      <c r="Y486" s="62">
        <f t="shared" si="152"/>
        <v>0</v>
      </c>
      <c r="Z486" s="63">
        <v>20</v>
      </c>
      <c r="AA486" s="31"/>
      <c r="AB486" s="64">
        <f t="shared" si="153"/>
        <v>0</v>
      </c>
      <c r="AC486" s="68">
        <v>20</v>
      </c>
      <c r="AD486" s="63"/>
      <c r="AE486" s="62">
        <f t="shared" si="154"/>
        <v>0</v>
      </c>
      <c r="AF486" s="63">
        <v>20</v>
      </c>
      <c r="AG486" s="63"/>
      <c r="AH486" s="64">
        <f t="shared" si="155"/>
        <v>0</v>
      </c>
      <c r="AI486" s="68">
        <v>20</v>
      </c>
      <c r="AJ486" s="63"/>
      <c r="AK486" s="62">
        <f t="shared" si="156"/>
        <v>0</v>
      </c>
    </row>
    <row r="487" spans="2:37" x14ac:dyDescent="0.25">
      <c r="B487" s="68">
        <v>21</v>
      </c>
      <c r="C487" s="43"/>
      <c r="D487" s="64">
        <f t="shared" si="145"/>
        <v>0</v>
      </c>
      <c r="E487" s="68">
        <v>21</v>
      </c>
      <c r="F487" s="43"/>
      <c r="G487" s="62">
        <f t="shared" si="146"/>
        <v>0</v>
      </c>
      <c r="H487" s="63">
        <v>21</v>
      </c>
      <c r="I487" s="43"/>
      <c r="J487" s="64">
        <f t="shared" si="147"/>
        <v>0</v>
      </c>
      <c r="K487" s="68">
        <v>21</v>
      </c>
      <c r="L487" s="43"/>
      <c r="M487" s="62">
        <f t="shared" si="148"/>
        <v>0</v>
      </c>
      <c r="N487" s="63">
        <v>21</v>
      </c>
      <c r="O487" s="43"/>
      <c r="P487" s="64">
        <f t="shared" si="149"/>
        <v>0</v>
      </c>
      <c r="Q487" s="68">
        <v>21</v>
      </c>
      <c r="R487" s="43"/>
      <c r="S487" s="62">
        <f t="shared" si="150"/>
        <v>0</v>
      </c>
      <c r="T487" s="63">
        <v>21</v>
      </c>
      <c r="U487" s="43"/>
      <c r="V487" s="64">
        <f t="shared" si="151"/>
        <v>0</v>
      </c>
      <c r="W487" s="68">
        <v>21</v>
      </c>
      <c r="X487" s="43"/>
      <c r="Y487" s="62">
        <f t="shared" si="152"/>
        <v>0</v>
      </c>
      <c r="Z487" s="63">
        <v>21</v>
      </c>
      <c r="AA487" s="31"/>
      <c r="AB487" s="64">
        <f t="shared" si="153"/>
        <v>0</v>
      </c>
      <c r="AC487" s="68">
        <v>21</v>
      </c>
      <c r="AD487" s="63"/>
      <c r="AE487" s="62">
        <f t="shared" si="154"/>
        <v>0</v>
      </c>
      <c r="AF487" s="63">
        <v>21</v>
      </c>
      <c r="AG487" s="63"/>
      <c r="AH487" s="64">
        <f t="shared" si="155"/>
        <v>0</v>
      </c>
      <c r="AI487" s="68">
        <v>21</v>
      </c>
      <c r="AJ487" s="63"/>
      <c r="AK487" s="62">
        <f t="shared" si="156"/>
        <v>0</v>
      </c>
    </row>
    <row r="488" spans="2:37" x14ac:dyDescent="0.25">
      <c r="B488" s="68">
        <v>22</v>
      </c>
      <c r="C488" s="43"/>
      <c r="D488" s="64">
        <f t="shared" si="145"/>
        <v>0</v>
      </c>
      <c r="E488" s="68">
        <v>22</v>
      </c>
      <c r="F488" s="43"/>
      <c r="G488" s="62">
        <f t="shared" si="146"/>
        <v>0</v>
      </c>
      <c r="H488" s="63">
        <v>22</v>
      </c>
      <c r="I488" s="43"/>
      <c r="J488" s="64">
        <f t="shared" si="147"/>
        <v>0</v>
      </c>
      <c r="K488" s="68">
        <v>22</v>
      </c>
      <c r="L488" s="43"/>
      <c r="M488" s="62">
        <f t="shared" si="148"/>
        <v>0</v>
      </c>
      <c r="N488" s="63">
        <v>22</v>
      </c>
      <c r="O488" s="43"/>
      <c r="P488" s="64">
        <f t="shared" si="149"/>
        <v>0</v>
      </c>
      <c r="Q488" s="68">
        <v>22</v>
      </c>
      <c r="R488" s="43"/>
      <c r="S488" s="62">
        <f t="shared" si="150"/>
        <v>0</v>
      </c>
      <c r="T488" s="63">
        <v>22</v>
      </c>
      <c r="U488" s="43"/>
      <c r="V488" s="64">
        <f t="shared" si="151"/>
        <v>0</v>
      </c>
      <c r="W488" s="68">
        <v>22</v>
      </c>
      <c r="X488" s="43"/>
      <c r="Y488" s="62">
        <f t="shared" si="152"/>
        <v>0</v>
      </c>
      <c r="Z488" s="63">
        <v>22</v>
      </c>
      <c r="AA488" s="31"/>
      <c r="AB488" s="64">
        <f t="shared" si="153"/>
        <v>0</v>
      </c>
      <c r="AC488" s="68">
        <v>22</v>
      </c>
      <c r="AD488" s="63"/>
      <c r="AE488" s="62">
        <f t="shared" si="154"/>
        <v>0</v>
      </c>
      <c r="AF488" s="63">
        <v>22</v>
      </c>
      <c r="AG488" s="63"/>
      <c r="AH488" s="64">
        <f t="shared" si="155"/>
        <v>0</v>
      </c>
      <c r="AI488" s="68">
        <v>22</v>
      </c>
      <c r="AJ488" s="63"/>
      <c r="AK488" s="62">
        <f t="shared" si="156"/>
        <v>0</v>
      </c>
    </row>
    <row r="489" spans="2:37" x14ac:dyDescent="0.25">
      <c r="B489" s="68">
        <v>23</v>
      </c>
      <c r="C489" s="43"/>
      <c r="D489" s="64">
        <f t="shared" si="145"/>
        <v>0</v>
      </c>
      <c r="E489" s="68">
        <v>23</v>
      </c>
      <c r="F489" s="43"/>
      <c r="G489" s="62">
        <f t="shared" si="146"/>
        <v>0</v>
      </c>
      <c r="H489" s="63">
        <v>23</v>
      </c>
      <c r="I489" s="43"/>
      <c r="J489" s="64">
        <f t="shared" si="147"/>
        <v>0</v>
      </c>
      <c r="K489" s="68">
        <v>23</v>
      </c>
      <c r="L489" s="43"/>
      <c r="M489" s="62">
        <f t="shared" si="148"/>
        <v>0</v>
      </c>
      <c r="N489" s="63">
        <v>23</v>
      </c>
      <c r="O489" s="43"/>
      <c r="P489" s="64">
        <f t="shared" si="149"/>
        <v>0</v>
      </c>
      <c r="Q489" s="68">
        <v>23</v>
      </c>
      <c r="R489" s="43"/>
      <c r="S489" s="62">
        <f t="shared" si="150"/>
        <v>0</v>
      </c>
      <c r="T489" s="63">
        <v>23</v>
      </c>
      <c r="U489" s="43"/>
      <c r="V489" s="64">
        <f t="shared" si="151"/>
        <v>0</v>
      </c>
      <c r="W489" s="68">
        <v>23</v>
      </c>
      <c r="X489" s="43"/>
      <c r="Y489" s="62">
        <f t="shared" si="152"/>
        <v>0</v>
      </c>
      <c r="Z489" s="63">
        <v>23</v>
      </c>
      <c r="AA489" s="31"/>
      <c r="AB489" s="64">
        <f t="shared" si="153"/>
        <v>0</v>
      </c>
      <c r="AC489" s="68">
        <v>23</v>
      </c>
      <c r="AD489" s="63"/>
      <c r="AE489" s="62">
        <f t="shared" si="154"/>
        <v>0</v>
      </c>
      <c r="AF489" s="63">
        <v>23</v>
      </c>
      <c r="AG489" s="63"/>
      <c r="AH489" s="64">
        <f t="shared" si="155"/>
        <v>0</v>
      </c>
      <c r="AI489" s="68">
        <v>23</v>
      </c>
      <c r="AJ489" s="63"/>
      <c r="AK489" s="62">
        <f t="shared" si="156"/>
        <v>0</v>
      </c>
    </row>
    <row r="490" spans="2:37" x14ac:dyDescent="0.25">
      <c r="B490" s="68">
        <v>24</v>
      </c>
      <c r="C490" s="43"/>
      <c r="D490" s="64">
        <f t="shared" si="145"/>
        <v>0</v>
      </c>
      <c r="E490" s="68">
        <v>24</v>
      </c>
      <c r="F490" s="43"/>
      <c r="G490" s="62">
        <f t="shared" si="146"/>
        <v>0</v>
      </c>
      <c r="H490" s="63">
        <v>24</v>
      </c>
      <c r="I490" s="43"/>
      <c r="J490" s="64">
        <f t="shared" si="147"/>
        <v>0</v>
      </c>
      <c r="K490" s="68">
        <v>24</v>
      </c>
      <c r="L490" s="43"/>
      <c r="M490" s="62">
        <f t="shared" si="148"/>
        <v>0</v>
      </c>
      <c r="N490" s="63">
        <v>24</v>
      </c>
      <c r="O490" s="43"/>
      <c r="P490" s="64">
        <f t="shared" si="149"/>
        <v>0</v>
      </c>
      <c r="Q490" s="68">
        <v>24</v>
      </c>
      <c r="R490" s="43"/>
      <c r="S490" s="62">
        <f t="shared" si="150"/>
        <v>0</v>
      </c>
      <c r="T490" s="63">
        <v>24</v>
      </c>
      <c r="U490" s="43"/>
      <c r="V490" s="64">
        <f t="shared" si="151"/>
        <v>0</v>
      </c>
      <c r="W490" s="68">
        <v>24</v>
      </c>
      <c r="X490" s="43"/>
      <c r="Y490" s="62">
        <f t="shared" si="152"/>
        <v>0</v>
      </c>
      <c r="Z490" s="63">
        <v>24</v>
      </c>
      <c r="AA490" s="31"/>
      <c r="AB490" s="64">
        <f t="shared" si="153"/>
        <v>0</v>
      </c>
      <c r="AC490" s="68">
        <v>24</v>
      </c>
      <c r="AD490" s="63"/>
      <c r="AE490" s="62">
        <f t="shared" si="154"/>
        <v>0</v>
      </c>
      <c r="AF490" s="63">
        <v>24</v>
      </c>
      <c r="AG490" s="63"/>
      <c r="AH490" s="64">
        <f t="shared" si="155"/>
        <v>0</v>
      </c>
      <c r="AI490" s="68">
        <v>24</v>
      </c>
      <c r="AJ490" s="63"/>
      <c r="AK490" s="62">
        <f t="shared" si="156"/>
        <v>0</v>
      </c>
    </row>
    <row r="491" spans="2:37" x14ac:dyDescent="0.25">
      <c r="B491" s="68">
        <v>25</v>
      </c>
      <c r="C491" s="43"/>
      <c r="D491" s="64">
        <f t="shared" si="145"/>
        <v>0</v>
      </c>
      <c r="E491" s="68">
        <v>25</v>
      </c>
      <c r="F491" s="43"/>
      <c r="G491" s="62">
        <f t="shared" si="146"/>
        <v>0</v>
      </c>
      <c r="H491" s="63">
        <v>25</v>
      </c>
      <c r="I491" s="43"/>
      <c r="J491" s="64">
        <f t="shared" si="147"/>
        <v>0</v>
      </c>
      <c r="K491" s="68">
        <v>25</v>
      </c>
      <c r="L491" s="43"/>
      <c r="M491" s="62">
        <f t="shared" si="148"/>
        <v>0</v>
      </c>
      <c r="N491" s="63">
        <v>25</v>
      </c>
      <c r="O491" s="43"/>
      <c r="P491" s="64">
        <f t="shared" si="149"/>
        <v>0</v>
      </c>
      <c r="Q491" s="68">
        <v>25</v>
      </c>
      <c r="R491" s="43"/>
      <c r="S491" s="62">
        <f t="shared" si="150"/>
        <v>0</v>
      </c>
      <c r="T491" s="63">
        <v>25</v>
      </c>
      <c r="U491" s="43"/>
      <c r="V491" s="64">
        <f t="shared" si="151"/>
        <v>0</v>
      </c>
      <c r="W491" s="68">
        <v>25</v>
      </c>
      <c r="X491" s="43"/>
      <c r="Y491" s="62">
        <f t="shared" si="152"/>
        <v>0</v>
      </c>
      <c r="Z491" s="63">
        <v>25</v>
      </c>
      <c r="AA491" s="31"/>
      <c r="AB491" s="64">
        <f t="shared" si="153"/>
        <v>0</v>
      </c>
      <c r="AC491" s="68">
        <v>25</v>
      </c>
      <c r="AD491" s="63"/>
      <c r="AE491" s="62">
        <f t="shared" si="154"/>
        <v>0</v>
      </c>
      <c r="AF491" s="63">
        <v>25</v>
      </c>
      <c r="AG491" s="63"/>
      <c r="AH491" s="64">
        <f t="shared" si="155"/>
        <v>0</v>
      </c>
      <c r="AI491" s="68">
        <v>25</v>
      </c>
      <c r="AJ491" s="63"/>
      <c r="AK491" s="62">
        <f t="shared" si="156"/>
        <v>0</v>
      </c>
    </row>
    <row r="492" spans="2:37" x14ac:dyDescent="0.25">
      <c r="B492" s="68">
        <v>26</v>
      </c>
      <c r="C492" s="43"/>
      <c r="D492" s="64">
        <f t="shared" si="145"/>
        <v>0</v>
      </c>
      <c r="E492" s="68">
        <v>26</v>
      </c>
      <c r="F492" s="43"/>
      <c r="G492" s="62">
        <f t="shared" si="146"/>
        <v>0</v>
      </c>
      <c r="H492" s="63">
        <v>26</v>
      </c>
      <c r="I492" s="43"/>
      <c r="J492" s="64">
        <f t="shared" si="147"/>
        <v>0</v>
      </c>
      <c r="K492" s="68">
        <v>26</v>
      </c>
      <c r="L492" s="43"/>
      <c r="M492" s="62">
        <f t="shared" si="148"/>
        <v>0</v>
      </c>
      <c r="N492" s="63">
        <v>26</v>
      </c>
      <c r="O492" s="43"/>
      <c r="P492" s="64">
        <f t="shared" si="149"/>
        <v>0</v>
      </c>
      <c r="Q492" s="68">
        <v>26</v>
      </c>
      <c r="R492" s="43"/>
      <c r="S492" s="62">
        <f t="shared" si="150"/>
        <v>0</v>
      </c>
      <c r="T492" s="63">
        <v>26</v>
      </c>
      <c r="U492" s="43"/>
      <c r="V492" s="64">
        <f t="shared" si="151"/>
        <v>0</v>
      </c>
      <c r="W492" s="68">
        <v>26</v>
      </c>
      <c r="X492" s="43"/>
      <c r="Y492" s="62">
        <f t="shared" si="152"/>
        <v>0</v>
      </c>
      <c r="Z492" s="63">
        <v>26</v>
      </c>
      <c r="AA492" s="31"/>
      <c r="AB492" s="64">
        <f t="shared" si="153"/>
        <v>0</v>
      </c>
      <c r="AC492" s="68">
        <v>26</v>
      </c>
      <c r="AD492" s="63"/>
      <c r="AE492" s="62">
        <f t="shared" si="154"/>
        <v>0</v>
      </c>
      <c r="AF492" s="63">
        <v>26</v>
      </c>
      <c r="AG492" s="63"/>
      <c r="AH492" s="64">
        <f t="shared" si="155"/>
        <v>0</v>
      </c>
      <c r="AI492" s="68">
        <v>26</v>
      </c>
      <c r="AJ492" s="63"/>
      <c r="AK492" s="62">
        <f t="shared" si="156"/>
        <v>0</v>
      </c>
    </row>
    <row r="493" spans="2:37" x14ac:dyDescent="0.25">
      <c r="B493" s="68">
        <v>27</v>
      </c>
      <c r="C493" s="43"/>
      <c r="D493" s="64">
        <f t="shared" si="145"/>
        <v>0</v>
      </c>
      <c r="E493" s="68">
        <v>27</v>
      </c>
      <c r="F493" s="43"/>
      <c r="G493" s="62">
        <f t="shared" si="146"/>
        <v>0</v>
      </c>
      <c r="H493" s="63">
        <v>27</v>
      </c>
      <c r="I493" s="43"/>
      <c r="J493" s="64">
        <f t="shared" si="147"/>
        <v>0</v>
      </c>
      <c r="K493" s="68">
        <v>27</v>
      </c>
      <c r="L493" s="43"/>
      <c r="M493" s="62">
        <f t="shared" si="148"/>
        <v>0</v>
      </c>
      <c r="N493" s="63">
        <v>27</v>
      </c>
      <c r="O493" s="43"/>
      <c r="P493" s="64">
        <f t="shared" si="149"/>
        <v>0</v>
      </c>
      <c r="Q493" s="68">
        <v>27</v>
      </c>
      <c r="R493" s="43"/>
      <c r="S493" s="62">
        <f t="shared" si="150"/>
        <v>0</v>
      </c>
      <c r="T493" s="63">
        <v>27</v>
      </c>
      <c r="U493" s="43"/>
      <c r="V493" s="64">
        <f t="shared" si="151"/>
        <v>0</v>
      </c>
      <c r="W493" s="68">
        <v>27</v>
      </c>
      <c r="X493" s="43"/>
      <c r="Y493" s="62">
        <f t="shared" si="152"/>
        <v>0</v>
      </c>
      <c r="Z493" s="63">
        <v>27</v>
      </c>
      <c r="AA493" s="31"/>
      <c r="AB493" s="64">
        <f t="shared" si="153"/>
        <v>0</v>
      </c>
      <c r="AC493" s="68">
        <v>27</v>
      </c>
      <c r="AD493" s="63"/>
      <c r="AE493" s="62">
        <f t="shared" si="154"/>
        <v>0</v>
      </c>
      <c r="AF493" s="63">
        <v>27</v>
      </c>
      <c r="AG493" s="63"/>
      <c r="AH493" s="64">
        <f t="shared" si="155"/>
        <v>0</v>
      </c>
      <c r="AI493" s="68">
        <v>27</v>
      </c>
      <c r="AJ493" s="63"/>
      <c r="AK493" s="62">
        <f t="shared" si="156"/>
        <v>0</v>
      </c>
    </row>
    <row r="494" spans="2:37" x14ac:dyDescent="0.25">
      <c r="B494" s="68">
        <v>28</v>
      </c>
      <c r="C494" s="43"/>
      <c r="D494" s="64">
        <f t="shared" si="145"/>
        <v>0</v>
      </c>
      <c r="E494" s="68">
        <v>28</v>
      </c>
      <c r="F494" s="43"/>
      <c r="G494" s="62">
        <f t="shared" si="146"/>
        <v>0</v>
      </c>
      <c r="H494" s="63">
        <v>28</v>
      </c>
      <c r="I494" s="43"/>
      <c r="J494" s="64">
        <f t="shared" si="147"/>
        <v>0</v>
      </c>
      <c r="K494" s="68">
        <v>28</v>
      </c>
      <c r="L494" s="43"/>
      <c r="M494" s="62">
        <f t="shared" si="148"/>
        <v>0</v>
      </c>
      <c r="N494" s="63">
        <v>28</v>
      </c>
      <c r="O494" s="43"/>
      <c r="P494" s="64">
        <f t="shared" si="149"/>
        <v>0</v>
      </c>
      <c r="Q494" s="68">
        <v>28</v>
      </c>
      <c r="R494" s="43"/>
      <c r="S494" s="62">
        <f t="shared" si="150"/>
        <v>0</v>
      </c>
      <c r="T494" s="63">
        <v>28</v>
      </c>
      <c r="U494" s="43"/>
      <c r="V494" s="64">
        <f t="shared" si="151"/>
        <v>0</v>
      </c>
      <c r="W494" s="68">
        <v>28</v>
      </c>
      <c r="X494" s="43"/>
      <c r="Y494" s="62">
        <f t="shared" si="152"/>
        <v>0</v>
      </c>
      <c r="Z494" s="63">
        <v>28</v>
      </c>
      <c r="AA494" s="31"/>
      <c r="AB494" s="64">
        <f t="shared" si="153"/>
        <v>0</v>
      </c>
      <c r="AC494" s="68">
        <v>28</v>
      </c>
      <c r="AD494" s="63"/>
      <c r="AE494" s="62">
        <f t="shared" si="154"/>
        <v>0</v>
      </c>
      <c r="AF494" s="63">
        <v>28</v>
      </c>
      <c r="AG494" s="63"/>
      <c r="AH494" s="64">
        <f t="shared" si="155"/>
        <v>0</v>
      </c>
      <c r="AI494" s="68">
        <v>28</v>
      </c>
      <c r="AJ494" s="63"/>
      <c r="AK494" s="62">
        <f t="shared" si="156"/>
        <v>0</v>
      </c>
    </row>
    <row r="495" spans="2:37" x14ac:dyDescent="0.25">
      <c r="B495" s="68">
        <v>29</v>
      </c>
      <c r="C495" s="43"/>
      <c r="D495" s="64">
        <f t="shared" si="145"/>
        <v>0</v>
      </c>
      <c r="E495" s="68"/>
      <c r="F495" s="43"/>
      <c r="G495" s="62"/>
      <c r="H495" s="63">
        <v>29</v>
      </c>
      <c r="I495" s="43"/>
      <c r="J495" s="64">
        <f t="shared" si="147"/>
        <v>0</v>
      </c>
      <c r="K495" s="68">
        <v>29</v>
      </c>
      <c r="L495" s="43"/>
      <c r="M495" s="62">
        <f t="shared" si="148"/>
        <v>0</v>
      </c>
      <c r="N495" s="63">
        <v>29</v>
      </c>
      <c r="O495" s="43"/>
      <c r="P495" s="64">
        <f t="shared" si="149"/>
        <v>0</v>
      </c>
      <c r="Q495" s="68">
        <v>29</v>
      </c>
      <c r="R495" s="43"/>
      <c r="S495" s="62">
        <f t="shared" si="150"/>
        <v>0</v>
      </c>
      <c r="T495" s="63">
        <v>29</v>
      </c>
      <c r="U495" s="43"/>
      <c r="V495" s="64">
        <f t="shared" si="151"/>
        <v>0</v>
      </c>
      <c r="W495" s="68">
        <v>29</v>
      </c>
      <c r="X495" s="43"/>
      <c r="Y495" s="62">
        <f t="shared" si="152"/>
        <v>0</v>
      </c>
      <c r="Z495" s="63">
        <v>29</v>
      </c>
      <c r="AA495" s="31"/>
      <c r="AB495" s="64">
        <f t="shared" si="153"/>
        <v>0</v>
      </c>
      <c r="AC495" s="68">
        <v>29</v>
      </c>
      <c r="AD495" s="63"/>
      <c r="AE495" s="62">
        <f t="shared" si="154"/>
        <v>0</v>
      </c>
      <c r="AF495" s="63">
        <v>29</v>
      </c>
      <c r="AG495" s="63"/>
      <c r="AH495" s="64">
        <f t="shared" si="155"/>
        <v>0</v>
      </c>
      <c r="AI495" s="68">
        <v>29</v>
      </c>
      <c r="AJ495" s="63"/>
      <c r="AK495" s="62">
        <f t="shared" si="156"/>
        <v>0</v>
      </c>
    </row>
    <row r="496" spans="2:37" x14ac:dyDescent="0.25">
      <c r="B496" s="68">
        <v>30</v>
      </c>
      <c r="C496" s="43"/>
      <c r="D496" s="64">
        <f t="shared" si="145"/>
        <v>0</v>
      </c>
      <c r="E496" s="65"/>
      <c r="F496" s="43"/>
      <c r="G496" s="62"/>
      <c r="H496" s="63">
        <v>30</v>
      </c>
      <c r="I496" s="43"/>
      <c r="J496" s="64">
        <f t="shared" si="147"/>
        <v>0</v>
      </c>
      <c r="K496" s="68">
        <v>30</v>
      </c>
      <c r="L496" s="43"/>
      <c r="M496" s="62">
        <f>SUM(L497-L496)*1000000</f>
        <v>0</v>
      </c>
      <c r="N496" s="63">
        <v>30</v>
      </c>
      <c r="O496" s="43"/>
      <c r="P496" s="64">
        <f t="shared" si="149"/>
        <v>0</v>
      </c>
      <c r="Q496" s="68">
        <v>30</v>
      </c>
      <c r="R496" s="43"/>
      <c r="S496" s="62">
        <f t="shared" si="150"/>
        <v>0</v>
      </c>
      <c r="T496" s="63">
        <v>30</v>
      </c>
      <c r="U496" s="43"/>
      <c r="V496" s="64">
        <f t="shared" si="151"/>
        <v>0</v>
      </c>
      <c r="W496" s="68">
        <v>30</v>
      </c>
      <c r="X496" s="43"/>
      <c r="Y496" s="62">
        <f t="shared" si="152"/>
        <v>0</v>
      </c>
      <c r="Z496" s="63">
        <v>30</v>
      </c>
      <c r="AA496" s="31"/>
      <c r="AB496" s="64">
        <f t="shared" si="153"/>
        <v>0</v>
      </c>
      <c r="AC496" s="68">
        <v>30</v>
      </c>
      <c r="AD496" s="63"/>
      <c r="AE496" s="62">
        <f t="shared" si="154"/>
        <v>0</v>
      </c>
      <c r="AF496" s="63">
        <v>30</v>
      </c>
      <c r="AG496" s="63"/>
      <c r="AH496" s="64">
        <f t="shared" si="155"/>
        <v>0</v>
      </c>
      <c r="AI496" s="68">
        <v>30</v>
      </c>
      <c r="AJ496" s="63"/>
      <c r="AK496" s="62">
        <f t="shared" si="156"/>
        <v>0</v>
      </c>
    </row>
    <row r="497" spans="2:37" x14ac:dyDescent="0.25">
      <c r="B497" s="67">
        <v>31</v>
      </c>
      <c r="C497" s="43"/>
      <c r="D497" s="64">
        <f t="shared" si="145"/>
        <v>0</v>
      </c>
      <c r="E497" s="65"/>
      <c r="F497" s="64"/>
      <c r="G497" s="62"/>
      <c r="H497" s="66">
        <v>31</v>
      </c>
      <c r="I497" s="43"/>
      <c r="J497" s="64">
        <f t="shared" si="147"/>
        <v>0</v>
      </c>
      <c r="K497" s="67"/>
      <c r="L497" s="43"/>
      <c r="M497" s="62"/>
      <c r="N497" s="66">
        <v>31</v>
      </c>
      <c r="O497" s="43"/>
      <c r="P497" s="64">
        <f t="shared" si="149"/>
        <v>0</v>
      </c>
      <c r="Q497" s="67"/>
      <c r="R497" s="43"/>
      <c r="S497" s="62"/>
      <c r="T497" s="66">
        <v>31</v>
      </c>
      <c r="U497" s="43"/>
      <c r="V497" s="64">
        <f t="shared" si="151"/>
        <v>0</v>
      </c>
      <c r="W497" s="67">
        <v>31</v>
      </c>
      <c r="X497" s="43"/>
      <c r="Y497" s="62">
        <f t="shared" si="152"/>
        <v>0</v>
      </c>
      <c r="Z497" s="66"/>
      <c r="AA497" s="63"/>
      <c r="AB497" s="64"/>
      <c r="AC497" s="67">
        <v>31</v>
      </c>
      <c r="AD497" s="63"/>
      <c r="AE497" s="62">
        <f t="shared" si="154"/>
        <v>0</v>
      </c>
      <c r="AF497" s="66"/>
      <c r="AG497" s="63"/>
      <c r="AH497" s="64"/>
      <c r="AI497" s="67">
        <v>31</v>
      </c>
      <c r="AJ497" s="63"/>
      <c r="AK497" s="62">
        <f t="shared" si="156"/>
        <v>0</v>
      </c>
    </row>
    <row r="498" spans="2:37" x14ac:dyDescent="0.25">
      <c r="B498" s="65"/>
      <c r="C498" s="43"/>
      <c r="D498" s="64"/>
      <c r="E498" s="65"/>
      <c r="F498" s="64"/>
      <c r="G498" s="62"/>
      <c r="H498" s="64"/>
      <c r="I498" s="43"/>
      <c r="J498" s="64"/>
      <c r="K498" s="65"/>
      <c r="L498" s="63"/>
      <c r="M498" s="62"/>
      <c r="N498" s="64"/>
      <c r="O498" s="43"/>
      <c r="P498" s="64"/>
      <c r="Q498" s="65"/>
      <c r="R498" s="63"/>
      <c r="S498" s="62"/>
      <c r="T498" s="64"/>
      <c r="U498" s="43"/>
      <c r="V498" s="64"/>
      <c r="W498" s="65"/>
      <c r="X498" s="63"/>
      <c r="Y498" s="62"/>
      <c r="Z498" s="64"/>
      <c r="AA498" s="63"/>
      <c r="AB498" s="64"/>
      <c r="AC498" s="65"/>
      <c r="AD498" s="63"/>
      <c r="AE498" s="62"/>
      <c r="AF498" s="64"/>
      <c r="AG498" s="63"/>
      <c r="AH498" s="64"/>
      <c r="AI498" s="65"/>
      <c r="AJ498" s="63"/>
      <c r="AK498" s="62"/>
    </row>
    <row r="499" spans="2:37" x14ac:dyDescent="0.25">
      <c r="B499" s="61"/>
      <c r="C499" s="60"/>
      <c r="D499" s="60">
        <f>SUM(D467:D498)</f>
        <v>0</v>
      </c>
      <c r="E499" s="61"/>
      <c r="F499" s="60"/>
      <c r="G499" s="59">
        <f>SUM(G467:G498)</f>
        <v>0</v>
      </c>
      <c r="H499" s="60"/>
      <c r="I499" s="60"/>
      <c r="J499" s="60">
        <f>SUM(J467:J498)</f>
        <v>0</v>
      </c>
      <c r="K499" s="61"/>
      <c r="L499" s="60"/>
      <c r="M499" s="59">
        <f>SUM(M467:M498)</f>
        <v>0</v>
      </c>
      <c r="N499" s="60"/>
      <c r="O499" s="60"/>
      <c r="P499" s="60">
        <f>SUM(P467:P498)</f>
        <v>0</v>
      </c>
      <c r="Q499" s="61"/>
      <c r="R499" s="60"/>
      <c r="S499" s="59">
        <f>SUM(S467:S498)</f>
        <v>0</v>
      </c>
      <c r="T499" s="60"/>
      <c r="U499" s="60"/>
      <c r="V499" s="60">
        <f>SUM(V467:V498)</f>
        <v>0</v>
      </c>
      <c r="W499" s="61"/>
      <c r="X499" s="60"/>
      <c r="Y499" s="59">
        <f>SUM(Y467:Y498)</f>
        <v>0</v>
      </c>
      <c r="Z499" s="60"/>
      <c r="AA499" s="60"/>
      <c r="AB499" s="60">
        <f>SUM(AB467:AB498)</f>
        <v>0</v>
      </c>
      <c r="AC499" s="61"/>
      <c r="AD499" s="60"/>
      <c r="AE499" s="59">
        <f>SUM(AE467:AE498)</f>
        <v>0</v>
      </c>
      <c r="AF499" s="60"/>
      <c r="AG499" s="60"/>
      <c r="AH499" s="60">
        <f>SUM(AH467:AH498)</f>
        <v>0</v>
      </c>
      <c r="AI499" s="61"/>
      <c r="AJ499" s="60"/>
      <c r="AK499" s="59">
        <f>SUM(AK467:AK498)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98"/>
  <sheetViews>
    <sheetView topLeftCell="E306" zoomScaleNormal="100" workbookViewId="0">
      <selection activeCell="R331" sqref="R331"/>
    </sheetView>
  </sheetViews>
  <sheetFormatPr defaultColWidth="9.140625" defaultRowHeight="15" x14ac:dyDescent="0.25"/>
  <cols>
    <col min="1" max="1" width="9.140625" style="58"/>
    <col min="2" max="9" width="9.28515625" style="58" bestFit="1" customWidth="1"/>
    <col min="10" max="10" width="11" style="58" customWidth="1"/>
    <col min="11" max="12" width="9.28515625" style="58" bestFit="1" customWidth="1"/>
    <col min="13" max="13" width="9.85546875" style="58" customWidth="1"/>
    <col min="14" max="15" width="9.28515625" style="58" bestFit="1" customWidth="1"/>
    <col min="16" max="16" width="11.42578125" style="58" customWidth="1"/>
    <col min="17" max="18" width="9.28515625" style="58" bestFit="1" customWidth="1"/>
    <col min="19" max="19" width="11.42578125" style="58" customWidth="1"/>
    <col min="20" max="21" width="9.28515625" style="58" bestFit="1" customWidth="1"/>
    <col min="22" max="22" width="10.85546875" style="58" customWidth="1"/>
    <col min="23" max="23" width="9.28515625" style="58" bestFit="1" customWidth="1"/>
    <col min="24" max="24" width="9.5703125" style="58" bestFit="1" customWidth="1"/>
    <col min="25" max="25" width="10.28515625" style="58" customWidth="1"/>
    <col min="26" max="26" width="9.28515625" style="58" bestFit="1" customWidth="1"/>
    <col min="27" max="27" width="10.7109375" style="58" bestFit="1" customWidth="1"/>
    <col min="28" max="28" width="10" style="58" customWidth="1"/>
    <col min="29" max="29" width="9.28515625" style="58" bestFit="1" customWidth="1"/>
    <col min="30" max="30" width="10.7109375" style="58" bestFit="1" customWidth="1"/>
    <col min="31" max="31" width="10.85546875" style="58" customWidth="1"/>
    <col min="32" max="32" width="9.28515625" style="58" bestFit="1" customWidth="1"/>
    <col min="33" max="33" width="10.28515625" style="58" bestFit="1" customWidth="1"/>
    <col min="34" max="34" width="10.5703125" style="58" customWidth="1"/>
    <col min="35" max="35" width="9.28515625" style="58" bestFit="1" customWidth="1"/>
    <col min="36" max="36" width="10.7109375" style="58" bestFit="1" customWidth="1"/>
    <col min="37" max="37" width="9.28515625" style="58" bestFit="1" customWidth="1"/>
    <col min="38" max="16384" width="9.140625" style="58"/>
  </cols>
  <sheetData>
    <row r="2" spans="2:37" x14ac:dyDescent="0.25">
      <c r="B2" s="78">
        <v>39448</v>
      </c>
      <c r="C2" s="76"/>
      <c r="D2" s="76"/>
      <c r="E2" s="78">
        <v>39479</v>
      </c>
      <c r="F2" s="76"/>
      <c r="G2" s="76"/>
      <c r="H2" s="78">
        <v>39508</v>
      </c>
      <c r="I2" s="76"/>
      <c r="J2" s="75"/>
      <c r="K2" s="78">
        <v>39539</v>
      </c>
      <c r="L2" s="76"/>
      <c r="M2" s="76"/>
      <c r="N2" s="78">
        <v>39569</v>
      </c>
      <c r="O2" s="76"/>
      <c r="P2" s="75"/>
      <c r="Q2" s="78">
        <v>39600</v>
      </c>
      <c r="R2" s="76"/>
      <c r="S2" s="76"/>
      <c r="T2" s="78">
        <v>39630</v>
      </c>
      <c r="U2" s="76"/>
      <c r="V2" s="75"/>
      <c r="W2" s="78">
        <v>39661</v>
      </c>
      <c r="X2" s="76"/>
      <c r="Y2" s="76"/>
      <c r="Z2" s="78">
        <v>39692</v>
      </c>
      <c r="AA2" s="76"/>
      <c r="AB2" s="75"/>
      <c r="AC2" s="78">
        <v>39722</v>
      </c>
      <c r="AD2" s="76"/>
      <c r="AE2" s="76"/>
      <c r="AF2" s="78">
        <v>39753</v>
      </c>
      <c r="AG2" s="76"/>
      <c r="AH2" s="75"/>
      <c r="AI2" s="78">
        <v>39783</v>
      </c>
      <c r="AJ2" s="76"/>
      <c r="AK2" s="75"/>
    </row>
    <row r="3" spans="2:37" ht="45" x14ac:dyDescent="0.25">
      <c r="B3" s="73" t="s">
        <v>14</v>
      </c>
      <c r="C3" s="72" t="s">
        <v>13</v>
      </c>
      <c r="D3" s="74" t="s">
        <v>12</v>
      </c>
      <c r="E3" s="73" t="s">
        <v>14</v>
      </c>
      <c r="F3" s="72" t="s">
        <v>13</v>
      </c>
      <c r="G3" s="74" t="s">
        <v>12</v>
      </c>
      <c r="H3" s="73" t="s">
        <v>14</v>
      </c>
      <c r="I3" s="72" t="s">
        <v>13</v>
      </c>
      <c r="J3" s="71" t="s">
        <v>12</v>
      </c>
      <c r="K3" s="73" t="s">
        <v>14</v>
      </c>
      <c r="L3" s="72" t="s">
        <v>13</v>
      </c>
      <c r="M3" s="74" t="s">
        <v>12</v>
      </c>
      <c r="N3" s="73" t="s">
        <v>14</v>
      </c>
      <c r="O3" s="72" t="s">
        <v>13</v>
      </c>
      <c r="P3" s="71" t="s">
        <v>12</v>
      </c>
      <c r="Q3" s="73" t="s">
        <v>14</v>
      </c>
      <c r="R3" s="72" t="s">
        <v>13</v>
      </c>
      <c r="S3" s="74" t="s">
        <v>12</v>
      </c>
      <c r="T3" s="73" t="s">
        <v>14</v>
      </c>
      <c r="U3" s="72" t="s">
        <v>13</v>
      </c>
      <c r="V3" s="71" t="s">
        <v>12</v>
      </c>
      <c r="W3" s="73" t="s">
        <v>14</v>
      </c>
      <c r="X3" s="72" t="s">
        <v>13</v>
      </c>
      <c r="Y3" s="74" t="s">
        <v>12</v>
      </c>
      <c r="Z3" s="73" t="s">
        <v>14</v>
      </c>
      <c r="AA3" s="72" t="s">
        <v>13</v>
      </c>
      <c r="AB3" s="71" t="s">
        <v>12</v>
      </c>
      <c r="AC3" s="73" t="s">
        <v>14</v>
      </c>
      <c r="AD3" s="72" t="s">
        <v>13</v>
      </c>
      <c r="AE3" s="74" t="s">
        <v>12</v>
      </c>
      <c r="AF3" s="73" t="s">
        <v>14</v>
      </c>
      <c r="AG3" s="72" t="s">
        <v>13</v>
      </c>
      <c r="AH3" s="71" t="s">
        <v>12</v>
      </c>
      <c r="AI3" s="73" t="s">
        <v>14</v>
      </c>
      <c r="AJ3" s="72" t="s">
        <v>13</v>
      </c>
      <c r="AK3" s="71" t="s">
        <v>12</v>
      </c>
    </row>
    <row r="4" spans="2:37" x14ac:dyDescent="0.25">
      <c r="B4" s="68"/>
      <c r="C4" s="70"/>
      <c r="D4" s="64"/>
      <c r="E4" s="65"/>
      <c r="F4" s="64"/>
      <c r="G4" s="64"/>
      <c r="H4" s="65"/>
      <c r="I4" s="64"/>
      <c r="J4" s="62"/>
      <c r="K4" s="68"/>
      <c r="L4" s="70"/>
      <c r="M4" s="64"/>
      <c r="N4" s="68"/>
      <c r="O4" s="70"/>
      <c r="P4" s="62"/>
      <c r="Q4" s="68"/>
      <c r="R4" s="70"/>
      <c r="S4" s="64"/>
      <c r="T4" s="68"/>
      <c r="U4" s="70"/>
      <c r="V4" s="62"/>
      <c r="W4" s="68"/>
      <c r="X4" s="70"/>
      <c r="Y4" s="64"/>
      <c r="Z4" s="68"/>
      <c r="AA4" s="70"/>
      <c r="AB4" s="62"/>
      <c r="AC4" s="68"/>
      <c r="AD4" s="70"/>
      <c r="AE4" s="64"/>
      <c r="AF4" s="68"/>
      <c r="AG4" s="70"/>
      <c r="AH4" s="62"/>
      <c r="AI4" s="68"/>
      <c r="AJ4" s="70"/>
      <c r="AK4" s="62"/>
    </row>
    <row r="5" spans="2:37" x14ac:dyDescent="0.25">
      <c r="B5" s="68">
        <v>1</v>
      </c>
      <c r="C5" s="63">
        <v>476604</v>
      </c>
      <c r="D5" s="64">
        <f t="shared" ref="D5:D35" si="0">SUM(C6-C5)*1000</f>
        <v>301000</v>
      </c>
      <c r="E5" s="68">
        <v>1</v>
      </c>
      <c r="F5" s="63">
        <v>485820</v>
      </c>
      <c r="G5" s="64">
        <f t="shared" ref="G5:G33" si="1">SUM(F6-F5)*1000</f>
        <v>610000</v>
      </c>
      <c r="H5" s="68">
        <v>1</v>
      </c>
      <c r="I5" s="63">
        <v>486840</v>
      </c>
      <c r="J5" s="62">
        <f t="shared" ref="J5:J35" si="2">SUM(I6-I5)*1000</f>
        <v>0</v>
      </c>
      <c r="K5" s="68">
        <v>1</v>
      </c>
      <c r="L5" s="63">
        <v>487058</v>
      </c>
      <c r="M5" s="64">
        <f t="shared" ref="M5:M34" si="3">SUM(L6-L5)*1000</f>
        <v>0</v>
      </c>
      <c r="N5" s="68">
        <v>1</v>
      </c>
      <c r="O5" s="63">
        <v>487073</v>
      </c>
      <c r="P5" s="62">
        <f t="shared" ref="P5:P35" si="4">SUM(O6-O5)*1000</f>
        <v>0</v>
      </c>
      <c r="Q5" s="68">
        <v>1</v>
      </c>
      <c r="R5" s="63">
        <v>558271</v>
      </c>
      <c r="S5" s="64">
        <f t="shared" ref="S5:S34" si="5">SUM(R6-R5)*1000</f>
        <v>2161000</v>
      </c>
      <c r="T5" s="68">
        <v>1</v>
      </c>
      <c r="U5" s="63">
        <v>638322</v>
      </c>
      <c r="V5" s="62">
        <f t="shared" ref="V5:V35" si="6">SUM(U6-U5)*1000</f>
        <v>2809000</v>
      </c>
      <c r="W5" s="68">
        <v>1</v>
      </c>
      <c r="X5" s="63">
        <v>724990</v>
      </c>
      <c r="Y5" s="64">
        <f t="shared" ref="Y5:Y35" si="7">SUM(X6-X5)*1000</f>
        <v>2875000</v>
      </c>
      <c r="Z5" s="68">
        <v>1</v>
      </c>
      <c r="AA5" s="63">
        <v>810459</v>
      </c>
      <c r="AB5" s="62">
        <f t="shared" ref="AB5:AB34" si="8">SUM(AA6-AA5)*1000</f>
        <v>2956000</v>
      </c>
      <c r="AC5" s="68">
        <v>1</v>
      </c>
      <c r="AD5" s="63">
        <v>892952</v>
      </c>
      <c r="AE5" s="64">
        <f t="shared" ref="AE5:AE35" si="9">SUM(AD6-AD5)*1000</f>
        <v>2673000</v>
      </c>
      <c r="AF5" s="68">
        <v>1</v>
      </c>
      <c r="AG5" s="63">
        <v>937661</v>
      </c>
      <c r="AH5" s="62">
        <f t="shared" ref="AH5:AH34" si="10">SUM(AG6-AG5)*1000</f>
        <v>1037000</v>
      </c>
      <c r="AI5" s="68">
        <v>1</v>
      </c>
      <c r="AJ5" s="63">
        <v>947408</v>
      </c>
      <c r="AK5" s="62">
        <f t="shared" ref="AK5:AK35" si="11">SUM(AJ6-AJ5)*1000</f>
        <v>362000</v>
      </c>
    </row>
    <row r="6" spans="2:37" x14ac:dyDescent="0.25">
      <c r="B6" s="68">
        <v>2</v>
      </c>
      <c r="C6" s="63">
        <v>476905</v>
      </c>
      <c r="D6" s="64">
        <f t="shared" si="0"/>
        <v>360000</v>
      </c>
      <c r="E6" s="68">
        <v>2</v>
      </c>
      <c r="F6" s="63">
        <v>486430</v>
      </c>
      <c r="G6" s="64">
        <f t="shared" si="1"/>
        <v>405000</v>
      </c>
      <c r="H6" s="68">
        <v>2</v>
      </c>
      <c r="I6" s="63">
        <v>486840</v>
      </c>
      <c r="J6" s="62">
        <f t="shared" si="2"/>
        <v>0</v>
      </c>
      <c r="K6" s="68">
        <v>2</v>
      </c>
      <c r="L6" s="63">
        <v>487058</v>
      </c>
      <c r="M6" s="64">
        <f t="shared" si="3"/>
        <v>0</v>
      </c>
      <c r="N6" s="68">
        <v>2</v>
      </c>
      <c r="O6" s="63">
        <v>487073</v>
      </c>
      <c r="P6" s="62">
        <f t="shared" si="4"/>
        <v>0</v>
      </c>
      <c r="Q6" s="68">
        <v>2</v>
      </c>
      <c r="R6" s="63">
        <v>560432</v>
      </c>
      <c r="S6" s="64">
        <f t="shared" si="5"/>
        <v>2150000</v>
      </c>
      <c r="T6" s="68">
        <v>2</v>
      </c>
      <c r="U6" s="63">
        <v>641131</v>
      </c>
      <c r="V6" s="62">
        <f t="shared" si="6"/>
        <v>2996000</v>
      </c>
      <c r="W6" s="68">
        <v>2</v>
      </c>
      <c r="X6" s="63">
        <v>727865</v>
      </c>
      <c r="Y6" s="64">
        <f t="shared" si="7"/>
        <v>2878000</v>
      </c>
      <c r="Z6" s="68">
        <v>2</v>
      </c>
      <c r="AA6" s="63">
        <v>813415</v>
      </c>
      <c r="AB6" s="62">
        <f t="shared" si="8"/>
        <v>2910000</v>
      </c>
      <c r="AC6" s="68">
        <v>2</v>
      </c>
      <c r="AD6" s="63">
        <v>895625</v>
      </c>
      <c r="AE6" s="64">
        <f t="shared" si="9"/>
        <v>2570000</v>
      </c>
      <c r="AF6" s="68">
        <v>2</v>
      </c>
      <c r="AG6" s="63">
        <v>938698</v>
      </c>
      <c r="AH6" s="62">
        <f t="shared" si="10"/>
        <v>371000</v>
      </c>
      <c r="AI6" s="68">
        <v>2</v>
      </c>
      <c r="AJ6" s="63">
        <v>947770</v>
      </c>
      <c r="AK6" s="62">
        <f t="shared" si="11"/>
        <v>85000</v>
      </c>
    </row>
    <row r="7" spans="2:37" x14ac:dyDescent="0.25">
      <c r="B7" s="68">
        <v>3</v>
      </c>
      <c r="C7" s="63">
        <v>477265</v>
      </c>
      <c r="D7" s="64">
        <f t="shared" si="0"/>
        <v>150000</v>
      </c>
      <c r="E7" s="68">
        <v>3</v>
      </c>
      <c r="F7" s="63">
        <v>486835</v>
      </c>
      <c r="G7" s="64">
        <f t="shared" si="1"/>
        <v>0</v>
      </c>
      <c r="H7" s="68">
        <v>3</v>
      </c>
      <c r="I7" s="63">
        <v>486840</v>
      </c>
      <c r="J7" s="62">
        <f t="shared" si="2"/>
        <v>0</v>
      </c>
      <c r="K7" s="68">
        <v>3</v>
      </c>
      <c r="L7" s="63">
        <v>487058</v>
      </c>
      <c r="M7" s="64">
        <f t="shared" si="3"/>
        <v>0</v>
      </c>
      <c r="N7" s="68">
        <v>3</v>
      </c>
      <c r="O7" s="63">
        <v>487073</v>
      </c>
      <c r="P7" s="62">
        <f t="shared" si="4"/>
        <v>0</v>
      </c>
      <c r="Q7" s="68">
        <v>3</v>
      </c>
      <c r="R7" s="63">
        <v>562582</v>
      </c>
      <c r="S7" s="64">
        <f t="shared" si="5"/>
        <v>1879000</v>
      </c>
      <c r="T7" s="68">
        <v>3</v>
      </c>
      <c r="U7" s="63">
        <v>644127</v>
      </c>
      <c r="V7" s="62">
        <f t="shared" si="6"/>
        <v>1270000</v>
      </c>
      <c r="W7" s="68">
        <v>3</v>
      </c>
      <c r="X7" s="63">
        <v>730743</v>
      </c>
      <c r="Y7" s="64">
        <f t="shared" si="7"/>
        <v>2674000</v>
      </c>
      <c r="Z7" s="68">
        <v>3</v>
      </c>
      <c r="AA7" s="63">
        <v>816325</v>
      </c>
      <c r="AB7" s="62">
        <f t="shared" si="8"/>
        <v>2785000</v>
      </c>
      <c r="AC7" s="68">
        <v>3</v>
      </c>
      <c r="AD7" s="63">
        <v>898195</v>
      </c>
      <c r="AE7" s="64">
        <f t="shared" si="9"/>
        <v>2577000</v>
      </c>
      <c r="AF7" s="68">
        <v>3</v>
      </c>
      <c r="AG7" s="63">
        <v>939069</v>
      </c>
      <c r="AH7" s="62">
        <f t="shared" si="10"/>
        <v>297000</v>
      </c>
      <c r="AI7" s="68">
        <v>3</v>
      </c>
      <c r="AJ7" s="63">
        <v>947855</v>
      </c>
      <c r="AK7" s="62">
        <f t="shared" si="11"/>
        <v>488000</v>
      </c>
    </row>
    <row r="8" spans="2:37" x14ac:dyDescent="0.25">
      <c r="B8" s="68">
        <v>4</v>
      </c>
      <c r="C8" s="63">
        <v>477415</v>
      </c>
      <c r="D8" s="64">
        <f t="shared" si="0"/>
        <v>147000</v>
      </c>
      <c r="E8" s="68">
        <v>4</v>
      </c>
      <c r="F8" s="63">
        <v>486835</v>
      </c>
      <c r="G8" s="64">
        <f t="shared" si="1"/>
        <v>0</v>
      </c>
      <c r="H8" s="68">
        <v>4</v>
      </c>
      <c r="I8" s="63">
        <v>486840</v>
      </c>
      <c r="J8" s="62">
        <f t="shared" si="2"/>
        <v>0</v>
      </c>
      <c r="K8" s="68">
        <v>4</v>
      </c>
      <c r="L8" s="63">
        <v>487058</v>
      </c>
      <c r="M8" s="64">
        <f t="shared" si="3"/>
        <v>0</v>
      </c>
      <c r="N8" s="68">
        <v>4</v>
      </c>
      <c r="O8" s="63">
        <v>487073</v>
      </c>
      <c r="P8" s="62">
        <f t="shared" si="4"/>
        <v>2193000</v>
      </c>
      <c r="Q8" s="68">
        <v>4</v>
      </c>
      <c r="R8" s="63">
        <v>564461</v>
      </c>
      <c r="S8" s="64">
        <f t="shared" si="5"/>
        <v>1942000</v>
      </c>
      <c r="T8" s="68">
        <v>4</v>
      </c>
      <c r="U8" s="63">
        <v>645397</v>
      </c>
      <c r="V8" s="62">
        <f t="shared" si="6"/>
        <v>2768000</v>
      </c>
      <c r="W8" s="68">
        <v>4</v>
      </c>
      <c r="X8" s="63">
        <v>733417</v>
      </c>
      <c r="Y8" s="64">
        <f t="shared" si="7"/>
        <v>2934000</v>
      </c>
      <c r="Z8" s="68">
        <v>4</v>
      </c>
      <c r="AA8" s="63">
        <v>819110</v>
      </c>
      <c r="AB8" s="62">
        <f t="shared" si="8"/>
        <v>3038000</v>
      </c>
      <c r="AC8" s="68">
        <v>4</v>
      </c>
      <c r="AD8" s="63">
        <v>900772</v>
      </c>
      <c r="AE8" s="64">
        <f t="shared" si="9"/>
        <v>1981000</v>
      </c>
      <c r="AF8" s="68">
        <v>4</v>
      </c>
      <c r="AG8" s="63">
        <v>939366</v>
      </c>
      <c r="AH8" s="62">
        <f t="shared" si="10"/>
        <v>696000</v>
      </c>
      <c r="AI8" s="68">
        <v>4</v>
      </c>
      <c r="AJ8" s="63">
        <v>948343</v>
      </c>
      <c r="AK8" s="62">
        <f t="shared" si="11"/>
        <v>44000</v>
      </c>
    </row>
    <row r="9" spans="2:37" x14ac:dyDescent="0.25">
      <c r="B9" s="68">
        <v>5</v>
      </c>
      <c r="C9" s="63">
        <v>477562</v>
      </c>
      <c r="D9" s="64">
        <f t="shared" si="0"/>
        <v>348000</v>
      </c>
      <c r="E9" s="68">
        <v>5</v>
      </c>
      <c r="F9" s="63">
        <v>486835</v>
      </c>
      <c r="G9" s="64">
        <f t="shared" si="1"/>
        <v>5000</v>
      </c>
      <c r="H9" s="68">
        <v>5</v>
      </c>
      <c r="I9" s="63">
        <v>486840</v>
      </c>
      <c r="J9" s="62">
        <f t="shared" si="2"/>
        <v>0</v>
      </c>
      <c r="K9" s="68">
        <v>5</v>
      </c>
      <c r="L9" s="63">
        <v>487058</v>
      </c>
      <c r="M9" s="64">
        <f t="shared" si="3"/>
        <v>0</v>
      </c>
      <c r="N9" s="68">
        <v>5</v>
      </c>
      <c r="O9" s="63">
        <v>489266</v>
      </c>
      <c r="P9" s="62">
        <f t="shared" si="4"/>
        <v>1332000</v>
      </c>
      <c r="Q9" s="68">
        <v>5</v>
      </c>
      <c r="R9" s="63">
        <v>566403</v>
      </c>
      <c r="S9" s="64">
        <f t="shared" si="5"/>
        <v>2038000</v>
      </c>
      <c r="T9" s="68">
        <v>5</v>
      </c>
      <c r="U9" s="63">
        <v>648165</v>
      </c>
      <c r="V9" s="62">
        <f t="shared" si="6"/>
        <v>2792000</v>
      </c>
      <c r="W9" s="68">
        <v>5</v>
      </c>
      <c r="X9" s="63">
        <v>736351</v>
      </c>
      <c r="Y9" s="64">
        <f t="shared" si="7"/>
        <v>2884000</v>
      </c>
      <c r="Z9" s="68">
        <v>5</v>
      </c>
      <c r="AA9" s="63">
        <v>822148</v>
      </c>
      <c r="AB9" s="62">
        <f t="shared" si="8"/>
        <v>2517000</v>
      </c>
      <c r="AC9" s="68">
        <v>5</v>
      </c>
      <c r="AD9" s="63">
        <v>902753</v>
      </c>
      <c r="AE9" s="64">
        <f t="shared" si="9"/>
        <v>2117000</v>
      </c>
      <c r="AF9" s="68">
        <v>5</v>
      </c>
      <c r="AG9" s="63">
        <v>940062</v>
      </c>
      <c r="AH9" s="62">
        <f t="shared" si="10"/>
        <v>386000</v>
      </c>
      <c r="AI9" s="68">
        <v>5</v>
      </c>
      <c r="AJ9" s="63">
        <v>948387</v>
      </c>
      <c r="AK9" s="62">
        <f t="shared" si="11"/>
        <v>120000</v>
      </c>
    </row>
    <row r="10" spans="2:37" x14ac:dyDescent="0.25">
      <c r="B10" s="68">
        <v>6</v>
      </c>
      <c r="C10" s="63">
        <v>477910</v>
      </c>
      <c r="D10" s="64">
        <f t="shared" si="0"/>
        <v>336000</v>
      </c>
      <c r="E10" s="68">
        <v>6</v>
      </c>
      <c r="F10" s="63">
        <v>486840</v>
      </c>
      <c r="G10" s="64">
        <f t="shared" si="1"/>
        <v>0</v>
      </c>
      <c r="H10" s="68">
        <v>6</v>
      </c>
      <c r="I10" s="63">
        <v>486840</v>
      </c>
      <c r="J10" s="62">
        <f t="shared" si="2"/>
        <v>0</v>
      </c>
      <c r="K10" s="68">
        <v>6</v>
      </c>
      <c r="L10" s="63">
        <v>487058</v>
      </c>
      <c r="M10" s="64">
        <f t="shared" si="3"/>
        <v>0</v>
      </c>
      <c r="N10" s="68">
        <v>6</v>
      </c>
      <c r="O10" s="63">
        <v>490598</v>
      </c>
      <c r="P10" s="62">
        <f t="shared" si="4"/>
        <v>2181000</v>
      </c>
      <c r="Q10" s="68">
        <v>6</v>
      </c>
      <c r="R10" s="63">
        <v>568441</v>
      </c>
      <c r="S10" s="64">
        <f t="shared" si="5"/>
        <v>1930000</v>
      </c>
      <c r="T10" s="68">
        <v>6</v>
      </c>
      <c r="U10" s="63">
        <v>650957</v>
      </c>
      <c r="V10" s="62">
        <f t="shared" si="6"/>
        <v>2967000</v>
      </c>
      <c r="W10" s="68">
        <v>6</v>
      </c>
      <c r="X10" s="63">
        <v>739235</v>
      </c>
      <c r="Y10" s="64">
        <f t="shared" si="7"/>
        <v>2712000</v>
      </c>
      <c r="Z10" s="68">
        <v>6</v>
      </c>
      <c r="AA10" s="63">
        <v>824665</v>
      </c>
      <c r="AB10" s="62">
        <f t="shared" si="8"/>
        <v>2837000</v>
      </c>
      <c r="AC10" s="68">
        <v>6</v>
      </c>
      <c r="AD10" s="63">
        <v>904870</v>
      </c>
      <c r="AE10" s="64">
        <f t="shared" si="9"/>
        <v>2032000</v>
      </c>
      <c r="AF10" s="68">
        <v>6</v>
      </c>
      <c r="AG10" s="63">
        <v>940448</v>
      </c>
      <c r="AH10" s="62">
        <f t="shared" si="10"/>
        <v>143000</v>
      </c>
      <c r="AI10" s="68">
        <v>6</v>
      </c>
      <c r="AJ10" s="63">
        <v>948507</v>
      </c>
      <c r="AK10" s="62">
        <f t="shared" si="11"/>
        <v>193000</v>
      </c>
    </row>
    <row r="11" spans="2:37" x14ac:dyDescent="0.25">
      <c r="B11" s="67">
        <v>7</v>
      </c>
      <c r="C11" s="63">
        <v>478246</v>
      </c>
      <c r="D11" s="64">
        <f t="shared" si="0"/>
        <v>277000</v>
      </c>
      <c r="E11" s="67">
        <v>7</v>
      </c>
      <c r="F11" s="63">
        <v>486840</v>
      </c>
      <c r="G11" s="64">
        <f t="shared" si="1"/>
        <v>0</v>
      </c>
      <c r="H11" s="67">
        <v>7</v>
      </c>
      <c r="I11" s="63">
        <v>486840</v>
      </c>
      <c r="J11" s="62">
        <f t="shared" si="2"/>
        <v>0</v>
      </c>
      <c r="K11" s="67">
        <v>7</v>
      </c>
      <c r="L11" s="63">
        <v>487058</v>
      </c>
      <c r="M11" s="64">
        <f t="shared" si="3"/>
        <v>0</v>
      </c>
      <c r="N11" s="67">
        <v>7</v>
      </c>
      <c r="O11" s="63">
        <v>492779</v>
      </c>
      <c r="P11" s="62">
        <f t="shared" si="4"/>
        <v>2765000</v>
      </c>
      <c r="Q11" s="67">
        <v>7</v>
      </c>
      <c r="R11" s="63">
        <v>570371</v>
      </c>
      <c r="S11" s="64">
        <f t="shared" si="5"/>
        <v>2378000</v>
      </c>
      <c r="T11" s="67">
        <v>7</v>
      </c>
      <c r="U11" s="63">
        <v>653924</v>
      </c>
      <c r="V11" s="62">
        <f t="shared" si="6"/>
        <v>2736000</v>
      </c>
      <c r="W11" s="67">
        <v>7</v>
      </c>
      <c r="X11" s="63">
        <v>741947</v>
      </c>
      <c r="Y11" s="64">
        <f t="shared" si="7"/>
        <v>1228000</v>
      </c>
      <c r="Z11" s="67">
        <v>7</v>
      </c>
      <c r="AA11" s="63">
        <v>827502</v>
      </c>
      <c r="AB11" s="62">
        <f t="shared" si="8"/>
        <v>2783000</v>
      </c>
      <c r="AC11" s="67">
        <v>7</v>
      </c>
      <c r="AD11" s="63">
        <v>906902</v>
      </c>
      <c r="AE11" s="64">
        <f t="shared" si="9"/>
        <v>1898000</v>
      </c>
      <c r="AF11" s="67">
        <v>7</v>
      </c>
      <c r="AG11" s="63">
        <v>940591</v>
      </c>
      <c r="AH11" s="62">
        <f t="shared" si="10"/>
        <v>280000</v>
      </c>
      <c r="AI11" s="67">
        <v>7</v>
      </c>
      <c r="AJ11" s="63">
        <v>948700</v>
      </c>
      <c r="AK11" s="62">
        <f t="shared" si="11"/>
        <v>620000</v>
      </c>
    </row>
    <row r="12" spans="2:37" x14ac:dyDescent="0.25">
      <c r="B12" s="68">
        <v>8</v>
      </c>
      <c r="C12" s="63">
        <v>478523</v>
      </c>
      <c r="D12" s="64">
        <f t="shared" si="0"/>
        <v>81000</v>
      </c>
      <c r="E12" s="68">
        <v>8</v>
      </c>
      <c r="F12" s="63">
        <v>486840</v>
      </c>
      <c r="G12" s="64">
        <f t="shared" si="1"/>
        <v>0</v>
      </c>
      <c r="H12" s="68">
        <v>8</v>
      </c>
      <c r="I12" s="63">
        <v>486840</v>
      </c>
      <c r="J12" s="62">
        <f t="shared" si="2"/>
        <v>0</v>
      </c>
      <c r="K12" s="68">
        <v>8</v>
      </c>
      <c r="L12" s="63">
        <v>487058</v>
      </c>
      <c r="M12" s="64">
        <f t="shared" si="3"/>
        <v>0</v>
      </c>
      <c r="N12" s="68">
        <v>8</v>
      </c>
      <c r="O12" s="63">
        <v>495544</v>
      </c>
      <c r="P12" s="62">
        <f t="shared" si="4"/>
        <v>2563000</v>
      </c>
      <c r="Q12" s="68">
        <v>8</v>
      </c>
      <c r="R12" s="63">
        <v>572749</v>
      </c>
      <c r="S12" s="64">
        <f t="shared" si="5"/>
        <v>3250000</v>
      </c>
      <c r="T12" s="68">
        <v>8</v>
      </c>
      <c r="U12" s="63">
        <v>656660</v>
      </c>
      <c r="V12" s="62">
        <f t="shared" si="6"/>
        <v>2889000</v>
      </c>
      <c r="W12" s="68">
        <v>8</v>
      </c>
      <c r="X12" s="63">
        <v>743175</v>
      </c>
      <c r="Y12" s="64">
        <f t="shared" si="7"/>
        <v>69000</v>
      </c>
      <c r="Z12" s="68">
        <v>8</v>
      </c>
      <c r="AA12" s="63">
        <v>830285</v>
      </c>
      <c r="AB12" s="62">
        <f t="shared" si="8"/>
        <v>2897000</v>
      </c>
      <c r="AC12" s="68">
        <v>8</v>
      </c>
      <c r="AD12" s="63">
        <v>908800</v>
      </c>
      <c r="AE12" s="64">
        <f t="shared" si="9"/>
        <v>2119000</v>
      </c>
      <c r="AF12" s="68">
        <v>8</v>
      </c>
      <c r="AG12" s="63">
        <v>940871</v>
      </c>
      <c r="AH12" s="62">
        <f t="shared" si="10"/>
        <v>689000</v>
      </c>
      <c r="AI12" s="68">
        <v>8</v>
      </c>
      <c r="AJ12" s="63">
        <v>949320</v>
      </c>
      <c r="AK12" s="62">
        <f t="shared" si="11"/>
        <v>364000</v>
      </c>
    </row>
    <row r="13" spans="2:37" x14ac:dyDescent="0.25">
      <c r="B13" s="68">
        <v>9</v>
      </c>
      <c r="C13" s="63">
        <v>478604</v>
      </c>
      <c r="D13" s="64">
        <f t="shared" si="0"/>
        <v>592000</v>
      </c>
      <c r="E13" s="68">
        <v>9</v>
      </c>
      <c r="F13" s="63">
        <v>486840</v>
      </c>
      <c r="G13" s="64">
        <f t="shared" si="1"/>
        <v>0</v>
      </c>
      <c r="H13" s="68">
        <v>9</v>
      </c>
      <c r="I13" s="63">
        <v>486840</v>
      </c>
      <c r="J13" s="62">
        <f t="shared" si="2"/>
        <v>0</v>
      </c>
      <c r="K13" s="68">
        <v>9</v>
      </c>
      <c r="L13" s="63">
        <v>487058</v>
      </c>
      <c r="M13" s="64">
        <f t="shared" si="3"/>
        <v>0</v>
      </c>
      <c r="N13" s="68">
        <v>9</v>
      </c>
      <c r="O13" s="63">
        <v>498107</v>
      </c>
      <c r="P13" s="62">
        <f t="shared" si="4"/>
        <v>2758000</v>
      </c>
      <c r="Q13" s="68">
        <v>9</v>
      </c>
      <c r="R13" s="63">
        <v>575999</v>
      </c>
      <c r="S13" s="64">
        <f t="shared" si="5"/>
        <v>2779000</v>
      </c>
      <c r="T13" s="68">
        <v>9</v>
      </c>
      <c r="U13" s="63">
        <v>659549</v>
      </c>
      <c r="V13" s="62">
        <f t="shared" si="6"/>
        <v>2987000</v>
      </c>
      <c r="W13" s="68">
        <v>9</v>
      </c>
      <c r="X13" s="63">
        <v>743244</v>
      </c>
      <c r="Y13" s="64">
        <f t="shared" si="7"/>
        <v>4812000</v>
      </c>
      <c r="Z13" s="68">
        <v>9</v>
      </c>
      <c r="AA13" s="63">
        <v>833182</v>
      </c>
      <c r="AB13" s="62">
        <f t="shared" si="8"/>
        <v>2899000</v>
      </c>
      <c r="AC13" s="68">
        <v>9</v>
      </c>
      <c r="AD13" s="63">
        <v>910919</v>
      </c>
      <c r="AE13" s="64">
        <f t="shared" si="9"/>
        <v>1625000</v>
      </c>
      <c r="AF13" s="68">
        <v>9</v>
      </c>
      <c r="AG13" s="63">
        <v>941560</v>
      </c>
      <c r="AH13" s="62">
        <f t="shared" si="10"/>
        <v>262000</v>
      </c>
      <c r="AI13" s="68">
        <v>9</v>
      </c>
      <c r="AJ13" s="63">
        <v>949684</v>
      </c>
      <c r="AK13" s="62">
        <f t="shared" si="11"/>
        <v>260000</v>
      </c>
    </row>
    <row r="14" spans="2:37" x14ac:dyDescent="0.25">
      <c r="B14" s="68">
        <v>10</v>
      </c>
      <c r="C14" s="63">
        <v>479196</v>
      </c>
      <c r="D14" s="64">
        <f t="shared" si="0"/>
        <v>132000</v>
      </c>
      <c r="E14" s="68">
        <v>10</v>
      </c>
      <c r="F14" s="63">
        <v>486840</v>
      </c>
      <c r="G14" s="64">
        <f t="shared" si="1"/>
        <v>0</v>
      </c>
      <c r="H14" s="68">
        <v>10</v>
      </c>
      <c r="I14" s="63">
        <v>486840</v>
      </c>
      <c r="J14" s="62">
        <f t="shared" si="2"/>
        <v>0</v>
      </c>
      <c r="K14" s="68">
        <v>10</v>
      </c>
      <c r="L14" s="63">
        <v>487058</v>
      </c>
      <c r="M14" s="64">
        <f t="shared" si="3"/>
        <v>0</v>
      </c>
      <c r="N14" s="68">
        <v>10</v>
      </c>
      <c r="O14" s="63">
        <v>500865</v>
      </c>
      <c r="P14" s="62">
        <f t="shared" si="4"/>
        <v>3182000</v>
      </c>
      <c r="Q14" s="68">
        <v>10</v>
      </c>
      <c r="R14" s="63">
        <v>578778</v>
      </c>
      <c r="S14" s="64">
        <f t="shared" si="5"/>
        <v>2540000</v>
      </c>
      <c r="T14" s="68">
        <v>10</v>
      </c>
      <c r="U14" s="63">
        <v>662536</v>
      </c>
      <c r="V14" s="62">
        <f t="shared" si="6"/>
        <v>2745000</v>
      </c>
      <c r="W14" s="68">
        <v>10</v>
      </c>
      <c r="X14" s="63">
        <v>748056</v>
      </c>
      <c r="Y14" s="64">
        <f t="shared" si="7"/>
        <v>3151000</v>
      </c>
      <c r="Z14" s="68">
        <v>10</v>
      </c>
      <c r="AA14" s="63">
        <v>836081</v>
      </c>
      <c r="AB14" s="62">
        <f t="shared" si="8"/>
        <v>2501000</v>
      </c>
      <c r="AC14" s="68">
        <v>10</v>
      </c>
      <c r="AD14" s="63">
        <v>912544</v>
      </c>
      <c r="AE14" s="64">
        <f t="shared" si="9"/>
        <v>1409000</v>
      </c>
      <c r="AF14" s="68">
        <v>10</v>
      </c>
      <c r="AG14" s="63">
        <v>941822</v>
      </c>
      <c r="AH14" s="62">
        <f t="shared" si="10"/>
        <v>348000</v>
      </c>
      <c r="AI14" s="68">
        <v>10</v>
      </c>
      <c r="AJ14" s="63">
        <v>949944</v>
      </c>
      <c r="AK14" s="62">
        <f t="shared" si="11"/>
        <v>170000</v>
      </c>
    </row>
    <row r="15" spans="2:37" x14ac:dyDescent="0.25">
      <c r="B15" s="68">
        <v>11</v>
      </c>
      <c r="C15" s="63">
        <v>479328</v>
      </c>
      <c r="D15" s="64">
        <f t="shared" si="0"/>
        <v>0</v>
      </c>
      <c r="E15" s="68">
        <v>11</v>
      </c>
      <c r="F15" s="63">
        <v>486840</v>
      </c>
      <c r="G15" s="64">
        <f t="shared" si="1"/>
        <v>0</v>
      </c>
      <c r="H15" s="68">
        <v>11</v>
      </c>
      <c r="I15" s="63">
        <v>486840</v>
      </c>
      <c r="J15" s="62">
        <f t="shared" si="2"/>
        <v>0</v>
      </c>
      <c r="K15" s="68">
        <v>11</v>
      </c>
      <c r="L15" s="63">
        <v>487058</v>
      </c>
      <c r="M15" s="64">
        <f t="shared" si="3"/>
        <v>0</v>
      </c>
      <c r="N15" s="68">
        <v>11</v>
      </c>
      <c r="O15" s="63">
        <v>504047</v>
      </c>
      <c r="P15" s="62">
        <f t="shared" si="4"/>
        <v>2493000</v>
      </c>
      <c r="Q15" s="68">
        <v>11</v>
      </c>
      <c r="R15" s="63">
        <v>581318</v>
      </c>
      <c r="S15" s="64">
        <f t="shared" si="5"/>
        <v>2052000</v>
      </c>
      <c r="T15" s="68">
        <v>11</v>
      </c>
      <c r="U15" s="63">
        <v>665281</v>
      </c>
      <c r="V15" s="62">
        <f t="shared" si="6"/>
        <v>2731000</v>
      </c>
      <c r="W15" s="68">
        <v>11</v>
      </c>
      <c r="X15" s="63">
        <v>751207</v>
      </c>
      <c r="Y15" s="64">
        <f t="shared" si="7"/>
        <v>2695000</v>
      </c>
      <c r="Z15" s="68">
        <v>11</v>
      </c>
      <c r="AA15" s="63">
        <v>838582</v>
      </c>
      <c r="AB15" s="62">
        <f t="shared" si="8"/>
        <v>2828000</v>
      </c>
      <c r="AC15" s="68">
        <v>11</v>
      </c>
      <c r="AD15" s="63">
        <v>913953</v>
      </c>
      <c r="AE15" s="64">
        <f t="shared" si="9"/>
        <v>1349000</v>
      </c>
      <c r="AF15" s="68">
        <v>11</v>
      </c>
      <c r="AG15" s="63">
        <v>942170</v>
      </c>
      <c r="AH15" s="62">
        <f t="shared" si="10"/>
        <v>245000</v>
      </c>
      <c r="AI15" s="68">
        <v>11</v>
      </c>
      <c r="AJ15" s="63">
        <v>950114</v>
      </c>
      <c r="AK15" s="62">
        <f t="shared" si="11"/>
        <v>0</v>
      </c>
    </row>
    <row r="16" spans="2:37" x14ac:dyDescent="0.25">
      <c r="B16" s="68">
        <v>12</v>
      </c>
      <c r="C16" s="63">
        <v>479328</v>
      </c>
      <c r="D16" s="64">
        <f t="shared" si="0"/>
        <v>437000</v>
      </c>
      <c r="E16" s="68">
        <v>12</v>
      </c>
      <c r="F16" s="63">
        <v>486840</v>
      </c>
      <c r="G16" s="64">
        <f t="shared" si="1"/>
        <v>0</v>
      </c>
      <c r="H16" s="68">
        <v>12</v>
      </c>
      <c r="I16" s="63">
        <v>486840</v>
      </c>
      <c r="J16" s="62">
        <f t="shared" si="2"/>
        <v>24000</v>
      </c>
      <c r="K16" s="68">
        <v>12</v>
      </c>
      <c r="L16" s="63">
        <v>487058</v>
      </c>
      <c r="M16" s="64">
        <f t="shared" si="3"/>
        <v>0</v>
      </c>
      <c r="N16" s="68">
        <v>12</v>
      </c>
      <c r="O16" s="63">
        <v>506540</v>
      </c>
      <c r="P16" s="62">
        <f t="shared" si="4"/>
        <v>2742000</v>
      </c>
      <c r="Q16" s="68">
        <v>12</v>
      </c>
      <c r="R16" s="63">
        <v>583370</v>
      </c>
      <c r="S16" s="64">
        <f t="shared" si="5"/>
        <v>2550000</v>
      </c>
      <c r="T16" s="68">
        <v>12</v>
      </c>
      <c r="U16" s="66">
        <v>668012</v>
      </c>
      <c r="V16" s="62">
        <f t="shared" si="6"/>
        <v>3074000</v>
      </c>
      <c r="W16" s="68">
        <v>12</v>
      </c>
      <c r="X16" s="63">
        <v>753902</v>
      </c>
      <c r="Y16" s="64">
        <f t="shared" si="7"/>
        <v>2869000</v>
      </c>
      <c r="Z16" s="68">
        <v>12</v>
      </c>
      <c r="AA16" s="63">
        <v>841410</v>
      </c>
      <c r="AB16" s="62">
        <f t="shared" si="8"/>
        <v>2779000</v>
      </c>
      <c r="AC16" s="68">
        <v>12</v>
      </c>
      <c r="AD16" s="63">
        <v>915302</v>
      </c>
      <c r="AE16" s="64">
        <f t="shared" si="9"/>
        <v>1214000</v>
      </c>
      <c r="AF16" s="68">
        <v>12</v>
      </c>
      <c r="AG16" s="63">
        <v>942415</v>
      </c>
      <c r="AH16" s="62">
        <f t="shared" si="10"/>
        <v>408000</v>
      </c>
      <c r="AI16" s="68">
        <v>12</v>
      </c>
      <c r="AJ16" s="63">
        <v>950114</v>
      </c>
      <c r="AK16" s="62">
        <f t="shared" si="11"/>
        <v>210000</v>
      </c>
    </row>
    <row r="17" spans="2:37" x14ac:dyDescent="0.25">
      <c r="B17" s="68">
        <v>13</v>
      </c>
      <c r="C17" s="63">
        <v>479765</v>
      </c>
      <c r="D17" s="64">
        <f t="shared" si="0"/>
        <v>326000</v>
      </c>
      <c r="E17" s="68">
        <v>13</v>
      </c>
      <c r="F17" s="63">
        <v>486840</v>
      </c>
      <c r="G17" s="64">
        <f t="shared" si="1"/>
        <v>0</v>
      </c>
      <c r="H17" s="68">
        <v>13</v>
      </c>
      <c r="I17" s="63">
        <v>486864</v>
      </c>
      <c r="J17" s="62">
        <f t="shared" si="2"/>
        <v>0</v>
      </c>
      <c r="K17" s="68">
        <v>13</v>
      </c>
      <c r="L17" s="63">
        <v>487058</v>
      </c>
      <c r="M17" s="64">
        <f t="shared" si="3"/>
        <v>0</v>
      </c>
      <c r="N17" s="68">
        <v>13</v>
      </c>
      <c r="O17" s="63">
        <v>509282</v>
      </c>
      <c r="P17" s="62">
        <f t="shared" si="4"/>
        <v>2867000</v>
      </c>
      <c r="Q17" s="68">
        <v>13</v>
      </c>
      <c r="R17" s="63">
        <v>585920</v>
      </c>
      <c r="S17" s="64">
        <f t="shared" si="5"/>
        <v>3006000</v>
      </c>
      <c r="T17" s="68">
        <v>13</v>
      </c>
      <c r="U17" s="63">
        <v>671086</v>
      </c>
      <c r="V17" s="62">
        <f t="shared" si="6"/>
        <v>2862000</v>
      </c>
      <c r="W17" s="68">
        <v>13</v>
      </c>
      <c r="X17" s="63">
        <v>756771</v>
      </c>
      <c r="Y17" s="64">
        <f t="shared" si="7"/>
        <v>2780000</v>
      </c>
      <c r="Z17" s="68">
        <v>13</v>
      </c>
      <c r="AA17" s="63">
        <v>844189</v>
      </c>
      <c r="AB17" s="62">
        <f t="shared" si="8"/>
        <v>2874000</v>
      </c>
      <c r="AC17" s="68">
        <v>13</v>
      </c>
      <c r="AD17" s="63">
        <v>916516</v>
      </c>
      <c r="AE17" s="64">
        <f t="shared" si="9"/>
        <v>1497000</v>
      </c>
      <c r="AF17" s="68">
        <v>13</v>
      </c>
      <c r="AG17" s="63">
        <v>942823</v>
      </c>
      <c r="AH17" s="62">
        <f t="shared" si="10"/>
        <v>415000</v>
      </c>
      <c r="AI17" s="68">
        <v>13</v>
      </c>
      <c r="AJ17" s="63">
        <v>950324</v>
      </c>
      <c r="AK17" s="62">
        <f t="shared" si="11"/>
        <v>287000</v>
      </c>
    </row>
    <row r="18" spans="2:37" x14ac:dyDescent="0.25">
      <c r="B18" s="68">
        <v>14</v>
      </c>
      <c r="C18" s="63">
        <v>480091</v>
      </c>
      <c r="D18" s="64">
        <f t="shared" si="0"/>
        <v>327000</v>
      </c>
      <c r="E18" s="68">
        <v>14</v>
      </c>
      <c r="F18" s="63">
        <v>486840</v>
      </c>
      <c r="G18" s="64">
        <f t="shared" si="1"/>
        <v>0</v>
      </c>
      <c r="H18" s="68">
        <v>14</v>
      </c>
      <c r="I18" s="63">
        <v>486864</v>
      </c>
      <c r="J18" s="62">
        <f t="shared" si="2"/>
        <v>0</v>
      </c>
      <c r="K18" s="68">
        <v>14</v>
      </c>
      <c r="L18" s="63">
        <v>487058</v>
      </c>
      <c r="M18" s="64">
        <f t="shared" si="3"/>
        <v>0</v>
      </c>
      <c r="N18" s="68">
        <v>14</v>
      </c>
      <c r="O18" s="63">
        <v>512149</v>
      </c>
      <c r="P18" s="62">
        <f t="shared" si="4"/>
        <v>2810000</v>
      </c>
      <c r="Q18" s="68">
        <v>14</v>
      </c>
      <c r="R18" s="63">
        <v>588926</v>
      </c>
      <c r="S18" s="64">
        <f t="shared" si="5"/>
        <v>2898000</v>
      </c>
      <c r="T18" s="68">
        <v>14</v>
      </c>
      <c r="U18" s="63">
        <v>673948</v>
      </c>
      <c r="V18" s="62">
        <f t="shared" si="6"/>
        <v>2883000</v>
      </c>
      <c r="W18" s="68">
        <v>14</v>
      </c>
      <c r="X18" s="63">
        <v>759551</v>
      </c>
      <c r="Y18" s="64">
        <f t="shared" si="7"/>
        <v>2796000</v>
      </c>
      <c r="Z18" s="68">
        <v>14</v>
      </c>
      <c r="AA18" s="63">
        <v>847063</v>
      </c>
      <c r="AB18" s="62">
        <f t="shared" si="8"/>
        <v>2979000</v>
      </c>
      <c r="AC18" s="68">
        <v>14</v>
      </c>
      <c r="AD18" s="63">
        <v>918013</v>
      </c>
      <c r="AE18" s="64">
        <f t="shared" si="9"/>
        <v>1105000</v>
      </c>
      <c r="AF18" s="68">
        <v>14</v>
      </c>
      <c r="AG18" s="63">
        <v>943238</v>
      </c>
      <c r="AH18" s="62">
        <f t="shared" si="10"/>
        <v>0</v>
      </c>
      <c r="AI18" s="68">
        <v>14</v>
      </c>
      <c r="AJ18" s="63">
        <v>950611</v>
      </c>
      <c r="AK18" s="62">
        <f t="shared" si="11"/>
        <v>471000</v>
      </c>
    </row>
    <row r="19" spans="2:37" x14ac:dyDescent="0.25">
      <c r="B19" s="68">
        <v>15</v>
      </c>
      <c r="C19" s="63">
        <v>480418</v>
      </c>
      <c r="D19" s="64">
        <f t="shared" si="0"/>
        <v>309000</v>
      </c>
      <c r="E19" s="68">
        <v>15</v>
      </c>
      <c r="F19" s="63">
        <v>486840</v>
      </c>
      <c r="G19" s="64">
        <f t="shared" si="1"/>
        <v>0</v>
      </c>
      <c r="H19" s="68">
        <v>15</v>
      </c>
      <c r="I19" s="63">
        <v>486864</v>
      </c>
      <c r="J19" s="62">
        <f t="shared" si="2"/>
        <v>0</v>
      </c>
      <c r="K19" s="68">
        <v>15</v>
      </c>
      <c r="L19" s="63">
        <v>487058</v>
      </c>
      <c r="M19" s="64">
        <f t="shared" si="3"/>
        <v>0</v>
      </c>
      <c r="N19" s="68">
        <v>15</v>
      </c>
      <c r="O19" s="63">
        <v>514959</v>
      </c>
      <c r="P19" s="62">
        <f t="shared" si="4"/>
        <v>2946000</v>
      </c>
      <c r="Q19" s="68">
        <v>15</v>
      </c>
      <c r="R19" s="63">
        <v>591824</v>
      </c>
      <c r="S19" s="64">
        <f t="shared" si="5"/>
        <v>2923000</v>
      </c>
      <c r="T19" s="68">
        <v>15</v>
      </c>
      <c r="U19" s="63">
        <v>676831</v>
      </c>
      <c r="V19" s="62">
        <f t="shared" si="6"/>
        <v>2761000</v>
      </c>
      <c r="W19" s="68">
        <v>15</v>
      </c>
      <c r="X19" s="63">
        <v>762347</v>
      </c>
      <c r="Y19" s="64">
        <f t="shared" si="7"/>
        <v>2852000</v>
      </c>
      <c r="Z19" s="68">
        <v>15</v>
      </c>
      <c r="AA19" s="63">
        <v>850042</v>
      </c>
      <c r="AB19" s="62">
        <f t="shared" si="8"/>
        <v>2786000</v>
      </c>
      <c r="AC19" s="68">
        <v>15</v>
      </c>
      <c r="AD19" s="63">
        <v>919118</v>
      </c>
      <c r="AE19" s="64">
        <f t="shared" si="9"/>
        <v>1616000</v>
      </c>
      <c r="AF19" s="68">
        <v>15</v>
      </c>
      <c r="AG19" s="63">
        <v>943238</v>
      </c>
      <c r="AH19" s="62">
        <f t="shared" si="10"/>
        <v>259000</v>
      </c>
      <c r="AI19" s="68">
        <v>15</v>
      </c>
      <c r="AJ19" s="63">
        <v>951082</v>
      </c>
      <c r="AK19" s="62">
        <f t="shared" si="11"/>
        <v>91000</v>
      </c>
    </row>
    <row r="20" spans="2:37" x14ac:dyDescent="0.25">
      <c r="B20" s="68">
        <v>16</v>
      </c>
      <c r="C20" s="63">
        <v>480727</v>
      </c>
      <c r="D20" s="64">
        <f t="shared" si="0"/>
        <v>156000</v>
      </c>
      <c r="E20" s="68">
        <v>16</v>
      </c>
      <c r="F20" s="63">
        <v>486840</v>
      </c>
      <c r="G20" s="64">
        <f t="shared" si="1"/>
        <v>0</v>
      </c>
      <c r="H20" s="68">
        <v>16</v>
      </c>
      <c r="I20" s="63">
        <v>486864</v>
      </c>
      <c r="J20" s="62">
        <f t="shared" si="2"/>
        <v>0</v>
      </c>
      <c r="K20" s="68">
        <v>16</v>
      </c>
      <c r="L20" s="63">
        <v>487058</v>
      </c>
      <c r="M20" s="64">
        <f t="shared" si="3"/>
        <v>0</v>
      </c>
      <c r="N20" s="68">
        <v>16</v>
      </c>
      <c r="O20" s="63">
        <v>517905</v>
      </c>
      <c r="P20" s="62">
        <f t="shared" si="4"/>
        <v>2442000</v>
      </c>
      <c r="Q20" s="68">
        <v>16</v>
      </c>
      <c r="R20" s="63">
        <v>594747</v>
      </c>
      <c r="S20" s="64">
        <f t="shared" si="5"/>
        <v>3059000</v>
      </c>
      <c r="T20" s="68">
        <v>16</v>
      </c>
      <c r="U20" s="63">
        <v>679592</v>
      </c>
      <c r="V20" s="62">
        <f t="shared" si="6"/>
        <v>2788000</v>
      </c>
      <c r="W20" s="68">
        <v>16</v>
      </c>
      <c r="X20" s="63">
        <v>765199</v>
      </c>
      <c r="Y20" s="64">
        <f t="shared" si="7"/>
        <v>3138000</v>
      </c>
      <c r="Z20" s="68">
        <v>16</v>
      </c>
      <c r="AA20" s="63">
        <v>852828</v>
      </c>
      <c r="AB20" s="62">
        <f t="shared" si="8"/>
        <v>2992000</v>
      </c>
      <c r="AC20" s="68">
        <v>16</v>
      </c>
      <c r="AD20" s="63">
        <v>920734</v>
      </c>
      <c r="AE20" s="64">
        <f t="shared" si="9"/>
        <v>1322000</v>
      </c>
      <c r="AF20" s="68">
        <v>16</v>
      </c>
      <c r="AG20" s="63">
        <v>943497</v>
      </c>
      <c r="AH20" s="62">
        <f t="shared" si="10"/>
        <v>615000</v>
      </c>
      <c r="AI20" s="68">
        <v>16</v>
      </c>
      <c r="AJ20" s="63">
        <v>951173</v>
      </c>
      <c r="AK20" s="62">
        <f t="shared" si="11"/>
        <v>409000</v>
      </c>
    </row>
    <row r="21" spans="2:37" x14ac:dyDescent="0.25">
      <c r="B21" s="68">
        <v>17</v>
      </c>
      <c r="C21" s="63">
        <v>480883</v>
      </c>
      <c r="D21" s="64">
        <f t="shared" si="0"/>
        <v>320000</v>
      </c>
      <c r="E21" s="68">
        <v>17</v>
      </c>
      <c r="F21" s="63">
        <v>486840</v>
      </c>
      <c r="G21" s="64">
        <f t="shared" si="1"/>
        <v>0</v>
      </c>
      <c r="H21" s="68">
        <v>17</v>
      </c>
      <c r="I21" s="63">
        <v>486864</v>
      </c>
      <c r="J21" s="62">
        <f t="shared" si="2"/>
        <v>0</v>
      </c>
      <c r="K21" s="68">
        <v>17</v>
      </c>
      <c r="L21" s="63">
        <v>487058</v>
      </c>
      <c r="M21" s="64">
        <f t="shared" si="3"/>
        <v>0</v>
      </c>
      <c r="N21" s="68">
        <v>17</v>
      </c>
      <c r="O21" s="63">
        <v>520347</v>
      </c>
      <c r="P21" s="62">
        <f t="shared" si="4"/>
        <v>2970000</v>
      </c>
      <c r="Q21" s="68">
        <v>17</v>
      </c>
      <c r="R21" s="63">
        <v>597806</v>
      </c>
      <c r="S21" s="64">
        <f t="shared" si="5"/>
        <v>2850000</v>
      </c>
      <c r="T21" s="68">
        <v>17</v>
      </c>
      <c r="U21" s="63">
        <v>682380</v>
      </c>
      <c r="V21" s="62">
        <f t="shared" si="6"/>
        <v>2883000</v>
      </c>
      <c r="W21" s="68">
        <v>17</v>
      </c>
      <c r="X21" s="63">
        <v>768337</v>
      </c>
      <c r="Y21" s="64">
        <f t="shared" si="7"/>
        <v>2509000</v>
      </c>
      <c r="Z21" s="68">
        <v>17</v>
      </c>
      <c r="AA21" s="63">
        <v>855820</v>
      </c>
      <c r="AB21" s="62">
        <f t="shared" si="8"/>
        <v>2729000</v>
      </c>
      <c r="AC21" s="68">
        <v>17</v>
      </c>
      <c r="AD21" s="63">
        <v>922056</v>
      </c>
      <c r="AE21" s="64">
        <f t="shared" si="9"/>
        <v>1100000</v>
      </c>
      <c r="AF21" s="68">
        <v>17</v>
      </c>
      <c r="AG21" s="63">
        <v>944112</v>
      </c>
      <c r="AH21" s="62">
        <f t="shared" si="10"/>
        <v>0</v>
      </c>
      <c r="AI21" s="68">
        <v>17</v>
      </c>
      <c r="AJ21" s="63">
        <v>951582</v>
      </c>
      <c r="AK21" s="62">
        <f t="shared" si="11"/>
        <v>0</v>
      </c>
    </row>
    <row r="22" spans="2:37" x14ac:dyDescent="0.25">
      <c r="B22" s="68">
        <v>18</v>
      </c>
      <c r="C22" s="63">
        <v>481203</v>
      </c>
      <c r="D22" s="64">
        <f t="shared" si="0"/>
        <v>320000</v>
      </c>
      <c r="E22" s="68">
        <v>18</v>
      </c>
      <c r="F22" s="63">
        <v>486840</v>
      </c>
      <c r="G22" s="64">
        <f t="shared" si="1"/>
        <v>0</v>
      </c>
      <c r="H22" s="68">
        <v>18</v>
      </c>
      <c r="I22" s="63">
        <v>486864</v>
      </c>
      <c r="J22" s="62">
        <f t="shared" si="2"/>
        <v>14000</v>
      </c>
      <c r="K22" s="68">
        <v>18</v>
      </c>
      <c r="L22" s="63">
        <v>487058</v>
      </c>
      <c r="M22" s="64">
        <f t="shared" si="3"/>
        <v>0</v>
      </c>
      <c r="N22" s="68">
        <v>18</v>
      </c>
      <c r="O22" s="63">
        <v>523317</v>
      </c>
      <c r="P22" s="62">
        <f t="shared" si="4"/>
        <v>2881000</v>
      </c>
      <c r="Q22" s="68">
        <v>18</v>
      </c>
      <c r="R22" s="63">
        <v>600656</v>
      </c>
      <c r="S22" s="64">
        <f t="shared" si="5"/>
        <v>3116000</v>
      </c>
      <c r="T22" s="68">
        <v>18</v>
      </c>
      <c r="U22" s="63">
        <v>685263</v>
      </c>
      <c r="V22" s="62">
        <f t="shared" si="6"/>
        <v>3112000</v>
      </c>
      <c r="W22" s="68">
        <v>18</v>
      </c>
      <c r="X22" s="63">
        <v>770846</v>
      </c>
      <c r="Y22" s="64">
        <f t="shared" si="7"/>
        <v>2904000</v>
      </c>
      <c r="Z22" s="68">
        <v>18</v>
      </c>
      <c r="AA22" s="63">
        <v>858549</v>
      </c>
      <c r="AB22" s="62">
        <f t="shared" si="8"/>
        <v>2861000</v>
      </c>
      <c r="AC22" s="68">
        <v>18</v>
      </c>
      <c r="AD22" s="63">
        <v>923156</v>
      </c>
      <c r="AE22" s="64">
        <f t="shared" si="9"/>
        <v>1564000</v>
      </c>
      <c r="AF22" s="68">
        <v>18</v>
      </c>
      <c r="AG22" s="63">
        <v>944112</v>
      </c>
      <c r="AH22" s="62">
        <f t="shared" si="10"/>
        <v>393000</v>
      </c>
      <c r="AI22" s="68">
        <v>18</v>
      </c>
      <c r="AJ22" s="63">
        <v>951582</v>
      </c>
      <c r="AK22" s="62">
        <f t="shared" si="11"/>
        <v>340000</v>
      </c>
    </row>
    <row r="23" spans="2:37" x14ac:dyDescent="0.25">
      <c r="B23" s="68">
        <v>19</v>
      </c>
      <c r="C23" s="63">
        <v>481523</v>
      </c>
      <c r="D23" s="64">
        <f t="shared" si="0"/>
        <v>323000</v>
      </c>
      <c r="E23" s="68">
        <v>19</v>
      </c>
      <c r="F23" s="63">
        <v>486840</v>
      </c>
      <c r="G23" s="64">
        <f t="shared" si="1"/>
        <v>0</v>
      </c>
      <c r="H23" s="68">
        <v>19</v>
      </c>
      <c r="I23" s="63">
        <v>486878</v>
      </c>
      <c r="J23" s="62">
        <f t="shared" si="2"/>
        <v>180000</v>
      </c>
      <c r="K23" s="68">
        <v>19</v>
      </c>
      <c r="L23" s="63">
        <v>487058</v>
      </c>
      <c r="M23" s="64">
        <f t="shared" si="3"/>
        <v>0</v>
      </c>
      <c r="N23" s="68">
        <v>19</v>
      </c>
      <c r="O23" s="63">
        <v>526198</v>
      </c>
      <c r="P23" s="62">
        <f t="shared" si="4"/>
        <v>2680000</v>
      </c>
      <c r="Q23" s="68">
        <v>19</v>
      </c>
      <c r="R23" s="63">
        <v>603772</v>
      </c>
      <c r="S23" s="64">
        <f t="shared" si="5"/>
        <v>2759000</v>
      </c>
      <c r="T23" s="68">
        <v>19</v>
      </c>
      <c r="U23" s="63">
        <v>688375</v>
      </c>
      <c r="V23" s="62">
        <f t="shared" si="6"/>
        <v>2919000</v>
      </c>
      <c r="W23" s="68">
        <v>19</v>
      </c>
      <c r="X23" s="63">
        <v>773750</v>
      </c>
      <c r="Y23" s="64">
        <f t="shared" si="7"/>
        <v>2707000</v>
      </c>
      <c r="Z23" s="68">
        <v>19</v>
      </c>
      <c r="AA23" s="63">
        <v>861410</v>
      </c>
      <c r="AB23" s="62">
        <f t="shared" si="8"/>
        <v>2544000</v>
      </c>
      <c r="AC23" s="68">
        <v>19</v>
      </c>
      <c r="AD23" s="63">
        <v>924720</v>
      </c>
      <c r="AE23" s="64">
        <f t="shared" si="9"/>
        <v>1270000</v>
      </c>
      <c r="AF23" s="68">
        <v>19</v>
      </c>
      <c r="AG23" s="63">
        <v>944505</v>
      </c>
      <c r="AH23" s="62">
        <f t="shared" si="10"/>
        <v>44000</v>
      </c>
      <c r="AI23" s="68">
        <v>19</v>
      </c>
      <c r="AJ23" s="63">
        <v>951922</v>
      </c>
      <c r="AK23" s="62">
        <f t="shared" si="11"/>
        <v>347000</v>
      </c>
    </row>
    <row r="24" spans="2:37" x14ac:dyDescent="0.25">
      <c r="B24" s="68">
        <v>20</v>
      </c>
      <c r="C24" s="63">
        <v>481846</v>
      </c>
      <c r="D24" s="64">
        <f t="shared" si="0"/>
        <v>0</v>
      </c>
      <c r="E24" s="68">
        <v>20</v>
      </c>
      <c r="F24" s="63">
        <v>486840</v>
      </c>
      <c r="G24" s="64">
        <f t="shared" si="1"/>
        <v>0</v>
      </c>
      <c r="H24" s="68">
        <v>20</v>
      </c>
      <c r="I24" s="63">
        <v>487058</v>
      </c>
      <c r="J24" s="62">
        <f t="shared" si="2"/>
        <v>0</v>
      </c>
      <c r="K24" s="68">
        <v>20</v>
      </c>
      <c r="L24" s="63">
        <v>487058</v>
      </c>
      <c r="M24" s="64">
        <f t="shared" si="3"/>
        <v>0</v>
      </c>
      <c r="N24" s="68">
        <v>20</v>
      </c>
      <c r="O24" s="63">
        <v>528878</v>
      </c>
      <c r="P24" s="62">
        <f t="shared" si="4"/>
        <v>2519000</v>
      </c>
      <c r="Q24" s="68">
        <v>20</v>
      </c>
      <c r="R24" s="63">
        <v>606531</v>
      </c>
      <c r="S24" s="64">
        <f t="shared" si="5"/>
        <v>2980000</v>
      </c>
      <c r="T24" s="68">
        <v>20</v>
      </c>
      <c r="U24" s="63">
        <v>691294</v>
      </c>
      <c r="V24" s="62">
        <f t="shared" si="6"/>
        <v>2692000</v>
      </c>
      <c r="W24" s="68">
        <v>20</v>
      </c>
      <c r="X24" s="63">
        <v>776457</v>
      </c>
      <c r="Y24" s="64">
        <f t="shared" si="7"/>
        <v>2802000</v>
      </c>
      <c r="Z24" s="68">
        <v>20</v>
      </c>
      <c r="AA24" s="63">
        <v>863954</v>
      </c>
      <c r="AB24" s="62">
        <f t="shared" si="8"/>
        <v>2319000</v>
      </c>
      <c r="AC24" s="68">
        <v>20</v>
      </c>
      <c r="AD24" s="63">
        <v>925990</v>
      </c>
      <c r="AE24" s="64">
        <f t="shared" si="9"/>
        <v>1327000</v>
      </c>
      <c r="AF24" s="68">
        <v>20</v>
      </c>
      <c r="AG24" s="63">
        <v>944549</v>
      </c>
      <c r="AH24" s="62">
        <f t="shared" si="10"/>
        <v>233000</v>
      </c>
      <c r="AI24" s="68">
        <v>20</v>
      </c>
      <c r="AJ24" s="63">
        <v>952269</v>
      </c>
      <c r="AK24" s="62">
        <f t="shared" si="11"/>
        <v>230000</v>
      </c>
    </row>
    <row r="25" spans="2:37" x14ac:dyDescent="0.25">
      <c r="B25" s="68">
        <v>21</v>
      </c>
      <c r="C25" s="63">
        <v>481846</v>
      </c>
      <c r="D25" s="64">
        <f t="shared" si="0"/>
        <v>791000</v>
      </c>
      <c r="E25" s="68">
        <v>21</v>
      </c>
      <c r="F25" s="63">
        <v>486840</v>
      </c>
      <c r="G25" s="64">
        <f t="shared" si="1"/>
        <v>0</v>
      </c>
      <c r="H25" s="68">
        <v>21</v>
      </c>
      <c r="I25" s="63">
        <v>487058</v>
      </c>
      <c r="J25" s="62">
        <f t="shared" si="2"/>
        <v>0</v>
      </c>
      <c r="K25" s="68">
        <v>21</v>
      </c>
      <c r="L25" s="63">
        <v>487058</v>
      </c>
      <c r="M25" s="64">
        <f t="shared" si="3"/>
        <v>0</v>
      </c>
      <c r="N25" s="68">
        <v>21</v>
      </c>
      <c r="O25" s="63">
        <v>531397</v>
      </c>
      <c r="P25" s="62">
        <f t="shared" si="4"/>
        <v>2376000</v>
      </c>
      <c r="Q25" s="68">
        <v>21</v>
      </c>
      <c r="R25" s="63">
        <v>609511</v>
      </c>
      <c r="S25" s="64">
        <f t="shared" si="5"/>
        <v>2868000</v>
      </c>
      <c r="T25" s="68">
        <v>21</v>
      </c>
      <c r="U25" s="63">
        <v>693986</v>
      </c>
      <c r="V25" s="62">
        <f t="shared" si="6"/>
        <v>2650000</v>
      </c>
      <c r="W25" s="68">
        <v>21</v>
      </c>
      <c r="X25" s="63">
        <v>779259</v>
      </c>
      <c r="Y25" s="64">
        <f t="shared" si="7"/>
        <v>2849000</v>
      </c>
      <c r="Z25" s="68">
        <v>21</v>
      </c>
      <c r="AA25" s="63">
        <v>866273</v>
      </c>
      <c r="AB25" s="62">
        <f t="shared" si="8"/>
        <v>2478000</v>
      </c>
      <c r="AC25" s="68">
        <v>21</v>
      </c>
      <c r="AD25" s="63">
        <v>927317</v>
      </c>
      <c r="AE25" s="64">
        <f t="shared" si="9"/>
        <v>1294000</v>
      </c>
      <c r="AF25" s="68">
        <v>21</v>
      </c>
      <c r="AG25" s="63">
        <v>944782</v>
      </c>
      <c r="AH25" s="62">
        <f t="shared" si="10"/>
        <v>237000</v>
      </c>
      <c r="AI25" s="68">
        <v>21</v>
      </c>
      <c r="AJ25" s="63">
        <v>952499</v>
      </c>
      <c r="AK25" s="62">
        <f t="shared" si="11"/>
        <v>530000</v>
      </c>
    </row>
    <row r="26" spans="2:37" x14ac:dyDescent="0.25">
      <c r="B26" s="68">
        <v>22</v>
      </c>
      <c r="C26" s="63">
        <v>482637</v>
      </c>
      <c r="D26" s="64">
        <f t="shared" si="0"/>
        <v>431000</v>
      </c>
      <c r="E26" s="68">
        <v>22</v>
      </c>
      <c r="F26" s="63">
        <v>486840</v>
      </c>
      <c r="G26" s="64">
        <f t="shared" si="1"/>
        <v>0</v>
      </c>
      <c r="H26" s="68">
        <v>22</v>
      </c>
      <c r="I26" s="63">
        <v>487058</v>
      </c>
      <c r="J26" s="62">
        <f t="shared" si="2"/>
        <v>0</v>
      </c>
      <c r="K26" s="68">
        <v>22</v>
      </c>
      <c r="L26" s="63">
        <v>487058</v>
      </c>
      <c r="M26" s="64">
        <f t="shared" si="3"/>
        <v>0</v>
      </c>
      <c r="N26" s="68">
        <v>22</v>
      </c>
      <c r="O26" s="63">
        <v>533773</v>
      </c>
      <c r="P26" s="62">
        <f t="shared" si="4"/>
        <v>2319000</v>
      </c>
      <c r="Q26" s="68">
        <v>22</v>
      </c>
      <c r="R26" s="63">
        <v>612379</v>
      </c>
      <c r="S26" s="64">
        <f t="shared" si="5"/>
        <v>2828000</v>
      </c>
      <c r="T26" s="68">
        <v>22</v>
      </c>
      <c r="U26" s="63">
        <v>696636</v>
      </c>
      <c r="V26" s="62">
        <f t="shared" si="6"/>
        <v>2834000</v>
      </c>
      <c r="W26" s="68">
        <v>22</v>
      </c>
      <c r="X26" s="63">
        <v>782108</v>
      </c>
      <c r="Y26" s="64">
        <f t="shared" si="7"/>
        <v>2885000</v>
      </c>
      <c r="Z26" s="68">
        <v>22</v>
      </c>
      <c r="AA26" s="103">
        <v>868751</v>
      </c>
      <c r="AB26" s="62">
        <f t="shared" si="8"/>
        <v>2546000</v>
      </c>
      <c r="AC26" s="68">
        <v>22</v>
      </c>
      <c r="AD26" s="63">
        <v>928611</v>
      </c>
      <c r="AE26" s="64">
        <f t="shared" si="9"/>
        <v>1258000</v>
      </c>
      <c r="AF26" s="68">
        <v>22</v>
      </c>
      <c r="AG26" s="63">
        <v>945019</v>
      </c>
      <c r="AH26" s="62">
        <f t="shared" si="10"/>
        <v>215000</v>
      </c>
      <c r="AI26" s="68">
        <v>22</v>
      </c>
      <c r="AJ26" s="63">
        <v>953029</v>
      </c>
      <c r="AK26" s="62">
        <f t="shared" si="11"/>
        <v>341000</v>
      </c>
    </row>
    <row r="27" spans="2:37" x14ac:dyDescent="0.25">
      <c r="B27" s="68">
        <v>23</v>
      </c>
      <c r="C27" s="63">
        <v>483068</v>
      </c>
      <c r="D27" s="64">
        <f t="shared" si="0"/>
        <v>200000</v>
      </c>
      <c r="E27" s="68">
        <v>23</v>
      </c>
      <c r="F27" s="63">
        <v>486840</v>
      </c>
      <c r="G27" s="64">
        <f t="shared" si="1"/>
        <v>0</v>
      </c>
      <c r="H27" s="68">
        <v>23</v>
      </c>
      <c r="I27" s="63">
        <v>487058</v>
      </c>
      <c r="J27" s="62">
        <f t="shared" si="2"/>
        <v>0</v>
      </c>
      <c r="K27" s="68">
        <v>23</v>
      </c>
      <c r="L27" s="63">
        <v>487058</v>
      </c>
      <c r="M27" s="64">
        <f t="shared" si="3"/>
        <v>0</v>
      </c>
      <c r="N27" s="68">
        <v>23</v>
      </c>
      <c r="O27" s="63">
        <v>536092</v>
      </c>
      <c r="P27" s="62">
        <f t="shared" si="4"/>
        <v>2576000</v>
      </c>
      <c r="Q27" s="68">
        <v>23</v>
      </c>
      <c r="R27" s="63">
        <v>615207</v>
      </c>
      <c r="S27" s="64">
        <f t="shared" si="5"/>
        <v>2970000</v>
      </c>
      <c r="T27" s="68">
        <v>23</v>
      </c>
      <c r="U27" s="63">
        <v>699470</v>
      </c>
      <c r="V27" s="62">
        <f t="shared" si="6"/>
        <v>2938000</v>
      </c>
      <c r="W27" s="68">
        <v>23</v>
      </c>
      <c r="X27" s="63">
        <v>784993</v>
      </c>
      <c r="Y27" s="64">
        <f t="shared" si="7"/>
        <v>2832000</v>
      </c>
      <c r="Z27" s="68">
        <v>23</v>
      </c>
      <c r="AA27" s="103">
        <v>871297</v>
      </c>
      <c r="AB27" s="62">
        <f t="shared" si="8"/>
        <v>2521000</v>
      </c>
      <c r="AC27" s="68">
        <v>23</v>
      </c>
      <c r="AD27" s="63">
        <v>929869</v>
      </c>
      <c r="AE27" s="64">
        <f t="shared" si="9"/>
        <v>1248000</v>
      </c>
      <c r="AF27" s="68">
        <v>23</v>
      </c>
      <c r="AG27" s="63">
        <v>945234</v>
      </c>
      <c r="AH27" s="62">
        <f t="shared" si="10"/>
        <v>176000</v>
      </c>
      <c r="AI27" s="68">
        <v>23</v>
      </c>
      <c r="AJ27" s="63">
        <v>953370</v>
      </c>
      <c r="AK27" s="62">
        <f t="shared" si="11"/>
        <v>643000</v>
      </c>
    </row>
    <row r="28" spans="2:37" x14ac:dyDescent="0.25">
      <c r="B28" s="68">
        <v>24</v>
      </c>
      <c r="C28" s="63">
        <v>483268</v>
      </c>
      <c r="D28" s="64">
        <f t="shared" si="0"/>
        <v>463000</v>
      </c>
      <c r="E28" s="68">
        <v>24</v>
      </c>
      <c r="F28" s="63">
        <v>486840</v>
      </c>
      <c r="G28" s="64">
        <f t="shared" si="1"/>
        <v>0</v>
      </c>
      <c r="H28" s="68">
        <v>24</v>
      </c>
      <c r="I28" s="63">
        <v>487058</v>
      </c>
      <c r="J28" s="62">
        <f t="shared" si="2"/>
        <v>0</v>
      </c>
      <c r="K28" s="68">
        <v>24</v>
      </c>
      <c r="L28" s="63">
        <v>487058</v>
      </c>
      <c r="M28" s="64">
        <f t="shared" si="3"/>
        <v>0</v>
      </c>
      <c r="N28" s="68">
        <v>24</v>
      </c>
      <c r="O28" s="63">
        <v>538668</v>
      </c>
      <c r="P28" s="62">
        <f t="shared" si="4"/>
        <v>2900000</v>
      </c>
      <c r="Q28" s="68">
        <v>24</v>
      </c>
      <c r="R28" s="63">
        <v>618177</v>
      </c>
      <c r="S28" s="64">
        <f t="shared" si="5"/>
        <v>2774000</v>
      </c>
      <c r="T28" s="68">
        <v>24</v>
      </c>
      <c r="U28" s="63">
        <v>702408</v>
      </c>
      <c r="V28" s="62">
        <f t="shared" si="6"/>
        <v>2724000</v>
      </c>
      <c r="W28" s="68">
        <v>24</v>
      </c>
      <c r="X28" s="63">
        <v>787825</v>
      </c>
      <c r="Y28" s="64">
        <f t="shared" si="7"/>
        <v>2795000</v>
      </c>
      <c r="Z28" s="68">
        <v>24</v>
      </c>
      <c r="AA28" s="103">
        <v>873818</v>
      </c>
      <c r="AB28" s="62">
        <f t="shared" si="8"/>
        <v>2661000</v>
      </c>
      <c r="AC28" s="68">
        <v>24</v>
      </c>
      <c r="AD28" s="63">
        <v>931117</v>
      </c>
      <c r="AE28" s="64">
        <f t="shared" si="9"/>
        <v>677000</v>
      </c>
      <c r="AF28" s="68">
        <v>24</v>
      </c>
      <c r="AG28" s="63">
        <v>945410</v>
      </c>
      <c r="AH28" s="62">
        <f t="shared" si="10"/>
        <v>421000</v>
      </c>
      <c r="AI28" s="68">
        <v>24</v>
      </c>
      <c r="AJ28" s="63">
        <v>954013</v>
      </c>
      <c r="AK28" s="62">
        <f t="shared" si="11"/>
        <v>336000</v>
      </c>
    </row>
    <row r="29" spans="2:37" x14ac:dyDescent="0.25">
      <c r="B29" s="68">
        <v>25</v>
      </c>
      <c r="C29" s="63">
        <v>483731</v>
      </c>
      <c r="D29" s="64">
        <f t="shared" si="0"/>
        <v>314000</v>
      </c>
      <c r="E29" s="68">
        <v>25</v>
      </c>
      <c r="F29" s="63">
        <v>486840</v>
      </c>
      <c r="G29" s="64">
        <f t="shared" si="1"/>
        <v>0</v>
      </c>
      <c r="H29" s="68">
        <v>25</v>
      </c>
      <c r="I29" s="63">
        <v>487058</v>
      </c>
      <c r="J29" s="62">
        <f t="shared" si="2"/>
        <v>0</v>
      </c>
      <c r="K29" s="68">
        <v>25</v>
      </c>
      <c r="L29" s="63">
        <v>487058</v>
      </c>
      <c r="M29" s="64">
        <f t="shared" si="3"/>
        <v>0</v>
      </c>
      <c r="N29" s="68">
        <v>25</v>
      </c>
      <c r="O29" s="63">
        <v>541568</v>
      </c>
      <c r="P29" s="62">
        <f t="shared" si="4"/>
        <v>2889000</v>
      </c>
      <c r="Q29" s="68">
        <v>25</v>
      </c>
      <c r="R29" s="63">
        <v>620951</v>
      </c>
      <c r="S29" s="64">
        <f t="shared" si="5"/>
        <v>3020000</v>
      </c>
      <c r="T29" s="68">
        <v>25</v>
      </c>
      <c r="U29" s="63">
        <v>705132</v>
      </c>
      <c r="V29" s="62">
        <f t="shared" si="6"/>
        <v>3199000</v>
      </c>
      <c r="W29" s="68">
        <v>25</v>
      </c>
      <c r="X29" s="63">
        <v>790620</v>
      </c>
      <c r="Y29" s="64">
        <f t="shared" si="7"/>
        <v>2897000</v>
      </c>
      <c r="Z29" s="68">
        <v>25</v>
      </c>
      <c r="AA29" s="103">
        <v>876479</v>
      </c>
      <c r="AB29" s="62">
        <f t="shared" si="8"/>
        <v>2679000</v>
      </c>
      <c r="AC29" s="68">
        <v>25</v>
      </c>
      <c r="AD29" s="63">
        <v>931794</v>
      </c>
      <c r="AE29" s="64">
        <f t="shared" si="9"/>
        <v>1138000</v>
      </c>
      <c r="AF29" s="68">
        <v>25</v>
      </c>
      <c r="AG29" s="63">
        <v>945831</v>
      </c>
      <c r="AH29" s="62">
        <f t="shared" si="10"/>
        <v>178000</v>
      </c>
      <c r="AI29" s="68">
        <v>25</v>
      </c>
      <c r="AJ29" s="63">
        <v>954349</v>
      </c>
      <c r="AK29" s="62">
        <f t="shared" si="11"/>
        <v>300000</v>
      </c>
    </row>
    <row r="30" spans="2:37" x14ac:dyDescent="0.25">
      <c r="B30" s="68">
        <v>26</v>
      </c>
      <c r="C30" s="63">
        <v>484045</v>
      </c>
      <c r="D30" s="64">
        <f t="shared" si="0"/>
        <v>410000</v>
      </c>
      <c r="E30" s="68">
        <v>26</v>
      </c>
      <c r="F30" s="63">
        <v>486840</v>
      </c>
      <c r="G30" s="64">
        <f t="shared" si="1"/>
        <v>0</v>
      </c>
      <c r="H30" s="68">
        <v>26</v>
      </c>
      <c r="I30" s="63">
        <v>487058</v>
      </c>
      <c r="J30" s="62">
        <f t="shared" si="2"/>
        <v>0</v>
      </c>
      <c r="K30" s="68">
        <v>26</v>
      </c>
      <c r="L30" s="63">
        <v>487058</v>
      </c>
      <c r="M30" s="64">
        <f t="shared" si="3"/>
        <v>0</v>
      </c>
      <c r="N30" s="68">
        <v>26</v>
      </c>
      <c r="O30" s="63">
        <v>544457</v>
      </c>
      <c r="P30" s="62">
        <f t="shared" si="4"/>
        <v>2949000</v>
      </c>
      <c r="Q30" s="68">
        <v>26</v>
      </c>
      <c r="R30" s="63">
        <v>623971</v>
      </c>
      <c r="S30" s="64">
        <f t="shared" si="5"/>
        <v>2832000</v>
      </c>
      <c r="T30" s="68">
        <v>26</v>
      </c>
      <c r="U30" s="63">
        <v>708331</v>
      </c>
      <c r="V30" s="62">
        <f t="shared" si="6"/>
        <v>2810000</v>
      </c>
      <c r="W30" s="68">
        <v>26</v>
      </c>
      <c r="X30" s="63">
        <v>793517</v>
      </c>
      <c r="Y30" s="64">
        <f t="shared" si="7"/>
        <v>2835000</v>
      </c>
      <c r="Z30" s="68">
        <v>26</v>
      </c>
      <c r="AA30" s="103">
        <v>879158</v>
      </c>
      <c r="AB30" s="62">
        <f t="shared" si="8"/>
        <v>2955000</v>
      </c>
      <c r="AC30" s="68">
        <v>26</v>
      </c>
      <c r="AD30" s="63">
        <v>932932</v>
      </c>
      <c r="AE30" s="64">
        <f t="shared" si="9"/>
        <v>858000</v>
      </c>
      <c r="AF30" s="68">
        <v>26</v>
      </c>
      <c r="AG30" s="63">
        <v>946009</v>
      </c>
      <c r="AH30" s="62">
        <f t="shared" si="10"/>
        <v>187000</v>
      </c>
      <c r="AI30" s="68">
        <v>26</v>
      </c>
      <c r="AJ30" s="63">
        <v>954649</v>
      </c>
      <c r="AK30" s="62">
        <f t="shared" si="11"/>
        <v>402000</v>
      </c>
    </row>
    <row r="31" spans="2:37" x14ac:dyDescent="0.25">
      <c r="B31" s="68">
        <v>27</v>
      </c>
      <c r="C31" s="63">
        <v>484455</v>
      </c>
      <c r="D31" s="64">
        <f t="shared" si="0"/>
        <v>315000</v>
      </c>
      <c r="E31" s="68">
        <v>27</v>
      </c>
      <c r="F31" s="63">
        <v>486840</v>
      </c>
      <c r="G31" s="64">
        <f t="shared" si="1"/>
        <v>0</v>
      </c>
      <c r="H31" s="68">
        <v>27</v>
      </c>
      <c r="I31" s="63">
        <v>487058</v>
      </c>
      <c r="J31" s="62">
        <f t="shared" si="2"/>
        <v>0</v>
      </c>
      <c r="K31" s="68">
        <v>27</v>
      </c>
      <c r="L31" s="63">
        <v>487058</v>
      </c>
      <c r="M31" s="64">
        <f t="shared" si="3"/>
        <v>0</v>
      </c>
      <c r="N31" s="68">
        <v>27</v>
      </c>
      <c r="O31" s="63">
        <v>547406</v>
      </c>
      <c r="P31" s="62">
        <f t="shared" si="4"/>
        <v>1808000</v>
      </c>
      <c r="Q31" s="68">
        <v>27</v>
      </c>
      <c r="R31" s="63">
        <v>626803</v>
      </c>
      <c r="S31" s="64">
        <f t="shared" si="5"/>
        <v>2898000</v>
      </c>
      <c r="T31" s="68">
        <v>27</v>
      </c>
      <c r="U31" s="63">
        <v>711141</v>
      </c>
      <c r="V31" s="62">
        <f t="shared" si="6"/>
        <v>2513000</v>
      </c>
      <c r="W31" s="68">
        <v>27</v>
      </c>
      <c r="X31" s="63">
        <v>796352</v>
      </c>
      <c r="Y31" s="64">
        <f t="shared" si="7"/>
        <v>2996000</v>
      </c>
      <c r="Z31" s="68">
        <v>27</v>
      </c>
      <c r="AA31" s="103">
        <v>882113</v>
      </c>
      <c r="AB31" s="62">
        <f t="shared" si="8"/>
        <v>2726000</v>
      </c>
      <c r="AC31" s="68">
        <v>27</v>
      </c>
      <c r="AD31" s="63">
        <v>933790</v>
      </c>
      <c r="AE31" s="64">
        <f t="shared" si="9"/>
        <v>767000</v>
      </c>
      <c r="AF31" s="68">
        <v>27</v>
      </c>
      <c r="AG31" s="63">
        <v>946196</v>
      </c>
      <c r="AH31" s="62">
        <f t="shared" si="10"/>
        <v>269000</v>
      </c>
      <c r="AI31" s="68">
        <v>27</v>
      </c>
      <c r="AJ31" s="63">
        <v>955051</v>
      </c>
      <c r="AK31" s="62">
        <f t="shared" si="11"/>
        <v>0</v>
      </c>
    </row>
    <row r="32" spans="2:37" x14ac:dyDescent="0.25">
      <c r="B32" s="68">
        <v>28</v>
      </c>
      <c r="C32" s="63">
        <v>484770</v>
      </c>
      <c r="D32" s="64">
        <f t="shared" si="0"/>
        <v>279000</v>
      </c>
      <c r="E32" s="68">
        <v>28</v>
      </c>
      <c r="F32" s="63">
        <v>486840</v>
      </c>
      <c r="G32" s="64">
        <f t="shared" si="1"/>
        <v>0</v>
      </c>
      <c r="H32" s="68">
        <v>28</v>
      </c>
      <c r="I32" s="63">
        <v>487058</v>
      </c>
      <c r="J32" s="62">
        <f t="shared" si="2"/>
        <v>0</v>
      </c>
      <c r="K32" s="68">
        <v>28</v>
      </c>
      <c r="L32" s="63">
        <v>487058</v>
      </c>
      <c r="M32" s="64">
        <f t="shared" si="3"/>
        <v>0</v>
      </c>
      <c r="N32" s="68">
        <v>28</v>
      </c>
      <c r="O32" s="63">
        <v>549214</v>
      </c>
      <c r="P32" s="62">
        <f t="shared" si="4"/>
        <v>2108000</v>
      </c>
      <c r="Q32" s="68">
        <v>28</v>
      </c>
      <c r="R32" s="63">
        <v>629701</v>
      </c>
      <c r="S32" s="64">
        <f t="shared" si="5"/>
        <v>2852000</v>
      </c>
      <c r="T32" s="68">
        <v>28</v>
      </c>
      <c r="U32" s="63">
        <v>713654</v>
      </c>
      <c r="V32" s="62">
        <f t="shared" si="6"/>
        <v>2784000</v>
      </c>
      <c r="W32" s="68">
        <v>28</v>
      </c>
      <c r="X32" s="63">
        <v>799348</v>
      </c>
      <c r="Y32" s="64">
        <f t="shared" si="7"/>
        <v>2780000</v>
      </c>
      <c r="Z32" s="68">
        <v>28</v>
      </c>
      <c r="AA32" s="103">
        <v>884839</v>
      </c>
      <c r="AB32" s="62">
        <f t="shared" si="8"/>
        <v>2468000</v>
      </c>
      <c r="AC32" s="68">
        <v>28</v>
      </c>
      <c r="AD32" s="63">
        <v>934557</v>
      </c>
      <c r="AE32" s="64">
        <f t="shared" si="9"/>
        <v>1074000</v>
      </c>
      <c r="AF32" s="68">
        <v>28</v>
      </c>
      <c r="AG32" s="63">
        <v>946465</v>
      </c>
      <c r="AH32" s="62">
        <f t="shared" si="10"/>
        <v>195000</v>
      </c>
      <c r="AI32" s="68">
        <v>28</v>
      </c>
      <c r="AJ32" s="63">
        <v>955051</v>
      </c>
      <c r="AK32" s="62">
        <f t="shared" si="11"/>
        <v>195000</v>
      </c>
    </row>
    <row r="33" spans="2:37" x14ac:dyDescent="0.25">
      <c r="B33" s="68">
        <v>29</v>
      </c>
      <c r="C33" s="63">
        <v>485049</v>
      </c>
      <c r="D33" s="64">
        <f t="shared" si="0"/>
        <v>468000</v>
      </c>
      <c r="E33" s="68">
        <v>29</v>
      </c>
      <c r="F33" s="63">
        <v>486840</v>
      </c>
      <c r="G33" s="64">
        <f t="shared" si="1"/>
        <v>0</v>
      </c>
      <c r="H33" s="68">
        <v>29</v>
      </c>
      <c r="I33" s="63">
        <v>487058</v>
      </c>
      <c r="J33" s="62">
        <f t="shared" si="2"/>
        <v>0</v>
      </c>
      <c r="K33" s="68">
        <v>29</v>
      </c>
      <c r="L33" s="63">
        <v>487058</v>
      </c>
      <c r="M33" s="64">
        <f t="shared" si="3"/>
        <v>0</v>
      </c>
      <c r="N33" s="68">
        <v>29</v>
      </c>
      <c r="O33" s="63">
        <v>551322</v>
      </c>
      <c r="P33" s="62">
        <f t="shared" si="4"/>
        <v>2150000</v>
      </c>
      <c r="Q33" s="68">
        <v>29</v>
      </c>
      <c r="R33" s="63">
        <v>632553</v>
      </c>
      <c r="S33" s="64">
        <f t="shared" si="5"/>
        <v>2928000</v>
      </c>
      <c r="T33" s="68">
        <v>29</v>
      </c>
      <c r="U33" s="63">
        <v>716438</v>
      </c>
      <c r="V33" s="62">
        <f t="shared" si="6"/>
        <v>2993000</v>
      </c>
      <c r="W33" s="68">
        <v>29</v>
      </c>
      <c r="X33" s="63">
        <v>802128</v>
      </c>
      <c r="Y33" s="64">
        <f t="shared" si="7"/>
        <v>2697000</v>
      </c>
      <c r="Z33" s="68">
        <v>29</v>
      </c>
      <c r="AA33" s="103">
        <v>887307</v>
      </c>
      <c r="AB33" s="62">
        <f t="shared" si="8"/>
        <v>2977000</v>
      </c>
      <c r="AC33" s="68">
        <v>29</v>
      </c>
      <c r="AD33" s="63">
        <v>935631</v>
      </c>
      <c r="AE33" s="64">
        <f t="shared" si="9"/>
        <v>916000</v>
      </c>
      <c r="AF33" s="68">
        <v>29</v>
      </c>
      <c r="AG33" s="63">
        <v>946660</v>
      </c>
      <c r="AH33" s="62">
        <f t="shared" si="10"/>
        <v>344000</v>
      </c>
      <c r="AI33" s="68">
        <v>29</v>
      </c>
      <c r="AJ33" s="63">
        <v>955246</v>
      </c>
      <c r="AK33" s="62">
        <f t="shared" si="11"/>
        <v>250000</v>
      </c>
    </row>
    <row r="34" spans="2:37" x14ac:dyDescent="0.25">
      <c r="B34" s="68">
        <v>30</v>
      </c>
      <c r="C34" s="63">
        <v>485517</v>
      </c>
      <c r="D34" s="64">
        <f t="shared" si="0"/>
        <v>163000</v>
      </c>
      <c r="E34" s="65"/>
      <c r="F34" s="63">
        <v>486840</v>
      </c>
      <c r="G34" s="64"/>
      <c r="H34" s="68">
        <v>30</v>
      </c>
      <c r="I34" s="63">
        <v>487058</v>
      </c>
      <c r="J34" s="62">
        <f t="shared" si="2"/>
        <v>0</v>
      </c>
      <c r="K34" s="68">
        <v>30</v>
      </c>
      <c r="L34" s="63">
        <v>487058</v>
      </c>
      <c r="M34" s="64">
        <f t="shared" si="3"/>
        <v>15000</v>
      </c>
      <c r="N34" s="68">
        <v>30</v>
      </c>
      <c r="O34" s="63">
        <v>553472</v>
      </c>
      <c r="P34" s="62">
        <f t="shared" si="4"/>
        <v>2469000</v>
      </c>
      <c r="Q34" s="68">
        <v>30</v>
      </c>
      <c r="R34" s="63">
        <v>635481</v>
      </c>
      <c r="S34" s="64">
        <f t="shared" si="5"/>
        <v>2841000</v>
      </c>
      <c r="T34" s="68">
        <v>30</v>
      </c>
      <c r="U34" s="63">
        <v>719431</v>
      </c>
      <c r="V34" s="62">
        <f t="shared" si="6"/>
        <v>2790000</v>
      </c>
      <c r="W34" s="68">
        <v>30</v>
      </c>
      <c r="X34" s="63">
        <v>804825</v>
      </c>
      <c r="Y34" s="64">
        <f t="shared" si="7"/>
        <v>2794000</v>
      </c>
      <c r="Z34" s="68">
        <v>30</v>
      </c>
      <c r="AA34" s="103">
        <v>890284</v>
      </c>
      <c r="AB34" s="62">
        <f t="shared" si="8"/>
        <v>2668000</v>
      </c>
      <c r="AC34" s="68">
        <v>30</v>
      </c>
      <c r="AD34" s="63">
        <v>936547</v>
      </c>
      <c r="AE34" s="64">
        <f t="shared" si="9"/>
        <v>849000</v>
      </c>
      <c r="AF34" s="68">
        <v>30</v>
      </c>
      <c r="AG34" s="63">
        <v>947004</v>
      </c>
      <c r="AH34" s="62">
        <f t="shared" si="10"/>
        <v>404000</v>
      </c>
      <c r="AI34" s="68">
        <v>30</v>
      </c>
      <c r="AJ34" s="63">
        <v>955496</v>
      </c>
      <c r="AK34" s="62">
        <f t="shared" si="11"/>
        <v>283000</v>
      </c>
    </row>
    <row r="35" spans="2:37" x14ac:dyDescent="0.25">
      <c r="B35" s="67">
        <v>31</v>
      </c>
      <c r="C35" s="63">
        <v>485680</v>
      </c>
      <c r="D35" s="64">
        <f t="shared" si="0"/>
        <v>140000</v>
      </c>
      <c r="E35" s="65"/>
      <c r="F35" s="64"/>
      <c r="G35" s="64"/>
      <c r="H35" s="67">
        <v>31</v>
      </c>
      <c r="I35" s="63">
        <v>487058</v>
      </c>
      <c r="J35" s="62">
        <f t="shared" si="2"/>
        <v>0</v>
      </c>
      <c r="K35" s="67"/>
      <c r="L35" s="63">
        <v>487073</v>
      </c>
      <c r="M35" s="64"/>
      <c r="N35" s="67">
        <v>31</v>
      </c>
      <c r="O35" s="63">
        <v>555941</v>
      </c>
      <c r="P35" s="62">
        <f t="shared" si="4"/>
        <v>2330000</v>
      </c>
      <c r="Q35" s="67"/>
      <c r="R35" s="63">
        <v>638322</v>
      </c>
      <c r="S35" s="64"/>
      <c r="T35" s="67">
        <v>31</v>
      </c>
      <c r="U35" s="63">
        <v>722221</v>
      </c>
      <c r="V35" s="62">
        <f t="shared" si="6"/>
        <v>2769000</v>
      </c>
      <c r="W35" s="67">
        <v>31</v>
      </c>
      <c r="X35" s="63">
        <v>807619</v>
      </c>
      <c r="Y35" s="64">
        <f t="shared" si="7"/>
        <v>2840000</v>
      </c>
      <c r="Z35" s="67"/>
      <c r="AA35" s="63">
        <v>892952</v>
      </c>
      <c r="AB35" s="62"/>
      <c r="AC35" s="67">
        <v>31</v>
      </c>
      <c r="AD35" s="63">
        <v>937396</v>
      </c>
      <c r="AE35" s="64">
        <f t="shared" si="9"/>
        <v>265000</v>
      </c>
      <c r="AF35" s="67"/>
      <c r="AG35" s="63">
        <v>947408</v>
      </c>
      <c r="AH35" s="62"/>
      <c r="AI35" s="67">
        <v>31</v>
      </c>
      <c r="AJ35" s="63">
        <v>955779</v>
      </c>
      <c r="AK35" s="62">
        <f t="shared" si="11"/>
        <v>177000</v>
      </c>
    </row>
    <row r="36" spans="2:37" x14ac:dyDescent="0.25">
      <c r="B36" s="65"/>
      <c r="C36" s="63">
        <v>485820</v>
      </c>
      <c r="D36" s="64"/>
      <c r="E36" s="65"/>
      <c r="F36" s="64"/>
      <c r="G36" s="64"/>
      <c r="H36" s="65"/>
      <c r="I36" s="63">
        <v>487058</v>
      </c>
      <c r="J36" s="62"/>
      <c r="K36" s="65"/>
      <c r="L36" s="95"/>
      <c r="M36" s="64"/>
      <c r="N36" s="65"/>
      <c r="O36" s="63">
        <v>558271</v>
      </c>
      <c r="P36" s="62"/>
      <c r="Q36" s="65"/>
      <c r="R36" s="95"/>
      <c r="S36" s="64"/>
      <c r="T36" s="65"/>
      <c r="U36" s="63">
        <v>724990</v>
      </c>
      <c r="V36" s="62"/>
      <c r="W36" s="65"/>
      <c r="X36" s="63">
        <v>810459</v>
      </c>
      <c r="Y36" s="64"/>
      <c r="Z36" s="65"/>
      <c r="AA36" s="95"/>
      <c r="AB36" s="62"/>
      <c r="AC36" s="65"/>
      <c r="AD36" s="63">
        <v>937661</v>
      </c>
      <c r="AE36" s="64"/>
      <c r="AF36" s="65"/>
      <c r="AG36" s="95"/>
      <c r="AH36" s="62"/>
      <c r="AI36" s="65"/>
      <c r="AJ36" s="63">
        <v>955956</v>
      </c>
      <c r="AK36" s="62"/>
    </row>
    <row r="37" spans="2:37" x14ac:dyDescent="0.25">
      <c r="B37" s="61"/>
      <c r="C37" s="60"/>
      <c r="D37" s="60">
        <v>9216000</v>
      </c>
      <c r="E37" s="61"/>
      <c r="F37" s="60"/>
      <c r="G37" s="60">
        <v>1020000</v>
      </c>
      <c r="H37" s="61"/>
      <c r="I37" s="60"/>
      <c r="J37" s="59">
        <v>218000</v>
      </c>
      <c r="K37" s="61"/>
      <c r="L37" s="60"/>
      <c r="M37" s="60">
        <v>15000</v>
      </c>
      <c r="N37" s="61"/>
      <c r="O37" s="60"/>
      <c r="P37" s="59">
        <v>71198000</v>
      </c>
      <c r="Q37" s="61"/>
      <c r="R37" s="60"/>
      <c r="S37" s="60">
        <v>80051000</v>
      </c>
      <c r="T37" s="61"/>
      <c r="U37" s="60"/>
      <c r="V37" s="59">
        <v>86668000</v>
      </c>
      <c r="W37" s="61"/>
      <c r="X37" s="60"/>
      <c r="Y37" s="60">
        <v>85469000</v>
      </c>
      <c r="Z37" s="61"/>
      <c r="AA37" s="60"/>
      <c r="AB37" s="59">
        <v>82493000</v>
      </c>
      <c r="AC37" s="61"/>
      <c r="AD37" s="60"/>
      <c r="AE37" s="60">
        <v>44709000</v>
      </c>
      <c r="AF37" s="61"/>
      <c r="AG37" s="60"/>
      <c r="AH37" s="59">
        <v>9747000</v>
      </c>
      <c r="AI37" s="61"/>
      <c r="AJ37" s="60"/>
      <c r="AK37" s="59">
        <v>8548000</v>
      </c>
    </row>
    <row r="38" spans="2:37" x14ac:dyDescent="0.25"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  <c r="AH38" s="64"/>
      <c r="AI38" s="64"/>
      <c r="AJ38" s="64"/>
      <c r="AK38" s="64"/>
    </row>
    <row r="39" spans="2:37" x14ac:dyDescent="0.25"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  <c r="AA39" s="64"/>
      <c r="AB39" s="64"/>
      <c r="AC39" s="64"/>
      <c r="AD39" s="64"/>
      <c r="AE39" s="64"/>
      <c r="AF39" s="64"/>
      <c r="AG39" s="64"/>
      <c r="AH39" s="64"/>
      <c r="AI39" s="64"/>
      <c r="AJ39" s="64"/>
      <c r="AK39" s="64"/>
    </row>
    <row r="40" spans="2:37" x14ac:dyDescent="0.25">
      <c r="B40" s="78">
        <v>39814</v>
      </c>
      <c r="C40" s="76"/>
      <c r="D40" s="76"/>
      <c r="E40" s="78">
        <v>39845</v>
      </c>
      <c r="F40" s="76"/>
      <c r="G40" s="75"/>
      <c r="H40" s="77">
        <v>39873</v>
      </c>
      <c r="I40" s="76"/>
      <c r="J40" s="76"/>
      <c r="K40" s="78">
        <v>39904</v>
      </c>
      <c r="L40" s="76"/>
      <c r="M40" s="75"/>
      <c r="N40" s="77">
        <v>39934</v>
      </c>
      <c r="O40" s="76"/>
      <c r="P40" s="76"/>
      <c r="Q40" s="78">
        <v>39965</v>
      </c>
      <c r="R40" s="76"/>
      <c r="S40" s="75"/>
      <c r="T40" s="77">
        <v>39995</v>
      </c>
      <c r="U40" s="76"/>
      <c r="V40" s="76"/>
      <c r="W40" s="78">
        <v>40026</v>
      </c>
      <c r="X40" s="76"/>
      <c r="Y40" s="75"/>
      <c r="Z40" s="77">
        <v>40057</v>
      </c>
      <c r="AA40" s="76"/>
      <c r="AB40" s="76"/>
      <c r="AC40" s="78">
        <v>40087</v>
      </c>
      <c r="AD40" s="76"/>
      <c r="AE40" s="75"/>
      <c r="AF40" s="77">
        <v>40118</v>
      </c>
      <c r="AG40" s="76"/>
      <c r="AH40" s="76"/>
      <c r="AI40" s="78">
        <v>40148</v>
      </c>
      <c r="AJ40" s="76"/>
      <c r="AK40" s="75"/>
    </row>
    <row r="41" spans="2:37" ht="45" x14ac:dyDescent="0.25">
      <c r="B41" s="73" t="s">
        <v>14</v>
      </c>
      <c r="C41" s="72" t="s">
        <v>13</v>
      </c>
      <c r="D41" s="74" t="s">
        <v>12</v>
      </c>
      <c r="E41" s="73" t="s">
        <v>14</v>
      </c>
      <c r="F41" s="72" t="s">
        <v>13</v>
      </c>
      <c r="G41" s="71" t="s">
        <v>12</v>
      </c>
      <c r="H41" s="72" t="s">
        <v>14</v>
      </c>
      <c r="I41" s="72" t="s">
        <v>13</v>
      </c>
      <c r="J41" s="74" t="s">
        <v>12</v>
      </c>
      <c r="K41" s="73" t="s">
        <v>14</v>
      </c>
      <c r="L41" s="72" t="s">
        <v>13</v>
      </c>
      <c r="M41" s="71" t="s">
        <v>12</v>
      </c>
      <c r="N41" s="72" t="s">
        <v>14</v>
      </c>
      <c r="O41" s="72" t="s">
        <v>13</v>
      </c>
      <c r="P41" s="74" t="s">
        <v>12</v>
      </c>
      <c r="Q41" s="73" t="s">
        <v>14</v>
      </c>
      <c r="R41" s="72" t="s">
        <v>13</v>
      </c>
      <c r="S41" s="71" t="s">
        <v>12</v>
      </c>
      <c r="T41" s="72" t="s">
        <v>14</v>
      </c>
      <c r="U41" s="72" t="s">
        <v>13</v>
      </c>
      <c r="V41" s="74" t="s">
        <v>12</v>
      </c>
      <c r="W41" s="73" t="s">
        <v>14</v>
      </c>
      <c r="X41" s="72" t="s">
        <v>13</v>
      </c>
      <c r="Y41" s="71" t="s">
        <v>12</v>
      </c>
      <c r="Z41" s="72" t="s">
        <v>14</v>
      </c>
      <c r="AA41" s="72" t="s">
        <v>13</v>
      </c>
      <c r="AB41" s="74" t="s">
        <v>12</v>
      </c>
      <c r="AC41" s="73" t="s">
        <v>14</v>
      </c>
      <c r="AD41" s="72" t="s">
        <v>13</v>
      </c>
      <c r="AE41" s="71" t="s">
        <v>12</v>
      </c>
      <c r="AF41" s="72" t="s">
        <v>14</v>
      </c>
      <c r="AG41" s="72" t="s">
        <v>13</v>
      </c>
      <c r="AH41" s="74" t="s">
        <v>12</v>
      </c>
      <c r="AI41" s="73" t="s">
        <v>14</v>
      </c>
      <c r="AJ41" s="72" t="s">
        <v>13</v>
      </c>
      <c r="AK41" s="71" t="s">
        <v>12</v>
      </c>
    </row>
    <row r="42" spans="2:37" x14ac:dyDescent="0.25">
      <c r="B42" s="68"/>
      <c r="C42" s="70"/>
      <c r="D42" s="64"/>
      <c r="E42" s="65"/>
      <c r="F42" s="64"/>
      <c r="G42" s="62"/>
      <c r="H42" s="64"/>
      <c r="I42" s="64"/>
      <c r="J42" s="64"/>
      <c r="K42" s="68"/>
      <c r="L42" s="70"/>
      <c r="M42" s="62"/>
      <c r="N42" s="63"/>
      <c r="O42" s="70"/>
      <c r="P42" s="64"/>
      <c r="Q42" s="65"/>
      <c r="R42" s="64"/>
      <c r="S42" s="62"/>
      <c r="T42" s="63"/>
      <c r="U42" s="70"/>
      <c r="V42" s="64"/>
      <c r="W42" s="68"/>
      <c r="X42" s="70"/>
      <c r="Y42" s="62"/>
      <c r="Z42" s="64"/>
      <c r="AA42" s="64"/>
      <c r="AB42" s="64"/>
      <c r="AC42" s="68"/>
      <c r="AD42" s="70"/>
      <c r="AE42" s="62"/>
      <c r="AF42" s="64"/>
      <c r="AG42" s="64"/>
      <c r="AH42" s="64"/>
      <c r="AI42" s="68"/>
      <c r="AJ42" s="70"/>
      <c r="AK42" s="62"/>
    </row>
    <row r="43" spans="2:37" x14ac:dyDescent="0.25">
      <c r="B43" s="68">
        <v>1</v>
      </c>
      <c r="C43" s="63">
        <v>955956</v>
      </c>
      <c r="D43" s="64">
        <f t="shared" ref="D43:D73" si="12">SUM(C44-C43)*1000</f>
        <v>186000</v>
      </c>
      <c r="E43" s="68">
        <v>1</v>
      </c>
      <c r="F43" s="63">
        <v>964491</v>
      </c>
      <c r="G43" s="62">
        <f t="shared" ref="G43:G70" si="13">SUM(F44-F43)*1000</f>
        <v>0</v>
      </c>
      <c r="H43" s="63">
        <v>1</v>
      </c>
      <c r="I43" s="63">
        <v>964491</v>
      </c>
      <c r="J43" s="64">
        <f t="shared" ref="J43:J73" si="14">SUM(I44-I43)*1000</f>
        <v>0</v>
      </c>
      <c r="K43" s="68">
        <v>1</v>
      </c>
      <c r="L43" s="63">
        <v>964491</v>
      </c>
      <c r="M43" s="62">
        <f t="shared" ref="M43:M72" si="15">SUM(L44-L43)*1000</f>
        <v>0</v>
      </c>
      <c r="N43" s="63">
        <v>1</v>
      </c>
      <c r="O43" s="63">
        <v>964491</v>
      </c>
      <c r="P43" s="64">
        <f t="shared" ref="P43:P73" si="16">SUM(O44-O43)*1000</f>
        <v>0</v>
      </c>
      <c r="Q43" s="68">
        <v>1</v>
      </c>
      <c r="R43" s="63">
        <v>36019</v>
      </c>
      <c r="S43" s="62">
        <f t="shared" ref="S43:S72" si="17">SUM(R44-R43)*1000</f>
        <v>2888000</v>
      </c>
      <c r="T43" s="63">
        <v>1</v>
      </c>
      <c r="U43" s="63">
        <v>111031</v>
      </c>
      <c r="V43" s="64">
        <f t="shared" ref="V43:V73" si="18">SUM(U44-U43)*1000</f>
        <v>2596000</v>
      </c>
      <c r="W43" s="68">
        <v>1</v>
      </c>
      <c r="X43" s="63">
        <v>194492</v>
      </c>
      <c r="Y43" s="62">
        <f t="shared" ref="Y43:Y73" si="19">SUM(X44-X43)*1000</f>
        <v>2879000</v>
      </c>
      <c r="Z43" s="63">
        <v>1</v>
      </c>
      <c r="AA43" s="63">
        <v>245720</v>
      </c>
      <c r="AB43" s="64">
        <f t="shared" ref="AB43:AB72" si="20">SUM(AA44-AA43)*1000</f>
        <v>1572000</v>
      </c>
      <c r="AC43" s="68">
        <v>1</v>
      </c>
      <c r="AD43" s="63">
        <v>284865</v>
      </c>
      <c r="AE43" s="62">
        <f t="shared" ref="AE43:AE73" si="21">SUM(AD44-AD43)*1000</f>
        <v>856000</v>
      </c>
      <c r="AF43" s="63">
        <v>1</v>
      </c>
      <c r="AG43" s="63">
        <v>311351</v>
      </c>
      <c r="AH43" s="64">
        <f t="shared" ref="AH43:AH72" si="22">SUM(AG44-AG43)*1000</f>
        <v>128000</v>
      </c>
      <c r="AI43" s="68">
        <v>1</v>
      </c>
      <c r="AJ43" s="63">
        <v>323225</v>
      </c>
      <c r="AK43" s="62">
        <f t="shared" ref="AK43:AK73" si="23">SUM(AJ44-AJ43)*1000</f>
        <v>285000</v>
      </c>
    </row>
    <row r="44" spans="2:37" x14ac:dyDescent="0.25">
      <c r="B44" s="68">
        <v>2</v>
      </c>
      <c r="C44" s="63">
        <v>956142</v>
      </c>
      <c r="D44" s="64">
        <f t="shared" si="12"/>
        <v>678000</v>
      </c>
      <c r="E44" s="68">
        <v>2</v>
      </c>
      <c r="F44" s="63">
        <v>964491</v>
      </c>
      <c r="G44" s="62">
        <f t="shared" si="13"/>
        <v>0</v>
      </c>
      <c r="H44" s="63">
        <v>2</v>
      </c>
      <c r="I44" s="63">
        <v>964491</v>
      </c>
      <c r="J44" s="64">
        <f t="shared" si="14"/>
        <v>0</v>
      </c>
      <c r="K44" s="68">
        <v>2</v>
      </c>
      <c r="L44" s="63">
        <v>964491</v>
      </c>
      <c r="M44" s="62">
        <f t="shared" si="15"/>
        <v>0</v>
      </c>
      <c r="N44" s="63">
        <v>2</v>
      </c>
      <c r="O44" s="63">
        <v>964491</v>
      </c>
      <c r="P44" s="64">
        <f t="shared" si="16"/>
        <v>0</v>
      </c>
      <c r="Q44" s="68">
        <v>2</v>
      </c>
      <c r="R44" s="63">
        <v>38907</v>
      </c>
      <c r="S44" s="62">
        <f t="shared" si="17"/>
        <v>2103000</v>
      </c>
      <c r="T44" s="63">
        <v>2</v>
      </c>
      <c r="U44" s="63">
        <v>113627</v>
      </c>
      <c r="V44" s="64">
        <f t="shared" si="18"/>
        <v>2834000</v>
      </c>
      <c r="W44" s="68">
        <v>2</v>
      </c>
      <c r="X44" s="63">
        <v>197371</v>
      </c>
      <c r="Y44" s="62">
        <f t="shared" si="19"/>
        <v>3221000</v>
      </c>
      <c r="Z44" s="63">
        <v>2</v>
      </c>
      <c r="AA44" s="63">
        <v>247292</v>
      </c>
      <c r="AB44" s="64">
        <f t="shared" si="20"/>
        <v>2001000</v>
      </c>
      <c r="AC44" s="68">
        <v>2</v>
      </c>
      <c r="AD44" s="63">
        <v>285721</v>
      </c>
      <c r="AE44" s="62">
        <f t="shared" si="21"/>
        <v>212000</v>
      </c>
      <c r="AF44" s="63">
        <v>2</v>
      </c>
      <c r="AG44" s="63">
        <v>311479</v>
      </c>
      <c r="AH44" s="64">
        <f t="shared" si="22"/>
        <v>320000</v>
      </c>
      <c r="AI44" s="68">
        <v>2</v>
      </c>
      <c r="AJ44" s="63">
        <v>323510</v>
      </c>
      <c r="AK44" s="62">
        <f t="shared" si="23"/>
        <v>571000</v>
      </c>
    </row>
    <row r="45" spans="2:37" x14ac:dyDescent="0.25">
      <c r="B45" s="68">
        <v>3</v>
      </c>
      <c r="C45" s="63">
        <v>956820</v>
      </c>
      <c r="D45" s="64">
        <f t="shared" si="12"/>
        <v>410000</v>
      </c>
      <c r="E45" s="68">
        <v>3</v>
      </c>
      <c r="F45" s="63">
        <v>964491</v>
      </c>
      <c r="G45" s="62">
        <f t="shared" si="13"/>
        <v>0</v>
      </c>
      <c r="H45" s="63">
        <v>3</v>
      </c>
      <c r="I45" s="63">
        <v>964491</v>
      </c>
      <c r="J45" s="64">
        <f t="shared" si="14"/>
        <v>0</v>
      </c>
      <c r="K45" s="68">
        <v>3</v>
      </c>
      <c r="L45" s="63">
        <v>964491</v>
      </c>
      <c r="M45" s="62">
        <f t="shared" si="15"/>
        <v>0</v>
      </c>
      <c r="N45" s="63">
        <v>3</v>
      </c>
      <c r="O45" s="63">
        <v>964491</v>
      </c>
      <c r="P45" s="64">
        <f t="shared" si="16"/>
        <v>0</v>
      </c>
      <c r="Q45" s="68">
        <v>3</v>
      </c>
      <c r="R45" s="63">
        <v>41010</v>
      </c>
      <c r="S45" s="62">
        <f t="shared" si="17"/>
        <v>2574000</v>
      </c>
      <c r="T45" s="63">
        <v>3</v>
      </c>
      <c r="U45" s="63">
        <v>116461</v>
      </c>
      <c r="V45" s="64">
        <f t="shared" si="18"/>
        <v>2960000</v>
      </c>
      <c r="W45" s="68">
        <v>3</v>
      </c>
      <c r="X45" s="63">
        <v>200592</v>
      </c>
      <c r="Y45" s="62">
        <f t="shared" si="19"/>
        <v>1649000</v>
      </c>
      <c r="Z45" s="63">
        <v>3</v>
      </c>
      <c r="AA45" s="63">
        <v>249293</v>
      </c>
      <c r="AB45" s="64">
        <f t="shared" si="20"/>
        <v>677000</v>
      </c>
      <c r="AC45" s="68">
        <v>3</v>
      </c>
      <c r="AD45" s="63">
        <v>285933</v>
      </c>
      <c r="AE45" s="62">
        <f t="shared" si="21"/>
        <v>125000</v>
      </c>
      <c r="AF45" s="63">
        <v>3</v>
      </c>
      <c r="AG45" s="63">
        <v>311799</v>
      </c>
      <c r="AH45" s="64">
        <f t="shared" si="22"/>
        <v>325000</v>
      </c>
      <c r="AI45" s="68">
        <v>3</v>
      </c>
      <c r="AJ45" s="63">
        <v>324081</v>
      </c>
      <c r="AK45" s="62">
        <f t="shared" si="23"/>
        <v>829000</v>
      </c>
    </row>
    <row r="46" spans="2:37" x14ac:dyDescent="0.25">
      <c r="B46" s="68">
        <v>4</v>
      </c>
      <c r="C46" s="63">
        <v>957230</v>
      </c>
      <c r="D46" s="64">
        <f t="shared" si="12"/>
        <v>687000</v>
      </c>
      <c r="E46" s="68">
        <v>4</v>
      </c>
      <c r="F46" s="63">
        <v>964491</v>
      </c>
      <c r="G46" s="62">
        <f t="shared" si="13"/>
        <v>0</v>
      </c>
      <c r="H46" s="63">
        <v>4</v>
      </c>
      <c r="I46" s="63">
        <v>964491</v>
      </c>
      <c r="J46" s="64">
        <f t="shared" si="14"/>
        <v>0</v>
      </c>
      <c r="K46" s="68">
        <v>4</v>
      </c>
      <c r="L46" s="63">
        <v>964491</v>
      </c>
      <c r="M46" s="62">
        <f t="shared" si="15"/>
        <v>0</v>
      </c>
      <c r="N46" s="63">
        <v>4</v>
      </c>
      <c r="O46" s="63">
        <v>964491</v>
      </c>
      <c r="P46" s="64">
        <f t="shared" si="16"/>
        <v>0</v>
      </c>
      <c r="Q46" s="68">
        <v>4</v>
      </c>
      <c r="R46" s="63">
        <v>43584</v>
      </c>
      <c r="S46" s="62">
        <f t="shared" si="17"/>
        <v>2607000</v>
      </c>
      <c r="T46" s="63">
        <v>4</v>
      </c>
      <c r="U46" s="63">
        <v>119421</v>
      </c>
      <c r="V46" s="64">
        <f t="shared" si="18"/>
        <v>3016000</v>
      </c>
      <c r="W46" s="68">
        <v>4</v>
      </c>
      <c r="X46" s="63">
        <v>202241</v>
      </c>
      <c r="Y46" s="62">
        <f t="shared" si="19"/>
        <v>2703000</v>
      </c>
      <c r="Z46" s="63">
        <v>4</v>
      </c>
      <c r="AA46" s="63">
        <v>249970</v>
      </c>
      <c r="AB46" s="64">
        <f t="shared" si="20"/>
        <v>2033000</v>
      </c>
      <c r="AC46" s="68">
        <v>4</v>
      </c>
      <c r="AD46" s="63">
        <v>286058</v>
      </c>
      <c r="AE46" s="62">
        <f t="shared" si="21"/>
        <v>315000</v>
      </c>
      <c r="AF46" s="63">
        <v>4</v>
      </c>
      <c r="AG46" s="63">
        <v>312124</v>
      </c>
      <c r="AH46" s="64">
        <f t="shared" si="22"/>
        <v>723000</v>
      </c>
      <c r="AI46" s="68">
        <v>4</v>
      </c>
      <c r="AJ46" s="63">
        <v>324910</v>
      </c>
      <c r="AK46" s="62">
        <f t="shared" si="23"/>
        <v>240000</v>
      </c>
    </row>
    <row r="47" spans="2:37" x14ac:dyDescent="0.25">
      <c r="B47" s="68">
        <v>5</v>
      </c>
      <c r="C47" s="63">
        <v>957917</v>
      </c>
      <c r="D47" s="64">
        <f t="shared" si="12"/>
        <v>229000</v>
      </c>
      <c r="E47" s="68">
        <v>5</v>
      </c>
      <c r="F47" s="63">
        <v>964491</v>
      </c>
      <c r="G47" s="62">
        <f t="shared" si="13"/>
        <v>0</v>
      </c>
      <c r="H47" s="63">
        <v>5</v>
      </c>
      <c r="I47" s="63">
        <v>964491</v>
      </c>
      <c r="J47" s="64">
        <f t="shared" si="14"/>
        <v>0</v>
      </c>
      <c r="K47" s="68">
        <v>5</v>
      </c>
      <c r="L47" s="63">
        <v>964491</v>
      </c>
      <c r="M47" s="62">
        <f t="shared" si="15"/>
        <v>0</v>
      </c>
      <c r="N47" s="63">
        <v>5</v>
      </c>
      <c r="O47" s="63">
        <v>964491</v>
      </c>
      <c r="P47" s="64">
        <f t="shared" si="16"/>
        <v>1551000</v>
      </c>
      <c r="Q47" s="68">
        <v>5</v>
      </c>
      <c r="R47" s="63">
        <v>46191</v>
      </c>
      <c r="S47" s="62">
        <f t="shared" si="17"/>
        <v>2525000</v>
      </c>
      <c r="T47" s="63">
        <v>5</v>
      </c>
      <c r="U47" s="63">
        <v>122437</v>
      </c>
      <c r="V47" s="64">
        <f t="shared" si="18"/>
        <v>2419000</v>
      </c>
      <c r="W47" s="68">
        <v>5</v>
      </c>
      <c r="X47" s="63">
        <v>204944</v>
      </c>
      <c r="Y47" s="62">
        <f t="shared" si="19"/>
        <v>2889000</v>
      </c>
      <c r="Z47" s="63">
        <v>5</v>
      </c>
      <c r="AA47" s="63">
        <v>252003</v>
      </c>
      <c r="AB47" s="64">
        <f t="shared" si="20"/>
        <v>1935000</v>
      </c>
      <c r="AC47" s="68">
        <v>5</v>
      </c>
      <c r="AD47" s="63">
        <v>286373</v>
      </c>
      <c r="AE47" s="62">
        <f t="shared" si="21"/>
        <v>66000</v>
      </c>
      <c r="AF47" s="63">
        <v>5</v>
      </c>
      <c r="AG47" s="63">
        <v>312847</v>
      </c>
      <c r="AH47" s="64">
        <f t="shared" si="22"/>
        <v>537000</v>
      </c>
      <c r="AI47" s="68">
        <v>5</v>
      </c>
      <c r="AJ47" s="63">
        <v>325150</v>
      </c>
      <c r="AK47" s="62">
        <f t="shared" si="23"/>
        <v>260000</v>
      </c>
    </row>
    <row r="48" spans="2:37" x14ac:dyDescent="0.25">
      <c r="B48" s="68">
        <v>6</v>
      </c>
      <c r="C48" s="63">
        <v>958146</v>
      </c>
      <c r="D48" s="64">
        <f t="shared" si="12"/>
        <v>408000</v>
      </c>
      <c r="E48" s="68">
        <v>6</v>
      </c>
      <c r="F48" s="63">
        <v>964491</v>
      </c>
      <c r="G48" s="62">
        <f t="shared" si="13"/>
        <v>0</v>
      </c>
      <c r="H48" s="63">
        <v>6</v>
      </c>
      <c r="I48" s="63">
        <v>964491</v>
      </c>
      <c r="J48" s="64">
        <f t="shared" si="14"/>
        <v>0</v>
      </c>
      <c r="K48" s="68">
        <v>6</v>
      </c>
      <c r="L48" s="63">
        <v>964491</v>
      </c>
      <c r="M48" s="62">
        <f t="shared" si="15"/>
        <v>0</v>
      </c>
      <c r="N48" s="63">
        <v>6</v>
      </c>
      <c r="O48" s="63">
        <v>966042</v>
      </c>
      <c r="P48" s="64">
        <f t="shared" si="16"/>
        <v>1739000</v>
      </c>
      <c r="Q48" s="68">
        <v>6</v>
      </c>
      <c r="R48" s="63">
        <v>48716</v>
      </c>
      <c r="S48" s="62">
        <f t="shared" si="17"/>
        <v>2496000</v>
      </c>
      <c r="T48" s="63">
        <v>6</v>
      </c>
      <c r="U48" s="63">
        <v>124856</v>
      </c>
      <c r="V48" s="64">
        <f t="shared" si="18"/>
        <v>3109000</v>
      </c>
      <c r="W48" s="68">
        <v>6</v>
      </c>
      <c r="X48" s="63">
        <v>207833</v>
      </c>
      <c r="Y48" s="62">
        <f t="shared" si="19"/>
        <v>1761000</v>
      </c>
      <c r="Z48" s="63">
        <v>6</v>
      </c>
      <c r="AA48" s="63">
        <v>253938</v>
      </c>
      <c r="AB48" s="64">
        <f t="shared" si="20"/>
        <v>1553000</v>
      </c>
      <c r="AC48" s="68">
        <v>6</v>
      </c>
      <c r="AD48" s="63">
        <v>286439</v>
      </c>
      <c r="AE48" s="62">
        <f t="shared" si="21"/>
        <v>46000</v>
      </c>
      <c r="AF48" s="63">
        <v>6</v>
      </c>
      <c r="AG48" s="63">
        <v>313384</v>
      </c>
      <c r="AH48" s="64">
        <f t="shared" si="22"/>
        <v>25000</v>
      </c>
      <c r="AI48" s="68">
        <v>6</v>
      </c>
      <c r="AJ48" s="63">
        <v>325410</v>
      </c>
      <c r="AK48" s="62">
        <f t="shared" si="23"/>
        <v>725000</v>
      </c>
    </row>
    <row r="49" spans="2:37" x14ac:dyDescent="0.25">
      <c r="B49" s="67">
        <v>7</v>
      </c>
      <c r="C49" s="63">
        <v>958554</v>
      </c>
      <c r="D49" s="64">
        <f t="shared" si="12"/>
        <v>395000</v>
      </c>
      <c r="E49" s="67">
        <v>7</v>
      </c>
      <c r="F49" s="63">
        <v>964491</v>
      </c>
      <c r="G49" s="62">
        <f t="shared" si="13"/>
        <v>0</v>
      </c>
      <c r="H49" s="66">
        <v>7</v>
      </c>
      <c r="I49" s="63">
        <v>964491</v>
      </c>
      <c r="J49" s="64">
        <f t="shared" si="14"/>
        <v>0</v>
      </c>
      <c r="K49" s="67">
        <v>7</v>
      </c>
      <c r="L49" s="63">
        <v>964491</v>
      </c>
      <c r="M49" s="62">
        <f t="shared" si="15"/>
        <v>0</v>
      </c>
      <c r="N49" s="66">
        <v>7</v>
      </c>
      <c r="O49" s="63">
        <v>967781</v>
      </c>
      <c r="P49" s="64">
        <f t="shared" si="16"/>
        <v>2097000</v>
      </c>
      <c r="Q49" s="67">
        <v>7</v>
      </c>
      <c r="R49" s="63">
        <v>51212</v>
      </c>
      <c r="S49" s="62">
        <f t="shared" si="17"/>
        <v>2251000</v>
      </c>
      <c r="T49" s="66">
        <v>7</v>
      </c>
      <c r="U49" s="63">
        <v>127965</v>
      </c>
      <c r="V49" s="64">
        <f t="shared" si="18"/>
        <v>2537000</v>
      </c>
      <c r="W49" s="67">
        <v>7</v>
      </c>
      <c r="X49" s="63">
        <v>209594</v>
      </c>
      <c r="Y49" s="62">
        <f t="shared" si="19"/>
        <v>1349000</v>
      </c>
      <c r="Z49" s="66">
        <v>7</v>
      </c>
      <c r="AA49" s="63">
        <v>255491</v>
      </c>
      <c r="AB49" s="64">
        <f t="shared" si="20"/>
        <v>1590000</v>
      </c>
      <c r="AC49" s="67">
        <v>7</v>
      </c>
      <c r="AD49" s="63">
        <v>286485</v>
      </c>
      <c r="AE49" s="62">
        <f t="shared" si="21"/>
        <v>0</v>
      </c>
      <c r="AF49" s="66">
        <v>7</v>
      </c>
      <c r="AG49" s="63">
        <v>313409</v>
      </c>
      <c r="AH49" s="64">
        <f t="shared" si="22"/>
        <v>943000</v>
      </c>
      <c r="AI49" s="67">
        <v>7</v>
      </c>
      <c r="AJ49" s="63">
        <v>326135</v>
      </c>
      <c r="AK49" s="62">
        <f t="shared" si="23"/>
        <v>410000</v>
      </c>
    </row>
    <row r="50" spans="2:37" x14ac:dyDescent="0.25">
      <c r="B50" s="68">
        <v>8</v>
      </c>
      <c r="C50" s="63">
        <v>958949</v>
      </c>
      <c r="D50" s="64">
        <f t="shared" si="12"/>
        <v>275000</v>
      </c>
      <c r="E50" s="68">
        <v>8</v>
      </c>
      <c r="F50" s="63">
        <v>964491</v>
      </c>
      <c r="G50" s="62">
        <f t="shared" si="13"/>
        <v>0</v>
      </c>
      <c r="H50" s="63">
        <v>8</v>
      </c>
      <c r="I50" s="63">
        <v>964491</v>
      </c>
      <c r="J50" s="64">
        <f t="shared" si="14"/>
        <v>0</v>
      </c>
      <c r="K50" s="68">
        <v>8</v>
      </c>
      <c r="L50" s="63">
        <v>964491</v>
      </c>
      <c r="M50" s="62">
        <f t="shared" si="15"/>
        <v>0</v>
      </c>
      <c r="N50" s="63">
        <v>8</v>
      </c>
      <c r="O50" s="63">
        <v>969878</v>
      </c>
      <c r="P50" s="64">
        <f t="shared" si="16"/>
        <v>2234000</v>
      </c>
      <c r="Q50" s="68">
        <v>8</v>
      </c>
      <c r="R50" s="63">
        <v>53463</v>
      </c>
      <c r="S50" s="62">
        <f t="shared" si="17"/>
        <v>2161000</v>
      </c>
      <c r="T50" s="63">
        <v>8</v>
      </c>
      <c r="U50" s="63">
        <v>130502</v>
      </c>
      <c r="V50" s="64">
        <f t="shared" si="18"/>
        <v>3007000</v>
      </c>
      <c r="W50" s="68">
        <v>8</v>
      </c>
      <c r="X50" s="63">
        <v>210943</v>
      </c>
      <c r="Y50" s="62">
        <f t="shared" si="19"/>
        <v>2016000</v>
      </c>
      <c r="Z50" s="63">
        <v>8</v>
      </c>
      <c r="AA50" s="63">
        <v>257081</v>
      </c>
      <c r="AB50" s="64">
        <f t="shared" si="20"/>
        <v>1743000</v>
      </c>
      <c r="AC50" s="68">
        <v>8</v>
      </c>
      <c r="AD50" s="63">
        <v>286485</v>
      </c>
      <c r="AE50" s="62">
        <f t="shared" si="21"/>
        <v>0</v>
      </c>
      <c r="AF50" s="63">
        <v>8</v>
      </c>
      <c r="AG50" s="63">
        <v>314352</v>
      </c>
      <c r="AH50" s="64">
        <f t="shared" si="22"/>
        <v>541000</v>
      </c>
      <c r="AI50" s="68">
        <v>8</v>
      </c>
      <c r="AJ50" s="63">
        <v>326545</v>
      </c>
      <c r="AK50" s="62">
        <f t="shared" si="23"/>
        <v>538000</v>
      </c>
    </row>
    <row r="51" spans="2:37" x14ac:dyDescent="0.25">
      <c r="B51" s="68">
        <v>9</v>
      </c>
      <c r="C51" s="63">
        <v>959224</v>
      </c>
      <c r="D51" s="64">
        <f t="shared" si="12"/>
        <v>61000</v>
      </c>
      <c r="E51" s="68">
        <v>9</v>
      </c>
      <c r="F51" s="63">
        <v>964491</v>
      </c>
      <c r="G51" s="62">
        <f t="shared" si="13"/>
        <v>0</v>
      </c>
      <c r="H51" s="63">
        <v>9</v>
      </c>
      <c r="I51" s="63">
        <v>964491</v>
      </c>
      <c r="J51" s="64">
        <f t="shared" si="14"/>
        <v>0</v>
      </c>
      <c r="K51" s="68">
        <v>9</v>
      </c>
      <c r="L51" s="63">
        <v>964491</v>
      </c>
      <c r="M51" s="62">
        <f t="shared" si="15"/>
        <v>0</v>
      </c>
      <c r="N51" s="63">
        <v>9</v>
      </c>
      <c r="O51" s="63">
        <v>972112</v>
      </c>
      <c r="P51" s="64">
        <f t="shared" si="16"/>
        <v>3031000</v>
      </c>
      <c r="Q51" s="68">
        <v>9</v>
      </c>
      <c r="R51" s="63">
        <v>55624</v>
      </c>
      <c r="S51" s="62">
        <f t="shared" si="17"/>
        <v>2060000</v>
      </c>
      <c r="T51" s="63">
        <v>9</v>
      </c>
      <c r="U51" s="63">
        <v>133509</v>
      </c>
      <c r="V51" s="64">
        <f t="shared" si="18"/>
        <v>2333000</v>
      </c>
      <c r="W51" s="68">
        <v>9</v>
      </c>
      <c r="X51" s="63">
        <v>212959</v>
      </c>
      <c r="Y51" s="62">
        <f t="shared" si="19"/>
        <v>1736000</v>
      </c>
      <c r="Z51" s="63">
        <v>9</v>
      </c>
      <c r="AA51" s="63">
        <v>258824</v>
      </c>
      <c r="AB51" s="64">
        <f t="shared" si="20"/>
        <v>1686000</v>
      </c>
      <c r="AC51" s="68">
        <v>9</v>
      </c>
      <c r="AD51" s="63">
        <v>286485</v>
      </c>
      <c r="AE51" s="62">
        <f t="shared" si="21"/>
        <v>0</v>
      </c>
      <c r="AF51" s="63">
        <v>9</v>
      </c>
      <c r="AG51" s="63">
        <v>314893</v>
      </c>
      <c r="AH51" s="64">
        <f t="shared" si="22"/>
        <v>680000</v>
      </c>
      <c r="AI51" s="68">
        <v>9</v>
      </c>
      <c r="AJ51" s="63">
        <v>327083</v>
      </c>
      <c r="AK51" s="62">
        <f t="shared" si="23"/>
        <v>306000</v>
      </c>
    </row>
    <row r="52" spans="2:37" x14ac:dyDescent="0.25">
      <c r="B52" s="68">
        <v>10</v>
      </c>
      <c r="C52" s="63">
        <v>959285</v>
      </c>
      <c r="D52" s="64">
        <f t="shared" si="12"/>
        <v>246000</v>
      </c>
      <c r="E52" s="68">
        <v>10</v>
      </c>
      <c r="F52" s="63">
        <v>964491</v>
      </c>
      <c r="G52" s="62">
        <f t="shared" si="13"/>
        <v>0</v>
      </c>
      <c r="H52" s="63">
        <v>10</v>
      </c>
      <c r="I52" s="63">
        <v>964491</v>
      </c>
      <c r="J52" s="64">
        <f t="shared" si="14"/>
        <v>0</v>
      </c>
      <c r="K52" s="68">
        <v>10</v>
      </c>
      <c r="L52" s="63">
        <v>964491</v>
      </c>
      <c r="M52" s="62">
        <f t="shared" si="15"/>
        <v>0</v>
      </c>
      <c r="N52" s="63">
        <v>10</v>
      </c>
      <c r="O52" s="63">
        <v>975143</v>
      </c>
      <c r="P52" s="64">
        <f t="shared" si="16"/>
        <v>2644000</v>
      </c>
      <c r="Q52" s="68">
        <v>10</v>
      </c>
      <c r="R52" s="63">
        <v>57684</v>
      </c>
      <c r="S52" s="62">
        <f t="shared" si="17"/>
        <v>2317000</v>
      </c>
      <c r="T52" s="63">
        <v>10</v>
      </c>
      <c r="U52" s="63">
        <v>135842</v>
      </c>
      <c r="V52" s="64">
        <f t="shared" si="18"/>
        <v>2926000</v>
      </c>
      <c r="W52" s="68">
        <v>10</v>
      </c>
      <c r="X52" s="63">
        <v>214695</v>
      </c>
      <c r="Y52" s="62">
        <f t="shared" si="19"/>
        <v>2228000</v>
      </c>
      <c r="Z52" s="63">
        <v>10</v>
      </c>
      <c r="AA52" s="63">
        <v>260510</v>
      </c>
      <c r="AB52" s="64">
        <f t="shared" si="20"/>
        <v>1482000</v>
      </c>
      <c r="AC52" s="68">
        <v>10</v>
      </c>
      <c r="AD52" s="63">
        <v>286485</v>
      </c>
      <c r="AE52" s="62">
        <f t="shared" si="21"/>
        <v>0</v>
      </c>
      <c r="AF52" s="63">
        <v>10</v>
      </c>
      <c r="AG52" s="63">
        <v>315573</v>
      </c>
      <c r="AH52" s="64">
        <f t="shared" si="22"/>
        <v>275000</v>
      </c>
      <c r="AI52" s="68">
        <v>10</v>
      </c>
      <c r="AJ52" s="63">
        <v>327389</v>
      </c>
      <c r="AK52" s="62">
        <f t="shared" si="23"/>
        <v>416000</v>
      </c>
    </row>
    <row r="53" spans="2:37" x14ac:dyDescent="0.25">
      <c r="B53" s="68">
        <v>11</v>
      </c>
      <c r="C53" s="63">
        <v>959531</v>
      </c>
      <c r="D53" s="64">
        <f t="shared" si="12"/>
        <v>660000</v>
      </c>
      <c r="E53" s="68">
        <v>11</v>
      </c>
      <c r="F53" s="63">
        <v>964491</v>
      </c>
      <c r="G53" s="62">
        <f t="shared" si="13"/>
        <v>0</v>
      </c>
      <c r="H53" s="63">
        <v>11</v>
      </c>
      <c r="I53" s="63">
        <v>964491</v>
      </c>
      <c r="J53" s="64">
        <f t="shared" si="14"/>
        <v>0</v>
      </c>
      <c r="K53" s="68">
        <v>11</v>
      </c>
      <c r="L53" s="63">
        <v>964491</v>
      </c>
      <c r="M53" s="62">
        <f t="shared" si="15"/>
        <v>0</v>
      </c>
      <c r="N53" s="63">
        <v>11</v>
      </c>
      <c r="O53" s="63">
        <v>977787</v>
      </c>
      <c r="P53" s="64">
        <f t="shared" si="16"/>
        <v>2923000</v>
      </c>
      <c r="Q53" s="68">
        <v>11</v>
      </c>
      <c r="R53" s="63">
        <v>60001</v>
      </c>
      <c r="S53" s="62">
        <f t="shared" si="17"/>
        <v>2189000</v>
      </c>
      <c r="T53" s="63">
        <v>11</v>
      </c>
      <c r="U53" s="63">
        <v>138768</v>
      </c>
      <c r="V53" s="64">
        <f t="shared" si="18"/>
        <v>2781000</v>
      </c>
      <c r="W53" s="68">
        <v>11</v>
      </c>
      <c r="X53" s="63">
        <v>216923</v>
      </c>
      <c r="Y53" s="62">
        <f t="shared" si="19"/>
        <v>1879000</v>
      </c>
      <c r="Z53" s="63">
        <v>11</v>
      </c>
      <c r="AA53" s="63">
        <v>261992</v>
      </c>
      <c r="AB53" s="64">
        <f t="shared" si="20"/>
        <v>1453000</v>
      </c>
      <c r="AC53" s="68">
        <v>11</v>
      </c>
      <c r="AD53" s="63">
        <v>286485</v>
      </c>
      <c r="AE53" s="62">
        <f t="shared" si="21"/>
        <v>1845000</v>
      </c>
      <c r="AF53" s="63">
        <v>11</v>
      </c>
      <c r="AG53" s="91">
        <v>315848</v>
      </c>
      <c r="AH53" s="64">
        <f t="shared" si="22"/>
        <v>247000</v>
      </c>
      <c r="AI53" s="68">
        <v>11</v>
      </c>
      <c r="AJ53" s="91">
        <v>327805</v>
      </c>
      <c r="AK53" s="62">
        <f t="shared" si="23"/>
        <v>484000</v>
      </c>
    </row>
    <row r="54" spans="2:37" x14ac:dyDescent="0.25">
      <c r="B54" s="68">
        <v>12</v>
      </c>
      <c r="C54" s="63">
        <v>960191</v>
      </c>
      <c r="D54" s="64">
        <f t="shared" si="12"/>
        <v>437000</v>
      </c>
      <c r="E54" s="68">
        <v>12</v>
      </c>
      <c r="F54" s="63">
        <v>964491</v>
      </c>
      <c r="G54" s="62">
        <f t="shared" si="13"/>
        <v>0</v>
      </c>
      <c r="H54" s="63">
        <v>12</v>
      </c>
      <c r="I54" s="63">
        <v>964491</v>
      </c>
      <c r="J54" s="64">
        <f t="shared" si="14"/>
        <v>0</v>
      </c>
      <c r="K54" s="68">
        <v>12</v>
      </c>
      <c r="L54" s="63">
        <v>964491</v>
      </c>
      <c r="M54" s="62">
        <f t="shared" si="15"/>
        <v>0</v>
      </c>
      <c r="N54" s="63">
        <v>12</v>
      </c>
      <c r="O54" s="63">
        <v>980710</v>
      </c>
      <c r="P54" s="64">
        <f t="shared" si="16"/>
        <v>2059000</v>
      </c>
      <c r="Q54" s="68">
        <v>12</v>
      </c>
      <c r="R54" s="63">
        <v>62190</v>
      </c>
      <c r="S54" s="62">
        <f t="shared" si="17"/>
        <v>2589000</v>
      </c>
      <c r="T54" s="63">
        <v>12</v>
      </c>
      <c r="U54" s="63">
        <v>141549</v>
      </c>
      <c r="V54" s="64">
        <f t="shared" si="18"/>
        <v>3562000</v>
      </c>
      <c r="W54" s="68">
        <v>12</v>
      </c>
      <c r="X54" s="63">
        <v>218802</v>
      </c>
      <c r="Y54" s="62">
        <f t="shared" si="19"/>
        <v>2090000</v>
      </c>
      <c r="Z54" s="63">
        <v>12</v>
      </c>
      <c r="AA54" s="63">
        <v>263445</v>
      </c>
      <c r="AB54" s="64">
        <f t="shared" si="20"/>
        <v>1007000</v>
      </c>
      <c r="AC54" s="68">
        <v>12</v>
      </c>
      <c r="AD54" s="63">
        <v>288330</v>
      </c>
      <c r="AE54" s="62">
        <f t="shared" si="21"/>
        <v>2373000</v>
      </c>
      <c r="AF54" s="63">
        <v>12</v>
      </c>
      <c r="AG54" s="63">
        <v>316095</v>
      </c>
      <c r="AH54" s="64">
        <f t="shared" si="22"/>
        <v>246000</v>
      </c>
      <c r="AI54" s="68">
        <v>12</v>
      </c>
      <c r="AJ54" s="63">
        <v>328289</v>
      </c>
      <c r="AK54" s="62">
        <f t="shared" si="23"/>
        <v>402000</v>
      </c>
    </row>
    <row r="55" spans="2:37" x14ac:dyDescent="0.25">
      <c r="B55" s="68">
        <v>13</v>
      </c>
      <c r="C55" s="63">
        <v>960628</v>
      </c>
      <c r="D55" s="64">
        <f t="shared" si="12"/>
        <v>0</v>
      </c>
      <c r="E55" s="68">
        <v>13</v>
      </c>
      <c r="F55" s="63">
        <v>964491</v>
      </c>
      <c r="G55" s="62">
        <f t="shared" si="13"/>
        <v>0</v>
      </c>
      <c r="H55" s="63">
        <v>13</v>
      </c>
      <c r="I55" s="63">
        <v>964491</v>
      </c>
      <c r="J55" s="64">
        <f t="shared" si="14"/>
        <v>0</v>
      </c>
      <c r="K55" s="68">
        <v>13</v>
      </c>
      <c r="L55" s="63">
        <v>964491</v>
      </c>
      <c r="M55" s="62">
        <f t="shared" si="15"/>
        <v>0</v>
      </c>
      <c r="N55" s="63">
        <v>13</v>
      </c>
      <c r="O55" s="63">
        <v>982769</v>
      </c>
      <c r="P55" s="64">
        <f t="shared" si="16"/>
        <v>2916000</v>
      </c>
      <c r="Q55" s="68">
        <v>13</v>
      </c>
      <c r="R55" s="63">
        <v>64779</v>
      </c>
      <c r="S55" s="62">
        <f t="shared" si="17"/>
        <v>2321000</v>
      </c>
      <c r="T55" s="63">
        <v>13</v>
      </c>
      <c r="U55" s="63">
        <v>145111</v>
      </c>
      <c r="V55" s="64">
        <f t="shared" si="18"/>
        <v>2216000</v>
      </c>
      <c r="W55" s="68">
        <v>13</v>
      </c>
      <c r="X55" s="63">
        <v>220892</v>
      </c>
      <c r="Y55" s="62">
        <f t="shared" si="19"/>
        <v>1484000</v>
      </c>
      <c r="Z55" s="63">
        <v>13</v>
      </c>
      <c r="AA55" s="63">
        <v>264452</v>
      </c>
      <c r="AB55" s="64">
        <f t="shared" si="20"/>
        <v>1785000</v>
      </c>
      <c r="AC55" s="68">
        <v>13</v>
      </c>
      <c r="AD55" s="63">
        <v>290703</v>
      </c>
      <c r="AE55" s="62">
        <f t="shared" si="21"/>
        <v>2255000</v>
      </c>
      <c r="AF55" s="63">
        <v>13</v>
      </c>
      <c r="AG55" s="63">
        <v>316341</v>
      </c>
      <c r="AH55" s="64">
        <f t="shared" si="22"/>
        <v>217000</v>
      </c>
      <c r="AI55" s="68">
        <v>13</v>
      </c>
      <c r="AJ55" s="63">
        <v>328691</v>
      </c>
      <c r="AK55" s="62">
        <f t="shared" si="23"/>
        <v>961000</v>
      </c>
    </row>
    <row r="56" spans="2:37" x14ac:dyDescent="0.25">
      <c r="B56" s="68">
        <v>14</v>
      </c>
      <c r="C56" s="63">
        <v>960628</v>
      </c>
      <c r="D56" s="64">
        <f t="shared" si="12"/>
        <v>427000</v>
      </c>
      <c r="E56" s="68">
        <v>14</v>
      </c>
      <c r="F56" s="63">
        <v>964491</v>
      </c>
      <c r="G56" s="62">
        <f t="shared" si="13"/>
        <v>0</v>
      </c>
      <c r="H56" s="63">
        <v>14</v>
      </c>
      <c r="I56" s="63">
        <v>964491</v>
      </c>
      <c r="J56" s="64">
        <f t="shared" si="14"/>
        <v>0</v>
      </c>
      <c r="K56" s="68">
        <v>14</v>
      </c>
      <c r="L56" s="63">
        <v>964491</v>
      </c>
      <c r="M56" s="62">
        <f t="shared" si="15"/>
        <v>0</v>
      </c>
      <c r="N56" s="63">
        <v>14</v>
      </c>
      <c r="O56" s="63">
        <v>985685</v>
      </c>
      <c r="P56" s="64">
        <f t="shared" si="16"/>
        <v>2378000</v>
      </c>
      <c r="Q56" s="68">
        <v>14</v>
      </c>
      <c r="R56" s="63">
        <v>67100</v>
      </c>
      <c r="S56" s="62">
        <f t="shared" si="17"/>
        <v>2778000</v>
      </c>
      <c r="T56" s="63">
        <v>14</v>
      </c>
      <c r="U56" s="63">
        <v>147327</v>
      </c>
      <c r="V56" s="64">
        <f t="shared" si="18"/>
        <v>2790000</v>
      </c>
      <c r="W56" s="68">
        <v>14</v>
      </c>
      <c r="X56" s="63">
        <v>222376</v>
      </c>
      <c r="Y56" s="62">
        <f t="shared" si="19"/>
        <v>1455000</v>
      </c>
      <c r="Z56" s="63">
        <v>14</v>
      </c>
      <c r="AA56" s="63">
        <v>266237</v>
      </c>
      <c r="AB56" s="64">
        <f t="shared" si="20"/>
        <v>939000</v>
      </c>
      <c r="AC56" s="68">
        <v>14</v>
      </c>
      <c r="AD56" s="63">
        <v>292958</v>
      </c>
      <c r="AE56" s="62">
        <f t="shared" si="21"/>
        <v>1900000</v>
      </c>
      <c r="AF56" s="63">
        <v>14</v>
      </c>
      <c r="AG56" s="63">
        <v>316558</v>
      </c>
      <c r="AH56" s="64">
        <f t="shared" si="22"/>
        <v>281000</v>
      </c>
      <c r="AI56" s="68">
        <v>14</v>
      </c>
      <c r="AJ56" s="63">
        <v>329652</v>
      </c>
      <c r="AK56" s="62">
        <f t="shared" si="23"/>
        <v>783000</v>
      </c>
    </row>
    <row r="57" spans="2:37" x14ac:dyDescent="0.25">
      <c r="B57" s="68">
        <v>15</v>
      </c>
      <c r="C57" s="63">
        <v>961055</v>
      </c>
      <c r="D57" s="64">
        <f t="shared" si="12"/>
        <v>0</v>
      </c>
      <c r="E57" s="68">
        <v>15</v>
      </c>
      <c r="F57" s="63">
        <v>964491</v>
      </c>
      <c r="G57" s="62">
        <f t="shared" si="13"/>
        <v>0</v>
      </c>
      <c r="H57" s="63">
        <v>15</v>
      </c>
      <c r="I57" s="63">
        <v>964491</v>
      </c>
      <c r="J57" s="64">
        <f t="shared" si="14"/>
        <v>0</v>
      </c>
      <c r="K57" s="68">
        <v>15</v>
      </c>
      <c r="L57" s="63">
        <v>964491</v>
      </c>
      <c r="M57" s="62">
        <f t="shared" si="15"/>
        <v>0</v>
      </c>
      <c r="N57" s="63">
        <v>15</v>
      </c>
      <c r="O57" s="63">
        <v>988063</v>
      </c>
      <c r="P57" s="64">
        <f t="shared" si="16"/>
        <v>2560000</v>
      </c>
      <c r="Q57" s="68">
        <v>15</v>
      </c>
      <c r="R57" s="63">
        <v>69878</v>
      </c>
      <c r="S57" s="62">
        <f t="shared" si="17"/>
        <v>2208000</v>
      </c>
      <c r="T57" s="63">
        <v>15</v>
      </c>
      <c r="U57" s="63">
        <v>150117</v>
      </c>
      <c r="V57" s="64">
        <f t="shared" si="18"/>
        <v>2865000</v>
      </c>
      <c r="W57" s="68">
        <v>15</v>
      </c>
      <c r="X57" s="63">
        <v>223831</v>
      </c>
      <c r="Y57" s="62">
        <f t="shared" si="19"/>
        <v>1158000</v>
      </c>
      <c r="Z57" s="63">
        <v>15</v>
      </c>
      <c r="AA57" s="63">
        <v>267176</v>
      </c>
      <c r="AB57" s="64">
        <f t="shared" si="20"/>
        <v>1120000</v>
      </c>
      <c r="AC57" s="68">
        <v>15</v>
      </c>
      <c r="AD57" s="63">
        <v>294858</v>
      </c>
      <c r="AE57" s="62">
        <f t="shared" si="21"/>
        <v>1621000</v>
      </c>
      <c r="AF57" s="63">
        <v>15</v>
      </c>
      <c r="AG57" s="63">
        <v>316839</v>
      </c>
      <c r="AH57" s="64">
        <f t="shared" si="22"/>
        <v>0</v>
      </c>
      <c r="AI57" s="68">
        <v>15</v>
      </c>
      <c r="AJ57" s="63">
        <v>330435</v>
      </c>
      <c r="AK57" s="62">
        <f t="shared" si="23"/>
        <v>762000</v>
      </c>
    </row>
    <row r="58" spans="2:37" x14ac:dyDescent="0.25">
      <c r="B58" s="68">
        <v>16</v>
      </c>
      <c r="C58" s="63">
        <v>961055</v>
      </c>
      <c r="D58" s="64">
        <f t="shared" si="12"/>
        <v>166000</v>
      </c>
      <c r="E58" s="68">
        <v>16</v>
      </c>
      <c r="F58" s="63">
        <v>964491</v>
      </c>
      <c r="G58" s="62">
        <f t="shared" si="13"/>
        <v>0</v>
      </c>
      <c r="H58" s="63">
        <v>16</v>
      </c>
      <c r="I58" s="63">
        <v>964491</v>
      </c>
      <c r="J58" s="64">
        <f t="shared" si="14"/>
        <v>0</v>
      </c>
      <c r="K58" s="68">
        <v>16</v>
      </c>
      <c r="L58" s="63">
        <v>964491</v>
      </c>
      <c r="M58" s="62">
        <f t="shared" si="15"/>
        <v>0</v>
      </c>
      <c r="N58" s="63">
        <v>16</v>
      </c>
      <c r="O58" s="63">
        <v>990623</v>
      </c>
      <c r="P58" s="64">
        <f t="shared" si="16"/>
        <v>2821000</v>
      </c>
      <c r="Q58" s="68">
        <v>16</v>
      </c>
      <c r="R58" s="63">
        <v>72086</v>
      </c>
      <c r="S58" s="62">
        <f t="shared" si="17"/>
        <v>2596000</v>
      </c>
      <c r="T58" s="63">
        <v>16</v>
      </c>
      <c r="U58" s="63">
        <v>152982</v>
      </c>
      <c r="V58" s="64">
        <f t="shared" si="18"/>
        <v>2716000</v>
      </c>
      <c r="W58" s="68">
        <v>16</v>
      </c>
      <c r="X58" s="63">
        <v>224989</v>
      </c>
      <c r="Y58" s="62">
        <f t="shared" si="19"/>
        <v>1662000</v>
      </c>
      <c r="Z58" s="63">
        <v>16</v>
      </c>
      <c r="AA58" s="63">
        <v>268296</v>
      </c>
      <c r="AB58" s="64">
        <f t="shared" si="20"/>
        <v>1295000</v>
      </c>
      <c r="AC58" s="68">
        <v>16</v>
      </c>
      <c r="AD58" s="63">
        <v>296479</v>
      </c>
      <c r="AE58" s="62">
        <f t="shared" si="21"/>
        <v>1800000</v>
      </c>
      <c r="AF58" s="63">
        <v>16</v>
      </c>
      <c r="AG58" s="63">
        <v>316839</v>
      </c>
      <c r="AH58" s="64">
        <f t="shared" si="22"/>
        <v>1112000</v>
      </c>
      <c r="AI58" s="68">
        <v>16</v>
      </c>
      <c r="AJ58" s="63">
        <v>331197</v>
      </c>
      <c r="AK58" s="62">
        <f t="shared" si="23"/>
        <v>0</v>
      </c>
    </row>
    <row r="59" spans="2:37" x14ac:dyDescent="0.25">
      <c r="B59" s="68">
        <v>17</v>
      </c>
      <c r="C59" s="63">
        <v>961221</v>
      </c>
      <c r="D59" s="64">
        <f t="shared" si="12"/>
        <v>208000</v>
      </c>
      <c r="E59" s="68">
        <v>17</v>
      </c>
      <c r="F59" s="63">
        <v>964491</v>
      </c>
      <c r="G59" s="62">
        <f t="shared" si="13"/>
        <v>0</v>
      </c>
      <c r="H59" s="63">
        <v>17</v>
      </c>
      <c r="I59" s="63">
        <v>964491</v>
      </c>
      <c r="J59" s="64">
        <f t="shared" si="14"/>
        <v>0</v>
      </c>
      <c r="K59" s="68">
        <v>17</v>
      </c>
      <c r="L59" s="63">
        <v>964491</v>
      </c>
      <c r="M59" s="62">
        <f t="shared" si="15"/>
        <v>0</v>
      </c>
      <c r="N59" s="63">
        <v>17</v>
      </c>
      <c r="O59" s="63">
        <v>993444</v>
      </c>
      <c r="P59" s="64">
        <f t="shared" si="16"/>
        <v>2850000</v>
      </c>
      <c r="Q59" s="68">
        <v>17</v>
      </c>
      <c r="R59" s="63">
        <v>74682</v>
      </c>
      <c r="S59" s="62">
        <f t="shared" si="17"/>
        <v>2638000</v>
      </c>
      <c r="T59" s="63">
        <v>17</v>
      </c>
      <c r="U59" s="63">
        <v>155698</v>
      </c>
      <c r="V59" s="64">
        <f t="shared" si="18"/>
        <v>2847000</v>
      </c>
      <c r="W59" s="68">
        <v>17</v>
      </c>
      <c r="X59" s="63">
        <v>226651</v>
      </c>
      <c r="Y59" s="62">
        <f t="shared" si="19"/>
        <v>1436000</v>
      </c>
      <c r="Z59" s="63">
        <v>17</v>
      </c>
      <c r="AA59" s="63">
        <v>269591</v>
      </c>
      <c r="AB59" s="64">
        <f t="shared" si="20"/>
        <v>1112000</v>
      </c>
      <c r="AC59" s="68">
        <v>17</v>
      </c>
      <c r="AD59" s="63">
        <v>298279</v>
      </c>
      <c r="AE59" s="62">
        <f t="shared" si="21"/>
        <v>1777000</v>
      </c>
      <c r="AF59" s="63">
        <v>17</v>
      </c>
      <c r="AG59" s="63">
        <v>317951</v>
      </c>
      <c r="AH59" s="64">
        <f t="shared" si="22"/>
        <v>530000</v>
      </c>
      <c r="AI59" s="68">
        <v>17</v>
      </c>
      <c r="AJ59" s="63">
        <v>331197</v>
      </c>
      <c r="AK59" s="62">
        <f t="shared" si="23"/>
        <v>0</v>
      </c>
    </row>
    <row r="60" spans="2:37" x14ac:dyDescent="0.25">
      <c r="B60" s="68">
        <v>18</v>
      </c>
      <c r="C60" s="63">
        <v>961429</v>
      </c>
      <c r="D60" s="64">
        <f t="shared" si="12"/>
        <v>554000</v>
      </c>
      <c r="E60" s="68">
        <v>18</v>
      </c>
      <c r="F60" s="63">
        <v>964491</v>
      </c>
      <c r="G60" s="62">
        <f t="shared" si="13"/>
        <v>0</v>
      </c>
      <c r="H60" s="63">
        <v>18</v>
      </c>
      <c r="I60" s="63">
        <v>964491</v>
      </c>
      <c r="J60" s="64">
        <f t="shared" si="14"/>
        <v>0</v>
      </c>
      <c r="K60" s="68">
        <v>18</v>
      </c>
      <c r="L60" s="63">
        <v>964491</v>
      </c>
      <c r="M60" s="62">
        <f t="shared" si="15"/>
        <v>0</v>
      </c>
      <c r="N60" s="63">
        <v>18</v>
      </c>
      <c r="O60" s="63">
        <v>996294</v>
      </c>
      <c r="P60" s="64">
        <f t="shared" si="16"/>
        <v>2705000</v>
      </c>
      <c r="Q60" s="68">
        <v>18</v>
      </c>
      <c r="R60" s="63">
        <v>77320</v>
      </c>
      <c r="S60" s="62">
        <f t="shared" si="17"/>
        <v>2607000</v>
      </c>
      <c r="T60" s="63">
        <v>18</v>
      </c>
      <c r="U60" s="63">
        <v>158545</v>
      </c>
      <c r="V60" s="64">
        <f t="shared" si="18"/>
        <v>2933000</v>
      </c>
      <c r="W60" s="68">
        <v>18</v>
      </c>
      <c r="X60" s="63">
        <v>228087</v>
      </c>
      <c r="Y60" s="62">
        <f t="shared" si="19"/>
        <v>1299000</v>
      </c>
      <c r="Z60" s="63">
        <v>18</v>
      </c>
      <c r="AA60" s="63">
        <v>270703</v>
      </c>
      <c r="AB60" s="64">
        <f t="shared" si="20"/>
        <v>1179000</v>
      </c>
      <c r="AC60" s="68">
        <v>18</v>
      </c>
      <c r="AD60" s="63">
        <v>300056</v>
      </c>
      <c r="AE60" s="62">
        <f t="shared" si="21"/>
        <v>1977000</v>
      </c>
      <c r="AF60" s="63">
        <v>18</v>
      </c>
      <c r="AG60" s="63">
        <v>318481</v>
      </c>
      <c r="AH60" s="64">
        <f t="shared" si="22"/>
        <v>282000</v>
      </c>
      <c r="AI60" s="68">
        <v>18</v>
      </c>
      <c r="AJ60" s="63">
        <v>331197</v>
      </c>
      <c r="AK60" s="62">
        <f t="shared" si="23"/>
        <v>0</v>
      </c>
    </row>
    <row r="61" spans="2:37" x14ac:dyDescent="0.25">
      <c r="B61" s="68">
        <v>19</v>
      </c>
      <c r="C61" s="63">
        <v>961983</v>
      </c>
      <c r="D61" s="64">
        <f t="shared" si="12"/>
        <v>463000</v>
      </c>
      <c r="E61" s="68">
        <v>19</v>
      </c>
      <c r="F61" s="63">
        <v>964491</v>
      </c>
      <c r="G61" s="62">
        <f t="shared" si="13"/>
        <v>0</v>
      </c>
      <c r="H61" s="63">
        <v>19</v>
      </c>
      <c r="I61" s="63">
        <v>964491</v>
      </c>
      <c r="J61" s="64">
        <f t="shared" si="14"/>
        <v>0</v>
      </c>
      <c r="K61" s="68">
        <v>19</v>
      </c>
      <c r="L61" s="63">
        <v>964491</v>
      </c>
      <c r="M61" s="62">
        <f t="shared" si="15"/>
        <v>0</v>
      </c>
      <c r="N61" s="63">
        <v>19</v>
      </c>
      <c r="O61" s="63">
        <v>998999</v>
      </c>
      <c r="P61" s="64">
        <f t="shared" si="16"/>
        <v>2862000</v>
      </c>
      <c r="Q61" s="68">
        <v>19</v>
      </c>
      <c r="R61" s="63">
        <v>79927</v>
      </c>
      <c r="S61" s="62">
        <f t="shared" si="17"/>
        <v>2599000</v>
      </c>
      <c r="T61" s="63">
        <v>19</v>
      </c>
      <c r="U61" s="63">
        <v>161478</v>
      </c>
      <c r="V61" s="64">
        <f t="shared" si="18"/>
        <v>2789000</v>
      </c>
      <c r="W61" s="68">
        <v>19</v>
      </c>
      <c r="X61" s="63">
        <v>229386</v>
      </c>
      <c r="Y61" s="62">
        <f t="shared" si="19"/>
        <v>1382000</v>
      </c>
      <c r="Z61" s="63">
        <v>19</v>
      </c>
      <c r="AA61" s="63">
        <v>271882</v>
      </c>
      <c r="AB61" s="64">
        <f t="shared" si="20"/>
        <v>1160000</v>
      </c>
      <c r="AC61" s="68">
        <v>19</v>
      </c>
      <c r="AD61" s="63">
        <v>302033</v>
      </c>
      <c r="AE61" s="62">
        <f t="shared" si="21"/>
        <v>1707000</v>
      </c>
      <c r="AF61" s="63">
        <v>19</v>
      </c>
      <c r="AG61" s="63">
        <v>318763</v>
      </c>
      <c r="AH61" s="64">
        <f t="shared" si="22"/>
        <v>373000</v>
      </c>
      <c r="AI61" s="68">
        <v>19</v>
      </c>
      <c r="AJ61" s="63">
        <v>331197</v>
      </c>
      <c r="AK61" s="62">
        <f t="shared" si="23"/>
        <v>0</v>
      </c>
    </row>
    <row r="62" spans="2:37" x14ac:dyDescent="0.25">
      <c r="B62" s="68">
        <v>20</v>
      </c>
      <c r="C62" s="63">
        <v>962446</v>
      </c>
      <c r="D62" s="64">
        <f t="shared" si="12"/>
        <v>0</v>
      </c>
      <c r="E62" s="68">
        <v>20</v>
      </c>
      <c r="F62" s="63">
        <v>964491</v>
      </c>
      <c r="G62" s="62">
        <f t="shared" si="13"/>
        <v>0</v>
      </c>
      <c r="H62" s="63">
        <v>20</v>
      </c>
      <c r="I62" s="63">
        <v>964491</v>
      </c>
      <c r="J62" s="64">
        <f t="shared" si="14"/>
        <v>0</v>
      </c>
      <c r="K62" s="68">
        <v>20</v>
      </c>
      <c r="L62" s="63">
        <v>964491</v>
      </c>
      <c r="M62" s="62">
        <f t="shared" si="15"/>
        <v>0</v>
      </c>
      <c r="N62" s="63">
        <v>20</v>
      </c>
      <c r="O62" s="66">
        <v>1001861</v>
      </c>
      <c r="P62" s="64">
        <f t="shared" si="16"/>
        <v>2834000</v>
      </c>
      <c r="Q62" s="68">
        <v>20</v>
      </c>
      <c r="R62" s="66">
        <v>82526</v>
      </c>
      <c r="S62" s="62">
        <f t="shared" si="17"/>
        <v>2490000</v>
      </c>
      <c r="T62" s="63">
        <v>20</v>
      </c>
      <c r="U62" s="66">
        <v>164267</v>
      </c>
      <c r="V62" s="64">
        <f t="shared" si="18"/>
        <v>2456000</v>
      </c>
      <c r="W62" s="68">
        <v>20</v>
      </c>
      <c r="X62" s="66">
        <v>230768</v>
      </c>
      <c r="Y62" s="62">
        <f t="shared" si="19"/>
        <v>1715000</v>
      </c>
      <c r="Z62" s="63">
        <v>20</v>
      </c>
      <c r="AA62" s="66">
        <v>273042</v>
      </c>
      <c r="AB62" s="64">
        <f t="shared" si="20"/>
        <v>968000</v>
      </c>
      <c r="AC62" s="68">
        <v>20</v>
      </c>
      <c r="AD62" s="63">
        <v>303740</v>
      </c>
      <c r="AE62" s="62">
        <f t="shared" si="21"/>
        <v>1630000</v>
      </c>
      <c r="AF62" s="63">
        <v>20</v>
      </c>
      <c r="AG62" s="63">
        <v>319136</v>
      </c>
      <c r="AH62" s="64">
        <f t="shared" si="22"/>
        <v>209000</v>
      </c>
      <c r="AI62" s="68">
        <v>20</v>
      </c>
      <c r="AJ62" s="63">
        <v>331197</v>
      </c>
      <c r="AK62" s="62">
        <f t="shared" si="23"/>
        <v>0</v>
      </c>
    </row>
    <row r="63" spans="2:37" x14ac:dyDescent="0.25">
      <c r="B63" s="68">
        <v>21</v>
      </c>
      <c r="C63" s="63">
        <v>962446</v>
      </c>
      <c r="D63" s="64">
        <f t="shared" si="12"/>
        <v>205000</v>
      </c>
      <c r="E63" s="68">
        <v>21</v>
      </c>
      <c r="F63" s="63">
        <v>964491</v>
      </c>
      <c r="G63" s="62">
        <f t="shared" si="13"/>
        <v>0</v>
      </c>
      <c r="H63" s="63">
        <v>21</v>
      </c>
      <c r="I63" s="63">
        <v>964491</v>
      </c>
      <c r="J63" s="64">
        <f t="shared" si="14"/>
        <v>0</v>
      </c>
      <c r="K63" s="68">
        <v>21</v>
      </c>
      <c r="L63" s="63">
        <v>964491</v>
      </c>
      <c r="M63" s="62">
        <f t="shared" si="15"/>
        <v>0</v>
      </c>
      <c r="N63" s="63">
        <v>21</v>
      </c>
      <c r="O63" s="66">
        <v>1004695</v>
      </c>
      <c r="P63" s="64">
        <f t="shared" si="16"/>
        <v>2672000</v>
      </c>
      <c r="Q63" s="68">
        <v>21</v>
      </c>
      <c r="R63" s="66">
        <v>85016</v>
      </c>
      <c r="S63" s="62">
        <f t="shared" si="17"/>
        <v>1015000</v>
      </c>
      <c r="T63" s="63">
        <v>21</v>
      </c>
      <c r="U63" s="66">
        <v>166723</v>
      </c>
      <c r="V63" s="64">
        <f t="shared" si="18"/>
        <v>3264000</v>
      </c>
      <c r="W63" s="68">
        <v>21</v>
      </c>
      <c r="X63" s="66">
        <v>232483</v>
      </c>
      <c r="Y63" s="62">
        <f t="shared" si="19"/>
        <v>1721000</v>
      </c>
      <c r="Z63" s="63">
        <v>21</v>
      </c>
      <c r="AA63" s="66">
        <v>274010</v>
      </c>
      <c r="AB63" s="64">
        <f t="shared" si="20"/>
        <v>1076000</v>
      </c>
      <c r="AC63" s="68">
        <v>21</v>
      </c>
      <c r="AD63" s="63">
        <v>305370</v>
      </c>
      <c r="AE63" s="62">
        <f t="shared" si="21"/>
        <v>640000</v>
      </c>
      <c r="AF63" s="63">
        <v>21</v>
      </c>
      <c r="AG63" s="63">
        <v>319345</v>
      </c>
      <c r="AH63" s="64">
        <f t="shared" si="22"/>
        <v>606000</v>
      </c>
      <c r="AI63" s="68">
        <v>21</v>
      </c>
      <c r="AJ63" s="63">
        <v>331197</v>
      </c>
      <c r="AK63" s="62">
        <f t="shared" si="23"/>
        <v>0</v>
      </c>
    </row>
    <row r="64" spans="2:37" x14ac:dyDescent="0.25">
      <c r="B64" s="68">
        <v>22</v>
      </c>
      <c r="C64" s="63">
        <v>962651</v>
      </c>
      <c r="D64" s="64">
        <f t="shared" si="12"/>
        <v>297000</v>
      </c>
      <c r="E64" s="68">
        <v>22</v>
      </c>
      <c r="F64" s="63">
        <v>964491</v>
      </c>
      <c r="G64" s="62">
        <f t="shared" si="13"/>
        <v>0</v>
      </c>
      <c r="H64" s="63">
        <v>22</v>
      </c>
      <c r="I64" s="63">
        <v>964491</v>
      </c>
      <c r="J64" s="64">
        <f t="shared" si="14"/>
        <v>0</v>
      </c>
      <c r="K64" s="68">
        <v>22</v>
      </c>
      <c r="L64" s="63">
        <v>964491</v>
      </c>
      <c r="M64" s="62">
        <f t="shared" si="15"/>
        <v>0</v>
      </c>
      <c r="N64" s="63">
        <v>22</v>
      </c>
      <c r="O64" s="66">
        <v>1007367</v>
      </c>
      <c r="P64" s="64">
        <f t="shared" si="16"/>
        <v>2749000</v>
      </c>
      <c r="Q64" s="68">
        <v>22</v>
      </c>
      <c r="R64" s="66">
        <v>86031</v>
      </c>
      <c r="S64" s="62">
        <f t="shared" si="17"/>
        <v>2537000</v>
      </c>
      <c r="T64" s="63">
        <v>22</v>
      </c>
      <c r="U64" s="66">
        <v>169987</v>
      </c>
      <c r="V64" s="64">
        <f t="shared" si="18"/>
        <v>2198000</v>
      </c>
      <c r="W64" s="68">
        <v>22</v>
      </c>
      <c r="X64" s="66">
        <v>234204</v>
      </c>
      <c r="Y64" s="62">
        <f t="shared" si="19"/>
        <v>1769000</v>
      </c>
      <c r="Z64" s="63">
        <v>22</v>
      </c>
      <c r="AA64" s="66">
        <v>275086</v>
      </c>
      <c r="AB64" s="64">
        <f t="shared" si="20"/>
        <v>1109000</v>
      </c>
      <c r="AC64" s="68">
        <v>22</v>
      </c>
      <c r="AD64" s="63">
        <v>306010</v>
      </c>
      <c r="AE64" s="62">
        <f t="shared" si="21"/>
        <v>1049000</v>
      </c>
      <c r="AF64" s="63">
        <v>22</v>
      </c>
      <c r="AG64" s="63">
        <v>319951</v>
      </c>
      <c r="AH64" s="64">
        <f t="shared" si="22"/>
        <v>292000</v>
      </c>
      <c r="AI64" s="68">
        <v>22</v>
      </c>
      <c r="AJ64" s="63">
        <v>331197</v>
      </c>
      <c r="AK64" s="62">
        <f t="shared" si="23"/>
        <v>0</v>
      </c>
    </row>
    <row r="65" spans="2:37" x14ac:dyDescent="0.25">
      <c r="B65" s="68">
        <v>23</v>
      </c>
      <c r="C65" s="63">
        <v>962948</v>
      </c>
      <c r="D65" s="64">
        <f t="shared" si="12"/>
        <v>0</v>
      </c>
      <c r="E65" s="68">
        <v>23</v>
      </c>
      <c r="F65" s="63">
        <v>964491</v>
      </c>
      <c r="G65" s="62">
        <f t="shared" si="13"/>
        <v>0</v>
      </c>
      <c r="H65" s="63">
        <v>23</v>
      </c>
      <c r="I65" s="63">
        <v>964491</v>
      </c>
      <c r="J65" s="64">
        <f t="shared" si="14"/>
        <v>0</v>
      </c>
      <c r="K65" s="68">
        <v>23</v>
      </c>
      <c r="L65" s="63">
        <v>964491</v>
      </c>
      <c r="M65" s="62">
        <f t="shared" si="15"/>
        <v>0</v>
      </c>
      <c r="N65" s="63">
        <v>23</v>
      </c>
      <c r="O65" s="66">
        <v>1010116</v>
      </c>
      <c r="P65" s="64">
        <f t="shared" si="16"/>
        <v>2820000</v>
      </c>
      <c r="Q65" s="68">
        <v>23</v>
      </c>
      <c r="R65" s="66">
        <v>88568</v>
      </c>
      <c r="S65" s="62">
        <f t="shared" si="17"/>
        <v>2546000</v>
      </c>
      <c r="T65" s="63">
        <v>23</v>
      </c>
      <c r="U65" s="66">
        <v>172185</v>
      </c>
      <c r="V65" s="64">
        <f t="shared" si="18"/>
        <v>2326000</v>
      </c>
      <c r="W65" s="68">
        <v>23</v>
      </c>
      <c r="X65" s="66">
        <v>235973</v>
      </c>
      <c r="Y65" s="62">
        <f t="shared" si="19"/>
        <v>1270000</v>
      </c>
      <c r="Z65" s="63">
        <v>23</v>
      </c>
      <c r="AA65" s="66">
        <v>276195</v>
      </c>
      <c r="AB65" s="64">
        <f t="shared" si="20"/>
        <v>1214000</v>
      </c>
      <c r="AC65" s="68">
        <v>23</v>
      </c>
      <c r="AD65" s="63">
        <v>307059</v>
      </c>
      <c r="AE65" s="62">
        <f t="shared" si="21"/>
        <v>301000</v>
      </c>
      <c r="AF65" s="63">
        <v>23</v>
      </c>
      <c r="AG65" s="63">
        <v>320243</v>
      </c>
      <c r="AH65" s="64">
        <f t="shared" si="22"/>
        <v>585000</v>
      </c>
      <c r="AI65" s="68">
        <v>23</v>
      </c>
      <c r="AJ65" s="63">
        <v>331197</v>
      </c>
      <c r="AK65" s="62">
        <f t="shared" si="23"/>
        <v>0</v>
      </c>
    </row>
    <row r="66" spans="2:37" x14ac:dyDescent="0.25">
      <c r="B66" s="68">
        <v>24</v>
      </c>
      <c r="C66" s="63">
        <v>962948</v>
      </c>
      <c r="D66" s="64">
        <f t="shared" si="12"/>
        <v>266000</v>
      </c>
      <c r="E66" s="68">
        <v>24</v>
      </c>
      <c r="F66" s="63">
        <v>964491</v>
      </c>
      <c r="G66" s="62">
        <f t="shared" si="13"/>
        <v>0</v>
      </c>
      <c r="H66" s="63">
        <v>24</v>
      </c>
      <c r="I66" s="63">
        <v>964491</v>
      </c>
      <c r="J66" s="64">
        <f t="shared" si="14"/>
        <v>0</v>
      </c>
      <c r="K66" s="68">
        <v>24</v>
      </c>
      <c r="L66" s="63">
        <v>964491</v>
      </c>
      <c r="M66" s="62">
        <f t="shared" si="15"/>
        <v>0</v>
      </c>
      <c r="N66" s="63">
        <v>24</v>
      </c>
      <c r="O66" s="66">
        <v>1012936</v>
      </c>
      <c r="P66" s="64">
        <f t="shared" si="16"/>
        <v>2919000</v>
      </c>
      <c r="Q66" s="68">
        <v>24</v>
      </c>
      <c r="R66" s="66">
        <v>91114</v>
      </c>
      <c r="S66" s="62">
        <f t="shared" si="17"/>
        <v>2949000</v>
      </c>
      <c r="T66" s="63">
        <v>24</v>
      </c>
      <c r="U66" s="66">
        <v>174511</v>
      </c>
      <c r="V66" s="64">
        <f t="shared" si="18"/>
        <v>2610000</v>
      </c>
      <c r="W66" s="68">
        <v>24</v>
      </c>
      <c r="X66" s="66">
        <v>237243</v>
      </c>
      <c r="Y66" s="62">
        <f t="shared" si="19"/>
        <v>554000</v>
      </c>
      <c r="Z66" s="63">
        <v>24</v>
      </c>
      <c r="AA66" s="66">
        <v>277409</v>
      </c>
      <c r="AB66" s="64">
        <f t="shared" si="20"/>
        <v>1456000</v>
      </c>
      <c r="AC66" s="68">
        <v>24</v>
      </c>
      <c r="AD66" s="63">
        <v>307360</v>
      </c>
      <c r="AE66" s="62">
        <f t="shared" si="21"/>
        <v>0</v>
      </c>
      <c r="AF66" s="63">
        <v>24</v>
      </c>
      <c r="AG66" s="63">
        <v>320828</v>
      </c>
      <c r="AH66" s="64">
        <f t="shared" si="22"/>
        <v>490000</v>
      </c>
      <c r="AI66" s="68">
        <v>24</v>
      </c>
      <c r="AJ66" s="63">
        <v>331197</v>
      </c>
      <c r="AK66" s="62">
        <f t="shared" si="23"/>
        <v>0</v>
      </c>
    </row>
    <row r="67" spans="2:37" x14ac:dyDescent="0.25">
      <c r="B67" s="68">
        <v>25</v>
      </c>
      <c r="C67" s="63">
        <v>963214</v>
      </c>
      <c r="D67" s="64">
        <f t="shared" si="12"/>
        <v>703000</v>
      </c>
      <c r="E67" s="68">
        <v>25</v>
      </c>
      <c r="F67" s="63">
        <v>964491</v>
      </c>
      <c r="G67" s="62">
        <f t="shared" si="13"/>
        <v>0</v>
      </c>
      <c r="H67" s="63">
        <v>25</v>
      </c>
      <c r="I67" s="63">
        <v>964491</v>
      </c>
      <c r="J67" s="64">
        <f t="shared" si="14"/>
        <v>0</v>
      </c>
      <c r="K67" s="68">
        <v>25</v>
      </c>
      <c r="L67" s="63">
        <v>964491</v>
      </c>
      <c r="M67" s="62">
        <f t="shared" si="15"/>
        <v>0</v>
      </c>
      <c r="N67" s="63">
        <v>25</v>
      </c>
      <c r="O67" s="66">
        <v>1015855</v>
      </c>
      <c r="P67" s="64">
        <f t="shared" si="16"/>
        <v>3144000</v>
      </c>
      <c r="Q67" s="68">
        <v>25</v>
      </c>
      <c r="R67" s="66">
        <v>94063</v>
      </c>
      <c r="S67" s="62">
        <f t="shared" si="17"/>
        <v>6198000</v>
      </c>
      <c r="T67" s="63">
        <v>25</v>
      </c>
      <c r="U67" s="66">
        <v>177121</v>
      </c>
      <c r="V67" s="64">
        <f t="shared" si="18"/>
        <v>2920000</v>
      </c>
      <c r="W67" s="68">
        <v>25</v>
      </c>
      <c r="X67" s="66">
        <v>237797</v>
      </c>
      <c r="Y67" s="62">
        <f t="shared" si="19"/>
        <v>1370000</v>
      </c>
      <c r="Z67" s="63">
        <v>25</v>
      </c>
      <c r="AA67" s="66">
        <v>278865</v>
      </c>
      <c r="AB67" s="64">
        <f t="shared" si="20"/>
        <v>1221000</v>
      </c>
      <c r="AC67" s="68">
        <v>25</v>
      </c>
      <c r="AD67" s="63">
        <v>307360</v>
      </c>
      <c r="AE67" s="62">
        <f t="shared" si="21"/>
        <v>1473000</v>
      </c>
      <c r="AF67" s="63">
        <v>25</v>
      </c>
      <c r="AG67" s="63">
        <v>321318</v>
      </c>
      <c r="AH67" s="64">
        <f t="shared" si="22"/>
        <v>106000</v>
      </c>
      <c r="AI67" s="68">
        <v>25</v>
      </c>
      <c r="AJ67" s="63">
        <v>331197</v>
      </c>
      <c r="AK67" s="62">
        <f t="shared" si="23"/>
        <v>0</v>
      </c>
    </row>
    <row r="68" spans="2:37" x14ac:dyDescent="0.25">
      <c r="B68" s="68">
        <v>26</v>
      </c>
      <c r="C68" s="63">
        <v>963917</v>
      </c>
      <c r="D68" s="64">
        <f t="shared" si="12"/>
        <v>59000</v>
      </c>
      <c r="E68" s="68">
        <v>26</v>
      </c>
      <c r="F68" s="63">
        <v>964491</v>
      </c>
      <c r="G68" s="62">
        <f t="shared" si="13"/>
        <v>0</v>
      </c>
      <c r="H68" s="63">
        <v>26</v>
      </c>
      <c r="I68" s="63">
        <v>964491</v>
      </c>
      <c r="J68" s="64">
        <f t="shared" si="14"/>
        <v>0</v>
      </c>
      <c r="K68" s="68">
        <v>26</v>
      </c>
      <c r="L68" s="63">
        <v>964491</v>
      </c>
      <c r="M68" s="62">
        <f t="shared" si="15"/>
        <v>0</v>
      </c>
      <c r="N68" s="63">
        <v>26</v>
      </c>
      <c r="O68" s="66">
        <v>1018999</v>
      </c>
      <c r="P68" s="64">
        <f t="shared" si="16"/>
        <v>2701000</v>
      </c>
      <c r="Q68" s="68">
        <v>26</v>
      </c>
      <c r="R68" s="66">
        <v>100261</v>
      </c>
      <c r="S68" s="62">
        <f t="shared" si="17"/>
        <v>2578000</v>
      </c>
      <c r="T68" s="63">
        <v>26</v>
      </c>
      <c r="U68" s="66">
        <v>180041</v>
      </c>
      <c r="V68" s="64">
        <f t="shared" si="18"/>
        <v>1931000</v>
      </c>
      <c r="W68" s="68">
        <v>26</v>
      </c>
      <c r="X68" s="66">
        <v>239167</v>
      </c>
      <c r="Y68" s="62">
        <f t="shared" si="19"/>
        <v>1224000</v>
      </c>
      <c r="Z68" s="63">
        <v>26</v>
      </c>
      <c r="AA68" s="66">
        <v>280086</v>
      </c>
      <c r="AB68" s="64">
        <f t="shared" si="20"/>
        <v>1096000</v>
      </c>
      <c r="AC68" s="68">
        <v>26</v>
      </c>
      <c r="AD68" s="63">
        <v>308833</v>
      </c>
      <c r="AE68" s="62">
        <f t="shared" si="21"/>
        <v>486000</v>
      </c>
      <c r="AF68" s="63">
        <v>26</v>
      </c>
      <c r="AG68" s="63">
        <v>321424</v>
      </c>
      <c r="AH68" s="64">
        <f t="shared" si="22"/>
        <v>260000</v>
      </c>
      <c r="AI68" s="68">
        <v>26</v>
      </c>
      <c r="AJ68" s="63">
        <v>331197</v>
      </c>
      <c r="AK68" s="62">
        <f t="shared" si="23"/>
        <v>0</v>
      </c>
    </row>
    <row r="69" spans="2:37" x14ac:dyDescent="0.25">
      <c r="B69" s="68">
        <v>27</v>
      </c>
      <c r="C69" s="63">
        <v>963976</v>
      </c>
      <c r="D69" s="64">
        <f t="shared" si="12"/>
        <v>508000</v>
      </c>
      <c r="E69" s="68">
        <v>27</v>
      </c>
      <c r="F69" s="63">
        <v>964491</v>
      </c>
      <c r="G69" s="62">
        <f t="shared" si="13"/>
        <v>0</v>
      </c>
      <c r="H69" s="63">
        <v>27</v>
      </c>
      <c r="I69" s="63">
        <v>964491</v>
      </c>
      <c r="J69" s="64">
        <f t="shared" si="14"/>
        <v>0</v>
      </c>
      <c r="K69" s="68">
        <v>27</v>
      </c>
      <c r="L69" s="63">
        <v>964491</v>
      </c>
      <c r="M69" s="62">
        <f t="shared" si="15"/>
        <v>0</v>
      </c>
      <c r="N69" s="63">
        <v>27</v>
      </c>
      <c r="O69" s="66">
        <v>1021700</v>
      </c>
      <c r="P69" s="64">
        <f t="shared" si="16"/>
        <v>3005000</v>
      </c>
      <c r="Q69" s="68">
        <v>27</v>
      </c>
      <c r="R69" s="66">
        <v>102839</v>
      </c>
      <c r="S69" s="62">
        <f t="shared" si="17"/>
        <v>0</v>
      </c>
      <c r="T69" s="63">
        <v>27</v>
      </c>
      <c r="U69" s="66">
        <v>181972</v>
      </c>
      <c r="V69" s="64">
        <f t="shared" si="18"/>
        <v>2822000</v>
      </c>
      <c r="W69" s="68">
        <v>27</v>
      </c>
      <c r="X69" s="66">
        <v>240391</v>
      </c>
      <c r="Y69" s="62">
        <f t="shared" si="19"/>
        <v>851000</v>
      </c>
      <c r="Z69" s="63">
        <v>27</v>
      </c>
      <c r="AA69" s="66">
        <v>281182</v>
      </c>
      <c r="AB69" s="64">
        <f t="shared" si="20"/>
        <v>1227000</v>
      </c>
      <c r="AC69" s="68">
        <v>27</v>
      </c>
      <c r="AD69" s="63">
        <v>309319</v>
      </c>
      <c r="AE69" s="62">
        <f t="shared" si="21"/>
        <v>740000</v>
      </c>
      <c r="AF69" s="63">
        <v>27</v>
      </c>
      <c r="AG69" s="63">
        <v>321684</v>
      </c>
      <c r="AH69" s="64">
        <f t="shared" si="22"/>
        <v>299000</v>
      </c>
      <c r="AI69" s="68">
        <v>27</v>
      </c>
      <c r="AJ69" s="63">
        <v>331197</v>
      </c>
      <c r="AK69" s="62">
        <f t="shared" si="23"/>
        <v>0</v>
      </c>
    </row>
    <row r="70" spans="2:37" x14ac:dyDescent="0.25">
      <c r="B70" s="68">
        <v>28</v>
      </c>
      <c r="C70" s="63">
        <v>964484</v>
      </c>
      <c r="D70" s="64">
        <f t="shared" si="12"/>
        <v>6000</v>
      </c>
      <c r="E70" s="68">
        <v>28</v>
      </c>
      <c r="F70" s="63">
        <v>964491</v>
      </c>
      <c r="G70" s="62">
        <f t="shared" si="13"/>
        <v>0</v>
      </c>
      <c r="H70" s="63">
        <v>28</v>
      </c>
      <c r="I70" s="63">
        <v>964491</v>
      </c>
      <c r="J70" s="64">
        <f t="shared" si="14"/>
        <v>0</v>
      </c>
      <c r="K70" s="68">
        <v>28</v>
      </c>
      <c r="L70" s="63">
        <v>964491</v>
      </c>
      <c r="M70" s="62">
        <f t="shared" si="15"/>
        <v>0</v>
      </c>
      <c r="N70" s="63">
        <v>28</v>
      </c>
      <c r="O70" s="66">
        <v>1024705</v>
      </c>
      <c r="P70" s="64">
        <f t="shared" si="16"/>
        <v>2755000</v>
      </c>
      <c r="Q70" s="68">
        <v>28</v>
      </c>
      <c r="R70" s="66">
        <v>102839</v>
      </c>
      <c r="S70" s="62">
        <f t="shared" si="17"/>
        <v>2604000</v>
      </c>
      <c r="T70" s="63">
        <v>28</v>
      </c>
      <c r="U70" s="66">
        <v>184794</v>
      </c>
      <c r="V70" s="64">
        <f t="shared" si="18"/>
        <v>3350000</v>
      </c>
      <c r="W70" s="68">
        <v>28</v>
      </c>
      <c r="X70" s="66">
        <v>241242</v>
      </c>
      <c r="Y70" s="62">
        <f t="shared" si="19"/>
        <v>1536000</v>
      </c>
      <c r="Z70" s="63">
        <v>28</v>
      </c>
      <c r="AA70" s="66">
        <v>282409</v>
      </c>
      <c r="AB70" s="64">
        <f t="shared" si="20"/>
        <v>1255000</v>
      </c>
      <c r="AC70" s="68">
        <v>28</v>
      </c>
      <c r="AD70" s="63">
        <v>310059</v>
      </c>
      <c r="AE70" s="62">
        <f t="shared" si="21"/>
        <v>545000</v>
      </c>
      <c r="AF70" s="63">
        <v>28</v>
      </c>
      <c r="AG70" s="63">
        <v>321983</v>
      </c>
      <c r="AH70" s="64">
        <f t="shared" si="22"/>
        <v>402000</v>
      </c>
      <c r="AI70" s="68">
        <v>28</v>
      </c>
      <c r="AJ70" s="63">
        <v>331197</v>
      </c>
      <c r="AK70" s="62">
        <f t="shared" si="23"/>
        <v>0</v>
      </c>
    </row>
    <row r="71" spans="2:37" x14ac:dyDescent="0.25">
      <c r="B71" s="68">
        <v>29</v>
      </c>
      <c r="C71" s="63">
        <v>964490</v>
      </c>
      <c r="D71" s="64">
        <f t="shared" si="12"/>
        <v>1000</v>
      </c>
      <c r="E71" s="68"/>
      <c r="F71" s="63">
        <v>964491</v>
      </c>
      <c r="G71" s="62"/>
      <c r="H71" s="63">
        <v>29</v>
      </c>
      <c r="I71" s="63">
        <v>964491</v>
      </c>
      <c r="J71" s="64">
        <f t="shared" si="14"/>
        <v>0</v>
      </c>
      <c r="K71" s="68">
        <v>29</v>
      </c>
      <c r="L71" s="63">
        <v>964491</v>
      </c>
      <c r="M71" s="62">
        <f t="shared" si="15"/>
        <v>0</v>
      </c>
      <c r="N71" s="63">
        <v>29</v>
      </c>
      <c r="O71" s="66">
        <v>1027460</v>
      </c>
      <c r="P71" s="64">
        <f t="shared" si="16"/>
        <v>2916000</v>
      </c>
      <c r="Q71" s="68">
        <v>29</v>
      </c>
      <c r="R71" s="66">
        <v>105443</v>
      </c>
      <c r="S71" s="62">
        <f t="shared" si="17"/>
        <v>2741000</v>
      </c>
      <c r="T71" s="63">
        <v>29</v>
      </c>
      <c r="U71" s="66">
        <v>188144</v>
      </c>
      <c r="V71" s="64">
        <f t="shared" si="18"/>
        <v>2225000</v>
      </c>
      <c r="W71" s="68">
        <v>29</v>
      </c>
      <c r="X71" s="66">
        <v>242778</v>
      </c>
      <c r="Y71" s="62">
        <f t="shared" si="19"/>
        <v>1143000</v>
      </c>
      <c r="Z71" s="63">
        <v>29</v>
      </c>
      <c r="AA71" s="66">
        <v>283664</v>
      </c>
      <c r="AB71" s="64">
        <f t="shared" si="20"/>
        <v>902000</v>
      </c>
      <c r="AC71" s="68">
        <v>29</v>
      </c>
      <c r="AD71" s="63">
        <v>310604</v>
      </c>
      <c r="AE71" s="62">
        <f t="shared" si="21"/>
        <v>580000</v>
      </c>
      <c r="AF71" s="63">
        <v>29</v>
      </c>
      <c r="AG71" s="63">
        <v>322385</v>
      </c>
      <c r="AH71" s="64">
        <f t="shared" si="22"/>
        <v>559000</v>
      </c>
      <c r="AI71" s="68">
        <v>29</v>
      </c>
      <c r="AJ71" s="63">
        <v>331197</v>
      </c>
      <c r="AK71" s="62">
        <f t="shared" si="23"/>
        <v>0</v>
      </c>
    </row>
    <row r="72" spans="2:37" x14ac:dyDescent="0.25">
      <c r="B72" s="68">
        <v>30</v>
      </c>
      <c r="C72" s="63">
        <v>964491</v>
      </c>
      <c r="D72" s="64">
        <f t="shared" si="12"/>
        <v>0</v>
      </c>
      <c r="E72" s="65"/>
      <c r="F72" s="63"/>
      <c r="G72" s="62"/>
      <c r="H72" s="63">
        <v>30</v>
      </c>
      <c r="I72" s="63">
        <v>964491</v>
      </c>
      <c r="J72" s="64">
        <f t="shared" si="14"/>
        <v>0</v>
      </c>
      <c r="K72" s="68">
        <v>30</v>
      </c>
      <c r="L72" s="63">
        <v>964491</v>
      </c>
      <c r="M72" s="62">
        <f t="shared" si="15"/>
        <v>0</v>
      </c>
      <c r="N72" s="63">
        <v>30</v>
      </c>
      <c r="O72" s="66">
        <v>1030376</v>
      </c>
      <c r="P72" s="64">
        <f t="shared" si="16"/>
        <v>3186000</v>
      </c>
      <c r="Q72" s="68">
        <v>30</v>
      </c>
      <c r="R72" s="66">
        <v>108184</v>
      </c>
      <c r="S72" s="62">
        <f t="shared" si="17"/>
        <v>2847000</v>
      </c>
      <c r="T72" s="63">
        <v>30</v>
      </c>
      <c r="U72" s="66">
        <v>190369</v>
      </c>
      <c r="V72" s="64">
        <f t="shared" si="18"/>
        <v>1908000</v>
      </c>
      <c r="W72" s="68">
        <v>30</v>
      </c>
      <c r="X72" s="66">
        <v>243921</v>
      </c>
      <c r="Y72" s="62">
        <f t="shared" si="19"/>
        <v>813000</v>
      </c>
      <c r="Z72" s="63">
        <v>30</v>
      </c>
      <c r="AA72" s="66">
        <v>284566</v>
      </c>
      <c r="AB72" s="64">
        <f t="shared" si="20"/>
        <v>299000</v>
      </c>
      <c r="AC72" s="68">
        <v>30</v>
      </c>
      <c r="AD72" s="63">
        <v>311184</v>
      </c>
      <c r="AE72" s="62">
        <f t="shared" si="21"/>
        <v>167000</v>
      </c>
      <c r="AF72" s="63">
        <v>30</v>
      </c>
      <c r="AG72" s="63">
        <v>322944</v>
      </c>
      <c r="AH72" s="64">
        <f t="shared" si="22"/>
        <v>281000</v>
      </c>
      <c r="AI72" s="68">
        <v>30</v>
      </c>
      <c r="AJ72" s="63">
        <v>331197</v>
      </c>
      <c r="AK72" s="62">
        <f t="shared" si="23"/>
        <v>0</v>
      </c>
    </row>
    <row r="73" spans="2:37" x14ac:dyDescent="0.25">
      <c r="B73" s="67">
        <v>31</v>
      </c>
      <c r="C73" s="63">
        <v>964491</v>
      </c>
      <c r="D73" s="64">
        <f t="shared" si="12"/>
        <v>0</v>
      </c>
      <c r="E73" s="65"/>
      <c r="F73" s="64"/>
      <c r="G73" s="62"/>
      <c r="H73" s="66">
        <v>31</v>
      </c>
      <c r="I73" s="63">
        <v>964491</v>
      </c>
      <c r="J73" s="64">
        <f t="shared" si="14"/>
        <v>0</v>
      </c>
      <c r="K73" s="67"/>
      <c r="L73" s="63">
        <v>964491</v>
      </c>
      <c r="M73" s="62"/>
      <c r="N73" s="66">
        <v>31</v>
      </c>
      <c r="O73" s="66">
        <v>1033562</v>
      </c>
      <c r="P73" s="64">
        <f t="shared" si="16"/>
        <v>2457000</v>
      </c>
      <c r="Q73" s="67"/>
      <c r="R73" s="63">
        <v>111031</v>
      </c>
      <c r="S73" s="62"/>
      <c r="T73" s="66">
        <v>31</v>
      </c>
      <c r="U73" s="66">
        <v>192277</v>
      </c>
      <c r="V73" s="64">
        <f t="shared" si="18"/>
        <v>2215000</v>
      </c>
      <c r="W73" s="67">
        <v>31</v>
      </c>
      <c r="X73" s="66">
        <v>244734</v>
      </c>
      <c r="Y73" s="62">
        <f t="shared" si="19"/>
        <v>986000</v>
      </c>
      <c r="Z73" s="66"/>
      <c r="AA73" s="63">
        <v>284865</v>
      </c>
      <c r="AB73" s="64"/>
      <c r="AC73" s="67">
        <v>31</v>
      </c>
      <c r="AD73" s="63">
        <v>311351</v>
      </c>
      <c r="AE73" s="62">
        <f t="shared" si="21"/>
        <v>0</v>
      </c>
      <c r="AF73" s="66"/>
      <c r="AG73" s="63">
        <v>323225</v>
      </c>
      <c r="AH73" s="64"/>
      <c r="AI73" s="67">
        <v>31</v>
      </c>
      <c r="AJ73" s="63">
        <v>331197</v>
      </c>
      <c r="AK73" s="62">
        <f t="shared" si="23"/>
        <v>0</v>
      </c>
    </row>
    <row r="74" spans="2:37" x14ac:dyDescent="0.25">
      <c r="B74" s="65"/>
      <c r="C74" s="63">
        <v>964491</v>
      </c>
      <c r="D74" s="64"/>
      <c r="E74" s="65"/>
      <c r="F74" s="64"/>
      <c r="G74" s="62"/>
      <c r="H74" s="64"/>
      <c r="I74" s="63">
        <v>964491</v>
      </c>
      <c r="J74" s="64"/>
      <c r="K74" s="65"/>
      <c r="L74" s="95"/>
      <c r="M74" s="62"/>
      <c r="N74" s="64"/>
      <c r="O74" s="63">
        <v>1036019</v>
      </c>
      <c r="P74" s="64"/>
      <c r="Q74" s="65"/>
      <c r="R74" s="94"/>
      <c r="S74" s="62"/>
      <c r="T74" s="64"/>
      <c r="U74" s="63">
        <v>194492</v>
      </c>
      <c r="V74" s="64"/>
      <c r="W74" s="65"/>
      <c r="X74" s="63">
        <v>245720</v>
      </c>
      <c r="Y74" s="62"/>
      <c r="Z74" s="64"/>
      <c r="AA74" s="94"/>
      <c r="AB74" s="64"/>
      <c r="AC74" s="65"/>
      <c r="AD74" s="63">
        <v>311351</v>
      </c>
      <c r="AE74" s="62"/>
      <c r="AF74" s="64"/>
      <c r="AG74" s="94"/>
      <c r="AH74" s="64"/>
      <c r="AI74" s="65"/>
      <c r="AJ74" s="63">
        <v>331197</v>
      </c>
      <c r="AK74" s="62"/>
    </row>
    <row r="75" spans="2:37" x14ac:dyDescent="0.25">
      <c r="B75" s="61"/>
      <c r="C75" s="60"/>
      <c r="D75" s="60">
        <v>8535000</v>
      </c>
      <c r="E75" s="61"/>
      <c r="F75" s="60"/>
      <c r="G75" s="59">
        <v>0</v>
      </c>
      <c r="H75" s="60"/>
      <c r="I75" s="60"/>
      <c r="J75" s="60">
        <v>0</v>
      </c>
      <c r="K75" s="61"/>
      <c r="L75" s="60"/>
      <c r="M75" s="59">
        <v>0</v>
      </c>
      <c r="N75" s="60"/>
      <c r="O75" s="60"/>
      <c r="P75" s="60">
        <v>71528000</v>
      </c>
      <c r="Q75" s="61"/>
      <c r="R75" s="60"/>
      <c r="S75" s="59">
        <v>75012000</v>
      </c>
      <c r="T75" s="60"/>
      <c r="U75" s="60"/>
      <c r="V75" s="60">
        <v>83461000</v>
      </c>
      <c r="W75" s="61"/>
      <c r="X75" s="60"/>
      <c r="Y75" s="59">
        <v>51228000</v>
      </c>
      <c r="Z75" s="60"/>
      <c r="AA75" s="60"/>
      <c r="AB75" s="60">
        <v>39145000</v>
      </c>
      <c r="AC75" s="61"/>
      <c r="AD75" s="60"/>
      <c r="AE75" s="59">
        <v>26486000</v>
      </c>
      <c r="AF75" s="60"/>
      <c r="AG75" s="60"/>
      <c r="AH75" s="60">
        <v>11874000</v>
      </c>
      <c r="AI75" s="61"/>
      <c r="AJ75" s="60"/>
      <c r="AK75" s="59">
        <v>7972000</v>
      </c>
    </row>
    <row r="78" spans="2:37" x14ac:dyDescent="0.25">
      <c r="B78" s="78">
        <v>40179</v>
      </c>
      <c r="C78" s="76"/>
      <c r="D78" s="76"/>
      <c r="E78" s="78">
        <v>40210</v>
      </c>
      <c r="F78" s="76"/>
      <c r="G78" s="75"/>
      <c r="H78" s="77">
        <v>40238</v>
      </c>
      <c r="I78" s="76"/>
      <c r="J78" s="76"/>
      <c r="K78" s="78">
        <v>40269</v>
      </c>
      <c r="L78" s="76"/>
      <c r="M78" s="75"/>
      <c r="N78" s="77">
        <v>40299</v>
      </c>
      <c r="O78" s="76"/>
      <c r="P78" s="76"/>
      <c r="Q78" s="78">
        <v>40330</v>
      </c>
      <c r="R78" s="76"/>
      <c r="S78" s="75"/>
      <c r="T78" s="77">
        <v>40360</v>
      </c>
      <c r="U78" s="76"/>
      <c r="V78" s="76"/>
      <c r="W78" s="78">
        <v>40391</v>
      </c>
      <c r="X78" s="76"/>
      <c r="Y78" s="75"/>
      <c r="Z78" s="77">
        <v>40422</v>
      </c>
      <c r="AA78" s="76"/>
      <c r="AB78" s="76"/>
      <c r="AC78" s="78">
        <v>40452</v>
      </c>
      <c r="AD78" s="76"/>
      <c r="AE78" s="75"/>
      <c r="AF78" s="77">
        <v>40483</v>
      </c>
      <c r="AG78" s="76"/>
      <c r="AH78" s="76"/>
      <c r="AI78" s="78">
        <v>40513</v>
      </c>
      <c r="AJ78" s="76"/>
      <c r="AK78" s="75"/>
    </row>
    <row r="79" spans="2:37" ht="45" x14ac:dyDescent="0.25">
      <c r="B79" s="73" t="s">
        <v>14</v>
      </c>
      <c r="C79" s="72" t="s">
        <v>13</v>
      </c>
      <c r="D79" s="74" t="s">
        <v>12</v>
      </c>
      <c r="E79" s="73" t="s">
        <v>14</v>
      </c>
      <c r="F79" s="72" t="s">
        <v>13</v>
      </c>
      <c r="G79" s="71" t="s">
        <v>12</v>
      </c>
      <c r="H79" s="72" t="s">
        <v>14</v>
      </c>
      <c r="I79" s="72" t="s">
        <v>13</v>
      </c>
      <c r="J79" s="74" t="s">
        <v>12</v>
      </c>
      <c r="K79" s="73" t="s">
        <v>14</v>
      </c>
      <c r="L79" s="72" t="s">
        <v>13</v>
      </c>
      <c r="M79" s="71" t="s">
        <v>12</v>
      </c>
      <c r="N79" s="72" t="s">
        <v>14</v>
      </c>
      <c r="O79" s="72" t="s">
        <v>13</v>
      </c>
      <c r="P79" s="74" t="s">
        <v>12</v>
      </c>
      <c r="Q79" s="73" t="s">
        <v>14</v>
      </c>
      <c r="R79" s="72" t="s">
        <v>13</v>
      </c>
      <c r="S79" s="71" t="s">
        <v>12</v>
      </c>
      <c r="T79" s="72" t="s">
        <v>14</v>
      </c>
      <c r="U79" s="72" t="s">
        <v>13</v>
      </c>
      <c r="V79" s="74" t="s">
        <v>12</v>
      </c>
      <c r="W79" s="73" t="s">
        <v>14</v>
      </c>
      <c r="X79" s="72" t="s">
        <v>13</v>
      </c>
      <c r="Y79" s="71" t="s">
        <v>12</v>
      </c>
      <c r="Z79" s="72" t="s">
        <v>14</v>
      </c>
      <c r="AA79" s="72" t="s">
        <v>13</v>
      </c>
      <c r="AB79" s="74" t="s">
        <v>12</v>
      </c>
      <c r="AC79" s="73" t="s">
        <v>14</v>
      </c>
      <c r="AD79" s="72" t="s">
        <v>13</v>
      </c>
      <c r="AE79" s="71" t="s">
        <v>12</v>
      </c>
      <c r="AF79" s="72" t="s">
        <v>14</v>
      </c>
      <c r="AG79" s="72" t="s">
        <v>13</v>
      </c>
      <c r="AH79" s="74" t="s">
        <v>12</v>
      </c>
      <c r="AI79" s="73" t="s">
        <v>14</v>
      </c>
      <c r="AJ79" s="72" t="s">
        <v>13</v>
      </c>
      <c r="AK79" s="71" t="s">
        <v>12</v>
      </c>
    </row>
    <row r="80" spans="2:37" x14ac:dyDescent="0.25">
      <c r="B80" s="68"/>
      <c r="C80" s="70"/>
      <c r="D80" s="64"/>
      <c r="E80" s="65"/>
      <c r="F80" s="64"/>
      <c r="G80" s="62"/>
      <c r="H80" s="64"/>
      <c r="I80" s="64"/>
      <c r="J80" s="64"/>
      <c r="K80" s="68"/>
      <c r="L80" s="70"/>
      <c r="M80" s="62"/>
      <c r="N80" s="63"/>
      <c r="O80" s="70"/>
      <c r="P80" s="64"/>
      <c r="Q80" s="68"/>
      <c r="R80" s="70"/>
      <c r="S80" s="62"/>
      <c r="T80" s="63"/>
      <c r="U80" s="70"/>
      <c r="V80" s="64"/>
      <c r="W80" s="68"/>
      <c r="X80" s="70"/>
      <c r="Y80" s="62"/>
      <c r="Z80" s="63"/>
      <c r="AA80" s="70"/>
      <c r="AB80" s="64"/>
      <c r="AC80" s="68"/>
      <c r="AD80" s="70"/>
      <c r="AE80" s="62"/>
      <c r="AF80" s="63"/>
      <c r="AG80" s="70"/>
      <c r="AH80" s="64"/>
      <c r="AI80" s="68"/>
      <c r="AJ80" s="70"/>
      <c r="AK80" s="62"/>
    </row>
    <row r="81" spans="2:37" x14ac:dyDescent="0.25">
      <c r="B81" s="68">
        <v>1</v>
      </c>
      <c r="C81" s="95">
        <v>331197</v>
      </c>
      <c r="D81" s="64">
        <f t="shared" ref="D81:D111" si="24">SUM(C82-C81)</f>
        <v>0</v>
      </c>
      <c r="E81" s="68">
        <v>1</v>
      </c>
      <c r="F81" s="95">
        <v>331197</v>
      </c>
      <c r="G81" s="62">
        <f t="shared" ref="G81:G108" si="25">SUM(F82-F81)</f>
        <v>0</v>
      </c>
      <c r="H81" s="63">
        <v>1</v>
      </c>
      <c r="I81" s="95">
        <v>331197</v>
      </c>
      <c r="J81" s="64">
        <f t="shared" ref="J81:J111" si="26">SUM(I82-I81)*1000</f>
        <v>0</v>
      </c>
      <c r="K81" s="68">
        <v>1</v>
      </c>
      <c r="L81" s="95">
        <v>339637</v>
      </c>
      <c r="M81" s="62">
        <f t="shared" ref="M81:M110" si="27">SUM(L82-L81)</f>
        <v>0</v>
      </c>
      <c r="N81" s="63">
        <v>1</v>
      </c>
      <c r="O81" s="95">
        <v>339637</v>
      </c>
      <c r="P81" s="64">
        <f t="shared" ref="P81:P111" si="28">SUM(O82-O81)*1000</f>
        <v>0</v>
      </c>
      <c r="Q81" s="68">
        <v>1</v>
      </c>
      <c r="R81" s="81">
        <v>355457</v>
      </c>
      <c r="S81" s="62">
        <f t="shared" ref="S81:S110" si="29">SUM(R82-R81)*1000</f>
        <v>500000</v>
      </c>
      <c r="T81" s="63">
        <v>1</v>
      </c>
      <c r="U81" s="81">
        <v>386854</v>
      </c>
      <c r="V81" s="64">
        <f t="shared" ref="V81:V111" si="30">SUM(U82-U81)*1000</f>
        <v>1825000</v>
      </c>
      <c r="W81" s="68">
        <v>1</v>
      </c>
      <c r="X81" s="81">
        <v>445666</v>
      </c>
      <c r="Y81" s="62">
        <f t="shared" ref="Y81:Y111" si="31">SUM(X82-X81)*1000</f>
        <v>525000</v>
      </c>
      <c r="Z81" s="63">
        <v>1</v>
      </c>
      <c r="AA81" s="81">
        <v>477617</v>
      </c>
      <c r="AB81" s="64">
        <f t="shared" ref="AB81:AB110" si="32">SUM(AA82-AA81)*1000</f>
        <v>666000</v>
      </c>
      <c r="AC81" s="68">
        <v>1</v>
      </c>
      <c r="AD81" s="81">
        <v>491483</v>
      </c>
      <c r="AE81" s="62">
        <f t="shared" ref="AE81:AE111" si="33">SUM(AD82-AD81)*1000</f>
        <v>219000</v>
      </c>
      <c r="AF81" s="63">
        <v>1</v>
      </c>
      <c r="AG81" s="81">
        <v>492160</v>
      </c>
      <c r="AH81" s="64">
        <f t="shared" ref="AH81:AH110" si="34">SUM(AG82-AG81)*1000</f>
        <v>0</v>
      </c>
      <c r="AI81" s="68">
        <v>1</v>
      </c>
      <c r="AJ81" s="81">
        <v>492191</v>
      </c>
      <c r="AK81" s="62">
        <f t="shared" ref="AK81:AK111" si="35">SUM(AJ82-AJ81)*1000</f>
        <v>0</v>
      </c>
    </row>
    <row r="82" spans="2:37" x14ac:dyDescent="0.25">
      <c r="B82" s="68">
        <v>2</v>
      </c>
      <c r="C82" s="95">
        <v>331197</v>
      </c>
      <c r="D82" s="64">
        <f t="shared" si="24"/>
        <v>0</v>
      </c>
      <c r="E82" s="68">
        <v>2</v>
      </c>
      <c r="F82" s="95">
        <v>331197</v>
      </c>
      <c r="G82" s="62">
        <f t="shared" si="25"/>
        <v>0</v>
      </c>
      <c r="H82" s="63">
        <v>2</v>
      </c>
      <c r="I82" s="95">
        <v>331197</v>
      </c>
      <c r="J82" s="64">
        <f t="shared" si="26"/>
        <v>989000</v>
      </c>
      <c r="K82" s="68">
        <v>2</v>
      </c>
      <c r="L82" s="95">
        <v>339637</v>
      </c>
      <c r="M82" s="62">
        <f t="shared" si="27"/>
        <v>0</v>
      </c>
      <c r="N82" s="63">
        <v>2</v>
      </c>
      <c r="O82" s="95">
        <v>339637</v>
      </c>
      <c r="P82" s="64">
        <f t="shared" si="28"/>
        <v>0</v>
      </c>
      <c r="Q82" s="68">
        <v>2</v>
      </c>
      <c r="R82" s="81">
        <v>355957</v>
      </c>
      <c r="S82" s="62">
        <f t="shared" si="29"/>
        <v>0</v>
      </c>
      <c r="T82" s="63">
        <v>2</v>
      </c>
      <c r="U82" s="81">
        <v>388679</v>
      </c>
      <c r="V82" s="64">
        <f t="shared" si="30"/>
        <v>1972000</v>
      </c>
      <c r="W82" s="68">
        <v>2</v>
      </c>
      <c r="X82" s="81">
        <v>446191</v>
      </c>
      <c r="Y82" s="62">
        <f t="shared" si="31"/>
        <v>1229000</v>
      </c>
      <c r="Z82" s="63">
        <v>2</v>
      </c>
      <c r="AA82" s="81">
        <v>478283</v>
      </c>
      <c r="AB82" s="64">
        <f t="shared" si="32"/>
        <v>47000</v>
      </c>
      <c r="AC82" s="68">
        <v>2</v>
      </c>
      <c r="AD82" s="81">
        <v>491702</v>
      </c>
      <c r="AE82" s="62">
        <f t="shared" si="33"/>
        <v>257000</v>
      </c>
      <c r="AF82" s="63">
        <v>2</v>
      </c>
      <c r="AG82" s="81">
        <v>492160</v>
      </c>
      <c r="AH82" s="64">
        <f t="shared" si="34"/>
        <v>0</v>
      </c>
      <c r="AI82" s="68">
        <v>2</v>
      </c>
      <c r="AJ82" s="81">
        <v>492191</v>
      </c>
      <c r="AK82" s="62">
        <f t="shared" si="35"/>
        <v>0</v>
      </c>
    </row>
    <row r="83" spans="2:37" x14ac:dyDescent="0.25">
      <c r="B83" s="68">
        <v>3</v>
      </c>
      <c r="C83" s="95">
        <v>331197</v>
      </c>
      <c r="D83" s="64">
        <f t="shared" si="24"/>
        <v>0</v>
      </c>
      <c r="E83" s="68">
        <v>3</v>
      </c>
      <c r="F83" s="95">
        <v>331197</v>
      </c>
      <c r="G83" s="62">
        <f t="shared" si="25"/>
        <v>0</v>
      </c>
      <c r="H83" s="63">
        <v>3</v>
      </c>
      <c r="I83" s="95">
        <v>332186</v>
      </c>
      <c r="J83" s="64">
        <f t="shared" si="26"/>
        <v>1397000</v>
      </c>
      <c r="K83" s="68">
        <v>3</v>
      </c>
      <c r="L83" s="95">
        <v>339637</v>
      </c>
      <c r="M83" s="62">
        <f t="shared" si="27"/>
        <v>0</v>
      </c>
      <c r="N83" s="63">
        <v>3</v>
      </c>
      <c r="O83" s="95">
        <v>339637</v>
      </c>
      <c r="P83" s="64">
        <f t="shared" si="28"/>
        <v>1535000</v>
      </c>
      <c r="Q83" s="68">
        <v>3</v>
      </c>
      <c r="R83" s="81">
        <v>355957</v>
      </c>
      <c r="S83" s="62">
        <f t="shared" si="29"/>
        <v>240000</v>
      </c>
      <c r="T83" s="63">
        <v>3</v>
      </c>
      <c r="U83" s="81">
        <v>390651</v>
      </c>
      <c r="V83" s="64">
        <f t="shared" si="30"/>
        <v>1168000</v>
      </c>
      <c r="W83" s="68">
        <v>3</v>
      </c>
      <c r="X83" s="81">
        <v>447420</v>
      </c>
      <c r="Y83" s="62">
        <f t="shared" si="31"/>
        <v>637000</v>
      </c>
      <c r="Z83" s="63">
        <v>3</v>
      </c>
      <c r="AA83" s="81">
        <v>478330</v>
      </c>
      <c r="AB83" s="64">
        <f t="shared" si="32"/>
        <v>851000</v>
      </c>
      <c r="AC83" s="68">
        <v>3</v>
      </c>
      <c r="AD83" s="81">
        <v>491959</v>
      </c>
      <c r="AE83" s="62">
        <f t="shared" si="33"/>
        <v>175000</v>
      </c>
      <c r="AF83" s="63">
        <v>3</v>
      </c>
      <c r="AG83" s="81">
        <v>492160</v>
      </c>
      <c r="AH83" s="64">
        <f t="shared" si="34"/>
        <v>0</v>
      </c>
      <c r="AI83" s="68">
        <v>3</v>
      </c>
      <c r="AJ83" s="81">
        <v>492191</v>
      </c>
      <c r="AK83" s="62">
        <f t="shared" si="35"/>
        <v>0</v>
      </c>
    </row>
    <row r="84" spans="2:37" x14ac:dyDescent="0.25">
      <c r="B84" s="68">
        <v>4</v>
      </c>
      <c r="C84" s="95">
        <v>331197</v>
      </c>
      <c r="D84" s="64">
        <f t="shared" si="24"/>
        <v>0</v>
      </c>
      <c r="E84" s="68">
        <v>4</v>
      </c>
      <c r="F84" s="95">
        <v>331197</v>
      </c>
      <c r="G84" s="62">
        <f t="shared" si="25"/>
        <v>0</v>
      </c>
      <c r="H84" s="63">
        <v>4</v>
      </c>
      <c r="I84" s="95">
        <v>333583</v>
      </c>
      <c r="J84" s="64">
        <f t="shared" si="26"/>
        <v>887000</v>
      </c>
      <c r="K84" s="68">
        <v>4</v>
      </c>
      <c r="L84" s="95">
        <v>339637</v>
      </c>
      <c r="M84" s="62">
        <f t="shared" si="27"/>
        <v>0</v>
      </c>
      <c r="N84" s="63">
        <v>4</v>
      </c>
      <c r="O84" s="95">
        <v>341172</v>
      </c>
      <c r="P84" s="64">
        <f t="shared" si="28"/>
        <v>2387000</v>
      </c>
      <c r="Q84" s="68">
        <v>4</v>
      </c>
      <c r="R84" s="81">
        <v>356197</v>
      </c>
      <c r="S84" s="62">
        <f t="shared" si="29"/>
        <v>0</v>
      </c>
      <c r="T84" s="63">
        <v>4</v>
      </c>
      <c r="U84" s="81">
        <v>391819</v>
      </c>
      <c r="V84" s="64">
        <f t="shared" si="30"/>
        <v>1390000</v>
      </c>
      <c r="W84" s="68">
        <v>4</v>
      </c>
      <c r="X84" s="81">
        <v>448057</v>
      </c>
      <c r="Y84" s="62">
        <f t="shared" si="31"/>
        <v>1265000</v>
      </c>
      <c r="Z84" s="63">
        <v>4</v>
      </c>
      <c r="AA84" s="81">
        <v>479181</v>
      </c>
      <c r="AB84" s="64">
        <f t="shared" si="32"/>
        <v>729000</v>
      </c>
      <c r="AC84" s="68">
        <v>4</v>
      </c>
      <c r="AD84" s="81">
        <v>492134</v>
      </c>
      <c r="AE84" s="62">
        <f t="shared" si="33"/>
        <v>0</v>
      </c>
      <c r="AF84" s="63">
        <v>4</v>
      </c>
      <c r="AG84" s="81">
        <v>492160</v>
      </c>
      <c r="AH84" s="64">
        <f t="shared" si="34"/>
        <v>0</v>
      </c>
      <c r="AI84" s="68">
        <v>4</v>
      </c>
      <c r="AJ84" s="81">
        <v>492191</v>
      </c>
      <c r="AK84" s="62">
        <f t="shared" si="35"/>
        <v>0</v>
      </c>
    </row>
    <row r="85" spans="2:37" x14ac:dyDescent="0.25">
      <c r="B85" s="68">
        <v>5</v>
      </c>
      <c r="C85" s="95">
        <v>331197</v>
      </c>
      <c r="D85" s="64">
        <f t="shared" si="24"/>
        <v>0</v>
      </c>
      <c r="E85" s="68">
        <v>5</v>
      </c>
      <c r="F85" s="95">
        <v>331197</v>
      </c>
      <c r="G85" s="62">
        <f t="shared" si="25"/>
        <v>0</v>
      </c>
      <c r="H85" s="63">
        <v>5</v>
      </c>
      <c r="I85" s="95">
        <v>334470</v>
      </c>
      <c r="J85" s="64">
        <f t="shared" si="26"/>
        <v>1264000</v>
      </c>
      <c r="K85" s="68">
        <v>5</v>
      </c>
      <c r="L85" s="95">
        <v>339637</v>
      </c>
      <c r="M85" s="62">
        <f t="shared" si="27"/>
        <v>0</v>
      </c>
      <c r="N85" s="63">
        <v>5</v>
      </c>
      <c r="O85" s="95">
        <v>343559</v>
      </c>
      <c r="P85" s="64">
        <f t="shared" si="28"/>
        <v>1337000</v>
      </c>
      <c r="Q85" s="68">
        <v>5</v>
      </c>
      <c r="R85" s="81">
        <v>356197</v>
      </c>
      <c r="S85" s="62">
        <f t="shared" si="29"/>
        <v>0</v>
      </c>
      <c r="T85" s="63">
        <v>5</v>
      </c>
      <c r="U85" s="81">
        <v>393209</v>
      </c>
      <c r="V85" s="64">
        <f t="shared" si="30"/>
        <v>173000</v>
      </c>
      <c r="W85" s="68">
        <v>5</v>
      </c>
      <c r="X85" s="81">
        <v>449322</v>
      </c>
      <c r="Y85" s="62">
        <f t="shared" si="31"/>
        <v>1223000</v>
      </c>
      <c r="Z85" s="63">
        <v>5</v>
      </c>
      <c r="AA85" s="81">
        <v>479910</v>
      </c>
      <c r="AB85" s="64">
        <f t="shared" si="32"/>
        <v>876000</v>
      </c>
      <c r="AC85" s="68">
        <v>5</v>
      </c>
      <c r="AD85" s="81">
        <v>492134</v>
      </c>
      <c r="AE85" s="62">
        <f t="shared" si="33"/>
        <v>0</v>
      </c>
      <c r="AF85" s="63">
        <v>5</v>
      </c>
      <c r="AG85" s="81">
        <v>492160</v>
      </c>
      <c r="AH85" s="64">
        <f t="shared" si="34"/>
        <v>0</v>
      </c>
      <c r="AI85" s="68">
        <v>5</v>
      </c>
      <c r="AJ85" s="81">
        <v>492191</v>
      </c>
      <c r="AK85" s="62">
        <f t="shared" si="35"/>
        <v>0</v>
      </c>
    </row>
    <row r="86" spans="2:37" x14ac:dyDescent="0.25">
      <c r="B86" s="68">
        <v>6</v>
      </c>
      <c r="C86" s="95">
        <v>331197</v>
      </c>
      <c r="D86" s="64">
        <f t="shared" si="24"/>
        <v>0</v>
      </c>
      <c r="E86" s="68">
        <v>6</v>
      </c>
      <c r="F86" s="95">
        <v>331197</v>
      </c>
      <c r="G86" s="62">
        <f t="shared" si="25"/>
        <v>0</v>
      </c>
      <c r="H86" s="63">
        <v>6</v>
      </c>
      <c r="I86" s="95">
        <v>335734</v>
      </c>
      <c r="J86" s="64">
        <f t="shared" si="26"/>
        <v>1229000</v>
      </c>
      <c r="K86" s="68">
        <v>6</v>
      </c>
      <c r="L86" s="95">
        <v>339637</v>
      </c>
      <c r="M86" s="62">
        <f t="shared" si="27"/>
        <v>0</v>
      </c>
      <c r="N86" s="63">
        <v>6</v>
      </c>
      <c r="O86" s="95">
        <v>344896</v>
      </c>
      <c r="P86" s="64">
        <f t="shared" si="28"/>
        <v>447000</v>
      </c>
      <c r="Q86" s="68">
        <v>6</v>
      </c>
      <c r="R86" s="81">
        <v>356197</v>
      </c>
      <c r="S86" s="62">
        <f t="shared" si="29"/>
        <v>0</v>
      </c>
      <c r="T86" s="63">
        <v>6</v>
      </c>
      <c r="U86" s="81">
        <v>393382</v>
      </c>
      <c r="V86" s="64">
        <f t="shared" si="30"/>
        <v>4538000</v>
      </c>
      <c r="W86" s="68">
        <v>6</v>
      </c>
      <c r="X86" s="81">
        <v>450545</v>
      </c>
      <c r="Y86" s="62">
        <f t="shared" si="31"/>
        <v>1150000</v>
      </c>
      <c r="Z86" s="63">
        <v>6</v>
      </c>
      <c r="AA86" s="81">
        <v>480786</v>
      </c>
      <c r="AB86" s="64">
        <f t="shared" si="32"/>
        <v>900000</v>
      </c>
      <c r="AC86" s="68">
        <v>6</v>
      </c>
      <c r="AD86" s="81">
        <v>492134</v>
      </c>
      <c r="AE86" s="62">
        <f t="shared" si="33"/>
        <v>0</v>
      </c>
      <c r="AF86" s="63">
        <v>6</v>
      </c>
      <c r="AG86" s="81">
        <v>492160</v>
      </c>
      <c r="AH86" s="64">
        <f t="shared" si="34"/>
        <v>0</v>
      </c>
      <c r="AI86" s="68">
        <v>6</v>
      </c>
      <c r="AJ86" s="81">
        <v>492191</v>
      </c>
      <c r="AK86" s="62">
        <f t="shared" si="35"/>
        <v>0</v>
      </c>
    </row>
    <row r="87" spans="2:37" x14ac:dyDescent="0.25">
      <c r="B87" s="67">
        <v>7</v>
      </c>
      <c r="C87" s="95">
        <v>331197</v>
      </c>
      <c r="D87" s="64">
        <f t="shared" si="24"/>
        <v>0</v>
      </c>
      <c r="E87" s="67">
        <v>7</v>
      </c>
      <c r="F87" s="95">
        <v>331197</v>
      </c>
      <c r="G87" s="62">
        <f t="shared" si="25"/>
        <v>0</v>
      </c>
      <c r="H87" s="66">
        <v>7</v>
      </c>
      <c r="I87" s="95">
        <v>336963</v>
      </c>
      <c r="J87" s="64">
        <f t="shared" si="26"/>
        <v>1320000</v>
      </c>
      <c r="K87" s="67">
        <v>7</v>
      </c>
      <c r="L87" s="95">
        <v>339637</v>
      </c>
      <c r="M87" s="62">
        <f t="shared" si="27"/>
        <v>0</v>
      </c>
      <c r="N87" s="66">
        <v>7</v>
      </c>
      <c r="O87" s="95">
        <v>345343</v>
      </c>
      <c r="P87" s="64">
        <f t="shared" si="28"/>
        <v>0</v>
      </c>
      <c r="Q87" s="67">
        <v>7</v>
      </c>
      <c r="R87" s="81">
        <v>356197</v>
      </c>
      <c r="S87" s="62">
        <f t="shared" si="29"/>
        <v>250000</v>
      </c>
      <c r="T87" s="66">
        <v>7</v>
      </c>
      <c r="U87" s="81">
        <v>397920</v>
      </c>
      <c r="V87" s="64">
        <f t="shared" si="30"/>
        <v>2378000</v>
      </c>
      <c r="W87" s="67">
        <v>7</v>
      </c>
      <c r="X87" s="81">
        <v>451695</v>
      </c>
      <c r="Y87" s="62">
        <f t="shared" si="31"/>
        <v>1060000</v>
      </c>
      <c r="Z87" s="66">
        <v>7</v>
      </c>
      <c r="AA87" s="81">
        <v>481686</v>
      </c>
      <c r="AB87" s="64">
        <f t="shared" si="32"/>
        <v>476000</v>
      </c>
      <c r="AC87" s="67">
        <v>7</v>
      </c>
      <c r="AD87" s="81">
        <v>492134</v>
      </c>
      <c r="AE87" s="62">
        <f t="shared" si="33"/>
        <v>0</v>
      </c>
      <c r="AF87" s="66">
        <v>7</v>
      </c>
      <c r="AG87" s="81">
        <v>492160</v>
      </c>
      <c r="AH87" s="64">
        <f t="shared" si="34"/>
        <v>0</v>
      </c>
      <c r="AI87" s="67">
        <v>7</v>
      </c>
      <c r="AJ87" s="81">
        <v>492191</v>
      </c>
      <c r="AK87" s="62">
        <f t="shared" si="35"/>
        <v>0</v>
      </c>
    </row>
    <row r="88" spans="2:37" x14ac:dyDescent="0.25">
      <c r="B88" s="68">
        <v>8</v>
      </c>
      <c r="C88" s="95">
        <v>331197</v>
      </c>
      <c r="D88" s="64">
        <f t="shared" si="24"/>
        <v>0</v>
      </c>
      <c r="E88" s="68">
        <v>8</v>
      </c>
      <c r="F88" s="95">
        <v>331197</v>
      </c>
      <c r="G88" s="62">
        <f t="shared" si="25"/>
        <v>0</v>
      </c>
      <c r="H88" s="63">
        <v>8</v>
      </c>
      <c r="I88" s="95">
        <v>338283</v>
      </c>
      <c r="J88" s="64">
        <f t="shared" si="26"/>
        <v>594000</v>
      </c>
      <c r="K88" s="68">
        <v>8</v>
      </c>
      <c r="L88" s="95">
        <v>339637</v>
      </c>
      <c r="M88" s="62">
        <f t="shared" si="27"/>
        <v>0</v>
      </c>
      <c r="N88" s="63">
        <v>8</v>
      </c>
      <c r="O88" s="95">
        <v>345343</v>
      </c>
      <c r="P88" s="64">
        <f t="shared" si="28"/>
        <v>0</v>
      </c>
      <c r="Q88" s="68">
        <v>8</v>
      </c>
      <c r="R88" s="81">
        <v>356447</v>
      </c>
      <c r="S88" s="62">
        <f t="shared" si="29"/>
        <v>0</v>
      </c>
      <c r="T88" s="63">
        <v>8</v>
      </c>
      <c r="U88" s="81">
        <v>400298</v>
      </c>
      <c r="V88" s="64">
        <f t="shared" si="30"/>
        <v>3000000</v>
      </c>
      <c r="W88" s="68">
        <v>8</v>
      </c>
      <c r="X88" s="81">
        <v>452755</v>
      </c>
      <c r="Y88" s="62">
        <f t="shared" si="31"/>
        <v>1139000</v>
      </c>
      <c r="Z88" s="63">
        <v>8</v>
      </c>
      <c r="AA88" s="81">
        <v>482162</v>
      </c>
      <c r="AB88" s="64">
        <f t="shared" si="32"/>
        <v>105000</v>
      </c>
      <c r="AC88" s="68">
        <v>8</v>
      </c>
      <c r="AD88" s="81">
        <v>492134</v>
      </c>
      <c r="AE88" s="62">
        <f t="shared" si="33"/>
        <v>0</v>
      </c>
      <c r="AF88" s="63">
        <v>8</v>
      </c>
      <c r="AG88" s="81">
        <v>492160</v>
      </c>
      <c r="AH88" s="64">
        <f t="shared" si="34"/>
        <v>0</v>
      </c>
      <c r="AI88" s="68">
        <v>8</v>
      </c>
      <c r="AJ88" s="81">
        <v>492191</v>
      </c>
      <c r="AK88" s="62">
        <f t="shared" si="35"/>
        <v>0</v>
      </c>
    </row>
    <row r="89" spans="2:37" x14ac:dyDescent="0.25">
      <c r="B89" s="68">
        <v>9</v>
      </c>
      <c r="C89" s="95">
        <v>331197</v>
      </c>
      <c r="D89" s="64">
        <f t="shared" si="24"/>
        <v>0</v>
      </c>
      <c r="E89" s="68">
        <v>9</v>
      </c>
      <c r="F89" s="95">
        <v>331197</v>
      </c>
      <c r="G89" s="62">
        <f t="shared" si="25"/>
        <v>0</v>
      </c>
      <c r="H89" s="63">
        <v>9</v>
      </c>
      <c r="I89" s="95">
        <v>338877</v>
      </c>
      <c r="J89" s="64">
        <f t="shared" si="26"/>
        <v>0</v>
      </c>
      <c r="K89" s="68">
        <v>9</v>
      </c>
      <c r="L89" s="95">
        <v>339637</v>
      </c>
      <c r="M89" s="62">
        <f t="shared" si="27"/>
        <v>0</v>
      </c>
      <c r="N89" s="63">
        <v>9</v>
      </c>
      <c r="O89" s="95">
        <v>345343</v>
      </c>
      <c r="P89" s="64">
        <f t="shared" si="28"/>
        <v>473000</v>
      </c>
      <c r="Q89" s="68">
        <v>9</v>
      </c>
      <c r="R89" s="81">
        <v>356447</v>
      </c>
      <c r="S89" s="62">
        <f t="shared" si="29"/>
        <v>0</v>
      </c>
      <c r="T89" s="63">
        <v>9</v>
      </c>
      <c r="U89" s="81">
        <v>403298</v>
      </c>
      <c r="V89" s="64">
        <f t="shared" si="30"/>
        <v>2695000</v>
      </c>
      <c r="W89" s="68">
        <v>9</v>
      </c>
      <c r="X89" s="81">
        <v>453894</v>
      </c>
      <c r="Y89" s="62">
        <f t="shared" si="31"/>
        <v>506000</v>
      </c>
      <c r="Z89" s="63">
        <v>9</v>
      </c>
      <c r="AA89" s="81">
        <v>482267</v>
      </c>
      <c r="AB89" s="64">
        <f t="shared" si="32"/>
        <v>322000</v>
      </c>
      <c r="AC89" s="68">
        <v>9</v>
      </c>
      <c r="AD89" s="81">
        <v>492134</v>
      </c>
      <c r="AE89" s="62">
        <f t="shared" si="33"/>
        <v>0</v>
      </c>
      <c r="AF89" s="63">
        <v>9</v>
      </c>
      <c r="AG89" s="81">
        <v>492160</v>
      </c>
      <c r="AH89" s="64">
        <f t="shared" si="34"/>
        <v>31000</v>
      </c>
      <c r="AI89" s="68">
        <v>9</v>
      </c>
      <c r="AJ89" s="81">
        <v>492191</v>
      </c>
      <c r="AK89" s="62">
        <f t="shared" si="35"/>
        <v>0</v>
      </c>
    </row>
    <row r="90" spans="2:37" x14ac:dyDescent="0.25">
      <c r="B90" s="68">
        <v>10</v>
      </c>
      <c r="C90" s="95">
        <v>331197</v>
      </c>
      <c r="D90" s="64">
        <f t="shared" si="24"/>
        <v>0</v>
      </c>
      <c r="E90" s="68">
        <v>10</v>
      </c>
      <c r="F90" s="95">
        <v>331197</v>
      </c>
      <c r="G90" s="62">
        <f t="shared" si="25"/>
        <v>0</v>
      </c>
      <c r="H90" s="63">
        <v>10</v>
      </c>
      <c r="I90" s="95">
        <v>338877</v>
      </c>
      <c r="J90" s="64">
        <f t="shared" si="26"/>
        <v>72000</v>
      </c>
      <c r="K90" s="68">
        <v>10</v>
      </c>
      <c r="L90" s="95">
        <v>339637</v>
      </c>
      <c r="M90" s="62">
        <f t="shared" si="27"/>
        <v>0</v>
      </c>
      <c r="N90" s="63">
        <v>10</v>
      </c>
      <c r="O90" s="95">
        <v>345816</v>
      </c>
      <c r="P90" s="64">
        <f t="shared" si="28"/>
        <v>0</v>
      </c>
      <c r="Q90" s="68">
        <v>10</v>
      </c>
      <c r="R90" s="81">
        <v>356447</v>
      </c>
      <c r="S90" s="62">
        <f t="shared" si="29"/>
        <v>375000</v>
      </c>
      <c r="T90" s="63">
        <v>10</v>
      </c>
      <c r="U90" s="81">
        <v>405993</v>
      </c>
      <c r="V90" s="64">
        <f t="shared" si="30"/>
        <v>2929000</v>
      </c>
      <c r="W90" s="68">
        <v>10</v>
      </c>
      <c r="X90" s="81">
        <v>454400</v>
      </c>
      <c r="Y90" s="62">
        <f t="shared" si="31"/>
        <v>1361000</v>
      </c>
      <c r="Z90" s="63">
        <v>10</v>
      </c>
      <c r="AA90" s="81">
        <v>482589</v>
      </c>
      <c r="AB90" s="64">
        <f t="shared" si="32"/>
        <v>585000</v>
      </c>
      <c r="AC90" s="68">
        <v>10</v>
      </c>
      <c r="AD90" s="81">
        <v>492134</v>
      </c>
      <c r="AE90" s="62">
        <f t="shared" si="33"/>
        <v>0</v>
      </c>
      <c r="AF90" s="63">
        <v>10</v>
      </c>
      <c r="AG90" s="81">
        <v>492191</v>
      </c>
      <c r="AH90" s="64">
        <f t="shared" si="34"/>
        <v>0</v>
      </c>
      <c r="AI90" s="68">
        <v>10</v>
      </c>
      <c r="AJ90" s="81">
        <v>492191</v>
      </c>
      <c r="AK90" s="62">
        <f t="shared" si="35"/>
        <v>0</v>
      </c>
    </row>
    <row r="91" spans="2:37" x14ac:dyDescent="0.25">
      <c r="B91" s="68">
        <v>11</v>
      </c>
      <c r="C91" s="95">
        <v>331197</v>
      </c>
      <c r="D91" s="64">
        <f t="shared" si="24"/>
        <v>0</v>
      </c>
      <c r="E91" s="68">
        <v>11</v>
      </c>
      <c r="F91" s="95">
        <v>331197</v>
      </c>
      <c r="G91" s="62">
        <f t="shared" si="25"/>
        <v>0</v>
      </c>
      <c r="H91" s="63">
        <v>11</v>
      </c>
      <c r="I91" s="102">
        <v>338949</v>
      </c>
      <c r="J91" s="64">
        <f t="shared" si="26"/>
        <v>0</v>
      </c>
      <c r="K91" s="68">
        <v>11</v>
      </c>
      <c r="L91" s="95">
        <v>339637</v>
      </c>
      <c r="M91" s="62">
        <f t="shared" si="27"/>
        <v>0</v>
      </c>
      <c r="N91" s="63">
        <v>11</v>
      </c>
      <c r="O91" s="102">
        <v>345816</v>
      </c>
      <c r="P91" s="64">
        <f t="shared" si="28"/>
        <v>355000</v>
      </c>
      <c r="Q91" s="68">
        <v>11</v>
      </c>
      <c r="R91" s="85">
        <v>356822</v>
      </c>
      <c r="S91" s="62">
        <f t="shared" si="29"/>
        <v>234000</v>
      </c>
      <c r="T91" s="63">
        <v>11</v>
      </c>
      <c r="U91" s="85">
        <v>408922</v>
      </c>
      <c r="V91" s="64">
        <f t="shared" si="30"/>
        <v>1315000</v>
      </c>
      <c r="W91" s="68">
        <v>11</v>
      </c>
      <c r="X91" s="85">
        <v>455761</v>
      </c>
      <c r="Y91" s="62">
        <f t="shared" si="31"/>
        <v>925000</v>
      </c>
      <c r="Z91" s="63">
        <v>11</v>
      </c>
      <c r="AA91" s="85">
        <v>483174</v>
      </c>
      <c r="AB91" s="64">
        <f t="shared" si="32"/>
        <v>350000</v>
      </c>
      <c r="AC91" s="68">
        <v>11</v>
      </c>
      <c r="AD91" s="81">
        <v>492134</v>
      </c>
      <c r="AE91" s="62">
        <f t="shared" si="33"/>
        <v>0</v>
      </c>
      <c r="AF91" s="63">
        <v>11</v>
      </c>
      <c r="AG91" s="81">
        <v>492191</v>
      </c>
      <c r="AH91" s="64">
        <f t="shared" si="34"/>
        <v>0</v>
      </c>
      <c r="AI91" s="68">
        <v>11</v>
      </c>
      <c r="AJ91" s="81">
        <v>492191</v>
      </c>
      <c r="AK91" s="62">
        <f t="shared" si="35"/>
        <v>0</v>
      </c>
    </row>
    <row r="92" spans="2:37" x14ac:dyDescent="0.25">
      <c r="B92" s="68">
        <v>12</v>
      </c>
      <c r="C92" s="95">
        <v>331197</v>
      </c>
      <c r="D92" s="64">
        <f t="shared" si="24"/>
        <v>0</v>
      </c>
      <c r="E92" s="68">
        <v>12</v>
      </c>
      <c r="F92" s="95">
        <v>331197</v>
      </c>
      <c r="G92" s="62">
        <f t="shared" si="25"/>
        <v>0</v>
      </c>
      <c r="H92" s="63">
        <v>12</v>
      </c>
      <c r="I92" s="95">
        <v>338949</v>
      </c>
      <c r="J92" s="64">
        <f t="shared" si="26"/>
        <v>344000</v>
      </c>
      <c r="K92" s="68">
        <v>12</v>
      </c>
      <c r="L92" s="95">
        <v>339637</v>
      </c>
      <c r="M92" s="62">
        <f t="shared" si="27"/>
        <v>0</v>
      </c>
      <c r="N92" s="63">
        <v>12</v>
      </c>
      <c r="O92" s="95">
        <v>346171</v>
      </c>
      <c r="P92" s="64">
        <f t="shared" si="28"/>
        <v>0</v>
      </c>
      <c r="Q92" s="68">
        <v>12</v>
      </c>
      <c r="R92" s="81">
        <v>357056</v>
      </c>
      <c r="S92" s="62">
        <f t="shared" si="29"/>
        <v>0</v>
      </c>
      <c r="T92" s="63">
        <v>12</v>
      </c>
      <c r="U92" s="81">
        <v>410237</v>
      </c>
      <c r="V92" s="64">
        <f t="shared" si="30"/>
        <v>1703000</v>
      </c>
      <c r="W92" s="68">
        <v>12</v>
      </c>
      <c r="X92" s="81">
        <v>456686</v>
      </c>
      <c r="Y92" s="62">
        <f t="shared" si="31"/>
        <v>1160000</v>
      </c>
      <c r="Z92" s="63">
        <v>12</v>
      </c>
      <c r="AA92" s="81">
        <v>483524</v>
      </c>
      <c r="AB92" s="64">
        <f t="shared" si="32"/>
        <v>679000</v>
      </c>
      <c r="AC92" s="68">
        <v>12</v>
      </c>
      <c r="AD92" s="81">
        <v>492134</v>
      </c>
      <c r="AE92" s="62">
        <f t="shared" si="33"/>
        <v>26000</v>
      </c>
      <c r="AF92" s="63">
        <v>12</v>
      </c>
      <c r="AG92" s="81">
        <v>492191</v>
      </c>
      <c r="AH92" s="64">
        <f t="shared" si="34"/>
        <v>0</v>
      </c>
      <c r="AI92" s="68">
        <v>12</v>
      </c>
      <c r="AJ92" s="81">
        <v>492191</v>
      </c>
      <c r="AK92" s="62">
        <f t="shared" si="35"/>
        <v>0</v>
      </c>
    </row>
    <row r="93" spans="2:37" x14ac:dyDescent="0.25">
      <c r="B93" s="68">
        <v>13</v>
      </c>
      <c r="C93" s="95">
        <v>331197</v>
      </c>
      <c r="D93" s="64">
        <f t="shared" si="24"/>
        <v>0</v>
      </c>
      <c r="E93" s="68">
        <v>13</v>
      </c>
      <c r="F93" s="95">
        <v>331197</v>
      </c>
      <c r="G93" s="62">
        <f t="shared" si="25"/>
        <v>0</v>
      </c>
      <c r="H93" s="63">
        <v>13</v>
      </c>
      <c r="I93" s="95">
        <v>339293</v>
      </c>
      <c r="J93" s="64">
        <f t="shared" si="26"/>
        <v>0</v>
      </c>
      <c r="K93" s="68">
        <v>13</v>
      </c>
      <c r="L93" s="95">
        <v>339637</v>
      </c>
      <c r="M93" s="62">
        <f t="shared" si="27"/>
        <v>0</v>
      </c>
      <c r="N93" s="63">
        <v>13</v>
      </c>
      <c r="O93" s="95">
        <v>346171</v>
      </c>
      <c r="P93" s="64">
        <f t="shared" si="28"/>
        <v>1110000</v>
      </c>
      <c r="Q93" s="68">
        <v>13</v>
      </c>
      <c r="R93" s="81">
        <v>357056</v>
      </c>
      <c r="S93" s="62">
        <f t="shared" si="29"/>
        <v>1270000</v>
      </c>
      <c r="T93" s="63">
        <v>13</v>
      </c>
      <c r="U93" s="81">
        <v>411940</v>
      </c>
      <c r="V93" s="64">
        <f t="shared" si="30"/>
        <v>2407000</v>
      </c>
      <c r="W93" s="68">
        <v>13</v>
      </c>
      <c r="X93" s="81">
        <v>457846</v>
      </c>
      <c r="Y93" s="62">
        <f t="shared" si="31"/>
        <v>1105000</v>
      </c>
      <c r="Z93" s="63">
        <v>13</v>
      </c>
      <c r="AA93" s="81">
        <v>484203</v>
      </c>
      <c r="AB93" s="64">
        <f t="shared" si="32"/>
        <v>634000</v>
      </c>
      <c r="AC93" s="68">
        <v>13</v>
      </c>
      <c r="AD93" s="81">
        <v>492160</v>
      </c>
      <c r="AE93" s="62">
        <f t="shared" si="33"/>
        <v>0</v>
      </c>
      <c r="AF93" s="63">
        <v>13</v>
      </c>
      <c r="AG93" s="81">
        <v>492191</v>
      </c>
      <c r="AH93" s="64">
        <f t="shared" si="34"/>
        <v>0</v>
      </c>
      <c r="AI93" s="68">
        <v>13</v>
      </c>
      <c r="AJ93" s="81">
        <v>492191</v>
      </c>
      <c r="AK93" s="62">
        <f t="shared" si="35"/>
        <v>0</v>
      </c>
    </row>
    <row r="94" spans="2:37" x14ac:dyDescent="0.25">
      <c r="B94" s="68">
        <v>14</v>
      </c>
      <c r="C94" s="95">
        <v>331197</v>
      </c>
      <c r="D94" s="64">
        <f t="shared" si="24"/>
        <v>0</v>
      </c>
      <c r="E94" s="68">
        <v>14</v>
      </c>
      <c r="F94" s="95">
        <v>331197</v>
      </c>
      <c r="G94" s="62">
        <f t="shared" si="25"/>
        <v>0</v>
      </c>
      <c r="H94" s="63">
        <v>14</v>
      </c>
      <c r="I94" s="95">
        <v>339293</v>
      </c>
      <c r="J94" s="64">
        <f t="shared" si="26"/>
        <v>0</v>
      </c>
      <c r="K94" s="68">
        <v>14</v>
      </c>
      <c r="L94" s="95">
        <v>339637</v>
      </c>
      <c r="M94" s="62">
        <f t="shared" si="27"/>
        <v>0</v>
      </c>
      <c r="N94" s="63">
        <v>14</v>
      </c>
      <c r="O94" s="95">
        <v>347281</v>
      </c>
      <c r="P94" s="64">
        <f t="shared" si="28"/>
        <v>411000</v>
      </c>
      <c r="Q94" s="68">
        <v>14</v>
      </c>
      <c r="R94" s="81">
        <v>358326</v>
      </c>
      <c r="S94" s="62">
        <f t="shared" si="29"/>
        <v>1293000</v>
      </c>
      <c r="T94" s="63">
        <v>14</v>
      </c>
      <c r="U94" s="81">
        <v>414347</v>
      </c>
      <c r="V94" s="64">
        <f t="shared" si="30"/>
        <v>1836000</v>
      </c>
      <c r="W94" s="68">
        <v>14</v>
      </c>
      <c r="X94" s="81">
        <v>458951</v>
      </c>
      <c r="Y94" s="62">
        <f t="shared" si="31"/>
        <v>1024000</v>
      </c>
      <c r="Z94" s="63">
        <v>14</v>
      </c>
      <c r="AA94" s="81">
        <v>484837</v>
      </c>
      <c r="AB94" s="64">
        <f t="shared" si="32"/>
        <v>216000</v>
      </c>
      <c r="AC94" s="68">
        <v>14</v>
      </c>
      <c r="AD94" s="81">
        <v>492160</v>
      </c>
      <c r="AE94" s="62">
        <f t="shared" si="33"/>
        <v>0</v>
      </c>
      <c r="AF94" s="63">
        <v>14</v>
      </c>
      <c r="AG94" s="81">
        <v>492191</v>
      </c>
      <c r="AH94" s="64">
        <f t="shared" si="34"/>
        <v>0</v>
      </c>
      <c r="AI94" s="68">
        <v>14</v>
      </c>
      <c r="AJ94" s="81">
        <v>492191</v>
      </c>
      <c r="AK94" s="62">
        <f t="shared" si="35"/>
        <v>0</v>
      </c>
    </row>
    <row r="95" spans="2:37" x14ac:dyDescent="0.25">
      <c r="B95" s="68">
        <v>15</v>
      </c>
      <c r="C95" s="95">
        <v>331197</v>
      </c>
      <c r="D95" s="64">
        <f t="shared" si="24"/>
        <v>0</v>
      </c>
      <c r="E95" s="68">
        <v>15</v>
      </c>
      <c r="F95" s="95">
        <v>331197</v>
      </c>
      <c r="G95" s="62">
        <f t="shared" si="25"/>
        <v>0</v>
      </c>
      <c r="H95" s="63">
        <v>15</v>
      </c>
      <c r="I95" s="95">
        <v>339293</v>
      </c>
      <c r="J95" s="64">
        <f t="shared" si="26"/>
        <v>0</v>
      </c>
      <c r="K95" s="68">
        <v>15</v>
      </c>
      <c r="L95" s="95">
        <v>339637</v>
      </c>
      <c r="M95" s="62">
        <f t="shared" si="27"/>
        <v>0</v>
      </c>
      <c r="N95" s="63">
        <v>15</v>
      </c>
      <c r="O95" s="95">
        <v>347692</v>
      </c>
      <c r="P95" s="64">
        <f t="shared" si="28"/>
        <v>785000</v>
      </c>
      <c r="Q95" s="68">
        <v>15</v>
      </c>
      <c r="R95" s="81">
        <v>359619</v>
      </c>
      <c r="S95" s="62">
        <f t="shared" si="29"/>
        <v>838000</v>
      </c>
      <c r="T95" s="63">
        <v>15</v>
      </c>
      <c r="U95" s="81">
        <v>416183</v>
      </c>
      <c r="V95" s="64">
        <f t="shared" si="30"/>
        <v>1786000</v>
      </c>
      <c r="W95" s="68">
        <v>15</v>
      </c>
      <c r="X95" s="81">
        <v>459975</v>
      </c>
      <c r="Y95" s="62">
        <f t="shared" si="31"/>
        <v>1374000</v>
      </c>
      <c r="Z95" s="63">
        <v>15</v>
      </c>
      <c r="AA95" s="81">
        <v>485053</v>
      </c>
      <c r="AB95" s="64">
        <f t="shared" si="32"/>
        <v>764000</v>
      </c>
      <c r="AC95" s="68">
        <v>15</v>
      </c>
      <c r="AD95" s="81">
        <v>492160</v>
      </c>
      <c r="AE95" s="62">
        <f t="shared" si="33"/>
        <v>0</v>
      </c>
      <c r="AF95" s="63">
        <v>15</v>
      </c>
      <c r="AG95" s="81">
        <v>492191</v>
      </c>
      <c r="AH95" s="64">
        <f t="shared" si="34"/>
        <v>0</v>
      </c>
      <c r="AI95" s="68">
        <v>15</v>
      </c>
      <c r="AJ95" s="81">
        <v>492191</v>
      </c>
      <c r="AK95" s="62">
        <f t="shared" si="35"/>
        <v>0</v>
      </c>
    </row>
    <row r="96" spans="2:37" x14ac:dyDescent="0.25">
      <c r="B96" s="68">
        <v>16</v>
      </c>
      <c r="C96" s="95">
        <v>331197</v>
      </c>
      <c r="D96" s="64">
        <f t="shared" si="24"/>
        <v>0</v>
      </c>
      <c r="E96" s="68">
        <v>16</v>
      </c>
      <c r="F96" s="95">
        <v>331197</v>
      </c>
      <c r="G96" s="62">
        <f t="shared" si="25"/>
        <v>0</v>
      </c>
      <c r="H96" s="63">
        <v>16</v>
      </c>
      <c r="I96" s="95">
        <v>339293</v>
      </c>
      <c r="J96" s="64">
        <f t="shared" si="26"/>
        <v>0</v>
      </c>
      <c r="K96" s="68">
        <v>16</v>
      </c>
      <c r="L96" s="95">
        <v>339637</v>
      </c>
      <c r="M96" s="62">
        <f t="shared" si="27"/>
        <v>0</v>
      </c>
      <c r="N96" s="63">
        <v>16</v>
      </c>
      <c r="O96" s="95">
        <v>348477</v>
      </c>
      <c r="P96" s="64">
        <f t="shared" si="28"/>
        <v>1369000</v>
      </c>
      <c r="Q96" s="68">
        <v>16</v>
      </c>
      <c r="R96" s="81">
        <v>360457</v>
      </c>
      <c r="S96" s="62">
        <f t="shared" si="29"/>
        <v>859000</v>
      </c>
      <c r="T96" s="63">
        <v>16</v>
      </c>
      <c r="U96" s="81">
        <v>417969</v>
      </c>
      <c r="V96" s="64">
        <f t="shared" si="30"/>
        <v>1128000</v>
      </c>
      <c r="W96" s="68">
        <v>16</v>
      </c>
      <c r="X96" s="81">
        <v>461349</v>
      </c>
      <c r="Y96" s="62">
        <f t="shared" si="31"/>
        <v>1551000</v>
      </c>
      <c r="Z96" s="63">
        <v>16</v>
      </c>
      <c r="AA96" s="81">
        <v>485817</v>
      </c>
      <c r="AB96" s="64">
        <f t="shared" si="32"/>
        <v>509000</v>
      </c>
      <c r="AC96" s="68">
        <v>16</v>
      </c>
      <c r="AD96" s="81">
        <v>492160</v>
      </c>
      <c r="AE96" s="62">
        <f t="shared" si="33"/>
        <v>0</v>
      </c>
      <c r="AF96" s="63">
        <v>16</v>
      </c>
      <c r="AG96" s="81">
        <v>492191</v>
      </c>
      <c r="AH96" s="64">
        <f t="shared" si="34"/>
        <v>0</v>
      </c>
      <c r="AI96" s="68">
        <v>16</v>
      </c>
      <c r="AJ96" s="81">
        <v>492191</v>
      </c>
      <c r="AK96" s="62">
        <f t="shared" si="35"/>
        <v>0</v>
      </c>
    </row>
    <row r="97" spans="2:37" x14ac:dyDescent="0.25">
      <c r="B97" s="68">
        <v>17</v>
      </c>
      <c r="C97" s="95">
        <v>331197</v>
      </c>
      <c r="D97" s="64">
        <f t="shared" si="24"/>
        <v>0</v>
      </c>
      <c r="E97" s="68">
        <v>17</v>
      </c>
      <c r="F97" s="95">
        <v>331197</v>
      </c>
      <c r="G97" s="62">
        <f t="shared" si="25"/>
        <v>0</v>
      </c>
      <c r="H97" s="63">
        <v>17</v>
      </c>
      <c r="I97" s="95">
        <v>339293</v>
      </c>
      <c r="J97" s="64">
        <f t="shared" si="26"/>
        <v>0</v>
      </c>
      <c r="K97" s="68">
        <v>17</v>
      </c>
      <c r="L97" s="95">
        <v>339637</v>
      </c>
      <c r="M97" s="62">
        <f t="shared" si="27"/>
        <v>0</v>
      </c>
      <c r="N97" s="63">
        <v>17</v>
      </c>
      <c r="O97" s="95">
        <v>349846</v>
      </c>
      <c r="P97" s="64">
        <f t="shared" si="28"/>
        <v>937000</v>
      </c>
      <c r="Q97" s="68">
        <v>17</v>
      </c>
      <c r="R97" s="81">
        <v>361316</v>
      </c>
      <c r="S97" s="62">
        <f t="shared" si="29"/>
        <v>1306000</v>
      </c>
      <c r="T97" s="63">
        <v>17</v>
      </c>
      <c r="U97" s="81">
        <v>419097</v>
      </c>
      <c r="V97" s="64">
        <f t="shared" si="30"/>
        <v>2747000</v>
      </c>
      <c r="W97" s="68">
        <v>17</v>
      </c>
      <c r="X97" s="81">
        <v>462900</v>
      </c>
      <c r="Y97" s="62">
        <f t="shared" si="31"/>
        <v>1398000</v>
      </c>
      <c r="Z97" s="63">
        <v>17</v>
      </c>
      <c r="AA97" s="81">
        <v>486326</v>
      </c>
      <c r="AB97" s="64">
        <f t="shared" si="32"/>
        <v>464000</v>
      </c>
      <c r="AC97" s="68">
        <v>17</v>
      </c>
      <c r="AD97" s="81">
        <v>492160</v>
      </c>
      <c r="AE97" s="62">
        <f t="shared" si="33"/>
        <v>0</v>
      </c>
      <c r="AF97" s="63">
        <v>17</v>
      </c>
      <c r="AG97" s="81">
        <v>492191</v>
      </c>
      <c r="AH97" s="64">
        <f t="shared" si="34"/>
        <v>0</v>
      </c>
      <c r="AI97" s="68">
        <v>17</v>
      </c>
      <c r="AJ97" s="81">
        <v>492191</v>
      </c>
      <c r="AK97" s="62">
        <f t="shared" si="35"/>
        <v>0</v>
      </c>
    </row>
    <row r="98" spans="2:37" x14ac:dyDescent="0.25">
      <c r="B98" s="68">
        <v>18</v>
      </c>
      <c r="C98" s="95">
        <v>331197</v>
      </c>
      <c r="D98" s="64">
        <f t="shared" si="24"/>
        <v>0</v>
      </c>
      <c r="E98" s="68">
        <v>18</v>
      </c>
      <c r="F98" s="95">
        <v>331197</v>
      </c>
      <c r="G98" s="62">
        <f t="shared" si="25"/>
        <v>0</v>
      </c>
      <c r="H98" s="63">
        <v>18</v>
      </c>
      <c r="I98" s="95">
        <v>339293</v>
      </c>
      <c r="J98" s="64">
        <f t="shared" si="26"/>
        <v>0</v>
      </c>
      <c r="K98" s="68">
        <v>18</v>
      </c>
      <c r="L98" s="95">
        <v>339637</v>
      </c>
      <c r="M98" s="62">
        <f t="shared" si="27"/>
        <v>0</v>
      </c>
      <c r="N98" s="63">
        <v>18</v>
      </c>
      <c r="O98" s="95">
        <v>350783</v>
      </c>
      <c r="P98" s="64">
        <f t="shared" si="28"/>
        <v>829000</v>
      </c>
      <c r="Q98" s="68">
        <v>18</v>
      </c>
      <c r="R98" s="81">
        <v>362622</v>
      </c>
      <c r="S98" s="62">
        <f t="shared" si="29"/>
        <v>1590000</v>
      </c>
      <c r="T98" s="63">
        <v>18</v>
      </c>
      <c r="U98" s="81">
        <v>421844</v>
      </c>
      <c r="V98" s="64">
        <f t="shared" si="30"/>
        <v>2584000</v>
      </c>
      <c r="W98" s="68">
        <v>18</v>
      </c>
      <c r="X98" s="81">
        <v>464298</v>
      </c>
      <c r="Y98" s="62">
        <f t="shared" si="31"/>
        <v>1178000</v>
      </c>
      <c r="Z98" s="63">
        <v>18</v>
      </c>
      <c r="AA98" s="81">
        <v>486790</v>
      </c>
      <c r="AB98" s="64">
        <f t="shared" si="32"/>
        <v>321000</v>
      </c>
      <c r="AC98" s="68">
        <v>18</v>
      </c>
      <c r="AD98" s="81">
        <v>492160</v>
      </c>
      <c r="AE98" s="62">
        <f t="shared" si="33"/>
        <v>0</v>
      </c>
      <c r="AF98" s="63">
        <v>18</v>
      </c>
      <c r="AG98" s="81">
        <v>492191</v>
      </c>
      <c r="AH98" s="64">
        <f t="shared" si="34"/>
        <v>0</v>
      </c>
      <c r="AI98" s="68">
        <v>18</v>
      </c>
      <c r="AJ98" s="81">
        <v>492191</v>
      </c>
      <c r="AK98" s="62">
        <f t="shared" si="35"/>
        <v>0</v>
      </c>
    </row>
    <row r="99" spans="2:37" x14ac:dyDescent="0.25">
      <c r="B99" s="68">
        <v>19</v>
      </c>
      <c r="C99" s="95">
        <v>331197</v>
      </c>
      <c r="D99" s="64">
        <f t="shared" si="24"/>
        <v>0</v>
      </c>
      <c r="E99" s="68">
        <v>19</v>
      </c>
      <c r="F99" s="95">
        <v>331197</v>
      </c>
      <c r="G99" s="62">
        <f t="shared" si="25"/>
        <v>0</v>
      </c>
      <c r="H99" s="63">
        <v>19</v>
      </c>
      <c r="I99" s="95">
        <v>339293</v>
      </c>
      <c r="J99" s="64">
        <f t="shared" si="26"/>
        <v>9000</v>
      </c>
      <c r="K99" s="68">
        <v>19</v>
      </c>
      <c r="L99" s="95">
        <v>339637</v>
      </c>
      <c r="M99" s="62">
        <f t="shared" si="27"/>
        <v>0</v>
      </c>
      <c r="N99" s="63">
        <v>19</v>
      </c>
      <c r="O99" s="95">
        <v>351612</v>
      </c>
      <c r="P99" s="64">
        <f t="shared" si="28"/>
        <v>534000</v>
      </c>
      <c r="Q99" s="68">
        <v>19</v>
      </c>
      <c r="R99" s="81">
        <v>364212</v>
      </c>
      <c r="S99" s="62">
        <f t="shared" si="29"/>
        <v>1964000</v>
      </c>
      <c r="T99" s="63">
        <v>19</v>
      </c>
      <c r="U99" s="81">
        <v>424428</v>
      </c>
      <c r="V99" s="64">
        <f t="shared" si="30"/>
        <v>2116000</v>
      </c>
      <c r="W99" s="68">
        <v>19</v>
      </c>
      <c r="X99" s="81">
        <v>465476</v>
      </c>
      <c r="Y99" s="62">
        <f t="shared" si="31"/>
        <v>473000</v>
      </c>
      <c r="Z99" s="63">
        <v>19</v>
      </c>
      <c r="AA99" s="81">
        <v>487111</v>
      </c>
      <c r="AB99" s="64">
        <f t="shared" si="32"/>
        <v>556000</v>
      </c>
      <c r="AC99" s="68">
        <v>19</v>
      </c>
      <c r="AD99" s="81">
        <v>492160</v>
      </c>
      <c r="AE99" s="62">
        <f t="shared" si="33"/>
        <v>0</v>
      </c>
      <c r="AF99" s="63">
        <v>19</v>
      </c>
      <c r="AG99" s="81">
        <v>492191</v>
      </c>
      <c r="AH99" s="64">
        <f t="shared" si="34"/>
        <v>0</v>
      </c>
      <c r="AI99" s="68">
        <v>19</v>
      </c>
      <c r="AJ99" s="81">
        <v>492191</v>
      </c>
      <c r="AK99" s="62">
        <f t="shared" si="35"/>
        <v>0</v>
      </c>
    </row>
    <row r="100" spans="2:37" x14ac:dyDescent="0.25">
      <c r="B100" s="68">
        <v>20</v>
      </c>
      <c r="C100" s="95">
        <v>331197</v>
      </c>
      <c r="D100" s="64">
        <f t="shared" si="24"/>
        <v>0</v>
      </c>
      <c r="E100" s="68">
        <v>20</v>
      </c>
      <c r="F100" s="95">
        <v>331197</v>
      </c>
      <c r="G100" s="62">
        <f t="shared" si="25"/>
        <v>0</v>
      </c>
      <c r="H100" s="63">
        <v>20</v>
      </c>
      <c r="I100" s="95">
        <v>339302</v>
      </c>
      <c r="J100" s="64">
        <f t="shared" si="26"/>
        <v>0</v>
      </c>
      <c r="K100" s="68">
        <v>20</v>
      </c>
      <c r="L100" s="95">
        <v>339637</v>
      </c>
      <c r="M100" s="62">
        <f t="shared" si="27"/>
        <v>0</v>
      </c>
      <c r="N100" s="63">
        <v>20</v>
      </c>
      <c r="O100" s="95">
        <v>352146</v>
      </c>
      <c r="P100" s="64">
        <f t="shared" si="28"/>
        <v>621000</v>
      </c>
      <c r="Q100" s="68">
        <v>20</v>
      </c>
      <c r="R100" s="81">
        <v>366176</v>
      </c>
      <c r="S100" s="62">
        <f t="shared" si="29"/>
        <v>1170000</v>
      </c>
      <c r="T100" s="63">
        <v>20</v>
      </c>
      <c r="U100" s="81">
        <v>426544</v>
      </c>
      <c r="V100" s="64">
        <f t="shared" si="30"/>
        <v>2969000</v>
      </c>
      <c r="W100" s="68">
        <v>20</v>
      </c>
      <c r="X100" s="81">
        <v>465949</v>
      </c>
      <c r="Y100" s="62">
        <f t="shared" si="31"/>
        <v>1233000</v>
      </c>
      <c r="Z100" s="63">
        <v>20</v>
      </c>
      <c r="AA100" s="81">
        <v>487667</v>
      </c>
      <c r="AB100" s="64">
        <f t="shared" si="32"/>
        <v>223000</v>
      </c>
      <c r="AC100" s="68">
        <v>20</v>
      </c>
      <c r="AD100" s="81">
        <v>492160</v>
      </c>
      <c r="AE100" s="62">
        <f t="shared" si="33"/>
        <v>0</v>
      </c>
      <c r="AF100" s="63">
        <v>20</v>
      </c>
      <c r="AG100" s="81">
        <v>492191</v>
      </c>
      <c r="AH100" s="64">
        <f t="shared" si="34"/>
        <v>0</v>
      </c>
      <c r="AI100" s="68">
        <v>20</v>
      </c>
      <c r="AJ100" s="81">
        <v>492191</v>
      </c>
      <c r="AK100" s="62">
        <f t="shared" si="35"/>
        <v>0</v>
      </c>
    </row>
    <row r="101" spans="2:37" x14ac:dyDescent="0.25">
      <c r="B101" s="68">
        <v>21</v>
      </c>
      <c r="C101" s="95">
        <v>331197</v>
      </c>
      <c r="D101" s="64">
        <f t="shared" si="24"/>
        <v>0</v>
      </c>
      <c r="E101" s="68">
        <v>21</v>
      </c>
      <c r="F101" s="95">
        <v>331197</v>
      </c>
      <c r="G101" s="62">
        <f t="shared" si="25"/>
        <v>0</v>
      </c>
      <c r="H101" s="63">
        <v>21</v>
      </c>
      <c r="I101" s="95">
        <v>339302</v>
      </c>
      <c r="J101" s="64">
        <f t="shared" si="26"/>
        <v>0</v>
      </c>
      <c r="K101" s="68">
        <v>21</v>
      </c>
      <c r="L101" s="95">
        <v>339637</v>
      </c>
      <c r="M101" s="62">
        <f t="shared" si="27"/>
        <v>0</v>
      </c>
      <c r="N101" s="63">
        <v>21</v>
      </c>
      <c r="O101" s="95">
        <v>352767</v>
      </c>
      <c r="P101" s="64">
        <f t="shared" si="28"/>
        <v>35000</v>
      </c>
      <c r="Q101" s="68">
        <v>21</v>
      </c>
      <c r="R101" s="81">
        <v>367346</v>
      </c>
      <c r="S101" s="62">
        <f t="shared" si="29"/>
        <v>1748000</v>
      </c>
      <c r="T101" s="63">
        <v>21</v>
      </c>
      <c r="U101" s="81">
        <v>429513</v>
      </c>
      <c r="V101" s="64">
        <f t="shared" si="30"/>
        <v>1678000</v>
      </c>
      <c r="W101" s="68">
        <v>21</v>
      </c>
      <c r="X101" s="81">
        <v>467182</v>
      </c>
      <c r="Y101" s="62">
        <f t="shared" si="31"/>
        <v>958000</v>
      </c>
      <c r="Z101" s="63">
        <v>21</v>
      </c>
      <c r="AA101" s="81">
        <v>487890</v>
      </c>
      <c r="AB101" s="64">
        <f t="shared" si="32"/>
        <v>490000</v>
      </c>
      <c r="AC101" s="68">
        <v>21</v>
      </c>
      <c r="AD101" s="81">
        <v>492160</v>
      </c>
      <c r="AE101" s="62">
        <f t="shared" si="33"/>
        <v>0</v>
      </c>
      <c r="AF101" s="63">
        <v>21</v>
      </c>
      <c r="AG101" s="81">
        <v>492191</v>
      </c>
      <c r="AH101" s="64">
        <f t="shared" si="34"/>
        <v>0</v>
      </c>
      <c r="AI101" s="68">
        <v>21</v>
      </c>
      <c r="AJ101" s="81">
        <v>492191</v>
      </c>
      <c r="AK101" s="62">
        <f t="shared" si="35"/>
        <v>0</v>
      </c>
    </row>
    <row r="102" spans="2:37" x14ac:dyDescent="0.25">
      <c r="B102" s="68">
        <v>22</v>
      </c>
      <c r="C102" s="95">
        <v>331197</v>
      </c>
      <c r="D102" s="64">
        <f t="shared" si="24"/>
        <v>0</v>
      </c>
      <c r="E102" s="68">
        <v>22</v>
      </c>
      <c r="F102" s="95">
        <v>331197</v>
      </c>
      <c r="G102" s="62">
        <f t="shared" si="25"/>
        <v>0</v>
      </c>
      <c r="H102" s="63">
        <v>22</v>
      </c>
      <c r="I102" s="95">
        <v>339302</v>
      </c>
      <c r="J102" s="64">
        <f t="shared" si="26"/>
        <v>0</v>
      </c>
      <c r="K102" s="68">
        <v>22</v>
      </c>
      <c r="L102" s="95">
        <v>339637</v>
      </c>
      <c r="M102" s="62">
        <f t="shared" si="27"/>
        <v>0</v>
      </c>
      <c r="N102" s="63">
        <v>22</v>
      </c>
      <c r="O102" s="95">
        <v>352802</v>
      </c>
      <c r="P102" s="64">
        <f t="shared" si="28"/>
        <v>0</v>
      </c>
      <c r="Q102" s="68">
        <v>22</v>
      </c>
      <c r="R102" s="81">
        <v>369094</v>
      </c>
      <c r="S102" s="62">
        <f t="shared" si="29"/>
        <v>1496000</v>
      </c>
      <c r="T102" s="63">
        <v>22</v>
      </c>
      <c r="U102" s="81">
        <v>431191</v>
      </c>
      <c r="V102" s="64">
        <f t="shared" si="30"/>
        <v>2671000</v>
      </c>
      <c r="W102" s="68">
        <v>22</v>
      </c>
      <c r="X102" s="81">
        <v>468140</v>
      </c>
      <c r="Y102" s="62">
        <f t="shared" si="31"/>
        <v>1102000</v>
      </c>
      <c r="Z102" s="63">
        <v>22</v>
      </c>
      <c r="AA102" s="81">
        <v>488380</v>
      </c>
      <c r="AB102" s="64">
        <f t="shared" si="32"/>
        <v>259000</v>
      </c>
      <c r="AC102" s="68">
        <v>22</v>
      </c>
      <c r="AD102" s="81">
        <v>492160</v>
      </c>
      <c r="AE102" s="62">
        <f t="shared" si="33"/>
        <v>0</v>
      </c>
      <c r="AF102" s="63">
        <v>22</v>
      </c>
      <c r="AG102" s="81">
        <v>492191</v>
      </c>
      <c r="AH102" s="64">
        <f t="shared" si="34"/>
        <v>0</v>
      </c>
      <c r="AI102" s="68">
        <v>22</v>
      </c>
      <c r="AJ102" s="81">
        <v>492191</v>
      </c>
      <c r="AK102" s="62">
        <f t="shared" si="35"/>
        <v>0</v>
      </c>
    </row>
    <row r="103" spans="2:37" x14ac:dyDescent="0.25">
      <c r="B103" s="68">
        <v>23</v>
      </c>
      <c r="C103" s="95">
        <v>331197</v>
      </c>
      <c r="D103" s="64">
        <f t="shared" si="24"/>
        <v>0</v>
      </c>
      <c r="E103" s="68">
        <v>23</v>
      </c>
      <c r="F103" s="95">
        <v>331197</v>
      </c>
      <c r="G103" s="62">
        <f t="shared" si="25"/>
        <v>0</v>
      </c>
      <c r="H103" s="63">
        <v>23</v>
      </c>
      <c r="I103" s="95">
        <v>339302</v>
      </c>
      <c r="J103" s="64">
        <f t="shared" si="26"/>
        <v>0</v>
      </c>
      <c r="K103" s="68">
        <v>23</v>
      </c>
      <c r="L103" s="95">
        <v>339637</v>
      </c>
      <c r="M103" s="62">
        <f t="shared" si="27"/>
        <v>0</v>
      </c>
      <c r="N103" s="63">
        <v>23</v>
      </c>
      <c r="O103" s="95">
        <v>352802</v>
      </c>
      <c r="P103" s="64">
        <f t="shared" si="28"/>
        <v>598000</v>
      </c>
      <c r="Q103" s="68">
        <v>23</v>
      </c>
      <c r="R103" s="81">
        <v>370590</v>
      </c>
      <c r="S103" s="62">
        <f t="shared" si="29"/>
        <v>1682000</v>
      </c>
      <c r="T103" s="63">
        <v>23</v>
      </c>
      <c r="U103" s="81">
        <v>433862</v>
      </c>
      <c r="V103" s="64">
        <f t="shared" si="30"/>
        <v>1953000</v>
      </c>
      <c r="W103" s="68">
        <v>23</v>
      </c>
      <c r="X103" s="81">
        <v>469242</v>
      </c>
      <c r="Y103" s="62">
        <f t="shared" si="31"/>
        <v>1268000</v>
      </c>
      <c r="Z103" s="63">
        <v>23</v>
      </c>
      <c r="AA103" s="81">
        <v>488639</v>
      </c>
      <c r="AB103" s="64">
        <f t="shared" si="32"/>
        <v>523000</v>
      </c>
      <c r="AC103" s="68">
        <v>23</v>
      </c>
      <c r="AD103" s="81">
        <v>492160</v>
      </c>
      <c r="AE103" s="62">
        <f t="shared" si="33"/>
        <v>0</v>
      </c>
      <c r="AF103" s="63">
        <v>23</v>
      </c>
      <c r="AG103" s="81">
        <v>492191</v>
      </c>
      <c r="AH103" s="64">
        <f t="shared" si="34"/>
        <v>0</v>
      </c>
      <c r="AI103" s="68">
        <v>23</v>
      </c>
      <c r="AJ103" s="81">
        <v>492191</v>
      </c>
      <c r="AK103" s="62">
        <f t="shared" si="35"/>
        <v>0</v>
      </c>
    </row>
    <row r="104" spans="2:37" x14ac:dyDescent="0.25">
      <c r="B104" s="68">
        <v>24</v>
      </c>
      <c r="C104" s="95">
        <v>331197</v>
      </c>
      <c r="D104" s="64">
        <f t="shared" si="24"/>
        <v>0</v>
      </c>
      <c r="E104" s="68">
        <v>24</v>
      </c>
      <c r="F104" s="95">
        <v>331197</v>
      </c>
      <c r="G104" s="62">
        <f t="shared" si="25"/>
        <v>0</v>
      </c>
      <c r="H104" s="63">
        <v>24</v>
      </c>
      <c r="I104" s="95">
        <v>339302</v>
      </c>
      <c r="J104" s="64">
        <f t="shared" si="26"/>
        <v>0</v>
      </c>
      <c r="K104" s="68">
        <v>24</v>
      </c>
      <c r="L104" s="95">
        <v>339637</v>
      </c>
      <c r="M104" s="62">
        <f t="shared" si="27"/>
        <v>0</v>
      </c>
      <c r="N104" s="63">
        <v>24</v>
      </c>
      <c r="O104" s="95">
        <v>353400</v>
      </c>
      <c r="P104" s="64">
        <f t="shared" si="28"/>
        <v>260000</v>
      </c>
      <c r="Q104" s="68">
        <v>24</v>
      </c>
      <c r="R104" s="81">
        <v>372272</v>
      </c>
      <c r="S104" s="62">
        <f t="shared" si="29"/>
        <v>1731000</v>
      </c>
      <c r="T104" s="63">
        <v>24</v>
      </c>
      <c r="U104" s="81">
        <v>435815</v>
      </c>
      <c r="V104" s="64">
        <f t="shared" si="30"/>
        <v>2273000</v>
      </c>
      <c r="W104" s="68">
        <v>24</v>
      </c>
      <c r="X104" s="81">
        <v>470510</v>
      </c>
      <c r="Y104" s="62">
        <f t="shared" si="31"/>
        <v>758000</v>
      </c>
      <c r="Z104" s="63">
        <v>24</v>
      </c>
      <c r="AA104" s="81">
        <v>489162</v>
      </c>
      <c r="AB104" s="64">
        <f t="shared" si="32"/>
        <v>211000</v>
      </c>
      <c r="AC104" s="68">
        <v>24</v>
      </c>
      <c r="AD104" s="81">
        <v>492160</v>
      </c>
      <c r="AE104" s="62">
        <f t="shared" si="33"/>
        <v>0</v>
      </c>
      <c r="AF104" s="63">
        <v>24</v>
      </c>
      <c r="AG104" s="81">
        <v>492191</v>
      </c>
      <c r="AH104" s="64">
        <f t="shared" si="34"/>
        <v>0</v>
      </c>
      <c r="AI104" s="68">
        <v>24</v>
      </c>
      <c r="AJ104" s="81">
        <v>492191</v>
      </c>
      <c r="AK104" s="62">
        <f t="shared" si="35"/>
        <v>0</v>
      </c>
    </row>
    <row r="105" spans="2:37" x14ac:dyDescent="0.25">
      <c r="B105" s="68">
        <v>25</v>
      </c>
      <c r="C105" s="95">
        <v>331197</v>
      </c>
      <c r="D105" s="64">
        <f t="shared" si="24"/>
        <v>0</v>
      </c>
      <c r="E105" s="68">
        <v>25</v>
      </c>
      <c r="F105" s="95">
        <v>331197</v>
      </c>
      <c r="G105" s="62">
        <f t="shared" si="25"/>
        <v>0</v>
      </c>
      <c r="H105" s="63">
        <v>25</v>
      </c>
      <c r="I105" s="95">
        <v>339302</v>
      </c>
      <c r="J105" s="64">
        <f t="shared" si="26"/>
        <v>0</v>
      </c>
      <c r="K105" s="68">
        <v>25</v>
      </c>
      <c r="L105" s="95">
        <v>339637</v>
      </c>
      <c r="M105" s="62">
        <f t="shared" si="27"/>
        <v>0</v>
      </c>
      <c r="N105" s="63">
        <v>25</v>
      </c>
      <c r="O105" s="95">
        <v>353660</v>
      </c>
      <c r="P105" s="64">
        <f t="shared" si="28"/>
        <v>675000</v>
      </c>
      <c r="Q105" s="68">
        <v>25</v>
      </c>
      <c r="R105" s="81">
        <v>374003</v>
      </c>
      <c r="S105" s="62">
        <f t="shared" si="29"/>
        <v>1694000</v>
      </c>
      <c r="T105" s="63">
        <v>25</v>
      </c>
      <c r="U105" s="81">
        <v>438088</v>
      </c>
      <c r="V105" s="64">
        <f t="shared" si="30"/>
        <v>2577000</v>
      </c>
      <c r="W105" s="68">
        <v>25</v>
      </c>
      <c r="X105" s="81">
        <v>471268</v>
      </c>
      <c r="Y105" s="62">
        <f t="shared" si="31"/>
        <v>1384000</v>
      </c>
      <c r="Z105" s="63">
        <v>25</v>
      </c>
      <c r="AA105" s="81">
        <v>489373</v>
      </c>
      <c r="AB105" s="64">
        <f t="shared" si="32"/>
        <v>292000</v>
      </c>
      <c r="AC105" s="68">
        <v>25</v>
      </c>
      <c r="AD105" s="81">
        <v>492160</v>
      </c>
      <c r="AE105" s="62">
        <f t="shared" si="33"/>
        <v>0</v>
      </c>
      <c r="AF105" s="63">
        <v>25</v>
      </c>
      <c r="AG105" s="81">
        <v>492191</v>
      </c>
      <c r="AH105" s="64">
        <f t="shared" si="34"/>
        <v>0</v>
      </c>
      <c r="AI105" s="68">
        <v>25</v>
      </c>
      <c r="AJ105" s="81">
        <v>492191</v>
      </c>
      <c r="AK105" s="62">
        <f t="shared" si="35"/>
        <v>0</v>
      </c>
    </row>
    <row r="106" spans="2:37" x14ac:dyDescent="0.25">
      <c r="B106" s="68">
        <v>26</v>
      </c>
      <c r="C106" s="95">
        <v>331197</v>
      </c>
      <c r="D106" s="64">
        <f t="shared" si="24"/>
        <v>0</v>
      </c>
      <c r="E106" s="68">
        <v>26</v>
      </c>
      <c r="F106" s="95">
        <v>331197</v>
      </c>
      <c r="G106" s="62">
        <f t="shared" si="25"/>
        <v>0</v>
      </c>
      <c r="H106" s="63">
        <v>26</v>
      </c>
      <c r="I106" s="95">
        <v>339302</v>
      </c>
      <c r="J106" s="64">
        <f t="shared" si="26"/>
        <v>0</v>
      </c>
      <c r="K106" s="68">
        <v>26</v>
      </c>
      <c r="L106" s="95">
        <v>339637</v>
      </c>
      <c r="M106" s="62">
        <f t="shared" si="27"/>
        <v>0</v>
      </c>
      <c r="N106" s="63">
        <v>26</v>
      </c>
      <c r="O106" s="95">
        <v>354335</v>
      </c>
      <c r="P106" s="64">
        <f t="shared" si="28"/>
        <v>0</v>
      </c>
      <c r="Q106" s="68">
        <v>26</v>
      </c>
      <c r="R106" s="81">
        <v>375697</v>
      </c>
      <c r="S106" s="62">
        <f t="shared" si="29"/>
        <v>2336000</v>
      </c>
      <c r="T106" s="63">
        <v>26</v>
      </c>
      <c r="U106" s="81">
        <v>440665</v>
      </c>
      <c r="V106" s="64">
        <f t="shared" si="30"/>
        <v>1707000</v>
      </c>
      <c r="W106" s="68">
        <v>26</v>
      </c>
      <c r="X106" s="81">
        <v>472652</v>
      </c>
      <c r="Y106" s="62">
        <f t="shared" si="31"/>
        <v>541000</v>
      </c>
      <c r="Z106" s="63">
        <v>26</v>
      </c>
      <c r="AA106" s="81">
        <v>489665</v>
      </c>
      <c r="AB106" s="64">
        <f t="shared" si="32"/>
        <v>449000</v>
      </c>
      <c r="AC106" s="68">
        <v>26</v>
      </c>
      <c r="AD106" s="81">
        <v>492160</v>
      </c>
      <c r="AE106" s="62">
        <f t="shared" si="33"/>
        <v>0</v>
      </c>
      <c r="AF106" s="63">
        <v>26</v>
      </c>
      <c r="AG106" s="81">
        <v>492191</v>
      </c>
      <c r="AH106" s="64">
        <f t="shared" si="34"/>
        <v>0</v>
      </c>
      <c r="AI106" s="68">
        <v>26</v>
      </c>
      <c r="AJ106" s="81">
        <v>492191</v>
      </c>
      <c r="AK106" s="62">
        <f t="shared" si="35"/>
        <v>0</v>
      </c>
    </row>
    <row r="107" spans="2:37" x14ac:dyDescent="0.25">
      <c r="B107" s="68">
        <v>27</v>
      </c>
      <c r="C107" s="95">
        <v>331197</v>
      </c>
      <c r="D107" s="64">
        <f t="shared" si="24"/>
        <v>0</v>
      </c>
      <c r="E107" s="68">
        <v>27</v>
      </c>
      <c r="F107" s="95">
        <v>331197</v>
      </c>
      <c r="G107" s="62">
        <f t="shared" si="25"/>
        <v>0</v>
      </c>
      <c r="H107" s="63">
        <v>27</v>
      </c>
      <c r="I107" s="95">
        <v>339302</v>
      </c>
      <c r="J107" s="64">
        <f t="shared" si="26"/>
        <v>0</v>
      </c>
      <c r="K107" s="68">
        <v>27</v>
      </c>
      <c r="L107" s="95">
        <v>339637</v>
      </c>
      <c r="M107" s="62">
        <f t="shared" si="27"/>
        <v>0</v>
      </c>
      <c r="N107" s="63">
        <v>27</v>
      </c>
      <c r="O107" s="95">
        <v>354335</v>
      </c>
      <c r="P107" s="64">
        <f t="shared" si="28"/>
        <v>287000</v>
      </c>
      <c r="Q107" s="68">
        <v>27</v>
      </c>
      <c r="R107" s="81">
        <v>378033</v>
      </c>
      <c r="S107" s="62">
        <f t="shared" si="29"/>
        <v>2463000</v>
      </c>
      <c r="T107" s="63">
        <v>27</v>
      </c>
      <c r="U107" s="81">
        <v>442372</v>
      </c>
      <c r="V107" s="64">
        <f t="shared" si="30"/>
        <v>610000</v>
      </c>
      <c r="W107" s="68">
        <v>27</v>
      </c>
      <c r="X107" s="81">
        <v>473193</v>
      </c>
      <c r="Y107" s="62">
        <f t="shared" si="31"/>
        <v>619000</v>
      </c>
      <c r="Z107" s="63">
        <v>27</v>
      </c>
      <c r="AA107" s="81">
        <v>490114</v>
      </c>
      <c r="AB107" s="64">
        <f t="shared" si="32"/>
        <v>218000</v>
      </c>
      <c r="AC107" s="68">
        <v>27</v>
      </c>
      <c r="AD107" s="81">
        <v>492160</v>
      </c>
      <c r="AE107" s="62">
        <f t="shared" si="33"/>
        <v>0</v>
      </c>
      <c r="AF107" s="63">
        <v>27</v>
      </c>
      <c r="AG107" s="81">
        <v>492191</v>
      </c>
      <c r="AH107" s="64">
        <f t="shared" si="34"/>
        <v>0</v>
      </c>
      <c r="AI107" s="68">
        <v>27</v>
      </c>
      <c r="AJ107" s="81">
        <v>492191</v>
      </c>
      <c r="AK107" s="62">
        <f t="shared" si="35"/>
        <v>0</v>
      </c>
    </row>
    <row r="108" spans="2:37" x14ac:dyDescent="0.25">
      <c r="B108" s="68">
        <v>28</v>
      </c>
      <c r="C108" s="95">
        <v>331197</v>
      </c>
      <c r="D108" s="64">
        <f t="shared" si="24"/>
        <v>0</v>
      </c>
      <c r="E108" s="68">
        <v>28</v>
      </c>
      <c r="F108" s="95">
        <v>331197</v>
      </c>
      <c r="G108" s="62">
        <f t="shared" si="25"/>
        <v>0</v>
      </c>
      <c r="H108" s="63">
        <v>28</v>
      </c>
      <c r="I108" s="95">
        <v>339302</v>
      </c>
      <c r="J108" s="64">
        <f t="shared" si="26"/>
        <v>335000</v>
      </c>
      <c r="K108" s="68">
        <v>28</v>
      </c>
      <c r="L108" s="95">
        <v>339637</v>
      </c>
      <c r="M108" s="62">
        <f t="shared" si="27"/>
        <v>0</v>
      </c>
      <c r="N108" s="63">
        <v>28</v>
      </c>
      <c r="O108" s="95">
        <v>354622</v>
      </c>
      <c r="P108" s="64">
        <f t="shared" si="28"/>
        <v>0</v>
      </c>
      <c r="Q108" s="68">
        <v>28</v>
      </c>
      <c r="R108" s="81">
        <v>380496</v>
      </c>
      <c r="S108" s="62">
        <f t="shared" si="29"/>
        <v>2534000</v>
      </c>
      <c r="T108" s="63">
        <v>28</v>
      </c>
      <c r="U108" s="81">
        <v>442982</v>
      </c>
      <c r="V108" s="64">
        <f t="shared" si="30"/>
        <v>964000</v>
      </c>
      <c r="W108" s="68">
        <v>28</v>
      </c>
      <c r="X108" s="81">
        <v>473812</v>
      </c>
      <c r="Y108" s="62">
        <f t="shared" si="31"/>
        <v>544000</v>
      </c>
      <c r="Z108" s="63">
        <v>28</v>
      </c>
      <c r="AA108" s="81">
        <v>490332</v>
      </c>
      <c r="AB108" s="64">
        <f t="shared" si="32"/>
        <v>452000</v>
      </c>
      <c r="AC108" s="68">
        <v>28</v>
      </c>
      <c r="AD108" s="81">
        <v>492160</v>
      </c>
      <c r="AE108" s="62">
        <f t="shared" si="33"/>
        <v>0</v>
      </c>
      <c r="AF108" s="63">
        <v>28</v>
      </c>
      <c r="AG108" s="81">
        <v>492191</v>
      </c>
      <c r="AH108" s="64">
        <f t="shared" si="34"/>
        <v>0</v>
      </c>
      <c r="AI108" s="68">
        <v>28</v>
      </c>
      <c r="AJ108" s="81">
        <v>492191</v>
      </c>
      <c r="AK108" s="62">
        <f t="shared" si="35"/>
        <v>0</v>
      </c>
    </row>
    <row r="109" spans="2:37" x14ac:dyDescent="0.25">
      <c r="B109" s="68">
        <v>29</v>
      </c>
      <c r="C109" s="95">
        <v>331197</v>
      </c>
      <c r="D109" s="64">
        <f t="shared" si="24"/>
        <v>0</v>
      </c>
      <c r="E109" s="65"/>
      <c r="F109" s="95">
        <v>331197</v>
      </c>
      <c r="G109" s="62"/>
      <c r="H109" s="63">
        <v>29</v>
      </c>
      <c r="I109" s="95">
        <v>339637</v>
      </c>
      <c r="J109" s="64">
        <f t="shared" si="26"/>
        <v>0</v>
      </c>
      <c r="K109" s="68">
        <v>29</v>
      </c>
      <c r="L109" s="95">
        <v>339637</v>
      </c>
      <c r="M109" s="62">
        <f t="shared" si="27"/>
        <v>0</v>
      </c>
      <c r="N109" s="63">
        <v>29</v>
      </c>
      <c r="O109" s="95">
        <v>354622</v>
      </c>
      <c r="P109" s="64">
        <f t="shared" si="28"/>
        <v>0</v>
      </c>
      <c r="Q109" s="68">
        <v>29</v>
      </c>
      <c r="R109" s="81">
        <v>383030</v>
      </c>
      <c r="S109" s="62">
        <f t="shared" si="29"/>
        <v>1922000</v>
      </c>
      <c r="T109" s="63">
        <v>29</v>
      </c>
      <c r="U109" s="81">
        <v>443946</v>
      </c>
      <c r="V109" s="64">
        <f t="shared" si="30"/>
        <v>1122000</v>
      </c>
      <c r="W109" s="68">
        <v>29</v>
      </c>
      <c r="X109" s="81">
        <v>474356</v>
      </c>
      <c r="Y109" s="62">
        <f t="shared" si="31"/>
        <v>1191000</v>
      </c>
      <c r="Z109" s="63">
        <v>29</v>
      </c>
      <c r="AA109" s="81">
        <v>490784</v>
      </c>
      <c r="AB109" s="64">
        <f t="shared" si="32"/>
        <v>223000</v>
      </c>
      <c r="AC109" s="68">
        <v>29</v>
      </c>
      <c r="AD109" s="81">
        <v>492160</v>
      </c>
      <c r="AE109" s="62">
        <f t="shared" si="33"/>
        <v>0</v>
      </c>
      <c r="AF109" s="63">
        <v>29</v>
      </c>
      <c r="AG109" s="81">
        <v>492191</v>
      </c>
      <c r="AH109" s="64">
        <f t="shared" si="34"/>
        <v>0</v>
      </c>
      <c r="AI109" s="68">
        <v>29</v>
      </c>
      <c r="AJ109" s="81">
        <v>492191</v>
      </c>
      <c r="AK109" s="62">
        <f t="shared" si="35"/>
        <v>0</v>
      </c>
    </row>
    <row r="110" spans="2:37" x14ac:dyDescent="0.25">
      <c r="B110" s="68">
        <v>30</v>
      </c>
      <c r="C110" s="95">
        <v>331197</v>
      </c>
      <c r="D110" s="64">
        <f t="shared" si="24"/>
        <v>0</v>
      </c>
      <c r="E110" s="65"/>
      <c r="F110" s="64"/>
      <c r="G110" s="62"/>
      <c r="H110" s="63">
        <v>30</v>
      </c>
      <c r="I110" s="95">
        <v>339637</v>
      </c>
      <c r="J110" s="64">
        <f t="shared" si="26"/>
        <v>0</v>
      </c>
      <c r="K110" s="68">
        <v>30</v>
      </c>
      <c r="L110" s="95">
        <v>339637</v>
      </c>
      <c r="M110" s="62">
        <f t="shared" si="27"/>
        <v>0</v>
      </c>
      <c r="N110" s="63">
        <v>30</v>
      </c>
      <c r="O110" s="95">
        <v>354622</v>
      </c>
      <c r="P110" s="64">
        <f t="shared" si="28"/>
        <v>613000</v>
      </c>
      <c r="Q110" s="68">
        <v>30</v>
      </c>
      <c r="R110" s="81">
        <v>384952</v>
      </c>
      <c r="S110" s="62">
        <f t="shared" si="29"/>
        <v>1902000</v>
      </c>
      <c r="T110" s="63">
        <v>30</v>
      </c>
      <c r="U110" s="81">
        <v>445068</v>
      </c>
      <c r="V110" s="64">
        <f t="shared" si="30"/>
        <v>271000</v>
      </c>
      <c r="W110" s="68">
        <v>30</v>
      </c>
      <c r="X110" s="81">
        <v>475547</v>
      </c>
      <c r="Y110" s="62">
        <f t="shared" si="31"/>
        <v>1045000</v>
      </c>
      <c r="Z110" s="63">
        <v>30</v>
      </c>
      <c r="AA110" s="81">
        <v>491007</v>
      </c>
      <c r="AB110" s="64">
        <f t="shared" si="32"/>
        <v>476000</v>
      </c>
      <c r="AC110" s="68">
        <v>30</v>
      </c>
      <c r="AD110" s="81">
        <v>492160</v>
      </c>
      <c r="AE110" s="62">
        <f t="shared" si="33"/>
        <v>0</v>
      </c>
      <c r="AF110" s="63">
        <v>30</v>
      </c>
      <c r="AG110" s="81">
        <v>492191</v>
      </c>
      <c r="AH110" s="64">
        <f t="shared" si="34"/>
        <v>0</v>
      </c>
      <c r="AI110" s="68">
        <v>30</v>
      </c>
      <c r="AJ110" s="81">
        <v>492191</v>
      </c>
      <c r="AK110" s="62">
        <f t="shared" si="35"/>
        <v>0</v>
      </c>
    </row>
    <row r="111" spans="2:37" x14ac:dyDescent="0.25">
      <c r="B111" s="67">
        <v>31</v>
      </c>
      <c r="C111" s="95">
        <v>331197</v>
      </c>
      <c r="D111" s="64">
        <f t="shared" si="24"/>
        <v>0</v>
      </c>
      <c r="E111" s="65"/>
      <c r="F111" s="64"/>
      <c r="G111" s="62"/>
      <c r="H111" s="66">
        <v>31</v>
      </c>
      <c r="I111" s="95">
        <v>339637</v>
      </c>
      <c r="J111" s="64">
        <f t="shared" si="26"/>
        <v>0</v>
      </c>
      <c r="K111" s="67"/>
      <c r="L111" s="95">
        <v>339637</v>
      </c>
      <c r="M111" s="62"/>
      <c r="N111" s="66">
        <v>31</v>
      </c>
      <c r="O111" s="95">
        <v>355235</v>
      </c>
      <c r="P111" s="64">
        <f t="shared" si="28"/>
        <v>222000</v>
      </c>
      <c r="Q111" s="67"/>
      <c r="R111" s="81">
        <v>386854</v>
      </c>
      <c r="S111" s="62"/>
      <c r="T111" s="66">
        <v>31</v>
      </c>
      <c r="U111" s="81">
        <v>445339</v>
      </c>
      <c r="V111" s="64">
        <f t="shared" si="30"/>
        <v>327000</v>
      </c>
      <c r="W111" s="67">
        <v>31</v>
      </c>
      <c r="X111" s="81">
        <v>476592</v>
      </c>
      <c r="Y111" s="62">
        <f t="shared" si="31"/>
        <v>1025000</v>
      </c>
      <c r="Z111" s="66"/>
      <c r="AA111" s="81">
        <v>491483</v>
      </c>
      <c r="AB111" s="64"/>
      <c r="AC111" s="67">
        <v>31</v>
      </c>
      <c r="AD111" s="81">
        <v>492160</v>
      </c>
      <c r="AE111" s="62">
        <f t="shared" si="33"/>
        <v>0</v>
      </c>
      <c r="AF111" s="66"/>
      <c r="AG111" s="81">
        <v>492191</v>
      </c>
      <c r="AH111" s="64"/>
      <c r="AI111" s="67">
        <v>31</v>
      </c>
      <c r="AJ111" s="81">
        <v>492191</v>
      </c>
      <c r="AK111" s="62">
        <f t="shared" si="35"/>
        <v>0</v>
      </c>
    </row>
    <row r="112" spans="2:37" x14ac:dyDescent="0.25">
      <c r="B112" s="65"/>
      <c r="C112" s="95">
        <v>331197</v>
      </c>
      <c r="D112" s="64"/>
      <c r="E112" s="65"/>
      <c r="F112" s="64"/>
      <c r="G112" s="62"/>
      <c r="H112" s="64"/>
      <c r="I112" s="95">
        <v>339637</v>
      </c>
      <c r="J112" s="64"/>
      <c r="K112" s="65"/>
      <c r="L112" s="95"/>
      <c r="M112" s="62"/>
      <c r="N112" s="64"/>
      <c r="O112" s="81">
        <v>355457</v>
      </c>
      <c r="P112" s="64"/>
      <c r="Q112" s="65"/>
      <c r="R112" s="95"/>
      <c r="S112" s="62"/>
      <c r="T112" s="64"/>
      <c r="U112" s="81">
        <v>445666</v>
      </c>
      <c r="V112" s="64"/>
      <c r="W112" s="65"/>
      <c r="X112" s="81">
        <v>477617</v>
      </c>
      <c r="Y112" s="62"/>
      <c r="Z112" s="64"/>
      <c r="AA112" s="95"/>
      <c r="AB112" s="64"/>
      <c r="AC112" s="65"/>
      <c r="AD112" s="81">
        <v>492160</v>
      </c>
      <c r="AE112" s="62"/>
      <c r="AF112" s="64"/>
      <c r="AG112" s="95"/>
      <c r="AH112" s="64"/>
      <c r="AI112" s="65"/>
      <c r="AJ112" s="81">
        <v>492191</v>
      </c>
      <c r="AK112" s="62"/>
    </row>
    <row r="113" spans="2:37" x14ac:dyDescent="0.25">
      <c r="B113" s="61"/>
      <c r="C113" s="60"/>
      <c r="D113" s="60">
        <f>SUM(D81:D112)</f>
        <v>0</v>
      </c>
      <c r="E113" s="61"/>
      <c r="F113" s="60"/>
      <c r="G113" s="59">
        <f>SUM(G81:G112)</f>
        <v>0</v>
      </c>
      <c r="H113" s="60"/>
      <c r="I113" s="60"/>
      <c r="J113" s="60">
        <f>SUM(J81:J112)</f>
        <v>8440000</v>
      </c>
      <c r="K113" s="61"/>
      <c r="L113" s="60"/>
      <c r="M113" s="59">
        <f>SUM(M81:M112)</f>
        <v>0</v>
      </c>
      <c r="N113" s="60"/>
      <c r="O113" s="60"/>
      <c r="P113" s="60">
        <f>SUM(P81:P112)</f>
        <v>15820000</v>
      </c>
      <c r="Q113" s="61"/>
      <c r="R113" s="60"/>
      <c r="S113" s="59">
        <f>SUM(S81:S112)</f>
        <v>31397000</v>
      </c>
      <c r="T113" s="60"/>
      <c r="U113" s="60"/>
      <c r="V113" s="60">
        <f>SUM(V81:V112)</f>
        <v>58812000</v>
      </c>
      <c r="W113" s="61"/>
      <c r="X113" s="60"/>
      <c r="Y113" s="59">
        <f>SUM(Y81:Y112)</f>
        <v>31951000</v>
      </c>
      <c r="Z113" s="60"/>
      <c r="AA113" s="60"/>
      <c r="AB113" s="60">
        <f>SUM(AB81:AB112)</f>
        <v>13866000</v>
      </c>
      <c r="AC113" s="61"/>
      <c r="AD113" s="60"/>
      <c r="AE113" s="59">
        <f>SUM(AE81:AE112)</f>
        <v>677000</v>
      </c>
      <c r="AF113" s="60"/>
      <c r="AG113" s="60"/>
      <c r="AH113" s="60">
        <f>SUM(AH81:AH112)</f>
        <v>31000</v>
      </c>
      <c r="AI113" s="61"/>
      <c r="AJ113" s="60"/>
      <c r="AK113" s="59">
        <f>SUM(AK81:AK112)</f>
        <v>0</v>
      </c>
    </row>
    <row r="114" spans="2:37" x14ac:dyDescent="0.25">
      <c r="B114" s="64"/>
      <c r="C114" s="64"/>
      <c r="D114" s="64"/>
      <c r="E114" s="64"/>
      <c r="F114" s="64"/>
      <c r="G114" s="64"/>
      <c r="H114" s="64"/>
      <c r="I114" s="64"/>
      <c r="J114" s="64"/>
      <c r="X114" s="64"/>
    </row>
    <row r="115" spans="2:37" x14ac:dyDescent="0.25">
      <c r="B115" s="64"/>
      <c r="C115" s="64"/>
      <c r="D115" s="64"/>
      <c r="E115" s="64"/>
      <c r="F115" s="64"/>
      <c r="G115" s="64"/>
      <c r="H115" s="64"/>
      <c r="I115" s="64"/>
      <c r="J115" s="64"/>
    </row>
    <row r="116" spans="2:37" x14ac:dyDescent="0.25">
      <c r="B116" s="64"/>
      <c r="C116" s="64"/>
      <c r="D116" s="64"/>
      <c r="E116" s="64"/>
      <c r="F116" s="64"/>
      <c r="G116" s="64"/>
      <c r="H116" s="64"/>
      <c r="I116" s="64"/>
      <c r="J116" s="64"/>
    </row>
    <row r="117" spans="2:37" x14ac:dyDescent="0.25">
      <c r="B117" s="78">
        <v>40544</v>
      </c>
      <c r="C117" s="76"/>
      <c r="D117" s="75"/>
      <c r="E117" s="77">
        <v>40575</v>
      </c>
      <c r="F117" s="76"/>
      <c r="G117" s="76"/>
      <c r="H117" s="78">
        <v>40603</v>
      </c>
      <c r="I117" s="76"/>
      <c r="J117" s="75"/>
      <c r="K117" s="77">
        <v>40634</v>
      </c>
      <c r="L117" s="76"/>
      <c r="M117" s="76"/>
      <c r="N117" s="78">
        <v>40664</v>
      </c>
      <c r="O117" s="76"/>
      <c r="P117" s="75"/>
      <c r="Q117" s="77">
        <v>40695</v>
      </c>
      <c r="R117" s="76"/>
      <c r="S117" s="76"/>
      <c r="T117" s="78">
        <v>40725</v>
      </c>
      <c r="U117" s="76"/>
      <c r="V117" s="75"/>
      <c r="W117" s="77">
        <v>40756</v>
      </c>
      <c r="X117" s="76"/>
      <c r="Y117" s="76"/>
      <c r="Z117" s="78">
        <v>40787</v>
      </c>
      <c r="AA117" s="76"/>
      <c r="AB117" s="75"/>
      <c r="AC117" s="77">
        <v>40817</v>
      </c>
      <c r="AD117" s="76"/>
      <c r="AE117" s="76"/>
      <c r="AF117" s="78">
        <v>40848</v>
      </c>
      <c r="AG117" s="76"/>
      <c r="AH117" s="75"/>
      <c r="AI117" s="77">
        <v>40878</v>
      </c>
      <c r="AJ117" s="76"/>
      <c r="AK117" s="75"/>
    </row>
    <row r="118" spans="2:37" ht="45" x14ac:dyDescent="0.25">
      <c r="B118" s="73" t="s">
        <v>14</v>
      </c>
      <c r="C118" s="72" t="s">
        <v>13</v>
      </c>
      <c r="D118" s="71" t="s">
        <v>12</v>
      </c>
      <c r="E118" s="72" t="s">
        <v>14</v>
      </c>
      <c r="F118" s="72" t="s">
        <v>13</v>
      </c>
      <c r="G118" s="74" t="s">
        <v>12</v>
      </c>
      <c r="H118" s="73" t="s">
        <v>14</v>
      </c>
      <c r="I118" s="72" t="s">
        <v>13</v>
      </c>
      <c r="J118" s="71" t="s">
        <v>12</v>
      </c>
      <c r="K118" s="72" t="s">
        <v>14</v>
      </c>
      <c r="L118" s="72" t="s">
        <v>13</v>
      </c>
      <c r="M118" s="74" t="s">
        <v>12</v>
      </c>
      <c r="N118" s="73" t="s">
        <v>14</v>
      </c>
      <c r="O118" s="72" t="s">
        <v>13</v>
      </c>
      <c r="P118" s="71" t="s">
        <v>12</v>
      </c>
      <c r="Q118" s="72" t="s">
        <v>14</v>
      </c>
      <c r="R118" s="72" t="s">
        <v>13</v>
      </c>
      <c r="S118" s="74" t="s">
        <v>12</v>
      </c>
      <c r="T118" s="73" t="s">
        <v>14</v>
      </c>
      <c r="U118" s="72" t="s">
        <v>13</v>
      </c>
      <c r="V118" s="71" t="s">
        <v>12</v>
      </c>
      <c r="W118" s="72" t="s">
        <v>14</v>
      </c>
      <c r="X118" s="72" t="s">
        <v>13</v>
      </c>
      <c r="Y118" s="74" t="s">
        <v>12</v>
      </c>
      <c r="Z118" s="73" t="s">
        <v>14</v>
      </c>
      <c r="AA118" s="72" t="s">
        <v>13</v>
      </c>
      <c r="AB118" s="71" t="s">
        <v>12</v>
      </c>
      <c r="AC118" s="72" t="s">
        <v>14</v>
      </c>
      <c r="AD118" s="72" t="s">
        <v>13</v>
      </c>
      <c r="AE118" s="74" t="s">
        <v>12</v>
      </c>
      <c r="AF118" s="73" t="s">
        <v>14</v>
      </c>
      <c r="AG118" s="72" t="s">
        <v>13</v>
      </c>
      <c r="AH118" s="71" t="s">
        <v>12</v>
      </c>
      <c r="AI118" s="72" t="s">
        <v>14</v>
      </c>
      <c r="AJ118" s="72" t="s">
        <v>13</v>
      </c>
      <c r="AK118" s="71" t="s">
        <v>12</v>
      </c>
    </row>
    <row r="119" spans="2:37" x14ac:dyDescent="0.25">
      <c r="B119" s="68"/>
      <c r="C119" s="70"/>
      <c r="D119" s="62"/>
      <c r="E119" s="64"/>
      <c r="F119" s="64"/>
      <c r="G119" s="64"/>
      <c r="H119" s="65"/>
      <c r="I119" s="64"/>
      <c r="J119" s="62"/>
      <c r="K119" s="63"/>
      <c r="L119" s="70"/>
      <c r="M119" s="64"/>
      <c r="N119" s="68"/>
      <c r="O119" s="70"/>
      <c r="P119" s="62"/>
      <c r="Q119" s="63"/>
      <c r="R119" s="70"/>
      <c r="S119" s="64"/>
      <c r="T119" s="68"/>
      <c r="U119" s="70"/>
      <c r="V119" s="62"/>
      <c r="W119" s="63"/>
      <c r="X119" s="70"/>
      <c r="Y119" s="64"/>
      <c r="Z119" s="68"/>
      <c r="AA119" s="70"/>
      <c r="AB119" s="62"/>
      <c r="AC119" s="63"/>
      <c r="AD119" s="70"/>
      <c r="AE119" s="64"/>
      <c r="AF119" s="68"/>
      <c r="AG119" s="70"/>
      <c r="AH119" s="62"/>
      <c r="AI119" s="63"/>
      <c r="AJ119" s="70"/>
      <c r="AK119" s="62"/>
    </row>
    <row r="120" spans="2:37" x14ac:dyDescent="0.25">
      <c r="B120" s="68">
        <v>1</v>
      </c>
      <c r="C120" s="63">
        <v>0</v>
      </c>
      <c r="D120" s="62">
        <f t="shared" ref="D120:D150" si="36">SUM(C121-C120)</f>
        <v>0</v>
      </c>
      <c r="E120" s="63">
        <v>1</v>
      </c>
      <c r="F120" s="63">
        <v>492191</v>
      </c>
      <c r="G120" s="64">
        <f t="shared" ref="G120:G147" si="37">SUM(F121-F120)</f>
        <v>0</v>
      </c>
      <c r="H120" s="68">
        <v>1</v>
      </c>
      <c r="I120" s="63">
        <v>492191</v>
      </c>
      <c r="J120" s="62">
        <f t="shared" ref="J120:J150" si="38">SUM(I121-I120)*1000</f>
        <v>0</v>
      </c>
      <c r="K120" s="63">
        <v>1</v>
      </c>
      <c r="L120" s="63">
        <v>492191</v>
      </c>
      <c r="M120" s="64">
        <f t="shared" ref="M120:M149" si="39">SUM(L121-L120)</f>
        <v>0</v>
      </c>
      <c r="N120" s="68">
        <v>1</v>
      </c>
      <c r="O120" s="63">
        <v>492191</v>
      </c>
      <c r="P120" s="62">
        <f t="shared" ref="P120:P150" si="40">SUM(O121-O120)*1000</f>
        <v>0</v>
      </c>
      <c r="Q120" s="63">
        <v>1</v>
      </c>
      <c r="R120" s="63">
        <v>544901</v>
      </c>
      <c r="S120" s="64">
        <f t="shared" ref="S120:S149" si="41">SUM(R121-R120)*1000</f>
        <v>1187000</v>
      </c>
      <c r="T120" s="68">
        <v>1</v>
      </c>
      <c r="U120" s="63">
        <v>558158</v>
      </c>
      <c r="V120" s="62">
        <f t="shared" ref="V120:V150" si="42">SUM(U121-U120)*1000</f>
        <v>0</v>
      </c>
      <c r="W120" s="63">
        <v>1</v>
      </c>
      <c r="X120" s="63">
        <v>585172</v>
      </c>
      <c r="Y120" s="64">
        <f t="shared" ref="Y120:Y150" si="43">SUM(X121-X120)*1000</f>
        <v>898000</v>
      </c>
      <c r="Z120" s="68">
        <v>1</v>
      </c>
      <c r="AA120" s="63">
        <v>639012</v>
      </c>
      <c r="AB120" s="62">
        <f t="shared" ref="AB120:AB149" si="44">SUM(AA121-AA120)*1000</f>
        <v>627000</v>
      </c>
      <c r="AC120" s="63">
        <v>1</v>
      </c>
      <c r="AD120" s="63">
        <v>677766</v>
      </c>
      <c r="AE120" s="64">
        <f t="shared" ref="AE120:AE150" si="45">SUM(AD121-AD120)*1000</f>
        <v>2434000</v>
      </c>
      <c r="AF120" s="68">
        <v>1</v>
      </c>
      <c r="AG120" s="63">
        <v>725593</v>
      </c>
      <c r="AH120" s="62">
        <f t="shared" ref="AH120:AH149" si="46">SUM(AG121-AG120)*1000</f>
        <v>1334000</v>
      </c>
      <c r="AI120" s="63">
        <v>1</v>
      </c>
      <c r="AJ120" s="63">
        <v>760804</v>
      </c>
      <c r="AK120" s="62">
        <f t="shared" ref="AK120:AK150" si="47">SUM(AJ121-AJ120)*1000</f>
        <v>0</v>
      </c>
    </row>
    <row r="121" spans="2:37" x14ac:dyDescent="0.25">
      <c r="B121" s="68">
        <v>2</v>
      </c>
      <c r="C121" s="63">
        <v>0</v>
      </c>
      <c r="D121" s="62">
        <f t="shared" si="36"/>
        <v>0</v>
      </c>
      <c r="E121" s="63">
        <v>2</v>
      </c>
      <c r="F121" s="63">
        <v>492191</v>
      </c>
      <c r="G121" s="64">
        <f t="shared" si="37"/>
        <v>0</v>
      </c>
      <c r="H121" s="68">
        <v>2</v>
      </c>
      <c r="I121" s="63">
        <v>492191</v>
      </c>
      <c r="J121" s="62">
        <f t="shared" si="38"/>
        <v>0</v>
      </c>
      <c r="K121" s="63">
        <v>2</v>
      </c>
      <c r="L121" s="63">
        <v>492191</v>
      </c>
      <c r="M121" s="64">
        <f t="shared" si="39"/>
        <v>0</v>
      </c>
      <c r="N121" s="68">
        <v>2</v>
      </c>
      <c r="O121" s="63">
        <v>492191</v>
      </c>
      <c r="P121" s="62">
        <f t="shared" si="40"/>
        <v>0</v>
      </c>
      <c r="Q121" s="63">
        <v>2</v>
      </c>
      <c r="R121" s="63">
        <v>546088</v>
      </c>
      <c r="S121" s="64">
        <f t="shared" si="41"/>
        <v>876000</v>
      </c>
      <c r="T121" s="68">
        <v>2</v>
      </c>
      <c r="U121" s="63">
        <v>558158</v>
      </c>
      <c r="V121" s="62">
        <f t="shared" si="42"/>
        <v>0</v>
      </c>
      <c r="W121" s="63">
        <v>2</v>
      </c>
      <c r="X121" s="63">
        <v>586070</v>
      </c>
      <c r="Y121" s="64">
        <f t="shared" si="43"/>
        <v>1155000</v>
      </c>
      <c r="Z121" s="68">
        <v>2</v>
      </c>
      <c r="AA121" s="63">
        <v>639639</v>
      </c>
      <c r="AB121" s="62">
        <f t="shared" si="44"/>
        <v>211000</v>
      </c>
      <c r="AC121" s="63">
        <v>2</v>
      </c>
      <c r="AD121" s="63">
        <v>680200</v>
      </c>
      <c r="AE121" s="64">
        <f t="shared" si="45"/>
        <v>2002000</v>
      </c>
      <c r="AF121" s="68">
        <v>2</v>
      </c>
      <c r="AG121" s="63">
        <v>726927</v>
      </c>
      <c r="AH121" s="62">
        <f t="shared" si="46"/>
        <v>1302000</v>
      </c>
      <c r="AI121" s="63">
        <v>2</v>
      </c>
      <c r="AJ121" s="63">
        <v>760804</v>
      </c>
      <c r="AK121" s="62">
        <f t="shared" si="47"/>
        <v>0</v>
      </c>
    </row>
    <row r="122" spans="2:37" x14ac:dyDescent="0.25">
      <c r="B122" s="68">
        <v>3</v>
      </c>
      <c r="C122" s="63">
        <v>0</v>
      </c>
      <c r="D122" s="62">
        <f t="shared" si="36"/>
        <v>0</v>
      </c>
      <c r="E122" s="63">
        <v>3</v>
      </c>
      <c r="F122" s="63">
        <v>492191</v>
      </c>
      <c r="G122" s="64">
        <f t="shared" si="37"/>
        <v>0</v>
      </c>
      <c r="H122" s="68">
        <v>3</v>
      </c>
      <c r="I122" s="63">
        <v>492191</v>
      </c>
      <c r="J122" s="62">
        <f t="shared" si="38"/>
        <v>0</v>
      </c>
      <c r="K122" s="63">
        <v>3</v>
      </c>
      <c r="L122" s="63">
        <v>492191</v>
      </c>
      <c r="M122" s="64">
        <f t="shared" si="39"/>
        <v>0</v>
      </c>
      <c r="N122" s="68">
        <v>3</v>
      </c>
      <c r="O122" s="63">
        <v>492191</v>
      </c>
      <c r="P122" s="62">
        <f t="shared" si="40"/>
        <v>0</v>
      </c>
      <c r="Q122" s="63">
        <v>3</v>
      </c>
      <c r="R122" s="63">
        <v>546964</v>
      </c>
      <c r="S122" s="64">
        <f t="shared" si="41"/>
        <v>1160000</v>
      </c>
      <c r="T122" s="68">
        <v>3</v>
      </c>
      <c r="U122" s="63">
        <v>558158</v>
      </c>
      <c r="V122" s="62">
        <f t="shared" si="42"/>
        <v>339000</v>
      </c>
      <c r="W122" s="63">
        <v>3</v>
      </c>
      <c r="X122" s="63">
        <v>587225</v>
      </c>
      <c r="Y122" s="64">
        <f t="shared" si="43"/>
        <v>1274000</v>
      </c>
      <c r="Z122" s="68">
        <v>3</v>
      </c>
      <c r="AA122" s="63">
        <v>639850</v>
      </c>
      <c r="AB122" s="62">
        <f t="shared" si="44"/>
        <v>44000</v>
      </c>
      <c r="AC122" s="63">
        <v>3</v>
      </c>
      <c r="AD122" s="63">
        <v>682202</v>
      </c>
      <c r="AE122" s="64">
        <f t="shared" si="45"/>
        <v>2763000</v>
      </c>
      <c r="AF122" s="68">
        <v>3</v>
      </c>
      <c r="AG122" s="63">
        <v>728229</v>
      </c>
      <c r="AH122" s="62">
        <f t="shared" si="46"/>
        <v>1254000</v>
      </c>
      <c r="AI122" s="63">
        <v>3</v>
      </c>
      <c r="AJ122" s="63">
        <v>760804</v>
      </c>
      <c r="AK122" s="62">
        <f t="shared" si="47"/>
        <v>0</v>
      </c>
    </row>
    <row r="123" spans="2:37" x14ac:dyDescent="0.25">
      <c r="B123" s="68">
        <v>4</v>
      </c>
      <c r="C123" s="63">
        <v>0</v>
      </c>
      <c r="D123" s="62">
        <f t="shared" si="36"/>
        <v>0</v>
      </c>
      <c r="E123" s="63">
        <v>4</v>
      </c>
      <c r="F123" s="63">
        <v>492191</v>
      </c>
      <c r="G123" s="64">
        <f t="shared" si="37"/>
        <v>0</v>
      </c>
      <c r="H123" s="68">
        <v>4</v>
      </c>
      <c r="I123" s="63">
        <v>492191</v>
      </c>
      <c r="J123" s="62">
        <f t="shared" si="38"/>
        <v>0</v>
      </c>
      <c r="K123" s="63">
        <v>4</v>
      </c>
      <c r="L123" s="63">
        <v>492191</v>
      </c>
      <c r="M123" s="64">
        <f t="shared" si="39"/>
        <v>0</v>
      </c>
      <c r="N123" s="68">
        <v>4</v>
      </c>
      <c r="O123" s="63">
        <v>492191</v>
      </c>
      <c r="P123" s="62">
        <f t="shared" si="40"/>
        <v>2800000</v>
      </c>
      <c r="Q123" s="63">
        <v>4</v>
      </c>
      <c r="R123" s="63">
        <v>548124</v>
      </c>
      <c r="S123" s="64">
        <f t="shared" si="41"/>
        <v>1110000</v>
      </c>
      <c r="T123" s="68">
        <v>4</v>
      </c>
      <c r="U123" s="63">
        <v>558497</v>
      </c>
      <c r="V123" s="62">
        <f t="shared" si="42"/>
        <v>124000</v>
      </c>
      <c r="W123" s="63">
        <v>4</v>
      </c>
      <c r="X123" s="63">
        <v>588499</v>
      </c>
      <c r="Y123" s="64">
        <f t="shared" si="43"/>
        <v>1282000</v>
      </c>
      <c r="Z123" s="68">
        <v>4</v>
      </c>
      <c r="AA123" s="63">
        <v>639894</v>
      </c>
      <c r="AB123" s="62">
        <f t="shared" si="44"/>
        <v>544000</v>
      </c>
      <c r="AC123" s="63">
        <v>4</v>
      </c>
      <c r="AD123" s="63">
        <v>684965</v>
      </c>
      <c r="AE123" s="64">
        <f t="shared" si="45"/>
        <v>1619000</v>
      </c>
      <c r="AF123" s="68">
        <v>4</v>
      </c>
      <c r="AG123" s="63">
        <v>729483</v>
      </c>
      <c r="AH123" s="62">
        <f t="shared" si="46"/>
        <v>1107000</v>
      </c>
      <c r="AI123" s="63">
        <v>4</v>
      </c>
      <c r="AJ123" s="63">
        <v>760804</v>
      </c>
      <c r="AK123" s="62">
        <f t="shared" si="47"/>
        <v>143000</v>
      </c>
    </row>
    <row r="124" spans="2:37" x14ac:dyDescent="0.25">
      <c r="B124" s="68">
        <v>5</v>
      </c>
      <c r="C124" s="63">
        <v>0</v>
      </c>
      <c r="D124" s="62">
        <f t="shared" si="36"/>
        <v>0</v>
      </c>
      <c r="E124" s="63">
        <v>5</v>
      </c>
      <c r="F124" s="63">
        <v>492191</v>
      </c>
      <c r="G124" s="64">
        <f t="shared" si="37"/>
        <v>0</v>
      </c>
      <c r="H124" s="68">
        <v>5</v>
      </c>
      <c r="I124" s="63">
        <v>492191</v>
      </c>
      <c r="J124" s="62">
        <f t="shared" si="38"/>
        <v>0</v>
      </c>
      <c r="K124" s="63">
        <v>5</v>
      </c>
      <c r="L124" s="63">
        <v>492191</v>
      </c>
      <c r="M124" s="64">
        <f t="shared" si="39"/>
        <v>0</v>
      </c>
      <c r="N124" s="68">
        <v>5</v>
      </c>
      <c r="O124" s="63">
        <v>494991</v>
      </c>
      <c r="P124" s="62">
        <f t="shared" si="40"/>
        <v>2534000</v>
      </c>
      <c r="Q124" s="63">
        <v>5</v>
      </c>
      <c r="R124" s="63">
        <v>549234</v>
      </c>
      <c r="S124" s="64">
        <f t="shared" si="41"/>
        <v>437000</v>
      </c>
      <c r="T124" s="68">
        <v>5</v>
      </c>
      <c r="U124" s="63">
        <v>558621</v>
      </c>
      <c r="V124" s="62">
        <f t="shared" si="42"/>
        <v>1024000</v>
      </c>
      <c r="W124" s="63">
        <v>5</v>
      </c>
      <c r="X124" s="63">
        <v>589781</v>
      </c>
      <c r="Y124" s="64">
        <f t="shared" si="43"/>
        <v>1237000</v>
      </c>
      <c r="Z124" s="68">
        <v>5</v>
      </c>
      <c r="AA124" s="63">
        <v>640438</v>
      </c>
      <c r="AB124" s="62">
        <f t="shared" si="44"/>
        <v>278000</v>
      </c>
      <c r="AC124" s="63">
        <v>5</v>
      </c>
      <c r="AD124" s="63">
        <v>686584</v>
      </c>
      <c r="AE124" s="64">
        <f t="shared" si="45"/>
        <v>2012000</v>
      </c>
      <c r="AF124" s="68">
        <v>5</v>
      </c>
      <c r="AG124" s="63">
        <v>730590</v>
      </c>
      <c r="AH124" s="62">
        <f t="shared" si="46"/>
        <v>1270000</v>
      </c>
      <c r="AI124" s="63">
        <v>5</v>
      </c>
      <c r="AJ124" s="81">
        <v>760947</v>
      </c>
      <c r="AK124" s="62">
        <f t="shared" si="47"/>
        <v>0</v>
      </c>
    </row>
    <row r="125" spans="2:37" x14ac:dyDescent="0.25">
      <c r="B125" s="68">
        <v>6</v>
      </c>
      <c r="C125" s="63">
        <v>0</v>
      </c>
      <c r="D125" s="62">
        <f t="shared" si="36"/>
        <v>0</v>
      </c>
      <c r="E125" s="63">
        <v>6</v>
      </c>
      <c r="F125" s="63">
        <v>492191</v>
      </c>
      <c r="G125" s="64">
        <f t="shared" si="37"/>
        <v>0</v>
      </c>
      <c r="H125" s="68">
        <v>6</v>
      </c>
      <c r="I125" s="63">
        <v>492191</v>
      </c>
      <c r="J125" s="62">
        <f t="shared" si="38"/>
        <v>0</v>
      </c>
      <c r="K125" s="63">
        <v>6</v>
      </c>
      <c r="L125" s="63">
        <v>492191</v>
      </c>
      <c r="M125" s="64">
        <f t="shared" si="39"/>
        <v>0</v>
      </c>
      <c r="N125" s="68">
        <v>6</v>
      </c>
      <c r="O125" s="63">
        <v>497525</v>
      </c>
      <c r="P125" s="62">
        <f t="shared" si="40"/>
        <v>2674000</v>
      </c>
      <c r="Q125" s="63">
        <v>6</v>
      </c>
      <c r="R125" s="63">
        <v>549671</v>
      </c>
      <c r="S125" s="64">
        <f t="shared" si="41"/>
        <v>856000</v>
      </c>
      <c r="T125" s="68">
        <v>6</v>
      </c>
      <c r="U125" s="63">
        <v>559645</v>
      </c>
      <c r="V125" s="62">
        <f t="shared" si="42"/>
        <v>177000</v>
      </c>
      <c r="W125" s="63">
        <v>6</v>
      </c>
      <c r="X125" s="63">
        <v>591018</v>
      </c>
      <c r="Y125" s="64">
        <f t="shared" si="43"/>
        <v>1320000</v>
      </c>
      <c r="Z125" s="68">
        <v>6</v>
      </c>
      <c r="AA125" s="63">
        <v>640716</v>
      </c>
      <c r="AB125" s="62">
        <f t="shared" si="44"/>
        <v>506000</v>
      </c>
      <c r="AC125" s="63">
        <v>6</v>
      </c>
      <c r="AD125" s="63">
        <v>688596</v>
      </c>
      <c r="AE125" s="64">
        <f t="shared" si="45"/>
        <v>1047000</v>
      </c>
      <c r="AF125" s="68">
        <v>6</v>
      </c>
      <c r="AG125" s="63">
        <v>731860</v>
      </c>
      <c r="AH125" s="62">
        <f t="shared" si="46"/>
        <v>1390000</v>
      </c>
      <c r="AI125" s="63">
        <v>6</v>
      </c>
      <c r="AJ125" s="81">
        <v>760947</v>
      </c>
      <c r="AK125" s="62">
        <f t="shared" si="47"/>
        <v>0</v>
      </c>
    </row>
    <row r="126" spans="2:37" x14ac:dyDescent="0.25">
      <c r="B126" s="67">
        <v>7</v>
      </c>
      <c r="C126" s="63">
        <v>0</v>
      </c>
      <c r="D126" s="62">
        <f t="shared" si="36"/>
        <v>0</v>
      </c>
      <c r="E126" s="66">
        <v>7</v>
      </c>
      <c r="F126" s="63">
        <v>492191</v>
      </c>
      <c r="G126" s="64">
        <f t="shared" si="37"/>
        <v>0</v>
      </c>
      <c r="H126" s="67">
        <v>7</v>
      </c>
      <c r="I126" s="63">
        <v>492191</v>
      </c>
      <c r="J126" s="62">
        <f t="shared" si="38"/>
        <v>0</v>
      </c>
      <c r="K126" s="66">
        <v>7</v>
      </c>
      <c r="L126" s="63">
        <v>492191</v>
      </c>
      <c r="M126" s="64">
        <f t="shared" si="39"/>
        <v>0</v>
      </c>
      <c r="N126" s="67">
        <v>7</v>
      </c>
      <c r="O126" s="63">
        <v>500199</v>
      </c>
      <c r="P126" s="62">
        <f t="shared" si="40"/>
        <v>2596000</v>
      </c>
      <c r="Q126" s="66">
        <v>7</v>
      </c>
      <c r="R126" s="63">
        <v>550527</v>
      </c>
      <c r="S126" s="64">
        <f t="shared" si="41"/>
        <v>948000</v>
      </c>
      <c r="T126" s="67">
        <v>7</v>
      </c>
      <c r="U126" s="63">
        <v>559822</v>
      </c>
      <c r="V126" s="62">
        <f t="shared" si="42"/>
        <v>416000</v>
      </c>
      <c r="W126" s="66">
        <v>7</v>
      </c>
      <c r="X126" s="63">
        <v>592338</v>
      </c>
      <c r="Y126" s="64">
        <f t="shared" si="43"/>
        <v>1461000</v>
      </c>
      <c r="Z126" s="67">
        <v>7</v>
      </c>
      <c r="AA126" s="63">
        <v>641222</v>
      </c>
      <c r="AB126" s="62">
        <f t="shared" si="44"/>
        <v>229000</v>
      </c>
      <c r="AC126" s="66">
        <v>7</v>
      </c>
      <c r="AD126" s="63">
        <v>689643</v>
      </c>
      <c r="AE126" s="64">
        <f t="shared" si="45"/>
        <v>261000</v>
      </c>
      <c r="AF126" s="67">
        <v>7</v>
      </c>
      <c r="AG126" s="63">
        <v>733250</v>
      </c>
      <c r="AH126" s="62">
        <f t="shared" si="46"/>
        <v>1232000</v>
      </c>
      <c r="AI126" s="66">
        <v>7</v>
      </c>
      <c r="AJ126" s="81">
        <v>760947</v>
      </c>
      <c r="AK126" s="62">
        <f t="shared" si="47"/>
        <v>0</v>
      </c>
    </row>
    <row r="127" spans="2:37" x14ac:dyDescent="0.25">
      <c r="B127" s="68">
        <v>8</v>
      </c>
      <c r="C127" s="63">
        <v>0</v>
      </c>
      <c r="D127" s="62">
        <f t="shared" si="36"/>
        <v>0</v>
      </c>
      <c r="E127" s="63">
        <v>8</v>
      </c>
      <c r="F127" s="63">
        <v>492191</v>
      </c>
      <c r="G127" s="64">
        <f t="shared" si="37"/>
        <v>0</v>
      </c>
      <c r="H127" s="68">
        <v>8</v>
      </c>
      <c r="I127" s="63">
        <v>492191</v>
      </c>
      <c r="J127" s="62">
        <f t="shared" si="38"/>
        <v>0</v>
      </c>
      <c r="K127" s="63">
        <v>8</v>
      </c>
      <c r="L127" s="63">
        <v>492191</v>
      </c>
      <c r="M127" s="64">
        <f t="shared" si="39"/>
        <v>0</v>
      </c>
      <c r="N127" s="68">
        <v>8</v>
      </c>
      <c r="O127" s="63">
        <v>502795</v>
      </c>
      <c r="P127" s="62">
        <f t="shared" si="40"/>
        <v>2297000</v>
      </c>
      <c r="Q127" s="63">
        <v>8</v>
      </c>
      <c r="R127" s="63">
        <v>551475</v>
      </c>
      <c r="S127" s="64">
        <f t="shared" si="41"/>
        <v>895000</v>
      </c>
      <c r="T127" s="68">
        <v>8</v>
      </c>
      <c r="U127" s="63">
        <v>560238</v>
      </c>
      <c r="V127" s="62">
        <f t="shared" si="42"/>
        <v>0</v>
      </c>
      <c r="W127" s="63">
        <v>8</v>
      </c>
      <c r="X127" s="63">
        <v>593799</v>
      </c>
      <c r="Y127" s="64">
        <f t="shared" si="43"/>
        <v>1357000</v>
      </c>
      <c r="Z127" s="68">
        <v>8</v>
      </c>
      <c r="AA127" s="63">
        <v>641451</v>
      </c>
      <c r="AB127" s="62">
        <f t="shared" si="44"/>
        <v>412000</v>
      </c>
      <c r="AC127" s="63">
        <v>8</v>
      </c>
      <c r="AD127" s="63">
        <v>689904</v>
      </c>
      <c r="AE127" s="64">
        <f t="shared" si="45"/>
        <v>334000</v>
      </c>
      <c r="AF127" s="68">
        <v>8</v>
      </c>
      <c r="AG127" s="63">
        <v>734482</v>
      </c>
      <c r="AH127" s="62">
        <f t="shared" si="46"/>
        <v>1284000</v>
      </c>
      <c r="AI127" s="63">
        <v>8</v>
      </c>
      <c r="AJ127" s="81">
        <v>760947</v>
      </c>
      <c r="AK127" s="62">
        <f t="shared" si="47"/>
        <v>0</v>
      </c>
    </row>
    <row r="128" spans="2:37" x14ac:dyDescent="0.25">
      <c r="B128" s="68">
        <v>9</v>
      </c>
      <c r="C128" s="63">
        <v>0</v>
      </c>
      <c r="D128" s="62">
        <f t="shared" si="36"/>
        <v>0</v>
      </c>
      <c r="E128" s="63">
        <v>9</v>
      </c>
      <c r="F128" s="63">
        <v>492191</v>
      </c>
      <c r="G128" s="64">
        <f t="shared" si="37"/>
        <v>0</v>
      </c>
      <c r="H128" s="68">
        <v>9</v>
      </c>
      <c r="I128" s="63">
        <v>492191</v>
      </c>
      <c r="J128" s="62">
        <f t="shared" si="38"/>
        <v>0</v>
      </c>
      <c r="K128" s="63">
        <v>9</v>
      </c>
      <c r="L128" s="63">
        <v>492191</v>
      </c>
      <c r="M128" s="64">
        <f t="shared" si="39"/>
        <v>0</v>
      </c>
      <c r="N128" s="68">
        <v>9</v>
      </c>
      <c r="O128" s="63">
        <v>505092</v>
      </c>
      <c r="P128" s="62">
        <f t="shared" si="40"/>
        <v>2041000</v>
      </c>
      <c r="Q128" s="63">
        <v>9</v>
      </c>
      <c r="R128" s="63">
        <v>552370</v>
      </c>
      <c r="S128" s="64">
        <f t="shared" si="41"/>
        <v>1077000</v>
      </c>
      <c r="T128" s="68">
        <v>9</v>
      </c>
      <c r="U128" s="63">
        <v>560238</v>
      </c>
      <c r="V128" s="62">
        <f t="shared" si="42"/>
        <v>936000</v>
      </c>
      <c r="W128" s="63">
        <v>9</v>
      </c>
      <c r="X128" s="63">
        <v>595156</v>
      </c>
      <c r="Y128" s="64">
        <f t="shared" si="43"/>
        <v>1262000</v>
      </c>
      <c r="Z128" s="68">
        <v>9</v>
      </c>
      <c r="AA128" s="63">
        <v>641863</v>
      </c>
      <c r="AB128" s="62">
        <f t="shared" si="44"/>
        <v>99000</v>
      </c>
      <c r="AC128" s="63">
        <v>9</v>
      </c>
      <c r="AD128" s="63">
        <v>690238</v>
      </c>
      <c r="AE128" s="64">
        <f t="shared" si="45"/>
        <v>508000</v>
      </c>
      <c r="AF128" s="68">
        <v>9</v>
      </c>
      <c r="AG128" s="63">
        <v>735766</v>
      </c>
      <c r="AH128" s="62">
        <f t="shared" si="46"/>
        <v>1177000</v>
      </c>
      <c r="AI128" s="63">
        <v>9</v>
      </c>
      <c r="AJ128" s="81">
        <v>760947</v>
      </c>
      <c r="AK128" s="62">
        <f t="shared" si="47"/>
        <v>0</v>
      </c>
    </row>
    <row r="129" spans="2:37" x14ac:dyDescent="0.25">
      <c r="B129" s="68">
        <v>10</v>
      </c>
      <c r="C129" s="63">
        <v>0</v>
      </c>
      <c r="D129" s="62">
        <f t="shared" si="36"/>
        <v>0</v>
      </c>
      <c r="E129" s="63">
        <v>10</v>
      </c>
      <c r="F129" s="63">
        <v>492191</v>
      </c>
      <c r="G129" s="64">
        <f t="shared" si="37"/>
        <v>0</v>
      </c>
      <c r="H129" s="68">
        <v>10</v>
      </c>
      <c r="I129" s="63">
        <v>492191</v>
      </c>
      <c r="J129" s="62">
        <f t="shared" si="38"/>
        <v>0</v>
      </c>
      <c r="K129" s="63">
        <v>10</v>
      </c>
      <c r="L129" s="63">
        <v>492191</v>
      </c>
      <c r="M129" s="64">
        <f t="shared" si="39"/>
        <v>0</v>
      </c>
      <c r="N129" s="68">
        <v>10</v>
      </c>
      <c r="O129" s="63">
        <v>507133</v>
      </c>
      <c r="P129" s="62">
        <f t="shared" si="40"/>
        <v>2604000</v>
      </c>
      <c r="Q129" s="63">
        <v>10</v>
      </c>
      <c r="R129" s="63">
        <v>553447</v>
      </c>
      <c r="S129" s="64">
        <f t="shared" si="41"/>
        <v>1131000</v>
      </c>
      <c r="T129" s="68">
        <v>10</v>
      </c>
      <c r="U129" s="63">
        <v>561174</v>
      </c>
      <c r="V129" s="62">
        <f t="shared" si="42"/>
        <v>2023000</v>
      </c>
      <c r="W129" s="63">
        <v>10</v>
      </c>
      <c r="X129" s="63">
        <v>596418</v>
      </c>
      <c r="Y129" s="64">
        <f t="shared" si="43"/>
        <v>1383000</v>
      </c>
      <c r="Z129" s="68">
        <v>10</v>
      </c>
      <c r="AA129" s="63">
        <v>641962</v>
      </c>
      <c r="AB129" s="62">
        <f t="shared" si="44"/>
        <v>153000</v>
      </c>
      <c r="AC129" s="63">
        <v>10</v>
      </c>
      <c r="AD129" s="63">
        <v>690746</v>
      </c>
      <c r="AE129" s="64">
        <f t="shared" si="45"/>
        <v>77000</v>
      </c>
      <c r="AF129" s="68">
        <v>10</v>
      </c>
      <c r="AG129" s="63">
        <v>736943</v>
      </c>
      <c r="AH129" s="62">
        <f t="shared" si="46"/>
        <v>1044000</v>
      </c>
      <c r="AI129" s="63">
        <v>10</v>
      </c>
      <c r="AJ129" s="81">
        <v>760947</v>
      </c>
      <c r="AK129" s="62">
        <f t="shared" si="47"/>
        <v>138000</v>
      </c>
    </row>
    <row r="130" spans="2:37" x14ac:dyDescent="0.25">
      <c r="B130" s="68">
        <v>11</v>
      </c>
      <c r="C130" s="63">
        <v>0</v>
      </c>
      <c r="D130" s="62">
        <f t="shared" si="36"/>
        <v>0</v>
      </c>
      <c r="E130" s="63">
        <v>11</v>
      </c>
      <c r="F130" s="63">
        <v>492191</v>
      </c>
      <c r="G130" s="64">
        <f t="shared" si="37"/>
        <v>0</v>
      </c>
      <c r="H130" s="68">
        <v>11</v>
      </c>
      <c r="I130" s="63">
        <v>492191</v>
      </c>
      <c r="J130" s="62">
        <f t="shared" si="38"/>
        <v>0</v>
      </c>
      <c r="K130" s="63">
        <v>11</v>
      </c>
      <c r="L130" s="63">
        <v>492191</v>
      </c>
      <c r="M130" s="64">
        <f t="shared" si="39"/>
        <v>0</v>
      </c>
      <c r="N130" s="68">
        <v>11</v>
      </c>
      <c r="O130" s="91">
        <v>509737</v>
      </c>
      <c r="P130" s="62">
        <f t="shared" si="40"/>
        <v>2798000</v>
      </c>
      <c r="Q130" s="63">
        <v>11</v>
      </c>
      <c r="R130" s="91">
        <v>554578</v>
      </c>
      <c r="S130" s="64">
        <f t="shared" si="41"/>
        <v>1446000</v>
      </c>
      <c r="T130" s="68">
        <v>11</v>
      </c>
      <c r="U130" s="63">
        <v>563197</v>
      </c>
      <c r="V130" s="62">
        <f t="shared" si="42"/>
        <v>2964000</v>
      </c>
      <c r="W130" s="63">
        <v>11</v>
      </c>
      <c r="X130" s="63">
        <v>597801</v>
      </c>
      <c r="Y130" s="64">
        <f t="shared" si="43"/>
        <v>656000</v>
      </c>
      <c r="Z130" s="68">
        <v>11</v>
      </c>
      <c r="AA130" s="91">
        <v>642115</v>
      </c>
      <c r="AB130" s="62">
        <f t="shared" si="44"/>
        <v>477000</v>
      </c>
      <c r="AC130" s="63">
        <v>11</v>
      </c>
      <c r="AD130" s="91">
        <v>690823</v>
      </c>
      <c r="AE130" s="64">
        <f t="shared" si="45"/>
        <v>251000</v>
      </c>
      <c r="AF130" s="68">
        <v>11</v>
      </c>
      <c r="AG130" s="91">
        <v>737987</v>
      </c>
      <c r="AH130" s="62">
        <f t="shared" si="46"/>
        <v>1170000</v>
      </c>
      <c r="AI130" s="63">
        <v>11</v>
      </c>
      <c r="AJ130" s="81">
        <v>761085</v>
      </c>
      <c r="AK130" s="62">
        <f t="shared" si="47"/>
        <v>162000</v>
      </c>
    </row>
    <row r="131" spans="2:37" x14ac:dyDescent="0.25">
      <c r="B131" s="68">
        <v>12</v>
      </c>
      <c r="C131" s="63">
        <v>0</v>
      </c>
      <c r="D131" s="62">
        <f t="shared" si="36"/>
        <v>0</v>
      </c>
      <c r="E131" s="63">
        <v>12</v>
      </c>
      <c r="F131" s="63">
        <v>492191</v>
      </c>
      <c r="G131" s="64">
        <f t="shared" si="37"/>
        <v>0</v>
      </c>
      <c r="H131" s="68">
        <v>12</v>
      </c>
      <c r="I131" s="63">
        <v>492191</v>
      </c>
      <c r="J131" s="62">
        <f t="shared" si="38"/>
        <v>0</v>
      </c>
      <c r="K131" s="63">
        <v>12</v>
      </c>
      <c r="L131" s="63">
        <v>492191</v>
      </c>
      <c r="M131" s="64">
        <f t="shared" si="39"/>
        <v>0</v>
      </c>
      <c r="N131" s="68">
        <v>12</v>
      </c>
      <c r="O131" s="63">
        <v>512535</v>
      </c>
      <c r="P131" s="62">
        <f t="shared" si="40"/>
        <v>2950000</v>
      </c>
      <c r="Q131" s="63">
        <v>12</v>
      </c>
      <c r="R131" s="63">
        <v>556024</v>
      </c>
      <c r="S131" s="64">
        <f t="shared" si="41"/>
        <v>1498000</v>
      </c>
      <c r="T131" s="68">
        <v>12</v>
      </c>
      <c r="U131" s="91">
        <v>566161</v>
      </c>
      <c r="V131" s="62">
        <f t="shared" si="42"/>
        <v>2835000</v>
      </c>
      <c r="W131" s="63">
        <v>12</v>
      </c>
      <c r="X131" s="91">
        <v>598457</v>
      </c>
      <c r="Y131" s="64">
        <f t="shared" si="43"/>
        <v>1224000</v>
      </c>
      <c r="Z131" s="68">
        <v>12</v>
      </c>
      <c r="AA131" s="63">
        <v>642592</v>
      </c>
      <c r="AB131" s="62">
        <f t="shared" si="44"/>
        <v>661000</v>
      </c>
      <c r="AC131" s="63">
        <v>12</v>
      </c>
      <c r="AD131" s="63">
        <v>691074</v>
      </c>
      <c r="AE131" s="64">
        <f t="shared" si="45"/>
        <v>0</v>
      </c>
      <c r="AF131" s="68">
        <v>12</v>
      </c>
      <c r="AG131" s="63">
        <v>739157</v>
      </c>
      <c r="AH131" s="62">
        <f t="shared" si="46"/>
        <v>1150000</v>
      </c>
      <c r="AI131" s="63">
        <v>12</v>
      </c>
      <c r="AJ131" s="81">
        <v>761247</v>
      </c>
      <c r="AK131" s="62">
        <f t="shared" si="47"/>
        <v>0</v>
      </c>
    </row>
    <row r="132" spans="2:37" x14ac:dyDescent="0.25">
      <c r="B132" s="68">
        <v>13</v>
      </c>
      <c r="C132" s="63">
        <v>0</v>
      </c>
      <c r="D132" s="62">
        <f t="shared" si="36"/>
        <v>0</v>
      </c>
      <c r="E132" s="63">
        <v>13</v>
      </c>
      <c r="F132" s="63">
        <v>492191</v>
      </c>
      <c r="G132" s="64">
        <f t="shared" si="37"/>
        <v>0</v>
      </c>
      <c r="H132" s="68">
        <v>13</v>
      </c>
      <c r="I132" s="63">
        <v>492191</v>
      </c>
      <c r="J132" s="62">
        <f t="shared" si="38"/>
        <v>0</v>
      </c>
      <c r="K132" s="63">
        <v>13</v>
      </c>
      <c r="L132" s="63">
        <v>492191</v>
      </c>
      <c r="M132" s="64">
        <f t="shared" si="39"/>
        <v>0</v>
      </c>
      <c r="N132" s="68">
        <v>13</v>
      </c>
      <c r="O132" s="63">
        <v>515485</v>
      </c>
      <c r="P132" s="62">
        <f t="shared" si="40"/>
        <v>2746000</v>
      </c>
      <c r="Q132" s="63">
        <v>13</v>
      </c>
      <c r="R132" s="63">
        <v>557522</v>
      </c>
      <c r="S132" s="64">
        <f t="shared" si="41"/>
        <v>179000</v>
      </c>
      <c r="T132" s="68">
        <v>13</v>
      </c>
      <c r="U132" s="63">
        <v>568996</v>
      </c>
      <c r="V132" s="62">
        <f t="shared" si="42"/>
        <v>2851000</v>
      </c>
      <c r="W132" s="63">
        <v>13</v>
      </c>
      <c r="X132" s="63">
        <v>599681</v>
      </c>
      <c r="Y132" s="64">
        <f t="shared" si="43"/>
        <v>1321000</v>
      </c>
      <c r="Z132" s="68">
        <v>13</v>
      </c>
      <c r="AA132" s="63">
        <v>643253</v>
      </c>
      <c r="AB132" s="62">
        <f t="shared" si="44"/>
        <v>582000</v>
      </c>
      <c r="AC132" s="63">
        <v>13</v>
      </c>
      <c r="AD132" s="63">
        <v>691074</v>
      </c>
      <c r="AE132" s="64">
        <f t="shared" si="45"/>
        <v>2227000</v>
      </c>
      <c r="AF132" s="68">
        <v>13</v>
      </c>
      <c r="AG132" s="63">
        <v>740307</v>
      </c>
      <c r="AH132" s="62">
        <f t="shared" si="46"/>
        <v>1432000</v>
      </c>
      <c r="AI132" s="63">
        <v>13</v>
      </c>
      <c r="AJ132" s="81">
        <v>761247</v>
      </c>
      <c r="AK132" s="62">
        <f t="shared" si="47"/>
        <v>0</v>
      </c>
    </row>
    <row r="133" spans="2:37" x14ac:dyDescent="0.25">
      <c r="B133" s="68">
        <v>14</v>
      </c>
      <c r="C133" s="63">
        <v>0</v>
      </c>
      <c r="D133" s="62">
        <f t="shared" si="36"/>
        <v>0</v>
      </c>
      <c r="E133" s="63">
        <v>14</v>
      </c>
      <c r="F133" s="63">
        <v>492191</v>
      </c>
      <c r="G133" s="64">
        <f t="shared" si="37"/>
        <v>0</v>
      </c>
      <c r="H133" s="68">
        <v>14</v>
      </c>
      <c r="I133" s="63">
        <v>492191</v>
      </c>
      <c r="J133" s="62">
        <f t="shared" si="38"/>
        <v>0</v>
      </c>
      <c r="K133" s="63">
        <v>14</v>
      </c>
      <c r="L133" s="63">
        <v>492191</v>
      </c>
      <c r="M133" s="64">
        <f t="shared" si="39"/>
        <v>0</v>
      </c>
      <c r="N133" s="68">
        <v>14</v>
      </c>
      <c r="O133" s="63">
        <v>518231</v>
      </c>
      <c r="P133" s="62">
        <f t="shared" si="40"/>
        <v>2897000</v>
      </c>
      <c r="Q133" s="63">
        <v>14</v>
      </c>
      <c r="R133" s="63">
        <v>557701</v>
      </c>
      <c r="S133" s="64">
        <f t="shared" si="41"/>
        <v>0</v>
      </c>
      <c r="T133" s="68">
        <v>14</v>
      </c>
      <c r="U133" s="63">
        <v>571847</v>
      </c>
      <c r="V133" s="62">
        <f t="shared" si="42"/>
        <v>1509000</v>
      </c>
      <c r="W133" s="63">
        <v>14</v>
      </c>
      <c r="X133" s="63">
        <v>601002</v>
      </c>
      <c r="Y133" s="64">
        <f t="shared" si="43"/>
        <v>2262000</v>
      </c>
      <c r="Z133" s="68">
        <v>14</v>
      </c>
      <c r="AA133" s="63">
        <v>643835</v>
      </c>
      <c r="AB133" s="62">
        <f t="shared" si="44"/>
        <v>72000</v>
      </c>
      <c r="AC133" s="63">
        <v>14</v>
      </c>
      <c r="AD133" s="63">
        <v>693301</v>
      </c>
      <c r="AE133" s="64">
        <f t="shared" si="45"/>
        <v>2461000</v>
      </c>
      <c r="AF133" s="68">
        <v>14</v>
      </c>
      <c r="AG133" s="63">
        <v>741739</v>
      </c>
      <c r="AH133" s="62">
        <f t="shared" si="46"/>
        <v>1300000</v>
      </c>
      <c r="AI133" s="63">
        <v>14</v>
      </c>
      <c r="AJ133" s="81">
        <v>761247</v>
      </c>
      <c r="AK133" s="62">
        <f t="shared" si="47"/>
        <v>0</v>
      </c>
    </row>
    <row r="134" spans="2:37" x14ac:dyDescent="0.25">
      <c r="B134" s="68">
        <v>15</v>
      </c>
      <c r="C134" s="63">
        <v>0</v>
      </c>
      <c r="D134" s="62">
        <f t="shared" si="36"/>
        <v>0</v>
      </c>
      <c r="E134" s="63">
        <v>15</v>
      </c>
      <c r="F134" s="63">
        <v>492191</v>
      </c>
      <c r="G134" s="64">
        <f t="shared" si="37"/>
        <v>0</v>
      </c>
      <c r="H134" s="68">
        <v>15</v>
      </c>
      <c r="I134" s="63">
        <v>492191</v>
      </c>
      <c r="J134" s="62">
        <f t="shared" si="38"/>
        <v>0</v>
      </c>
      <c r="K134" s="63">
        <v>15</v>
      </c>
      <c r="L134" s="63">
        <v>492191</v>
      </c>
      <c r="M134" s="64">
        <f t="shared" si="39"/>
        <v>0</v>
      </c>
      <c r="N134" s="68">
        <v>15</v>
      </c>
      <c r="O134" s="63">
        <v>521128</v>
      </c>
      <c r="P134" s="62">
        <f t="shared" si="40"/>
        <v>2733000</v>
      </c>
      <c r="Q134" s="63">
        <v>15</v>
      </c>
      <c r="R134" s="63">
        <v>557701</v>
      </c>
      <c r="S134" s="64">
        <f t="shared" si="41"/>
        <v>0</v>
      </c>
      <c r="T134" s="68">
        <v>15</v>
      </c>
      <c r="U134" s="63">
        <v>573356</v>
      </c>
      <c r="V134" s="62">
        <f t="shared" si="42"/>
        <v>476000</v>
      </c>
      <c r="W134" s="63">
        <v>15</v>
      </c>
      <c r="X134" s="63">
        <v>603264</v>
      </c>
      <c r="Y134" s="64">
        <f t="shared" si="43"/>
        <v>2392000</v>
      </c>
      <c r="Z134" s="68">
        <v>15</v>
      </c>
      <c r="AA134" s="63">
        <v>643907</v>
      </c>
      <c r="AB134" s="62">
        <f t="shared" si="44"/>
        <v>106000</v>
      </c>
      <c r="AC134" s="63">
        <v>15</v>
      </c>
      <c r="AD134" s="63">
        <v>695762</v>
      </c>
      <c r="AE134" s="64">
        <f t="shared" si="45"/>
        <v>2544000</v>
      </c>
      <c r="AF134" s="68">
        <v>15</v>
      </c>
      <c r="AG134" s="63">
        <v>743039</v>
      </c>
      <c r="AH134" s="62">
        <f t="shared" si="46"/>
        <v>1239000</v>
      </c>
      <c r="AI134" s="63">
        <v>15</v>
      </c>
      <c r="AJ134" s="81">
        <v>761247</v>
      </c>
      <c r="AK134" s="62">
        <f t="shared" si="47"/>
        <v>0</v>
      </c>
    </row>
    <row r="135" spans="2:37" x14ac:dyDescent="0.25">
      <c r="B135" s="68">
        <v>16</v>
      </c>
      <c r="C135" s="63">
        <v>0</v>
      </c>
      <c r="D135" s="62">
        <f t="shared" si="36"/>
        <v>0</v>
      </c>
      <c r="E135" s="63">
        <v>16</v>
      </c>
      <c r="F135" s="63">
        <v>492191</v>
      </c>
      <c r="G135" s="64">
        <f t="shared" si="37"/>
        <v>0</v>
      </c>
      <c r="H135" s="68">
        <v>16</v>
      </c>
      <c r="I135" s="63">
        <v>492191</v>
      </c>
      <c r="J135" s="62">
        <f t="shared" si="38"/>
        <v>0</v>
      </c>
      <c r="K135" s="63">
        <v>16</v>
      </c>
      <c r="L135" s="63">
        <v>492191</v>
      </c>
      <c r="M135" s="64">
        <f t="shared" si="39"/>
        <v>0</v>
      </c>
      <c r="N135" s="68">
        <v>16</v>
      </c>
      <c r="O135" s="63">
        <v>523861</v>
      </c>
      <c r="P135" s="62">
        <f t="shared" si="40"/>
        <v>2556000</v>
      </c>
      <c r="Q135" s="63">
        <v>16</v>
      </c>
      <c r="R135" s="63">
        <v>557701</v>
      </c>
      <c r="S135" s="64">
        <f t="shared" si="41"/>
        <v>0</v>
      </c>
      <c r="T135" s="68">
        <v>16</v>
      </c>
      <c r="U135" s="63">
        <v>573832</v>
      </c>
      <c r="V135" s="62">
        <f t="shared" si="42"/>
        <v>446000</v>
      </c>
      <c r="W135" s="63">
        <v>16</v>
      </c>
      <c r="X135" s="63">
        <v>605656</v>
      </c>
      <c r="Y135" s="64">
        <f t="shared" si="43"/>
        <v>2645000</v>
      </c>
      <c r="Z135" s="68">
        <v>16</v>
      </c>
      <c r="AA135" s="63">
        <v>644013</v>
      </c>
      <c r="AB135" s="62">
        <f t="shared" si="44"/>
        <v>1484000</v>
      </c>
      <c r="AC135" s="63">
        <v>16</v>
      </c>
      <c r="AD135" s="63">
        <v>698306</v>
      </c>
      <c r="AE135" s="64">
        <f t="shared" si="45"/>
        <v>2484000</v>
      </c>
      <c r="AF135" s="68">
        <v>16</v>
      </c>
      <c r="AG135" s="63">
        <v>744278</v>
      </c>
      <c r="AH135" s="62">
        <f t="shared" si="46"/>
        <v>1029000</v>
      </c>
      <c r="AI135" s="63">
        <v>16</v>
      </c>
      <c r="AJ135" s="81">
        <v>761247</v>
      </c>
      <c r="AK135" s="62">
        <f t="shared" si="47"/>
        <v>0</v>
      </c>
    </row>
    <row r="136" spans="2:37" x14ac:dyDescent="0.25">
      <c r="B136" s="68">
        <v>17</v>
      </c>
      <c r="C136" s="63">
        <v>0</v>
      </c>
      <c r="D136" s="62">
        <f t="shared" si="36"/>
        <v>0</v>
      </c>
      <c r="E136" s="63">
        <v>17</v>
      </c>
      <c r="F136" s="63">
        <v>492191</v>
      </c>
      <c r="G136" s="64">
        <f t="shared" si="37"/>
        <v>0</v>
      </c>
      <c r="H136" s="68">
        <v>17</v>
      </c>
      <c r="I136" s="63">
        <v>492191</v>
      </c>
      <c r="J136" s="62">
        <f t="shared" si="38"/>
        <v>0</v>
      </c>
      <c r="K136" s="63">
        <v>17</v>
      </c>
      <c r="L136" s="63">
        <v>492191</v>
      </c>
      <c r="M136" s="64">
        <f t="shared" si="39"/>
        <v>0</v>
      </c>
      <c r="N136" s="68">
        <v>17</v>
      </c>
      <c r="O136" s="63">
        <v>526417</v>
      </c>
      <c r="P136" s="62">
        <f t="shared" si="40"/>
        <v>1613000</v>
      </c>
      <c r="Q136" s="63">
        <v>17</v>
      </c>
      <c r="R136" s="63">
        <v>557701</v>
      </c>
      <c r="S136" s="64">
        <f t="shared" si="41"/>
        <v>0</v>
      </c>
      <c r="T136" s="68">
        <v>17</v>
      </c>
      <c r="U136" s="63">
        <v>574278</v>
      </c>
      <c r="V136" s="62">
        <f t="shared" si="42"/>
        <v>850000</v>
      </c>
      <c r="W136" s="63">
        <v>17</v>
      </c>
      <c r="X136" s="63">
        <v>608301</v>
      </c>
      <c r="Y136" s="64">
        <f t="shared" si="43"/>
        <v>2646000</v>
      </c>
      <c r="Z136" s="68">
        <v>17</v>
      </c>
      <c r="AA136" s="63">
        <v>645497</v>
      </c>
      <c r="AB136" s="62">
        <f t="shared" si="44"/>
        <v>1980000</v>
      </c>
      <c r="AC136" s="63">
        <v>17</v>
      </c>
      <c r="AD136" s="63">
        <v>700790</v>
      </c>
      <c r="AE136" s="64">
        <f t="shared" si="45"/>
        <v>2291000</v>
      </c>
      <c r="AF136" s="68">
        <v>17</v>
      </c>
      <c r="AG136" s="63">
        <v>745307</v>
      </c>
      <c r="AH136" s="62">
        <f t="shared" si="46"/>
        <v>1093000</v>
      </c>
      <c r="AI136" s="63">
        <v>17</v>
      </c>
      <c r="AJ136" s="81">
        <v>761247</v>
      </c>
      <c r="AK136" s="62">
        <f t="shared" si="47"/>
        <v>0</v>
      </c>
    </row>
    <row r="137" spans="2:37" x14ac:dyDescent="0.25">
      <c r="B137" s="68">
        <v>18</v>
      </c>
      <c r="C137" s="63">
        <v>0</v>
      </c>
      <c r="D137" s="62">
        <f t="shared" si="36"/>
        <v>0</v>
      </c>
      <c r="E137" s="63">
        <v>18</v>
      </c>
      <c r="F137" s="63">
        <v>492191</v>
      </c>
      <c r="G137" s="64">
        <f t="shared" si="37"/>
        <v>0</v>
      </c>
      <c r="H137" s="68">
        <v>18</v>
      </c>
      <c r="I137" s="63">
        <v>492191</v>
      </c>
      <c r="J137" s="62">
        <f t="shared" si="38"/>
        <v>0</v>
      </c>
      <c r="K137" s="63">
        <v>18</v>
      </c>
      <c r="L137" s="63">
        <v>492191</v>
      </c>
      <c r="M137" s="64">
        <f t="shared" si="39"/>
        <v>0</v>
      </c>
      <c r="N137" s="68">
        <v>18</v>
      </c>
      <c r="O137" s="63">
        <v>528030</v>
      </c>
      <c r="P137" s="62">
        <f t="shared" si="40"/>
        <v>784000</v>
      </c>
      <c r="Q137" s="63">
        <v>18</v>
      </c>
      <c r="R137" s="63">
        <v>557701</v>
      </c>
      <c r="S137" s="64">
        <f t="shared" si="41"/>
        <v>0</v>
      </c>
      <c r="T137" s="68">
        <v>18</v>
      </c>
      <c r="U137" s="63">
        <v>575128</v>
      </c>
      <c r="V137" s="62">
        <f t="shared" si="42"/>
        <v>724000</v>
      </c>
      <c r="W137" s="63">
        <v>18</v>
      </c>
      <c r="X137" s="63">
        <v>610947</v>
      </c>
      <c r="Y137" s="64">
        <f t="shared" si="43"/>
        <v>2913000</v>
      </c>
      <c r="Z137" s="68">
        <v>18</v>
      </c>
      <c r="AA137" s="63">
        <v>647477</v>
      </c>
      <c r="AB137" s="62">
        <f t="shared" si="44"/>
        <v>2290000</v>
      </c>
      <c r="AC137" s="63">
        <v>18</v>
      </c>
      <c r="AD137" s="63">
        <v>703081</v>
      </c>
      <c r="AE137" s="64">
        <f t="shared" si="45"/>
        <v>2080000</v>
      </c>
      <c r="AF137" s="68">
        <v>18</v>
      </c>
      <c r="AG137" s="63">
        <v>746400</v>
      </c>
      <c r="AH137" s="62">
        <f t="shared" si="46"/>
        <v>1141000</v>
      </c>
      <c r="AI137" s="63">
        <v>18</v>
      </c>
      <c r="AJ137" s="81">
        <v>761247</v>
      </c>
      <c r="AK137" s="62">
        <f t="shared" si="47"/>
        <v>0</v>
      </c>
    </row>
    <row r="138" spans="2:37" x14ac:dyDescent="0.25">
      <c r="B138" s="68">
        <v>19</v>
      </c>
      <c r="C138" s="63">
        <v>0</v>
      </c>
      <c r="D138" s="62">
        <f t="shared" si="36"/>
        <v>0</v>
      </c>
      <c r="E138" s="63">
        <v>19</v>
      </c>
      <c r="F138" s="63">
        <v>492191</v>
      </c>
      <c r="G138" s="64">
        <f t="shared" si="37"/>
        <v>0</v>
      </c>
      <c r="H138" s="68">
        <v>19</v>
      </c>
      <c r="I138" s="63">
        <v>492191</v>
      </c>
      <c r="J138" s="62">
        <f t="shared" si="38"/>
        <v>0</v>
      </c>
      <c r="K138" s="63">
        <v>19</v>
      </c>
      <c r="L138" s="63">
        <v>492191</v>
      </c>
      <c r="M138" s="64">
        <f t="shared" si="39"/>
        <v>0</v>
      </c>
      <c r="N138" s="68">
        <v>19</v>
      </c>
      <c r="O138" s="63">
        <v>528814</v>
      </c>
      <c r="P138" s="62">
        <f t="shared" si="40"/>
        <v>1376000</v>
      </c>
      <c r="Q138" s="63">
        <v>19</v>
      </c>
      <c r="R138" s="63">
        <v>557701</v>
      </c>
      <c r="S138" s="64">
        <f t="shared" si="41"/>
        <v>0</v>
      </c>
      <c r="T138" s="68">
        <v>19</v>
      </c>
      <c r="U138" s="63">
        <v>575852</v>
      </c>
      <c r="V138" s="62">
        <f t="shared" si="42"/>
        <v>721000</v>
      </c>
      <c r="W138" s="63">
        <v>19</v>
      </c>
      <c r="X138" s="63">
        <v>613860</v>
      </c>
      <c r="Y138" s="64">
        <f t="shared" si="43"/>
        <v>2415000</v>
      </c>
      <c r="Z138" s="68">
        <v>19</v>
      </c>
      <c r="AA138" s="63">
        <v>649767</v>
      </c>
      <c r="AB138" s="62">
        <f t="shared" si="44"/>
        <v>2500000</v>
      </c>
      <c r="AC138" s="63">
        <v>19</v>
      </c>
      <c r="AD138" s="63">
        <v>705161</v>
      </c>
      <c r="AE138" s="64">
        <f t="shared" si="45"/>
        <v>1811000</v>
      </c>
      <c r="AF138" s="68">
        <v>19</v>
      </c>
      <c r="AG138" s="63">
        <v>747541</v>
      </c>
      <c r="AH138" s="62">
        <f t="shared" si="46"/>
        <v>1165000</v>
      </c>
      <c r="AI138" s="63">
        <v>19</v>
      </c>
      <c r="AJ138" s="81">
        <v>761247</v>
      </c>
      <c r="AK138" s="62">
        <f t="shared" si="47"/>
        <v>0</v>
      </c>
    </row>
    <row r="139" spans="2:37" x14ac:dyDescent="0.25">
      <c r="B139" s="68">
        <v>20</v>
      </c>
      <c r="C139" s="63">
        <v>0</v>
      </c>
      <c r="D139" s="62">
        <f t="shared" si="36"/>
        <v>0</v>
      </c>
      <c r="E139" s="63">
        <v>20</v>
      </c>
      <c r="F139" s="63">
        <v>492191</v>
      </c>
      <c r="G139" s="64">
        <f t="shared" si="37"/>
        <v>0</v>
      </c>
      <c r="H139" s="68">
        <v>20</v>
      </c>
      <c r="I139" s="63">
        <v>492191</v>
      </c>
      <c r="J139" s="62">
        <f t="shared" si="38"/>
        <v>0</v>
      </c>
      <c r="K139" s="63">
        <v>20</v>
      </c>
      <c r="L139" s="63">
        <v>492191</v>
      </c>
      <c r="M139" s="64">
        <f t="shared" si="39"/>
        <v>0</v>
      </c>
      <c r="N139" s="68">
        <v>20</v>
      </c>
      <c r="O139" s="63">
        <v>530190</v>
      </c>
      <c r="P139" s="62">
        <f t="shared" si="40"/>
        <v>1023000</v>
      </c>
      <c r="Q139" s="63">
        <v>20</v>
      </c>
      <c r="R139" s="63">
        <v>557701</v>
      </c>
      <c r="S139" s="64">
        <f t="shared" si="41"/>
        <v>0</v>
      </c>
      <c r="T139" s="68">
        <v>20</v>
      </c>
      <c r="U139" s="63">
        <v>576573</v>
      </c>
      <c r="V139" s="62">
        <f t="shared" si="42"/>
        <v>601000</v>
      </c>
      <c r="W139" s="63">
        <v>20</v>
      </c>
      <c r="X139" s="63">
        <v>616275</v>
      </c>
      <c r="Y139" s="64">
        <f t="shared" si="43"/>
        <v>2531000</v>
      </c>
      <c r="Z139" s="68">
        <v>20</v>
      </c>
      <c r="AA139" s="63">
        <v>652267</v>
      </c>
      <c r="AB139" s="62">
        <f t="shared" si="44"/>
        <v>2328000</v>
      </c>
      <c r="AC139" s="63">
        <v>20</v>
      </c>
      <c r="AD139" s="63">
        <v>706972</v>
      </c>
      <c r="AE139" s="64">
        <f t="shared" si="45"/>
        <v>1786000</v>
      </c>
      <c r="AF139" s="68">
        <v>20</v>
      </c>
      <c r="AG139" s="63">
        <v>748706</v>
      </c>
      <c r="AH139" s="62">
        <f t="shared" si="46"/>
        <v>1328000</v>
      </c>
      <c r="AI139" s="63">
        <v>20</v>
      </c>
      <c r="AJ139" s="81">
        <v>761247</v>
      </c>
      <c r="AK139" s="62">
        <f t="shared" si="47"/>
        <v>0</v>
      </c>
    </row>
    <row r="140" spans="2:37" x14ac:dyDescent="0.25">
      <c r="B140" s="68">
        <v>21</v>
      </c>
      <c r="C140" s="63">
        <v>0</v>
      </c>
      <c r="D140" s="62">
        <f t="shared" si="36"/>
        <v>0</v>
      </c>
      <c r="E140" s="63">
        <v>21</v>
      </c>
      <c r="F140" s="63">
        <v>492191</v>
      </c>
      <c r="G140" s="64">
        <f t="shared" si="37"/>
        <v>0</v>
      </c>
      <c r="H140" s="68">
        <v>21</v>
      </c>
      <c r="I140" s="63">
        <v>492191</v>
      </c>
      <c r="J140" s="62">
        <f t="shared" si="38"/>
        <v>0</v>
      </c>
      <c r="K140" s="63">
        <v>21</v>
      </c>
      <c r="L140" s="63">
        <v>492191</v>
      </c>
      <c r="M140" s="64">
        <f t="shared" si="39"/>
        <v>0</v>
      </c>
      <c r="N140" s="68">
        <v>21</v>
      </c>
      <c r="O140" s="63">
        <v>531213</v>
      </c>
      <c r="P140" s="62">
        <f t="shared" si="40"/>
        <v>1615000</v>
      </c>
      <c r="Q140" s="63">
        <v>21</v>
      </c>
      <c r="R140" s="63">
        <v>557701</v>
      </c>
      <c r="S140" s="64">
        <f t="shared" si="41"/>
        <v>0</v>
      </c>
      <c r="T140" s="68">
        <v>21</v>
      </c>
      <c r="U140" s="63">
        <v>577174</v>
      </c>
      <c r="V140" s="62">
        <f t="shared" si="42"/>
        <v>668000</v>
      </c>
      <c r="W140" s="63">
        <v>21</v>
      </c>
      <c r="X140" s="63">
        <v>618806</v>
      </c>
      <c r="Y140" s="64">
        <f t="shared" si="43"/>
        <v>2681000</v>
      </c>
      <c r="Z140" s="68">
        <v>21</v>
      </c>
      <c r="AA140" s="63">
        <v>654595</v>
      </c>
      <c r="AB140" s="62">
        <f t="shared" si="44"/>
        <v>2008000</v>
      </c>
      <c r="AC140" s="63">
        <v>21</v>
      </c>
      <c r="AD140" s="63">
        <v>708758</v>
      </c>
      <c r="AE140" s="64">
        <f t="shared" si="45"/>
        <v>1747000</v>
      </c>
      <c r="AF140" s="68">
        <v>21</v>
      </c>
      <c r="AG140" s="63">
        <v>750034</v>
      </c>
      <c r="AH140" s="62">
        <f t="shared" si="46"/>
        <v>1426000</v>
      </c>
      <c r="AI140" s="63">
        <v>21</v>
      </c>
      <c r="AJ140" s="81">
        <v>761247</v>
      </c>
      <c r="AK140" s="62">
        <f t="shared" si="47"/>
        <v>0</v>
      </c>
    </row>
    <row r="141" spans="2:37" x14ac:dyDescent="0.25">
      <c r="B141" s="68">
        <v>22</v>
      </c>
      <c r="C141" s="63">
        <v>0</v>
      </c>
      <c r="D141" s="62">
        <f t="shared" si="36"/>
        <v>0</v>
      </c>
      <c r="E141" s="63">
        <v>22</v>
      </c>
      <c r="F141" s="63">
        <v>492191</v>
      </c>
      <c r="G141" s="64">
        <f t="shared" si="37"/>
        <v>0</v>
      </c>
      <c r="H141" s="68">
        <v>22</v>
      </c>
      <c r="I141" s="63">
        <v>492191</v>
      </c>
      <c r="J141" s="62">
        <f t="shared" si="38"/>
        <v>0</v>
      </c>
      <c r="K141" s="63">
        <v>22</v>
      </c>
      <c r="L141" s="63">
        <v>492191</v>
      </c>
      <c r="M141" s="64">
        <f t="shared" si="39"/>
        <v>0</v>
      </c>
      <c r="N141" s="68">
        <v>22</v>
      </c>
      <c r="O141" s="63">
        <v>532828</v>
      </c>
      <c r="P141" s="62">
        <f t="shared" si="40"/>
        <v>1903000</v>
      </c>
      <c r="Q141" s="63">
        <v>22</v>
      </c>
      <c r="R141" s="63">
        <v>557701</v>
      </c>
      <c r="S141" s="64">
        <f t="shared" si="41"/>
        <v>0</v>
      </c>
      <c r="T141" s="68">
        <v>22</v>
      </c>
      <c r="U141" s="63">
        <v>577842</v>
      </c>
      <c r="V141" s="62">
        <f t="shared" si="42"/>
        <v>575000</v>
      </c>
      <c r="W141" s="63">
        <v>22</v>
      </c>
      <c r="X141" s="63">
        <v>621487</v>
      </c>
      <c r="Y141" s="64">
        <f t="shared" si="43"/>
        <v>2678000</v>
      </c>
      <c r="Z141" s="68">
        <v>22</v>
      </c>
      <c r="AA141" s="63">
        <v>656603</v>
      </c>
      <c r="AB141" s="62">
        <f t="shared" si="44"/>
        <v>2387000</v>
      </c>
      <c r="AC141" s="63">
        <v>22</v>
      </c>
      <c r="AD141" s="63">
        <v>710505</v>
      </c>
      <c r="AE141" s="64">
        <f t="shared" si="45"/>
        <v>1666000</v>
      </c>
      <c r="AF141" s="68">
        <v>22</v>
      </c>
      <c r="AG141" s="63">
        <v>751460</v>
      </c>
      <c r="AH141" s="62">
        <f t="shared" si="46"/>
        <v>1046000</v>
      </c>
      <c r="AI141" s="63">
        <v>22</v>
      </c>
      <c r="AJ141" s="81">
        <v>761247</v>
      </c>
      <c r="AK141" s="62">
        <f t="shared" si="47"/>
        <v>0</v>
      </c>
    </row>
    <row r="142" spans="2:37" x14ac:dyDescent="0.25">
      <c r="B142" s="68">
        <v>23</v>
      </c>
      <c r="C142" s="63">
        <v>0</v>
      </c>
      <c r="D142" s="62">
        <f t="shared" si="36"/>
        <v>0</v>
      </c>
      <c r="E142" s="63">
        <v>23</v>
      </c>
      <c r="F142" s="63">
        <v>492191</v>
      </c>
      <c r="G142" s="64">
        <f t="shared" si="37"/>
        <v>0</v>
      </c>
      <c r="H142" s="68">
        <v>23</v>
      </c>
      <c r="I142" s="63">
        <v>492191</v>
      </c>
      <c r="J142" s="62">
        <f t="shared" si="38"/>
        <v>0</v>
      </c>
      <c r="K142" s="63">
        <v>23</v>
      </c>
      <c r="L142" s="63">
        <v>492191</v>
      </c>
      <c r="M142" s="64">
        <f t="shared" si="39"/>
        <v>0</v>
      </c>
      <c r="N142" s="68">
        <v>23</v>
      </c>
      <c r="O142" s="63">
        <v>534731</v>
      </c>
      <c r="P142" s="62">
        <f t="shared" si="40"/>
        <v>1469000</v>
      </c>
      <c r="Q142" s="63">
        <v>23</v>
      </c>
      <c r="R142" s="63">
        <v>557701</v>
      </c>
      <c r="S142" s="64">
        <f t="shared" si="41"/>
        <v>0</v>
      </c>
      <c r="T142" s="68">
        <v>23</v>
      </c>
      <c r="U142" s="63">
        <v>578417</v>
      </c>
      <c r="V142" s="62">
        <f t="shared" si="42"/>
        <v>644000</v>
      </c>
      <c r="W142" s="63">
        <v>23</v>
      </c>
      <c r="X142" s="63">
        <v>624165</v>
      </c>
      <c r="Y142" s="64">
        <f t="shared" si="43"/>
        <v>2467000</v>
      </c>
      <c r="Z142" s="68">
        <v>23</v>
      </c>
      <c r="AA142" s="63">
        <v>658990</v>
      </c>
      <c r="AB142" s="62">
        <f t="shared" si="44"/>
        <v>2567000</v>
      </c>
      <c r="AC142" s="63">
        <v>23</v>
      </c>
      <c r="AD142" s="63">
        <v>712171</v>
      </c>
      <c r="AE142" s="64">
        <f t="shared" si="45"/>
        <v>1782000</v>
      </c>
      <c r="AF142" s="68">
        <v>23</v>
      </c>
      <c r="AG142" s="63">
        <v>752506</v>
      </c>
      <c r="AH142" s="62">
        <f t="shared" si="46"/>
        <v>1093000</v>
      </c>
      <c r="AI142" s="63">
        <v>23</v>
      </c>
      <c r="AJ142" s="81">
        <v>761247</v>
      </c>
      <c r="AK142" s="62">
        <f t="shared" si="47"/>
        <v>0</v>
      </c>
    </row>
    <row r="143" spans="2:37" x14ac:dyDescent="0.25">
      <c r="B143" s="68">
        <v>24</v>
      </c>
      <c r="C143" s="63">
        <v>0</v>
      </c>
      <c r="D143" s="62">
        <f t="shared" si="36"/>
        <v>0</v>
      </c>
      <c r="E143" s="63">
        <v>24</v>
      </c>
      <c r="F143" s="63">
        <v>492191</v>
      </c>
      <c r="G143" s="64">
        <f t="shared" si="37"/>
        <v>0</v>
      </c>
      <c r="H143" s="68">
        <v>24</v>
      </c>
      <c r="I143" s="63">
        <v>492191</v>
      </c>
      <c r="J143" s="62">
        <f t="shared" si="38"/>
        <v>0</v>
      </c>
      <c r="K143" s="63">
        <v>24</v>
      </c>
      <c r="L143" s="63">
        <v>492191</v>
      </c>
      <c r="M143" s="64">
        <f t="shared" si="39"/>
        <v>0</v>
      </c>
      <c r="N143" s="68">
        <v>24</v>
      </c>
      <c r="O143" s="63">
        <v>536200</v>
      </c>
      <c r="P143" s="62">
        <f t="shared" si="40"/>
        <v>1571000</v>
      </c>
      <c r="Q143" s="63">
        <v>24</v>
      </c>
      <c r="R143" s="63">
        <v>557701</v>
      </c>
      <c r="S143" s="64">
        <f t="shared" si="41"/>
        <v>0</v>
      </c>
      <c r="T143" s="68">
        <v>24</v>
      </c>
      <c r="U143" s="63">
        <v>579061</v>
      </c>
      <c r="V143" s="62">
        <f t="shared" si="42"/>
        <v>806000</v>
      </c>
      <c r="W143" s="63">
        <v>24</v>
      </c>
      <c r="X143" s="63">
        <v>626632</v>
      </c>
      <c r="Y143" s="64">
        <f t="shared" si="43"/>
        <v>2501000</v>
      </c>
      <c r="Z143" s="68">
        <v>24</v>
      </c>
      <c r="AA143" s="63">
        <v>661557</v>
      </c>
      <c r="AB143" s="62">
        <f t="shared" si="44"/>
        <v>2670000</v>
      </c>
      <c r="AC143" s="63">
        <v>24</v>
      </c>
      <c r="AD143" s="63">
        <v>713953</v>
      </c>
      <c r="AE143" s="64">
        <f t="shared" si="45"/>
        <v>1706000</v>
      </c>
      <c r="AF143" s="68">
        <v>24</v>
      </c>
      <c r="AG143" s="63">
        <v>753599</v>
      </c>
      <c r="AH143" s="62">
        <f t="shared" si="46"/>
        <v>1240000</v>
      </c>
      <c r="AI143" s="63">
        <v>24</v>
      </c>
      <c r="AJ143" s="81">
        <v>761247</v>
      </c>
      <c r="AK143" s="62">
        <f t="shared" si="47"/>
        <v>0</v>
      </c>
    </row>
    <row r="144" spans="2:37" x14ac:dyDescent="0.25">
      <c r="B144" s="68">
        <v>25</v>
      </c>
      <c r="C144" s="63">
        <v>0</v>
      </c>
      <c r="D144" s="62">
        <f t="shared" si="36"/>
        <v>0</v>
      </c>
      <c r="E144" s="63">
        <v>25</v>
      </c>
      <c r="F144" s="63">
        <v>492191</v>
      </c>
      <c r="G144" s="64">
        <f t="shared" si="37"/>
        <v>0</v>
      </c>
      <c r="H144" s="68">
        <v>25</v>
      </c>
      <c r="I144" s="63">
        <v>492191</v>
      </c>
      <c r="J144" s="62">
        <f t="shared" si="38"/>
        <v>0</v>
      </c>
      <c r="K144" s="63">
        <v>25</v>
      </c>
      <c r="L144" s="63">
        <v>492191</v>
      </c>
      <c r="M144" s="64">
        <f t="shared" si="39"/>
        <v>0</v>
      </c>
      <c r="N144" s="68">
        <v>25</v>
      </c>
      <c r="O144" s="63">
        <v>537771</v>
      </c>
      <c r="P144" s="62">
        <f t="shared" si="40"/>
        <v>824000</v>
      </c>
      <c r="Q144" s="63">
        <v>25</v>
      </c>
      <c r="R144" s="63">
        <v>557701</v>
      </c>
      <c r="S144" s="64">
        <f t="shared" si="41"/>
        <v>0</v>
      </c>
      <c r="T144" s="68">
        <v>25</v>
      </c>
      <c r="U144" s="63">
        <v>579867</v>
      </c>
      <c r="V144" s="62">
        <f t="shared" si="42"/>
        <v>1026000</v>
      </c>
      <c r="W144" s="63">
        <v>25</v>
      </c>
      <c r="X144" s="63">
        <v>629133</v>
      </c>
      <c r="Y144" s="64">
        <f t="shared" si="43"/>
        <v>2183000</v>
      </c>
      <c r="Z144" s="68">
        <v>25</v>
      </c>
      <c r="AA144" s="63">
        <v>664227</v>
      </c>
      <c r="AB144" s="62">
        <f t="shared" si="44"/>
        <v>2320000</v>
      </c>
      <c r="AC144" s="63">
        <v>25</v>
      </c>
      <c r="AD144" s="63">
        <v>715659</v>
      </c>
      <c r="AE144" s="64">
        <f t="shared" si="45"/>
        <v>1624000</v>
      </c>
      <c r="AF144" s="68">
        <v>25</v>
      </c>
      <c r="AG144" s="63">
        <v>754839</v>
      </c>
      <c r="AH144" s="62">
        <f t="shared" si="46"/>
        <v>1093000</v>
      </c>
      <c r="AI144" s="63">
        <v>25</v>
      </c>
      <c r="AJ144" s="81">
        <v>761247</v>
      </c>
      <c r="AK144" s="62">
        <f t="shared" si="47"/>
        <v>0</v>
      </c>
    </row>
    <row r="145" spans="2:37" x14ac:dyDescent="0.25">
      <c r="B145" s="68">
        <v>26</v>
      </c>
      <c r="C145" s="63">
        <v>0</v>
      </c>
      <c r="D145" s="62">
        <f t="shared" si="36"/>
        <v>0</v>
      </c>
      <c r="E145" s="63">
        <v>26</v>
      </c>
      <c r="F145" s="63">
        <v>492191</v>
      </c>
      <c r="G145" s="64">
        <f t="shared" si="37"/>
        <v>0</v>
      </c>
      <c r="H145" s="68">
        <v>26</v>
      </c>
      <c r="I145" s="63">
        <v>492191</v>
      </c>
      <c r="J145" s="62">
        <f t="shared" si="38"/>
        <v>0</v>
      </c>
      <c r="K145" s="63">
        <v>26</v>
      </c>
      <c r="L145" s="63">
        <v>492191</v>
      </c>
      <c r="M145" s="64">
        <f t="shared" si="39"/>
        <v>0</v>
      </c>
      <c r="N145" s="68">
        <v>26</v>
      </c>
      <c r="O145" s="63">
        <v>538595</v>
      </c>
      <c r="P145" s="62">
        <f t="shared" si="40"/>
        <v>1415000</v>
      </c>
      <c r="Q145" s="63">
        <v>26</v>
      </c>
      <c r="R145" s="63">
        <v>557701</v>
      </c>
      <c r="S145" s="64">
        <f t="shared" si="41"/>
        <v>0</v>
      </c>
      <c r="T145" s="68">
        <v>26</v>
      </c>
      <c r="U145" s="63">
        <v>580893</v>
      </c>
      <c r="V145" s="62">
        <f t="shared" si="42"/>
        <v>810000</v>
      </c>
      <c r="W145" s="63">
        <v>26</v>
      </c>
      <c r="X145" s="63">
        <v>631316</v>
      </c>
      <c r="Y145" s="64">
        <f t="shared" si="43"/>
        <v>2430000</v>
      </c>
      <c r="Z145" s="68">
        <v>26</v>
      </c>
      <c r="AA145" s="63">
        <v>666547</v>
      </c>
      <c r="AB145" s="62">
        <f t="shared" si="44"/>
        <v>2539000</v>
      </c>
      <c r="AC145" s="63">
        <v>26</v>
      </c>
      <c r="AD145" s="63">
        <v>717283</v>
      </c>
      <c r="AE145" s="64">
        <f t="shared" si="45"/>
        <v>1277000</v>
      </c>
      <c r="AF145" s="68">
        <v>26</v>
      </c>
      <c r="AG145" s="63">
        <v>755932</v>
      </c>
      <c r="AH145" s="62">
        <f t="shared" si="46"/>
        <v>1153000</v>
      </c>
      <c r="AI145" s="63">
        <v>26</v>
      </c>
      <c r="AJ145" s="81">
        <v>761247</v>
      </c>
      <c r="AK145" s="62">
        <f t="shared" si="47"/>
        <v>0</v>
      </c>
    </row>
    <row r="146" spans="2:37" x14ac:dyDescent="0.25">
      <c r="B146" s="68">
        <v>27</v>
      </c>
      <c r="C146" s="63">
        <v>0</v>
      </c>
      <c r="D146" s="62">
        <f t="shared" si="36"/>
        <v>0</v>
      </c>
      <c r="E146" s="63">
        <v>27</v>
      </c>
      <c r="F146" s="63">
        <v>492191</v>
      </c>
      <c r="G146" s="64">
        <f t="shared" si="37"/>
        <v>0</v>
      </c>
      <c r="H146" s="68">
        <v>27</v>
      </c>
      <c r="I146" s="63">
        <v>492191</v>
      </c>
      <c r="J146" s="62">
        <f t="shared" si="38"/>
        <v>0</v>
      </c>
      <c r="K146" s="63">
        <v>27</v>
      </c>
      <c r="L146" s="63">
        <v>492191</v>
      </c>
      <c r="M146" s="64">
        <f t="shared" si="39"/>
        <v>0</v>
      </c>
      <c r="N146" s="68">
        <v>27</v>
      </c>
      <c r="O146" s="63">
        <v>540010</v>
      </c>
      <c r="P146" s="62">
        <f t="shared" si="40"/>
        <v>0</v>
      </c>
      <c r="Q146" s="63">
        <v>27</v>
      </c>
      <c r="R146" s="63">
        <v>557701</v>
      </c>
      <c r="S146" s="64">
        <f t="shared" si="41"/>
        <v>0</v>
      </c>
      <c r="T146" s="68">
        <v>27</v>
      </c>
      <c r="U146" s="63">
        <v>581703</v>
      </c>
      <c r="V146" s="62">
        <f t="shared" si="42"/>
        <v>623000</v>
      </c>
      <c r="W146" s="63">
        <v>27</v>
      </c>
      <c r="X146" s="63">
        <v>633746</v>
      </c>
      <c r="Y146" s="64">
        <f t="shared" si="43"/>
        <v>877000</v>
      </c>
      <c r="Z146" s="68">
        <v>27</v>
      </c>
      <c r="AA146" s="63">
        <v>669086</v>
      </c>
      <c r="AB146" s="62">
        <f t="shared" si="44"/>
        <v>1939000</v>
      </c>
      <c r="AC146" s="63">
        <v>27</v>
      </c>
      <c r="AD146" s="63">
        <v>718560</v>
      </c>
      <c r="AE146" s="64">
        <f t="shared" si="45"/>
        <v>1366000</v>
      </c>
      <c r="AF146" s="68">
        <v>27</v>
      </c>
      <c r="AG146" s="63">
        <v>757085</v>
      </c>
      <c r="AH146" s="62">
        <f t="shared" si="46"/>
        <v>1375000</v>
      </c>
      <c r="AI146" s="63">
        <v>27</v>
      </c>
      <c r="AJ146" s="81">
        <v>761247</v>
      </c>
      <c r="AK146" s="62">
        <f t="shared" si="47"/>
        <v>0</v>
      </c>
    </row>
    <row r="147" spans="2:37" x14ac:dyDescent="0.25">
      <c r="B147" s="68">
        <v>28</v>
      </c>
      <c r="C147" s="63">
        <v>0</v>
      </c>
      <c r="D147" s="62">
        <f t="shared" si="36"/>
        <v>0</v>
      </c>
      <c r="E147" s="63">
        <v>28</v>
      </c>
      <c r="F147" s="63">
        <v>492191</v>
      </c>
      <c r="G147" s="64">
        <f t="shared" si="37"/>
        <v>0</v>
      </c>
      <c r="H147" s="68">
        <v>28</v>
      </c>
      <c r="I147" s="63">
        <v>492191</v>
      </c>
      <c r="J147" s="62">
        <f t="shared" si="38"/>
        <v>0</v>
      </c>
      <c r="K147" s="63">
        <v>28</v>
      </c>
      <c r="L147" s="63">
        <v>492191</v>
      </c>
      <c r="M147" s="64">
        <f t="shared" si="39"/>
        <v>0</v>
      </c>
      <c r="N147" s="68">
        <v>28</v>
      </c>
      <c r="O147" s="63">
        <v>540010</v>
      </c>
      <c r="P147" s="62">
        <f t="shared" si="40"/>
        <v>839000</v>
      </c>
      <c r="Q147" s="63">
        <v>28</v>
      </c>
      <c r="R147" s="63">
        <v>557701</v>
      </c>
      <c r="S147" s="64">
        <f t="shared" si="41"/>
        <v>167000</v>
      </c>
      <c r="T147" s="68">
        <v>28</v>
      </c>
      <c r="U147" s="63">
        <v>582326</v>
      </c>
      <c r="V147" s="62">
        <f t="shared" si="42"/>
        <v>563000</v>
      </c>
      <c r="W147" s="63">
        <v>28</v>
      </c>
      <c r="X147" s="63">
        <v>634623</v>
      </c>
      <c r="Y147" s="64">
        <f t="shared" si="43"/>
        <v>804000</v>
      </c>
      <c r="Z147" s="68">
        <v>28</v>
      </c>
      <c r="AA147" s="63">
        <v>671025</v>
      </c>
      <c r="AB147" s="62">
        <f t="shared" si="44"/>
        <v>2316000</v>
      </c>
      <c r="AC147" s="63">
        <v>28</v>
      </c>
      <c r="AD147" s="63">
        <v>719926</v>
      </c>
      <c r="AE147" s="64">
        <f t="shared" si="45"/>
        <v>1386000</v>
      </c>
      <c r="AF147" s="68">
        <v>28</v>
      </c>
      <c r="AG147" s="63">
        <v>758460</v>
      </c>
      <c r="AH147" s="62">
        <f t="shared" si="46"/>
        <v>1125000</v>
      </c>
      <c r="AI147" s="63">
        <v>28</v>
      </c>
      <c r="AJ147" s="81">
        <v>761247</v>
      </c>
      <c r="AK147" s="62">
        <f t="shared" si="47"/>
        <v>0</v>
      </c>
    </row>
    <row r="148" spans="2:37" x14ac:dyDescent="0.25">
      <c r="B148" s="68">
        <v>29</v>
      </c>
      <c r="C148" s="63">
        <v>0</v>
      </c>
      <c r="D148" s="62">
        <f t="shared" si="36"/>
        <v>0</v>
      </c>
      <c r="E148" s="64"/>
      <c r="F148" s="63">
        <v>492191</v>
      </c>
      <c r="G148" s="64"/>
      <c r="H148" s="68">
        <v>29</v>
      </c>
      <c r="I148" s="63">
        <v>492191</v>
      </c>
      <c r="J148" s="62">
        <f t="shared" si="38"/>
        <v>0</v>
      </c>
      <c r="K148" s="63">
        <v>29</v>
      </c>
      <c r="L148" s="63">
        <v>492191</v>
      </c>
      <c r="M148" s="64">
        <f t="shared" si="39"/>
        <v>0</v>
      </c>
      <c r="N148" s="68">
        <v>29</v>
      </c>
      <c r="O148" s="63">
        <v>540849</v>
      </c>
      <c r="P148" s="62">
        <f t="shared" si="40"/>
        <v>1029000</v>
      </c>
      <c r="Q148" s="63">
        <v>29</v>
      </c>
      <c r="R148" s="63">
        <v>557868</v>
      </c>
      <c r="S148" s="64">
        <f t="shared" si="41"/>
        <v>109000</v>
      </c>
      <c r="T148" s="68">
        <v>29</v>
      </c>
      <c r="U148" s="63">
        <v>582889</v>
      </c>
      <c r="V148" s="62">
        <f t="shared" si="42"/>
        <v>823000</v>
      </c>
      <c r="W148" s="63">
        <v>29</v>
      </c>
      <c r="X148" s="63">
        <v>635427</v>
      </c>
      <c r="Y148" s="64">
        <f t="shared" si="43"/>
        <v>1441000</v>
      </c>
      <c r="Z148" s="68">
        <v>29</v>
      </c>
      <c r="AA148" s="63">
        <v>673341</v>
      </c>
      <c r="AB148" s="62">
        <f t="shared" si="44"/>
        <v>2010000</v>
      </c>
      <c r="AC148" s="63">
        <v>29</v>
      </c>
      <c r="AD148" s="63">
        <v>721312</v>
      </c>
      <c r="AE148" s="64">
        <f t="shared" si="45"/>
        <v>1454000</v>
      </c>
      <c r="AF148" s="68">
        <v>29</v>
      </c>
      <c r="AG148" s="63">
        <v>759585</v>
      </c>
      <c r="AH148" s="62">
        <f t="shared" si="46"/>
        <v>1219000</v>
      </c>
      <c r="AI148" s="63">
        <v>29</v>
      </c>
      <c r="AJ148" s="81">
        <v>761247</v>
      </c>
      <c r="AK148" s="62">
        <f t="shared" si="47"/>
        <v>0</v>
      </c>
    </row>
    <row r="149" spans="2:37" x14ac:dyDescent="0.25">
      <c r="B149" s="68">
        <v>30</v>
      </c>
      <c r="C149" s="63">
        <v>0</v>
      </c>
      <c r="D149" s="62">
        <f t="shared" si="36"/>
        <v>0</v>
      </c>
      <c r="E149" s="64"/>
      <c r="F149" s="64"/>
      <c r="G149" s="64"/>
      <c r="H149" s="68">
        <v>30</v>
      </c>
      <c r="I149" s="63">
        <v>492191</v>
      </c>
      <c r="J149" s="62">
        <f t="shared" si="38"/>
        <v>0</v>
      </c>
      <c r="K149" s="63">
        <v>30</v>
      </c>
      <c r="L149" s="63">
        <v>492191</v>
      </c>
      <c r="M149" s="64">
        <f t="shared" si="39"/>
        <v>0</v>
      </c>
      <c r="N149" s="68">
        <v>30</v>
      </c>
      <c r="O149" s="63">
        <v>541878</v>
      </c>
      <c r="P149" s="62">
        <f t="shared" si="40"/>
        <v>1426000</v>
      </c>
      <c r="Q149" s="63">
        <v>30</v>
      </c>
      <c r="R149" s="63">
        <v>557977</v>
      </c>
      <c r="S149" s="64">
        <f t="shared" si="41"/>
        <v>181000</v>
      </c>
      <c r="T149" s="68">
        <v>30</v>
      </c>
      <c r="U149" s="63">
        <v>583712</v>
      </c>
      <c r="V149" s="62">
        <f t="shared" si="42"/>
        <v>340000</v>
      </c>
      <c r="W149" s="63">
        <v>30</v>
      </c>
      <c r="X149" s="63">
        <v>636868</v>
      </c>
      <c r="Y149" s="64">
        <f t="shared" si="43"/>
        <v>1168000</v>
      </c>
      <c r="Z149" s="68">
        <v>30</v>
      </c>
      <c r="AA149" s="63">
        <v>675351</v>
      </c>
      <c r="AB149" s="62">
        <f t="shared" si="44"/>
        <v>2415000</v>
      </c>
      <c r="AC149" s="63">
        <v>30</v>
      </c>
      <c r="AD149" s="63">
        <v>722766</v>
      </c>
      <c r="AE149" s="64">
        <f t="shared" si="45"/>
        <v>1601000</v>
      </c>
      <c r="AF149" s="68">
        <v>30</v>
      </c>
      <c r="AG149" s="63">
        <v>760804</v>
      </c>
      <c r="AH149" s="62">
        <f t="shared" si="46"/>
        <v>0</v>
      </c>
      <c r="AI149" s="63">
        <v>30</v>
      </c>
      <c r="AJ149" s="81">
        <v>761247</v>
      </c>
      <c r="AK149" s="62">
        <f t="shared" si="47"/>
        <v>0</v>
      </c>
    </row>
    <row r="150" spans="2:37" x14ac:dyDescent="0.25">
      <c r="B150" s="67">
        <v>31</v>
      </c>
      <c r="C150" s="63">
        <v>0</v>
      </c>
      <c r="D150" s="62">
        <f t="shared" si="36"/>
        <v>0</v>
      </c>
      <c r="E150" s="64"/>
      <c r="F150" s="64"/>
      <c r="G150" s="64"/>
      <c r="H150" s="67">
        <v>31</v>
      </c>
      <c r="I150" s="63">
        <v>492191</v>
      </c>
      <c r="J150" s="62">
        <f t="shared" si="38"/>
        <v>0</v>
      </c>
      <c r="K150" s="66"/>
      <c r="L150" s="63">
        <v>492191</v>
      </c>
      <c r="M150" s="64"/>
      <c r="N150" s="67">
        <v>31</v>
      </c>
      <c r="O150" s="63">
        <v>543304</v>
      </c>
      <c r="P150" s="62">
        <f t="shared" si="40"/>
        <v>1597000</v>
      </c>
      <c r="Q150" s="66"/>
      <c r="R150" s="63">
        <v>558158</v>
      </c>
      <c r="S150" s="64"/>
      <c r="T150" s="67">
        <v>31</v>
      </c>
      <c r="U150" s="63">
        <v>584052</v>
      </c>
      <c r="V150" s="62">
        <f t="shared" si="42"/>
        <v>1120000</v>
      </c>
      <c r="W150" s="66">
        <v>31</v>
      </c>
      <c r="X150" s="63">
        <v>638036</v>
      </c>
      <c r="Y150" s="64">
        <f t="shared" si="43"/>
        <v>976000</v>
      </c>
      <c r="Z150" s="67"/>
      <c r="AA150" s="63">
        <v>677766</v>
      </c>
      <c r="AB150" s="62"/>
      <c r="AC150" s="66">
        <v>31</v>
      </c>
      <c r="AD150" s="63">
        <v>724367</v>
      </c>
      <c r="AE150" s="64">
        <f t="shared" si="45"/>
        <v>1226000</v>
      </c>
      <c r="AF150" s="67"/>
      <c r="AG150" s="63">
        <v>760804</v>
      </c>
      <c r="AH150" s="62"/>
      <c r="AI150" s="66">
        <v>31</v>
      </c>
      <c r="AJ150" s="81">
        <v>761247</v>
      </c>
      <c r="AK150" s="62">
        <f t="shared" si="47"/>
        <v>0</v>
      </c>
    </row>
    <row r="151" spans="2:37" x14ac:dyDescent="0.25">
      <c r="B151" s="65"/>
      <c r="C151" s="63">
        <v>0</v>
      </c>
      <c r="D151" s="62"/>
      <c r="E151" s="64"/>
      <c r="F151" s="64"/>
      <c r="G151" s="64"/>
      <c r="H151" s="65"/>
      <c r="I151" s="63">
        <v>492191</v>
      </c>
      <c r="J151" s="62"/>
      <c r="K151" s="64"/>
      <c r="L151" s="95"/>
      <c r="M151" s="64"/>
      <c r="N151" s="65"/>
      <c r="O151" s="63">
        <v>544901</v>
      </c>
      <c r="P151" s="62"/>
      <c r="Q151" s="64"/>
      <c r="R151" s="95"/>
      <c r="S151" s="64"/>
      <c r="T151" s="65"/>
      <c r="U151" s="63">
        <v>585172</v>
      </c>
      <c r="V151" s="62"/>
      <c r="W151" s="64"/>
      <c r="X151" s="63">
        <v>639012</v>
      </c>
      <c r="Y151" s="64"/>
      <c r="Z151" s="65"/>
      <c r="AA151" s="95"/>
      <c r="AB151" s="62"/>
      <c r="AC151" s="64"/>
      <c r="AD151" s="63">
        <v>725593</v>
      </c>
      <c r="AE151" s="64"/>
      <c r="AF151" s="65"/>
      <c r="AG151" s="95"/>
      <c r="AH151" s="62"/>
      <c r="AI151" s="64"/>
      <c r="AJ151" s="81">
        <v>761247</v>
      </c>
      <c r="AK151" s="62"/>
    </row>
    <row r="152" spans="2:37" x14ac:dyDescent="0.25">
      <c r="B152" s="61"/>
      <c r="C152" s="60"/>
      <c r="D152" s="59">
        <f>SUM(D120:D151)</f>
        <v>0</v>
      </c>
      <c r="E152" s="60"/>
      <c r="F152" s="60"/>
      <c r="G152" s="60">
        <f>SUM(G120:G151)</f>
        <v>0</v>
      </c>
      <c r="H152" s="61"/>
      <c r="I152" s="60"/>
      <c r="J152" s="59">
        <f>SUM(J120:J151)</f>
        <v>0</v>
      </c>
      <c r="K152" s="60"/>
      <c r="L152" s="60"/>
      <c r="M152" s="60">
        <f>SUM(M120:M151)</f>
        <v>0</v>
      </c>
      <c r="N152" s="61"/>
      <c r="O152" s="60"/>
      <c r="P152" s="59">
        <f>SUM(P120:P151)</f>
        <v>52710000</v>
      </c>
      <c r="Q152" s="60"/>
      <c r="R152" s="60"/>
      <c r="S152" s="60">
        <f>SUM(S120:S151)</f>
        <v>13257000</v>
      </c>
      <c r="T152" s="61"/>
      <c r="U152" s="60"/>
      <c r="V152" s="59">
        <f>SUM(V120:V151)</f>
        <v>27014000</v>
      </c>
      <c r="W152" s="60"/>
      <c r="X152" s="60"/>
      <c r="Y152" s="60">
        <f>SUM(Y120:Y151)</f>
        <v>53840000</v>
      </c>
      <c r="Z152" s="61"/>
      <c r="AA152" s="60"/>
      <c r="AB152" s="59">
        <f>SUM(AB120:AB151)</f>
        <v>38754000</v>
      </c>
      <c r="AC152" s="60"/>
      <c r="AD152" s="60"/>
      <c r="AE152" s="60">
        <f>SUM(AE120:AE151)</f>
        <v>47827000</v>
      </c>
      <c r="AF152" s="61"/>
      <c r="AG152" s="60"/>
      <c r="AH152" s="59">
        <f>SUM(AH120:AH151)</f>
        <v>35211000</v>
      </c>
      <c r="AI152" s="60"/>
      <c r="AJ152" s="60"/>
      <c r="AK152" s="59">
        <f>SUM(AK120:AK151)</f>
        <v>443000</v>
      </c>
    </row>
    <row r="153" spans="2:37" x14ac:dyDescent="0.25">
      <c r="B153" s="64"/>
      <c r="C153" s="64"/>
      <c r="D153" s="64"/>
      <c r="E153" s="64"/>
      <c r="F153" s="64"/>
      <c r="G153" s="64"/>
      <c r="H153" s="64"/>
      <c r="I153" s="64"/>
      <c r="J153" s="64"/>
      <c r="X153" s="64"/>
    </row>
    <row r="156" spans="2:37" x14ac:dyDescent="0.25">
      <c r="B156" s="78">
        <v>40909</v>
      </c>
      <c r="C156" s="76"/>
      <c r="D156" s="76"/>
      <c r="E156" s="78">
        <v>40940</v>
      </c>
      <c r="F156" s="76"/>
      <c r="G156" s="75"/>
      <c r="H156" s="77">
        <v>40969</v>
      </c>
      <c r="I156" s="76"/>
      <c r="J156" s="76"/>
      <c r="K156" s="78">
        <v>41000</v>
      </c>
      <c r="L156" s="76"/>
      <c r="M156" s="75"/>
      <c r="N156" s="77">
        <v>41030</v>
      </c>
      <c r="O156" s="76"/>
      <c r="P156" s="76"/>
      <c r="Q156" s="78">
        <v>41061</v>
      </c>
      <c r="R156" s="76"/>
      <c r="S156" s="75"/>
      <c r="T156" s="77">
        <v>41091</v>
      </c>
      <c r="U156" s="76"/>
      <c r="V156" s="76"/>
      <c r="W156" s="78">
        <v>41122</v>
      </c>
      <c r="X156" s="76"/>
      <c r="Y156" s="75"/>
      <c r="Z156" s="77">
        <v>41153</v>
      </c>
      <c r="AA156" s="76"/>
      <c r="AB156" s="76"/>
      <c r="AC156" s="78">
        <v>41183</v>
      </c>
      <c r="AD156" s="76"/>
      <c r="AE156" s="75"/>
      <c r="AF156" s="77">
        <v>41214</v>
      </c>
      <c r="AG156" s="76"/>
      <c r="AH156" s="76"/>
      <c r="AI156" s="78">
        <v>41244</v>
      </c>
      <c r="AJ156" s="76"/>
      <c r="AK156" s="75"/>
    </row>
    <row r="157" spans="2:37" ht="45" x14ac:dyDescent="0.25">
      <c r="B157" s="73" t="s">
        <v>14</v>
      </c>
      <c r="C157" s="72" t="s">
        <v>13</v>
      </c>
      <c r="D157" s="74" t="s">
        <v>12</v>
      </c>
      <c r="E157" s="73" t="s">
        <v>14</v>
      </c>
      <c r="F157" s="72" t="s">
        <v>13</v>
      </c>
      <c r="G157" s="71" t="s">
        <v>12</v>
      </c>
      <c r="H157" s="72" t="s">
        <v>14</v>
      </c>
      <c r="I157" s="72" t="s">
        <v>13</v>
      </c>
      <c r="J157" s="74" t="s">
        <v>12</v>
      </c>
      <c r="K157" s="73" t="s">
        <v>14</v>
      </c>
      <c r="L157" s="72" t="s">
        <v>13</v>
      </c>
      <c r="M157" s="71" t="s">
        <v>12</v>
      </c>
      <c r="N157" s="72" t="s">
        <v>14</v>
      </c>
      <c r="O157" s="72" t="s">
        <v>13</v>
      </c>
      <c r="P157" s="74" t="s">
        <v>12</v>
      </c>
      <c r="Q157" s="73" t="s">
        <v>14</v>
      </c>
      <c r="R157" s="72" t="s">
        <v>13</v>
      </c>
      <c r="S157" s="71" t="s">
        <v>12</v>
      </c>
      <c r="T157" s="72" t="s">
        <v>14</v>
      </c>
      <c r="U157" s="72" t="s">
        <v>13</v>
      </c>
      <c r="V157" s="74" t="s">
        <v>12</v>
      </c>
      <c r="W157" s="73" t="s">
        <v>14</v>
      </c>
      <c r="X157" s="72" t="s">
        <v>13</v>
      </c>
      <c r="Y157" s="71" t="s">
        <v>12</v>
      </c>
      <c r="Z157" s="72" t="s">
        <v>14</v>
      </c>
      <c r="AA157" s="72" t="s">
        <v>13</v>
      </c>
      <c r="AB157" s="74" t="s">
        <v>12</v>
      </c>
      <c r="AC157" s="73" t="s">
        <v>14</v>
      </c>
      <c r="AD157" s="72" t="s">
        <v>13</v>
      </c>
      <c r="AE157" s="71" t="s">
        <v>12</v>
      </c>
      <c r="AF157" s="72" t="s">
        <v>14</v>
      </c>
      <c r="AG157" s="72" t="s">
        <v>13</v>
      </c>
      <c r="AH157" s="74" t="s">
        <v>12</v>
      </c>
      <c r="AI157" s="73" t="s">
        <v>14</v>
      </c>
      <c r="AJ157" s="72" t="s">
        <v>13</v>
      </c>
      <c r="AK157" s="71" t="s">
        <v>12</v>
      </c>
    </row>
    <row r="158" spans="2:37" x14ac:dyDescent="0.25">
      <c r="B158" s="68"/>
      <c r="C158" s="70"/>
      <c r="D158" s="64"/>
      <c r="E158" s="65"/>
      <c r="F158" s="64"/>
      <c r="G158" s="62"/>
      <c r="H158" s="64"/>
      <c r="I158" s="64"/>
      <c r="J158" s="64"/>
      <c r="K158" s="68"/>
      <c r="L158" s="70"/>
      <c r="M158" s="62"/>
      <c r="N158" s="63"/>
      <c r="O158" s="70"/>
      <c r="P158" s="64"/>
      <c r="Q158" s="68"/>
      <c r="R158" s="70"/>
      <c r="S158" s="62"/>
      <c r="T158" s="63"/>
      <c r="U158" s="70"/>
      <c r="V158" s="64"/>
      <c r="W158" s="68"/>
      <c r="X158" s="70"/>
      <c r="Y158" s="62"/>
      <c r="Z158" s="63"/>
      <c r="AA158" s="70"/>
      <c r="AB158" s="64"/>
      <c r="AC158" s="68"/>
      <c r="AD158" s="70"/>
      <c r="AE158" s="62"/>
      <c r="AF158" s="63"/>
      <c r="AG158" s="70"/>
      <c r="AH158" s="64"/>
      <c r="AI158" s="68"/>
      <c r="AJ158" s="70"/>
      <c r="AK158" s="62"/>
    </row>
    <row r="159" spans="2:37" x14ac:dyDescent="0.25">
      <c r="B159" s="68">
        <v>1</v>
      </c>
      <c r="C159" s="63">
        <v>761247</v>
      </c>
      <c r="D159" s="64">
        <f t="shared" ref="D159:D189" si="48">SUM(C160-C159)</f>
        <v>0</v>
      </c>
      <c r="E159" s="68">
        <v>1</v>
      </c>
      <c r="F159" s="63">
        <v>761247</v>
      </c>
      <c r="G159" s="62">
        <f t="shared" ref="G159:G186" si="49">SUM(F160-F159)</f>
        <v>0</v>
      </c>
      <c r="H159" s="63">
        <v>1</v>
      </c>
      <c r="I159" s="63">
        <v>761247</v>
      </c>
      <c r="J159" s="64">
        <f t="shared" ref="J159:J189" si="50">SUM(I160-I159)*1000</f>
        <v>0</v>
      </c>
      <c r="K159" s="68">
        <v>1</v>
      </c>
      <c r="L159" s="63">
        <v>761247</v>
      </c>
      <c r="M159" s="62">
        <f t="shared" ref="M159:M188" si="51">SUM(L160-L159)*1000</f>
        <v>1952000</v>
      </c>
      <c r="N159" s="63">
        <v>1</v>
      </c>
      <c r="O159" s="63">
        <v>810116</v>
      </c>
      <c r="P159" s="64">
        <f t="shared" ref="P159:P189" si="52">SUM(O160-O159)*1000</f>
        <v>2834000</v>
      </c>
      <c r="Q159" s="68">
        <v>1</v>
      </c>
      <c r="R159" s="63">
        <v>841718</v>
      </c>
      <c r="S159" s="62">
        <f t="shared" ref="S159:S188" si="53">SUM(R160-R159)*1000</f>
        <v>1437000</v>
      </c>
      <c r="T159" s="63">
        <v>1</v>
      </c>
      <c r="U159" s="63">
        <v>889732</v>
      </c>
      <c r="V159" s="64">
        <f t="shared" ref="V159:V189" si="54">SUM(U160-U159)*1000</f>
        <v>645000</v>
      </c>
      <c r="W159" s="68">
        <v>1</v>
      </c>
      <c r="X159" s="63">
        <v>942212</v>
      </c>
      <c r="Y159" s="62">
        <f t="shared" ref="Y159:Y189" si="55">SUM(X160-X159)*1000</f>
        <v>1919000</v>
      </c>
      <c r="Z159" s="63">
        <v>1</v>
      </c>
      <c r="AA159" s="63">
        <v>972819</v>
      </c>
      <c r="AB159" s="64">
        <f t="shared" ref="AB159:AB180" si="56">SUM(AA160-AA159)*1000</f>
        <v>417000</v>
      </c>
      <c r="AC159" s="68">
        <v>1</v>
      </c>
      <c r="AD159" s="63">
        <v>17193</v>
      </c>
      <c r="AE159" s="62">
        <f t="shared" ref="AE159:AE189" si="57">SUM(AD160-AD159)*1000</f>
        <v>2324000</v>
      </c>
      <c r="AF159" s="63">
        <v>1</v>
      </c>
      <c r="AG159" s="63">
        <v>50537</v>
      </c>
      <c r="AH159" s="64">
        <f t="shared" ref="AH159:AH188" si="58">SUM(AG160-AG159)*1000</f>
        <v>0</v>
      </c>
      <c r="AI159" s="68">
        <v>1</v>
      </c>
      <c r="AJ159" s="63">
        <v>50728</v>
      </c>
      <c r="AK159" s="62">
        <f t="shared" ref="AK159:AK189" si="59">SUM(AJ160-AJ159)*1000</f>
        <v>0</v>
      </c>
    </row>
    <row r="160" spans="2:37" x14ac:dyDescent="0.25">
      <c r="B160" s="68">
        <v>2</v>
      </c>
      <c r="C160" s="63">
        <v>761247</v>
      </c>
      <c r="D160" s="64">
        <f t="shared" si="48"/>
        <v>0</v>
      </c>
      <c r="E160" s="68">
        <v>2</v>
      </c>
      <c r="F160" s="63">
        <v>761247</v>
      </c>
      <c r="G160" s="62">
        <f t="shared" si="49"/>
        <v>0</v>
      </c>
      <c r="H160" s="63">
        <v>2</v>
      </c>
      <c r="I160" s="63">
        <v>761247</v>
      </c>
      <c r="J160" s="64">
        <f t="shared" si="50"/>
        <v>0</v>
      </c>
      <c r="K160" s="68">
        <v>2</v>
      </c>
      <c r="L160" s="63">
        <v>763199</v>
      </c>
      <c r="M160" s="62">
        <f t="shared" si="51"/>
        <v>255000</v>
      </c>
      <c r="N160" s="63">
        <v>2</v>
      </c>
      <c r="O160" s="63">
        <v>812950</v>
      </c>
      <c r="P160" s="64">
        <f t="shared" si="52"/>
        <v>2753000</v>
      </c>
      <c r="Q160" s="68">
        <v>2</v>
      </c>
      <c r="R160" s="63">
        <v>843155</v>
      </c>
      <c r="S160" s="62">
        <f t="shared" si="53"/>
        <v>1001000</v>
      </c>
      <c r="T160" s="63">
        <v>2</v>
      </c>
      <c r="U160" s="63">
        <v>890377</v>
      </c>
      <c r="V160" s="64">
        <f t="shared" si="54"/>
        <v>1126000</v>
      </c>
      <c r="W160" s="68">
        <v>2</v>
      </c>
      <c r="X160" s="63">
        <v>944131</v>
      </c>
      <c r="Y160" s="62">
        <f t="shared" si="55"/>
        <v>1922000</v>
      </c>
      <c r="Z160" s="63">
        <v>2</v>
      </c>
      <c r="AA160" s="63">
        <v>973236</v>
      </c>
      <c r="AB160" s="64">
        <f t="shared" si="56"/>
        <v>623000</v>
      </c>
      <c r="AC160" s="68">
        <v>2</v>
      </c>
      <c r="AD160" s="63">
        <v>19517</v>
      </c>
      <c r="AE160" s="62">
        <f t="shared" si="57"/>
        <v>2386000</v>
      </c>
      <c r="AF160" s="63">
        <v>2</v>
      </c>
      <c r="AG160" s="63">
        <v>50537</v>
      </c>
      <c r="AH160" s="64">
        <f t="shared" si="58"/>
        <v>0</v>
      </c>
      <c r="AI160" s="68">
        <v>2</v>
      </c>
      <c r="AJ160" s="63">
        <v>50728</v>
      </c>
      <c r="AK160" s="62">
        <f t="shared" si="59"/>
        <v>0</v>
      </c>
    </row>
    <row r="161" spans="2:37" x14ac:dyDescent="0.25">
      <c r="B161" s="68">
        <v>3</v>
      </c>
      <c r="C161" s="63">
        <v>761247</v>
      </c>
      <c r="D161" s="64">
        <f t="shared" si="48"/>
        <v>0</v>
      </c>
      <c r="E161" s="68">
        <v>3</v>
      </c>
      <c r="F161" s="63">
        <v>761247</v>
      </c>
      <c r="G161" s="62">
        <f t="shared" si="49"/>
        <v>0</v>
      </c>
      <c r="H161" s="63">
        <v>3</v>
      </c>
      <c r="I161" s="63">
        <v>761247</v>
      </c>
      <c r="J161" s="64">
        <f t="shared" si="50"/>
        <v>0</v>
      </c>
      <c r="K161" s="68">
        <v>3</v>
      </c>
      <c r="L161" s="63">
        <v>763454</v>
      </c>
      <c r="M161" s="62">
        <f t="shared" si="51"/>
        <v>589000</v>
      </c>
      <c r="N161" s="63">
        <v>3</v>
      </c>
      <c r="O161" s="63">
        <v>815703</v>
      </c>
      <c r="P161" s="64">
        <f t="shared" si="52"/>
        <v>2420000</v>
      </c>
      <c r="Q161" s="68">
        <v>3</v>
      </c>
      <c r="R161" s="63">
        <v>844156</v>
      </c>
      <c r="S161" s="62">
        <f t="shared" si="53"/>
        <v>1464000</v>
      </c>
      <c r="T161" s="63">
        <v>3</v>
      </c>
      <c r="U161" s="63">
        <v>891503</v>
      </c>
      <c r="V161" s="64">
        <f t="shared" si="54"/>
        <v>469000</v>
      </c>
      <c r="W161" s="68">
        <v>3</v>
      </c>
      <c r="X161" s="63">
        <v>946053</v>
      </c>
      <c r="Y161" s="62">
        <f t="shared" si="55"/>
        <v>1999000</v>
      </c>
      <c r="Z161" s="63">
        <v>3</v>
      </c>
      <c r="AA161" s="63">
        <v>973859</v>
      </c>
      <c r="AB161" s="64">
        <f t="shared" si="56"/>
        <v>143000</v>
      </c>
      <c r="AC161" s="68">
        <v>3</v>
      </c>
      <c r="AD161" s="63">
        <v>21903</v>
      </c>
      <c r="AE161" s="62">
        <f t="shared" si="57"/>
        <v>2050000</v>
      </c>
      <c r="AF161" s="63">
        <v>3</v>
      </c>
      <c r="AG161" s="63">
        <v>50537</v>
      </c>
      <c r="AH161" s="64">
        <f t="shared" si="58"/>
        <v>44000</v>
      </c>
      <c r="AI161" s="68">
        <v>3</v>
      </c>
      <c r="AJ161" s="63">
        <v>50728</v>
      </c>
      <c r="AK161" s="62">
        <f t="shared" si="59"/>
        <v>0</v>
      </c>
    </row>
    <row r="162" spans="2:37" x14ac:dyDescent="0.25">
      <c r="B162" s="68">
        <v>4</v>
      </c>
      <c r="C162" s="63">
        <v>761247</v>
      </c>
      <c r="D162" s="64">
        <f t="shared" si="48"/>
        <v>0</v>
      </c>
      <c r="E162" s="68">
        <v>4</v>
      </c>
      <c r="F162" s="63">
        <v>761247</v>
      </c>
      <c r="G162" s="62">
        <f t="shared" si="49"/>
        <v>0</v>
      </c>
      <c r="H162" s="63">
        <v>4</v>
      </c>
      <c r="I162" s="63">
        <v>761247</v>
      </c>
      <c r="J162" s="64">
        <f t="shared" si="50"/>
        <v>0</v>
      </c>
      <c r="K162" s="68">
        <v>4</v>
      </c>
      <c r="L162" s="63">
        <v>764043</v>
      </c>
      <c r="M162" s="62">
        <f t="shared" si="51"/>
        <v>0</v>
      </c>
      <c r="N162" s="63">
        <v>4</v>
      </c>
      <c r="O162" s="63">
        <v>818123</v>
      </c>
      <c r="P162" s="64">
        <f t="shared" si="52"/>
        <v>2608000</v>
      </c>
      <c r="Q162" s="68">
        <v>4</v>
      </c>
      <c r="R162" s="63">
        <v>845620</v>
      </c>
      <c r="S162" s="62">
        <f t="shared" si="53"/>
        <v>860000</v>
      </c>
      <c r="T162" s="63">
        <v>4</v>
      </c>
      <c r="U162" s="63">
        <v>891972</v>
      </c>
      <c r="V162" s="64">
        <f t="shared" si="54"/>
        <v>1038000</v>
      </c>
      <c r="W162" s="68">
        <v>4</v>
      </c>
      <c r="X162" s="63">
        <v>948052</v>
      </c>
      <c r="Y162" s="62">
        <f t="shared" si="55"/>
        <v>1819000</v>
      </c>
      <c r="Z162" s="63">
        <v>4</v>
      </c>
      <c r="AA162" s="63">
        <v>974002</v>
      </c>
      <c r="AB162" s="64">
        <f t="shared" si="56"/>
        <v>626000</v>
      </c>
      <c r="AC162" s="68">
        <v>4</v>
      </c>
      <c r="AD162" s="63">
        <v>23953</v>
      </c>
      <c r="AE162" s="62">
        <f t="shared" si="57"/>
        <v>1996000</v>
      </c>
      <c r="AF162" s="63">
        <v>4</v>
      </c>
      <c r="AG162" s="63">
        <v>50581</v>
      </c>
      <c r="AH162" s="64">
        <f t="shared" si="58"/>
        <v>0</v>
      </c>
      <c r="AI162" s="68">
        <v>4</v>
      </c>
      <c r="AJ162" s="63">
        <v>50728</v>
      </c>
      <c r="AK162" s="62">
        <f t="shared" si="59"/>
        <v>263000</v>
      </c>
    </row>
    <row r="163" spans="2:37" x14ac:dyDescent="0.25">
      <c r="B163" s="68">
        <v>5</v>
      </c>
      <c r="C163" s="63">
        <v>761247</v>
      </c>
      <c r="D163" s="64">
        <f t="shared" si="48"/>
        <v>0</v>
      </c>
      <c r="E163" s="68">
        <v>5</v>
      </c>
      <c r="F163" s="63">
        <v>761247</v>
      </c>
      <c r="G163" s="62">
        <f t="shared" si="49"/>
        <v>0</v>
      </c>
      <c r="H163" s="63">
        <v>5</v>
      </c>
      <c r="I163" s="63">
        <v>761247</v>
      </c>
      <c r="J163" s="64">
        <f t="shared" si="50"/>
        <v>0</v>
      </c>
      <c r="K163" s="68">
        <v>5</v>
      </c>
      <c r="L163" s="63">
        <v>764043</v>
      </c>
      <c r="M163" s="62">
        <f t="shared" si="51"/>
        <v>511000</v>
      </c>
      <c r="N163" s="63">
        <v>5</v>
      </c>
      <c r="O163" s="63">
        <v>820731</v>
      </c>
      <c r="P163" s="64">
        <f t="shared" si="52"/>
        <v>1592000</v>
      </c>
      <c r="Q163" s="68">
        <v>5</v>
      </c>
      <c r="R163" s="63">
        <v>846480</v>
      </c>
      <c r="S163" s="62">
        <f t="shared" si="53"/>
        <v>1140000</v>
      </c>
      <c r="T163" s="63">
        <v>5</v>
      </c>
      <c r="U163" s="63">
        <v>893010</v>
      </c>
      <c r="V163" s="64">
        <f t="shared" si="54"/>
        <v>800000</v>
      </c>
      <c r="W163" s="68">
        <v>5</v>
      </c>
      <c r="X163" s="63">
        <v>949871</v>
      </c>
      <c r="Y163" s="62">
        <f t="shared" si="55"/>
        <v>2177000</v>
      </c>
      <c r="Z163" s="63">
        <v>5</v>
      </c>
      <c r="AA163" s="63">
        <v>974628</v>
      </c>
      <c r="AB163" s="64">
        <f t="shared" si="56"/>
        <v>98000</v>
      </c>
      <c r="AC163" s="68">
        <v>5</v>
      </c>
      <c r="AD163" s="63">
        <v>25949</v>
      </c>
      <c r="AE163" s="62">
        <f t="shared" si="57"/>
        <v>1720000</v>
      </c>
      <c r="AF163" s="63">
        <v>5</v>
      </c>
      <c r="AG163" s="63">
        <v>50581</v>
      </c>
      <c r="AH163" s="64">
        <f t="shared" si="58"/>
        <v>0</v>
      </c>
      <c r="AI163" s="68">
        <v>5</v>
      </c>
      <c r="AJ163" s="81">
        <v>50991</v>
      </c>
      <c r="AK163" s="62">
        <f t="shared" si="59"/>
        <v>0</v>
      </c>
    </row>
    <row r="164" spans="2:37" x14ac:dyDescent="0.25">
      <c r="B164" s="68">
        <v>6</v>
      </c>
      <c r="C164" s="63">
        <v>761247</v>
      </c>
      <c r="D164" s="64">
        <f t="shared" si="48"/>
        <v>0</v>
      </c>
      <c r="E164" s="68">
        <v>6</v>
      </c>
      <c r="F164" s="63">
        <v>761247</v>
      </c>
      <c r="G164" s="62">
        <f t="shared" si="49"/>
        <v>0</v>
      </c>
      <c r="H164" s="63">
        <v>6</v>
      </c>
      <c r="I164" s="63">
        <v>761247</v>
      </c>
      <c r="J164" s="64">
        <f t="shared" si="50"/>
        <v>0</v>
      </c>
      <c r="K164" s="68">
        <v>6</v>
      </c>
      <c r="L164" s="63">
        <v>764554</v>
      </c>
      <c r="M164" s="62">
        <f t="shared" si="51"/>
        <v>0</v>
      </c>
      <c r="N164" s="63">
        <v>6</v>
      </c>
      <c r="O164" s="63">
        <v>822323</v>
      </c>
      <c r="P164" s="64">
        <f t="shared" si="52"/>
        <v>1213000</v>
      </c>
      <c r="Q164" s="68">
        <v>6</v>
      </c>
      <c r="R164" s="63">
        <v>847620</v>
      </c>
      <c r="S164" s="62">
        <f t="shared" si="53"/>
        <v>739000</v>
      </c>
      <c r="T164" s="63">
        <v>6</v>
      </c>
      <c r="U164" s="63">
        <v>893810</v>
      </c>
      <c r="V164" s="64">
        <f t="shared" si="54"/>
        <v>1153000</v>
      </c>
      <c r="W164" s="68">
        <v>6</v>
      </c>
      <c r="X164" s="63">
        <v>952048</v>
      </c>
      <c r="Y164" s="62">
        <f t="shared" si="55"/>
        <v>2095000</v>
      </c>
      <c r="Z164" s="63">
        <v>6</v>
      </c>
      <c r="AA164" s="63">
        <v>974726</v>
      </c>
      <c r="AB164" s="64">
        <f t="shared" si="56"/>
        <v>397000</v>
      </c>
      <c r="AC164" s="68">
        <v>6</v>
      </c>
      <c r="AD164" s="63">
        <v>27669</v>
      </c>
      <c r="AE164" s="62">
        <f t="shared" si="57"/>
        <v>1997000</v>
      </c>
      <c r="AF164" s="63">
        <v>6</v>
      </c>
      <c r="AG164" s="63">
        <v>50581</v>
      </c>
      <c r="AH164" s="64">
        <f t="shared" si="58"/>
        <v>0</v>
      </c>
      <c r="AI164" s="68">
        <v>6</v>
      </c>
      <c r="AJ164" s="81">
        <v>50991</v>
      </c>
      <c r="AK164" s="62">
        <f t="shared" si="59"/>
        <v>0</v>
      </c>
    </row>
    <row r="165" spans="2:37" x14ac:dyDescent="0.25">
      <c r="B165" s="67">
        <v>7</v>
      </c>
      <c r="C165" s="63">
        <v>761247</v>
      </c>
      <c r="D165" s="64">
        <f t="shared" si="48"/>
        <v>0</v>
      </c>
      <c r="E165" s="67">
        <v>7</v>
      </c>
      <c r="F165" s="63">
        <v>761247</v>
      </c>
      <c r="G165" s="62">
        <f t="shared" si="49"/>
        <v>0</v>
      </c>
      <c r="H165" s="66">
        <v>7</v>
      </c>
      <c r="I165" s="63">
        <v>761247</v>
      </c>
      <c r="J165" s="64">
        <f t="shared" si="50"/>
        <v>0</v>
      </c>
      <c r="K165" s="67">
        <v>7</v>
      </c>
      <c r="L165" s="63">
        <v>764554</v>
      </c>
      <c r="M165" s="62">
        <f t="shared" si="51"/>
        <v>478000</v>
      </c>
      <c r="N165" s="66">
        <v>7</v>
      </c>
      <c r="O165" s="63">
        <v>823536</v>
      </c>
      <c r="P165" s="64">
        <f t="shared" si="52"/>
        <v>0</v>
      </c>
      <c r="Q165" s="67">
        <v>7</v>
      </c>
      <c r="R165" s="63">
        <v>848359</v>
      </c>
      <c r="S165" s="62">
        <f t="shared" si="53"/>
        <v>1159000</v>
      </c>
      <c r="T165" s="66">
        <v>7</v>
      </c>
      <c r="U165" s="63">
        <v>894963</v>
      </c>
      <c r="V165" s="64">
        <f t="shared" si="54"/>
        <v>867000</v>
      </c>
      <c r="W165" s="67">
        <v>7</v>
      </c>
      <c r="X165" s="63">
        <v>954143</v>
      </c>
      <c r="Y165" s="62">
        <f t="shared" si="55"/>
        <v>2141000</v>
      </c>
      <c r="Z165" s="66">
        <v>7</v>
      </c>
      <c r="AA165" s="63">
        <v>975123</v>
      </c>
      <c r="AB165" s="64">
        <f t="shared" si="56"/>
        <v>130000</v>
      </c>
      <c r="AC165" s="67">
        <v>7</v>
      </c>
      <c r="AD165" s="63">
        <v>29666</v>
      </c>
      <c r="AE165" s="62">
        <f t="shared" si="57"/>
        <v>2170000</v>
      </c>
      <c r="AF165" s="66">
        <v>7</v>
      </c>
      <c r="AG165" s="63">
        <v>50581</v>
      </c>
      <c r="AH165" s="64">
        <f t="shared" si="58"/>
        <v>0</v>
      </c>
      <c r="AI165" s="67">
        <v>7</v>
      </c>
      <c r="AJ165" s="81">
        <v>50991</v>
      </c>
      <c r="AK165" s="62">
        <f t="shared" si="59"/>
        <v>0</v>
      </c>
    </row>
    <row r="166" spans="2:37" x14ac:dyDescent="0.25">
      <c r="B166" s="68">
        <v>8</v>
      </c>
      <c r="C166" s="63">
        <v>761247</v>
      </c>
      <c r="D166" s="64">
        <f t="shared" si="48"/>
        <v>0</v>
      </c>
      <c r="E166" s="68">
        <v>8</v>
      </c>
      <c r="F166" s="63">
        <v>761247</v>
      </c>
      <c r="G166" s="62">
        <f t="shared" si="49"/>
        <v>0</v>
      </c>
      <c r="H166" s="63">
        <v>8</v>
      </c>
      <c r="I166" s="63">
        <v>761247</v>
      </c>
      <c r="J166" s="64">
        <f t="shared" si="50"/>
        <v>0</v>
      </c>
      <c r="K166" s="68">
        <v>8</v>
      </c>
      <c r="L166" s="63">
        <v>765032</v>
      </c>
      <c r="M166" s="62">
        <f t="shared" si="51"/>
        <v>683000</v>
      </c>
      <c r="N166" s="63">
        <v>8</v>
      </c>
      <c r="O166" s="63">
        <v>823536</v>
      </c>
      <c r="P166" s="64">
        <f t="shared" si="52"/>
        <v>376000</v>
      </c>
      <c r="Q166" s="68">
        <v>8</v>
      </c>
      <c r="R166" s="63">
        <v>849518</v>
      </c>
      <c r="S166" s="62">
        <f t="shared" si="53"/>
        <v>2119000</v>
      </c>
      <c r="T166" s="63">
        <v>8</v>
      </c>
      <c r="U166" s="63">
        <v>895830</v>
      </c>
      <c r="V166" s="64">
        <f t="shared" si="54"/>
        <v>967000</v>
      </c>
      <c r="W166" s="68">
        <v>8</v>
      </c>
      <c r="X166" s="63">
        <v>956284</v>
      </c>
      <c r="Y166" s="62">
        <f t="shared" si="55"/>
        <v>903000</v>
      </c>
      <c r="Z166" s="63">
        <v>8</v>
      </c>
      <c r="AA166" s="63">
        <v>975253</v>
      </c>
      <c r="AB166" s="64">
        <f t="shared" si="56"/>
        <v>246000</v>
      </c>
      <c r="AC166" s="68">
        <v>8</v>
      </c>
      <c r="AD166" s="63">
        <v>31836</v>
      </c>
      <c r="AE166" s="62">
        <f t="shared" si="57"/>
        <v>2455000</v>
      </c>
      <c r="AF166" s="63">
        <v>8</v>
      </c>
      <c r="AG166" s="63">
        <v>50581</v>
      </c>
      <c r="AH166" s="64">
        <f t="shared" si="58"/>
        <v>0</v>
      </c>
      <c r="AI166" s="68">
        <v>8</v>
      </c>
      <c r="AJ166" s="81">
        <v>50991</v>
      </c>
      <c r="AK166" s="62">
        <f t="shared" si="59"/>
        <v>0</v>
      </c>
    </row>
    <row r="167" spans="2:37" x14ac:dyDescent="0.25">
      <c r="B167" s="68">
        <v>9</v>
      </c>
      <c r="C167" s="63">
        <v>761247</v>
      </c>
      <c r="D167" s="64">
        <f t="shared" si="48"/>
        <v>0</v>
      </c>
      <c r="E167" s="68">
        <v>9</v>
      </c>
      <c r="F167" s="63">
        <v>761247</v>
      </c>
      <c r="G167" s="62">
        <f t="shared" si="49"/>
        <v>0</v>
      </c>
      <c r="H167" s="63">
        <v>9</v>
      </c>
      <c r="I167" s="63">
        <v>761247</v>
      </c>
      <c r="J167" s="64">
        <f t="shared" si="50"/>
        <v>0</v>
      </c>
      <c r="K167" s="68">
        <v>9</v>
      </c>
      <c r="L167" s="63">
        <v>765715</v>
      </c>
      <c r="M167" s="62">
        <f t="shared" si="51"/>
        <v>733000</v>
      </c>
      <c r="N167" s="63">
        <v>9</v>
      </c>
      <c r="O167" s="63">
        <v>823912</v>
      </c>
      <c r="P167" s="64">
        <f t="shared" si="52"/>
        <v>6000</v>
      </c>
      <c r="Q167" s="68">
        <v>9</v>
      </c>
      <c r="R167" s="63">
        <v>851637</v>
      </c>
      <c r="S167" s="62">
        <f t="shared" si="53"/>
        <v>2102000</v>
      </c>
      <c r="T167" s="63">
        <v>9</v>
      </c>
      <c r="U167" s="63">
        <v>896797</v>
      </c>
      <c r="V167" s="64">
        <f t="shared" si="54"/>
        <v>1401000</v>
      </c>
      <c r="W167" s="68">
        <v>9</v>
      </c>
      <c r="X167" s="63">
        <v>957187</v>
      </c>
      <c r="Y167" s="62">
        <f t="shared" si="55"/>
        <v>654000</v>
      </c>
      <c r="Z167" s="63">
        <v>9</v>
      </c>
      <c r="AA167" s="63">
        <v>975499</v>
      </c>
      <c r="AB167" s="64">
        <f t="shared" si="56"/>
        <v>448000</v>
      </c>
      <c r="AC167" s="68">
        <v>9</v>
      </c>
      <c r="AD167" s="63">
        <v>34291</v>
      </c>
      <c r="AE167" s="62">
        <f t="shared" si="57"/>
        <v>1903000</v>
      </c>
      <c r="AF167" s="63">
        <v>9</v>
      </c>
      <c r="AG167" s="63">
        <v>50581</v>
      </c>
      <c r="AH167" s="64">
        <f t="shared" si="58"/>
        <v>0</v>
      </c>
      <c r="AI167" s="68">
        <v>9</v>
      </c>
      <c r="AJ167" s="81">
        <v>50991</v>
      </c>
      <c r="AK167" s="62">
        <f t="shared" si="59"/>
        <v>0</v>
      </c>
    </row>
    <row r="168" spans="2:37" x14ac:dyDescent="0.25">
      <c r="B168" s="68">
        <v>10</v>
      </c>
      <c r="C168" s="63">
        <v>761247</v>
      </c>
      <c r="D168" s="64">
        <f t="shared" si="48"/>
        <v>0</v>
      </c>
      <c r="E168" s="68">
        <v>10</v>
      </c>
      <c r="F168" s="63">
        <v>761247</v>
      </c>
      <c r="G168" s="62">
        <f t="shared" si="49"/>
        <v>0</v>
      </c>
      <c r="H168" s="63">
        <v>10</v>
      </c>
      <c r="I168" s="63">
        <v>761247</v>
      </c>
      <c r="J168" s="64">
        <f t="shared" si="50"/>
        <v>0</v>
      </c>
      <c r="K168" s="68">
        <v>10</v>
      </c>
      <c r="L168" s="63">
        <v>766448</v>
      </c>
      <c r="M168" s="62">
        <f t="shared" si="51"/>
        <v>1198000</v>
      </c>
      <c r="N168" s="63">
        <v>10</v>
      </c>
      <c r="O168" s="63">
        <v>823918</v>
      </c>
      <c r="P168" s="64">
        <f t="shared" si="52"/>
        <v>612000</v>
      </c>
      <c r="Q168" s="68">
        <v>10</v>
      </c>
      <c r="R168" s="63">
        <v>853739</v>
      </c>
      <c r="S168" s="62">
        <f t="shared" si="53"/>
        <v>2729000</v>
      </c>
      <c r="T168" s="63">
        <v>10</v>
      </c>
      <c r="U168" s="63">
        <v>898198</v>
      </c>
      <c r="V168" s="64">
        <f t="shared" si="54"/>
        <v>1301000</v>
      </c>
      <c r="W168" s="68">
        <v>10</v>
      </c>
      <c r="X168" s="63">
        <v>957841</v>
      </c>
      <c r="Y168" s="62">
        <f t="shared" si="55"/>
        <v>226000</v>
      </c>
      <c r="Z168" s="63">
        <v>10</v>
      </c>
      <c r="AA168" s="63">
        <v>975947</v>
      </c>
      <c r="AB168" s="64">
        <f t="shared" si="56"/>
        <v>834000</v>
      </c>
      <c r="AC168" s="68">
        <v>10</v>
      </c>
      <c r="AD168" s="63">
        <v>36194</v>
      </c>
      <c r="AE168" s="62">
        <f t="shared" si="57"/>
        <v>2451000</v>
      </c>
      <c r="AF168" s="63">
        <v>10</v>
      </c>
      <c r="AG168" s="63">
        <v>50581</v>
      </c>
      <c r="AH168" s="64">
        <f t="shared" si="58"/>
        <v>0</v>
      </c>
      <c r="AI168" s="68">
        <v>10</v>
      </c>
      <c r="AJ168" s="81">
        <v>50991</v>
      </c>
      <c r="AK168" s="62">
        <f t="shared" si="59"/>
        <v>0</v>
      </c>
    </row>
    <row r="169" spans="2:37" x14ac:dyDescent="0.25">
      <c r="B169" s="68">
        <v>11</v>
      </c>
      <c r="C169" s="63">
        <v>761247</v>
      </c>
      <c r="D169" s="64">
        <f t="shared" si="48"/>
        <v>0</v>
      </c>
      <c r="E169" s="68">
        <v>11</v>
      </c>
      <c r="F169" s="63">
        <v>761247</v>
      </c>
      <c r="G169" s="62">
        <f t="shared" si="49"/>
        <v>0</v>
      </c>
      <c r="H169" s="63">
        <v>11</v>
      </c>
      <c r="I169" s="63">
        <v>761247</v>
      </c>
      <c r="J169" s="64">
        <f t="shared" si="50"/>
        <v>0</v>
      </c>
      <c r="K169" s="68">
        <v>11</v>
      </c>
      <c r="L169" s="63">
        <v>767646</v>
      </c>
      <c r="M169" s="62">
        <f t="shared" si="51"/>
        <v>864000</v>
      </c>
      <c r="N169" s="63">
        <v>11</v>
      </c>
      <c r="O169" s="91">
        <v>824530</v>
      </c>
      <c r="P169" s="64">
        <f t="shared" si="52"/>
        <v>1011000</v>
      </c>
      <c r="Q169" s="68">
        <v>11</v>
      </c>
      <c r="R169" s="91">
        <v>856468</v>
      </c>
      <c r="S169" s="62">
        <f t="shared" si="53"/>
        <v>2610000</v>
      </c>
      <c r="T169" s="63">
        <v>11</v>
      </c>
      <c r="U169" s="63">
        <v>899499</v>
      </c>
      <c r="V169" s="64">
        <f t="shared" si="54"/>
        <v>1458000</v>
      </c>
      <c r="W169" s="68">
        <v>11</v>
      </c>
      <c r="X169" s="63">
        <v>958067</v>
      </c>
      <c r="Y169" s="62">
        <f t="shared" si="55"/>
        <v>333000</v>
      </c>
      <c r="Z169" s="63">
        <v>11</v>
      </c>
      <c r="AA169" s="91">
        <v>976781</v>
      </c>
      <c r="AB169" s="64">
        <f t="shared" si="56"/>
        <v>392000</v>
      </c>
      <c r="AC169" s="68">
        <v>11</v>
      </c>
      <c r="AD169" s="91">
        <v>38645</v>
      </c>
      <c r="AE169" s="62">
        <f t="shared" si="57"/>
        <v>1638000</v>
      </c>
      <c r="AF169" s="63">
        <v>11</v>
      </c>
      <c r="AG169" s="63">
        <v>50581</v>
      </c>
      <c r="AH169" s="64">
        <f t="shared" si="58"/>
        <v>0</v>
      </c>
      <c r="AI169" s="68">
        <v>11</v>
      </c>
      <c r="AJ169" s="81">
        <v>50991</v>
      </c>
      <c r="AK169" s="62">
        <f t="shared" si="59"/>
        <v>0</v>
      </c>
    </row>
    <row r="170" spans="2:37" x14ac:dyDescent="0.25">
      <c r="B170" s="68">
        <v>12</v>
      </c>
      <c r="C170" s="63">
        <v>761247</v>
      </c>
      <c r="D170" s="64">
        <f t="shared" si="48"/>
        <v>0</v>
      </c>
      <c r="E170" s="68">
        <v>12</v>
      </c>
      <c r="F170" s="63">
        <v>761247</v>
      </c>
      <c r="G170" s="62">
        <f t="shared" si="49"/>
        <v>0</v>
      </c>
      <c r="H170" s="63">
        <v>12</v>
      </c>
      <c r="I170" s="63">
        <v>761247</v>
      </c>
      <c r="J170" s="64">
        <f t="shared" si="50"/>
        <v>0</v>
      </c>
      <c r="K170" s="68">
        <v>12</v>
      </c>
      <c r="L170" s="63">
        <v>768510</v>
      </c>
      <c r="M170" s="62">
        <f t="shared" si="51"/>
        <v>1057000</v>
      </c>
      <c r="N170" s="63">
        <v>12</v>
      </c>
      <c r="O170" s="63">
        <v>825541</v>
      </c>
      <c r="P170" s="64">
        <f t="shared" si="52"/>
        <v>0</v>
      </c>
      <c r="Q170" s="68">
        <v>12</v>
      </c>
      <c r="R170" s="63">
        <v>859078</v>
      </c>
      <c r="S170" s="62">
        <f t="shared" si="53"/>
        <v>1993000</v>
      </c>
      <c r="T170" s="63">
        <v>12</v>
      </c>
      <c r="U170" s="63">
        <v>900957</v>
      </c>
      <c r="V170" s="64">
        <f t="shared" si="54"/>
        <v>2057000</v>
      </c>
      <c r="W170" s="68">
        <v>12</v>
      </c>
      <c r="X170" s="91">
        <v>958400</v>
      </c>
      <c r="Y170" s="62">
        <f t="shared" si="55"/>
        <v>684000</v>
      </c>
      <c r="Z170" s="63">
        <v>12</v>
      </c>
      <c r="AA170" s="63">
        <v>977173</v>
      </c>
      <c r="AB170" s="64">
        <f t="shared" si="56"/>
        <v>353000</v>
      </c>
      <c r="AC170" s="68">
        <v>12</v>
      </c>
      <c r="AD170" s="63">
        <v>40283</v>
      </c>
      <c r="AE170" s="62">
        <f t="shared" si="57"/>
        <v>1584000</v>
      </c>
      <c r="AF170" s="63">
        <v>12</v>
      </c>
      <c r="AG170" s="63">
        <v>50581</v>
      </c>
      <c r="AH170" s="64">
        <f t="shared" si="58"/>
        <v>0</v>
      </c>
      <c r="AI170" s="68">
        <v>12</v>
      </c>
      <c r="AJ170" s="81">
        <v>50991</v>
      </c>
      <c r="AK170" s="62">
        <f t="shared" si="59"/>
        <v>0</v>
      </c>
    </row>
    <row r="171" spans="2:37" x14ac:dyDescent="0.25">
      <c r="B171" s="68">
        <v>13</v>
      </c>
      <c r="C171" s="63">
        <v>761247</v>
      </c>
      <c r="D171" s="64">
        <f t="shared" si="48"/>
        <v>0</v>
      </c>
      <c r="E171" s="68">
        <v>13</v>
      </c>
      <c r="F171" s="63">
        <v>761247</v>
      </c>
      <c r="G171" s="62">
        <f t="shared" si="49"/>
        <v>0</v>
      </c>
      <c r="H171" s="63">
        <v>13</v>
      </c>
      <c r="I171" s="63">
        <v>761247</v>
      </c>
      <c r="J171" s="64">
        <f t="shared" si="50"/>
        <v>0</v>
      </c>
      <c r="K171" s="68">
        <v>13</v>
      </c>
      <c r="L171" s="63">
        <v>769567</v>
      </c>
      <c r="M171" s="62">
        <f t="shared" si="51"/>
        <v>646000</v>
      </c>
      <c r="N171" s="63">
        <v>13</v>
      </c>
      <c r="O171" s="63">
        <v>825541</v>
      </c>
      <c r="P171" s="64">
        <f t="shared" si="52"/>
        <v>0</v>
      </c>
      <c r="Q171" s="68">
        <v>13</v>
      </c>
      <c r="R171" s="63">
        <v>861071</v>
      </c>
      <c r="S171" s="62">
        <f t="shared" si="53"/>
        <v>1904000</v>
      </c>
      <c r="T171" s="63">
        <v>13</v>
      </c>
      <c r="U171" s="91">
        <v>903014</v>
      </c>
      <c r="V171" s="64">
        <f t="shared" si="54"/>
        <v>1614000</v>
      </c>
      <c r="W171" s="68">
        <v>13</v>
      </c>
      <c r="X171" s="63">
        <v>959084</v>
      </c>
      <c r="Y171" s="62">
        <f t="shared" si="55"/>
        <v>2001000</v>
      </c>
      <c r="Z171" s="63">
        <v>13</v>
      </c>
      <c r="AA171" s="63">
        <v>977526</v>
      </c>
      <c r="AB171" s="64">
        <f t="shared" si="56"/>
        <v>523000</v>
      </c>
      <c r="AC171" s="68">
        <v>13</v>
      </c>
      <c r="AD171" s="63">
        <v>41867</v>
      </c>
      <c r="AE171" s="62">
        <f t="shared" si="57"/>
        <v>1743000</v>
      </c>
      <c r="AF171" s="63">
        <v>13</v>
      </c>
      <c r="AG171" s="63">
        <v>50581</v>
      </c>
      <c r="AH171" s="64">
        <f t="shared" si="58"/>
        <v>0</v>
      </c>
      <c r="AI171" s="68">
        <v>13</v>
      </c>
      <c r="AJ171" s="81">
        <v>50991</v>
      </c>
      <c r="AK171" s="62">
        <f t="shared" si="59"/>
        <v>0</v>
      </c>
    </row>
    <row r="172" spans="2:37" x14ac:dyDescent="0.25">
      <c r="B172" s="68">
        <v>14</v>
      </c>
      <c r="C172" s="63">
        <v>761247</v>
      </c>
      <c r="D172" s="64">
        <f t="shared" si="48"/>
        <v>0</v>
      </c>
      <c r="E172" s="68">
        <v>14</v>
      </c>
      <c r="F172" s="63">
        <v>761247</v>
      </c>
      <c r="G172" s="62">
        <f t="shared" si="49"/>
        <v>0</v>
      </c>
      <c r="H172" s="63">
        <v>14</v>
      </c>
      <c r="I172" s="63">
        <v>761247</v>
      </c>
      <c r="J172" s="64">
        <f t="shared" si="50"/>
        <v>0</v>
      </c>
      <c r="K172" s="68">
        <v>14</v>
      </c>
      <c r="L172" s="63">
        <v>770213</v>
      </c>
      <c r="M172" s="62">
        <f t="shared" si="51"/>
        <v>1252000</v>
      </c>
      <c r="N172" s="63">
        <v>14</v>
      </c>
      <c r="O172" s="63">
        <v>825541</v>
      </c>
      <c r="P172" s="64">
        <f t="shared" si="52"/>
        <v>544000</v>
      </c>
      <c r="Q172" s="68">
        <v>14</v>
      </c>
      <c r="R172" s="63">
        <v>862975</v>
      </c>
      <c r="S172" s="62">
        <f t="shared" si="53"/>
        <v>1442000</v>
      </c>
      <c r="T172" s="63">
        <v>14</v>
      </c>
      <c r="U172" s="63">
        <v>904628</v>
      </c>
      <c r="V172" s="64">
        <f t="shared" si="54"/>
        <v>1454000</v>
      </c>
      <c r="W172" s="68">
        <v>14</v>
      </c>
      <c r="X172" s="63">
        <v>961085</v>
      </c>
      <c r="Y172" s="62">
        <f t="shared" si="55"/>
        <v>1905000</v>
      </c>
      <c r="Z172" s="63">
        <v>14</v>
      </c>
      <c r="AA172" s="63">
        <v>978049</v>
      </c>
      <c r="AB172" s="64">
        <f t="shared" si="56"/>
        <v>1857000</v>
      </c>
      <c r="AC172" s="68">
        <v>14</v>
      </c>
      <c r="AD172" s="63">
        <v>43610</v>
      </c>
      <c r="AE172" s="62">
        <f t="shared" si="57"/>
        <v>2105000</v>
      </c>
      <c r="AF172" s="63">
        <v>14</v>
      </c>
      <c r="AG172" s="63">
        <v>50581</v>
      </c>
      <c r="AH172" s="64">
        <f t="shared" si="58"/>
        <v>0</v>
      </c>
      <c r="AI172" s="68">
        <v>14</v>
      </c>
      <c r="AJ172" s="81">
        <v>50991</v>
      </c>
      <c r="AK172" s="62">
        <f t="shared" si="59"/>
        <v>0</v>
      </c>
    </row>
    <row r="173" spans="2:37" x14ac:dyDescent="0.25">
      <c r="B173" s="68">
        <v>15</v>
      </c>
      <c r="C173" s="63">
        <v>761247</v>
      </c>
      <c r="D173" s="64">
        <f t="shared" si="48"/>
        <v>0</v>
      </c>
      <c r="E173" s="68">
        <v>15</v>
      </c>
      <c r="F173" s="63">
        <v>761247</v>
      </c>
      <c r="G173" s="62">
        <f t="shared" si="49"/>
        <v>0</v>
      </c>
      <c r="H173" s="63">
        <v>15</v>
      </c>
      <c r="I173" s="63">
        <v>761247</v>
      </c>
      <c r="J173" s="64">
        <f t="shared" si="50"/>
        <v>0</v>
      </c>
      <c r="K173" s="68">
        <v>15</v>
      </c>
      <c r="L173" s="63">
        <v>771465</v>
      </c>
      <c r="M173" s="62">
        <f t="shared" si="51"/>
        <v>3762000</v>
      </c>
      <c r="N173" s="63">
        <v>15</v>
      </c>
      <c r="O173" s="63">
        <v>826085</v>
      </c>
      <c r="P173" s="64">
        <f t="shared" si="52"/>
        <v>1061000</v>
      </c>
      <c r="Q173" s="68">
        <v>15</v>
      </c>
      <c r="R173" s="63">
        <v>864417</v>
      </c>
      <c r="S173" s="62">
        <f t="shared" si="53"/>
        <v>1644000</v>
      </c>
      <c r="T173" s="63">
        <v>15</v>
      </c>
      <c r="U173" s="63">
        <v>906082</v>
      </c>
      <c r="V173" s="64">
        <f t="shared" si="54"/>
        <v>2749000</v>
      </c>
      <c r="W173" s="68">
        <v>15</v>
      </c>
      <c r="X173" s="63">
        <v>962990</v>
      </c>
      <c r="Y173" s="62">
        <f t="shared" si="55"/>
        <v>492000</v>
      </c>
      <c r="Z173" s="63">
        <v>15</v>
      </c>
      <c r="AA173" s="63">
        <v>979906</v>
      </c>
      <c r="AB173" s="64">
        <f t="shared" si="56"/>
        <v>2652000</v>
      </c>
      <c r="AC173" s="68">
        <v>15</v>
      </c>
      <c r="AD173" s="63">
        <v>45715</v>
      </c>
      <c r="AE173" s="62">
        <f t="shared" si="57"/>
        <v>1419000</v>
      </c>
      <c r="AF173" s="63">
        <v>15</v>
      </c>
      <c r="AG173" s="63">
        <v>50581</v>
      </c>
      <c r="AH173" s="64">
        <f t="shared" si="58"/>
        <v>0</v>
      </c>
      <c r="AI173" s="68">
        <v>15</v>
      </c>
      <c r="AJ173" s="81">
        <v>50991</v>
      </c>
      <c r="AK173" s="62">
        <f t="shared" si="59"/>
        <v>0</v>
      </c>
    </row>
    <row r="174" spans="2:37" x14ac:dyDescent="0.25">
      <c r="B174" s="68">
        <v>16</v>
      </c>
      <c r="C174" s="63">
        <v>761247</v>
      </c>
      <c r="D174" s="64">
        <f t="shared" si="48"/>
        <v>0</v>
      </c>
      <c r="E174" s="68">
        <v>16</v>
      </c>
      <c r="F174" s="63">
        <v>761247</v>
      </c>
      <c r="G174" s="62">
        <f t="shared" si="49"/>
        <v>0</v>
      </c>
      <c r="H174" s="63">
        <v>16</v>
      </c>
      <c r="I174" s="63">
        <v>761247</v>
      </c>
      <c r="J174" s="64">
        <f t="shared" si="50"/>
        <v>0</v>
      </c>
      <c r="K174" s="68">
        <v>16</v>
      </c>
      <c r="L174" s="63">
        <v>775227</v>
      </c>
      <c r="M174" s="62">
        <f t="shared" si="51"/>
        <v>0</v>
      </c>
      <c r="N174" s="63">
        <v>16</v>
      </c>
      <c r="O174" s="63">
        <v>827146</v>
      </c>
      <c r="P174" s="64">
        <f t="shared" si="52"/>
        <v>567000</v>
      </c>
      <c r="Q174" s="68">
        <v>16</v>
      </c>
      <c r="R174" s="63">
        <v>866061</v>
      </c>
      <c r="S174" s="62">
        <f t="shared" si="53"/>
        <v>1882000</v>
      </c>
      <c r="T174" s="63">
        <v>16</v>
      </c>
      <c r="U174" s="63">
        <v>908831</v>
      </c>
      <c r="V174" s="64">
        <f t="shared" si="54"/>
        <v>1925000</v>
      </c>
      <c r="W174" s="68">
        <v>16</v>
      </c>
      <c r="X174" s="63">
        <v>963482</v>
      </c>
      <c r="Y174" s="62">
        <f t="shared" si="55"/>
        <v>407000</v>
      </c>
      <c r="Z174" s="63">
        <v>16</v>
      </c>
      <c r="AA174" s="63">
        <v>982558</v>
      </c>
      <c r="AB174" s="64">
        <f t="shared" si="56"/>
        <v>2555000</v>
      </c>
      <c r="AC174" s="68">
        <v>16</v>
      </c>
      <c r="AD174" s="63">
        <v>47134</v>
      </c>
      <c r="AE174" s="62">
        <f t="shared" si="57"/>
        <v>0</v>
      </c>
      <c r="AF174" s="63">
        <v>16</v>
      </c>
      <c r="AG174" s="63">
        <v>50581</v>
      </c>
      <c r="AH174" s="64">
        <f t="shared" si="58"/>
        <v>0</v>
      </c>
      <c r="AI174" s="68">
        <v>16</v>
      </c>
      <c r="AJ174" s="81">
        <v>50991</v>
      </c>
      <c r="AK174" s="62">
        <f t="shared" si="59"/>
        <v>0</v>
      </c>
    </row>
    <row r="175" spans="2:37" x14ac:dyDescent="0.25">
      <c r="B175" s="68">
        <v>17</v>
      </c>
      <c r="C175" s="63">
        <v>761247</v>
      </c>
      <c r="D175" s="64">
        <f t="shared" si="48"/>
        <v>0</v>
      </c>
      <c r="E175" s="68">
        <v>17</v>
      </c>
      <c r="F175" s="63">
        <v>761247</v>
      </c>
      <c r="G175" s="62">
        <f t="shared" si="49"/>
        <v>0</v>
      </c>
      <c r="H175" s="63">
        <v>17</v>
      </c>
      <c r="I175" s="63">
        <v>761247</v>
      </c>
      <c r="J175" s="64">
        <f t="shared" si="50"/>
        <v>0</v>
      </c>
      <c r="K175" s="68">
        <v>17</v>
      </c>
      <c r="L175" s="63">
        <v>775227</v>
      </c>
      <c r="M175" s="62">
        <f t="shared" si="51"/>
        <v>0</v>
      </c>
      <c r="N175" s="63">
        <v>17</v>
      </c>
      <c r="O175" s="63">
        <v>827713</v>
      </c>
      <c r="P175" s="64">
        <f t="shared" si="52"/>
        <v>911000</v>
      </c>
      <c r="Q175" s="68">
        <v>17</v>
      </c>
      <c r="R175" s="63">
        <v>867943</v>
      </c>
      <c r="S175" s="62">
        <f t="shared" si="53"/>
        <v>1598000</v>
      </c>
      <c r="T175" s="63">
        <v>17</v>
      </c>
      <c r="U175" s="63">
        <v>910756</v>
      </c>
      <c r="V175" s="64">
        <f t="shared" si="54"/>
        <v>2303000</v>
      </c>
      <c r="W175" s="68">
        <v>17</v>
      </c>
      <c r="X175" s="63">
        <v>963889</v>
      </c>
      <c r="Y175" s="62">
        <f t="shared" si="55"/>
        <v>576000</v>
      </c>
      <c r="Z175" s="63">
        <v>17</v>
      </c>
      <c r="AA175" s="63">
        <v>985113</v>
      </c>
      <c r="AB175" s="64">
        <f t="shared" si="56"/>
        <v>2346000</v>
      </c>
      <c r="AC175" s="68">
        <v>17</v>
      </c>
      <c r="AD175" s="63">
        <v>47134</v>
      </c>
      <c r="AE175" s="62">
        <f t="shared" si="57"/>
        <v>202000</v>
      </c>
      <c r="AF175" s="63">
        <v>17</v>
      </c>
      <c r="AG175" s="63">
        <v>50581</v>
      </c>
      <c r="AH175" s="64">
        <f t="shared" si="58"/>
        <v>0</v>
      </c>
      <c r="AI175" s="68">
        <v>17</v>
      </c>
      <c r="AJ175" s="81">
        <v>50991</v>
      </c>
      <c r="AK175" s="62">
        <f t="shared" si="59"/>
        <v>0</v>
      </c>
    </row>
    <row r="176" spans="2:37" x14ac:dyDescent="0.25">
      <c r="B176" s="68">
        <v>18</v>
      </c>
      <c r="C176" s="63">
        <v>761247</v>
      </c>
      <c r="D176" s="64">
        <f t="shared" si="48"/>
        <v>0</v>
      </c>
      <c r="E176" s="68">
        <v>18</v>
      </c>
      <c r="F176" s="63">
        <v>761247</v>
      </c>
      <c r="G176" s="62">
        <f t="shared" si="49"/>
        <v>0</v>
      </c>
      <c r="H176" s="63">
        <v>18</v>
      </c>
      <c r="I176" s="63">
        <v>761247</v>
      </c>
      <c r="J176" s="64">
        <f t="shared" si="50"/>
        <v>0</v>
      </c>
      <c r="K176" s="68">
        <v>18</v>
      </c>
      <c r="L176" s="63">
        <v>775227</v>
      </c>
      <c r="M176" s="62">
        <f t="shared" si="51"/>
        <v>2181000</v>
      </c>
      <c r="N176" s="63">
        <v>18</v>
      </c>
      <c r="O176" s="63">
        <v>828624</v>
      </c>
      <c r="P176" s="64">
        <f t="shared" si="52"/>
        <v>309000</v>
      </c>
      <c r="Q176" s="68">
        <v>18</v>
      </c>
      <c r="R176" s="63">
        <v>869541</v>
      </c>
      <c r="S176" s="62">
        <f t="shared" si="53"/>
        <v>1539000</v>
      </c>
      <c r="T176" s="63">
        <v>18</v>
      </c>
      <c r="U176" s="63">
        <v>913059</v>
      </c>
      <c r="V176" s="64">
        <f t="shared" si="54"/>
        <v>1979000</v>
      </c>
      <c r="W176" s="68">
        <v>18</v>
      </c>
      <c r="X176" s="63">
        <v>964465</v>
      </c>
      <c r="Y176" s="62">
        <f t="shared" si="55"/>
        <v>432000</v>
      </c>
      <c r="Z176" s="63">
        <v>18</v>
      </c>
      <c r="AA176" s="63">
        <v>987459</v>
      </c>
      <c r="AB176" s="64">
        <f t="shared" si="56"/>
        <v>2528000</v>
      </c>
      <c r="AC176" s="68">
        <v>18</v>
      </c>
      <c r="AD176" s="63">
        <v>47336</v>
      </c>
      <c r="AE176" s="62">
        <f t="shared" si="57"/>
        <v>453000</v>
      </c>
      <c r="AF176" s="63">
        <v>18</v>
      </c>
      <c r="AG176" s="63">
        <v>50581</v>
      </c>
      <c r="AH176" s="64">
        <f t="shared" si="58"/>
        <v>0</v>
      </c>
      <c r="AI176" s="68">
        <v>18</v>
      </c>
      <c r="AJ176" s="81">
        <v>50991</v>
      </c>
      <c r="AK176" s="62">
        <f t="shared" si="59"/>
        <v>0</v>
      </c>
    </row>
    <row r="177" spans="2:37" x14ac:dyDescent="0.25">
      <c r="B177" s="68">
        <v>19</v>
      </c>
      <c r="C177" s="63">
        <v>761247</v>
      </c>
      <c r="D177" s="64">
        <f t="shared" si="48"/>
        <v>0</v>
      </c>
      <c r="E177" s="68">
        <v>19</v>
      </c>
      <c r="F177" s="63">
        <v>761247</v>
      </c>
      <c r="G177" s="62">
        <f t="shared" si="49"/>
        <v>0</v>
      </c>
      <c r="H177" s="63">
        <v>19</v>
      </c>
      <c r="I177" s="63">
        <v>761247</v>
      </c>
      <c r="J177" s="64">
        <f t="shared" si="50"/>
        <v>0</v>
      </c>
      <c r="K177" s="68">
        <v>19</v>
      </c>
      <c r="L177" s="63">
        <v>777408</v>
      </c>
      <c r="M177" s="62">
        <f t="shared" si="51"/>
        <v>2128000</v>
      </c>
      <c r="N177" s="63">
        <v>19</v>
      </c>
      <c r="O177" s="63">
        <v>828933</v>
      </c>
      <c r="P177" s="64">
        <f t="shared" si="52"/>
        <v>636000</v>
      </c>
      <c r="Q177" s="68">
        <v>19</v>
      </c>
      <c r="R177" s="63">
        <v>871080</v>
      </c>
      <c r="S177" s="62">
        <f t="shared" si="53"/>
        <v>1778000</v>
      </c>
      <c r="T177" s="63">
        <v>19</v>
      </c>
      <c r="U177" s="63">
        <v>915038</v>
      </c>
      <c r="V177" s="64">
        <f t="shared" si="54"/>
        <v>2063000</v>
      </c>
      <c r="W177" s="68">
        <v>19</v>
      </c>
      <c r="X177" s="63">
        <v>964897</v>
      </c>
      <c r="Y177" s="62">
        <f t="shared" si="55"/>
        <v>782000</v>
      </c>
      <c r="Z177" s="63">
        <v>19</v>
      </c>
      <c r="AA177" s="63">
        <v>989987</v>
      </c>
      <c r="AB177" s="64">
        <f t="shared" si="56"/>
        <v>2041000</v>
      </c>
      <c r="AC177" s="68">
        <v>19</v>
      </c>
      <c r="AD177" s="63">
        <v>47789</v>
      </c>
      <c r="AE177" s="62">
        <f t="shared" si="57"/>
        <v>297000</v>
      </c>
      <c r="AF177" s="63">
        <v>19</v>
      </c>
      <c r="AG177" s="63">
        <v>50581</v>
      </c>
      <c r="AH177" s="64">
        <f t="shared" si="58"/>
        <v>0</v>
      </c>
      <c r="AI177" s="68">
        <v>19</v>
      </c>
      <c r="AJ177" s="81">
        <v>50991</v>
      </c>
      <c r="AK177" s="62">
        <f t="shared" si="59"/>
        <v>0</v>
      </c>
    </row>
    <row r="178" spans="2:37" x14ac:dyDescent="0.25">
      <c r="B178" s="68">
        <v>20</v>
      </c>
      <c r="C178" s="63">
        <v>761247</v>
      </c>
      <c r="D178" s="64">
        <f t="shared" si="48"/>
        <v>0</v>
      </c>
      <c r="E178" s="68">
        <v>20</v>
      </c>
      <c r="F178" s="63">
        <v>761247</v>
      </c>
      <c r="G178" s="62">
        <f t="shared" si="49"/>
        <v>0</v>
      </c>
      <c r="H178" s="63">
        <v>20</v>
      </c>
      <c r="I178" s="63">
        <v>761247</v>
      </c>
      <c r="J178" s="64">
        <f t="shared" si="50"/>
        <v>0</v>
      </c>
      <c r="K178" s="68">
        <v>20</v>
      </c>
      <c r="L178" s="63">
        <v>779536</v>
      </c>
      <c r="M178" s="62">
        <f t="shared" si="51"/>
        <v>2750000</v>
      </c>
      <c r="N178" s="63">
        <v>20</v>
      </c>
      <c r="O178" s="63">
        <v>829569</v>
      </c>
      <c r="P178" s="64">
        <f t="shared" si="52"/>
        <v>1671000</v>
      </c>
      <c r="Q178" s="68">
        <v>20</v>
      </c>
      <c r="R178" s="63">
        <v>872858</v>
      </c>
      <c r="S178" s="62">
        <f t="shared" si="53"/>
        <v>1710000</v>
      </c>
      <c r="T178" s="63">
        <v>20</v>
      </c>
      <c r="U178" s="63">
        <v>917101</v>
      </c>
      <c r="V178" s="64">
        <f t="shared" si="54"/>
        <v>1968000</v>
      </c>
      <c r="W178" s="68">
        <v>20</v>
      </c>
      <c r="X178" s="63">
        <v>965679</v>
      </c>
      <c r="Y178" s="62">
        <f t="shared" si="55"/>
        <v>828000</v>
      </c>
      <c r="Z178" s="63">
        <v>20</v>
      </c>
      <c r="AA178" s="63">
        <v>992028</v>
      </c>
      <c r="AB178" s="64">
        <f t="shared" si="56"/>
        <v>2329000</v>
      </c>
      <c r="AC178" s="68">
        <v>20</v>
      </c>
      <c r="AD178" s="63">
        <v>48086</v>
      </c>
      <c r="AE178" s="62">
        <f t="shared" si="57"/>
        <v>446000</v>
      </c>
      <c r="AF178" s="63">
        <v>20</v>
      </c>
      <c r="AG178" s="63">
        <v>50581</v>
      </c>
      <c r="AH178" s="64">
        <f t="shared" si="58"/>
        <v>0</v>
      </c>
      <c r="AI178" s="68">
        <v>20</v>
      </c>
      <c r="AJ178" s="81">
        <v>50991</v>
      </c>
      <c r="AK178" s="62">
        <f t="shared" si="59"/>
        <v>0</v>
      </c>
    </row>
    <row r="179" spans="2:37" x14ac:dyDescent="0.25">
      <c r="B179" s="68">
        <v>21</v>
      </c>
      <c r="C179" s="63">
        <v>761247</v>
      </c>
      <c r="D179" s="64">
        <f t="shared" si="48"/>
        <v>0</v>
      </c>
      <c r="E179" s="68">
        <v>21</v>
      </c>
      <c r="F179" s="63">
        <v>761247</v>
      </c>
      <c r="G179" s="62">
        <f t="shared" si="49"/>
        <v>0</v>
      </c>
      <c r="H179" s="63">
        <v>21</v>
      </c>
      <c r="I179" s="63">
        <v>761247</v>
      </c>
      <c r="J179" s="64">
        <f t="shared" si="50"/>
        <v>0</v>
      </c>
      <c r="K179" s="68">
        <v>21</v>
      </c>
      <c r="L179" s="63">
        <v>782286</v>
      </c>
      <c r="M179" s="62">
        <f t="shared" si="51"/>
        <v>2934000</v>
      </c>
      <c r="N179" s="63">
        <v>21</v>
      </c>
      <c r="O179" s="63">
        <v>831240</v>
      </c>
      <c r="P179" s="64">
        <f t="shared" si="52"/>
        <v>1226000</v>
      </c>
      <c r="Q179" s="68">
        <v>21</v>
      </c>
      <c r="R179" s="63">
        <v>874568</v>
      </c>
      <c r="S179" s="62">
        <f t="shared" si="53"/>
        <v>2297000</v>
      </c>
      <c r="T179" s="63">
        <v>21</v>
      </c>
      <c r="U179" s="63">
        <v>919069</v>
      </c>
      <c r="V179" s="64">
        <f t="shared" si="54"/>
        <v>2014000</v>
      </c>
      <c r="W179" s="68">
        <v>21</v>
      </c>
      <c r="X179" s="63">
        <v>966507</v>
      </c>
      <c r="Y179" s="62">
        <f t="shared" si="55"/>
        <v>653000</v>
      </c>
      <c r="Z179" s="63">
        <v>21</v>
      </c>
      <c r="AA179" s="63">
        <v>994357</v>
      </c>
      <c r="AB179" s="64">
        <f t="shared" si="56"/>
        <v>2236000</v>
      </c>
      <c r="AC179" s="68">
        <v>21</v>
      </c>
      <c r="AD179" s="63">
        <v>48532</v>
      </c>
      <c r="AE179" s="62">
        <f t="shared" si="57"/>
        <v>823000</v>
      </c>
      <c r="AF179" s="63">
        <v>21</v>
      </c>
      <c r="AG179" s="63">
        <v>50581</v>
      </c>
      <c r="AH179" s="64">
        <f t="shared" si="58"/>
        <v>0</v>
      </c>
      <c r="AI179" s="68">
        <v>21</v>
      </c>
      <c r="AJ179" s="81">
        <v>50991</v>
      </c>
      <c r="AK179" s="62">
        <f t="shared" si="59"/>
        <v>0</v>
      </c>
    </row>
    <row r="180" spans="2:37" x14ac:dyDescent="0.25">
      <c r="B180" s="68">
        <v>22</v>
      </c>
      <c r="C180" s="63">
        <v>761247</v>
      </c>
      <c r="D180" s="64">
        <f t="shared" si="48"/>
        <v>0</v>
      </c>
      <c r="E180" s="68">
        <v>22</v>
      </c>
      <c r="F180" s="63">
        <v>761247</v>
      </c>
      <c r="G180" s="62">
        <f t="shared" si="49"/>
        <v>0</v>
      </c>
      <c r="H180" s="63">
        <v>22</v>
      </c>
      <c r="I180" s="63">
        <v>761247</v>
      </c>
      <c r="J180" s="64">
        <f t="shared" si="50"/>
        <v>0</v>
      </c>
      <c r="K180" s="68">
        <v>22</v>
      </c>
      <c r="L180" s="63">
        <v>785220</v>
      </c>
      <c r="M180" s="62">
        <f t="shared" si="51"/>
        <v>2803000</v>
      </c>
      <c r="N180" s="63">
        <v>22</v>
      </c>
      <c r="O180" s="63">
        <v>832466</v>
      </c>
      <c r="P180" s="64">
        <f t="shared" si="52"/>
        <v>1074000</v>
      </c>
      <c r="Q180" s="68">
        <v>22</v>
      </c>
      <c r="R180" s="63">
        <v>876865</v>
      </c>
      <c r="S180" s="62">
        <f t="shared" si="53"/>
        <v>2200000</v>
      </c>
      <c r="T180" s="63">
        <v>22</v>
      </c>
      <c r="U180" s="63">
        <v>921083</v>
      </c>
      <c r="V180" s="64">
        <f t="shared" si="54"/>
        <v>2299000</v>
      </c>
      <c r="W180" s="68">
        <v>22</v>
      </c>
      <c r="X180" s="63">
        <v>967160</v>
      </c>
      <c r="Y180" s="62">
        <f t="shared" si="55"/>
        <v>564000</v>
      </c>
      <c r="Z180" s="63">
        <v>22</v>
      </c>
      <c r="AA180" s="63">
        <v>996593</v>
      </c>
      <c r="AB180" s="64">
        <f t="shared" si="56"/>
        <v>2449000</v>
      </c>
      <c r="AC180" s="68">
        <v>22</v>
      </c>
      <c r="AD180" s="63">
        <v>49355</v>
      </c>
      <c r="AE180" s="62">
        <f t="shared" si="57"/>
        <v>508000</v>
      </c>
      <c r="AF180" s="63">
        <v>22</v>
      </c>
      <c r="AG180" s="63">
        <v>50581</v>
      </c>
      <c r="AH180" s="64">
        <f t="shared" si="58"/>
        <v>0</v>
      </c>
      <c r="AI180" s="68">
        <v>22</v>
      </c>
      <c r="AJ180" s="81">
        <v>50991</v>
      </c>
      <c r="AK180" s="62">
        <f t="shared" si="59"/>
        <v>0</v>
      </c>
    </row>
    <row r="181" spans="2:37" x14ac:dyDescent="0.25">
      <c r="B181" s="68">
        <v>23</v>
      </c>
      <c r="C181" s="63">
        <v>761247</v>
      </c>
      <c r="D181" s="64">
        <f t="shared" si="48"/>
        <v>0</v>
      </c>
      <c r="E181" s="68">
        <v>23</v>
      </c>
      <c r="F181" s="63">
        <v>761247</v>
      </c>
      <c r="G181" s="62">
        <f t="shared" si="49"/>
        <v>0</v>
      </c>
      <c r="H181" s="63">
        <v>23</v>
      </c>
      <c r="I181" s="63">
        <v>761247</v>
      </c>
      <c r="J181" s="64">
        <f t="shared" si="50"/>
        <v>0</v>
      </c>
      <c r="K181" s="68">
        <v>23</v>
      </c>
      <c r="L181" s="63">
        <v>788023</v>
      </c>
      <c r="M181" s="62">
        <f t="shared" si="51"/>
        <v>2926000</v>
      </c>
      <c r="N181" s="63">
        <v>23</v>
      </c>
      <c r="O181" s="63">
        <v>833540</v>
      </c>
      <c r="P181" s="64">
        <f t="shared" si="52"/>
        <v>1394000</v>
      </c>
      <c r="Q181" s="68">
        <v>23</v>
      </c>
      <c r="R181" s="63">
        <v>879065</v>
      </c>
      <c r="S181" s="62">
        <f t="shared" si="53"/>
        <v>2175000</v>
      </c>
      <c r="T181" s="63">
        <v>23</v>
      </c>
      <c r="U181" s="63">
        <v>923382</v>
      </c>
      <c r="V181" s="64">
        <f t="shared" si="54"/>
        <v>2083000</v>
      </c>
      <c r="W181" s="68">
        <v>23</v>
      </c>
      <c r="X181" s="63">
        <v>967724</v>
      </c>
      <c r="Y181" s="62">
        <f t="shared" si="55"/>
        <v>518000</v>
      </c>
      <c r="Z181" s="63">
        <v>23</v>
      </c>
      <c r="AA181" s="63">
        <v>999042</v>
      </c>
      <c r="AB181" s="64">
        <v>2209000</v>
      </c>
      <c r="AC181" s="68">
        <v>23</v>
      </c>
      <c r="AD181" s="63">
        <v>49863</v>
      </c>
      <c r="AE181" s="62">
        <f t="shared" si="57"/>
        <v>410000</v>
      </c>
      <c r="AF181" s="63">
        <v>23</v>
      </c>
      <c r="AG181" s="63">
        <v>50581</v>
      </c>
      <c r="AH181" s="64">
        <f t="shared" si="58"/>
        <v>0</v>
      </c>
      <c r="AI181" s="68">
        <v>23</v>
      </c>
      <c r="AJ181" s="81">
        <v>50991</v>
      </c>
      <c r="AK181" s="62">
        <f t="shared" si="59"/>
        <v>0</v>
      </c>
    </row>
    <row r="182" spans="2:37" x14ac:dyDescent="0.25">
      <c r="B182" s="68">
        <v>24</v>
      </c>
      <c r="C182" s="63">
        <v>761247</v>
      </c>
      <c r="D182" s="64">
        <f t="shared" si="48"/>
        <v>0</v>
      </c>
      <c r="E182" s="68">
        <v>24</v>
      </c>
      <c r="F182" s="63">
        <v>761247</v>
      </c>
      <c r="G182" s="62">
        <f t="shared" si="49"/>
        <v>0</v>
      </c>
      <c r="H182" s="63">
        <v>24</v>
      </c>
      <c r="I182" s="63">
        <v>761247</v>
      </c>
      <c r="J182" s="64">
        <f t="shared" si="50"/>
        <v>0</v>
      </c>
      <c r="K182" s="68">
        <v>24</v>
      </c>
      <c r="L182" s="63">
        <v>790949</v>
      </c>
      <c r="M182" s="62">
        <f t="shared" si="51"/>
        <v>2938000</v>
      </c>
      <c r="N182" s="63">
        <v>24</v>
      </c>
      <c r="O182" s="63">
        <v>834934</v>
      </c>
      <c r="P182" s="64">
        <f t="shared" si="52"/>
        <v>1157000</v>
      </c>
      <c r="Q182" s="68">
        <v>24</v>
      </c>
      <c r="R182" s="63">
        <v>881240</v>
      </c>
      <c r="S182" s="62">
        <f t="shared" si="53"/>
        <v>2353000</v>
      </c>
      <c r="T182" s="63">
        <v>24</v>
      </c>
      <c r="U182" s="63">
        <v>925465</v>
      </c>
      <c r="V182" s="64">
        <f t="shared" si="54"/>
        <v>2196000</v>
      </c>
      <c r="W182" s="68">
        <v>24</v>
      </c>
      <c r="X182" s="63">
        <v>968242</v>
      </c>
      <c r="Y182" s="62">
        <f t="shared" si="55"/>
        <v>293000</v>
      </c>
      <c r="Z182" s="63">
        <v>24</v>
      </c>
      <c r="AA182" s="63">
        <v>1251</v>
      </c>
      <c r="AB182" s="64">
        <f t="shared" ref="AB182:AB188" si="60">SUM(AA183-AA182)*1000</f>
        <v>2116000</v>
      </c>
      <c r="AC182" s="68">
        <v>24</v>
      </c>
      <c r="AD182" s="63">
        <v>50273</v>
      </c>
      <c r="AE182" s="62">
        <f t="shared" si="57"/>
        <v>264000</v>
      </c>
      <c r="AF182" s="63">
        <v>24</v>
      </c>
      <c r="AG182" s="63">
        <v>50581</v>
      </c>
      <c r="AH182" s="64">
        <f t="shared" si="58"/>
        <v>0</v>
      </c>
      <c r="AI182" s="68">
        <v>24</v>
      </c>
      <c r="AJ182" s="81">
        <v>50991</v>
      </c>
      <c r="AK182" s="62">
        <f t="shared" si="59"/>
        <v>0</v>
      </c>
    </row>
    <row r="183" spans="2:37" x14ac:dyDescent="0.25">
      <c r="B183" s="68">
        <v>25</v>
      </c>
      <c r="C183" s="63">
        <v>761247</v>
      </c>
      <c r="D183" s="64">
        <f t="shared" si="48"/>
        <v>0</v>
      </c>
      <c r="E183" s="68">
        <v>25</v>
      </c>
      <c r="F183" s="63">
        <v>761247</v>
      </c>
      <c r="G183" s="62">
        <f t="shared" si="49"/>
        <v>0</v>
      </c>
      <c r="H183" s="63">
        <v>25</v>
      </c>
      <c r="I183" s="63">
        <v>761247</v>
      </c>
      <c r="J183" s="64">
        <f t="shared" si="50"/>
        <v>0</v>
      </c>
      <c r="K183" s="68">
        <v>25</v>
      </c>
      <c r="L183" s="63">
        <v>793887</v>
      </c>
      <c r="M183" s="62">
        <f t="shared" si="51"/>
        <v>3000000</v>
      </c>
      <c r="N183" s="63">
        <v>25</v>
      </c>
      <c r="O183" s="63">
        <v>836091</v>
      </c>
      <c r="P183" s="64">
        <f t="shared" si="52"/>
        <v>507000</v>
      </c>
      <c r="Q183" s="68">
        <v>25</v>
      </c>
      <c r="R183" s="63">
        <v>883593</v>
      </c>
      <c r="S183" s="62">
        <f t="shared" si="53"/>
        <v>2074000</v>
      </c>
      <c r="T183" s="63">
        <v>25</v>
      </c>
      <c r="U183" s="63">
        <v>927661</v>
      </c>
      <c r="V183" s="64">
        <f t="shared" si="54"/>
        <v>1974000</v>
      </c>
      <c r="W183" s="68">
        <v>25</v>
      </c>
      <c r="X183" s="63">
        <v>968535</v>
      </c>
      <c r="Y183" s="62">
        <f t="shared" si="55"/>
        <v>296000</v>
      </c>
      <c r="Z183" s="63">
        <v>25</v>
      </c>
      <c r="AA183" s="63">
        <v>3367</v>
      </c>
      <c r="AB183" s="64">
        <f t="shared" si="60"/>
        <v>2116000</v>
      </c>
      <c r="AC183" s="68">
        <v>25</v>
      </c>
      <c r="AD183" s="63">
        <v>50537</v>
      </c>
      <c r="AE183" s="62">
        <f t="shared" si="57"/>
        <v>0</v>
      </c>
      <c r="AF183" s="63">
        <v>25</v>
      </c>
      <c r="AG183" s="63">
        <v>50581</v>
      </c>
      <c r="AH183" s="64">
        <f t="shared" si="58"/>
        <v>0</v>
      </c>
      <c r="AI183" s="68">
        <v>25</v>
      </c>
      <c r="AJ183" s="81">
        <v>50991</v>
      </c>
      <c r="AK183" s="62">
        <f t="shared" si="59"/>
        <v>0</v>
      </c>
    </row>
    <row r="184" spans="2:37" x14ac:dyDescent="0.25">
      <c r="B184" s="68">
        <v>26</v>
      </c>
      <c r="C184" s="63">
        <v>761247</v>
      </c>
      <c r="D184" s="64">
        <f t="shared" si="48"/>
        <v>0</v>
      </c>
      <c r="E184" s="68">
        <v>26</v>
      </c>
      <c r="F184" s="63">
        <v>761247</v>
      </c>
      <c r="G184" s="62">
        <f t="shared" si="49"/>
        <v>0</v>
      </c>
      <c r="H184" s="63">
        <v>26</v>
      </c>
      <c r="I184" s="63">
        <v>761247</v>
      </c>
      <c r="J184" s="64">
        <f t="shared" si="50"/>
        <v>0</v>
      </c>
      <c r="K184" s="68">
        <v>26</v>
      </c>
      <c r="L184" s="63">
        <v>796887</v>
      </c>
      <c r="M184" s="62">
        <f t="shared" si="51"/>
        <v>2564000</v>
      </c>
      <c r="N184" s="63">
        <v>26</v>
      </c>
      <c r="O184" s="63">
        <v>836598</v>
      </c>
      <c r="P184" s="64">
        <f t="shared" si="52"/>
        <v>774000</v>
      </c>
      <c r="Q184" s="68">
        <v>26</v>
      </c>
      <c r="R184" s="63">
        <v>885667</v>
      </c>
      <c r="S184" s="62">
        <f t="shared" si="53"/>
        <v>1645000</v>
      </c>
      <c r="T184" s="63">
        <v>26</v>
      </c>
      <c r="U184" s="63">
        <v>929635</v>
      </c>
      <c r="V184" s="64">
        <f t="shared" si="54"/>
        <v>2115000</v>
      </c>
      <c r="W184" s="68">
        <v>26</v>
      </c>
      <c r="X184" s="63">
        <v>968831</v>
      </c>
      <c r="Y184" s="62">
        <f t="shared" si="55"/>
        <v>696000</v>
      </c>
      <c r="Z184" s="63">
        <v>26</v>
      </c>
      <c r="AA184" s="63">
        <v>5483</v>
      </c>
      <c r="AB184" s="64">
        <f t="shared" si="60"/>
        <v>2307000</v>
      </c>
      <c r="AC184" s="68">
        <v>26</v>
      </c>
      <c r="AD184" s="63">
        <v>50537</v>
      </c>
      <c r="AE184" s="62">
        <f t="shared" si="57"/>
        <v>0</v>
      </c>
      <c r="AF184" s="63">
        <v>26</v>
      </c>
      <c r="AG184" s="63">
        <v>50581</v>
      </c>
      <c r="AH184" s="64">
        <f t="shared" si="58"/>
        <v>0</v>
      </c>
      <c r="AI184" s="68">
        <v>26</v>
      </c>
      <c r="AJ184" s="81">
        <v>50991</v>
      </c>
      <c r="AK184" s="62">
        <f t="shared" si="59"/>
        <v>0</v>
      </c>
    </row>
    <row r="185" spans="2:37" x14ac:dyDescent="0.25">
      <c r="B185" s="68">
        <v>27</v>
      </c>
      <c r="C185" s="63">
        <v>761247</v>
      </c>
      <c r="D185" s="64">
        <f t="shared" si="48"/>
        <v>0</v>
      </c>
      <c r="E185" s="68">
        <v>27</v>
      </c>
      <c r="F185" s="63">
        <v>761247</v>
      </c>
      <c r="G185" s="62">
        <f t="shared" si="49"/>
        <v>0</v>
      </c>
      <c r="H185" s="63">
        <v>27</v>
      </c>
      <c r="I185" s="63">
        <v>761247</v>
      </c>
      <c r="J185" s="64">
        <f t="shared" si="50"/>
        <v>0</v>
      </c>
      <c r="K185" s="68">
        <v>27</v>
      </c>
      <c r="L185" s="63">
        <v>799451</v>
      </c>
      <c r="M185" s="62">
        <f t="shared" si="51"/>
        <v>2323000</v>
      </c>
      <c r="N185" s="63">
        <v>27</v>
      </c>
      <c r="O185" s="63">
        <v>837372</v>
      </c>
      <c r="P185" s="64">
        <f t="shared" si="52"/>
        <v>598000</v>
      </c>
      <c r="Q185" s="68">
        <v>27</v>
      </c>
      <c r="R185" s="63">
        <v>887312</v>
      </c>
      <c r="S185" s="62">
        <f t="shared" si="53"/>
        <v>637000</v>
      </c>
      <c r="T185" s="63">
        <v>27</v>
      </c>
      <c r="U185" s="63">
        <v>931750</v>
      </c>
      <c r="V185" s="64">
        <f t="shared" si="54"/>
        <v>1829000</v>
      </c>
      <c r="W185" s="68">
        <v>27</v>
      </c>
      <c r="X185" s="63">
        <v>969527</v>
      </c>
      <c r="Y185" s="62">
        <f t="shared" si="55"/>
        <v>834000</v>
      </c>
      <c r="Z185" s="63">
        <v>27</v>
      </c>
      <c r="AA185" s="63">
        <v>7790</v>
      </c>
      <c r="AB185" s="64">
        <f t="shared" si="60"/>
        <v>2366000</v>
      </c>
      <c r="AC185" s="68">
        <v>27</v>
      </c>
      <c r="AD185" s="63">
        <v>50537</v>
      </c>
      <c r="AE185" s="62">
        <f t="shared" si="57"/>
        <v>0</v>
      </c>
      <c r="AF185" s="63">
        <v>27</v>
      </c>
      <c r="AG185" s="63">
        <v>50581</v>
      </c>
      <c r="AH185" s="64">
        <f t="shared" si="58"/>
        <v>60000</v>
      </c>
      <c r="AI185" s="68">
        <v>27</v>
      </c>
      <c r="AJ185" s="81">
        <v>50991</v>
      </c>
      <c r="AK185" s="62">
        <f t="shared" si="59"/>
        <v>0</v>
      </c>
    </row>
    <row r="186" spans="2:37" x14ac:dyDescent="0.25">
      <c r="B186" s="68">
        <v>28</v>
      </c>
      <c r="C186" s="63">
        <v>761247</v>
      </c>
      <c r="D186" s="64">
        <f t="shared" si="48"/>
        <v>0</v>
      </c>
      <c r="E186" s="68">
        <v>28</v>
      </c>
      <c r="F186" s="63">
        <v>761247</v>
      </c>
      <c r="G186" s="62">
        <f t="shared" si="49"/>
        <v>0</v>
      </c>
      <c r="H186" s="63">
        <v>28</v>
      </c>
      <c r="I186" s="63">
        <v>761247</v>
      </c>
      <c r="J186" s="64">
        <f t="shared" si="50"/>
        <v>0</v>
      </c>
      <c r="K186" s="68">
        <v>28</v>
      </c>
      <c r="L186" s="63">
        <v>801774</v>
      </c>
      <c r="M186" s="62">
        <f t="shared" si="51"/>
        <v>2388000</v>
      </c>
      <c r="N186" s="63">
        <v>28</v>
      </c>
      <c r="O186" s="63">
        <v>837970</v>
      </c>
      <c r="P186" s="64">
        <f t="shared" si="52"/>
        <v>606000</v>
      </c>
      <c r="Q186" s="68">
        <v>28</v>
      </c>
      <c r="R186" s="63">
        <v>887949</v>
      </c>
      <c r="S186" s="62">
        <f t="shared" si="53"/>
        <v>654000</v>
      </c>
      <c r="T186" s="63">
        <v>28</v>
      </c>
      <c r="U186" s="63">
        <v>933579</v>
      </c>
      <c r="V186" s="64">
        <f t="shared" si="54"/>
        <v>2073000</v>
      </c>
      <c r="W186" s="68">
        <v>28</v>
      </c>
      <c r="X186" s="63">
        <v>970361</v>
      </c>
      <c r="Y186" s="62">
        <f t="shared" si="55"/>
        <v>745000</v>
      </c>
      <c r="Z186" s="63">
        <v>28</v>
      </c>
      <c r="AA186" s="63">
        <v>10156</v>
      </c>
      <c r="AB186" s="64">
        <f t="shared" si="60"/>
        <v>2557000</v>
      </c>
      <c r="AC186" s="68">
        <v>28</v>
      </c>
      <c r="AD186" s="63">
        <v>50537</v>
      </c>
      <c r="AE186" s="62">
        <f t="shared" si="57"/>
        <v>0</v>
      </c>
      <c r="AF186" s="63">
        <v>28</v>
      </c>
      <c r="AG186" s="63">
        <v>50641</v>
      </c>
      <c r="AH186" s="64">
        <f t="shared" si="58"/>
        <v>87000</v>
      </c>
      <c r="AI186" s="68">
        <v>28</v>
      </c>
      <c r="AJ186" s="81">
        <v>50991</v>
      </c>
      <c r="AK186" s="62">
        <f t="shared" si="59"/>
        <v>0</v>
      </c>
    </row>
    <row r="187" spans="2:37" x14ac:dyDescent="0.25">
      <c r="B187" s="68">
        <v>29</v>
      </c>
      <c r="C187" s="63">
        <v>761247</v>
      </c>
      <c r="D187" s="64">
        <f t="shared" si="48"/>
        <v>0</v>
      </c>
      <c r="E187" s="68">
        <v>29</v>
      </c>
      <c r="F187" s="63">
        <v>761247</v>
      </c>
      <c r="G187" s="62"/>
      <c r="H187" s="63">
        <v>29</v>
      </c>
      <c r="I187" s="63">
        <v>761247</v>
      </c>
      <c r="J187" s="64">
        <f t="shared" si="50"/>
        <v>0</v>
      </c>
      <c r="K187" s="68">
        <v>29</v>
      </c>
      <c r="L187" s="63">
        <v>804162</v>
      </c>
      <c r="M187" s="62">
        <f t="shared" si="51"/>
        <v>3234000</v>
      </c>
      <c r="N187" s="63">
        <v>29</v>
      </c>
      <c r="O187" s="63">
        <v>838576</v>
      </c>
      <c r="P187" s="64">
        <f t="shared" si="52"/>
        <v>1051000</v>
      </c>
      <c r="Q187" s="68">
        <v>29</v>
      </c>
      <c r="R187" s="63">
        <v>888603</v>
      </c>
      <c r="S187" s="62">
        <f t="shared" si="53"/>
        <v>722000</v>
      </c>
      <c r="T187" s="63">
        <v>29</v>
      </c>
      <c r="U187" s="63">
        <v>935652</v>
      </c>
      <c r="V187" s="64">
        <f t="shared" si="54"/>
        <v>2227000</v>
      </c>
      <c r="W187" s="68">
        <v>29</v>
      </c>
      <c r="X187" s="63">
        <v>971106</v>
      </c>
      <c r="Y187" s="62">
        <f t="shared" si="55"/>
        <v>792000</v>
      </c>
      <c r="Z187" s="63">
        <v>29</v>
      </c>
      <c r="AA187" s="63">
        <v>12713</v>
      </c>
      <c r="AB187" s="64">
        <f t="shared" si="60"/>
        <v>2382000</v>
      </c>
      <c r="AC187" s="68">
        <v>29</v>
      </c>
      <c r="AD187" s="63">
        <v>50537</v>
      </c>
      <c r="AE187" s="62">
        <f t="shared" si="57"/>
        <v>0</v>
      </c>
      <c r="AF187" s="63">
        <v>29</v>
      </c>
      <c r="AG187" s="63">
        <v>50728</v>
      </c>
      <c r="AH187" s="64">
        <f t="shared" si="58"/>
        <v>0</v>
      </c>
      <c r="AI187" s="68">
        <v>29</v>
      </c>
      <c r="AJ187" s="81">
        <v>50991</v>
      </c>
      <c r="AK187" s="62">
        <f t="shared" si="59"/>
        <v>0</v>
      </c>
    </row>
    <row r="188" spans="2:37" x14ac:dyDescent="0.25">
      <c r="B188" s="68">
        <v>30</v>
      </c>
      <c r="C188" s="63">
        <v>761247</v>
      </c>
      <c r="D188" s="64">
        <f t="shared" si="48"/>
        <v>0</v>
      </c>
      <c r="E188" s="65"/>
      <c r="F188" s="63">
        <v>761247</v>
      </c>
      <c r="G188" s="62"/>
      <c r="H188" s="63">
        <v>30</v>
      </c>
      <c r="I188" s="63">
        <v>761247</v>
      </c>
      <c r="J188" s="64">
        <f t="shared" si="50"/>
        <v>0</v>
      </c>
      <c r="K188" s="68">
        <v>30</v>
      </c>
      <c r="L188" s="63">
        <v>807396</v>
      </c>
      <c r="M188" s="62">
        <f t="shared" si="51"/>
        <v>2720000</v>
      </c>
      <c r="N188" s="63">
        <v>30</v>
      </c>
      <c r="O188" s="63">
        <v>839627</v>
      </c>
      <c r="P188" s="64">
        <f t="shared" si="52"/>
        <v>872000</v>
      </c>
      <c r="Q188" s="68">
        <v>30</v>
      </c>
      <c r="R188" s="63">
        <v>889325</v>
      </c>
      <c r="S188" s="62">
        <f t="shared" si="53"/>
        <v>407000</v>
      </c>
      <c r="T188" s="63">
        <v>30</v>
      </c>
      <c r="U188" s="63">
        <v>937879</v>
      </c>
      <c r="V188" s="64">
        <f t="shared" si="54"/>
        <v>2138000</v>
      </c>
      <c r="W188" s="68">
        <v>30</v>
      </c>
      <c r="X188" s="63">
        <v>971898</v>
      </c>
      <c r="Y188" s="62">
        <f t="shared" si="55"/>
        <v>599000</v>
      </c>
      <c r="Z188" s="63">
        <v>30</v>
      </c>
      <c r="AA188" s="63">
        <v>15095</v>
      </c>
      <c r="AB188" s="64">
        <f t="shared" si="60"/>
        <v>2098000</v>
      </c>
      <c r="AC188" s="68">
        <v>30</v>
      </c>
      <c r="AD188" s="63">
        <v>50537</v>
      </c>
      <c r="AE188" s="62">
        <f t="shared" si="57"/>
        <v>0</v>
      </c>
      <c r="AF188" s="63">
        <v>30</v>
      </c>
      <c r="AG188" s="63">
        <v>50728</v>
      </c>
      <c r="AH188" s="64">
        <f t="shared" si="58"/>
        <v>0</v>
      </c>
      <c r="AI188" s="68">
        <v>30</v>
      </c>
      <c r="AJ188" s="81">
        <v>50991</v>
      </c>
      <c r="AK188" s="62">
        <f t="shared" si="59"/>
        <v>0</v>
      </c>
    </row>
    <row r="189" spans="2:37" x14ac:dyDescent="0.25">
      <c r="B189" s="67">
        <v>31</v>
      </c>
      <c r="C189" s="63">
        <v>761247</v>
      </c>
      <c r="D189" s="64">
        <f t="shared" si="48"/>
        <v>0</v>
      </c>
      <c r="E189" s="65"/>
      <c r="F189" s="64"/>
      <c r="G189" s="62"/>
      <c r="H189" s="66">
        <v>31</v>
      </c>
      <c r="I189" s="63">
        <v>761247</v>
      </c>
      <c r="J189" s="64">
        <f t="shared" si="50"/>
        <v>0</v>
      </c>
      <c r="K189" s="67"/>
      <c r="L189" s="63">
        <v>810116</v>
      </c>
      <c r="M189" s="62"/>
      <c r="N189" s="66">
        <v>31</v>
      </c>
      <c r="O189" s="63">
        <v>840499</v>
      </c>
      <c r="P189" s="64">
        <f t="shared" si="52"/>
        <v>1219000</v>
      </c>
      <c r="Q189" s="67"/>
      <c r="R189" s="63">
        <v>889732</v>
      </c>
      <c r="S189" s="62"/>
      <c r="T189" s="66">
        <v>31</v>
      </c>
      <c r="U189" s="63">
        <v>940017</v>
      </c>
      <c r="V189" s="64">
        <f t="shared" si="54"/>
        <v>2195000</v>
      </c>
      <c r="W189" s="67">
        <v>31</v>
      </c>
      <c r="X189" s="63">
        <v>972497</v>
      </c>
      <c r="Y189" s="62">
        <f t="shared" si="55"/>
        <v>322000</v>
      </c>
      <c r="Z189" s="66"/>
      <c r="AA189" s="63">
        <v>17193</v>
      </c>
      <c r="AB189" s="64"/>
      <c r="AC189" s="67">
        <v>31</v>
      </c>
      <c r="AD189" s="63">
        <v>50537</v>
      </c>
      <c r="AE189" s="62">
        <f t="shared" si="57"/>
        <v>0</v>
      </c>
      <c r="AF189" s="66"/>
      <c r="AG189" s="63">
        <v>50728</v>
      </c>
      <c r="AH189" s="64"/>
      <c r="AI189" s="67">
        <v>31</v>
      </c>
      <c r="AJ189" s="81">
        <v>50991</v>
      </c>
      <c r="AK189" s="62">
        <f t="shared" si="59"/>
        <v>0</v>
      </c>
    </row>
    <row r="190" spans="2:37" x14ac:dyDescent="0.25">
      <c r="B190" s="65"/>
      <c r="C190" s="63">
        <v>761247</v>
      </c>
      <c r="D190" s="64"/>
      <c r="E190" s="65"/>
      <c r="F190" s="64"/>
      <c r="G190" s="62"/>
      <c r="H190" s="64"/>
      <c r="I190" s="63">
        <v>761247</v>
      </c>
      <c r="J190" s="64"/>
      <c r="K190" s="65"/>
      <c r="L190" s="95"/>
      <c r="M190" s="62"/>
      <c r="N190" s="64"/>
      <c r="O190" s="63">
        <v>841718</v>
      </c>
      <c r="P190" s="64"/>
      <c r="Q190" s="65"/>
      <c r="R190" s="95"/>
      <c r="S190" s="62"/>
      <c r="T190" s="64"/>
      <c r="U190" s="63">
        <v>942212</v>
      </c>
      <c r="V190" s="64"/>
      <c r="W190" s="65"/>
      <c r="X190" s="63">
        <v>972819</v>
      </c>
      <c r="Y190" s="62"/>
      <c r="Z190" s="64"/>
      <c r="AA190" s="95"/>
      <c r="AB190" s="64"/>
      <c r="AC190" s="65"/>
      <c r="AD190" s="63">
        <v>50537</v>
      </c>
      <c r="AE190" s="62"/>
      <c r="AF190" s="64"/>
      <c r="AG190" s="95"/>
      <c r="AH190" s="64"/>
      <c r="AI190" s="65"/>
      <c r="AJ190" s="81">
        <v>50991</v>
      </c>
      <c r="AK190" s="62"/>
    </row>
    <row r="191" spans="2:37" x14ac:dyDescent="0.25">
      <c r="B191" s="61"/>
      <c r="C191" s="60"/>
      <c r="D191" s="60">
        <f>SUM(D159:D190)</f>
        <v>0</v>
      </c>
      <c r="E191" s="61"/>
      <c r="F191" s="60"/>
      <c r="G191" s="59">
        <f>SUM(G159:G190)</f>
        <v>0</v>
      </c>
      <c r="H191" s="60"/>
      <c r="I191" s="60"/>
      <c r="J191" s="60">
        <f>SUM(J159:J190)</f>
        <v>0</v>
      </c>
      <c r="K191" s="61"/>
      <c r="L191" s="60"/>
      <c r="M191" s="59">
        <f>SUM(M159:M190)</f>
        <v>48869000</v>
      </c>
      <c r="N191" s="60"/>
      <c r="O191" s="60"/>
      <c r="P191" s="60">
        <f>SUM(P159:P190)</f>
        <v>31602000</v>
      </c>
      <c r="Q191" s="61"/>
      <c r="R191" s="60"/>
      <c r="S191" s="59">
        <f>SUM(S159:S190)</f>
        <v>48014000</v>
      </c>
      <c r="T191" s="60"/>
      <c r="U191" s="60"/>
      <c r="V191" s="60">
        <f>SUM(V159:V190)</f>
        <v>52480000</v>
      </c>
      <c r="W191" s="61"/>
      <c r="X191" s="60"/>
      <c r="Y191" s="59">
        <f>SUM(Y159:Y190)</f>
        <v>30607000</v>
      </c>
      <c r="Z191" s="60"/>
      <c r="AA191" s="60"/>
      <c r="AB191" s="60">
        <f>SUM(AB159:AB190)</f>
        <v>44374000</v>
      </c>
      <c r="AC191" s="61"/>
      <c r="AD191" s="60"/>
      <c r="AE191" s="59">
        <f>SUM(AE159:AE190)</f>
        <v>33344000</v>
      </c>
      <c r="AF191" s="60"/>
      <c r="AG191" s="60"/>
      <c r="AH191" s="60">
        <f>SUM(AH159:AH190)</f>
        <v>191000</v>
      </c>
      <c r="AI191" s="61"/>
      <c r="AJ191" s="60"/>
      <c r="AK191" s="59">
        <f>SUM(AK159:AK190)</f>
        <v>263000</v>
      </c>
    </row>
    <row r="192" spans="2:37" x14ac:dyDescent="0.25">
      <c r="B192" s="64"/>
      <c r="C192" s="64"/>
      <c r="D192" s="64"/>
      <c r="E192" s="64"/>
      <c r="F192" s="64"/>
      <c r="G192" s="64"/>
      <c r="H192" s="64"/>
      <c r="I192" s="64"/>
      <c r="J192" s="64"/>
      <c r="X192" s="64"/>
    </row>
    <row r="195" spans="2:37" x14ac:dyDescent="0.25">
      <c r="B195" s="78">
        <v>41275</v>
      </c>
      <c r="C195" s="76"/>
      <c r="D195" s="76"/>
      <c r="E195" s="78">
        <v>41306</v>
      </c>
      <c r="F195" s="76"/>
      <c r="G195" s="75"/>
      <c r="H195" s="77">
        <v>41334</v>
      </c>
      <c r="I195" s="76"/>
      <c r="J195" s="76"/>
      <c r="K195" s="78">
        <v>41365</v>
      </c>
      <c r="L195" s="76"/>
      <c r="M195" s="75"/>
      <c r="N195" s="77">
        <v>41395</v>
      </c>
      <c r="O195" s="76"/>
      <c r="P195" s="76"/>
      <c r="Q195" s="78">
        <v>41426</v>
      </c>
      <c r="R195" s="76"/>
      <c r="S195" s="75"/>
      <c r="T195" s="77">
        <v>41456</v>
      </c>
      <c r="U195" s="76"/>
      <c r="V195" s="76"/>
      <c r="W195" s="78">
        <v>41487</v>
      </c>
      <c r="X195" s="76"/>
      <c r="Y195" s="75"/>
      <c r="Z195" s="77">
        <v>41518</v>
      </c>
      <c r="AA195" s="76"/>
      <c r="AB195" s="76"/>
      <c r="AC195" s="78">
        <v>41548</v>
      </c>
      <c r="AD195" s="76"/>
      <c r="AE195" s="75"/>
      <c r="AF195" s="77">
        <v>41579</v>
      </c>
      <c r="AG195" s="76"/>
      <c r="AH195" s="76"/>
      <c r="AI195" s="78">
        <v>41609</v>
      </c>
      <c r="AJ195" s="76"/>
      <c r="AK195" s="75"/>
    </row>
    <row r="196" spans="2:37" ht="45" x14ac:dyDescent="0.25">
      <c r="B196" s="73" t="s">
        <v>14</v>
      </c>
      <c r="C196" s="72" t="s">
        <v>13</v>
      </c>
      <c r="D196" s="74" t="s">
        <v>12</v>
      </c>
      <c r="E196" s="73" t="s">
        <v>14</v>
      </c>
      <c r="F196" s="72" t="s">
        <v>13</v>
      </c>
      <c r="G196" s="71" t="s">
        <v>12</v>
      </c>
      <c r="H196" s="72" t="s">
        <v>14</v>
      </c>
      <c r="I196" s="72" t="s">
        <v>13</v>
      </c>
      <c r="J196" s="74" t="s">
        <v>12</v>
      </c>
      <c r="K196" s="73" t="s">
        <v>14</v>
      </c>
      <c r="L196" s="72" t="s">
        <v>13</v>
      </c>
      <c r="M196" s="71" t="s">
        <v>12</v>
      </c>
      <c r="N196" s="72" t="s">
        <v>14</v>
      </c>
      <c r="O196" s="72" t="s">
        <v>13</v>
      </c>
      <c r="P196" s="74" t="s">
        <v>12</v>
      </c>
      <c r="Q196" s="73" t="s">
        <v>14</v>
      </c>
      <c r="R196" s="72" t="s">
        <v>13</v>
      </c>
      <c r="S196" s="71" t="s">
        <v>12</v>
      </c>
      <c r="T196" s="72" t="s">
        <v>14</v>
      </c>
      <c r="U196" s="72" t="s">
        <v>13</v>
      </c>
      <c r="V196" s="74" t="s">
        <v>12</v>
      </c>
      <c r="W196" s="73" t="s">
        <v>14</v>
      </c>
      <c r="X196" s="72" t="s">
        <v>13</v>
      </c>
      <c r="Y196" s="71" t="s">
        <v>12</v>
      </c>
      <c r="Z196" s="72" t="s">
        <v>14</v>
      </c>
      <c r="AA196" s="72" t="s">
        <v>13</v>
      </c>
      <c r="AB196" s="74" t="s">
        <v>12</v>
      </c>
      <c r="AC196" s="73" t="s">
        <v>14</v>
      </c>
      <c r="AD196" s="72" t="s">
        <v>13</v>
      </c>
      <c r="AE196" s="71" t="s">
        <v>12</v>
      </c>
      <c r="AF196" s="72" t="s">
        <v>14</v>
      </c>
      <c r="AG196" s="72" t="s">
        <v>13</v>
      </c>
      <c r="AH196" s="74" t="s">
        <v>12</v>
      </c>
      <c r="AI196" s="73" t="s">
        <v>14</v>
      </c>
      <c r="AJ196" s="72" t="s">
        <v>13</v>
      </c>
      <c r="AK196" s="71" t="s">
        <v>12</v>
      </c>
    </row>
    <row r="197" spans="2:37" x14ac:dyDescent="0.25">
      <c r="B197" s="68"/>
      <c r="C197" s="70"/>
      <c r="D197" s="64"/>
      <c r="E197" s="65"/>
      <c r="F197" s="64"/>
      <c r="G197" s="62"/>
      <c r="H197" s="64"/>
      <c r="I197" s="64"/>
      <c r="J197" s="64"/>
      <c r="K197" s="68"/>
      <c r="L197" s="70"/>
      <c r="M197" s="62"/>
      <c r="N197" s="63"/>
      <c r="O197" s="70"/>
      <c r="P197" s="64"/>
      <c r="Q197" s="68"/>
      <c r="R197" s="70"/>
      <c r="S197" s="62"/>
      <c r="T197" s="63"/>
      <c r="U197" s="70"/>
      <c r="V197" s="64"/>
      <c r="W197" s="68"/>
      <c r="X197" s="70"/>
      <c r="Y197" s="62"/>
      <c r="Z197" s="63"/>
      <c r="AA197" s="70"/>
      <c r="AB197" s="64"/>
      <c r="AC197" s="68"/>
      <c r="AD197" s="70"/>
      <c r="AE197" s="62"/>
      <c r="AF197" s="63"/>
      <c r="AG197" s="70"/>
      <c r="AH197" s="64"/>
      <c r="AI197" s="68"/>
      <c r="AJ197" s="70"/>
      <c r="AK197" s="62"/>
    </row>
    <row r="198" spans="2:37" x14ac:dyDescent="0.25">
      <c r="B198" s="68">
        <v>1</v>
      </c>
      <c r="C198" s="43">
        <v>50991</v>
      </c>
      <c r="D198" s="64">
        <f t="shared" ref="D198:D228" si="61">SUM(C199-C198)</f>
        <v>0</v>
      </c>
      <c r="E198" s="68">
        <v>1</v>
      </c>
      <c r="F198" s="43">
        <v>50991</v>
      </c>
      <c r="G198" s="62">
        <f t="shared" ref="G198:G225" si="62">SUM(F199-F198)</f>
        <v>0</v>
      </c>
      <c r="H198" s="63">
        <v>1</v>
      </c>
      <c r="I198" s="43">
        <v>50991</v>
      </c>
      <c r="J198" s="64">
        <f t="shared" ref="J198:J228" si="63">SUM(I199-I198)*1000</f>
        <v>0</v>
      </c>
      <c r="K198" s="68">
        <v>1</v>
      </c>
      <c r="L198" s="43">
        <v>57117</v>
      </c>
      <c r="M198" s="62">
        <f t="shared" ref="M198:M227" si="64">SUM(L199-L198)*1000</f>
        <v>913000</v>
      </c>
      <c r="N198" s="63">
        <v>1</v>
      </c>
      <c r="O198" s="43">
        <v>112844</v>
      </c>
      <c r="P198" s="64">
        <f t="shared" ref="P198:P223" si="65">SUM(O199-O198)*1000</f>
        <v>3041000</v>
      </c>
      <c r="Q198" s="68">
        <v>1</v>
      </c>
      <c r="R198" s="43">
        <v>540.89</v>
      </c>
      <c r="S198" s="62">
        <f t="shared" ref="S198:S227" si="66">SUM(R199-R198)*1000</f>
        <v>853750.00000000012</v>
      </c>
      <c r="T198" s="63">
        <v>1</v>
      </c>
      <c r="U198" s="43">
        <v>26165.02</v>
      </c>
      <c r="V198" s="64">
        <f t="shared" ref="V198:V228" si="67">SUM(U199-U198)*1000</f>
        <v>0</v>
      </c>
      <c r="W198" s="68">
        <v>1</v>
      </c>
      <c r="X198" s="43">
        <v>26165.02</v>
      </c>
      <c r="Y198" s="62">
        <f t="shared" ref="Y198:Y228" si="68">SUM(X199-X198)*1000</f>
        <v>0</v>
      </c>
      <c r="Z198" s="63">
        <v>1</v>
      </c>
      <c r="AA198" s="43">
        <v>83466.52</v>
      </c>
      <c r="AB198" s="64">
        <f t="shared" ref="AB198:AB227" si="69">SUM(AA199-AA198)*1000</f>
        <v>2362479.9999999958</v>
      </c>
      <c r="AC198" s="68">
        <v>1</v>
      </c>
      <c r="AD198" s="43">
        <v>140928.04</v>
      </c>
      <c r="AE198" s="62">
        <f t="shared" ref="AE198:AE228" si="70">SUM(AD199-AD198)*1000</f>
        <v>1248059.9999999977</v>
      </c>
      <c r="AF198" s="63">
        <v>1</v>
      </c>
      <c r="AG198" s="43">
        <v>169715.72</v>
      </c>
      <c r="AH198" s="64">
        <f t="shared" ref="AH198:AH227" si="71">SUM(AG199-AG198)*1000</f>
        <v>0</v>
      </c>
      <c r="AI198" s="68">
        <v>1</v>
      </c>
      <c r="AJ198" s="43">
        <v>174099.34</v>
      </c>
      <c r="AK198" s="62">
        <f>SUM(AJ199-AJ198)*1000</f>
        <v>1418489.9999999907</v>
      </c>
    </row>
    <row r="199" spans="2:37" x14ac:dyDescent="0.25">
      <c r="B199" s="68">
        <v>2</v>
      </c>
      <c r="C199" s="43">
        <v>50991</v>
      </c>
      <c r="D199" s="64">
        <f t="shared" si="61"/>
        <v>0</v>
      </c>
      <c r="E199" s="68">
        <v>2</v>
      </c>
      <c r="F199" s="43">
        <v>50991</v>
      </c>
      <c r="G199" s="62">
        <f t="shared" si="62"/>
        <v>0</v>
      </c>
      <c r="H199" s="63">
        <v>2</v>
      </c>
      <c r="I199" s="43">
        <v>50991</v>
      </c>
      <c r="J199" s="64">
        <f t="shared" si="63"/>
        <v>0</v>
      </c>
      <c r="K199" s="68">
        <v>2</v>
      </c>
      <c r="L199" s="43">
        <v>58030</v>
      </c>
      <c r="M199" s="62">
        <f t="shared" si="64"/>
        <v>1394000</v>
      </c>
      <c r="N199" s="63">
        <v>2</v>
      </c>
      <c r="O199" s="43">
        <v>115885</v>
      </c>
      <c r="P199" s="64">
        <f t="shared" si="65"/>
        <v>2952000</v>
      </c>
      <c r="Q199" s="68">
        <v>2</v>
      </c>
      <c r="R199" s="43">
        <v>1394.64</v>
      </c>
      <c r="S199" s="62">
        <f t="shared" si="66"/>
        <v>795740</v>
      </c>
      <c r="T199" s="63">
        <v>2</v>
      </c>
      <c r="U199" s="43">
        <v>26165.02</v>
      </c>
      <c r="V199" s="64">
        <f t="shared" si="67"/>
        <v>0</v>
      </c>
      <c r="W199" s="68">
        <v>2</v>
      </c>
      <c r="X199" s="43">
        <v>26165.02</v>
      </c>
      <c r="Y199" s="62">
        <f t="shared" si="68"/>
        <v>0</v>
      </c>
      <c r="Z199" s="63">
        <v>2</v>
      </c>
      <c r="AA199" s="43">
        <v>85829</v>
      </c>
      <c r="AB199" s="64">
        <f t="shared" si="69"/>
        <v>1883149.9999999942</v>
      </c>
      <c r="AC199" s="68">
        <v>2</v>
      </c>
      <c r="AD199" s="43">
        <v>142176.1</v>
      </c>
      <c r="AE199" s="62">
        <f t="shared" si="70"/>
        <v>1225440.0000000023</v>
      </c>
      <c r="AF199" s="63">
        <v>2</v>
      </c>
      <c r="AG199" s="43">
        <v>169715.72</v>
      </c>
      <c r="AH199" s="64">
        <f t="shared" si="71"/>
        <v>0</v>
      </c>
      <c r="AI199" s="68">
        <v>2</v>
      </c>
      <c r="AJ199" s="43">
        <v>175517.83</v>
      </c>
      <c r="AK199" s="62">
        <f>SUM(AJ200-AJ199)*1000</f>
        <v>210230.00000001048</v>
      </c>
    </row>
    <row r="200" spans="2:37" x14ac:dyDescent="0.25">
      <c r="B200" s="68">
        <v>3</v>
      </c>
      <c r="C200" s="43">
        <v>50991</v>
      </c>
      <c r="D200" s="64">
        <f t="shared" si="61"/>
        <v>0</v>
      </c>
      <c r="E200" s="68">
        <v>3</v>
      </c>
      <c r="F200" s="43">
        <v>50991</v>
      </c>
      <c r="G200" s="62">
        <f t="shared" si="62"/>
        <v>0</v>
      </c>
      <c r="H200" s="63">
        <v>3</v>
      </c>
      <c r="I200" s="43">
        <v>50991</v>
      </c>
      <c r="J200" s="64">
        <f t="shared" si="63"/>
        <v>0</v>
      </c>
      <c r="K200" s="68">
        <v>3</v>
      </c>
      <c r="L200" s="43">
        <v>59424</v>
      </c>
      <c r="M200" s="62">
        <f t="shared" si="64"/>
        <v>1183000</v>
      </c>
      <c r="N200" s="63">
        <v>3</v>
      </c>
      <c r="O200" s="43">
        <v>118837</v>
      </c>
      <c r="P200" s="64">
        <f t="shared" si="65"/>
        <v>2653000</v>
      </c>
      <c r="Q200" s="68">
        <v>3</v>
      </c>
      <c r="R200" s="43">
        <v>2190.38</v>
      </c>
      <c r="S200" s="62">
        <f t="shared" si="66"/>
        <v>640369.99999999988</v>
      </c>
      <c r="T200" s="63">
        <v>3</v>
      </c>
      <c r="U200" s="43">
        <v>26165.02</v>
      </c>
      <c r="V200" s="64">
        <f t="shared" si="67"/>
        <v>0</v>
      </c>
      <c r="W200" s="68">
        <v>3</v>
      </c>
      <c r="X200" s="43">
        <v>26165.02</v>
      </c>
      <c r="Y200" s="62">
        <f t="shared" si="68"/>
        <v>0</v>
      </c>
      <c r="Z200" s="63">
        <v>3</v>
      </c>
      <c r="AA200" s="43">
        <v>87712.15</v>
      </c>
      <c r="AB200" s="64">
        <f t="shared" si="69"/>
        <v>1806690.0000000023</v>
      </c>
      <c r="AC200" s="68">
        <v>3</v>
      </c>
      <c r="AD200" s="43">
        <v>143401.54</v>
      </c>
      <c r="AE200" s="62">
        <f t="shared" si="70"/>
        <v>1187059.9999999977</v>
      </c>
      <c r="AF200" s="63">
        <v>3</v>
      </c>
      <c r="AG200" s="43">
        <v>169715.72</v>
      </c>
      <c r="AH200" s="64">
        <f t="shared" si="71"/>
        <v>220420.00000001281</v>
      </c>
      <c r="AI200" s="68">
        <v>3</v>
      </c>
      <c r="AJ200" s="43">
        <v>175728.06</v>
      </c>
      <c r="AK200" s="62">
        <f>SUM(AJ201-AJ200)*1000</f>
        <v>193269.99999998952</v>
      </c>
    </row>
    <row r="201" spans="2:37" x14ac:dyDescent="0.25">
      <c r="B201" s="68">
        <v>4</v>
      </c>
      <c r="C201" s="43">
        <v>50991</v>
      </c>
      <c r="D201" s="64">
        <f t="shared" si="61"/>
        <v>0</v>
      </c>
      <c r="E201" s="68">
        <v>4</v>
      </c>
      <c r="F201" s="43">
        <v>50991</v>
      </c>
      <c r="G201" s="62">
        <f t="shared" si="62"/>
        <v>0</v>
      </c>
      <c r="H201" s="63">
        <v>4</v>
      </c>
      <c r="I201" s="43">
        <v>50991</v>
      </c>
      <c r="J201" s="64">
        <f t="shared" si="63"/>
        <v>0</v>
      </c>
      <c r="K201" s="68">
        <v>4</v>
      </c>
      <c r="L201" s="43">
        <v>60607</v>
      </c>
      <c r="M201" s="62">
        <f t="shared" si="64"/>
        <v>1361000</v>
      </c>
      <c r="N201" s="63">
        <v>4</v>
      </c>
      <c r="O201" s="43">
        <v>121490</v>
      </c>
      <c r="P201" s="64">
        <f t="shared" si="65"/>
        <v>2528000</v>
      </c>
      <c r="Q201" s="68">
        <v>4</v>
      </c>
      <c r="R201" s="43">
        <v>2830.75</v>
      </c>
      <c r="S201" s="62">
        <f t="shared" si="66"/>
        <v>1108300.0000000002</v>
      </c>
      <c r="T201" s="63">
        <v>4</v>
      </c>
      <c r="U201" s="43">
        <v>26165.02</v>
      </c>
      <c r="V201" s="64">
        <f t="shared" si="67"/>
        <v>0</v>
      </c>
      <c r="W201" s="68">
        <v>4</v>
      </c>
      <c r="X201" s="43">
        <v>26165.02</v>
      </c>
      <c r="Y201" s="62">
        <f t="shared" si="68"/>
        <v>0</v>
      </c>
      <c r="Z201" s="63">
        <v>4</v>
      </c>
      <c r="AA201" s="43">
        <v>89518.84</v>
      </c>
      <c r="AB201" s="64">
        <f t="shared" si="69"/>
        <v>2263370.0000000098</v>
      </c>
      <c r="AC201" s="68">
        <v>4</v>
      </c>
      <c r="AD201" s="43">
        <v>144588.6</v>
      </c>
      <c r="AE201" s="62">
        <f t="shared" si="70"/>
        <v>1584119.9999999953</v>
      </c>
      <c r="AF201" s="63">
        <v>4</v>
      </c>
      <c r="AG201" s="63">
        <v>169936.14</v>
      </c>
      <c r="AH201" s="64">
        <f t="shared" si="71"/>
        <v>0</v>
      </c>
      <c r="AI201" s="68">
        <v>4</v>
      </c>
      <c r="AJ201" s="43">
        <v>175921.33</v>
      </c>
      <c r="AK201" s="62">
        <f>SUM(AJ203-AJ201)*1000</f>
        <v>231440.00000000233</v>
      </c>
    </row>
    <row r="202" spans="2:37" x14ac:dyDescent="0.25">
      <c r="B202" s="68">
        <v>5</v>
      </c>
      <c r="C202" s="43">
        <v>50991</v>
      </c>
      <c r="D202" s="64">
        <f t="shared" si="61"/>
        <v>0</v>
      </c>
      <c r="E202" s="68">
        <v>5</v>
      </c>
      <c r="F202" s="43">
        <v>50991</v>
      </c>
      <c r="G202" s="62">
        <f t="shared" si="62"/>
        <v>0</v>
      </c>
      <c r="H202" s="63">
        <v>5</v>
      </c>
      <c r="I202" s="43">
        <v>50991</v>
      </c>
      <c r="J202" s="64">
        <f t="shared" si="63"/>
        <v>0</v>
      </c>
      <c r="K202" s="68">
        <v>5</v>
      </c>
      <c r="L202" s="43">
        <v>61968</v>
      </c>
      <c r="M202" s="62">
        <f t="shared" si="64"/>
        <v>834000</v>
      </c>
      <c r="N202" s="63">
        <v>5</v>
      </c>
      <c r="O202" s="43">
        <v>124018</v>
      </c>
      <c r="P202" s="64">
        <f t="shared" si="65"/>
        <v>3232000</v>
      </c>
      <c r="Q202" s="68">
        <v>5</v>
      </c>
      <c r="R202" s="43">
        <v>3939.05</v>
      </c>
      <c r="S202" s="62">
        <f t="shared" si="66"/>
        <v>1327909.9999999998</v>
      </c>
      <c r="T202" s="63">
        <v>5</v>
      </c>
      <c r="U202" s="43">
        <v>26165.02</v>
      </c>
      <c r="V202" s="64">
        <f t="shared" si="67"/>
        <v>0</v>
      </c>
      <c r="W202" s="68">
        <v>5</v>
      </c>
      <c r="X202" s="43">
        <v>26165.02</v>
      </c>
      <c r="Y202" s="62">
        <f t="shared" si="68"/>
        <v>1666220.0000000012</v>
      </c>
      <c r="Z202" s="63">
        <v>5</v>
      </c>
      <c r="AA202" s="43">
        <v>91782.21</v>
      </c>
      <c r="AB202" s="64">
        <f t="shared" si="69"/>
        <v>2066159.9999999888</v>
      </c>
      <c r="AC202" s="68">
        <v>5</v>
      </c>
      <c r="AD202" s="43">
        <v>146172.72</v>
      </c>
      <c r="AE202" s="62">
        <f t="shared" si="70"/>
        <v>1345720.0000000012</v>
      </c>
      <c r="AF202" s="63">
        <v>5</v>
      </c>
      <c r="AG202" s="63">
        <v>169936.14</v>
      </c>
      <c r="AH202" s="64">
        <f t="shared" si="71"/>
        <v>0</v>
      </c>
      <c r="AI202" s="68">
        <v>5</v>
      </c>
      <c r="AJ202" s="43">
        <v>175921.33</v>
      </c>
      <c r="AK202" s="62">
        <f>SUM(AJ204-AJ202)*1000</f>
        <v>447460.00000002095</v>
      </c>
    </row>
    <row r="203" spans="2:37" x14ac:dyDescent="0.25">
      <c r="B203" s="68">
        <v>6</v>
      </c>
      <c r="C203" s="43">
        <v>50991</v>
      </c>
      <c r="D203" s="64">
        <f t="shared" si="61"/>
        <v>0</v>
      </c>
      <c r="E203" s="68">
        <v>6</v>
      </c>
      <c r="F203" s="43">
        <v>50991</v>
      </c>
      <c r="G203" s="62">
        <f t="shared" si="62"/>
        <v>0</v>
      </c>
      <c r="H203" s="63">
        <v>6</v>
      </c>
      <c r="I203" s="43">
        <v>50991</v>
      </c>
      <c r="J203" s="64">
        <f t="shared" si="63"/>
        <v>0</v>
      </c>
      <c r="K203" s="68">
        <v>6</v>
      </c>
      <c r="L203" s="43">
        <v>62802</v>
      </c>
      <c r="M203" s="62">
        <f t="shared" si="64"/>
        <v>1001000</v>
      </c>
      <c r="N203" s="63">
        <v>6</v>
      </c>
      <c r="O203" s="43">
        <v>127250</v>
      </c>
      <c r="P203" s="64">
        <f t="shared" si="65"/>
        <v>2680000</v>
      </c>
      <c r="Q203" s="68">
        <v>6</v>
      </c>
      <c r="R203" s="43">
        <v>5266.96</v>
      </c>
      <c r="S203" s="62">
        <f t="shared" si="66"/>
        <v>1322550.0000000002</v>
      </c>
      <c r="T203" s="63">
        <v>6</v>
      </c>
      <c r="U203" s="43">
        <v>26165.02</v>
      </c>
      <c r="V203" s="64">
        <f t="shared" si="67"/>
        <v>0</v>
      </c>
      <c r="W203" s="68">
        <v>6</v>
      </c>
      <c r="X203" s="79">
        <v>27831.24</v>
      </c>
      <c r="Y203" s="62">
        <f t="shared" si="68"/>
        <v>2571599.9999999986</v>
      </c>
      <c r="Z203" s="63">
        <v>6</v>
      </c>
      <c r="AA203" s="43">
        <v>93848.37</v>
      </c>
      <c r="AB203" s="64">
        <f t="shared" si="69"/>
        <v>1886460.0000000065</v>
      </c>
      <c r="AC203" s="68">
        <v>6</v>
      </c>
      <c r="AD203" s="43">
        <v>147518.44</v>
      </c>
      <c r="AE203" s="62">
        <f t="shared" si="70"/>
        <v>1244649.9999999942</v>
      </c>
      <c r="AF203" s="63">
        <v>6</v>
      </c>
      <c r="AG203" s="63">
        <v>169936.14</v>
      </c>
      <c r="AH203" s="64">
        <f t="shared" si="71"/>
        <v>0</v>
      </c>
      <c r="AI203" s="68">
        <v>6</v>
      </c>
      <c r="AJ203" s="43">
        <v>176152.77</v>
      </c>
      <c r="AK203" s="62">
        <f>SUM(AJ205-AJ203)*1000</f>
        <v>426839.99999999651</v>
      </c>
    </row>
    <row r="204" spans="2:37" x14ac:dyDescent="0.25">
      <c r="B204" s="67">
        <v>7</v>
      </c>
      <c r="C204" s="43">
        <v>50991</v>
      </c>
      <c r="D204" s="64">
        <f t="shared" si="61"/>
        <v>0</v>
      </c>
      <c r="E204" s="67">
        <v>7</v>
      </c>
      <c r="F204" s="43">
        <v>50991</v>
      </c>
      <c r="G204" s="62">
        <f t="shared" si="62"/>
        <v>0</v>
      </c>
      <c r="H204" s="66">
        <v>7</v>
      </c>
      <c r="I204" s="43">
        <v>50991</v>
      </c>
      <c r="J204" s="64">
        <f t="shared" si="63"/>
        <v>0</v>
      </c>
      <c r="K204" s="67">
        <v>7</v>
      </c>
      <c r="L204" s="43">
        <v>63803</v>
      </c>
      <c r="M204" s="62">
        <f t="shared" si="64"/>
        <v>867000</v>
      </c>
      <c r="N204" s="66">
        <v>7</v>
      </c>
      <c r="O204" s="43">
        <v>129930</v>
      </c>
      <c r="P204" s="64">
        <f t="shared" si="65"/>
        <v>2661000</v>
      </c>
      <c r="Q204" s="67">
        <v>7</v>
      </c>
      <c r="R204" s="43">
        <v>6589.51</v>
      </c>
      <c r="S204" s="62">
        <f t="shared" si="66"/>
        <v>820260.00000000023</v>
      </c>
      <c r="T204" s="66">
        <v>7</v>
      </c>
      <c r="U204" s="43">
        <v>26165.02</v>
      </c>
      <c r="V204" s="64">
        <f t="shared" si="67"/>
        <v>0</v>
      </c>
      <c r="W204" s="67">
        <v>7</v>
      </c>
      <c r="X204" s="79">
        <v>30402.84</v>
      </c>
      <c r="Y204" s="62">
        <f t="shared" si="68"/>
        <v>1974840.0000000002</v>
      </c>
      <c r="Z204" s="66">
        <v>7</v>
      </c>
      <c r="AA204" s="43">
        <v>95734.83</v>
      </c>
      <c r="AB204" s="64">
        <f t="shared" si="69"/>
        <v>2283520.0000000042</v>
      </c>
      <c r="AC204" s="67">
        <v>7</v>
      </c>
      <c r="AD204" s="43">
        <v>148763.09</v>
      </c>
      <c r="AE204" s="62">
        <f t="shared" si="70"/>
        <v>1486989.9999999907</v>
      </c>
      <c r="AF204" s="66">
        <v>7</v>
      </c>
      <c r="AG204" s="63">
        <v>169936.14</v>
      </c>
      <c r="AH204" s="64">
        <f t="shared" si="71"/>
        <v>0</v>
      </c>
      <c r="AI204" s="67">
        <v>7</v>
      </c>
      <c r="AJ204" s="43">
        <v>176368.79</v>
      </c>
      <c r="AK204" s="62">
        <f t="shared" ref="AK204:AK228" si="72">SUM(AJ205-AJ204)*1000</f>
        <v>210819.99999997788</v>
      </c>
    </row>
    <row r="205" spans="2:37" x14ac:dyDescent="0.25">
      <c r="B205" s="68">
        <v>8</v>
      </c>
      <c r="C205" s="43">
        <v>50991</v>
      </c>
      <c r="D205" s="64">
        <f t="shared" si="61"/>
        <v>0</v>
      </c>
      <c r="E205" s="68">
        <v>8</v>
      </c>
      <c r="F205" s="43">
        <v>50991</v>
      </c>
      <c r="G205" s="62">
        <f t="shared" si="62"/>
        <v>0</v>
      </c>
      <c r="H205" s="63">
        <v>8</v>
      </c>
      <c r="I205" s="43">
        <v>50991</v>
      </c>
      <c r="J205" s="64">
        <f t="shared" si="63"/>
        <v>0</v>
      </c>
      <c r="K205" s="68">
        <v>8</v>
      </c>
      <c r="L205" s="43">
        <v>64670</v>
      </c>
      <c r="M205" s="62">
        <f t="shared" si="64"/>
        <v>819000</v>
      </c>
      <c r="N205" s="63">
        <v>8</v>
      </c>
      <c r="O205" s="43">
        <v>132591</v>
      </c>
      <c r="P205" s="64">
        <f t="shared" si="65"/>
        <v>2705000</v>
      </c>
      <c r="Q205" s="68">
        <v>8</v>
      </c>
      <c r="R205" s="43">
        <v>7409.77</v>
      </c>
      <c r="S205" s="62">
        <f t="shared" si="66"/>
        <v>857020.00000000047</v>
      </c>
      <c r="T205" s="63">
        <v>8</v>
      </c>
      <c r="U205" s="43">
        <v>26165.02</v>
      </c>
      <c r="V205" s="64">
        <f t="shared" si="67"/>
        <v>0</v>
      </c>
      <c r="W205" s="68">
        <v>8</v>
      </c>
      <c r="X205" s="79">
        <v>32377.68</v>
      </c>
      <c r="Y205" s="62">
        <f t="shared" si="68"/>
        <v>1849209.9999999991</v>
      </c>
      <c r="Z205" s="63">
        <v>8</v>
      </c>
      <c r="AA205" s="43">
        <v>98018.35</v>
      </c>
      <c r="AB205" s="64">
        <f t="shared" si="69"/>
        <v>2538539.9999999935</v>
      </c>
      <c r="AC205" s="68">
        <v>8</v>
      </c>
      <c r="AD205" s="43">
        <v>150250.07999999999</v>
      </c>
      <c r="AE205" s="62">
        <f t="shared" si="70"/>
        <v>1013660.0000000035</v>
      </c>
      <c r="AF205" s="63">
        <v>8</v>
      </c>
      <c r="AG205" s="63">
        <v>169936.14</v>
      </c>
      <c r="AH205" s="64">
        <f t="shared" si="71"/>
        <v>0</v>
      </c>
      <c r="AI205" s="68">
        <v>8</v>
      </c>
      <c r="AJ205" s="43">
        <v>176579.61</v>
      </c>
      <c r="AK205" s="62">
        <f t="shared" si="72"/>
        <v>214070.00000000698</v>
      </c>
    </row>
    <row r="206" spans="2:37" x14ac:dyDescent="0.25">
      <c r="B206" s="68">
        <v>9</v>
      </c>
      <c r="C206" s="43">
        <v>50991</v>
      </c>
      <c r="D206" s="64">
        <f t="shared" si="61"/>
        <v>0</v>
      </c>
      <c r="E206" s="68">
        <v>9</v>
      </c>
      <c r="F206" s="43">
        <v>50991</v>
      </c>
      <c r="G206" s="62">
        <f t="shared" si="62"/>
        <v>0</v>
      </c>
      <c r="H206" s="63">
        <v>9</v>
      </c>
      <c r="I206" s="43">
        <v>50991</v>
      </c>
      <c r="J206" s="64">
        <f t="shared" si="63"/>
        <v>0</v>
      </c>
      <c r="K206" s="68">
        <v>9</v>
      </c>
      <c r="L206" s="43">
        <v>65489</v>
      </c>
      <c r="M206" s="62">
        <f t="shared" si="64"/>
        <v>1325000</v>
      </c>
      <c r="N206" s="63">
        <v>9</v>
      </c>
      <c r="O206" s="43">
        <v>135296</v>
      </c>
      <c r="P206" s="64">
        <f t="shared" si="65"/>
        <v>275000</v>
      </c>
      <c r="Q206" s="68">
        <v>9</v>
      </c>
      <c r="R206" s="43">
        <v>8266.7900000000009</v>
      </c>
      <c r="S206" s="62">
        <f t="shared" si="66"/>
        <v>1442549.9999999993</v>
      </c>
      <c r="T206" s="63">
        <v>9</v>
      </c>
      <c r="U206" s="43">
        <v>26165.02</v>
      </c>
      <c r="V206" s="64">
        <f t="shared" si="67"/>
        <v>0</v>
      </c>
      <c r="W206" s="68">
        <v>9</v>
      </c>
      <c r="X206" s="43">
        <v>34226.89</v>
      </c>
      <c r="Y206" s="62">
        <f t="shared" si="68"/>
        <v>1767379.9999999974</v>
      </c>
      <c r="Z206" s="63">
        <v>9</v>
      </c>
      <c r="AA206" s="43">
        <v>100556.89</v>
      </c>
      <c r="AB206" s="64">
        <f t="shared" si="69"/>
        <v>2295490.0000000051</v>
      </c>
      <c r="AC206" s="68">
        <v>9</v>
      </c>
      <c r="AD206" s="43">
        <v>151263.74</v>
      </c>
      <c r="AE206" s="62">
        <f t="shared" si="70"/>
        <v>0</v>
      </c>
      <c r="AF206" s="63">
        <v>9</v>
      </c>
      <c r="AG206" s="63">
        <v>169936.14</v>
      </c>
      <c r="AH206" s="64">
        <f t="shared" si="71"/>
        <v>0</v>
      </c>
      <c r="AI206" s="68">
        <v>9</v>
      </c>
      <c r="AJ206" s="43">
        <v>176793.68</v>
      </c>
      <c r="AK206" s="62">
        <f t="shared" si="72"/>
        <v>0</v>
      </c>
    </row>
    <row r="207" spans="2:37" x14ac:dyDescent="0.25">
      <c r="B207" s="68">
        <v>10</v>
      </c>
      <c r="C207" s="43">
        <v>50991</v>
      </c>
      <c r="D207" s="64">
        <f t="shared" si="61"/>
        <v>0</v>
      </c>
      <c r="E207" s="68">
        <v>10</v>
      </c>
      <c r="F207" s="43">
        <v>50991</v>
      </c>
      <c r="G207" s="62">
        <f t="shared" si="62"/>
        <v>0</v>
      </c>
      <c r="H207" s="63">
        <v>10</v>
      </c>
      <c r="I207" s="43">
        <v>50991</v>
      </c>
      <c r="J207" s="64">
        <f t="shared" si="63"/>
        <v>0</v>
      </c>
      <c r="K207" s="68">
        <v>10</v>
      </c>
      <c r="L207" s="43">
        <v>66814</v>
      </c>
      <c r="M207" s="62">
        <f t="shared" si="64"/>
        <v>1196000</v>
      </c>
      <c r="N207" s="63">
        <v>10</v>
      </c>
      <c r="O207" s="43">
        <v>135571</v>
      </c>
      <c r="P207" s="64">
        <f t="shared" si="65"/>
        <v>2558000</v>
      </c>
      <c r="Q207" s="68">
        <v>10</v>
      </c>
      <c r="R207" s="43">
        <v>9709.34</v>
      </c>
      <c r="S207" s="62">
        <f t="shared" si="66"/>
        <v>1095639.9999999995</v>
      </c>
      <c r="T207" s="63">
        <v>10</v>
      </c>
      <c r="U207" s="43">
        <v>26165.02</v>
      </c>
      <c r="V207" s="64">
        <f t="shared" si="67"/>
        <v>0</v>
      </c>
      <c r="W207" s="68">
        <v>10</v>
      </c>
      <c r="X207" s="43">
        <v>35994.269999999997</v>
      </c>
      <c r="Y207" s="62">
        <f t="shared" si="68"/>
        <v>1780300.0000000028</v>
      </c>
      <c r="Z207" s="63">
        <v>10</v>
      </c>
      <c r="AA207" s="43">
        <v>102852.38</v>
      </c>
      <c r="AB207" s="64">
        <f t="shared" si="69"/>
        <v>2527909.9999999888</v>
      </c>
      <c r="AC207" s="68">
        <v>10</v>
      </c>
      <c r="AD207" s="43">
        <v>151263.74</v>
      </c>
      <c r="AE207" s="62">
        <f t="shared" si="70"/>
        <v>3088820.000000007</v>
      </c>
      <c r="AF207" s="63">
        <v>10</v>
      </c>
      <c r="AG207" s="63">
        <v>169936.14</v>
      </c>
      <c r="AH207" s="64">
        <f t="shared" si="71"/>
        <v>0</v>
      </c>
      <c r="AI207" s="68">
        <v>10</v>
      </c>
      <c r="AJ207" s="43">
        <v>176793.68</v>
      </c>
      <c r="AK207" s="62">
        <f t="shared" si="72"/>
        <v>222429.99999999302</v>
      </c>
    </row>
    <row r="208" spans="2:37" x14ac:dyDescent="0.25">
      <c r="B208" s="68">
        <v>11</v>
      </c>
      <c r="C208" s="43">
        <v>50991</v>
      </c>
      <c r="D208" s="64">
        <f t="shared" si="61"/>
        <v>0</v>
      </c>
      <c r="E208" s="68">
        <v>11</v>
      </c>
      <c r="F208" s="43">
        <v>50991</v>
      </c>
      <c r="G208" s="62">
        <f t="shared" si="62"/>
        <v>0</v>
      </c>
      <c r="H208" s="63">
        <v>11</v>
      </c>
      <c r="I208" s="43">
        <v>50991</v>
      </c>
      <c r="J208" s="64">
        <f t="shared" si="63"/>
        <v>0</v>
      </c>
      <c r="K208" s="68">
        <v>11</v>
      </c>
      <c r="L208" s="43">
        <v>68010</v>
      </c>
      <c r="M208" s="62">
        <f t="shared" si="64"/>
        <v>1919000</v>
      </c>
      <c r="N208" s="63">
        <v>11</v>
      </c>
      <c r="O208" s="43">
        <v>138129</v>
      </c>
      <c r="P208" s="64">
        <f t="shared" si="65"/>
        <v>2965000</v>
      </c>
      <c r="Q208" s="68">
        <v>11</v>
      </c>
      <c r="R208" s="43">
        <v>10804.98</v>
      </c>
      <c r="S208" s="62">
        <f t="shared" si="66"/>
        <v>1420090.0000000002</v>
      </c>
      <c r="T208" s="63">
        <v>11</v>
      </c>
      <c r="U208" s="43">
        <v>26165.02</v>
      </c>
      <c r="V208" s="64">
        <f t="shared" si="67"/>
        <v>0</v>
      </c>
      <c r="W208" s="68">
        <v>11</v>
      </c>
      <c r="X208" s="43">
        <v>37774.57</v>
      </c>
      <c r="Y208" s="62">
        <f t="shared" si="68"/>
        <v>2872269.9999999967</v>
      </c>
      <c r="Z208" s="63">
        <v>11</v>
      </c>
      <c r="AA208" s="69">
        <v>105380.29</v>
      </c>
      <c r="AB208" s="64">
        <f t="shared" si="69"/>
        <v>2415710.0000000065</v>
      </c>
      <c r="AC208" s="68">
        <v>11</v>
      </c>
      <c r="AD208" s="69">
        <v>154352.56</v>
      </c>
      <c r="AE208" s="62">
        <f t="shared" si="70"/>
        <v>1323869.9999999953</v>
      </c>
      <c r="AF208" s="63">
        <v>11</v>
      </c>
      <c r="AG208" s="63">
        <v>169936.14</v>
      </c>
      <c r="AH208" s="64">
        <f t="shared" si="71"/>
        <v>0</v>
      </c>
      <c r="AI208" s="68">
        <v>11</v>
      </c>
      <c r="AJ208" s="69">
        <v>177016.11</v>
      </c>
      <c r="AK208" s="62">
        <f t="shared" si="72"/>
        <v>406420.00000001281</v>
      </c>
    </row>
    <row r="209" spans="2:37" x14ac:dyDescent="0.25">
      <c r="B209" s="68">
        <v>12</v>
      </c>
      <c r="C209" s="43">
        <v>50991</v>
      </c>
      <c r="D209" s="64">
        <f t="shared" si="61"/>
        <v>0</v>
      </c>
      <c r="E209" s="68">
        <v>12</v>
      </c>
      <c r="F209" s="43">
        <v>50991</v>
      </c>
      <c r="G209" s="62">
        <f t="shared" si="62"/>
        <v>0</v>
      </c>
      <c r="H209" s="63">
        <v>12</v>
      </c>
      <c r="I209" s="43">
        <v>50991</v>
      </c>
      <c r="J209" s="64">
        <f t="shared" si="63"/>
        <v>515000</v>
      </c>
      <c r="K209" s="68">
        <v>12</v>
      </c>
      <c r="L209" s="43">
        <v>69929</v>
      </c>
      <c r="M209" s="62">
        <f t="shared" si="64"/>
        <v>1798000</v>
      </c>
      <c r="N209" s="63">
        <v>12</v>
      </c>
      <c r="O209" s="43">
        <v>141094</v>
      </c>
      <c r="P209" s="64">
        <f t="shared" si="65"/>
        <v>3091000</v>
      </c>
      <c r="Q209" s="68">
        <v>12</v>
      </c>
      <c r="R209" s="43">
        <v>12225.07</v>
      </c>
      <c r="S209" s="62">
        <f t="shared" si="66"/>
        <v>801930.00000000023</v>
      </c>
      <c r="T209" s="63">
        <v>12</v>
      </c>
      <c r="U209" s="43">
        <v>26165.02</v>
      </c>
      <c r="V209" s="64">
        <f t="shared" si="67"/>
        <v>0</v>
      </c>
      <c r="W209" s="68">
        <v>12</v>
      </c>
      <c r="X209" s="69">
        <v>40646.839999999997</v>
      </c>
      <c r="Y209" s="62">
        <f t="shared" si="68"/>
        <v>1852870.0000000026</v>
      </c>
      <c r="Z209" s="63">
        <v>12</v>
      </c>
      <c r="AA209" s="43">
        <v>107796</v>
      </c>
      <c r="AB209" s="64">
        <f t="shared" si="69"/>
        <v>1887639.9999999995</v>
      </c>
      <c r="AC209" s="68">
        <v>12</v>
      </c>
      <c r="AD209" s="43">
        <v>155676.43</v>
      </c>
      <c r="AE209" s="62">
        <f t="shared" si="70"/>
        <v>941540.00000000815</v>
      </c>
      <c r="AF209" s="63">
        <v>12</v>
      </c>
      <c r="AG209" s="63">
        <v>169936.14</v>
      </c>
      <c r="AH209" s="64">
        <f t="shared" si="71"/>
        <v>0</v>
      </c>
      <c r="AI209" s="68">
        <v>12</v>
      </c>
      <c r="AJ209" s="43">
        <v>177422.53</v>
      </c>
      <c r="AK209" s="62">
        <f t="shared" si="72"/>
        <v>190630.00000000466</v>
      </c>
    </row>
    <row r="210" spans="2:37" x14ac:dyDescent="0.25">
      <c r="B210" s="68">
        <v>13</v>
      </c>
      <c r="C210" s="43">
        <v>50991</v>
      </c>
      <c r="D210" s="64">
        <f t="shared" si="61"/>
        <v>0</v>
      </c>
      <c r="E210" s="68">
        <v>13</v>
      </c>
      <c r="F210" s="43">
        <v>50991</v>
      </c>
      <c r="G210" s="62">
        <f t="shared" si="62"/>
        <v>0</v>
      </c>
      <c r="H210" s="63">
        <v>13</v>
      </c>
      <c r="I210" s="105">
        <v>51506</v>
      </c>
      <c r="J210" s="64">
        <f t="shared" si="63"/>
        <v>0</v>
      </c>
      <c r="K210" s="68">
        <v>13</v>
      </c>
      <c r="L210" s="43">
        <v>71727</v>
      </c>
      <c r="M210" s="62">
        <f t="shared" si="64"/>
        <v>1379000</v>
      </c>
      <c r="N210" s="63">
        <v>13</v>
      </c>
      <c r="O210" s="43">
        <v>144185</v>
      </c>
      <c r="P210" s="64">
        <f t="shared" si="65"/>
        <v>2788000</v>
      </c>
      <c r="Q210" s="68">
        <v>13</v>
      </c>
      <c r="R210" s="43">
        <v>13027</v>
      </c>
      <c r="S210" s="62">
        <f t="shared" si="66"/>
        <v>1206860.0000000005</v>
      </c>
      <c r="T210" s="63">
        <v>13</v>
      </c>
      <c r="U210" s="43">
        <v>26165.02</v>
      </c>
      <c r="V210" s="64">
        <f t="shared" si="67"/>
        <v>0</v>
      </c>
      <c r="W210" s="68">
        <v>13</v>
      </c>
      <c r="X210" s="43">
        <v>42499.71</v>
      </c>
      <c r="Y210" s="62">
        <f t="shared" si="68"/>
        <v>1759739.9999999979</v>
      </c>
      <c r="Z210" s="63">
        <v>13</v>
      </c>
      <c r="AA210" s="43">
        <v>109683.64</v>
      </c>
      <c r="AB210" s="64">
        <f t="shared" si="69"/>
        <v>1686100.0000000058</v>
      </c>
      <c r="AC210" s="68">
        <v>13</v>
      </c>
      <c r="AD210" s="43">
        <v>156617.97</v>
      </c>
      <c r="AE210" s="62">
        <f t="shared" si="70"/>
        <v>1373089.9999999965</v>
      </c>
      <c r="AF210" s="63">
        <v>13</v>
      </c>
      <c r="AG210" s="63">
        <v>169936.14</v>
      </c>
      <c r="AH210" s="64">
        <f t="shared" si="71"/>
        <v>0</v>
      </c>
      <c r="AI210" s="68">
        <v>13</v>
      </c>
      <c r="AJ210" s="43">
        <v>177613.16</v>
      </c>
      <c r="AK210" s="62">
        <f t="shared" si="72"/>
        <v>0</v>
      </c>
    </row>
    <row r="211" spans="2:37" x14ac:dyDescent="0.25">
      <c r="B211" s="68">
        <v>14</v>
      </c>
      <c r="C211" s="43">
        <v>50991</v>
      </c>
      <c r="D211" s="64">
        <f t="shared" si="61"/>
        <v>0</v>
      </c>
      <c r="E211" s="68">
        <v>14</v>
      </c>
      <c r="F211" s="43">
        <v>50991</v>
      </c>
      <c r="G211" s="62">
        <f t="shared" si="62"/>
        <v>0</v>
      </c>
      <c r="H211" s="63">
        <v>14</v>
      </c>
      <c r="I211" s="105">
        <v>51506</v>
      </c>
      <c r="J211" s="64">
        <f t="shared" si="63"/>
        <v>581000</v>
      </c>
      <c r="K211" s="68">
        <v>14</v>
      </c>
      <c r="L211" s="43">
        <v>73106</v>
      </c>
      <c r="M211" s="62">
        <f t="shared" si="64"/>
        <v>2028000</v>
      </c>
      <c r="N211" s="63">
        <v>14</v>
      </c>
      <c r="O211" s="43">
        <v>146973</v>
      </c>
      <c r="P211" s="64">
        <f t="shared" si="65"/>
        <v>2793000</v>
      </c>
      <c r="Q211" s="68">
        <v>14</v>
      </c>
      <c r="R211" s="43">
        <v>14233.86</v>
      </c>
      <c r="S211" s="62">
        <f t="shared" si="66"/>
        <v>727219.9999999993</v>
      </c>
      <c r="T211" s="63">
        <v>14</v>
      </c>
      <c r="U211" s="43">
        <v>26165.02</v>
      </c>
      <c r="V211" s="64">
        <f t="shared" si="67"/>
        <v>0</v>
      </c>
      <c r="W211" s="68">
        <v>14</v>
      </c>
      <c r="X211" s="43">
        <v>44259.45</v>
      </c>
      <c r="Y211" s="62">
        <f t="shared" si="68"/>
        <v>1814290.0000000009</v>
      </c>
      <c r="Z211" s="63">
        <v>14</v>
      </c>
      <c r="AA211" s="43">
        <v>111369.74</v>
      </c>
      <c r="AB211" s="64">
        <f t="shared" si="69"/>
        <v>1650229.9999999958</v>
      </c>
      <c r="AC211" s="68">
        <v>14</v>
      </c>
      <c r="AD211" s="43">
        <v>157991.06</v>
      </c>
      <c r="AE211" s="62">
        <f t="shared" si="70"/>
        <v>1164790.0000000081</v>
      </c>
      <c r="AF211" s="63">
        <v>14</v>
      </c>
      <c r="AG211" s="63">
        <v>169936.14</v>
      </c>
      <c r="AH211" s="64">
        <f t="shared" si="71"/>
        <v>0</v>
      </c>
      <c r="AI211" s="68">
        <v>14</v>
      </c>
      <c r="AJ211" s="43">
        <v>177613.16</v>
      </c>
      <c r="AK211" s="62">
        <f t="shared" si="72"/>
        <v>270089.99999999651</v>
      </c>
    </row>
    <row r="212" spans="2:37" x14ac:dyDescent="0.25">
      <c r="B212" s="68">
        <v>15</v>
      </c>
      <c r="C212" s="43">
        <v>50991</v>
      </c>
      <c r="D212" s="64">
        <f t="shared" si="61"/>
        <v>0</v>
      </c>
      <c r="E212" s="68">
        <v>15</v>
      </c>
      <c r="F212" s="43">
        <v>50991</v>
      </c>
      <c r="G212" s="62">
        <f t="shared" si="62"/>
        <v>0</v>
      </c>
      <c r="H212" s="63">
        <v>15</v>
      </c>
      <c r="I212" s="105">
        <v>52087</v>
      </c>
      <c r="J212" s="64">
        <f t="shared" si="63"/>
        <v>0</v>
      </c>
      <c r="K212" s="68">
        <v>15</v>
      </c>
      <c r="L212" s="43">
        <v>75134</v>
      </c>
      <c r="M212" s="62">
        <f t="shared" si="64"/>
        <v>1851000</v>
      </c>
      <c r="N212" s="63">
        <v>15</v>
      </c>
      <c r="O212" s="43">
        <v>149766</v>
      </c>
      <c r="P212" s="64">
        <f t="shared" si="65"/>
        <v>2969000</v>
      </c>
      <c r="Q212" s="68">
        <v>15</v>
      </c>
      <c r="R212" s="43">
        <v>14961.08</v>
      </c>
      <c r="S212" s="62">
        <f t="shared" si="66"/>
        <v>1303020.0000000005</v>
      </c>
      <c r="T212" s="63">
        <v>15</v>
      </c>
      <c r="U212" s="43">
        <v>26165.02</v>
      </c>
      <c r="V212" s="64">
        <f t="shared" si="67"/>
        <v>0</v>
      </c>
      <c r="W212" s="68">
        <v>15</v>
      </c>
      <c r="X212" s="43">
        <v>46073.74</v>
      </c>
      <c r="Y212" s="62">
        <f t="shared" si="68"/>
        <v>2076910.0000000035</v>
      </c>
      <c r="Z212" s="63">
        <v>15</v>
      </c>
      <c r="AA212" s="43">
        <v>113019.97</v>
      </c>
      <c r="AB212" s="64">
        <f t="shared" si="69"/>
        <v>2211830.0000000019</v>
      </c>
      <c r="AC212" s="68">
        <v>15</v>
      </c>
      <c r="AD212" s="43">
        <v>159155.85</v>
      </c>
      <c r="AE212" s="62">
        <f t="shared" si="70"/>
        <v>1663070.000000007</v>
      </c>
      <c r="AF212" s="63">
        <v>15</v>
      </c>
      <c r="AG212" s="63">
        <v>169936.14</v>
      </c>
      <c r="AH212" s="64">
        <f t="shared" si="71"/>
        <v>0</v>
      </c>
      <c r="AI212" s="68">
        <v>15</v>
      </c>
      <c r="AJ212" s="43">
        <v>177883.25</v>
      </c>
      <c r="AK212" s="62">
        <f t="shared" si="72"/>
        <v>248109.99999998603</v>
      </c>
    </row>
    <row r="213" spans="2:37" x14ac:dyDescent="0.25">
      <c r="B213" s="68">
        <v>16</v>
      </c>
      <c r="C213" s="43">
        <v>50991</v>
      </c>
      <c r="D213" s="64">
        <f t="shared" si="61"/>
        <v>0</v>
      </c>
      <c r="E213" s="68">
        <v>16</v>
      </c>
      <c r="F213" s="43">
        <v>50991</v>
      </c>
      <c r="G213" s="62">
        <f t="shared" si="62"/>
        <v>0</v>
      </c>
      <c r="H213" s="63">
        <v>16</v>
      </c>
      <c r="I213" s="105">
        <v>52087</v>
      </c>
      <c r="J213" s="64">
        <f t="shared" si="63"/>
        <v>0</v>
      </c>
      <c r="K213" s="68">
        <v>16</v>
      </c>
      <c r="L213" s="43">
        <v>76985</v>
      </c>
      <c r="M213" s="62">
        <f t="shared" si="64"/>
        <v>1586000</v>
      </c>
      <c r="N213" s="63">
        <v>16</v>
      </c>
      <c r="O213" s="43">
        <v>152735</v>
      </c>
      <c r="P213" s="64">
        <f t="shared" si="65"/>
        <v>2742000</v>
      </c>
      <c r="Q213" s="68">
        <v>16</v>
      </c>
      <c r="R213" s="43">
        <v>16264.1</v>
      </c>
      <c r="S213" s="62">
        <f t="shared" si="66"/>
        <v>2475140.0000000014</v>
      </c>
      <c r="T213" s="63">
        <v>16</v>
      </c>
      <c r="U213" s="43">
        <v>26165.02</v>
      </c>
      <c r="V213" s="64">
        <f t="shared" si="67"/>
        <v>0</v>
      </c>
      <c r="W213" s="68">
        <v>16</v>
      </c>
      <c r="X213" s="43">
        <v>48150.65</v>
      </c>
      <c r="Y213" s="62">
        <f t="shared" si="68"/>
        <v>2105689.9999999949</v>
      </c>
      <c r="Z213" s="63">
        <v>16</v>
      </c>
      <c r="AA213" s="43">
        <v>115231.8</v>
      </c>
      <c r="AB213" s="64">
        <f t="shared" si="69"/>
        <v>2306479.9999999958</v>
      </c>
      <c r="AC213" s="68">
        <v>16</v>
      </c>
      <c r="AD213" s="43">
        <v>160818.92000000001</v>
      </c>
      <c r="AE213" s="62">
        <f t="shared" si="70"/>
        <v>877539.99999997905</v>
      </c>
      <c r="AF213" s="63">
        <v>16</v>
      </c>
      <c r="AG213" s="63">
        <v>169936.14</v>
      </c>
      <c r="AH213" s="64">
        <f t="shared" si="71"/>
        <v>0</v>
      </c>
      <c r="AI213" s="68">
        <v>16</v>
      </c>
      <c r="AJ213" s="43">
        <v>178131.36</v>
      </c>
      <c r="AK213" s="62">
        <f t="shared" si="72"/>
        <v>425430.00000002212</v>
      </c>
    </row>
    <row r="214" spans="2:37" x14ac:dyDescent="0.25">
      <c r="B214" s="68">
        <v>17</v>
      </c>
      <c r="C214" s="43">
        <v>50991</v>
      </c>
      <c r="D214" s="64">
        <f t="shared" si="61"/>
        <v>0</v>
      </c>
      <c r="E214" s="68">
        <v>17</v>
      </c>
      <c r="F214" s="43">
        <v>50991</v>
      </c>
      <c r="G214" s="62">
        <f t="shared" si="62"/>
        <v>0</v>
      </c>
      <c r="H214" s="63">
        <v>17</v>
      </c>
      <c r="I214" s="105">
        <v>52087</v>
      </c>
      <c r="J214" s="64">
        <f t="shared" si="63"/>
        <v>495000</v>
      </c>
      <c r="K214" s="68">
        <v>17</v>
      </c>
      <c r="L214" s="43">
        <v>78571</v>
      </c>
      <c r="M214" s="62">
        <f t="shared" si="64"/>
        <v>1339000</v>
      </c>
      <c r="N214" s="63">
        <v>17</v>
      </c>
      <c r="O214" s="43">
        <v>155477</v>
      </c>
      <c r="P214" s="64">
        <f t="shared" si="65"/>
        <v>2326000</v>
      </c>
      <c r="Q214" s="68">
        <v>17</v>
      </c>
      <c r="R214" s="43">
        <v>18739.240000000002</v>
      </c>
      <c r="S214" s="62">
        <f t="shared" si="66"/>
        <v>2409929.9999999967</v>
      </c>
      <c r="T214" s="63">
        <v>17</v>
      </c>
      <c r="U214" s="43">
        <v>26165.02</v>
      </c>
      <c r="V214" s="64">
        <f t="shared" si="67"/>
        <v>0</v>
      </c>
      <c r="W214" s="68">
        <v>17</v>
      </c>
      <c r="X214" s="43">
        <v>50256.34</v>
      </c>
      <c r="Y214" s="62">
        <f t="shared" si="68"/>
        <v>2279330.0000000019</v>
      </c>
      <c r="Z214" s="63">
        <v>17</v>
      </c>
      <c r="AA214" s="43">
        <v>117538.28</v>
      </c>
      <c r="AB214" s="64">
        <f t="shared" si="69"/>
        <v>2145490.0000000051</v>
      </c>
      <c r="AC214" s="68">
        <v>17</v>
      </c>
      <c r="AD214" s="43">
        <v>161696.46</v>
      </c>
      <c r="AE214" s="62">
        <f t="shared" si="70"/>
        <v>746180.00000002212</v>
      </c>
      <c r="AF214" s="63">
        <v>17</v>
      </c>
      <c r="AG214" s="63">
        <v>169936.14</v>
      </c>
      <c r="AH214" s="64">
        <f t="shared" si="71"/>
        <v>0</v>
      </c>
      <c r="AI214" s="68">
        <v>17</v>
      </c>
      <c r="AJ214" s="43">
        <v>178556.79</v>
      </c>
      <c r="AK214" s="62">
        <f t="shared" si="72"/>
        <v>270029.99999999884</v>
      </c>
    </row>
    <row r="215" spans="2:37" x14ac:dyDescent="0.25">
      <c r="B215" s="68">
        <v>18</v>
      </c>
      <c r="C215" s="43">
        <v>50991</v>
      </c>
      <c r="D215" s="64">
        <f t="shared" si="61"/>
        <v>0</v>
      </c>
      <c r="E215" s="68">
        <v>18</v>
      </c>
      <c r="F215" s="43">
        <v>50991</v>
      </c>
      <c r="G215" s="62">
        <f t="shared" si="62"/>
        <v>0</v>
      </c>
      <c r="H215" s="63">
        <v>18</v>
      </c>
      <c r="I215" s="105">
        <v>52582</v>
      </c>
      <c r="J215" s="64">
        <f t="shared" si="63"/>
        <v>0</v>
      </c>
      <c r="K215" s="68">
        <v>18</v>
      </c>
      <c r="L215" s="43">
        <v>79910</v>
      </c>
      <c r="M215" s="62">
        <f t="shared" si="64"/>
        <v>2037000</v>
      </c>
      <c r="N215" s="63">
        <v>18</v>
      </c>
      <c r="O215" s="43">
        <v>157803</v>
      </c>
      <c r="P215" s="64">
        <f t="shared" si="65"/>
        <v>2766000</v>
      </c>
      <c r="Q215" s="68">
        <v>18</v>
      </c>
      <c r="R215" s="43">
        <v>21149.17</v>
      </c>
      <c r="S215" s="62">
        <f t="shared" si="66"/>
        <v>0</v>
      </c>
      <c r="T215" s="63">
        <v>18</v>
      </c>
      <c r="U215" s="43">
        <v>26165.02</v>
      </c>
      <c r="V215" s="64">
        <f t="shared" si="67"/>
        <v>0</v>
      </c>
      <c r="W215" s="68">
        <v>18</v>
      </c>
      <c r="X215" s="43">
        <v>52535.67</v>
      </c>
      <c r="Y215" s="62">
        <f t="shared" si="68"/>
        <v>1348919.9999999981</v>
      </c>
      <c r="Z215" s="63">
        <v>18</v>
      </c>
      <c r="AA215" s="43">
        <v>119683.77</v>
      </c>
      <c r="AB215" s="64">
        <f t="shared" si="69"/>
        <v>1815879.9999999902</v>
      </c>
      <c r="AC215" s="68">
        <v>18</v>
      </c>
      <c r="AD215" s="43">
        <v>162442.64000000001</v>
      </c>
      <c r="AE215" s="62">
        <f t="shared" si="70"/>
        <v>575079.99999998719</v>
      </c>
      <c r="AF215" s="63">
        <v>18</v>
      </c>
      <c r="AG215" s="63">
        <v>169936.14</v>
      </c>
      <c r="AH215" s="64">
        <f t="shared" si="71"/>
        <v>0</v>
      </c>
      <c r="AI215" s="68">
        <v>18</v>
      </c>
      <c r="AJ215" s="43">
        <v>178826.82</v>
      </c>
      <c r="AK215" s="62">
        <f t="shared" si="72"/>
        <v>218739.99999999069</v>
      </c>
    </row>
    <row r="216" spans="2:37" x14ac:dyDescent="0.25">
      <c r="B216" s="68">
        <v>19</v>
      </c>
      <c r="C216" s="43">
        <v>50991</v>
      </c>
      <c r="D216" s="64">
        <f t="shared" si="61"/>
        <v>0</v>
      </c>
      <c r="E216" s="68">
        <v>19</v>
      </c>
      <c r="F216" s="43">
        <v>50991</v>
      </c>
      <c r="G216" s="62">
        <f t="shared" si="62"/>
        <v>0</v>
      </c>
      <c r="H216" s="63">
        <v>19</v>
      </c>
      <c r="I216" s="105">
        <v>52582</v>
      </c>
      <c r="J216" s="64">
        <f t="shared" si="63"/>
        <v>0</v>
      </c>
      <c r="K216" s="68">
        <v>19</v>
      </c>
      <c r="L216" s="43">
        <v>81947</v>
      </c>
      <c r="M216" s="62">
        <f t="shared" si="64"/>
        <v>1445000</v>
      </c>
      <c r="N216" s="63">
        <v>19</v>
      </c>
      <c r="O216" s="43">
        <v>160569</v>
      </c>
      <c r="P216" s="64">
        <f t="shared" si="65"/>
        <v>2760000</v>
      </c>
      <c r="Q216" s="68">
        <v>19</v>
      </c>
      <c r="R216" s="43">
        <v>21149.17</v>
      </c>
      <c r="S216" s="62">
        <f t="shared" si="66"/>
        <v>0</v>
      </c>
      <c r="T216" s="63">
        <v>19</v>
      </c>
      <c r="U216" s="43">
        <v>26165.02</v>
      </c>
      <c r="V216" s="64">
        <f t="shared" si="67"/>
        <v>0</v>
      </c>
      <c r="W216" s="68">
        <v>19</v>
      </c>
      <c r="X216" s="43">
        <v>53884.59</v>
      </c>
      <c r="Y216" s="62">
        <f t="shared" si="68"/>
        <v>1960310.0000000049</v>
      </c>
      <c r="Z216" s="63">
        <v>19</v>
      </c>
      <c r="AA216" s="43">
        <v>121499.65</v>
      </c>
      <c r="AB216" s="64">
        <f t="shared" si="69"/>
        <v>2140110.0000000005</v>
      </c>
      <c r="AC216" s="68">
        <v>19</v>
      </c>
      <c r="AD216" s="43">
        <v>163017.72</v>
      </c>
      <c r="AE216" s="62">
        <f t="shared" si="70"/>
        <v>404670.00000001281</v>
      </c>
      <c r="AF216" s="63">
        <v>19</v>
      </c>
      <c r="AG216" s="63">
        <v>169936.14</v>
      </c>
      <c r="AH216" s="64">
        <f t="shared" si="71"/>
        <v>0</v>
      </c>
      <c r="AI216" s="68">
        <v>19</v>
      </c>
      <c r="AJ216" s="43">
        <v>179045.56</v>
      </c>
      <c r="AK216" s="62">
        <f t="shared" si="72"/>
        <v>215989.99999999069</v>
      </c>
    </row>
    <row r="217" spans="2:37" x14ac:dyDescent="0.25">
      <c r="B217" s="68">
        <v>20</v>
      </c>
      <c r="C217" s="43">
        <v>50991</v>
      </c>
      <c r="D217" s="64">
        <f t="shared" si="61"/>
        <v>0</v>
      </c>
      <c r="E217" s="68">
        <v>20</v>
      </c>
      <c r="F217" s="43">
        <v>50991</v>
      </c>
      <c r="G217" s="62">
        <f t="shared" si="62"/>
        <v>0</v>
      </c>
      <c r="H217" s="63">
        <v>20</v>
      </c>
      <c r="I217" s="105">
        <v>52582</v>
      </c>
      <c r="J217" s="64">
        <f t="shared" si="63"/>
        <v>0</v>
      </c>
      <c r="K217" s="68">
        <v>20</v>
      </c>
      <c r="L217" s="43">
        <v>83392</v>
      </c>
      <c r="M217" s="62">
        <f t="shared" si="64"/>
        <v>1178000</v>
      </c>
      <c r="N217" s="63">
        <v>20</v>
      </c>
      <c r="O217" s="43">
        <v>163329</v>
      </c>
      <c r="P217" s="64">
        <f t="shared" si="65"/>
        <v>2928000</v>
      </c>
      <c r="Q217" s="68">
        <v>20</v>
      </c>
      <c r="R217" s="43">
        <v>21149.17</v>
      </c>
      <c r="S217" s="62">
        <f t="shared" si="66"/>
        <v>0</v>
      </c>
      <c r="T217" s="63">
        <v>20</v>
      </c>
      <c r="U217" s="43">
        <v>26165.02</v>
      </c>
      <c r="V217" s="64">
        <f t="shared" si="67"/>
        <v>0</v>
      </c>
      <c r="W217" s="68">
        <v>20</v>
      </c>
      <c r="X217" s="43">
        <v>55844.9</v>
      </c>
      <c r="Y217" s="62">
        <f t="shared" si="68"/>
        <v>1786689.9999999951</v>
      </c>
      <c r="Z217" s="63">
        <v>20</v>
      </c>
      <c r="AA217" s="43">
        <v>123639.76</v>
      </c>
      <c r="AB217" s="64">
        <f t="shared" si="69"/>
        <v>2003880.0000000047</v>
      </c>
      <c r="AC217" s="68">
        <v>20</v>
      </c>
      <c r="AD217" s="43">
        <v>163422.39000000001</v>
      </c>
      <c r="AE217" s="62">
        <f t="shared" si="70"/>
        <v>640899.99999999418</v>
      </c>
      <c r="AF217" s="63">
        <v>20</v>
      </c>
      <c r="AG217" s="63">
        <v>169936.14</v>
      </c>
      <c r="AH217" s="64">
        <f t="shared" si="71"/>
        <v>0</v>
      </c>
      <c r="AI217" s="68">
        <v>20</v>
      </c>
      <c r="AJ217" s="43">
        <v>179261.55</v>
      </c>
      <c r="AK217" s="62">
        <f t="shared" si="72"/>
        <v>180470.00000000116</v>
      </c>
    </row>
    <row r="218" spans="2:37" x14ac:dyDescent="0.25">
      <c r="B218" s="68">
        <v>21</v>
      </c>
      <c r="C218" s="43">
        <v>50991</v>
      </c>
      <c r="D218" s="64">
        <f t="shared" si="61"/>
        <v>0</v>
      </c>
      <c r="E218" s="68">
        <v>21</v>
      </c>
      <c r="F218" s="43">
        <v>50991</v>
      </c>
      <c r="G218" s="62">
        <f t="shared" si="62"/>
        <v>0</v>
      </c>
      <c r="H218" s="63">
        <v>21</v>
      </c>
      <c r="I218" s="105">
        <v>52582</v>
      </c>
      <c r="J218" s="64">
        <f t="shared" si="63"/>
        <v>538000</v>
      </c>
      <c r="K218" s="68">
        <v>21</v>
      </c>
      <c r="L218" s="43">
        <v>84570</v>
      </c>
      <c r="M218" s="62">
        <f t="shared" si="64"/>
        <v>2661000</v>
      </c>
      <c r="N218" s="63">
        <v>21</v>
      </c>
      <c r="O218" s="43">
        <v>166257</v>
      </c>
      <c r="P218" s="64">
        <f t="shared" si="65"/>
        <v>2560000</v>
      </c>
      <c r="Q218" s="68">
        <v>21</v>
      </c>
      <c r="R218" s="43">
        <v>21149.17</v>
      </c>
      <c r="S218" s="62">
        <f t="shared" si="66"/>
        <v>2261770.0000000005</v>
      </c>
      <c r="T218" s="63">
        <v>21</v>
      </c>
      <c r="U218" s="43">
        <v>26165.02</v>
      </c>
      <c r="V218" s="64">
        <f t="shared" si="67"/>
        <v>0</v>
      </c>
      <c r="W218" s="68">
        <v>21</v>
      </c>
      <c r="X218" s="43">
        <v>57631.59</v>
      </c>
      <c r="Y218" s="62">
        <f t="shared" si="68"/>
        <v>2374200.0000000042</v>
      </c>
      <c r="Z218" s="63">
        <v>21</v>
      </c>
      <c r="AA218" s="43">
        <v>125643.64</v>
      </c>
      <c r="AB218" s="64">
        <f t="shared" si="69"/>
        <v>2035220.0000000012</v>
      </c>
      <c r="AC218" s="68">
        <v>21</v>
      </c>
      <c r="AD218" s="43">
        <v>164063.29</v>
      </c>
      <c r="AE218" s="62">
        <f t="shared" si="70"/>
        <v>1596669.9999999837</v>
      </c>
      <c r="AF218" s="63">
        <v>21</v>
      </c>
      <c r="AG218" s="63">
        <v>169936.14</v>
      </c>
      <c r="AH218" s="64">
        <f t="shared" si="71"/>
        <v>0</v>
      </c>
      <c r="AI218" s="68">
        <v>21</v>
      </c>
      <c r="AJ218" s="43">
        <v>179442.02</v>
      </c>
      <c r="AK218" s="62">
        <f t="shared" si="72"/>
        <v>164020.00000001863</v>
      </c>
    </row>
    <row r="219" spans="2:37" x14ac:dyDescent="0.25">
      <c r="B219" s="68">
        <v>22</v>
      </c>
      <c r="C219" s="43">
        <v>50991</v>
      </c>
      <c r="D219" s="64">
        <f t="shared" si="61"/>
        <v>0</v>
      </c>
      <c r="E219" s="68">
        <v>22</v>
      </c>
      <c r="F219" s="43">
        <v>50991</v>
      </c>
      <c r="G219" s="62">
        <f t="shared" si="62"/>
        <v>0</v>
      </c>
      <c r="H219" s="63">
        <v>22</v>
      </c>
      <c r="I219" s="105">
        <v>53120</v>
      </c>
      <c r="J219" s="64">
        <f t="shared" si="63"/>
        <v>0</v>
      </c>
      <c r="K219" s="68">
        <v>22</v>
      </c>
      <c r="L219" s="43">
        <v>87231</v>
      </c>
      <c r="M219" s="62">
        <f t="shared" si="64"/>
        <v>2410000</v>
      </c>
      <c r="N219" s="63">
        <v>22</v>
      </c>
      <c r="O219" s="43">
        <v>168817</v>
      </c>
      <c r="P219" s="64">
        <f t="shared" si="65"/>
        <v>2364000</v>
      </c>
      <c r="Q219" s="68">
        <v>22</v>
      </c>
      <c r="R219" s="43">
        <v>23410.94</v>
      </c>
      <c r="S219" s="62">
        <f t="shared" si="66"/>
        <v>2754080.0000000019</v>
      </c>
      <c r="T219" s="63">
        <v>22</v>
      </c>
      <c r="U219" s="43">
        <v>26165.02</v>
      </c>
      <c r="V219" s="64">
        <f t="shared" si="67"/>
        <v>0</v>
      </c>
      <c r="W219" s="68">
        <v>22</v>
      </c>
      <c r="X219" s="43">
        <v>60005.79</v>
      </c>
      <c r="Y219" s="62">
        <f t="shared" si="68"/>
        <v>2582540.0000000009</v>
      </c>
      <c r="Z219" s="63">
        <v>22</v>
      </c>
      <c r="AA219" s="43">
        <v>127678.86</v>
      </c>
      <c r="AB219" s="64">
        <f t="shared" si="69"/>
        <v>2107369.9999999953</v>
      </c>
      <c r="AC219" s="68">
        <v>22</v>
      </c>
      <c r="AD219" s="43">
        <v>165659.96</v>
      </c>
      <c r="AE219" s="62">
        <f t="shared" si="70"/>
        <v>744110.00000001513</v>
      </c>
      <c r="AF219" s="63">
        <v>22</v>
      </c>
      <c r="AG219" s="63">
        <v>169936.14</v>
      </c>
      <c r="AH219" s="64">
        <f t="shared" si="71"/>
        <v>0</v>
      </c>
      <c r="AI219" s="68">
        <v>22</v>
      </c>
      <c r="AJ219" s="43">
        <v>179606.04</v>
      </c>
      <c r="AK219" s="62">
        <f t="shared" si="72"/>
        <v>190029.99999999884</v>
      </c>
    </row>
    <row r="220" spans="2:37" x14ac:dyDescent="0.25">
      <c r="B220" s="68">
        <v>23</v>
      </c>
      <c r="C220" s="43">
        <v>50991</v>
      </c>
      <c r="D220" s="64">
        <f t="shared" si="61"/>
        <v>0</v>
      </c>
      <c r="E220" s="68">
        <v>23</v>
      </c>
      <c r="F220" s="43">
        <v>50991</v>
      </c>
      <c r="G220" s="62">
        <f t="shared" si="62"/>
        <v>0</v>
      </c>
      <c r="H220" s="63">
        <v>23</v>
      </c>
      <c r="I220" s="105">
        <v>53120</v>
      </c>
      <c r="J220" s="64">
        <f t="shared" si="63"/>
        <v>0</v>
      </c>
      <c r="K220" s="68">
        <v>23</v>
      </c>
      <c r="L220" s="43">
        <v>89641</v>
      </c>
      <c r="M220" s="62">
        <f t="shared" si="64"/>
        <v>3307000</v>
      </c>
      <c r="N220" s="63">
        <v>23</v>
      </c>
      <c r="O220" s="43">
        <v>171181</v>
      </c>
      <c r="P220" s="64">
        <f t="shared" si="65"/>
        <v>2985000</v>
      </c>
      <c r="Q220" s="68">
        <v>23</v>
      </c>
      <c r="R220" s="43">
        <v>26165.02</v>
      </c>
      <c r="S220" s="62">
        <f t="shared" si="66"/>
        <v>0</v>
      </c>
      <c r="T220" s="63">
        <v>23</v>
      </c>
      <c r="U220" s="43">
        <v>26165.02</v>
      </c>
      <c r="V220" s="64">
        <f t="shared" si="67"/>
        <v>0</v>
      </c>
      <c r="W220" s="68">
        <v>23</v>
      </c>
      <c r="X220" s="43">
        <v>62588.33</v>
      </c>
      <c r="Y220" s="62">
        <f t="shared" si="68"/>
        <v>2541159.9999999963</v>
      </c>
      <c r="Z220" s="63">
        <v>23</v>
      </c>
      <c r="AA220" s="43">
        <v>129786.23</v>
      </c>
      <c r="AB220" s="64">
        <f t="shared" si="69"/>
        <v>2214759.9999999949</v>
      </c>
      <c r="AC220" s="68">
        <v>23</v>
      </c>
      <c r="AD220" s="43">
        <v>166404.07</v>
      </c>
      <c r="AE220" s="62">
        <f t="shared" si="70"/>
        <v>495029.99999999884</v>
      </c>
      <c r="AF220" s="63">
        <v>23</v>
      </c>
      <c r="AG220" s="63">
        <v>169936.14</v>
      </c>
      <c r="AH220" s="64">
        <f t="shared" si="71"/>
        <v>0</v>
      </c>
      <c r="AI220" s="68">
        <v>23</v>
      </c>
      <c r="AJ220" s="43">
        <v>179796.07</v>
      </c>
      <c r="AK220" s="62">
        <f t="shared" si="72"/>
        <v>222399.99999999418</v>
      </c>
    </row>
    <row r="221" spans="2:37" x14ac:dyDescent="0.25">
      <c r="B221" s="68">
        <v>24</v>
      </c>
      <c r="C221" s="43">
        <v>50991</v>
      </c>
      <c r="D221" s="64">
        <f t="shared" si="61"/>
        <v>0</v>
      </c>
      <c r="E221" s="68">
        <v>24</v>
      </c>
      <c r="F221" s="43">
        <v>50991</v>
      </c>
      <c r="G221" s="62">
        <f t="shared" si="62"/>
        <v>0</v>
      </c>
      <c r="H221" s="63">
        <v>24</v>
      </c>
      <c r="I221" s="105">
        <v>53120</v>
      </c>
      <c r="J221" s="64">
        <f t="shared" si="63"/>
        <v>0</v>
      </c>
      <c r="K221" s="68">
        <v>24</v>
      </c>
      <c r="L221" s="43">
        <v>92948</v>
      </c>
      <c r="M221" s="62">
        <f t="shared" si="64"/>
        <v>0</v>
      </c>
      <c r="N221" s="63">
        <v>24</v>
      </c>
      <c r="O221" s="43">
        <v>174166</v>
      </c>
      <c r="P221" s="64">
        <f t="shared" si="65"/>
        <v>3236000</v>
      </c>
      <c r="Q221" s="68">
        <v>24</v>
      </c>
      <c r="R221" s="43">
        <v>26165.02</v>
      </c>
      <c r="S221" s="62">
        <f t="shared" si="66"/>
        <v>0</v>
      </c>
      <c r="T221" s="63">
        <v>24</v>
      </c>
      <c r="U221" s="43">
        <v>26165.02</v>
      </c>
      <c r="V221" s="64">
        <f t="shared" si="67"/>
        <v>0</v>
      </c>
      <c r="W221" s="68">
        <v>24</v>
      </c>
      <c r="X221" s="43">
        <v>65129.49</v>
      </c>
      <c r="Y221" s="62">
        <f t="shared" si="68"/>
        <v>2471980.0000000033</v>
      </c>
      <c r="Z221" s="63">
        <v>24</v>
      </c>
      <c r="AA221" s="43">
        <v>132000.99</v>
      </c>
      <c r="AB221" s="64">
        <f t="shared" si="69"/>
        <v>2064190.0000000023</v>
      </c>
      <c r="AC221" s="68">
        <v>24</v>
      </c>
      <c r="AD221" s="43">
        <v>166899.1</v>
      </c>
      <c r="AE221" s="62">
        <f t="shared" si="70"/>
        <v>980109.99999998603</v>
      </c>
      <c r="AF221" s="63">
        <v>24</v>
      </c>
      <c r="AG221" s="63">
        <v>169936.14</v>
      </c>
      <c r="AH221" s="64">
        <f t="shared" si="71"/>
        <v>0</v>
      </c>
      <c r="AI221" s="68">
        <v>24</v>
      </c>
      <c r="AJ221" s="43">
        <v>180018.47</v>
      </c>
      <c r="AK221" s="62">
        <f t="shared" si="72"/>
        <v>430510.00000000931</v>
      </c>
    </row>
    <row r="222" spans="2:37" x14ac:dyDescent="0.25">
      <c r="B222" s="68">
        <v>25</v>
      </c>
      <c r="C222" s="43">
        <v>50991</v>
      </c>
      <c r="D222" s="64">
        <f t="shared" si="61"/>
        <v>0</v>
      </c>
      <c r="E222" s="68">
        <v>25</v>
      </c>
      <c r="F222" s="43">
        <v>50991</v>
      </c>
      <c r="G222" s="62">
        <f t="shared" si="62"/>
        <v>0</v>
      </c>
      <c r="H222" s="63">
        <v>25</v>
      </c>
      <c r="I222" s="105">
        <v>53120</v>
      </c>
      <c r="J222" s="64">
        <f t="shared" si="63"/>
        <v>0</v>
      </c>
      <c r="K222" s="68">
        <v>25</v>
      </c>
      <c r="L222" s="43">
        <v>92948</v>
      </c>
      <c r="M222" s="62">
        <f t="shared" si="64"/>
        <v>5698000</v>
      </c>
      <c r="N222" s="63">
        <v>25</v>
      </c>
      <c r="O222" s="43">
        <v>177402</v>
      </c>
      <c r="P222" s="64">
        <f t="shared" si="65"/>
        <v>2957000</v>
      </c>
      <c r="Q222" s="68">
        <v>25</v>
      </c>
      <c r="R222" s="43">
        <v>26165.02</v>
      </c>
      <c r="S222" s="62">
        <f t="shared" si="66"/>
        <v>0</v>
      </c>
      <c r="T222" s="63">
        <v>25</v>
      </c>
      <c r="U222" s="43">
        <v>26165.02</v>
      </c>
      <c r="V222" s="64">
        <f t="shared" si="67"/>
        <v>0</v>
      </c>
      <c r="W222" s="68">
        <v>25</v>
      </c>
      <c r="X222" s="43">
        <v>67601.47</v>
      </c>
      <c r="Y222" s="62">
        <f t="shared" si="68"/>
        <v>2372589.9999999963</v>
      </c>
      <c r="Z222" s="63">
        <v>25</v>
      </c>
      <c r="AA222" s="43">
        <v>134065.18</v>
      </c>
      <c r="AB222" s="64">
        <f t="shared" si="69"/>
        <v>1169380.0000000047</v>
      </c>
      <c r="AC222" s="68">
        <v>25</v>
      </c>
      <c r="AD222" s="43">
        <v>167879.21</v>
      </c>
      <c r="AE222" s="62">
        <f t="shared" si="70"/>
        <v>201640.00000001397</v>
      </c>
      <c r="AF222" s="63">
        <v>25</v>
      </c>
      <c r="AG222" s="63">
        <v>169936.14</v>
      </c>
      <c r="AH222" s="64">
        <f t="shared" si="71"/>
        <v>0</v>
      </c>
      <c r="AI222" s="68">
        <v>25</v>
      </c>
      <c r="AJ222" s="43">
        <v>180448.98</v>
      </c>
      <c r="AK222" s="62">
        <f t="shared" si="72"/>
        <v>158339.99999999651</v>
      </c>
    </row>
    <row r="223" spans="2:37" x14ac:dyDescent="0.25">
      <c r="B223" s="68">
        <v>26</v>
      </c>
      <c r="C223" s="43">
        <v>50991</v>
      </c>
      <c r="D223" s="64">
        <f t="shared" si="61"/>
        <v>0</v>
      </c>
      <c r="E223" s="68">
        <v>26</v>
      </c>
      <c r="F223" s="43">
        <v>50991</v>
      </c>
      <c r="G223" s="62">
        <f t="shared" si="62"/>
        <v>0</v>
      </c>
      <c r="H223" s="63">
        <v>26</v>
      </c>
      <c r="I223" s="105">
        <v>53120</v>
      </c>
      <c r="J223" s="64">
        <f t="shared" si="63"/>
        <v>557000</v>
      </c>
      <c r="K223" s="68">
        <v>26</v>
      </c>
      <c r="L223" s="43">
        <v>98646</v>
      </c>
      <c r="M223" s="62">
        <f t="shared" si="64"/>
        <v>2286000</v>
      </c>
      <c r="N223" s="63">
        <v>26</v>
      </c>
      <c r="O223" s="43">
        <v>180359</v>
      </c>
      <c r="P223" s="64">
        <f t="shared" si="65"/>
        <v>2520000</v>
      </c>
      <c r="Q223" s="68">
        <v>26</v>
      </c>
      <c r="R223" s="43">
        <v>26165.02</v>
      </c>
      <c r="S223" s="62">
        <f t="shared" si="66"/>
        <v>0</v>
      </c>
      <c r="T223" s="63">
        <v>26</v>
      </c>
      <c r="U223" s="43">
        <v>26165.02</v>
      </c>
      <c r="V223" s="64">
        <f t="shared" si="67"/>
        <v>0</v>
      </c>
      <c r="W223" s="68">
        <v>26</v>
      </c>
      <c r="X223" s="43">
        <v>69974.06</v>
      </c>
      <c r="Y223" s="62">
        <f t="shared" si="68"/>
        <v>2484809.9999999977</v>
      </c>
      <c r="Z223" s="63">
        <v>26</v>
      </c>
      <c r="AA223" s="43">
        <v>135234.56</v>
      </c>
      <c r="AB223" s="64">
        <f t="shared" si="69"/>
        <v>1067170.0000000128</v>
      </c>
      <c r="AC223" s="68">
        <v>26</v>
      </c>
      <c r="AD223" s="43">
        <v>168080.85</v>
      </c>
      <c r="AE223" s="62">
        <f t="shared" si="70"/>
        <v>149040.00000000815</v>
      </c>
      <c r="AF223" s="63">
        <v>26</v>
      </c>
      <c r="AG223" s="63">
        <v>169936.14</v>
      </c>
      <c r="AH223" s="64">
        <f t="shared" si="71"/>
        <v>0</v>
      </c>
      <c r="AI223" s="68">
        <v>26</v>
      </c>
      <c r="AJ223" s="43">
        <v>180607.32</v>
      </c>
      <c r="AK223" s="62">
        <f t="shared" si="72"/>
        <v>177630.00000000466</v>
      </c>
    </row>
    <row r="224" spans="2:37" x14ac:dyDescent="0.25">
      <c r="B224" s="68">
        <v>27</v>
      </c>
      <c r="C224" s="43">
        <v>50991</v>
      </c>
      <c r="D224" s="64">
        <f t="shared" si="61"/>
        <v>0</v>
      </c>
      <c r="E224" s="68">
        <v>27</v>
      </c>
      <c r="F224" s="43">
        <v>50991</v>
      </c>
      <c r="G224" s="62">
        <f t="shared" si="62"/>
        <v>0</v>
      </c>
      <c r="H224" s="63">
        <v>27</v>
      </c>
      <c r="I224" s="105">
        <v>53677</v>
      </c>
      <c r="J224" s="64">
        <f t="shared" si="63"/>
        <v>720000</v>
      </c>
      <c r="K224" s="68">
        <v>27</v>
      </c>
      <c r="L224" s="43">
        <v>100932</v>
      </c>
      <c r="M224" s="62">
        <f t="shared" si="64"/>
        <v>3258000</v>
      </c>
      <c r="N224" s="63">
        <v>27</v>
      </c>
      <c r="O224" s="43">
        <v>182879</v>
      </c>
      <c r="P224" s="64">
        <v>0</v>
      </c>
      <c r="Q224" s="68">
        <v>27</v>
      </c>
      <c r="R224" s="43">
        <v>26165.02</v>
      </c>
      <c r="S224" s="62">
        <f t="shared" si="66"/>
        <v>0</v>
      </c>
      <c r="T224" s="63">
        <v>27</v>
      </c>
      <c r="U224" s="43">
        <v>26165.02</v>
      </c>
      <c r="V224" s="64">
        <f t="shared" si="67"/>
        <v>0</v>
      </c>
      <c r="W224" s="68">
        <v>27</v>
      </c>
      <c r="X224" s="43">
        <v>72458.87</v>
      </c>
      <c r="Y224" s="62">
        <f t="shared" si="68"/>
        <v>1857600.0000000058</v>
      </c>
      <c r="Z224" s="63">
        <v>27</v>
      </c>
      <c r="AA224" s="43">
        <v>136301.73000000001</v>
      </c>
      <c r="AB224" s="64">
        <f t="shared" si="69"/>
        <v>821129.99999997555</v>
      </c>
      <c r="AC224" s="68">
        <v>27</v>
      </c>
      <c r="AD224" s="43">
        <v>168229.89</v>
      </c>
      <c r="AE224" s="62">
        <f t="shared" si="70"/>
        <v>366269.99999998952</v>
      </c>
      <c r="AF224" s="63">
        <v>27</v>
      </c>
      <c r="AG224" s="63">
        <v>169936.14</v>
      </c>
      <c r="AH224" s="64">
        <f t="shared" si="71"/>
        <v>687289.99999997905</v>
      </c>
      <c r="AI224" s="68">
        <v>27</v>
      </c>
      <c r="AJ224" s="43">
        <v>180784.95</v>
      </c>
      <c r="AK224" s="62">
        <f t="shared" si="72"/>
        <v>179529.99999999884</v>
      </c>
    </row>
    <row r="225" spans="2:37" x14ac:dyDescent="0.25">
      <c r="B225" s="68">
        <v>28</v>
      </c>
      <c r="C225" s="43">
        <v>50991</v>
      </c>
      <c r="D225" s="64">
        <f t="shared" si="61"/>
        <v>0</v>
      </c>
      <c r="E225" s="68">
        <v>28</v>
      </c>
      <c r="F225" s="43">
        <v>50991</v>
      </c>
      <c r="G225" s="62">
        <f t="shared" si="62"/>
        <v>0</v>
      </c>
      <c r="H225" s="63">
        <v>28</v>
      </c>
      <c r="I225" s="105">
        <v>54397</v>
      </c>
      <c r="J225" s="64">
        <f t="shared" si="63"/>
        <v>528000</v>
      </c>
      <c r="K225" s="68">
        <v>28</v>
      </c>
      <c r="L225" s="43">
        <v>104190</v>
      </c>
      <c r="M225" s="62">
        <f t="shared" si="64"/>
        <v>3030000</v>
      </c>
      <c r="N225" s="63">
        <v>28</v>
      </c>
      <c r="O225" s="43">
        <v>0</v>
      </c>
      <c r="P225" s="64">
        <f>SUM(O226-O225)*1000</f>
        <v>0</v>
      </c>
      <c r="Q225" s="68">
        <v>28</v>
      </c>
      <c r="R225" s="43">
        <v>26165.02</v>
      </c>
      <c r="S225" s="62">
        <f t="shared" si="66"/>
        <v>0</v>
      </c>
      <c r="T225" s="63">
        <v>28</v>
      </c>
      <c r="U225" s="43">
        <v>26165.02</v>
      </c>
      <c r="V225" s="64">
        <f t="shared" si="67"/>
        <v>0</v>
      </c>
      <c r="W225" s="68">
        <v>28</v>
      </c>
      <c r="X225" s="43">
        <v>74316.47</v>
      </c>
      <c r="Y225" s="62">
        <f t="shared" si="68"/>
        <v>2258529.9999999991</v>
      </c>
      <c r="Z225" s="63">
        <v>28</v>
      </c>
      <c r="AA225" s="43">
        <v>137122.85999999999</v>
      </c>
      <c r="AB225" s="64">
        <f t="shared" si="69"/>
        <v>1693960.000000021</v>
      </c>
      <c r="AC225" s="68">
        <v>28</v>
      </c>
      <c r="AD225" s="43">
        <v>168596.16</v>
      </c>
      <c r="AE225" s="62">
        <f t="shared" si="70"/>
        <v>365309.99999999767</v>
      </c>
      <c r="AF225" s="63">
        <v>28</v>
      </c>
      <c r="AG225" s="63">
        <v>170623.43</v>
      </c>
      <c r="AH225" s="64">
        <f t="shared" si="71"/>
        <v>1025470.0000000012</v>
      </c>
      <c r="AI225" s="68">
        <v>28</v>
      </c>
      <c r="AJ225" s="43">
        <v>180964.48000000001</v>
      </c>
      <c r="AK225" s="62">
        <f t="shared" si="72"/>
        <v>179569.99999997788</v>
      </c>
    </row>
    <row r="226" spans="2:37" x14ac:dyDescent="0.25">
      <c r="B226" s="68">
        <v>29</v>
      </c>
      <c r="C226" s="43">
        <v>50991</v>
      </c>
      <c r="D226" s="64">
        <f t="shared" si="61"/>
        <v>0</v>
      </c>
      <c r="E226" s="68"/>
      <c r="F226" s="43">
        <v>50991</v>
      </c>
      <c r="G226" s="62"/>
      <c r="H226" s="63">
        <v>29</v>
      </c>
      <c r="I226" s="105">
        <v>54925</v>
      </c>
      <c r="J226" s="64">
        <f t="shared" si="63"/>
        <v>314000</v>
      </c>
      <c r="K226" s="68">
        <v>29</v>
      </c>
      <c r="L226" s="43">
        <v>107220</v>
      </c>
      <c r="M226" s="62">
        <f t="shared" si="64"/>
        <v>2950000</v>
      </c>
      <c r="N226" s="63">
        <v>29</v>
      </c>
      <c r="O226" s="43">
        <v>0</v>
      </c>
      <c r="P226" s="64">
        <f>SUM(O227-O226)*1000</f>
        <v>0</v>
      </c>
      <c r="Q226" s="68">
        <v>29</v>
      </c>
      <c r="R226" s="43">
        <v>26165.02</v>
      </c>
      <c r="S226" s="62">
        <f t="shared" si="66"/>
        <v>0</v>
      </c>
      <c r="T226" s="63">
        <v>29</v>
      </c>
      <c r="U226" s="43">
        <v>26165.02</v>
      </c>
      <c r="V226" s="64">
        <f t="shared" si="67"/>
        <v>0</v>
      </c>
      <c r="W226" s="68">
        <v>29</v>
      </c>
      <c r="X226" s="43">
        <v>76575</v>
      </c>
      <c r="Y226" s="62">
        <f t="shared" si="68"/>
        <v>2629929.999999993</v>
      </c>
      <c r="Z226" s="63">
        <v>29</v>
      </c>
      <c r="AA226" s="43">
        <v>138816.82</v>
      </c>
      <c r="AB226" s="64">
        <f t="shared" si="69"/>
        <v>1379179.999999993</v>
      </c>
      <c r="AC226" s="68">
        <v>29</v>
      </c>
      <c r="AD226" s="43">
        <v>168961.47</v>
      </c>
      <c r="AE226" s="62">
        <f t="shared" si="70"/>
        <v>32630.000000004657</v>
      </c>
      <c r="AF226" s="63">
        <v>29</v>
      </c>
      <c r="AG226" s="63">
        <v>171648.9</v>
      </c>
      <c r="AH226" s="64">
        <f t="shared" si="71"/>
        <v>1465450.0000000116</v>
      </c>
      <c r="AI226" s="68">
        <v>29</v>
      </c>
      <c r="AJ226" s="43">
        <v>181144.05</v>
      </c>
      <c r="AK226" s="62">
        <f t="shared" si="72"/>
        <v>193640.00000001397</v>
      </c>
    </row>
    <row r="227" spans="2:37" x14ac:dyDescent="0.25">
      <c r="B227" s="68">
        <v>30</v>
      </c>
      <c r="C227" s="43">
        <v>50991</v>
      </c>
      <c r="D227" s="64">
        <f t="shared" si="61"/>
        <v>0</v>
      </c>
      <c r="E227" s="65"/>
      <c r="F227" s="63"/>
      <c r="G227" s="62"/>
      <c r="H227" s="63">
        <v>30</v>
      </c>
      <c r="I227" s="105">
        <v>55239</v>
      </c>
      <c r="J227" s="64">
        <f t="shared" si="63"/>
        <v>838000</v>
      </c>
      <c r="K227" s="68">
        <v>30</v>
      </c>
      <c r="L227" s="43">
        <v>110170</v>
      </c>
      <c r="M227" s="62">
        <f t="shared" si="64"/>
        <v>2674000</v>
      </c>
      <c r="N227" s="63">
        <v>30</v>
      </c>
      <c r="O227" s="43">
        <v>0</v>
      </c>
      <c r="P227" s="64">
        <f>SUM(O228-O227)*1000</f>
        <v>402480</v>
      </c>
      <c r="Q227" s="68">
        <v>30</v>
      </c>
      <c r="R227" s="43">
        <v>26165.02</v>
      </c>
      <c r="S227" s="62">
        <f t="shared" si="66"/>
        <v>0</v>
      </c>
      <c r="T227" s="63">
        <v>30</v>
      </c>
      <c r="U227" s="43">
        <v>26165.02</v>
      </c>
      <c r="V227" s="64">
        <f t="shared" si="67"/>
        <v>0</v>
      </c>
      <c r="W227" s="68">
        <v>30</v>
      </c>
      <c r="X227" s="43">
        <v>79204.929999999993</v>
      </c>
      <c r="Y227" s="62">
        <f t="shared" si="68"/>
        <v>1792870.0000000098</v>
      </c>
      <c r="Z227" s="63">
        <v>30</v>
      </c>
      <c r="AA227" s="43">
        <v>140196</v>
      </c>
      <c r="AB227" s="64">
        <f t="shared" si="69"/>
        <v>732040.00000000815</v>
      </c>
      <c r="AC227" s="68">
        <v>30</v>
      </c>
      <c r="AD227" s="43">
        <v>168994.1</v>
      </c>
      <c r="AE227" s="62">
        <f t="shared" si="70"/>
        <v>721619.99999999534</v>
      </c>
      <c r="AF227" s="63">
        <v>30</v>
      </c>
      <c r="AG227" s="63">
        <v>173114.35</v>
      </c>
      <c r="AH227" s="64">
        <f t="shared" si="71"/>
        <v>984989.99999999069</v>
      </c>
      <c r="AI227" s="68">
        <v>30</v>
      </c>
      <c r="AJ227" s="43">
        <v>181337.69</v>
      </c>
      <c r="AK227" s="62">
        <f t="shared" si="72"/>
        <v>0</v>
      </c>
    </row>
    <row r="228" spans="2:37" x14ac:dyDescent="0.25">
      <c r="B228" s="67">
        <v>31</v>
      </c>
      <c r="C228" s="43">
        <v>50991</v>
      </c>
      <c r="D228" s="64">
        <f t="shared" si="61"/>
        <v>0</v>
      </c>
      <c r="E228" s="65"/>
      <c r="F228" s="64"/>
      <c r="G228" s="62"/>
      <c r="H228" s="66">
        <v>31</v>
      </c>
      <c r="I228" s="105">
        <v>56077</v>
      </c>
      <c r="J228" s="64">
        <f t="shared" si="63"/>
        <v>1040000</v>
      </c>
      <c r="K228" s="67"/>
      <c r="L228" s="43">
        <v>112844</v>
      </c>
      <c r="M228" s="62"/>
      <c r="N228" s="66">
        <v>31</v>
      </c>
      <c r="O228" s="43">
        <v>402.48</v>
      </c>
      <c r="P228" s="64">
        <f>SUM(O229-O228)*1000</f>
        <v>138409.99999999997</v>
      </c>
      <c r="Q228" s="67"/>
      <c r="R228" s="43">
        <v>26165.02</v>
      </c>
      <c r="S228" s="62"/>
      <c r="T228" s="66">
        <v>31</v>
      </c>
      <c r="U228" s="43">
        <v>26165.02</v>
      </c>
      <c r="V228" s="64">
        <f t="shared" si="67"/>
        <v>0</v>
      </c>
      <c r="W228" s="67">
        <v>31</v>
      </c>
      <c r="X228" s="43">
        <v>80997.8</v>
      </c>
      <c r="Y228" s="62">
        <f t="shared" si="68"/>
        <v>2468720.0000000009</v>
      </c>
      <c r="Z228" s="66"/>
      <c r="AA228" s="43">
        <v>140928.04</v>
      </c>
      <c r="AB228" s="64"/>
      <c r="AC228" s="67">
        <v>31</v>
      </c>
      <c r="AD228" s="43">
        <v>169715.72</v>
      </c>
      <c r="AE228" s="62">
        <f t="shared" si="70"/>
        <v>0</v>
      </c>
      <c r="AF228" s="66"/>
      <c r="AG228" s="43">
        <v>174099.34</v>
      </c>
      <c r="AH228" s="64"/>
      <c r="AI228" s="67">
        <v>31</v>
      </c>
      <c r="AJ228" s="43">
        <v>181337.69</v>
      </c>
      <c r="AK228" s="62">
        <f t="shared" si="72"/>
        <v>223929.99999999302</v>
      </c>
    </row>
    <row r="229" spans="2:37" x14ac:dyDescent="0.25">
      <c r="B229" s="65"/>
      <c r="C229" s="43">
        <v>50991</v>
      </c>
      <c r="D229" s="64"/>
      <c r="E229" s="65"/>
      <c r="F229" s="64"/>
      <c r="G229" s="62"/>
      <c r="H229" s="64"/>
      <c r="I229" s="43">
        <v>57117</v>
      </c>
      <c r="J229" s="64"/>
      <c r="K229" s="65"/>
      <c r="L229" s="95"/>
      <c r="M229" s="62"/>
      <c r="N229" s="64"/>
      <c r="O229" s="43">
        <v>540.89</v>
      </c>
      <c r="P229" s="64"/>
      <c r="Q229" s="65"/>
      <c r="R229" s="95"/>
      <c r="S229" s="62"/>
      <c r="T229" s="64"/>
      <c r="U229" s="43">
        <v>26165.02</v>
      </c>
      <c r="V229" s="64"/>
      <c r="W229" s="65"/>
      <c r="X229" s="43">
        <v>83466.52</v>
      </c>
      <c r="Y229" s="62"/>
      <c r="Z229" s="64"/>
      <c r="AA229" s="95"/>
      <c r="AB229" s="64"/>
      <c r="AC229" s="65"/>
      <c r="AD229" s="43">
        <v>169715.72</v>
      </c>
      <c r="AE229" s="62"/>
      <c r="AF229" s="64"/>
      <c r="AG229" s="95"/>
      <c r="AH229" s="64"/>
      <c r="AI229" s="65"/>
      <c r="AJ229" s="81">
        <v>181561.62</v>
      </c>
      <c r="AK229" s="62"/>
    </row>
    <row r="230" spans="2:37" x14ac:dyDescent="0.25">
      <c r="B230" s="61"/>
      <c r="C230" s="60"/>
      <c r="D230" s="60">
        <f>SUM(D198:D229)</f>
        <v>0</v>
      </c>
      <c r="E230" s="61"/>
      <c r="F230" s="60"/>
      <c r="G230" s="59">
        <f>SUM(G198:G229)</f>
        <v>0</v>
      </c>
      <c r="H230" s="60"/>
      <c r="I230" s="60"/>
      <c r="J230" s="60">
        <f>SUM(J198:J229)</f>
        <v>6126000</v>
      </c>
      <c r="K230" s="61"/>
      <c r="L230" s="60"/>
      <c r="M230" s="59">
        <f>SUM(M198:M229)</f>
        <v>55727000</v>
      </c>
      <c r="N230" s="60"/>
      <c r="O230" s="60"/>
      <c r="P230" s="60">
        <f>SUM(P198:P229)</f>
        <v>70575890</v>
      </c>
      <c r="Q230" s="61"/>
      <c r="R230" s="60"/>
      <c r="S230" s="59">
        <f>SUM(S198:S229)</f>
        <v>25624130</v>
      </c>
      <c r="T230" s="60"/>
      <c r="U230" s="60"/>
      <c r="V230" s="60">
        <f>SUM(V198:V229)</f>
        <v>0</v>
      </c>
      <c r="W230" s="61"/>
      <c r="X230" s="60"/>
      <c r="Y230" s="59">
        <f>SUM(Y198:Y229)</f>
        <v>57301500.000000007</v>
      </c>
      <c r="Z230" s="60"/>
      <c r="AA230" s="60"/>
      <c r="AB230" s="60">
        <f>SUM(AB198:AB229)</f>
        <v>57461520.000000007</v>
      </c>
      <c r="AC230" s="61"/>
      <c r="AD230" s="60"/>
      <c r="AE230" s="59">
        <f>SUM(AE198:AE229)</f>
        <v>28787679.999999989</v>
      </c>
      <c r="AF230" s="60"/>
      <c r="AG230" s="60"/>
      <c r="AH230" s="60">
        <f>SUM(AH198:AH229)</f>
        <v>4383619.9999999953</v>
      </c>
      <c r="AI230" s="61"/>
      <c r="AJ230" s="60"/>
      <c r="AK230" s="59">
        <f>SUM(AK198:AK229)</f>
        <v>8120559.9999999981</v>
      </c>
    </row>
    <row r="234" spans="2:37" x14ac:dyDescent="0.25">
      <c r="B234" s="78">
        <v>41640</v>
      </c>
      <c r="C234" s="76"/>
      <c r="D234" s="76"/>
      <c r="E234" s="78">
        <v>41671</v>
      </c>
      <c r="F234" s="76"/>
      <c r="G234" s="75"/>
      <c r="H234" s="77">
        <v>41699</v>
      </c>
      <c r="I234" s="76"/>
      <c r="J234" s="76"/>
      <c r="K234" s="78">
        <v>41730</v>
      </c>
      <c r="L234" s="76"/>
      <c r="M234" s="75"/>
      <c r="N234" s="77">
        <v>41760</v>
      </c>
      <c r="O234" s="76"/>
      <c r="P234" s="76"/>
      <c r="Q234" s="78">
        <v>41791</v>
      </c>
      <c r="R234" s="76"/>
      <c r="S234" s="75"/>
      <c r="T234" s="77">
        <v>41821</v>
      </c>
      <c r="U234" s="76"/>
      <c r="V234" s="76"/>
      <c r="W234" s="78">
        <v>41852</v>
      </c>
      <c r="X234" s="76"/>
      <c r="Y234" s="75"/>
      <c r="Z234" s="77">
        <v>41883</v>
      </c>
      <c r="AA234" s="76"/>
      <c r="AB234" s="76"/>
      <c r="AC234" s="78">
        <v>41913</v>
      </c>
      <c r="AD234" s="76"/>
      <c r="AE234" s="75"/>
      <c r="AF234" s="77">
        <v>41944</v>
      </c>
      <c r="AG234" s="76"/>
      <c r="AH234" s="76"/>
      <c r="AI234" s="78">
        <v>41974</v>
      </c>
      <c r="AJ234" s="76"/>
      <c r="AK234" s="75"/>
    </row>
    <row r="235" spans="2:37" ht="45" x14ac:dyDescent="0.25">
      <c r="B235" s="89" t="s">
        <v>14</v>
      </c>
      <c r="C235" s="88" t="s">
        <v>13</v>
      </c>
      <c r="D235" s="90" t="s">
        <v>12</v>
      </c>
      <c r="E235" s="89" t="s">
        <v>14</v>
      </c>
      <c r="F235" s="88" t="s">
        <v>13</v>
      </c>
      <c r="G235" s="87" t="s">
        <v>12</v>
      </c>
      <c r="H235" s="88" t="s">
        <v>14</v>
      </c>
      <c r="I235" s="88" t="s">
        <v>13</v>
      </c>
      <c r="J235" s="90" t="s">
        <v>12</v>
      </c>
      <c r="K235" s="89" t="s">
        <v>14</v>
      </c>
      <c r="L235" s="88" t="s">
        <v>13</v>
      </c>
      <c r="M235" s="87" t="s">
        <v>12</v>
      </c>
      <c r="N235" s="88" t="s">
        <v>14</v>
      </c>
      <c r="O235" s="88" t="s">
        <v>13</v>
      </c>
      <c r="P235" s="90" t="s">
        <v>12</v>
      </c>
      <c r="Q235" s="89" t="s">
        <v>14</v>
      </c>
      <c r="R235" s="88" t="s">
        <v>13</v>
      </c>
      <c r="S235" s="87" t="s">
        <v>12</v>
      </c>
      <c r="T235" s="88" t="s">
        <v>14</v>
      </c>
      <c r="U235" s="88" t="s">
        <v>13</v>
      </c>
      <c r="V235" s="90" t="s">
        <v>12</v>
      </c>
      <c r="W235" s="89" t="s">
        <v>14</v>
      </c>
      <c r="X235" s="88" t="s">
        <v>13</v>
      </c>
      <c r="Y235" s="87" t="s">
        <v>12</v>
      </c>
      <c r="Z235" s="88" t="s">
        <v>14</v>
      </c>
      <c r="AA235" s="88" t="s">
        <v>13</v>
      </c>
      <c r="AB235" s="90" t="s">
        <v>12</v>
      </c>
      <c r="AC235" s="89" t="s">
        <v>14</v>
      </c>
      <c r="AD235" s="88" t="s">
        <v>13</v>
      </c>
      <c r="AE235" s="87" t="s">
        <v>12</v>
      </c>
      <c r="AF235" s="88" t="s">
        <v>14</v>
      </c>
      <c r="AG235" s="88" t="s">
        <v>13</v>
      </c>
      <c r="AH235" s="90" t="s">
        <v>12</v>
      </c>
      <c r="AI235" s="89" t="s">
        <v>14</v>
      </c>
      <c r="AJ235" s="88" t="s">
        <v>13</v>
      </c>
      <c r="AK235" s="87" t="s">
        <v>12</v>
      </c>
    </row>
    <row r="236" spans="2:37" x14ac:dyDescent="0.25">
      <c r="B236" s="84"/>
      <c r="C236" s="86"/>
      <c r="D236" s="64"/>
      <c r="E236" s="65"/>
      <c r="F236" s="64"/>
      <c r="G236" s="62"/>
      <c r="H236" s="64"/>
      <c r="I236" s="64"/>
      <c r="J236" s="64"/>
      <c r="K236" s="84"/>
      <c r="L236" s="86"/>
      <c r="M236" s="62"/>
      <c r="N236" s="81"/>
      <c r="O236" s="86"/>
      <c r="P236" s="64"/>
      <c r="Q236" s="84"/>
      <c r="R236" s="86"/>
      <c r="S236" s="62"/>
      <c r="T236" s="81"/>
      <c r="U236" s="86"/>
      <c r="V236" s="64"/>
      <c r="W236" s="84"/>
      <c r="X236" s="86"/>
      <c r="Y236" s="62"/>
      <c r="Z236" s="81"/>
      <c r="AA236" s="86"/>
      <c r="AB236" s="64"/>
      <c r="AC236" s="84"/>
      <c r="AD236" s="86"/>
      <c r="AE236" s="62"/>
      <c r="AF236" s="81"/>
      <c r="AG236" s="86"/>
      <c r="AH236" s="64"/>
      <c r="AI236" s="84"/>
      <c r="AJ236" s="86"/>
      <c r="AK236" s="62"/>
    </row>
    <row r="237" spans="2:37" x14ac:dyDescent="0.25">
      <c r="B237" s="84">
        <v>1</v>
      </c>
      <c r="C237" s="81">
        <v>181561.62</v>
      </c>
      <c r="D237" s="64">
        <f t="shared" ref="D237:D267" si="73">SUM(C238-C237)*1000</f>
        <v>238570.00000000698</v>
      </c>
      <c r="E237" s="84">
        <v>1</v>
      </c>
      <c r="F237" s="81">
        <v>187385.31</v>
      </c>
      <c r="G237" s="62">
        <f t="shared" ref="G237:G264" si="74">SUM(F238-F237)*1000</f>
        <v>177040.00000000815</v>
      </c>
      <c r="H237" s="81">
        <v>1</v>
      </c>
      <c r="I237" s="81">
        <v>190142.99</v>
      </c>
      <c r="J237" s="64">
        <f t="shared" ref="J237:J267" si="75">SUM(I238-I237)*1000</f>
        <v>209320.00000000698</v>
      </c>
      <c r="K237" s="84">
        <v>1</v>
      </c>
      <c r="L237" s="81">
        <v>195054.28</v>
      </c>
      <c r="M237" s="62">
        <f t="shared" ref="M237:M266" si="76">SUM(L238-L237)*1000</f>
        <v>0</v>
      </c>
      <c r="N237" s="81">
        <v>1</v>
      </c>
      <c r="O237" s="81">
        <v>236620.05</v>
      </c>
      <c r="P237" s="64">
        <f t="shared" ref="P237:P267" si="77">SUM(O238-O237)*1000</f>
        <v>2493640.000000014</v>
      </c>
      <c r="Q237" s="84">
        <v>1</v>
      </c>
      <c r="R237" s="81">
        <v>304703.26</v>
      </c>
      <c r="S237" s="62">
        <f t="shared" ref="S237:S266" si="78">SUM(R238-R237)*1000</f>
        <v>2016349.9999999767</v>
      </c>
      <c r="T237" s="81">
        <v>1</v>
      </c>
      <c r="U237" s="81">
        <v>375246.76</v>
      </c>
      <c r="V237" s="64">
        <f t="shared" ref="V237:V267" si="79">SUM(U238-U237)*1000</f>
        <v>2931959.9999999627</v>
      </c>
      <c r="W237" s="84">
        <v>1</v>
      </c>
      <c r="X237" s="81">
        <v>440325.62</v>
      </c>
      <c r="Y237" s="62">
        <f t="shared" ref="Y237:Y267" si="80">SUM(X238-X237)*1000</f>
        <v>2531570.000000007</v>
      </c>
      <c r="Z237" s="81">
        <v>1</v>
      </c>
      <c r="AA237" s="81">
        <v>510852.98</v>
      </c>
      <c r="AB237" s="64">
        <f t="shared" ref="AB237:AB266" si="81">SUM(AA238-AA237)*1000</f>
        <v>2288200.0000000116</v>
      </c>
      <c r="AC237" s="84">
        <v>1</v>
      </c>
      <c r="AD237" s="81">
        <v>575702.36399999994</v>
      </c>
      <c r="AE237" s="62">
        <f t="shared" ref="AE237:AE267" si="82">SUM(AD238-AD237)*1000</f>
        <v>1392716.0000000149</v>
      </c>
      <c r="AF237" s="81">
        <v>1</v>
      </c>
      <c r="AG237" s="81">
        <v>618599.73</v>
      </c>
      <c r="AH237" s="64">
        <f t="shared" ref="AH237:AH266" si="83">SUM(AG238-AG237)*1000</f>
        <v>541130.00000000466</v>
      </c>
      <c r="AI237" s="84">
        <v>1</v>
      </c>
      <c r="AJ237" s="81">
        <v>625824.4</v>
      </c>
      <c r="AK237" s="62">
        <f t="shared" ref="AK237:AK267" si="84">SUM(AJ238-AJ237)*1000</f>
        <v>146640.00000001397</v>
      </c>
    </row>
    <row r="238" spans="2:37" x14ac:dyDescent="0.25">
      <c r="B238" s="84">
        <v>2</v>
      </c>
      <c r="C238" s="81">
        <v>181800.19</v>
      </c>
      <c r="D238" s="64">
        <f t="shared" si="73"/>
        <v>234410.00000000349</v>
      </c>
      <c r="E238" s="84">
        <v>2</v>
      </c>
      <c r="F238" s="81">
        <v>187562.35</v>
      </c>
      <c r="G238" s="62">
        <f t="shared" si="74"/>
        <v>195919.9999999837</v>
      </c>
      <c r="H238" s="81">
        <v>2</v>
      </c>
      <c r="I238" s="81">
        <v>190352.31</v>
      </c>
      <c r="J238" s="64">
        <f t="shared" si="75"/>
        <v>185100.00000000582</v>
      </c>
      <c r="K238" s="84">
        <v>2</v>
      </c>
      <c r="L238" s="81">
        <v>195054.28</v>
      </c>
      <c r="M238" s="62">
        <f t="shared" si="76"/>
        <v>0</v>
      </c>
      <c r="N238" s="81">
        <v>2</v>
      </c>
      <c r="O238" s="81">
        <v>239113.69</v>
      </c>
      <c r="P238" s="64">
        <f t="shared" si="77"/>
        <v>1878929.999999993</v>
      </c>
      <c r="Q238" s="84">
        <v>2</v>
      </c>
      <c r="R238" s="81">
        <v>306719.61</v>
      </c>
      <c r="S238" s="62">
        <f t="shared" si="78"/>
        <v>1863230.0000000396</v>
      </c>
      <c r="T238" s="81">
        <v>2</v>
      </c>
      <c r="U238" s="81">
        <v>378178.72</v>
      </c>
      <c r="V238" s="64">
        <f t="shared" si="79"/>
        <v>2835720.0000000303</v>
      </c>
      <c r="W238" s="84">
        <v>2</v>
      </c>
      <c r="X238" s="81">
        <v>442857.19</v>
      </c>
      <c r="Y238" s="62">
        <f t="shared" si="80"/>
        <v>2117460.000000021</v>
      </c>
      <c r="Z238" s="81">
        <v>2</v>
      </c>
      <c r="AA238" s="81">
        <v>513141.18</v>
      </c>
      <c r="AB238" s="64">
        <f t="shared" si="81"/>
        <v>2346359.999999986</v>
      </c>
      <c r="AC238" s="84">
        <v>2</v>
      </c>
      <c r="AD238" s="81">
        <v>577095.07999999996</v>
      </c>
      <c r="AE238" s="62">
        <f t="shared" si="82"/>
        <v>1557560.0000000559</v>
      </c>
      <c r="AF238" s="81">
        <v>2</v>
      </c>
      <c r="AG238" s="81">
        <v>619140.86</v>
      </c>
      <c r="AH238" s="64">
        <f t="shared" si="83"/>
        <v>614369.99999999534</v>
      </c>
      <c r="AI238" s="84">
        <v>2</v>
      </c>
      <c r="AJ238" s="81">
        <v>625971.04</v>
      </c>
      <c r="AK238" s="62">
        <f t="shared" si="84"/>
        <v>151659.99999991618</v>
      </c>
    </row>
    <row r="239" spans="2:37" x14ac:dyDescent="0.25">
      <c r="B239" s="84">
        <v>3</v>
      </c>
      <c r="C239" s="81">
        <v>182034.6</v>
      </c>
      <c r="D239" s="64">
        <f t="shared" si="73"/>
        <v>238029.99999999884</v>
      </c>
      <c r="E239" s="84">
        <v>3</v>
      </c>
      <c r="F239" s="81">
        <v>187758.27</v>
      </c>
      <c r="G239" s="62">
        <f t="shared" si="74"/>
        <v>0</v>
      </c>
      <c r="H239" s="81">
        <v>3</v>
      </c>
      <c r="I239" s="81">
        <v>190537.41</v>
      </c>
      <c r="J239" s="64">
        <f t="shared" si="75"/>
        <v>211000</v>
      </c>
      <c r="K239" s="84">
        <v>3</v>
      </c>
      <c r="L239" s="81">
        <v>195054.28</v>
      </c>
      <c r="M239" s="62">
        <f t="shared" si="76"/>
        <v>0</v>
      </c>
      <c r="N239" s="81">
        <v>3</v>
      </c>
      <c r="O239" s="81">
        <v>240992.62</v>
      </c>
      <c r="P239" s="64">
        <f t="shared" si="77"/>
        <v>2034270.0000000186</v>
      </c>
      <c r="Q239" s="84">
        <v>3</v>
      </c>
      <c r="R239" s="81">
        <v>308582.84000000003</v>
      </c>
      <c r="S239" s="62">
        <f t="shared" si="78"/>
        <v>2462069.9999999488</v>
      </c>
      <c r="T239" s="81">
        <v>3</v>
      </c>
      <c r="U239" s="81">
        <v>381014.44</v>
      </c>
      <c r="V239" s="64">
        <f t="shared" si="79"/>
        <v>2154140.000000014</v>
      </c>
      <c r="W239" s="84">
        <v>3</v>
      </c>
      <c r="X239" s="81">
        <v>444974.65</v>
      </c>
      <c r="Y239" s="62">
        <f t="shared" si="80"/>
        <v>1545819.9999999488</v>
      </c>
      <c r="Z239" s="81">
        <v>3</v>
      </c>
      <c r="AA239" s="81">
        <v>515487.54</v>
      </c>
      <c r="AB239" s="64">
        <f t="shared" si="81"/>
        <v>2137809.9999999977</v>
      </c>
      <c r="AC239" s="84">
        <v>3</v>
      </c>
      <c r="AD239" s="81">
        <v>578652.64</v>
      </c>
      <c r="AE239" s="62">
        <f t="shared" si="82"/>
        <v>42663.999999989755</v>
      </c>
      <c r="AF239" s="81">
        <v>3</v>
      </c>
      <c r="AG239" s="81">
        <v>619755.23</v>
      </c>
      <c r="AH239" s="64">
        <f t="shared" si="83"/>
        <v>485400.00000002328</v>
      </c>
      <c r="AI239" s="84">
        <v>3</v>
      </c>
      <c r="AJ239" s="81">
        <v>626122.69999999995</v>
      </c>
      <c r="AK239" s="62">
        <f t="shared" si="84"/>
        <v>141190.00000006054</v>
      </c>
    </row>
    <row r="240" spans="2:37" x14ac:dyDescent="0.25">
      <c r="B240" s="84">
        <v>4</v>
      </c>
      <c r="C240" s="81">
        <v>182272.63</v>
      </c>
      <c r="D240" s="64">
        <f t="shared" si="73"/>
        <v>223199.99999998254</v>
      </c>
      <c r="E240" s="84">
        <v>4</v>
      </c>
      <c r="F240" s="81">
        <v>187758.27</v>
      </c>
      <c r="G240" s="62">
        <f t="shared" si="74"/>
        <v>172170.00000001281</v>
      </c>
      <c r="H240" s="81">
        <v>4</v>
      </c>
      <c r="I240" s="81">
        <v>190748.41</v>
      </c>
      <c r="J240" s="64">
        <f t="shared" si="75"/>
        <v>0</v>
      </c>
      <c r="K240" s="84">
        <v>4</v>
      </c>
      <c r="L240" s="81">
        <v>195054.28</v>
      </c>
      <c r="M240" s="62">
        <f t="shared" si="76"/>
        <v>864250</v>
      </c>
      <c r="N240" s="81">
        <v>4</v>
      </c>
      <c r="O240" s="81">
        <v>243026.89</v>
      </c>
      <c r="P240" s="64">
        <f t="shared" si="77"/>
        <v>2615029.9999999991</v>
      </c>
      <c r="Q240" s="84">
        <v>4</v>
      </c>
      <c r="R240" s="81">
        <v>311044.90999999997</v>
      </c>
      <c r="S240" s="62">
        <f t="shared" si="78"/>
        <v>1713010.0000000093</v>
      </c>
      <c r="T240" s="81">
        <v>4</v>
      </c>
      <c r="U240" s="81">
        <v>383168.58</v>
      </c>
      <c r="V240" s="64">
        <f t="shared" si="79"/>
        <v>1739940.0000000023</v>
      </c>
      <c r="W240" s="84">
        <v>4</v>
      </c>
      <c r="X240" s="81">
        <v>446520.47</v>
      </c>
      <c r="Y240" s="62">
        <f t="shared" si="80"/>
        <v>2517440.0000000023</v>
      </c>
      <c r="Z240" s="81">
        <v>4</v>
      </c>
      <c r="AA240" s="81">
        <v>517625.35</v>
      </c>
      <c r="AB240" s="64">
        <f t="shared" si="81"/>
        <v>2515910.0000000326</v>
      </c>
      <c r="AC240" s="84">
        <v>4</v>
      </c>
      <c r="AD240" s="81">
        <v>578695.304</v>
      </c>
      <c r="AE240" s="62">
        <f t="shared" si="82"/>
        <v>3211015.9999999451</v>
      </c>
      <c r="AF240" s="81">
        <v>4</v>
      </c>
      <c r="AG240" s="81">
        <v>620240.63</v>
      </c>
      <c r="AH240" s="64">
        <f t="shared" si="83"/>
        <v>501099.99999997672</v>
      </c>
      <c r="AI240" s="84">
        <v>4</v>
      </c>
      <c r="AJ240" s="81">
        <v>626263.89</v>
      </c>
      <c r="AK240" s="62">
        <f t="shared" si="84"/>
        <v>146739.99999999069</v>
      </c>
    </row>
    <row r="241" spans="2:37" x14ac:dyDescent="0.25">
      <c r="B241" s="84">
        <v>5</v>
      </c>
      <c r="C241" s="81">
        <v>182495.83</v>
      </c>
      <c r="D241" s="64">
        <f t="shared" si="73"/>
        <v>0</v>
      </c>
      <c r="E241" s="84">
        <v>5</v>
      </c>
      <c r="F241" s="81">
        <v>187930.44</v>
      </c>
      <c r="G241" s="62">
        <f t="shared" si="74"/>
        <v>0</v>
      </c>
      <c r="H241" s="81">
        <v>5</v>
      </c>
      <c r="I241" s="81">
        <v>190748.41</v>
      </c>
      <c r="J241" s="64">
        <f t="shared" si="75"/>
        <v>0</v>
      </c>
      <c r="K241" s="84">
        <v>5</v>
      </c>
      <c r="L241" s="81">
        <v>195918.53</v>
      </c>
      <c r="M241" s="62">
        <f t="shared" si="76"/>
        <v>206170.00000001281</v>
      </c>
      <c r="N241" s="81">
        <v>5</v>
      </c>
      <c r="O241" s="81">
        <v>245641.92</v>
      </c>
      <c r="P241" s="64">
        <f t="shared" si="77"/>
        <v>2088079.9999999872</v>
      </c>
      <c r="Q241" s="84">
        <v>5</v>
      </c>
      <c r="R241" s="81">
        <v>312757.92</v>
      </c>
      <c r="S241" s="62">
        <f t="shared" si="78"/>
        <v>2073220.0000000303</v>
      </c>
      <c r="T241" s="81">
        <v>5</v>
      </c>
      <c r="U241" s="81">
        <v>384908.52</v>
      </c>
      <c r="V241" s="64">
        <f t="shared" si="79"/>
        <v>1699320.000000007</v>
      </c>
      <c r="W241" s="84">
        <v>5</v>
      </c>
      <c r="X241" s="81">
        <v>449037.91</v>
      </c>
      <c r="Y241" s="62">
        <f t="shared" si="80"/>
        <v>2069050.0000000466</v>
      </c>
      <c r="Z241" s="81">
        <v>5</v>
      </c>
      <c r="AA241" s="81">
        <v>520141.26</v>
      </c>
      <c r="AB241" s="64">
        <f t="shared" si="81"/>
        <v>2008739.9999999907</v>
      </c>
      <c r="AC241" s="84">
        <v>5</v>
      </c>
      <c r="AD241" s="81">
        <v>581906.31999999995</v>
      </c>
      <c r="AE241" s="62">
        <f t="shared" si="82"/>
        <v>1647510.0000000093</v>
      </c>
      <c r="AF241" s="81">
        <v>5</v>
      </c>
      <c r="AG241" s="81">
        <v>620741.73</v>
      </c>
      <c r="AH241" s="64">
        <f t="shared" si="83"/>
        <v>158820.00000006519</v>
      </c>
      <c r="AI241" s="84">
        <v>5</v>
      </c>
      <c r="AJ241" s="81">
        <v>626410.63</v>
      </c>
      <c r="AK241" s="62">
        <f t="shared" si="84"/>
        <v>0</v>
      </c>
    </row>
    <row r="242" spans="2:37" x14ac:dyDescent="0.25">
      <c r="B242" s="84">
        <v>6</v>
      </c>
      <c r="C242" s="81">
        <v>182495.83</v>
      </c>
      <c r="D242" s="64">
        <f t="shared" si="73"/>
        <v>0</v>
      </c>
      <c r="E242" s="84">
        <v>6</v>
      </c>
      <c r="F242" s="81">
        <v>187930.44</v>
      </c>
      <c r="G242" s="62">
        <f t="shared" si="74"/>
        <v>166820.00000000698</v>
      </c>
      <c r="H242" s="81">
        <v>6</v>
      </c>
      <c r="I242" s="81">
        <v>190748.41</v>
      </c>
      <c r="J242" s="64">
        <f t="shared" si="75"/>
        <v>0</v>
      </c>
      <c r="K242" s="84">
        <v>6</v>
      </c>
      <c r="L242" s="81">
        <v>196124.7</v>
      </c>
      <c r="M242" s="62">
        <f t="shared" si="76"/>
        <v>436329.99999998719</v>
      </c>
      <c r="N242" s="81">
        <v>6</v>
      </c>
      <c r="O242" s="81">
        <v>247730</v>
      </c>
      <c r="P242" s="64">
        <f t="shared" si="77"/>
        <v>2269570.000000007</v>
      </c>
      <c r="Q242" s="84">
        <v>6</v>
      </c>
      <c r="R242" s="81">
        <v>314831.14</v>
      </c>
      <c r="S242" s="62">
        <f t="shared" si="78"/>
        <v>1971200.0000000116</v>
      </c>
      <c r="T242" s="81">
        <v>6</v>
      </c>
      <c r="U242" s="81">
        <v>386607.84</v>
      </c>
      <c r="V242" s="64">
        <f t="shared" si="79"/>
        <v>2120409.9999999744</v>
      </c>
      <c r="W242" s="84">
        <v>6</v>
      </c>
      <c r="X242" s="81">
        <v>451106.96</v>
      </c>
      <c r="Y242" s="62">
        <f t="shared" si="80"/>
        <v>2060009.9999999511</v>
      </c>
      <c r="Z242" s="81">
        <v>6</v>
      </c>
      <c r="AA242" s="81">
        <v>522150</v>
      </c>
      <c r="AB242" s="64">
        <f t="shared" si="81"/>
        <v>2192000</v>
      </c>
      <c r="AC242" s="84">
        <v>6</v>
      </c>
      <c r="AD242" s="81">
        <v>583553.82999999996</v>
      </c>
      <c r="AE242" s="62">
        <f t="shared" si="82"/>
        <v>1590180.0000000512</v>
      </c>
      <c r="AF242" s="81">
        <v>6</v>
      </c>
      <c r="AG242" s="81">
        <v>620900.55000000005</v>
      </c>
      <c r="AH242" s="64">
        <f t="shared" si="83"/>
        <v>381119.99999999534</v>
      </c>
      <c r="AI242" s="84">
        <v>6</v>
      </c>
      <c r="AJ242" s="81">
        <v>626410.63</v>
      </c>
      <c r="AK242" s="62">
        <f t="shared" si="84"/>
        <v>194040.00000003725</v>
      </c>
    </row>
    <row r="243" spans="2:37" x14ac:dyDescent="0.25">
      <c r="B243" s="82">
        <v>7</v>
      </c>
      <c r="C243" s="81">
        <v>182495.83</v>
      </c>
      <c r="D243" s="64">
        <f t="shared" si="73"/>
        <v>0</v>
      </c>
      <c r="E243" s="82">
        <v>7</v>
      </c>
      <c r="F243" s="81">
        <v>188097.26</v>
      </c>
      <c r="G243" s="62">
        <f t="shared" si="74"/>
        <v>0</v>
      </c>
      <c r="H243" s="83">
        <v>7</v>
      </c>
      <c r="I243" s="81">
        <v>190748.41</v>
      </c>
      <c r="J243" s="64">
        <f t="shared" si="75"/>
        <v>0</v>
      </c>
      <c r="K243" s="82">
        <v>7</v>
      </c>
      <c r="L243" s="81">
        <v>196561.03</v>
      </c>
      <c r="M243" s="62">
        <f t="shared" si="76"/>
        <v>1174100.0000000058</v>
      </c>
      <c r="N243" s="83">
        <v>7</v>
      </c>
      <c r="O243" s="81">
        <v>249999.57</v>
      </c>
      <c r="P243" s="64">
        <f t="shared" si="77"/>
        <v>2209779.9999999991</v>
      </c>
      <c r="Q243" s="82">
        <v>7</v>
      </c>
      <c r="R243" s="81">
        <v>316802.34000000003</v>
      </c>
      <c r="S243" s="62">
        <f t="shared" si="78"/>
        <v>1748199.9999999534</v>
      </c>
      <c r="T243" s="83">
        <v>7</v>
      </c>
      <c r="U243" s="81">
        <v>388728.25</v>
      </c>
      <c r="V243" s="64">
        <f t="shared" si="79"/>
        <v>2352469.9999999721</v>
      </c>
      <c r="W243" s="82">
        <v>7</v>
      </c>
      <c r="X243" s="81">
        <v>453166.97</v>
      </c>
      <c r="Y243" s="62">
        <f t="shared" si="80"/>
        <v>2145990.0000000489</v>
      </c>
      <c r="Z243" s="83">
        <v>7</v>
      </c>
      <c r="AA243" s="81">
        <v>524342</v>
      </c>
      <c r="AB243" s="64">
        <f t="shared" si="81"/>
        <v>2693000</v>
      </c>
      <c r="AC243" s="82">
        <v>7</v>
      </c>
      <c r="AD243" s="81">
        <v>585144.01</v>
      </c>
      <c r="AE243" s="62">
        <f t="shared" si="82"/>
        <v>1913739.9999999907</v>
      </c>
      <c r="AF243" s="83">
        <v>7</v>
      </c>
      <c r="AG243" s="81">
        <v>621281.67000000004</v>
      </c>
      <c r="AH243" s="64">
        <f t="shared" si="83"/>
        <v>197959.99999996275</v>
      </c>
      <c r="AI243" s="82">
        <v>7</v>
      </c>
      <c r="AJ243" s="81">
        <v>626604.67000000004</v>
      </c>
      <c r="AK243" s="62">
        <f t="shared" si="84"/>
        <v>153319.99999994878</v>
      </c>
    </row>
    <row r="244" spans="2:37" x14ac:dyDescent="0.25">
      <c r="B244" s="84">
        <v>8</v>
      </c>
      <c r="C244" s="81">
        <v>182495.83</v>
      </c>
      <c r="D244" s="64">
        <f t="shared" si="73"/>
        <v>911160.00000000349</v>
      </c>
      <c r="E244" s="84">
        <v>8</v>
      </c>
      <c r="F244" s="81">
        <v>188097.26</v>
      </c>
      <c r="G244" s="62">
        <f t="shared" si="74"/>
        <v>176099.99999997672</v>
      </c>
      <c r="H244" s="81">
        <v>8</v>
      </c>
      <c r="I244" s="81">
        <v>190748.41</v>
      </c>
      <c r="J244" s="64">
        <f t="shared" si="75"/>
        <v>172929.99999999302</v>
      </c>
      <c r="K244" s="84">
        <v>8</v>
      </c>
      <c r="L244" s="81">
        <v>197735.13</v>
      </c>
      <c r="M244" s="62">
        <f t="shared" si="76"/>
        <v>1268799.9999999884</v>
      </c>
      <c r="N244" s="81">
        <v>8</v>
      </c>
      <c r="O244" s="81">
        <v>252209.35</v>
      </c>
      <c r="P244" s="64">
        <f t="shared" si="77"/>
        <v>2411750</v>
      </c>
      <c r="Q244" s="84">
        <v>8</v>
      </c>
      <c r="R244" s="81">
        <v>318550.53999999998</v>
      </c>
      <c r="S244" s="62">
        <f t="shared" si="78"/>
        <v>1528400.0000000233</v>
      </c>
      <c r="T244" s="81">
        <v>8</v>
      </c>
      <c r="U244" s="81">
        <v>391080.72</v>
      </c>
      <c r="V244" s="64">
        <f t="shared" si="79"/>
        <v>1652940.0000000023</v>
      </c>
      <c r="W244" s="84">
        <v>8</v>
      </c>
      <c r="X244" s="81">
        <v>455312.96</v>
      </c>
      <c r="Y244" s="62">
        <f t="shared" si="80"/>
        <v>2714519.9999999604</v>
      </c>
      <c r="Z244" s="81">
        <v>8</v>
      </c>
      <c r="AA244" s="81">
        <v>527035</v>
      </c>
      <c r="AB244" s="64">
        <f t="shared" si="81"/>
        <v>2408530.0000000279</v>
      </c>
      <c r="AC244" s="84">
        <v>8</v>
      </c>
      <c r="AD244" s="81">
        <v>587057.75</v>
      </c>
      <c r="AE244" s="62">
        <f t="shared" si="82"/>
        <v>1467010.0000000093</v>
      </c>
      <c r="AF244" s="81">
        <v>8</v>
      </c>
      <c r="AG244" s="81">
        <v>621479.63</v>
      </c>
      <c r="AH244" s="64">
        <f t="shared" si="83"/>
        <v>169959.99999996275</v>
      </c>
      <c r="AI244" s="84">
        <v>8</v>
      </c>
      <c r="AJ244" s="81">
        <v>626757.99</v>
      </c>
      <c r="AK244" s="62">
        <f t="shared" si="84"/>
        <v>191510.00000000931</v>
      </c>
    </row>
    <row r="245" spans="2:37" x14ac:dyDescent="0.25">
      <c r="B245" s="84">
        <v>9</v>
      </c>
      <c r="C245" s="81">
        <v>183406.99</v>
      </c>
      <c r="D245" s="64">
        <f t="shared" si="73"/>
        <v>245150.00000002328</v>
      </c>
      <c r="E245" s="84">
        <v>9</v>
      </c>
      <c r="F245" s="81">
        <v>188273.36</v>
      </c>
      <c r="G245" s="62">
        <f t="shared" si="74"/>
        <v>208700.00000001164</v>
      </c>
      <c r="H245" s="81">
        <v>9</v>
      </c>
      <c r="I245" s="81">
        <v>190921.34</v>
      </c>
      <c r="J245" s="64">
        <f t="shared" si="75"/>
        <v>0</v>
      </c>
      <c r="K245" s="84">
        <v>9</v>
      </c>
      <c r="L245" s="81">
        <v>199003.93</v>
      </c>
      <c r="M245" s="62">
        <f t="shared" si="76"/>
        <v>1421960.000000021</v>
      </c>
      <c r="N245" s="81">
        <v>9</v>
      </c>
      <c r="O245" s="81">
        <v>254621.1</v>
      </c>
      <c r="P245" s="64">
        <f t="shared" si="77"/>
        <v>1621540.0000000081</v>
      </c>
      <c r="Q245" s="84">
        <v>9</v>
      </c>
      <c r="R245" s="81">
        <v>320078.94</v>
      </c>
      <c r="S245" s="62">
        <f t="shared" si="78"/>
        <v>1958299.9999999884</v>
      </c>
      <c r="T245" s="81">
        <v>9</v>
      </c>
      <c r="U245" s="81">
        <v>392733.66</v>
      </c>
      <c r="V245" s="64">
        <f t="shared" si="79"/>
        <v>1812370.0000000536</v>
      </c>
      <c r="W245" s="84">
        <v>9</v>
      </c>
      <c r="X245" s="81">
        <v>458027.48</v>
      </c>
      <c r="Y245" s="62">
        <f t="shared" si="80"/>
        <v>2228690.0000000023</v>
      </c>
      <c r="Z245" s="81">
        <v>9</v>
      </c>
      <c r="AA245" s="81">
        <v>529443.53</v>
      </c>
      <c r="AB245" s="64">
        <f t="shared" si="81"/>
        <v>2104169.9999999255</v>
      </c>
      <c r="AC245" s="84">
        <v>9</v>
      </c>
      <c r="AD245" s="81">
        <v>588524.76</v>
      </c>
      <c r="AE245" s="62">
        <f t="shared" si="82"/>
        <v>1939979.9999999814</v>
      </c>
      <c r="AF245" s="81">
        <v>9</v>
      </c>
      <c r="AG245" s="81">
        <v>621649.59</v>
      </c>
      <c r="AH245" s="64">
        <f t="shared" si="83"/>
        <v>385070.00000006519</v>
      </c>
      <c r="AI245" s="84">
        <v>9</v>
      </c>
      <c r="AJ245" s="81">
        <v>626949.5</v>
      </c>
      <c r="AK245" s="62">
        <f t="shared" si="84"/>
        <v>161609.99999998603</v>
      </c>
    </row>
    <row r="246" spans="2:37" x14ac:dyDescent="0.25">
      <c r="B246" s="84">
        <v>10</v>
      </c>
      <c r="C246" s="81">
        <v>183652.14</v>
      </c>
      <c r="D246" s="64">
        <f t="shared" si="73"/>
        <v>206059.99999999767</v>
      </c>
      <c r="E246" s="84">
        <v>10</v>
      </c>
      <c r="F246" s="81">
        <v>188482.06</v>
      </c>
      <c r="G246" s="62">
        <f t="shared" si="74"/>
        <v>184420.00000001281</v>
      </c>
      <c r="H246" s="81">
        <v>10</v>
      </c>
      <c r="I246" s="81">
        <v>190921.34</v>
      </c>
      <c r="J246" s="64">
        <f t="shared" si="75"/>
        <v>191929.99999999302</v>
      </c>
      <c r="K246" s="84">
        <v>10</v>
      </c>
      <c r="L246" s="81">
        <v>200425.89</v>
      </c>
      <c r="M246" s="62">
        <f t="shared" si="76"/>
        <v>1452049.9999999884</v>
      </c>
      <c r="N246" s="81">
        <v>10</v>
      </c>
      <c r="O246" s="81">
        <v>256242.64</v>
      </c>
      <c r="P246" s="64">
        <f t="shared" si="77"/>
        <v>1468179.999999993</v>
      </c>
      <c r="Q246" s="84">
        <v>10</v>
      </c>
      <c r="R246" s="81">
        <v>322037.24</v>
      </c>
      <c r="S246" s="62">
        <f t="shared" si="78"/>
        <v>2078150.0000000233</v>
      </c>
      <c r="T246" s="81">
        <v>10</v>
      </c>
      <c r="U246" s="81">
        <v>394546.03</v>
      </c>
      <c r="V246" s="64">
        <f t="shared" si="79"/>
        <v>2086559.9999999977</v>
      </c>
      <c r="W246" s="84">
        <v>10</v>
      </c>
      <c r="X246" s="81">
        <v>460256.17</v>
      </c>
      <c r="Y246" s="62">
        <f t="shared" si="80"/>
        <v>2106020.0000000186</v>
      </c>
      <c r="Z246" s="81">
        <v>10</v>
      </c>
      <c r="AA246" s="81">
        <v>531547.69999999995</v>
      </c>
      <c r="AB246" s="64">
        <f t="shared" si="81"/>
        <v>2396960.0000000792</v>
      </c>
      <c r="AC246" s="84">
        <v>10</v>
      </c>
      <c r="AD246" s="81">
        <v>590464.74</v>
      </c>
      <c r="AE246" s="62">
        <f t="shared" si="82"/>
        <v>0</v>
      </c>
      <c r="AF246" s="81">
        <v>10</v>
      </c>
      <c r="AG246" s="81">
        <v>622034.66</v>
      </c>
      <c r="AH246" s="64">
        <f t="shared" si="83"/>
        <v>160020.00000001863</v>
      </c>
      <c r="AI246" s="84">
        <v>10</v>
      </c>
      <c r="AJ246" s="81">
        <v>627111.11</v>
      </c>
      <c r="AK246" s="62">
        <f t="shared" si="84"/>
        <v>286950.00000006985</v>
      </c>
    </row>
    <row r="247" spans="2:37" x14ac:dyDescent="0.25">
      <c r="B247" s="84">
        <v>11</v>
      </c>
      <c r="C247" s="81">
        <v>183858.2</v>
      </c>
      <c r="D247" s="64">
        <f t="shared" si="73"/>
        <v>171429.99999999302</v>
      </c>
      <c r="E247" s="84">
        <v>11</v>
      </c>
      <c r="F247" s="81">
        <v>188666.48</v>
      </c>
      <c r="G247" s="62">
        <f t="shared" si="74"/>
        <v>0</v>
      </c>
      <c r="H247" s="81">
        <v>11</v>
      </c>
      <c r="I247" s="81">
        <v>191113.27</v>
      </c>
      <c r="J247" s="64">
        <f t="shared" si="75"/>
        <v>0</v>
      </c>
      <c r="K247" s="84">
        <v>11</v>
      </c>
      <c r="L247" s="81">
        <v>201877.94</v>
      </c>
      <c r="M247" s="62">
        <f t="shared" si="76"/>
        <v>1875200.0000000116</v>
      </c>
      <c r="N247" s="81">
        <v>11</v>
      </c>
      <c r="O247" s="81">
        <v>257710.82</v>
      </c>
      <c r="P247" s="64">
        <f t="shared" si="77"/>
        <v>2238149.9999999944</v>
      </c>
      <c r="Q247" s="84">
        <v>11</v>
      </c>
      <c r="R247" s="81">
        <v>324115.39</v>
      </c>
      <c r="S247" s="62">
        <f t="shared" si="78"/>
        <v>1895010.0000000093</v>
      </c>
      <c r="T247" s="81">
        <v>11</v>
      </c>
      <c r="U247" s="81">
        <v>396632.59</v>
      </c>
      <c r="V247" s="64">
        <f t="shared" si="79"/>
        <v>2008169.9999999837</v>
      </c>
      <c r="W247" s="84">
        <v>11</v>
      </c>
      <c r="X247" s="81">
        <v>462362.19</v>
      </c>
      <c r="Y247" s="62">
        <f t="shared" si="80"/>
        <v>2401809.9999999977</v>
      </c>
      <c r="Z247" s="81">
        <v>11</v>
      </c>
      <c r="AA247" s="85">
        <v>533944.66</v>
      </c>
      <c r="AB247" s="64">
        <f t="shared" si="81"/>
        <v>2211109.999999986</v>
      </c>
      <c r="AC247" s="84">
        <v>11</v>
      </c>
      <c r="AD247" s="85">
        <v>590464.74</v>
      </c>
      <c r="AE247" s="62">
        <f t="shared" si="82"/>
        <v>1179070.0000000652</v>
      </c>
      <c r="AF247" s="81">
        <v>11</v>
      </c>
      <c r="AG247" s="81">
        <v>622194.68000000005</v>
      </c>
      <c r="AH247" s="64">
        <f t="shared" si="83"/>
        <v>204959.99999996275</v>
      </c>
      <c r="AI247" s="84">
        <v>11</v>
      </c>
      <c r="AJ247" s="85">
        <v>627398.06000000006</v>
      </c>
      <c r="AK247" s="62">
        <f t="shared" si="84"/>
        <v>147209.99999996275</v>
      </c>
    </row>
    <row r="248" spans="2:37" x14ac:dyDescent="0.25">
      <c r="B248" s="84">
        <v>12</v>
      </c>
      <c r="C248" s="81">
        <v>184029.63</v>
      </c>
      <c r="D248" s="64">
        <f t="shared" si="73"/>
        <v>0</v>
      </c>
      <c r="E248" s="84">
        <v>12</v>
      </c>
      <c r="F248" s="81">
        <v>188666.48</v>
      </c>
      <c r="G248" s="62">
        <f t="shared" si="74"/>
        <v>157449.99999998254</v>
      </c>
      <c r="H248" s="81">
        <v>12</v>
      </c>
      <c r="I248" s="81">
        <v>191113.27</v>
      </c>
      <c r="J248" s="64">
        <f t="shared" si="75"/>
        <v>187220.00000000116</v>
      </c>
      <c r="K248" s="84">
        <v>12</v>
      </c>
      <c r="L248" s="81">
        <v>203753.14</v>
      </c>
      <c r="M248" s="62">
        <f t="shared" si="76"/>
        <v>1946569.9999999779</v>
      </c>
      <c r="N248" s="81">
        <v>12</v>
      </c>
      <c r="O248" s="81">
        <v>259948.97</v>
      </c>
      <c r="P248" s="64">
        <f t="shared" si="77"/>
        <v>2409259.9999999804</v>
      </c>
      <c r="Q248" s="84">
        <v>12</v>
      </c>
      <c r="R248" s="81">
        <v>326010.40000000002</v>
      </c>
      <c r="S248" s="62">
        <f t="shared" si="78"/>
        <v>1809869.9999999953</v>
      </c>
      <c r="T248" s="81">
        <v>12</v>
      </c>
      <c r="U248" s="81">
        <v>398640.76</v>
      </c>
      <c r="V248" s="64">
        <f t="shared" si="79"/>
        <v>1998260.0000000093</v>
      </c>
      <c r="W248" s="84">
        <v>12</v>
      </c>
      <c r="X248" s="85">
        <v>464764</v>
      </c>
      <c r="Y248" s="62">
        <f t="shared" si="80"/>
        <v>2161820.000000007</v>
      </c>
      <c r="Z248" s="81">
        <v>12</v>
      </c>
      <c r="AA248" s="81">
        <v>536155.77</v>
      </c>
      <c r="AB248" s="64">
        <f t="shared" si="81"/>
        <v>2156319.9999999488</v>
      </c>
      <c r="AC248" s="84">
        <v>12</v>
      </c>
      <c r="AD248" s="81">
        <v>591643.81000000006</v>
      </c>
      <c r="AE248" s="62">
        <f t="shared" si="82"/>
        <v>1509059.9999999395</v>
      </c>
      <c r="AF248" s="81">
        <v>12</v>
      </c>
      <c r="AG248" s="81">
        <v>622399.64</v>
      </c>
      <c r="AH248" s="64">
        <f t="shared" si="83"/>
        <v>150179.99999993481</v>
      </c>
      <c r="AI248" s="84">
        <v>12</v>
      </c>
      <c r="AJ248" s="81">
        <v>627545.27</v>
      </c>
      <c r="AK248" s="62">
        <f t="shared" si="84"/>
        <v>164449.99999995343</v>
      </c>
    </row>
    <row r="249" spans="2:37" x14ac:dyDescent="0.25">
      <c r="B249" s="84">
        <v>13</v>
      </c>
      <c r="C249" s="81">
        <v>184029.63</v>
      </c>
      <c r="D249" s="64">
        <f t="shared" si="73"/>
        <v>468859.99999998603</v>
      </c>
      <c r="E249" s="84">
        <v>13</v>
      </c>
      <c r="F249" s="81">
        <v>188823.93</v>
      </c>
      <c r="G249" s="62">
        <f t="shared" si="74"/>
        <v>0</v>
      </c>
      <c r="H249" s="81">
        <v>13</v>
      </c>
      <c r="I249" s="81">
        <v>191300.49</v>
      </c>
      <c r="J249" s="64">
        <f t="shared" si="75"/>
        <v>0</v>
      </c>
      <c r="K249" s="84">
        <v>13</v>
      </c>
      <c r="L249" s="81">
        <v>205699.71</v>
      </c>
      <c r="M249" s="62">
        <f t="shared" si="76"/>
        <v>2223460.000000021</v>
      </c>
      <c r="N249" s="81">
        <v>13</v>
      </c>
      <c r="O249" s="81">
        <v>262358.23</v>
      </c>
      <c r="P249" s="64">
        <f t="shared" si="77"/>
        <v>2560840.0000000256</v>
      </c>
      <c r="Q249" s="84">
        <v>13</v>
      </c>
      <c r="R249" s="81">
        <v>327820.27</v>
      </c>
      <c r="S249" s="62">
        <f t="shared" si="78"/>
        <v>2267889.9999999558</v>
      </c>
      <c r="T249" s="81">
        <v>13</v>
      </c>
      <c r="U249" s="81">
        <v>400639.02</v>
      </c>
      <c r="V249" s="64">
        <f t="shared" si="79"/>
        <v>1394190.0000000023</v>
      </c>
      <c r="W249" s="84">
        <v>13</v>
      </c>
      <c r="X249" s="81">
        <v>466925.82</v>
      </c>
      <c r="Y249" s="62">
        <f t="shared" si="80"/>
        <v>2196799.9999999884</v>
      </c>
      <c r="Z249" s="81">
        <v>13</v>
      </c>
      <c r="AA249" s="81">
        <v>538312.09</v>
      </c>
      <c r="AB249" s="64">
        <f t="shared" si="81"/>
        <v>2279020.0000000186</v>
      </c>
      <c r="AC249" s="84">
        <v>13</v>
      </c>
      <c r="AD249" s="81">
        <v>593152.87</v>
      </c>
      <c r="AE249" s="62">
        <f t="shared" si="82"/>
        <v>1361440.0000000605</v>
      </c>
      <c r="AF249" s="81">
        <v>13</v>
      </c>
      <c r="AG249" s="81">
        <v>622549.81999999995</v>
      </c>
      <c r="AH249" s="64">
        <f t="shared" si="83"/>
        <v>153630.00000000466</v>
      </c>
      <c r="AI249" s="84">
        <v>13</v>
      </c>
      <c r="AJ249" s="81">
        <v>627709.72</v>
      </c>
      <c r="AK249" s="62">
        <f t="shared" si="84"/>
        <v>132940.00000006054</v>
      </c>
    </row>
    <row r="250" spans="2:37" x14ac:dyDescent="0.25">
      <c r="B250" s="84">
        <v>14</v>
      </c>
      <c r="C250" s="81">
        <v>184498.49</v>
      </c>
      <c r="D250" s="64">
        <f t="shared" si="73"/>
        <v>467900.00000002328</v>
      </c>
      <c r="E250" s="84">
        <v>14</v>
      </c>
      <c r="F250" s="81">
        <v>188823.93</v>
      </c>
      <c r="G250" s="62">
        <f t="shared" si="74"/>
        <v>0</v>
      </c>
      <c r="H250" s="81">
        <v>14</v>
      </c>
      <c r="I250" s="81">
        <v>191300.49</v>
      </c>
      <c r="J250" s="64">
        <f t="shared" si="75"/>
        <v>0</v>
      </c>
      <c r="K250" s="84">
        <v>14</v>
      </c>
      <c r="L250" s="81">
        <v>207923.17</v>
      </c>
      <c r="M250" s="62">
        <f t="shared" si="76"/>
        <v>2452970.0000000009</v>
      </c>
      <c r="N250" s="81">
        <v>14</v>
      </c>
      <c r="O250" s="81">
        <v>264919.07</v>
      </c>
      <c r="P250" s="64">
        <f t="shared" si="77"/>
        <v>2483729.9999999814</v>
      </c>
      <c r="Q250" s="84">
        <v>14</v>
      </c>
      <c r="R250" s="81">
        <v>330088.15999999997</v>
      </c>
      <c r="S250" s="62">
        <f t="shared" si="78"/>
        <v>2885460.000000021</v>
      </c>
      <c r="T250" s="81">
        <v>14</v>
      </c>
      <c r="U250" s="81">
        <v>402033.21</v>
      </c>
      <c r="V250" s="64">
        <f t="shared" si="79"/>
        <v>2190789.999999979</v>
      </c>
      <c r="W250" s="84">
        <v>14</v>
      </c>
      <c r="X250" s="81">
        <v>469122.62</v>
      </c>
      <c r="Y250" s="62">
        <f t="shared" si="80"/>
        <v>2144650.0000000233</v>
      </c>
      <c r="Z250" s="81">
        <v>14</v>
      </c>
      <c r="AA250" s="81">
        <v>540591.11</v>
      </c>
      <c r="AB250" s="64">
        <f t="shared" si="81"/>
        <v>2363680.0000000512</v>
      </c>
      <c r="AC250" s="84">
        <v>14</v>
      </c>
      <c r="AD250" s="81">
        <v>594514.31000000006</v>
      </c>
      <c r="AE250" s="62">
        <f t="shared" si="82"/>
        <v>3079699.9999999534</v>
      </c>
      <c r="AF250" s="81">
        <v>14</v>
      </c>
      <c r="AG250" s="81">
        <v>622703.44999999995</v>
      </c>
      <c r="AH250" s="64">
        <f t="shared" si="83"/>
        <v>146190.00000006054</v>
      </c>
      <c r="AI250" s="84">
        <v>14</v>
      </c>
      <c r="AJ250" s="81">
        <v>627842.66</v>
      </c>
      <c r="AK250" s="62">
        <f t="shared" si="84"/>
        <v>144109.99999998603</v>
      </c>
    </row>
    <row r="251" spans="2:37" x14ac:dyDescent="0.25">
      <c r="B251" s="84">
        <v>15</v>
      </c>
      <c r="C251" s="81">
        <v>184966.39</v>
      </c>
      <c r="D251" s="64">
        <f t="shared" si="73"/>
        <v>0</v>
      </c>
      <c r="E251" s="84">
        <v>15</v>
      </c>
      <c r="F251" s="81">
        <v>188823.93</v>
      </c>
      <c r="G251" s="62">
        <f t="shared" si="74"/>
        <v>0</v>
      </c>
      <c r="H251" s="81">
        <v>15</v>
      </c>
      <c r="I251" s="81">
        <v>191300.49</v>
      </c>
      <c r="J251" s="64">
        <f t="shared" si="75"/>
        <v>412360.00000001513</v>
      </c>
      <c r="K251" s="84">
        <v>15</v>
      </c>
      <c r="L251" s="81">
        <v>210376.14</v>
      </c>
      <c r="M251" s="62">
        <f t="shared" si="76"/>
        <v>1717689.9999999732</v>
      </c>
      <c r="N251" s="81">
        <v>15</v>
      </c>
      <c r="O251" s="81">
        <v>267402.8</v>
      </c>
      <c r="P251" s="64">
        <f t="shared" si="77"/>
        <v>2505619.9999999953</v>
      </c>
      <c r="Q251" s="84">
        <v>15</v>
      </c>
      <c r="R251" s="81">
        <v>332973.62</v>
      </c>
      <c r="S251" s="62">
        <f t="shared" si="78"/>
        <v>2558780.0000000279</v>
      </c>
      <c r="T251" s="81">
        <v>15</v>
      </c>
      <c r="U251" s="81">
        <v>404224</v>
      </c>
      <c r="V251" s="64">
        <f t="shared" si="79"/>
        <v>2012159.9999999744</v>
      </c>
      <c r="W251" s="84">
        <v>15</v>
      </c>
      <c r="X251" s="81">
        <v>471267.27</v>
      </c>
      <c r="Y251" s="62">
        <f t="shared" si="80"/>
        <v>2495940.0000000023</v>
      </c>
      <c r="Z251" s="81">
        <v>15</v>
      </c>
      <c r="AA251" s="81">
        <v>542954.79</v>
      </c>
      <c r="AB251" s="64">
        <f t="shared" si="81"/>
        <v>2608890.000000014</v>
      </c>
      <c r="AC251" s="84">
        <v>15</v>
      </c>
      <c r="AD251" s="81">
        <v>597594.01</v>
      </c>
      <c r="AE251" s="62">
        <f t="shared" si="82"/>
        <v>1306079.9999999581</v>
      </c>
      <c r="AF251" s="81">
        <v>15</v>
      </c>
      <c r="AG251" s="81">
        <v>622849.64</v>
      </c>
      <c r="AH251" s="64">
        <f t="shared" si="83"/>
        <v>294989.99999999069</v>
      </c>
      <c r="AI251" s="84">
        <v>15</v>
      </c>
      <c r="AJ251" s="81">
        <v>627986.77</v>
      </c>
      <c r="AK251" s="62">
        <f t="shared" si="84"/>
        <v>218729.99999998137</v>
      </c>
    </row>
    <row r="252" spans="2:37" x14ac:dyDescent="0.25">
      <c r="B252" s="84">
        <v>16</v>
      </c>
      <c r="C252" s="81">
        <v>184966.39</v>
      </c>
      <c r="D252" s="64">
        <f t="shared" si="73"/>
        <v>253149.99999999418</v>
      </c>
      <c r="E252" s="84">
        <v>16</v>
      </c>
      <c r="F252" s="81">
        <v>188823.93</v>
      </c>
      <c r="G252" s="62">
        <f t="shared" si="74"/>
        <v>242140.00000001397</v>
      </c>
      <c r="H252" s="81">
        <v>16</v>
      </c>
      <c r="I252" s="81">
        <v>191712.85</v>
      </c>
      <c r="J252" s="64">
        <f t="shared" si="75"/>
        <v>0</v>
      </c>
      <c r="K252" s="84">
        <v>16</v>
      </c>
      <c r="L252" s="81">
        <v>212093.83</v>
      </c>
      <c r="M252" s="62">
        <f t="shared" si="76"/>
        <v>2474850.0000000056</v>
      </c>
      <c r="N252" s="81">
        <v>16</v>
      </c>
      <c r="O252" s="81">
        <v>269908.42</v>
      </c>
      <c r="P252" s="64">
        <f t="shared" si="77"/>
        <v>2311559.9999999977</v>
      </c>
      <c r="Q252" s="84">
        <v>16</v>
      </c>
      <c r="R252" s="81">
        <v>335532.40000000002</v>
      </c>
      <c r="S252" s="62">
        <f t="shared" si="78"/>
        <v>2671409.9999999744</v>
      </c>
      <c r="T252" s="81">
        <v>16</v>
      </c>
      <c r="U252" s="81">
        <v>406236.15999999997</v>
      </c>
      <c r="V252" s="64">
        <f t="shared" si="79"/>
        <v>2042230.0000000396</v>
      </c>
      <c r="W252" s="84">
        <v>16</v>
      </c>
      <c r="X252" s="81">
        <v>473763.21</v>
      </c>
      <c r="Y252" s="62">
        <f t="shared" si="80"/>
        <v>2431409.9999999744</v>
      </c>
      <c r="Z252" s="81">
        <v>16</v>
      </c>
      <c r="AA252" s="81">
        <v>545563.68000000005</v>
      </c>
      <c r="AB252" s="64">
        <f t="shared" si="81"/>
        <v>2424319.9999999488</v>
      </c>
      <c r="AC252" s="84">
        <v>16</v>
      </c>
      <c r="AD252" s="81">
        <v>598900.09</v>
      </c>
      <c r="AE252" s="62">
        <f t="shared" si="82"/>
        <v>1610390.000000014</v>
      </c>
      <c r="AF252" s="81">
        <v>16</v>
      </c>
      <c r="AG252" s="81">
        <v>623144.63</v>
      </c>
      <c r="AH252" s="64">
        <f t="shared" si="83"/>
        <v>291359.99999998603</v>
      </c>
      <c r="AI252" s="84">
        <v>16</v>
      </c>
      <c r="AJ252" s="81">
        <v>628205.5</v>
      </c>
      <c r="AK252" s="62">
        <f t="shared" si="84"/>
        <v>146819.99999994878</v>
      </c>
    </row>
    <row r="253" spans="2:37" x14ac:dyDescent="0.25">
      <c r="B253" s="84">
        <v>17</v>
      </c>
      <c r="C253" s="81">
        <v>185219.54</v>
      </c>
      <c r="D253" s="64">
        <f t="shared" si="73"/>
        <v>216989.99999999069</v>
      </c>
      <c r="E253" s="84">
        <v>17</v>
      </c>
      <c r="F253" s="81">
        <v>189066.07</v>
      </c>
      <c r="G253" s="62">
        <f t="shared" si="74"/>
        <v>198369.99999999534</v>
      </c>
      <c r="H253" s="81">
        <v>17</v>
      </c>
      <c r="I253" s="81">
        <v>191712.85</v>
      </c>
      <c r="J253" s="64">
        <f t="shared" si="75"/>
        <v>0</v>
      </c>
      <c r="K253" s="84">
        <v>17</v>
      </c>
      <c r="L253" s="81">
        <v>214568.68</v>
      </c>
      <c r="M253" s="62">
        <f t="shared" si="76"/>
        <v>2288240.0000000196</v>
      </c>
      <c r="N253" s="81">
        <v>17</v>
      </c>
      <c r="O253" s="81">
        <v>272219.98</v>
      </c>
      <c r="P253" s="64">
        <f t="shared" si="77"/>
        <v>2360210.000000021</v>
      </c>
      <c r="Q253" s="84">
        <v>17</v>
      </c>
      <c r="R253" s="81">
        <v>338203.81</v>
      </c>
      <c r="S253" s="62">
        <f t="shared" si="78"/>
        <v>2115039.999999979</v>
      </c>
      <c r="T253" s="81">
        <v>17</v>
      </c>
      <c r="U253" s="81">
        <v>408278.39</v>
      </c>
      <c r="V253" s="64">
        <f t="shared" si="79"/>
        <v>1991539.999999979</v>
      </c>
      <c r="W253" s="84">
        <v>17</v>
      </c>
      <c r="X253" s="81">
        <v>476194.62</v>
      </c>
      <c r="Y253" s="62">
        <f t="shared" si="80"/>
        <v>2377349.9999999767</v>
      </c>
      <c r="Z253" s="81">
        <v>17</v>
      </c>
      <c r="AA253" s="81">
        <v>547988</v>
      </c>
      <c r="AB253" s="64">
        <f t="shared" si="81"/>
        <v>2484040.0000000373</v>
      </c>
      <c r="AC253" s="84">
        <v>17</v>
      </c>
      <c r="AD253" s="81">
        <v>600510.48</v>
      </c>
      <c r="AE253" s="62">
        <f t="shared" si="82"/>
        <v>1410390.000000014</v>
      </c>
      <c r="AF253" s="81">
        <v>17</v>
      </c>
      <c r="AG253" s="81">
        <v>623435.99</v>
      </c>
      <c r="AH253" s="64">
        <f t="shared" si="83"/>
        <v>194109.99999998603</v>
      </c>
      <c r="AI253" s="84">
        <v>17</v>
      </c>
      <c r="AJ253" s="81">
        <v>628352.31999999995</v>
      </c>
      <c r="AK253" s="62">
        <f t="shared" si="84"/>
        <v>179140.00000001397</v>
      </c>
    </row>
    <row r="254" spans="2:37" x14ac:dyDescent="0.25">
      <c r="B254" s="84">
        <v>18</v>
      </c>
      <c r="C254" s="81">
        <v>185436.53</v>
      </c>
      <c r="D254" s="64">
        <f t="shared" si="73"/>
        <v>199130.00000000466</v>
      </c>
      <c r="E254" s="84">
        <v>18</v>
      </c>
      <c r="F254" s="81">
        <v>189264.44</v>
      </c>
      <c r="G254" s="62">
        <f t="shared" si="74"/>
        <v>170669.9999999837</v>
      </c>
      <c r="H254" s="81">
        <v>18</v>
      </c>
      <c r="I254" s="81">
        <v>191712.85</v>
      </c>
      <c r="J254" s="64">
        <f t="shared" si="75"/>
        <v>191929.99999999302</v>
      </c>
      <c r="K254" s="84">
        <v>18</v>
      </c>
      <c r="L254" s="81">
        <v>216856.92</v>
      </c>
      <c r="M254" s="62">
        <f t="shared" si="76"/>
        <v>1914779.9999999988</v>
      </c>
      <c r="N254" s="81">
        <v>18</v>
      </c>
      <c r="O254" s="81">
        <v>274580.19</v>
      </c>
      <c r="P254" s="64">
        <f t="shared" si="77"/>
        <v>2646809.9999999977</v>
      </c>
      <c r="Q254" s="84">
        <v>18</v>
      </c>
      <c r="R254" s="81">
        <v>340318.85</v>
      </c>
      <c r="S254" s="62">
        <f t="shared" si="78"/>
        <v>1970830.0000000163</v>
      </c>
      <c r="T254" s="81">
        <v>18</v>
      </c>
      <c r="U254" s="81">
        <v>410269.93</v>
      </c>
      <c r="V254" s="64">
        <f t="shared" si="79"/>
        <v>2196809.9999999977</v>
      </c>
      <c r="W254" s="84">
        <v>18</v>
      </c>
      <c r="X254" s="81">
        <v>478571.97</v>
      </c>
      <c r="Y254" s="62">
        <f t="shared" si="80"/>
        <v>2365240.0000000489</v>
      </c>
      <c r="Z254" s="81">
        <v>18</v>
      </c>
      <c r="AA254" s="81">
        <v>550472.04</v>
      </c>
      <c r="AB254" s="64">
        <f t="shared" si="81"/>
        <v>2117149.9999999069</v>
      </c>
      <c r="AC254" s="84">
        <v>18</v>
      </c>
      <c r="AD254" s="81">
        <v>601920.87</v>
      </c>
      <c r="AE254" s="62">
        <f t="shared" si="82"/>
        <v>1862130.0000000047</v>
      </c>
      <c r="AF254" s="81">
        <v>18</v>
      </c>
      <c r="AG254" s="81">
        <v>623630.1</v>
      </c>
      <c r="AH254" s="64">
        <f t="shared" si="83"/>
        <v>0</v>
      </c>
      <c r="AI254" s="84">
        <v>18</v>
      </c>
      <c r="AJ254" s="81">
        <v>628531.46</v>
      </c>
      <c r="AK254" s="62">
        <f t="shared" si="84"/>
        <v>163470.00000008848</v>
      </c>
    </row>
    <row r="255" spans="2:37" x14ac:dyDescent="0.25">
      <c r="B255" s="84">
        <v>19</v>
      </c>
      <c r="C255" s="81">
        <v>185635.66</v>
      </c>
      <c r="D255" s="64">
        <f t="shared" si="73"/>
        <v>181449.99999998254</v>
      </c>
      <c r="E255" s="84">
        <v>19</v>
      </c>
      <c r="F255" s="81">
        <v>189435.11</v>
      </c>
      <c r="G255" s="62">
        <f t="shared" si="74"/>
        <v>0</v>
      </c>
      <c r="H255" s="81">
        <v>19</v>
      </c>
      <c r="I255" s="81">
        <v>191904.78</v>
      </c>
      <c r="J255" s="64">
        <f t="shared" si="75"/>
        <v>207049.99999998836</v>
      </c>
      <c r="K255" s="84">
        <v>19</v>
      </c>
      <c r="L255" s="81">
        <v>218771.7</v>
      </c>
      <c r="M255" s="62">
        <f t="shared" si="76"/>
        <v>1575489.9999999907</v>
      </c>
      <c r="N255" s="81">
        <v>19</v>
      </c>
      <c r="O255" s="81">
        <v>277227</v>
      </c>
      <c r="P255" s="64">
        <f t="shared" si="77"/>
        <v>2572880.0000000047</v>
      </c>
      <c r="Q255" s="84">
        <v>19</v>
      </c>
      <c r="R255" s="81">
        <v>342289.68</v>
      </c>
      <c r="S255" s="62">
        <f t="shared" si="78"/>
        <v>2453720.0000000303</v>
      </c>
      <c r="T255" s="81">
        <v>19</v>
      </c>
      <c r="U255" s="81">
        <v>412466.74</v>
      </c>
      <c r="V255" s="64">
        <f t="shared" si="79"/>
        <v>1727619.9999999953</v>
      </c>
      <c r="W255" s="84">
        <v>19</v>
      </c>
      <c r="X255" s="81">
        <v>480937.21</v>
      </c>
      <c r="Y255" s="62">
        <f t="shared" si="80"/>
        <v>2394009.9999999511</v>
      </c>
      <c r="Z255" s="81">
        <v>19</v>
      </c>
      <c r="AA255" s="81">
        <v>552589.18999999994</v>
      </c>
      <c r="AB255" s="64">
        <f t="shared" si="81"/>
        <v>2045950.0000000698</v>
      </c>
      <c r="AC255" s="84">
        <v>19</v>
      </c>
      <c r="AD255" s="81">
        <v>603783</v>
      </c>
      <c r="AE255" s="62">
        <f t="shared" si="82"/>
        <v>1302229.9999999814</v>
      </c>
      <c r="AF255" s="81">
        <v>19</v>
      </c>
      <c r="AG255" s="81">
        <v>623630.1</v>
      </c>
      <c r="AH255" s="64">
        <f t="shared" si="83"/>
        <v>337900.00000002328</v>
      </c>
      <c r="AI255" s="84">
        <v>19</v>
      </c>
      <c r="AJ255" s="81">
        <v>628694.93000000005</v>
      </c>
      <c r="AK255" s="62">
        <f t="shared" si="84"/>
        <v>0</v>
      </c>
    </row>
    <row r="256" spans="2:37" x14ac:dyDescent="0.25">
      <c r="B256" s="84">
        <v>20</v>
      </c>
      <c r="C256" s="81">
        <v>185817.11</v>
      </c>
      <c r="D256" s="64">
        <f t="shared" si="73"/>
        <v>181700.00000001164</v>
      </c>
      <c r="E256" s="84">
        <v>20</v>
      </c>
      <c r="F256" s="81">
        <v>189435.11</v>
      </c>
      <c r="G256" s="62">
        <f t="shared" si="74"/>
        <v>0</v>
      </c>
      <c r="H256" s="81">
        <v>20</v>
      </c>
      <c r="I256" s="81">
        <v>192111.83</v>
      </c>
      <c r="J256" s="64">
        <f t="shared" si="75"/>
        <v>259450.00000001164</v>
      </c>
      <c r="K256" s="84">
        <v>20</v>
      </c>
      <c r="L256" s="81">
        <v>220347.19</v>
      </c>
      <c r="M256" s="62">
        <f t="shared" si="76"/>
        <v>1988809.9999999977</v>
      </c>
      <c r="N256" s="81">
        <v>20</v>
      </c>
      <c r="O256" s="81">
        <v>279799.88</v>
      </c>
      <c r="P256" s="64">
        <f t="shared" si="77"/>
        <v>0</v>
      </c>
      <c r="Q256" s="84">
        <v>20</v>
      </c>
      <c r="R256" s="81">
        <v>344743.4</v>
      </c>
      <c r="S256" s="62">
        <f t="shared" si="78"/>
        <v>3002139.9999999558</v>
      </c>
      <c r="T256" s="81">
        <v>20</v>
      </c>
      <c r="U256" s="81">
        <v>414194.36</v>
      </c>
      <c r="V256" s="64">
        <f t="shared" si="79"/>
        <v>1763080.0000000163</v>
      </c>
      <c r="W256" s="84">
        <v>20</v>
      </c>
      <c r="X256" s="81">
        <v>483331.22</v>
      </c>
      <c r="Y256" s="62">
        <f t="shared" si="80"/>
        <v>1667690.0000000023</v>
      </c>
      <c r="Z256" s="81">
        <v>20</v>
      </c>
      <c r="AA256" s="81">
        <v>554635.14</v>
      </c>
      <c r="AB256" s="64">
        <f t="shared" si="81"/>
        <v>2172790.0000000373</v>
      </c>
      <c r="AC256" s="84">
        <v>20</v>
      </c>
      <c r="AD256" s="81">
        <v>605085.23</v>
      </c>
      <c r="AE256" s="62">
        <f t="shared" si="82"/>
        <v>1827160.0000000326</v>
      </c>
      <c r="AF256" s="81">
        <v>20</v>
      </c>
      <c r="AG256" s="81">
        <v>623968</v>
      </c>
      <c r="AH256" s="64">
        <f t="shared" si="83"/>
        <v>149209.99999996275</v>
      </c>
      <c r="AI256" s="84">
        <v>20</v>
      </c>
      <c r="AJ256" s="81">
        <v>628694.93000000005</v>
      </c>
      <c r="AK256" s="62">
        <f t="shared" si="84"/>
        <v>137359.99999998603</v>
      </c>
    </row>
    <row r="257" spans="2:37" x14ac:dyDescent="0.25">
      <c r="B257" s="84">
        <v>21</v>
      </c>
      <c r="C257" s="81">
        <v>185998.81</v>
      </c>
      <c r="D257" s="64">
        <f t="shared" si="73"/>
        <v>0</v>
      </c>
      <c r="E257" s="84">
        <v>21</v>
      </c>
      <c r="F257" s="81">
        <v>189435.11</v>
      </c>
      <c r="G257" s="62">
        <f t="shared" si="74"/>
        <v>0</v>
      </c>
      <c r="H257" s="81">
        <v>21</v>
      </c>
      <c r="I257" s="81">
        <v>192371.28</v>
      </c>
      <c r="J257" s="64">
        <f t="shared" si="75"/>
        <v>283110.00000001513</v>
      </c>
      <c r="K257" s="84">
        <v>21</v>
      </c>
      <c r="L257" s="81">
        <v>222336</v>
      </c>
      <c r="M257" s="62">
        <f t="shared" si="76"/>
        <v>1609010.0000000093</v>
      </c>
      <c r="N257" s="81">
        <v>21</v>
      </c>
      <c r="O257" s="81">
        <v>279799.88</v>
      </c>
      <c r="P257" s="64">
        <f t="shared" si="77"/>
        <v>4501330.0000000168</v>
      </c>
      <c r="Q257" s="84">
        <v>21</v>
      </c>
      <c r="R257" s="81">
        <v>347745.54</v>
      </c>
      <c r="S257" s="62">
        <f t="shared" si="78"/>
        <v>2832540.0000000373</v>
      </c>
      <c r="T257" s="81">
        <v>21</v>
      </c>
      <c r="U257" s="81">
        <v>415957.44</v>
      </c>
      <c r="V257" s="64">
        <f t="shared" si="79"/>
        <v>2423869.9999999953</v>
      </c>
      <c r="W257" s="84">
        <v>21</v>
      </c>
      <c r="X257" s="81">
        <v>484998.91</v>
      </c>
      <c r="Y257" s="62">
        <f t="shared" si="80"/>
        <v>2436240.0000000489</v>
      </c>
      <c r="Z257" s="81">
        <v>21</v>
      </c>
      <c r="AA257" s="81">
        <v>556807.93000000005</v>
      </c>
      <c r="AB257" s="64">
        <f t="shared" si="81"/>
        <v>2161299.9999999302</v>
      </c>
      <c r="AC257" s="84">
        <v>21</v>
      </c>
      <c r="AD257" s="81">
        <v>606912.39</v>
      </c>
      <c r="AE257" s="62">
        <f t="shared" si="82"/>
        <v>1346059.9999999395</v>
      </c>
      <c r="AF257" s="81">
        <v>21</v>
      </c>
      <c r="AG257" s="81">
        <v>624117.21</v>
      </c>
      <c r="AH257" s="64">
        <f t="shared" si="83"/>
        <v>145369.99999999534</v>
      </c>
      <c r="AI257" s="84">
        <v>21</v>
      </c>
      <c r="AJ257" s="81">
        <v>628832.29</v>
      </c>
      <c r="AK257" s="62">
        <f t="shared" si="84"/>
        <v>141189.99999994412</v>
      </c>
    </row>
    <row r="258" spans="2:37" x14ac:dyDescent="0.25">
      <c r="B258" s="84">
        <v>22</v>
      </c>
      <c r="C258" s="81">
        <v>185998.81</v>
      </c>
      <c r="D258" s="64">
        <f t="shared" si="73"/>
        <v>277820.00000000698</v>
      </c>
      <c r="E258" s="84">
        <v>22</v>
      </c>
      <c r="F258" s="81">
        <v>189435.11</v>
      </c>
      <c r="G258" s="62">
        <f t="shared" si="74"/>
        <v>181990.00000001979</v>
      </c>
      <c r="H258" s="81">
        <v>22</v>
      </c>
      <c r="I258" s="81">
        <v>192654.39</v>
      </c>
      <c r="J258" s="64">
        <f t="shared" si="75"/>
        <v>330019.99999998952</v>
      </c>
      <c r="K258" s="84">
        <v>22</v>
      </c>
      <c r="L258" s="81">
        <v>223945.01</v>
      </c>
      <c r="M258" s="62">
        <f t="shared" si="76"/>
        <v>1497009.9999999802</v>
      </c>
      <c r="N258" s="81">
        <v>22</v>
      </c>
      <c r="O258" s="81">
        <v>284301.21000000002</v>
      </c>
      <c r="P258" s="64">
        <f t="shared" si="77"/>
        <v>2305589.9999999674</v>
      </c>
      <c r="Q258" s="84">
        <v>22</v>
      </c>
      <c r="R258" s="81">
        <v>350578.08</v>
      </c>
      <c r="S258" s="62">
        <f t="shared" si="78"/>
        <v>2838409.9999999744</v>
      </c>
      <c r="T258" s="81">
        <v>22</v>
      </c>
      <c r="U258" s="81">
        <v>418381.31</v>
      </c>
      <c r="V258" s="64">
        <f t="shared" si="79"/>
        <v>2563320.000000007</v>
      </c>
      <c r="W258" s="84">
        <v>22</v>
      </c>
      <c r="X258" s="81">
        <v>487435.15</v>
      </c>
      <c r="Y258" s="62">
        <f t="shared" si="80"/>
        <v>2629789.999999979</v>
      </c>
      <c r="Z258" s="81">
        <v>22</v>
      </c>
      <c r="AA258" s="81">
        <v>558969.23</v>
      </c>
      <c r="AB258" s="64">
        <f t="shared" si="81"/>
        <v>2142489.9999999907</v>
      </c>
      <c r="AC258" s="84">
        <v>22</v>
      </c>
      <c r="AD258" s="81">
        <v>608258.44999999995</v>
      </c>
      <c r="AE258" s="62">
        <f t="shared" si="82"/>
        <v>1075900.0000000233</v>
      </c>
      <c r="AF258" s="81">
        <v>22</v>
      </c>
      <c r="AG258" s="81">
        <v>624262.57999999996</v>
      </c>
      <c r="AH258" s="64">
        <f t="shared" si="83"/>
        <v>134970.00000008848</v>
      </c>
      <c r="AI258" s="84">
        <v>22</v>
      </c>
      <c r="AJ258" s="81">
        <v>628973.48</v>
      </c>
      <c r="AK258" s="62">
        <f t="shared" si="84"/>
        <v>135780.00000002794</v>
      </c>
    </row>
    <row r="259" spans="2:37" x14ac:dyDescent="0.25">
      <c r="B259" s="84">
        <v>23</v>
      </c>
      <c r="C259" s="81">
        <v>186276.63</v>
      </c>
      <c r="D259" s="64">
        <f t="shared" si="73"/>
        <v>162639.99999998487</v>
      </c>
      <c r="E259" s="84">
        <v>23</v>
      </c>
      <c r="F259" s="81">
        <v>189617.1</v>
      </c>
      <c r="G259" s="62">
        <f t="shared" si="74"/>
        <v>181279.99999999884</v>
      </c>
      <c r="H259" s="81">
        <v>23</v>
      </c>
      <c r="I259" s="81">
        <v>192984.41</v>
      </c>
      <c r="J259" s="64">
        <f t="shared" si="75"/>
        <v>0</v>
      </c>
      <c r="K259" s="84">
        <v>23</v>
      </c>
      <c r="L259" s="81">
        <v>225442.02</v>
      </c>
      <c r="M259" s="62">
        <f t="shared" si="76"/>
        <v>871309.99999999767</v>
      </c>
      <c r="N259" s="81">
        <v>23</v>
      </c>
      <c r="O259" s="81">
        <v>286606.8</v>
      </c>
      <c r="P259" s="64">
        <f t="shared" si="77"/>
        <v>2169720.0000000303</v>
      </c>
      <c r="Q259" s="84">
        <v>23</v>
      </c>
      <c r="R259" s="81">
        <v>353416.49</v>
      </c>
      <c r="S259" s="62">
        <f t="shared" si="78"/>
        <v>2074500</v>
      </c>
      <c r="T259" s="81">
        <v>23</v>
      </c>
      <c r="U259" s="81">
        <v>420944.63</v>
      </c>
      <c r="V259" s="64">
        <f t="shared" si="79"/>
        <v>2515750</v>
      </c>
      <c r="W259" s="84">
        <v>23</v>
      </c>
      <c r="X259" s="81">
        <v>490064.94</v>
      </c>
      <c r="Y259" s="62">
        <f t="shared" si="80"/>
        <v>1970619.9999999953</v>
      </c>
      <c r="Z259" s="81">
        <v>23</v>
      </c>
      <c r="AA259" s="81">
        <v>561111.72</v>
      </c>
      <c r="AB259" s="64">
        <f t="shared" si="81"/>
        <v>2232130.0000000047</v>
      </c>
      <c r="AC259" s="84">
        <v>23</v>
      </c>
      <c r="AD259" s="81">
        <v>609334.35</v>
      </c>
      <c r="AE259" s="62">
        <f t="shared" si="82"/>
        <v>1317430.0000000512</v>
      </c>
      <c r="AF259" s="81">
        <v>23</v>
      </c>
      <c r="AG259" s="81">
        <v>624397.55000000005</v>
      </c>
      <c r="AH259" s="64">
        <f t="shared" si="83"/>
        <v>383149.99999990687</v>
      </c>
      <c r="AI259" s="84">
        <v>23</v>
      </c>
      <c r="AJ259" s="81">
        <v>629109.26</v>
      </c>
      <c r="AK259" s="62">
        <f t="shared" si="84"/>
        <v>0</v>
      </c>
    </row>
    <row r="260" spans="2:37" x14ac:dyDescent="0.25">
      <c r="B260" s="84">
        <v>24</v>
      </c>
      <c r="C260" s="81">
        <v>186439.27</v>
      </c>
      <c r="D260" s="64">
        <f t="shared" si="73"/>
        <v>0</v>
      </c>
      <c r="E260" s="84">
        <v>24</v>
      </c>
      <c r="F260" s="81">
        <v>189798.38</v>
      </c>
      <c r="G260" s="62">
        <f t="shared" si="74"/>
        <v>161470.00000000116</v>
      </c>
      <c r="H260" s="81">
        <v>24</v>
      </c>
      <c r="I260" s="81">
        <v>192984.41</v>
      </c>
      <c r="J260" s="64">
        <f t="shared" si="75"/>
        <v>0</v>
      </c>
      <c r="K260" s="84">
        <v>24</v>
      </c>
      <c r="L260" s="81">
        <v>226313.33</v>
      </c>
      <c r="M260" s="62">
        <f t="shared" si="76"/>
        <v>1213560.0000000268</v>
      </c>
      <c r="N260" s="81">
        <v>24</v>
      </c>
      <c r="O260" s="81">
        <v>288776.52</v>
      </c>
      <c r="P260" s="64">
        <f t="shared" si="77"/>
        <v>2128209.9999999627</v>
      </c>
      <c r="Q260" s="84">
        <v>24</v>
      </c>
      <c r="R260" s="81">
        <v>355490.99</v>
      </c>
      <c r="S260" s="62">
        <f t="shared" si="78"/>
        <v>2922580.0000000163</v>
      </c>
      <c r="T260" s="81">
        <v>24</v>
      </c>
      <c r="U260" s="81">
        <v>423460.38</v>
      </c>
      <c r="V260" s="64">
        <f t="shared" si="79"/>
        <v>2347190.0000000023</v>
      </c>
      <c r="W260" s="84">
        <v>24</v>
      </c>
      <c r="X260" s="81">
        <v>492035.56</v>
      </c>
      <c r="Y260" s="62">
        <f t="shared" si="80"/>
        <v>2415900.0000000233</v>
      </c>
      <c r="Z260" s="81">
        <v>24</v>
      </c>
      <c r="AA260" s="81">
        <v>563343.85</v>
      </c>
      <c r="AB260" s="64">
        <f t="shared" si="81"/>
        <v>2070060.0000000559</v>
      </c>
      <c r="AC260" s="84">
        <v>24</v>
      </c>
      <c r="AD260" s="81">
        <v>610651.78</v>
      </c>
      <c r="AE260" s="62">
        <f t="shared" si="82"/>
        <v>687219.99999997206</v>
      </c>
      <c r="AF260" s="81">
        <v>24</v>
      </c>
      <c r="AG260" s="81">
        <v>624780.69999999995</v>
      </c>
      <c r="AH260" s="64">
        <f t="shared" si="83"/>
        <v>155070.00000006519</v>
      </c>
      <c r="AI260" s="84">
        <v>24</v>
      </c>
      <c r="AJ260" s="81">
        <v>629109.26</v>
      </c>
      <c r="AK260" s="62">
        <f t="shared" si="84"/>
        <v>253439.99999994412</v>
      </c>
    </row>
    <row r="261" spans="2:37" x14ac:dyDescent="0.25">
      <c r="B261" s="84">
        <v>25</v>
      </c>
      <c r="C261" s="81">
        <v>186439.27</v>
      </c>
      <c r="D261" s="64">
        <f t="shared" si="73"/>
        <v>0</v>
      </c>
      <c r="E261" s="84">
        <v>25</v>
      </c>
      <c r="F261" s="81">
        <v>189959.85</v>
      </c>
      <c r="G261" s="62">
        <f t="shared" si="74"/>
        <v>0</v>
      </c>
      <c r="H261" s="81">
        <v>25</v>
      </c>
      <c r="I261" s="81">
        <v>192984.41</v>
      </c>
      <c r="J261" s="64">
        <f t="shared" si="75"/>
        <v>1219230.0000000105</v>
      </c>
      <c r="K261" s="84">
        <v>25</v>
      </c>
      <c r="L261" s="81">
        <v>227526.89</v>
      </c>
      <c r="M261" s="62">
        <f t="shared" si="76"/>
        <v>1109769.9999999895</v>
      </c>
      <c r="N261" s="81">
        <v>25</v>
      </c>
      <c r="O261" s="81">
        <v>290904.73</v>
      </c>
      <c r="P261" s="64">
        <f t="shared" si="77"/>
        <v>1765770.0000000186</v>
      </c>
      <c r="Q261" s="84">
        <v>25</v>
      </c>
      <c r="R261" s="81">
        <v>358413.57</v>
      </c>
      <c r="S261" s="62">
        <f t="shared" si="78"/>
        <v>3018659.9999999744</v>
      </c>
      <c r="T261" s="81">
        <v>25</v>
      </c>
      <c r="U261" s="81">
        <v>425807.57</v>
      </c>
      <c r="V261" s="64">
        <f t="shared" si="79"/>
        <v>2436330.0000000163</v>
      </c>
      <c r="W261" s="84">
        <v>25</v>
      </c>
      <c r="X261" s="81">
        <v>494451.46</v>
      </c>
      <c r="Y261" s="62">
        <f t="shared" si="80"/>
        <v>2080130.0000000047</v>
      </c>
      <c r="Z261" s="81">
        <v>25</v>
      </c>
      <c r="AA261" s="81">
        <v>565413.91</v>
      </c>
      <c r="AB261" s="64">
        <f t="shared" si="81"/>
        <v>2103630.0000000047</v>
      </c>
      <c r="AC261" s="84">
        <v>25</v>
      </c>
      <c r="AD261" s="81">
        <v>611339</v>
      </c>
      <c r="AE261" s="62">
        <f t="shared" si="82"/>
        <v>883680.00000005122</v>
      </c>
      <c r="AF261" s="81">
        <v>25</v>
      </c>
      <c r="AG261" s="81">
        <v>624935.77</v>
      </c>
      <c r="AH261" s="64">
        <f t="shared" si="83"/>
        <v>137130.00000000466</v>
      </c>
      <c r="AI261" s="84">
        <v>25</v>
      </c>
      <c r="AJ261" s="81">
        <v>629362.69999999995</v>
      </c>
      <c r="AK261" s="62">
        <f t="shared" si="84"/>
        <v>134000</v>
      </c>
    </row>
    <row r="262" spans="2:37" x14ac:dyDescent="0.25">
      <c r="B262" s="84">
        <v>26</v>
      </c>
      <c r="C262" s="81">
        <v>186439.27</v>
      </c>
      <c r="D262" s="64">
        <f t="shared" si="73"/>
        <v>364330.0000000163</v>
      </c>
      <c r="E262" s="84">
        <v>26</v>
      </c>
      <c r="F262" s="81">
        <v>189959.85</v>
      </c>
      <c r="G262" s="62">
        <f t="shared" si="74"/>
        <v>183139.99999998487</v>
      </c>
      <c r="H262" s="81">
        <v>26</v>
      </c>
      <c r="I262" s="81">
        <v>194203.64</v>
      </c>
      <c r="J262" s="64">
        <f t="shared" si="75"/>
        <v>219109.99999998603</v>
      </c>
      <c r="K262" s="84">
        <v>26</v>
      </c>
      <c r="L262" s="81">
        <v>228636.66</v>
      </c>
      <c r="M262" s="62">
        <f t="shared" si="76"/>
        <v>1674929.999999993</v>
      </c>
      <c r="N262" s="81">
        <v>26</v>
      </c>
      <c r="O262" s="81">
        <v>292670.5</v>
      </c>
      <c r="P262" s="64">
        <f t="shared" si="77"/>
        <v>1673280.0000000279</v>
      </c>
      <c r="Q262" s="84">
        <v>26</v>
      </c>
      <c r="R262" s="81">
        <v>361432.23</v>
      </c>
      <c r="S262" s="62">
        <f t="shared" si="78"/>
        <v>2642070.000000007</v>
      </c>
      <c r="T262" s="81">
        <v>26</v>
      </c>
      <c r="U262" s="81">
        <v>428243.9</v>
      </c>
      <c r="V262" s="64">
        <f t="shared" si="79"/>
        <v>1994789.999999979</v>
      </c>
      <c r="W262" s="84">
        <v>26</v>
      </c>
      <c r="X262" s="81">
        <v>496531.59</v>
      </c>
      <c r="Y262" s="62">
        <f t="shared" si="80"/>
        <v>2603409.9999999744</v>
      </c>
      <c r="Z262" s="81">
        <v>26</v>
      </c>
      <c r="AA262" s="81">
        <v>567517.54</v>
      </c>
      <c r="AB262" s="64">
        <f t="shared" si="81"/>
        <v>1854479.9999999814</v>
      </c>
      <c r="AC262" s="84">
        <v>26</v>
      </c>
      <c r="AD262" s="81">
        <v>612222.68000000005</v>
      </c>
      <c r="AE262" s="62">
        <f t="shared" si="82"/>
        <v>1032519.9999999022</v>
      </c>
      <c r="AF262" s="81">
        <v>26</v>
      </c>
      <c r="AG262" s="81">
        <v>625072.9</v>
      </c>
      <c r="AH262" s="64">
        <f t="shared" si="83"/>
        <v>140699.99999995343</v>
      </c>
      <c r="AI262" s="84">
        <v>26</v>
      </c>
      <c r="AJ262" s="81">
        <v>629496.69999999995</v>
      </c>
      <c r="AK262" s="62">
        <f t="shared" si="84"/>
        <v>0</v>
      </c>
    </row>
    <row r="263" spans="2:37" x14ac:dyDescent="0.25">
      <c r="B263" s="84">
        <v>27</v>
      </c>
      <c r="C263" s="81">
        <v>186803.6</v>
      </c>
      <c r="D263" s="64">
        <f t="shared" si="73"/>
        <v>0</v>
      </c>
      <c r="E263" s="84">
        <v>27</v>
      </c>
      <c r="F263" s="81">
        <v>190142.99</v>
      </c>
      <c r="G263" s="62">
        <f t="shared" si="74"/>
        <v>0</v>
      </c>
      <c r="H263" s="81">
        <v>27</v>
      </c>
      <c r="I263" s="81">
        <v>194422.75</v>
      </c>
      <c r="J263" s="64">
        <f t="shared" si="75"/>
        <v>0</v>
      </c>
      <c r="K263" s="84">
        <v>27</v>
      </c>
      <c r="L263" s="81">
        <v>230311.59</v>
      </c>
      <c r="M263" s="62">
        <f t="shared" si="76"/>
        <v>1159760.0000000093</v>
      </c>
      <c r="N263" s="81">
        <v>27</v>
      </c>
      <c r="O263" s="81">
        <v>294343.78000000003</v>
      </c>
      <c r="P263" s="64">
        <f t="shared" si="77"/>
        <v>1899589.9999999674</v>
      </c>
      <c r="Q263" s="84">
        <v>27</v>
      </c>
      <c r="R263" s="81">
        <v>364074.3</v>
      </c>
      <c r="S263" s="62">
        <f t="shared" si="78"/>
        <v>2526200.0000000116</v>
      </c>
      <c r="T263" s="81">
        <v>27</v>
      </c>
      <c r="U263" s="81">
        <v>430238.69</v>
      </c>
      <c r="V263" s="64">
        <f t="shared" si="79"/>
        <v>1758760.0000000093</v>
      </c>
      <c r="W263" s="84">
        <v>27</v>
      </c>
      <c r="X263" s="81">
        <v>499135</v>
      </c>
      <c r="Y263" s="62">
        <f t="shared" si="80"/>
        <v>2338989.9999999907</v>
      </c>
      <c r="Z263" s="81">
        <v>27</v>
      </c>
      <c r="AA263" s="81">
        <v>569372.02</v>
      </c>
      <c r="AB263" s="64">
        <f t="shared" si="81"/>
        <v>1690790.0000000373</v>
      </c>
      <c r="AC263" s="84">
        <v>27</v>
      </c>
      <c r="AD263" s="81">
        <v>613255.19999999995</v>
      </c>
      <c r="AE263" s="62">
        <f t="shared" si="82"/>
        <v>716210.00000007916</v>
      </c>
      <c r="AF263" s="81">
        <v>27</v>
      </c>
      <c r="AG263" s="81">
        <v>625213.6</v>
      </c>
      <c r="AH263" s="64">
        <f t="shared" si="83"/>
        <v>173700.00000006985</v>
      </c>
      <c r="AI263" s="84">
        <v>27</v>
      </c>
      <c r="AJ263" s="81">
        <v>629496.69999999995</v>
      </c>
      <c r="AK263" s="62">
        <f t="shared" si="84"/>
        <v>168700.00000006985</v>
      </c>
    </row>
    <row r="264" spans="2:37" x14ac:dyDescent="0.25">
      <c r="B264" s="84">
        <v>28</v>
      </c>
      <c r="C264" s="81">
        <v>186803.6</v>
      </c>
      <c r="D264" s="64">
        <f t="shared" si="73"/>
        <v>213339.99999999651</v>
      </c>
      <c r="E264" s="84">
        <v>28</v>
      </c>
      <c r="F264" s="81">
        <v>190142.99</v>
      </c>
      <c r="G264" s="62">
        <f t="shared" si="74"/>
        <v>0</v>
      </c>
      <c r="H264" s="81">
        <v>28</v>
      </c>
      <c r="I264" s="81">
        <v>194422.75</v>
      </c>
      <c r="J264" s="64">
        <f t="shared" si="75"/>
        <v>233190.00000000233</v>
      </c>
      <c r="K264" s="84">
        <v>28</v>
      </c>
      <c r="L264" s="81">
        <v>231471.35</v>
      </c>
      <c r="M264" s="62">
        <f t="shared" si="76"/>
        <v>923790.00000000815</v>
      </c>
      <c r="N264" s="81">
        <v>28</v>
      </c>
      <c r="O264" s="81">
        <v>296243.37</v>
      </c>
      <c r="P264" s="64">
        <f t="shared" si="77"/>
        <v>1789789.999999979</v>
      </c>
      <c r="Q264" s="84">
        <v>28</v>
      </c>
      <c r="R264" s="81">
        <v>366600.5</v>
      </c>
      <c r="S264" s="62">
        <f t="shared" si="78"/>
        <v>2840789.999999979</v>
      </c>
      <c r="T264" s="81">
        <v>28</v>
      </c>
      <c r="U264" s="81">
        <v>431997.45</v>
      </c>
      <c r="V264" s="64">
        <f t="shared" si="79"/>
        <v>1843500</v>
      </c>
      <c r="W264" s="84">
        <v>28</v>
      </c>
      <c r="X264" s="81">
        <v>501473.99</v>
      </c>
      <c r="Y264" s="62">
        <f t="shared" si="80"/>
        <v>2415679.999999993</v>
      </c>
      <c r="Z264" s="81">
        <v>28</v>
      </c>
      <c r="AA264" s="81">
        <v>571062.81000000006</v>
      </c>
      <c r="AB264" s="64">
        <f t="shared" si="81"/>
        <v>1806559.9999999395</v>
      </c>
      <c r="AC264" s="84">
        <v>28</v>
      </c>
      <c r="AD264" s="81">
        <v>613971.41</v>
      </c>
      <c r="AE264" s="62">
        <f t="shared" si="82"/>
        <v>1036130.0000000047</v>
      </c>
      <c r="AF264" s="81">
        <v>28</v>
      </c>
      <c r="AG264" s="81">
        <v>625387.30000000005</v>
      </c>
      <c r="AH264" s="64">
        <f t="shared" si="83"/>
        <v>137669.99999992549</v>
      </c>
      <c r="AI264" s="84">
        <v>28</v>
      </c>
      <c r="AJ264" s="81">
        <v>629665.4</v>
      </c>
      <c r="AK264" s="62">
        <f t="shared" si="84"/>
        <v>144949.99999995343</v>
      </c>
    </row>
    <row r="265" spans="2:37" x14ac:dyDescent="0.25">
      <c r="B265" s="84">
        <v>29</v>
      </c>
      <c r="C265" s="81">
        <v>187016.94</v>
      </c>
      <c r="D265" s="64">
        <f t="shared" si="73"/>
        <v>169679.99999999302</v>
      </c>
      <c r="E265" s="84"/>
      <c r="F265" s="81">
        <v>190142.99</v>
      </c>
      <c r="G265" s="62"/>
      <c r="H265" s="81">
        <v>29</v>
      </c>
      <c r="I265" s="81">
        <v>194655.94</v>
      </c>
      <c r="J265" s="64">
        <f t="shared" si="75"/>
        <v>0</v>
      </c>
      <c r="K265" s="84">
        <v>29</v>
      </c>
      <c r="L265" s="81">
        <v>232395.14</v>
      </c>
      <c r="M265" s="62">
        <f t="shared" si="76"/>
        <v>2088000</v>
      </c>
      <c r="N265" s="81">
        <v>29</v>
      </c>
      <c r="O265" s="81">
        <v>298033.15999999997</v>
      </c>
      <c r="P265" s="64">
        <f t="shared" si="77"/>
        <v>2521960.000000021</v>
      </c>
      <c r="Q265" s="84">
        <v>29</v>
      </c>
      <c r="R265" s="81">
        <v>369441.29</v>
      </c>
      <c r="S265" s="62">
        <f t="shared" si="78"/>
        <v>2925700.0000000116</v>
      </c>
      <c r="T265" s="81">
        <v>29</v>
      </c>
      <c r="U265" s="81">
        <v>433840.95</v>
      </c>
      <c r="V265" s="64">
        <f t="shared" si="79"/>
        <v>1971880.0000000047</v>
      </c>
      <c r="W265" s="84">
        <v>29</v>
      </c>
      <c r="X265" s="81">
        <v>503889.67</v>
      </c>
      <c r="Y265" s="62">
        <f t="shared" si="80"/>
        <v>2704580.0000000163</v>
      </c>
      <c r="Z265" s="81">
        <v>29</v>
      </c>
      <c r="AA265" s="81">
        <v>572869.37</v>
      </c>
      <c r="AB265" s="64">
        <f t="shared" si="81"/>
        <v>1507030.0000000279</v>
      </c>
      <c r="AC265" s="84">
        <v>29</v>
      </c>
      <c r="AD265" s="81">
        <v>615007.54</v>
      </c>
      <c r="AE265" s="62">
        <f t="shared" si="82"/>
        <v>1534559.9999999395</v>
      </c>
      <c r="AF265" s="81">
        <v>29</v>
      </c>
      <c r="AG265" s="81">
        <v>625524.97</v>
      </c>
      <c r="AH265" s="64">
        <f t="shared" si="83"/>
        <v>131430.00000005122</v>
      </c>
      <c r="AI265" s="84">
        <v>29</v>
      </c>
      <c r="AJ265" s="81">
        <v>629810.35</v>
      </c>
      <c r="AK265" s="62">
        <f t="shared" si="84"/>
        <v>145260.00000000931</v>
      </c>
    </row>
    <row r="266" spans="2:37" x14ac:dyDescent="0.25">
      <c r="B266" s="84">
        <v>30</v>
      </c>
      <c r="C266" s="81">
        <v>187186.62</v>
      </c>
      <c r="D266" s="64">
        <f t="shared" si="73"/>
        <v>0</v>
      </c>
      <c r="E266" s="65"/>
      <c r="F266" s="81"/>
      <c r="G266" s="62"/>
      <c r="H266" s="81">
        <v>30</v>
      </c>
      <c r="I266" s="81">
        <v>194655.94</v>
      </c>
      <c r="J266" s="64">
        <f t="shared" si="75"/>
        <v>195220.00000000116</v>
      </c>
      <c r="K266" s="84">
        <v>30</v>
      </c>
      <c r="L266" s="81">
        <v>234483.14</v>
      </c>
      <c r="M266" s="62">
        <f t="shared" si="76"/>
        <v>2136909.9999999744</v>
      </c>
      <c r="N266" s="81">
        <v>30</v>
      </c>
      <c r="O266" s="81">
        <v>300555.12</v>
      </c>
      <c r="P266" s="64">
        <f t="shared" si="77"/>
        <v>2223470.0000000303</v>
      </c>
      <c r="Q266" s="84">
        <v>30</v>
      </c>
      <c r="R266" s="81">
        <v>372366.99</v>
      </c>
      <c r="S266" s="62">
        <f t="shared" si="78"/>
        <v>2879770.0000000186</v>
      </c>
      <c r="T266" s="81">
        <v>30</v>
      </c>
      <c r="U266" s="81">
        <v>435812.83</v>
      </c>
      <c r="V266" s="64">
        <f t="shared" si="79"/>
        <v>2090389.9999999558</v>
      </c>
      <c r="W266" s="84">
        <v>30</v>
      </c>
      <c r="X266" s="81">
        <v>506594.25</v>
      </c>
      <c r="Y266" s="62">
        <f t="shared" si="80"/>
        <v>2171119.9999999953</v>
      </c>
      <c r="Z266" s="81">
        <v>30</v>
      </c>
      <c r="AA266" s="81">
        <v>574376.4</v>
      </c>
      <c r="AB266" s="64">
        <f t="shared" si="81"/>
        <v>1325599.9999999767</v>
      </c>
      <c r="AC266" s="84">
        <v>30</v>
      </c>
      <c r="AD266" s="81">
        <v>616542.1</v>
      </c>
      <c r="AE266" s="62">
        <f t="shared" si="82"/>
        <v>1403540.0000000373</v>
      </c>
      <c r="AF266" s="81">
        <v>30</v>
      </c>
      <c r="AG266" s="81">
        <v>625656.4</v>
      </c>
      <c r="AH266" s="64">
        <f t="shared" si="83"/>
        <v>168000</v>
      </c>
      <c r="AI266" s="84">
        <v>30</v>
      </c>
      <c r="AJ266" s="81">
        <v>629955.61</v>
      </c>
      <c r="AK266" s="62">
        <f t="shared" si="84"/>
        <v>154320.00000006519</v>
      </c>
    </row>
    <row r="267" spans="2:37" x14ac:dyDescent="0.25">
      <c r="B267" s="82">
        <v>31</v>
      </c>
      <c r="C267" s="81">
        <v>187186.62</v>
      </c>
      <c r="D267" s="64">
        <f t="shared" si="73"/>
        <v>198690.00000000233</v>
      </c>
      <c r="E267" s="65"/>
      <c r="F267" s="64"/>
      <c r="G267" s="62"/>
      <c r="H267" s="83">
        <v>31</v>
      </c>
      <c r="I267" s="81">
        <v>194851.16</v>
      </c>
      <c r="J267" s="64">
        <f t="shared" si="75"/>
        <v>203119.99999999534</v>
      </c>
      <c r="K267" s="82"/>
      <c r="L267" s="81">
        <v>236620.05</v>
      </c>
      <c r="M267" s="62"/>
      <c r="N267" s="83">
        <v>31</v>
      </c>
      <c r="O267" s="81">
        <v>302778.59000000003</v>
      </c>
      <c r="P267" s="64">
        <f t="shared" si="77"/>
        <v>1924669.9999999837</v>
      </c>
      <c r="Q267" s="82"/>
      <c r="R267" s="81">
        <v>375246.76</v>
      </c>
      <c r="S267" s="62"/>
      <c r="T267" s="83">
        <v>31</v>
      </c>
      <c r="U267" s="81">
        <v>437903.22</v>
      </c>
      <c r="V267" s="64">
        <f t="shared" si="79"/>
        <v>2422400.0000000233</v>
      </c>
      <c r="W267" s="82">
        <v>31</v>
      </c>
      <c r="X267" s="81">
        <v>508765.37</v>
      </c>
      <c r="Y267" s="62">
        <f t="shared" si="80"/>
        <v>2087609.999999986</v>
      </c>
      <c r="Z267" s="83"/>
      <c r="AA267" s="81">
        <v>575702</v>
      </c>
      <c r="AB267" s="64"/>
      <c r="AC267" s="82">
        <v>31</v>
      </c>
      <c r="AD267" s="81">
        <v>617945.64</v>
      </c>
      <c r="AE267" s="62">
        <f t="shared" si="82"/>
        <v>654089.9999999674</v>
      </c>
      <c r="AF267" s="83"/>
      <c r="AG267" s="81">
        <v>625824.4</v>
      </c>
      <c r="AH267" s="64"/>
      <c r="AI267" s="82">
        <v>31</v>
      </c>
      <c r="AJ267" s="81">
        <v>630109.93000000005</v>
      </c>
      <c r="AK267" s="62">
        <f t="shared" si="84"/>
        <v>143069.99999994878</v>
      </c>
    </row>
    <row r="268" spans="2:37" x14ac:dyDescent="0.25">
      <c r="B268" s="65"/>
      <c r="C268" s="81">
        <v>187385.31</v>
      </c>
      <c r="D268" s="64"/>
      <c r="E268" s="65"/>
      <c r="F268" s="64"/>
      <c r="G268" s="62"/>
      <c r="H268" s="64"/>
      <c r="I268" s="81">
        <v>195054.28</v>
      </c>
      <c r="J268" s="64"/>
      <c r="K268" s="65"/>
      <c r="L268" s="95"/>
      <c r="M268" s="62"/>
      <c r="N268" s="64"/>
      <c r="O268" s="81">
        <v>304703.26</v>
      </c>
      <c r="P268" s="64"/>
      <c r="Q268" s="65"/>
      <c r="R268" s="95"/>
      <c r="S268" s="62"/>
      <c r="T268" s="64"/>
      <c r="U268" s="81">
        <v>440325.62</v>
      </c>
      <c r="V268" s="64"/>
      <c r="W268" s="65"/>
      <c r="X268" s="81">
        <v>510852.98</v>
      </c>
      <c r="Y268" s="62"/>
      <c r="Z268" s="64"/>
      <c r="AA268" s="95"/>
      <c r="AB268" s="64"/>
      <c r="AC268" s="65"/>
      <c r="AD268" s="81">
        <v>618599.73</v>
      </c>
      <c r="AE268" s="62"/>
      <c r="AF268" s="64"/>
      <c r="AG268" s="95"/>
      <c r="AH268" s="64"/>
      <c r="AI268" s="65"/>
      <c r="AJ268" s="81">
        <v>630253</v>
      </c>
      <c r="AK268" s="62"/>
    </row>
    <row r="269" spans="2:37" x14ac:dyDescent="0.25">
      <c r="B269" s="61"/>
      <c r="C269" s="60"/>
      <c r="D269" s="60">
        <f>SUM(D237:D268)</f>
        <v>5823690.0000000019</v>
      </c>
      <c r="E269" s="61"/>
      <c r="F269" s="60"/>
      <c r="G269" s="59">
        <f>SUM(G237:G268)</f>
        <v>2757679.9999999935</v>
      </c>
      <c r="H269" s="60"/>
      <c r="I269" s="60"/>
      <c r="J269" s="60">
        <f>SUM(J237:J268)</f>
        <v>4911290.0000000075</v>
      </c>
      <c r="K269" s="61"/>
      <c r="L269" s="60"/>
      <c r="M269" s="59">
        <f>SUM(M237:M268)</f>
        <v>41565769.999999985</v>
      </c>
      <c r="N269" s="60"/>
      <c r="O269" s="60"/>
      <c r="P269" s="60">
        <f>SUM(P237:P268)</f>
        <v>68083210.000000045</v>
      </c>
      <c r="Q269" s="61"/>
      <c r="R269" s="60"/>
      <c r="S269" s="59">
        <f>SUM(S237:S268)</f>
        <v>70543500</v>
      </c>
      <c r="T269" s="60"/>
      <c r="U269" s="60"/>
      <c r="V269" s="60">
        <f>SUM(V237:V268)</f>
        <v>65078859.999999978</v>
      </c>
      <c r="W269" s="61"/>
      <c r="X269" s="60"/>
      <c r="Y269" s="59">
        <f>SUM(Y237:Y268)</f>
        <v>70527359.999999985</v>
      </c>
      <c r="Z269" s="60"/>
      <c r="AA269" s="60"/>
      <c r="AB269" s="60">
        <f>SUM(AB237:AB268)</f>
        <v>64849020.000000015</v>
      </c>
      <c r="AC269" s="61"/>
      <c r="AD269" s="60"/>
      <c r="AE269" s="59">
        <f>SUM(AE237:AE268)</f>
        <v>42897366.000000052</v>
      </c>
      <c r="AF269" s="60"/>
      <c r="AG269" s="60"/>
      <c r="AH269" s="60">
        <f>SUM(AH237:AH268)</f>
        <v>7224670.0000000419</v>
      </c>
      <c r="AI269" s="61"/>
      <c r="AJ269" s="60"/>
      <c r="AK269" s="59">
        <f>SUM(AK237:AK268)</f>
        <v>4428599.9999999767</v>
      </c>
    </row>
    <row r="273" spans="2:37" x14ac:dyDescent="0.25">
      <c r="B273" s="78">
        <v>42005</v>
      </c>
      <c r="C273" s="76"/>
      <c r="D273" s="76"/>
      <c r="E273" s="78">
        <v>42036</v>
      </c>
      <c r="F273" s="76"/>
      <c r="G273" s="75"/>
      <c r="H273" s="77">
        <v>42064</v>
      </c>
      <c r="I273" s="76"/>
      <c r="J273" s="76"/>
      <c r="K273" s="78">
        <v>42095</v>
      </c>
      <c r="L273" s="76"/>
      <c r="M273" s="75"/>
      <c r="N273" s="77">
        <v>42125</v>
      </c>
      <c r="O273" s="76"/>
      <c r="P273" s="76"/>
      <c r="Q273" s="78">
        <v>42156</v>
      </c>
      <c r="R273" s="76"/>
      <c r="S273" s="75"/>
      <c r="T273" s="77">
        <v>42186</v>
      </c>
      <c r="U273" s="76"/>
      <c r="V273" s="76"/>
      <c r="W273" s="78">
        <v>42217</v>
      </c>
      <c r="X273" s="76"/>
      <c r="Y273" s="75"/>
      <c r="Z273" s="77">
        <v>42248</v>
      </c>
      <c r="AA273" s="76"/>
      <c r="AB273" s="76"/>
      <c r="AC273" s="78">
        <v>42278</v>
      </c>
      <c r="AD273" s="76"/>
      <c r="AE273" s="75"/>
      <c r="AF273" s="77">
        <v>42309</v>
      </c>
      <c r="AG273" s="76"/>
      <c r="AH273" s="76"/>
      <c r="AI273" s="78">
        <v>42339</v>
      </c>
      <c r="AJ273" s="76"/>
      <c r="AK273" s="75"/>
    </row>
    <row r="274" spans="2:37" ht="45" x14ac:dyDescent="0.25">
      <c r="B274" s="73" t="s">
        <v>14</v>
      </c>
      <c r="C274" s="72" t="s">
        <v>13</v>
      </c>
      <c r="D274" s="74" t="s">
        <v>12</v>
      </c>
      <c r="E274" s="73" t="s">
        <v>14</v>
      </c>
      <c r="F274" s="72" t="s">
        <v>13</v>
      </c>
      <c r="G274" s="71" t="s">
        <v>12</v>
      </c>
      <c r="H274" s="72" t="s">
        <v>14</v>
      </c>
      <c r="I274" s="72" t="s">
        <v>13</v>
      </c>
      <c r="J274" s="74" t="s">
        <v>12</v>
      </c>
      <c r="K274" s="73" t="s">
        <v>14</v>
      </c>
      <c r="L274" s="72" t="s">
        <v>13</v>
      </c>
      <c r="M274" s="71" t="s">
        <v>12</v>
      </c>
      <c r="N274" s="72" t="s">
        <v>14</v>
      </c>
      <c r="O274" s="72" t="s">
        <v>13</v>
      </c>
      <c r="P274" s="74" t="s">
        <v>12</v>
      </c>
      <c r="Q274" s="73" t="s">
        <v>14</v>
      </c>
      <c r="R274" s="72" t="s">
        <v>13</v>
      </c>
      <c r="S274" s="71" t="s">
        <v>12</v>
      </c>
      <c r="T274" s="72" t="s">
        <v>14</v>
      </c>
      <c r="U274" s="72" t="s">
        <v>13</v>
      </c>
      <c r="V274" s="74" t="s">
        <v>12</v>
      </c>
      <c r="W274" s="73" t="s">
        <v>14</v>
      </c>
      <c r="X274" s="72" t="s">
        <v>13</v>
      </c>
      <c r="Y274" s="71" t="s">
        <v>12</v>
      </c>
      <c r="Z274" s="72" t="s">
        <v>14</v>
      </c>
      <c r="AA274" s="72" t="s">
        <v>13</v>
      </c>
      <c r="AB274" s="74" t="s">
        <v>12</v>
      </c>
      <c r="AC274" s="73" t="s">
        <v>14</v>
      </c>
      <c r="AD274" s="72" t="s">
        <v>13</v>
      </c>
      <c r="AE274" s="71" t="s">
        <v>12</v>
      </c>
      <c r="AF274" s="72" t="s">
        <v>14</v>
      </c>
      <c r="AG274" s="72" t="s">
        <v>13</v>
      </c>
      <c r="AH274" s="74" t="s">
        <v>12</v>
      </c>
      <c r="AI274" s="73" t="s">
        <v>14</v>
      </c>
      <c r="AJ274" s="72" t="s">
        <v>13</v>
      </c>
      <c r="AK274" s="71" t="s">
        <v>12</v>
      </c>
    </row>
    <row r="275" spans="2:37" x14ac:dyDescent="0.25">
      <c r="B275" s="68"/>
      <c r="C275" s="70"/>
      <c r="D275" s="64"/>
      <c r="E275" s="65"/>
      <c r="F275" s="64"/>
      <c r="G275" s="62"/>
      <c r="H275" s="64"/>
      <c r="I275" s="64"/>
      <c r="J275" s="64"/>
      <c r="K275" s="68"/>
      <c r="L275" s="70"/>
      <c r="M275" s="62"/>
      <c r="N275" s="63"/>
      <c r="O275" s="70"/>
      <c r="P275" s="64"/>
      <c r="Q275" s="68"/>
      <c r="R275" s="70"/>
      <c r="S275" s="62"/>
      <c r="T275" s="63"/>
      <c r="U275" s="70"/>
      <c r="V275" s="64"/>
      <c r="W275" s="68"/>
      <c r="X275" s="70"/>
      <c r="Y275" s="62"/>
      <c r="Z275" s="63"/>
      <c r="AA275" s="70"/>
      <c r="AB275" s="64"/>
      <c r="AC275" s="68"/>
      <c r="AD275" s="70"/>
      <c r="AE275" s="62"/>
      <c r="AF275" s="63"/>
      <c r="AG275" s="70"/>
      <c r="AH275" s="64"/>
      <c r="AI275" s="68"/>
      <c r="AJ275" s="70"/>
      <c r="AK275" s="62"/>
    </row>
    <row r="276" spans="2:37" x14ac:dyDescent="0.25">
      <c r="B276" s="68">
        <v>1</v>
      </c>
      <c r="C276" s="43">
        <v>630253.46</v>
      </c>
      <c r="D276" s="64">
        <f t="shared" ref="D276:D306" si="85">SUM(C277-C276)*1000</f>
        <v>149780.00000002794</v>
      </c>
      <c r="E276" s="68">
        <v>1</v>
      </c>
      <c r="F276" s="43">
        <v>636042.07999999996</v>
      </c>
      <c r="G276" s="62">
        <f t="shared" ref="G276:G303" si="86">SUM(F277-F276)*1000</f>
        <v>209660.0000000326</v>
      </c>
      <c r="H276" s="63">
        <v>1</v>
      </c>
      <c r="I276" s="43">
        <v>639421.78</v>
      </c>
      <c r="J276" s="64">
        <f t="shared" ref="J276:J306" si="87">SUM(I277-I276)*1000</f>
        <v>148859.99999998603</v>
      </c>
      <c r="K276" s="68">
        <v>1</v>
      </c>
      <c r="L276" s="43">
        <v>657379.44999999995</v>
      </c>
      <c r="M276" s="62">
        <f t="shared" ref="M276:M305" si="88">SUM(L277-L276)*1000</f>
        <v>2013340.0000000838</v>
      </c>
      <c r="N276" s="63">
        <v>1</v>
      </c>
      <c r="O276" s="43">
        <v>715997.47</v>
      </c>
      <c r="P276" s="64">
        <f t="shared" ref="P276:P306" si="89">SUM(O277-O276)*1000</f>
        <v>3058349.9999999767</v>
      </c>
      <c r="Q276" s="68">
        <v>1</v>
      </c>
      <c r="R276" s="43">
        <v>780732.34</v>
      </c>
      <c r="S276" s="62">
        <f t="shared" ref="S276:S305" si="90">SUM(R277-R276)*1000</f>
        <v>1827080.0000000745</v>
      </c>
      <c r="T276" s="63">
        <v>1</v>
      </c>
      <c r="U276" s="43">
        <v>855505.27</v>
      </c>
      <c r="V276" s="64">
        <f t="shared" ref="V276:V306" si="91">SUM(U277-U276)*1000</f>
        <v>2631640.000000014</v>
      </c>
      <c r="W276" s="68">
        <v>1</v>
      </c>
      <c r="X276" s="43">
        <v>935159.73</v>
      </c>
      <c r="Y276" s="62">
        <f t="shared" ref="Y276:Y306" si="92">SUM(X277-X276)*1000</f>
        <v>2730599.9999999767</v>
      </c>
      <c r="Z276" s="63">
        <v>1</v>
      </c>
      <c r="AA276" s="31">
        <v>1014693</v>
      </c>
      <c r="AB276" s="64">
        <f t="shared" ref="AB276:AB305" si="93">SUM(AA277-AA276)*1000</f>
        <v>2436000</v>
      </c>
      <c r="AC276" s="68">
        <v>1</v>
      </c>
      <c r="AD276" s="31">
        <v>1081876</v>
      </c>
      <c r="AE276" s="62">
        <f t="shared" ref="AE276:AE306" si="94">SUM(AD277-AD276)*1000</f>
        <v>1889000</v>
      </c>
      <c r="AF276" s="63">
        <v>1</v>
      </c>
      <c r="AG276" s="31">
        <v>1124655</v>
      </c>
      <c r="AH276" s="64">
        <f t="shared" ref="AH276:AH305" si="95">SUM(AG277-AG276)*1000</f>
        <v>0</v>
      </c>
      <c r="AI276" s="68">
        <v>1</v>
      </c>
      <c r="AJ276" s="31">
        <v>1128052</v>
      </c>
      <c r="AK276" s="62">
        <f t="shared" ref="AK276:AK306" si="96">SUM(AJ277-AJ276)*1000</f>
        <v>794000</v>
      </c>
    </row>
    <row r="277" spans="2:37" x14ac:dyDescent="0.25">
      <c r="B277" s="68">
        <v>2</v>
      </c>
      <c r="C277" s="43">
        <v>630403.24</v>
      </c>
      <c r="D277" s="64">
        <f t="shared" si="85"/>
        <v>136910.0000000326</v>
      </c>
      <c r="E277" s="68">
        <v>2</v>
      </c>
      <c r="F277" s="43">
        <v>636251.74</v>
      </c>
      <c r="G277" s="62">
        <f t="shared" si="86"/>
        <v>151209.99999996275</v>
      </c>
      <c r="H277" s="63">
        <v>2</v>
      </c>
      <c r="I277" s="43">
        <v>639570.64</v>
      </c>
      <c r="J277" s="64">
        <f t="shared" si="87"/>
        <v>147979.99999998137</v>
      </c>
      <c r="K277" s="68">
        <v>2</v>
      </c>
      <c r="L277" s="43">
        <v>659392.79</v>
      </c>
      <c r="M277" s="62">
        <f t="shared" si="88"/>
        <v>1781089.9999999674</v>
      </c>
      <c r="N277" s="63">
        <v>2</v>
      </c>
      <c r="O277" s="43">
        <v>719055.82</v>
      </c>
      <c r="P277" s="64">
        <f t="shared" si="89"/>
        <v>2695310.0000000559</v>
      </c>
      <c r="Q277" s="68">
        <v>2</v>
      </c>
      <c r="R277" s="43">
        <v>782559.42</v>
      </c>
      <c r="S277" s="62">
        <f t="shared" si="90"/>
        <v>2047289.9999999208</v>
      </c>
      <c r="T277" s="63">
        <v>2</v>
      </c>
      <c r="U277" s="43">
        <v>858136.91</v>
      </c>
      <c r="V277" s="64">
        <f t="shared" si="91"/>
        <v>2732409.9999999162</v>
      </c>
      <c r="W277" s="68">
        <v>2</v>
      </c>
      <c r="X277" s="79">
        <v>937890.33</v>
      </c>
      <c r="Y277" s="62">
        <f t="shared" si="92"/>
        <v>2498250</v>
      </c>
      <c r="Z277" s="63">
        <v>2</v>
      </c>
      <c r="AA277" s="31">
        <v>1017129</v>
      </c>
      <c r="AB277" s="64">
        <f t="shared" si="93"/>
        <v>2682000</v>
      </c>
      <c r="AC277" s="68">
        <v>2</v>
      </c>
      <c r="AD277" s="31">
        <v>1083765</v>
      </c>
      <c r="AE277" s="62">
        <f t="shared" si="94"/>
        <v>1992000</v>
      </c>
      <c r="AF277" s="63">
        <v>2</v>
      </c>
      <c r="AG277" s="31">
        <v>1124655</v>
      </c>
      <c r="AH277" s="64">
        <f t="shared" si="95"/>
        <v>152000</v>
      </c>
      <c r="AI277" s="68">
        <v>2</v>
      </c>
      <c r="AJ277" s="31">
        <v>1128846</v>
      </c>
      <c r="AK277" s="62">
        <f t="shared" si="96"/>
        <v>190000</v>
      </c>
    </row>
    <row r="278" spans="2:37" x14ac:dyDescent="0.25">
      <c r="B278" s="68">
        <v>3</v>
      </c>
      <c r="C278" s="43">
        <v>630540.15</v>
      </c>
      <c r="D278" s="64">
        <f t="shared" si="85"/>
        <v>230809.99999993946</v>
      </c>
      <c r="E278" s="68">
        <v>3</v>
      </c>
      <c r="F278" s="43">
        <v>636402.94999999995</v>
      </c>
      <c r="G278" s="62">
        <f t="shared" si="86"/>
        <v>186580.00000007451</v>
      </c>
      <c r="H278" s="63">
        <v>3</v>
      </c>
      <c r="I278" s="43">
        <v>639718.62</v>
      </c>
      <c r="J278" s="64">
        <f t="shared" si="87"/>
        <v>167619.99999999534</v>
      </c>
      <c r="K278" s="68">
        <v>3</v>
      </c>
      <c r="L278" s="43">
        <v>661173.88</v>
      </c>
      <c r="M278" s="62">
        <f t="shared" si="88"/>
        <v>1507969.9999999721</v>
      </c>
      <c r="N278" s="63">
        <v>3</v>
      </c>
      <c r="O278" s="43">
        <v>721751.13</v>
      </c>
      <c r="P278" s="64">
        <f t="shared" si="89"/>
        <v>1848170.0000000419</v>
      </c>
      <c r="Q278" s="68">
        <v>3</v>
      </c>
      <c r="R278" s="43">
        <v>784606.71</v>
      </c>
      <c r="S278" s="62">
        <f t="shared" si="90"/>
        <v>2427229.9999999814</v>
      </c>
      <c r="T278" s="63">
        <v>3</v>
      </c>
      <c r="U278" s="43">
        <v>860869.32</v>
      </c>
      <c r="V278" s="64">
        <f t="shared" si="91"/>
        <v>2544260.0000000093</v>
      </c>
      <c r="W278" s="68">
        <v>3</v>
      </c>
      <c r="X278" s="79">
        <v>940388.58</v>
      </c>
      <c r="Y278" s="62">
        <f t="shared" si="92"/>
        <v>2592940.0000000605</v>
      </c>
      <c r="Z278" s="63">
        <v>3</v>
      </c>
      <c r="AA278" s="31">
        <v>1019811</v>
      </c>
      <c r="AB278" s="64">
        <f t="shared" si="93"/>
        <v>2215500</v>
      </c>
      <c r="AC278" s="68">
        <v>3</v>
      </c>
      <c r="AD278" s="31">
        <v>1085757</v>
      </c>
      <c r="AE278" s="62">
        <f t="shared" si="94"/>
        <v>1578000</v>
      </c>
      <c r="AF278" s="63">
        <v>3</v>
      </c>
      <c r="AG278" s="31">
        <v>1124807</v>
      </c>
      <c r="AH278" s="64">
        <f t="shared" si="95"/>
        <v>354000</v>
      </c>
      <c r="AI278" s="68">
        <v>3</v>
      </c>
      <c r="AJ278" s="31">
        <v>1129036</v>
      </c>
      <c r="AK278" s="62">
        <f t="shared" si="96"/>
        <v>602000</v>
      </c>
    </row>
    <row r="279" spans="2:37" x14ac:dyDescent="0.25">
      <c r="B279" s="68">
        <v>4</v>
      </c>
      <c r="C279" s="43">
        <v>630770.96</v>
      </c>
      <c r="D279" s="64">
        <f t="shared" si="85"/>
        <v>317050.00000004657</v>
      </c>
      <c r="E279" s="68">
        <v>4</v>
      </c>
      <c r="F279" s="43">
        <v>636589.53</v>
      </c>
      <c r="G279" s="62">
        <f t="shared" si="86"/>
        <v>0</v>
      </c>
      <c r="H279" s="63">
        <v>4</v>
      </c>
      <c r="I279" s="43">
        <v>639886.24</v>
      </c>
      <c r="J279" s="64">
        <f t="shared" si="87"/>
        <v>131270.00000001863</v>
      </c>
      <c r="K279" s="68">
        <v>4</v>
      </c>
      <c r="L279" s="43">
        <v>662681.85</v>
      </c>
      <c r="M279" s="62">
        <f t="shared" si="88"/>
        <v>1602800.0000000466</v>
      </c>
      <c r="N279" s="63">
        <v>4</v>
      </c>
      <c r="O279" s="43">
        <v>723599.3</v>
      </c>
      <c r="P279" s="64">
        <f t="shared" si="89"/>
        <v>717399.99999990687</v>
      </c>
      <c r="Q279" s="68">
        <v>4</v>
      </c>
      <c r="R279" s="43">
        <v>787033.94</v>
      </c>
      <c r="S279" s="62">
        <f t="shared" si="90"/>
        <v>2153920.0000000419</v>
      </c>
      <c r="T279" s="63">
        <v>4</v>
      </c>
      <c r="U279" s="43">
        <v>863413.58</v>
      </c>
      <c r="V279" s="64">
        <f t="shared" si="91"/>
        <v>2641930.0000000512</v>
      </c>
      <c r="W279" s="68">
        <v>4</v>
      </c>
      <c r="X279" s="79">
        <v>942981.52</v>
      </c>
      <c r="Y279" s="62">
        <f t="shared" si="92"/>
        <v>0</v>
      </c>
      <c r="Z279" s="63">
        <v>4</v>
      </c>
      <c r="AA279" s="31">
        <f>(AA280-AA278)/2+AA278</f>
        <v>1022026.5</v>
      </c>
      <c r="AB279" s="64">
        <f t="shared" si="93"/>
        <v>2215500</v>
      </c>
      <c r="AC279" s="68">
        <v>4</v>
      </c>
      <c r="AD279" s="31">
        <v>1087335</v>
      </c>
      <c r="AE279" s="62">
        <f t="shared" si="94"/>
        <v>1706000</v>
      </c>
      <c r="AF279" s="63">
        <v>4</v>
      </c>
      <c r="AG279" s="31">
        <v>1125161</v>
      </c>
      <c r="AH279" s="64">
        <f t="shared" si="95"/>
        <v>58000</v>
      </c>
      <c r="AI279" s="68">
        <v>4</v>
      </c>
      <c r="AJ279" s="31">
        <v>1129638</v>
      </c>
      <c r="AK279" s="62">
        <f t="shared" si="96"/>
        <v>171000</v>
      </c>
    </row>
    <row r="280" spans="2:37" x14ac:dyDescent="0.25">
      <c r="B280" s="68">
        <v>5</v>
      </c>
      <c r="C280" s="43">
        <v>631088.01</v>
      </c>
      <c r="D280" s="64">
        <f t="shared" si="85"/>
        <v>149569.99999994878</v>
      </c>
      <c r="E280" s="68">
        <v>5</v>
      </c>
      <c r="F280" s="43">
        <v>636589.53</v>
      </c>
      <c r="G280" s="62">
        <f t="shared" si="86"/>
        <v>0</v>
      </c>
      <c r="H280" s="63">
        <v>5</v>
      </c>
      <c r="I280" s="43">
        <v>640017.51</v>
      </c>
      <c r="J280" s="64">
        <f t="shared" si="87"/>
        <v>135599.99999997672</v>
      </c>
      <c r="K280" s="68">
        <v>5</v>
      </c>
      <c r="L280" s="43">
        <v>664284.65</v>
      </c>
      <c r="M280" s="62">
        <f t="shared" si="88"/>
        <v>1776669.9999999255</v>
      </c>
      <c r="N280" s="63">
        <v>5</v>
      </c>
      <c r="O280" s="43">
        <v>724316.7</v>
      </c>
      <c r="P280" s="64">
        <f t="shared" si="89"/>
        <v>1366420.0000000419</v>
      </c>
      <c r="Q280" s="68">
        <v>5</v>
      </c>
      <c r="R280" s="43">
        <v>789187.86</v>
      </c>
      <c r="S280" s="62">
        <f t="shared" si="90"/>
        <v>2520020.0000000186</v>
      </c>
      <c r="T280" s="63">
        <v>5</v>
      </c>
      <c r="U280" s="43">
        <v>866055.51</v>
      </c>
      <c r="V280" s="64">
        <f t="shared" si="91"/>
        <v>2485359.999999986</v>
      </c>
      <c r="W280" s="68">
        <v>5</v>
      </c>
      <c r="X280" s="79">
        <v>942981.52</v>
      </c>
      <c r="Y280" s="62">
        <f t="shared" si="92"/>
        <v>4956569.9999999488</v>
      </c>
      <c r="Z280" s="63">
        <v>5</v>
      </c>
      <c r="AA280" s="31">
        <v>1024242</v>
      </c>
      <c r="AB280" s="64">
        <f t="shared" si="93"/>
        <v>2090000</v>
      </c>
      <c r="AC280" s="68">
        <v>5</v>
      </c>
      <c r="AD280" s="31">
        <v>1089041</v>
      </c>
      <c r="AE280" s="62">
        <f t="shared" si="94"/>
        <v>1827000</v>
      </c>
      <c r="AF280" s="63">
        <v>5</v>
      </c>
      <c r="AG280" s="31">
        <v>1125219</v>
      </c>
      <c r="AH280" s="64">
        <f t="shared" si="95"/>
        <v>211000</v>
      </c>
      <c r="AI280" s="68">
        <v>5</v>
      </c>
      <c r="AJ280" s="31">
        <v>1129809</v>
      </c>
      <c r="AK280" s="62">
        <f t="shared" si="96"/>
        <v>192000</v>
      </c>
    </row>
    <row r="281" spans="2:37" x14ac:dyDescent="0.25">
      <c r="B281" s="68">
        <v>6</v>
      </c>
      <c r="C281" s="43">
        <v>631237.57999999996</v>
      </c>
      <c r="D281" s="64">
        <f t="shared" si="85"/>
        <v>352070.00000006519</v>
      </c>
      <c r="E281" s="68">
        <v>6</v>
      </c>
      <c r="F281" s="43">
        <v>636589.53</v>
      </c>
      <c r="G281" s="62">
        <f t="shared" si="86"/>
        <v>130260.00000000931</v>
      </c>
      <c r="H281" s="63">
        <v>6</v>
      </c>
      <c r="I281" s="43">
        <v>640153.11</v>
      </c>
      <c r="J281" s="64">
        <f t="shared" si="87"/>
        <v>377160.0000000326</v>
      </c>
      <c r="K281" s="68">
        <v>6</v>
      </c>
      <c r="L281" s="43">
        <v>666061.31999999995</v>
      </c>
      <c r="M281" s="62">
        <f t="shared" si="88"/>
        <v>1750680.0000000512</v>
      </c>
      <c r="N281" s="63">
        <v>6</v>
      </c>
      <c r="O281" s="43">
        <v>725683.12</v>
      </c>
      <c r="P281" s="64">
        <f t="shared" si="89"/>
        <v>4703599.9999999767</v>
      </c>
      <c r="Q281" s="68">
        <v>6</v>
      </c>
      <c r="R281" s="43">
        <v>791707.88</v>
      </c>
      <c r="S281" s="62">
        <f t="shared" si="90"/>
        <v>2329530.0000000279</v>
      </c>
      <c r="T281" s="63">
        <v>6</v>
      </c>
      <c r="U281" s="43">
        <v>868540.87</v>
      </c>
      <c r="V281" s="64">
        <f t="shared" si="91"/>
        <v>2414760.0000000093</v>
      </c>
      <c r="W281" s="68">
        <v>6</v>
      </c>
      <c r="X281" s="79">
        <v>947938.09</v>
      </c>
      <c r="Y281" s="62">
        <f t="shared" si="92"/>
        <v>2093910.0000000326</v>
      </c>
      <c r="Z281" s="63">
        <v>6</v>
      </c>
      <c r="AA281" s="31">
        <v>1026332</v>
      </c>
      <c r="AB281" s="64">
        <f t="shared" si="93"/>
        <v>2350000</v>
      </c>
      <c r="AC281" s="68">
        <v>6</v>
      </c>
      <c r="AD281" s="31">
        <v>1090868</v>
      </c>
      <c r="AE281" s="62">
        <f t="shared" si="94"/>
        <v>2078000</v>
      </c>
      <c r="AF281" s="63">
        <v>6</v>
      </c>
      <c r="AG281" s="31">
        <v>1125430</v>
      </c>
      <c r="AH281" s="64">
        <f t="shared" si="95"/>
        <v>0</v>
      </c>
      <c r="AI281" s="68">
        <v>6</v>
      </c>
      <c r="AJ281" s="31">
        <v>1130001</v>
      </c>
      <c r="AK281" s="62">
        <f t="shared" si="96"/>
        <v>192000</v>
      </c>
    </row>
    <row r="282" spans="2:37" x14ac:dyDescent="0.25">
      <c r="B282" s="67">
        <v>7</v>
      </c>
      <c r="C282" s="43">
        <v>631589.65</v>
      </c>
      <c r="D282" s="64">
        <f t="shared" si="85"/>
        <v>154859.99999998603</v>
      </c>
      <c r="E282" s="67">
        <v>7</v>
      </c>
      <c r="F282" s="43">
        <v>636719.79</v>
      </c>
      <c r="G282" s="62">
        <f t="shared" si="86"/>
        <v>141510.00000000931</v>
      </c>
      <c r="H282" s="66">
        <v>7</v>
      </c>
      <c r="I282" s="43">
        <v>640530.27</v>
      </c>
      <c r="J282" s="64">
        <f t="shared" si="87"/>
        <v>0</v>
      </c>
      <c r="K282" s="67">
        <v>7</v>
      </c>
      <c r="L282" s="43">
        <v>667812</v>
      </c>
      <c r="M282" s="62">
        <f t="shared" si="88"/>
        <v>2012589.9999999674</v>
      </c>
      <c r="N282" s="66">
        <v>7</v>
      </c>
      <c r="O282" s="43">
        <v>730386.72</v>
      </c>
      <c r="P282" s="64">
        <f t="shared" si="89"/>
        <v>1766760.0000000093</v>
      </c>
      <c r="Q282" s="67">
        <v>7</v>
      </c>
      <c r="R282" s="43">
        <v>794037.41</v>
      </c>
      <c r="S282" s="62">
        <f t="shared" si="90"/>
        <v>2214409.9999999162</v>
      </c>
      <c r="T282" s="66">
        <v>7</v>
      </c>
      <c r="U282" s="43">
        <v>870955.63</v>
      </c>
      <c r="V282" s="64">
        <f t="shared" si="91"/>
        <v>2686290.0000000373</v>
      </c>
      <c r="W282" s="67">
        <v>7</v>
      </c>
      <c r="X282" s="79">
        <v>950032</v>
      </c>
      <c r="Y282" s="62">
        <f t="shared" si="92"/>
        <v>2353989.9999999907</v>
      </c>
      <c r="Z282" s="66">
        <v>7</v>
      </c>
      <c r="AA282" s="31">
        <v>1028682</v>
      </c>
      <c r="AB282" s="64">
        <f t="shared" si="93"/>
        <v>2790000</v>
      </c>
      <c r="AC282" s="67">
        <v>7</v>
      </c>
      <c r="AD282" s="31">
        <v>1092946</v>
      </c>
      <c r="AE282" s="62">
        <f t="shared" si="94"/>
        <v>1806000</v>
      </c>
      <c r="AF282" s="66">
        <v>7</v>
      </c>
      <c r="AG282" s="31">
        <v>1125430</v>
      </c>
      <c r="AH282" s="64">
        <f t="shared" si="95"/>
        <v>183000</v>
      </c>
      <c r="AI282" s="67">
        <v>7</v>
      </c>
      <c r="AJ282" s="31">
        <v>1130193</v>
      </c>
      <c r="AK282" s="62">
        <f t="shared" si="96"/>
        <v>0</v>
      </c>
    </row>
    <row r="283" spans="2:37" x14ac:dyDescent="0.25">
      <c r="B283" s="68">
        <v>8</v>
      </c>
      <c r="C283" s="43">
        <v>631744.51</v>
      </c>
      <c r="D283" s="64">
        <f t="shared" si="85"/>
        <v>157219.99999997206</v>
      </c>
      <c r="E283" s="68">
        <v>8</v>
      </c>
      <c r="F283" s="43">
        <v>636861.30000000005</v>
      </c>
      <c r="G283" s="62">
        <f t="shared" si="86"/>
        <v>159239.99999999069</v>
      </c>
      <c r="H283" s="63">
        <v>8</v>
      </c>
      <c r="I283" s="43">
        <v>640530.27</v>
      </c>
      <c r="J283" s="64">
        <f t="shared" si="87"/>
        <v>1069140.000000014</v>
      </c>
      <c r="K283" s="68">
        <v>8</v>
      </c>
      <c r="L283" s="43">
        <v>669824.59</v>
      </c>
      <c r="M283" s="62">
        <f t="shared" si="88"/>
        <v>1435880.0000000047</v>
      </c>
      <c r="N283" s="63">
        <v>8</v>
      </c>
      <c r="O283" s="43">
        <v>732153.48</v>
      </c>
      <c r="P283" s="64">
        <f t="shared" si="89"/>
        <v>1704780.0000000279</v>
      </c>
      <c r="Q283" s="68">
        <v>8</v>
      </c>
      <c r="R283" s="43">
        <v>796251.82</v>
      </c>
      <c r="S283" s="62">
        <f t="shared" si="90"/>
        <v>2073000</v>
      </c>
      <c r="T283" s="63">
        <v>8</v>
      </c>
      <c r="U283" s="43">
        <v>873641.92</v>
      </c>
      <c r="V283" s="64">
        <f t="shared" si="91"/>
        <v>2671869.9999999953</v>
      </c>
      <c r="W283" s="68">
        <v>8</v>
      </c>
      <c r="X283" s="79">
        <v>952385.99</v>
      </c>
      <c r="Y283" s="62">
        <f t="shared" si="92"/>
        <v>2284820.0000000652</v>
      </c>
      <c r="Z283" s="63">
        <v>8</v>
      </c>
      <c r="AA283" s="31">
        <v>1031472</v>
      </c>
      <c r="AB283" s="64">
        <f t="shared" si="93"/>
        <v>2583000</v>
      </c>
      <c r="AC283" s="68">
        <v>8</v>
      </c>
      <c r="AD283" s="31">
        <v>1094752</v>
      </c>
      <c r="AE283" s="62">
        <f t="shared" si="94"/>
        <v>1781000</v>
      </c>
      <c r="AF283" s="63">
        <v>8</v>
      </c>
      <c r="AG283" s="31">
        <v>1125613</v>
      </c>
      <c r="AH283" s="64">
        <f t="shared" si="95"/>
        <v>186000</v>
      </c>
      <c r="AI283" s="68">
        <v>8</v>
      </c>
      <c r="AJ283" s="31">
        <v>1130193</v>
      </c>
      <c r="AK283" s="62">
        <f t="shared" si="96"/>
        <v>194000</v>
      </c>
    </row>
    <row r="284" spans="2:37" x14ac:dyDescent="0.25">
      <c r="B284" s="68">
        <v>9</v>
      </c>
      <c r="C284" s="43">
        <v>631901.73</v>
      </c>
      <c r="D284" s="64">
        <f t="shared" si="85"/>
        <v>142719.99999997206</v>
      </c>
      <c r="E284" s="68">
        <v>9</v>
      </c>
      <c r="F284" s="43">
        <v>637020.54</v>
      </c>
      <c r="G284" s="62">
        <f t="shared" si="86"/>
        <v>314859.99999998603</v>
      </c>
      <c r="H284" s="63">
        <v>9</v>
      </c>
      <c r="I284" s="43">
        <v>641599.41</v>
      </c>
      <c r="J284" s="64">
        <f t="shared" si="87"/>
        <v>309589.9999999674</v>
      </c>
      <c r="K284" s="68">
        <v>9</v>
      </c>
      <c r="L284" s="43">
        <v>671260.47</v>
      </c>
      <c r="M284" s="62">
        <f t="shared" si="88"/>
        <v>2584000</v>
      </c>
      <c r="N284" s="63">
        <v>9</v>
      </c>
      <c r="O284" s="43">
        <v>733858.26</v>
      </c>
      <c r="P284" s="64">
        <f t="shared" si="89"/>
        <v>2103880.0000000047</v>
      </c>
      <c r="Q284" s="68">
        <v>9</v>
      </c>
      <c r="R284" s="43">
        <v>798324.82</v>
      </c>
      <c r="S284" s="62">
        <f t="shared" si="90"/>
        <v>2655869.9999999953</v>
      </c>
      <c r="T284" s="63">
        <v>9</v>
      </c>
      <c r="U284" s="43">
        <v>876313.79</v>
      </c>
      <c r="V284" s="64">
        <f t="shared" si="91"/>
        <v>2573209.9999999627</v>
      </c>
      <c r="W284" s="68">
        <v>9</v>
      </c>
      <c r="X284" s="43">
        <v>954670.81</v>
      </c>
      <c r="Y284" s="62">
        <f t="shared" si="92"/>
        <v>2234639.9999998976</v>
      </c>
      <c r="Z284" s="63">
        <v>9</v>
      </c>
      <c r="AA284" s="31">
        <v>1034055</v>
      </c>
      <c r="AB284" s="64">
        <f t="shared" si="93"/>
        <v>2298000</v>
      </c>
      <c r="AC284" s="68">
        <v>9</v>
      </c>
      <c r="AD284" s="31">
        <v>1096533</v>
      </c>
      <c r="AE284" s="62">
        <f t="shared" si="94"/>
        <v>1782000</v>
      </c>
      <c r="AF284" s="63">
        <v>9</v>
      </c>
      <c r="AG284" s="31">
        <v>1125799</v>
      </c>
      <c r="AH284" s="64">
        <f t="shared" si="95"/>
        <v>0</v>
      </c>
      <c r="AI284" s="68">
        <v>9</v>
      </c>
      <c r="AJ284" s="31">
        <v>1130387</v>
      </c>
      <c r="AK284" s="62">
        <f t="shared" si="96"/>
        <v>74000</v>
      </c>
    </row>
    <row r="285" spans="2:37" x14ac:dyDescent="0.25">
      <c r="B285" s="68">
        <v>10</v>
      </c>
      <c r="C285" s="43">
        <v>632044.44999999995</v>
      </c>
      <c r="D285" s="64">
        <f t="shared" si="85"/>
        <v>161780.00000002794</v>
      </c>
      <c r="E285" s="68">
        <v>10</v>
      </c>
      <c r="F285" s="43">
        <v>637335.4</v>
      </c>
      <c r="G285" s="62">
        <f t="shared" si="86"/>
        <v>146939.99999994412</v>
      </c>
      <c r="H285" s="63">
        <v>10</v>
      </c>
      <c r="I285" s="43">
        <v>641909</v>
      </c>
      <c r="J285" s="64">
        <f t="shared" si="87"/>
        <v>305000</v>
      </c>
      <c r="K285" s="68">
        <v>10</v>
      </c>
      <c r="L285" s="43">
        <v>673844.47</v>
      </c>
      <c r="M285" s="62">
        <f t="shared" si="88"/>
        <v>2398190.0000000605</v>
      </c>
      <c r="N285" s="63">
        <v>10</v>
      </c>
      <c r="O285" s="43">
        <v>735962.14</v>
      </c>
      <c r="P285" s="64">
        <f t="shared" si="89"/>
        <v>2590179.9999999348</v>
      </c>
      <c r="Q285" s="68">
        <v>10</v>
      </c>
      <c r="R285" s="43">
        <v>800980.69</v>
      </c>
      <c r="S285" s="62">
        <f t="shared" si="90"/>
        <v>2719560.0000000559</v>
      </c>
      <c r="T285" s="63">
        <v>10</v>
      </c>
      <c r="U285" s="43">
        <v>878887</v>
      </c>
      <c r="V285" s="64">
        <f t="shared" si="91"/>
        <v>3030000</v>
      </c>
      <c r="W285" s="68">
        <v>10</v>
      </c>
      <c r="X285" s="43">
        <v>956905.45</v>
      </c>
      <c r="Y285" s="62">
        <f t="shared" si="92"/>
        <v>2395920.0000000419</v>
      </c>
      <c r="Z285" s="63">
        <v>10</v>
      </c>
      <c r="AA285" s="31">
        <v>1036353</v>
      </c>
      <c r="AB285" s="64">
        <f t="shared" si="93"/>
        <v>2437000</v>
      </c>
      <c r="AC285" s="68">
        <v>10</v>
      </c>
      <c r="AD285" s="31">
        <v>1098315</v>
      </c>
      <c r="AE285" s="62">
        <f t="shared" si="94"/>
        <v>1936000</v>
      </c>
      <c r="AF285" s="63">
        <v>10</v>
      </c>
      <c r="AG285" s="31">
        <v>1125799</v>
      </c>
      <c r="AH285" s="64">
        <f t="shared" si="95"/>
        <v>158000</v>
      </c>
      <c r="AI285" s="68">
        <v>10</v>
      </c>
      <c r="AJ285" s="31">
        <v>1130461</v>
      </c>
      <c r="AK285" s="62">
        <f t="shared" si="96"/>
        <v>0</v>
      </c>
    </row>
    <row r="286" spans="2:37" x14ac:dyDescent="0.25">
      <c r="B286" s="68">
        <v>11</v>
      </c>
      <c r="C286" s="43">
        <v>632206.23</v>
      </c>
      <c r="D286" s="64">
        <f t="shared" si="85"/>
        <v>474670.00000004191</v>
      </c>
      <c r="E286" s="68">
        <v>11</v>
      </c>
      <c r="F286" s="43">
        <v>637482.34</v>
      </c>
      <c r="G286" s="62">
        <f t="shared" si="86"/>
        <v>142770.00000001863</v>
      </c>
      <c r="H286" s="63">
        <v>11</v>
      </c>
      <c r="I286" s="43">
        <v>642214</v>
      </c>
      <c r="J286" s="64">
        <f t="shared" si="87"/>
        <v>143609.99999998603</v>
      </c>
      <c r="K286" s="68">
        <v>11</v>
      </c>
      <c r="L286" s="43">
        <v>676242.66</v>
      </c>
      <c r="M286" s="62">
        <f t="shared" si="88"/>
        <v>1794299.9999999302</v>
      </c>
      <c r="N286" s="63">
        <v>11</v>
      </c>
      <c r="O286" s="43">
        <v>738552.31999999995</v>
      </c>
      <c r="P286" s="64">
        <f t="shared" si="89"/>
        <v>2070730.0000000978</v>
      </c>
      <c r="Q286" s="68">
        <v>11</v>
      </c>
      <c r="R286" s="43">
        <v>803700.25</v>
      </c>
      <c r="S286" s="62">
        <f t="shared" si="90"/>
        <v>2258959.9999999627</v>
      </c>
      <c r="T286" s="63">
        <v>11</v>
      </c>
      <c r="U286" s="43">
        <v>881917</v>
      </c>
      <c r="V286" s="64">
        <f t="shared" si="91"/>
        <v>2642689.9999999441</v>
      </c>
      <c r="W286" s="68">
        <v>11</v>
      </c>
      <c r="X286" s="43">
        <v>959301.37</v>
      </c>
      <c r="Y286" s="62">
        <f t="shared" si="92"/>
        <v>2576449.9999999534</v>
      </c>
      <c r="Z286" s="63">
        <v>11</v>
      </c>
      <c r="AA286" s="97">
        <v>1038790</v>
      </c>
      <c r="AB286" s="64">
        <f t="shared" si="93"/>
        <v>2233000</v>
      </c>
      <c r="AC286" s="68">
        <v>11</v>
      </c>
      <c r="AD286" s="97">
        <v>1100251</v>
      </c>
      <c r="AE286" s="62">
        <f t="shared" si="94"/>
        <v>2236000</v>
      </c>
      <c r="AF286" s="63">
        <v>11</v>
      </c>
      <c r="AG286" s="31">
        <v>1125957</v>
      </c>
      <c r="AH286" s="64">
        <f t="shared" si="95"/>
        <v>162000</v>
      </c>
      <c r="AI286" s="68">
        <v>11</v>
      </c>
      <c r="AJ286" s="31">
        <v>1130461</v>
      </c>
      <c r="AK286" s="62">
        <f t="shared" si="96"/>
        <v>184000</v>
      </c>
    </row>
    <row r="287" spans="2:37" x14ac:dyDescent="0.25">
      <c r="B287" s="68">
        <v>12</v>
      </c>
      <c r="C287" s="43">
        <v>632680.9</v>
      </c>
      <c r="D287" s="64">
        <f t="shared" si="85"/>
        <v>155280.00000002794</v>
      </c>
      <c r="E287" s="68">
        <v>12</v>
      </c>
      <c r="F287" s="43">
        <v>637625.11</v>
      </c>
      <c r="G287" s="62">
        <f t="shared" si="86"/>
        <v>0</v>
      </c>
      <c r="H287" s="63">
        <v>12</v>
      </c>
      <c r="I287" s="43">
        <v>642357.61</v>
      </c>
      <c r="J287" s="64">
        <f t="shared" si="87"/>
        <v>397140.00000001397</v>
      </c>
      <c r="K287" s="68">
        <v>12</v>
      </c>
      <c r="L287" s="43">
        <v>678036.96</v>
      </c>
      <c r="M287" s="62">
        <f t="shared" si="88"/>
        <v>1970440.0000000605</v>
      </c>
      <c r="N287" s="63">
        <v>12</v>
      </c>
      <c r="O287" s="43">
        <v>740623.05</v>
      </c>
      <c r="P287" s="64">
        <f t="shared" si="89"/>
        <v>2052539.9999999208</v>
      </c>
      <c r="Q287" s="68">
        <v>12</v>
      </c>
      <c r="R287" s="43">
        <v>805959.21</v>
      </c>
      <c r="S287" s="62">
        <f t="shared" si="90"/>
        <v>2732400.0000000233</v>
      </c>
      <c r="T287" s="63">
        <v>12</v>
      </c>
      <c r="U287" s="43">
        <v>884559.69</v>
      </c>
      <c r="V287" s="64">
        <f t="shared" si="91"/>
        <v>2150640.000000014</v>
      </c>
      <c r="W287" s="68">
        <v>12</v>
      </c>
      <c r="X287" s="69">
        <v>961877.82</v>
      </c>
      <c r="Y287" s="62">
        <f t="shared" si="92"/>
        <v>2669600.0000000931</v>
      </c>
      <c r="Z287" s="63">
        <v>12</v>
      </c>
      <c r="AA287" s="31">
        <v>1041023</v>
      </c>
      <c r="AB287" s="64">
        <f t="shared" si="93"/>
        <v>2572000</v>
      </c>
      <c r="AC287" s="68">
        <v>12</v>
      </c>
      <c r="AD287" s="31">
        <v>1102487</v>
      </c>
      <c r="AE287" s="62">
        <f t="shared" si="94"/>
        <v>1969000</v>
      </c>
      <c r="AF287" s="63">
        <v>12</v>
      </c>
      <c r="AG287" s="31">
        <v>1126119</v>
      </c>
      <c r="AH287" s="64">
        <f t="shared" si="95"/>
        <v>211000</v>
      </c>
      <c r="AI287" s="68">
        <v>12</v>
      </c>
      <c r="AJ287" s="31">
        <v>1130645</v>
      </c>
      <c r="AK287" s="62">
        <f t="shared" si="96"/>
        <v>0</v>
      </c>
    </row>
    <row r="288" spans="2:37" x14ac:dyDescent="0.25">
      <c r="B288" s="68">
        <v>13</v>
      </c>
      <c r="C288" s="43">
        <v>632836.18000000005</v>
      </c>
      <c r="D288" s="64">
        <f t="shared" si="85"/>
        <v>132319.99999994878</v>
      </c>
      <c r="E288" s="68">
        <v>13</v>
      </c>
      <c r="F288" s="43">
        <v>637625.11</v>
      </c>
      <c r="G288" s="62">
        <f t="shared" si="86"/>
        <v>0</v>
      </c>
      <c r="H288" s="63">
        <v>13</v>
      </c>
      <c r="I288" s="43">
        <v>642754.75</v>
      </c>
      <c r="J288" s="64">
        <f t="shared" si="87"/>
        <v>304069.99999994878</v>
      </c>
      <c r="K288" s="68">
        <v>13</v>
      </c>
      <c r="L288" s="43">
        <v>680007.4</v>
      </c>
      <c r="M288" s="62">
        <f t="shared" si="88"/>
        <v>2249959.9999999627</v>
      </c>
      <c r="N288" s="63">
        <v>13</v>
      </c>
      <c r="O288" s="43">
        <v>742675.59</v>
      </c>
      <c r="P288" s="64">
        <f t="shared" si="89"/>
        <v>2315300.0000000466</v>
      </c>
      <c r="Q288" s="68">
        <v>13</v>
      </c>
      <c r="R288" s="43">
        <v>808691.61</v>
      </c>
      <c r="S288" s="62">
        <f t="shared" si="90"/>
        <v>2828290.0000000373</v>
      </c>
      <c r="T288" s="63">
        <v>13</v>
      </c>
      <c r="U288" s="43">
        <v>886710.33</v>
      </c>
      <c r="V288" s="64">
        <f t="shared" si="91"/>
        <v>2283530.0000000279</v>
      </c>
      <c r="W288" s="68">
        <v>13</v>
      </c>
      <c r="X288" s="43">
        <v>964547.42</v>
      </c>
      <c r="Y288" s="62">
        <f t="shared" si="92"/>
        <v>2742329.9999999581</v>
      </c>
      <c r="Z288" s="63">
        <v>13</v>
      </c>
      <c r="AA288" s="31">
        <v>1043595</v>
      </c>
      <c r="AB288" s="64">
        <f t="shared" si="93"/>
        <v>2612000</v>
      </c>
      <c r="AC288" s="68">
        <v>13</v>
      </c>
      <c r="AD288" s="31">
        <v>1104456</v>
      </c>
      <c r="AE288" s="62">
        <f t="shared" si="94"/>
        <v>1775000</v>
      </c>
      <c r="AF288" s="63">
        <v>13</v>
      </c>
      <c r="AG288" s="31">
        <v>1126330</v>
      </c>
      <c r="AH288" s="64">
        <f t="shared" si="95"/>
        <v>0</v>
      </c>
      <c r="AI288" s="68">
        <v>13</v>
      </c>
      <c r="AJ288" s="31">
        <v>1130645</v>
      </c>
      <c r="AK288" s="62">
        <f t="shared" si="96"/>
        <v>229000</v>
      </c>
    </row>
    <row r="289" spans="2:37" x14ac:dyDescent="0.25">
      <c r="B289" s="68">
        <v>14</v>
      </c>
      <c r="C289" s="43">
        <v>632968.5</v>
      </c>
      <c r="D289" s="64">
        <f t="shared" si="85"/>
        <v>202280.00000002794</v>
      </c>
      <c r="E289" s="68">
        <v>14</v>
      </c>
      <c r="F289" s="43">
        <v>637625.11</v>
      </c>
      <c r="G289" s="62">
        <f t="shared" si="86"/>
        <v>216349.99999997672</v>
      </c>
      <c r="H289" s="63">
        <v>14</v>
      </c>
      <c r="I289" s="43">
        <v>643058.81999999995</v>
      </c>
      <c r="J289" s="64">
        <f t="shared" si="87"/>
        <v>323010.00000000931</v>
      </c>
      <c r="K289" s="68">
        <v>14</v>
      </c>
      <c r="L289" s="43">
        <v>682257.36</v>
      </c>
      <c r="M289" s="62">
        <f t="shared" si="88"/>
        <v>129750</v>
      </c>
      <c r="N289" s="63">
        <v>14</v>
      </c>
      <c r="O289" s="43">
        <v>744990.89</v>
      </c>
      <c r="P289" s="64">
        <f t="shared" si="89"/>
        <v>2014939.9999999441</v>
      </c>
      <c r="Q289" s="68">
        <v>14</v>
      </c>
      <c r="R289" s="43">
        <v>811519.9</v>
      </c>
      <c r="S289" s="62">
        <f t="shared" si="90"/>
        <v>2481449.9999999534</v>
      </c>
      <c r="T289" s="63">
        <v>14</v>
      </c>
      <c r="U289" s="43">
        <v>888993.86</v>
      </c>
      <c r="V289" s="64">
        <f t="shared" si="91"/>
        <v>2480510.0000000093</v>
      </c>
      <c r="W289" s="68">
        <v>14</v>
      </c>
      <c r="X289" s="43">
        <v>967289.75</v>
      </c>
      <c r="Y289" s="62">
        <f t="shared" si="92"/>
        <v>2653969.9999999721</v>
      </c>
      <c r="Z289" s="63">
        <v>14</v>
      </c>
      <c r="AA289" s="31">
        <v>1046207</v>
      </c>
      <c r="AB289" s="64">
        <f t="shared" si="93"/>
        <v>2290000</v>
      </c>
      <c r="AC289" s="68">
        <v>14</v>
      </c>
      <c r="AD289" s="31">
        <v>1106231</v>
      </c>
      <c r="AE289" s="62">
        <f t="shared" si="94"/>
        <v>1854000</v>
      </c>
      <c r="AF289" s="63">
        <v>14</v>
      </c>
      <c r="AG289" s="31">
        <v>1126330</v>
      </c>
      <c r="AH289" s="64">
        <f t="shared" si="95"/>
        <v>203000</v>
      </c>
      <c r="AI289" s="68">
        <v>14</v>
      </c>
      <c r="AJ289" s="31">
        <v>1130874</v>
      </c>
      <c r="AK289" s="62">
        <f t="shared" si="96"/>
        <v>211000</v>
      </c>
    </row>
    <row r="290" spans="2:37" x14ac:dyDescent="0.25">
      <c r="B290" s="68">
        <v>15</v>
      </c>
      <c r="C290" s="43">
        <v>633170.78</v>
      </c>
      <c r="D290" s="64">
        <f t="shared" si="85"/>
        <v>184839.9999999674</v>
      </c>
      <c r="E290" s="68">
        <v>15</v>
      </c>
      <c r="F290" s="43">
        <v>637841.46</v>
      </c>
      <c r="G290" s="62">
        <f t="shared" si="86"/>
        <v>188640.00000001397</v>
      </c>
      <c r="H290" s="63">
        <v>15</v>
      </c>
      <c r="I290" s="43">
        <v>643381.82999999996</v>
      </c>
      <c r="J290" s="64">
        <f t="shared" si="87"/>
        <v>326720.00000008848</v>
      </c>
      <c r="K290" s="68">
        <v>15</v>
      </c>
      <c r="L290" s="43">
        <v>682387.11</v>
      </c>
      <c r="M290" s="62">
        <f t="shared" si="88"/>
        <v>0</v>
      </c>
      <c r="N290" s="63">
        <v>15</v>
      </c>
      <c r="O290" s="43">
        <v>747005.83</v>
      </c>
      <c r="P290" s="64">
        <f t="shared" si="89"/>
        <v>1665300.0000000466</v>
      </c>
      <c r="Q290" s="68">
        <v>15</v>
      </c>
      <c r="R290" s="43">
        <v>814001.35</v>
      </c>
      <c r="S290" s="62">
        <f t="shared" si="90"/>
        <v>2435520.0000000186</v>
      </c>
      <c r="T290" s="63">
        <v>15</v>
      </c>
      <c r="U290" s="43">
        <v>891474.37</v>
      </c>
      <c r="V290" s="64">
        <f t="shared" si="91"/>
        <v>86400.000000023283</v>
      </c>
      <c r="W290" s="68">
        <v>15</v>
      </c>
      <c r="X290" s="43">
        <v>969943.72</v>
      </c>
      <c r="Y290" s="62">
        <f t="shared" si="92"/>
        <v>2704400.0000000233</v>
      </c>
      <c r="Z290" s="63">
        <v>15</v>
      </c>
      <c r="AA290" s="31">
        <v>1048497</v>
      </c>
      <c r="AB290" s="64">
        <f t="shared" si="93"/>
        <v>1925000</v>
      </c>
      <c r="AC290" s="68">
        <v>15</v>
      </c>
      <c r="AD290" s="31">
        <v>1108085</v>
      </c>
      <c r="AE290" s="62">
        <f t="shared" si="94"/>
        <v>2091000</v>
      </c>
      <c r="AF290" s="63">
        <v>15</v>
      </c>
      <c r="AG290" s="31">
        <v>1126533</v>
      </c>
      <c r="AH290" s="64">
        <f t="shared" si="95"/>
        <v>189000</v>
      </c>
      <c r="AI290" s="68">
        <v>15</v>
      </c>
      <c r="AJ290" s="31">
        <v>1131085</v>
      </c>
      <c r="AK290" s="62">
        <f t="shared" si="96"/>
        <v>0</v>
      </c>
    </row>
    <row r="291" spans="2:37" x14ac:dyDescent="0.25">
      <c r="B291" s="68">
        <v>16</v>
      </c>
      <c r="C291" s="43">
        <v>633355.62</v>
      </c>
      <c r="D291" s="64">
        <f t="shared" si="85"/>
        <v>145609.99999998603</v>
      </c>
      <c r="E291" s="68">
        <v>16</v>
      </c>
      <c r="F291" s="43">
        <v>638030.1</v>
      </c>
      <c r="G291" s="62">
        <f t="shared" si="86"/>
        <v>45229.999999981374</v>
      </c>
      <c r="H291" s="63">
        <v>16</v>
      </c>
      <c r="I291" s="43">
        <v>643708.55000000005</v>
      </c>
      <c r="J291" s="64">
        <f t="shared" si="87"/>
        <v>359649.99999990687</v>
      </c>
      <c r="K291" s="68">
        <v>16</v>
      </c>
      <c r="L291" s="43">
        <v>682387.11</v>
      </c>
      <c r="M291" s="62">
        <f t="shared" si="88"/>
        <v>0</v>
      </c>
      <c r="N291" s="63">
        <v>16</v>
      </c>
      <c r="O291" s="43">
        <v>748671.13</v>
      </c>
      <c r="P291" s="64">
        <f t="shared" si="89"/>
        <v>1631819.9999999488</v>
      </c>
      <c r="Q291" s="68">
        <v>16</v>
      </c>
      <c r="R291" s="43">
        <v>816436.87</v>
      </c>
      <c r="S291" s="62">
        <f t="shared" si="90"/>
        <v>2760440.0000000605</v>
      </c>
      <c r="T291" s="63">
        <v>16</v>
      </c>
      <c r="U291" s="43">
        <v>891560.77</v>
      </c>
      <c r="V291" s="64">
        <f t="shared" si="91"/>
        <v>2235630.0000000047</v>
      </c>
      <c r="W291" s="68">
        <v>16</v>
      </c>
      <c r="X291" s="43">
        <v>972648.12</v>
      </c>
      <c r="Y291" s="62">
        <f t="shared" si="92"/>
        <v>2508920.0000000419</v>
      </c>
      <c r="Z291" s="63">
        <v>16</v>
      </c>
      <c r="AA291" s="31">
        <v>1050422</v>
      </c>
      <c r="AB291" s="64">
        <f t="shared" si="93"/>
        <v>1771000</v>
      </c>
      <c r="AC291" s="68">
        <v>16</v>
      </c>
      <c r="AD291" s="31">
        <v>1110176</v>
      </c>
      <c r="AE291" s="62">
        <f t="shared" si="94"/>
        <v>1704000</v>
      </c>
      <c r="AF291" s="63">
        <v>16</v>
      </c>
      <c r="AG291" s="31">
        <v>1126722</v>
      </c>
      <c r="AH291" s="64">
        <f t="shared" si="95"/>
        <v>0</v>
      </c>
      <c r="AI291" s="68">
        <v>16</v>
      </c>
      <c r="AJ291" s="31">
        <v>1131085</v>
      </c>
      <c r="AK291" s="62">
        <f t="shared" si="96"/>
        <v>218000</v>
      </c>
    </row>
    <row r="292" spans="2:37" x14ac:dyDescent="0.25">
      <c r="B292" s="68">
        <v>17</v>
      </c>
      <c r="C292" s="43">
        <v>633501.23</v>
      </c>
      <c r="D292" s="64">
        <f t="shared" si="85"/>
        <v>180410.0000000326</v>
      </c>
      <c r="E292" s="68">
        <v>17</v>
      </c>
      <c r="F292" s="43">
        <v>638075.32999999996</v>
      </c>
      <c r="G292" s="62">
        <f t="shared" si="86"/>
        <v>247630.00000000466</v>
      </c>
      <c r="H292" s="63">
        <v>17</v>
      </c>
      <c r="I292" s="43">
        <v>644068.19999999995</v>
      </c>
      <c r="J292" s="64">
        <f t="shared" si="87"/>
        <v>363100.00000009313</v>
      </c>
      <c r="K292" s="68">
        <v>17</v>
      </c>
      <c r="L292" s="43">
        <v>682387.11</v>
      </c>
      <c r="M292" s="62">
        <f t="shared" si="88"/>
        <v>5436349.9999999767</v>
      </c>
      <c r="N292" s="63">
        <v>17</v>
      </c>
      <c r="O292" s="43">
        <v>750302.95</v>
      </c>
      <c r="P292" s="64">
        <f t="shared" si="89"/>
        <v>2211150.0000000233</v>
      </c>
      <c r="Q292" s="68">
        <v>17</v>
      </c>
      <c r="R292" s="43">
        <v>819197.31</v>
      </c>
      <c r="S292" s="62">
        <f t="shared" si="90"/>
        <v>2602889.9999998976</v>
      </c>
      <c r="T292" s="63">
        <v>17</v>
      </c>
      <c r="U292" s="43">
        <v>893796.4</v>
      </c>
      <c r="V292" s="64">
        <f t="shared" si="91"/>
        <v>5399660.0000000326</v>
      </c>
      <c r="W292" s="68">
        <v>17</v>
      </c>
      <c r="X292" s="43">
        <v>975157.04</v>
      </c>
      <c r="Y292" s="62">
        <f t="shared" si="92"/>
        <v>2712020.0000000186</v>
      </c>
      <c r="Z292" s="63">
        <v>17</v>
      </c>
      <c r="AA292" s="31">
        <v>1052193</v>
      </c>
      <c r="AB292" s="64">
        <f t="shared" si="93"/>
        <v>1657000</v>
      </c>
      <c r="AC292" s="68">
        <v>17</v>
      </c>
      <c r="AD292" s="31">
        <v>1111880</v>
      </c>
      <c r="AE292" s="62">
        <f t="shared" si="94"/>
        <v>2004000</v>
      </c>
      <c r="AF292" s="63">
        <v>17</v>
      </c>
      <c r="AG292" s="31">
        <v>1126722</v>
      </c>
      <c r="AH292" s="64">
        <f t="shared" si="95"/>
        <v>206000</v>
      </c>
      <c r="AI292" s="68">
        <v>17</v>
      </c>
      <c r="AJ292" s="31">
        <v>1131303</v>
      </c>
      <c r="AK292" s="62">
        <f t="shared" si="96"/>
        <v>0</v>
      </c>
    </row>
    <row r="293" spans="2:37" x14ac:dyDescent="0.25">
      <c r="B293" s="68">
        <v>18</v>
      </c>
      <c r="C293" s="43">
        <v>633681.64</v>
      </c>
      <c r="D293" s="64">
        <f t="shared" si="85"/>
        <v>149469.99999997206</v>
      </c>
      <c r="E293" s="68">
        <v>18</v>
      </c>
      <c r="F293" s="43">
        <v>638322.96</v>
      </c>
      <c r="G293" s="62">
        <f t="shared" si="86"/>
        <v>129780.00000002794</v>
      </c>
      <c r="H293" s="63">
        <v>18</v>
      </c>
      <c r="I293" s="43">
        <v>644431.30000000005</v>
      </c>
      <c r="J293" s="64">
        <f t="shared" si="87"/>
        <v>559399.99999990687</v>
      </c>
      <c r="K293" s="68">
        <v>18</v>
      </c>
      <c r="L293" s="43">
        <v>687823.46</v>
      </c>
      <c r="M293" s="62">
        <f t="shared" si="88"/>
        <v>1812430.0000000512</v>
      </c>
      <c r="N293" s="63">
        <v>18</v>
      </c>
      <c r="O293" s="43">
        <v>752514.1</v>
      </c>
      <c r="P293" s="64">
        <f t="shared" si="89"/>
        <v>2118820.0000000652</v>
      </c>
      <c r="Q293" s="68">
        <v>18</v>
      </c>
      <c r="R293" s="43">
        <v>821800.2</v>
      </c>
      <c r="S293" s="62">
        <f t="shared" si="90"/>
        <v>2498220.0000000885</v>
      </c>
      <c r="T293" s="63">
        <v>18</v>
      </c>
      <c r="U293" s="43">
        <v>899196.06</v>
      </c>
      <c r="V293" s="64">
        <f t="shared" si="91"/>
        <v>2679969.9999999721</v>
      </c>
      <c r="W293" s="68">
        <v>18</v>
      </c>
      <c r="X293" s="43">
        <v>977869.06</v>
      </c>
      <c r="Y293" s="62">
        <f t="shared" si="92"/>
        <v>2431939.9999999441</v>
      </c>
      <c r="Z293" s="63">
        <v>18</v>
      </c>
      <c r="AA293" s="31">
        <v>1053850</v>
      </c>
      <c r="AB293" s="64">
        <f t="shared" si="93"/>
        <v>1795000</v>
      </c>
      <c r="AC293" s="68">
        <v>18</v>
      </c>
      <c r="AD293" s="31">
        <v>1113884</v>
      </c>
      <c r="AE293" s="62">
        <f t="shared" si="94"/>
        <v>1824000</v>
      </c>
      <c r="AF293" s="63">
        <v>18</v>
      </c>
      <c r="AG293" s="31">
        <v>1126928</v>
      </c>
      <c r="AH293" s="64">
        <f t="shared" si="95"/>
        <v>194000</v>
      </c>
      <c r="AI293" s="68">
        <v>18</v>
      </c>
      <c r="AJ293" s="31">
        <v>1131303</v>
      </c>
      <c r="AK293" s="62">
        <f t="shared" si="96"/>
        <v>0</v>
      </c>
    </row>
    <row r="294" spans="2:37" x14ac:dyDescent="0.25">
      <c r="B294" s="68">
        <v>19</v>
      </c>
      <c r="C294" s="43">
        <v>633831.11</v>
      </c>
      <c r="D294" s="64">
        <f t="shared" si="85"/>
        <v>356459.99999996275</v>
      </c>
      <c r="E294" s="68">
        <v>19</v>
      </c>
      <c r="F294" s="43">
        <v>638452.74</v>
      </c>
      <c r="G294" s="62">
        <f t="shared" si="86"/>
        <v>142989.99999999069</v>
      </c>
      <c r="H294" s="63">
        <v>19</v>
      </c>
      <c r="I294" s="43">
        <v>644990.69999999995</v>
      </c>
      <c r="J294" s="64">
        <f t="shared" si="87"/>
        <v>690510.00000000931</v>
      </c>
      <c r="K294" s="68">
        <v>19</v>
      </c>
      <c r="L294" s="43">
        <v>689635.89</v>
      </c>
      <c r="M294" s="62">
        <f t="shared" si="88"/>
        <v>2747339.9999999674</v>
      </c>
      <c r="N294" s="63">
        <v>19</v>
      </c>
      <c r="O294" s="43">
        <v>754632.92</v>
      </c>
      <c r="P294" s="64">
        <f t="shared" si="89"/>
        <v>239579.99999995809</v>
      </c>
      <c r="Q294" s="68">
        <v>19</v>
      </c>
      <c r="R294" s="43">
        <v>824298.42</v>
      </c>
      <c r="S294" s="62">
        <f t="shared" si="90"/>
        <v>2899669.9999999255</v>
      </c>
      <c r="T294" s="63">
        <v>19</v>
      </c>
      <c r="U294" s="43">
        <v>901876.03</v>
      </c>
      <c r="V294" s="64">
        <f t="shared" si="91"/>
        <v>2549319.9999999488</v>
      </c>
      <c r="W294" s="68">
        <v>19</v>
      </c>
      <c r="X294" s="43">
        <v>980301</v>
      </c>
      <c r="Y294" s="62">
        <f t="shared" si="92"/>
        <v>2658000</v>
      </c>
      <c r="Z294" s="63">
        <v>19</v>
      </c>
      <c r="AA294" s="31">
        <v>1055645</v>
      </c>
      <c r="AB294" s="64">
        <f t="shared" si="93"/>
        <v>1781000</v>
      </c>
      <c r="AC294" s="68">
        <v>19</v>
      </c>
      <c r="AD294" s="31">
        <v>1115708</v>
      </c>
      <c r="AE294" s="62">
        <f t="shared" si="94"/>
        <v>1483000</v>
      </c>
      <c r="AF294" s="63">
        <v>19</v>
      </c>
      <c r="AG294" s="31">
        <v>1127122</v>
      </c>
      <c r="AH294" s="64">
        <f t="shared" si="95"/>
        <v>192000</v>
      </c>
      <c r="AI294" s="68">
        <v>19</v>
      </c>
      <c r="AJ294" s="31">
        <v>1131303</v>
      </c>
      <c r="AK294" s="62">
        <f t="shared" si="96"/>
        <v>0</v>
      </c>
    </row>
    <row r="295" spans="2:37" x14ac:dyDescent="0.25">
      <c r="B295" s="68">
        <v>20</v>
      </c>
      <c r="C295" s="43">
        <v>634187.56999999995</v>
      </c>
      <c r="D295" s="64">
        <f t="shared" si="85"/>
        <v>143920.00000004191</v>
      </c>
      <c r="E295" s="68">
        <v>20</v>
      </c>
      <c r="F295" s="43">
        <v>638595.73</v>
      </c>
      <c r="G295" s="62">
        <f t="shared" si="86"/>
        <v>0</v>
      </c>
      <c r="H295" s="63">
        <v>20</v>
      </c>
      <c r="I295" s="43">
        <v>645681.21</v>
      </c>
      <c r="J295" s="64">
        <f t="shared" si="87"/>
        <v>710440.00000006054</v>
      </c>
      <c r="K295" s="68">
        <v>20</v>
      </c>
      <c r="L295" s="43">
        <v>692383.23</v>
      </c>
      <c r="M295" s="62">
        <f t="shared" si="88"/>
        <v>168969.99999997206</v>
      </c>
      <c r="N295" s="63">
        <v>20</v>
      </c>
      <c r="O295" s="43">
        <v>754872.5</v>
      </c>
      <c r="P295" s="64">
        <f t="shared" si="89"/>
        <v>1574239.9999999907</v>
      </c>
      <c r="Q295" s="68">
        <v>20</v>
      </c>
      <c r="R295" s="43">
        <v>827198.09</v>
      </c>
      <c r="S295" s="62">
        <f t="shared" si="90"/>
        <v>2491930.0000000512</v>
      </c>
      <c r="T295" s="63">
        <v>20</v>
      </c>
      <c r="U295" s="43">
        <v>904425.35</v>
      </c>
      <c r="V295" s="64">
        <f t="shared" si="91"/>
        <v>2541140.000000014</v>
      </c>
      <c r="W295" s="68">
        <v>20</v>
      </c>
      <c r="X295" s="43">
        <v>982959</v>
      </c>
      <c r="Y295" s="62">
        <f t="shared" si="92"/>
        <v>2789000</v>
      </c>
      <c r="Z295" s="63">
        <v>20</v>
      </c>
      <c r="AA295" s="31">
        <v>1057426</v>
      </c>
      <c r="AB295" s="64">
        <f t="shared" si="93"/>
        <v>2267000</v>
      </c>
      <c r="AC295" s="68">
        <v>20</v>
      </c>
      <c r="AD295" s="31">
        <v>1117191</v>
      </c>
      <c r="AE295" s="62">
        <f t="shared" si="94"/>
        <v>1157000</v>
      </c>
      <c r="AF295" s="63">
        <v>20</v>
      </c>
      <c r="AG295" s="31">
        <v>1127314</v>
      </c>
      <c r="AH295" s="64">
        <f t="shared" si="95"/>
        <v>0</v>
      </c>
      <c r="AI295" s="68">
        <v>20</v>
      </c>
      <c r="AJ295" s="31">
        <v>1131303</v>
      </c>
      <c r="AK295" s="62">
        <f t="shared" si="96"/>
        <v>177000</v>
      </c>
    </row>
    <row r="296" spans="2:37" x14ac:dyDescent="0.25">
      <c r="B296" s="68">
        <v>21</v>
      </c>
      <c r="C296" s="43">
        <v>634331.49</v>
      </c>
      <c r="D296" s="64">
        <f t="shared" si="85"/>
        <v>167839.9999999674</v>
      </c>
      <c r="E296" s="68">
        <v>21</v>
      </c>
      <c r="F296" s="43">
        <v>638595.73</v>
      </c>
      <c r="G296" s="62">
        <f t="shared" si="86"/>
        <v>137000</v>
      </c>
      <c r="H296" s="63">
        <v>21</v>
      </c>
      <c r="I296" s="43">
        <v>646391.65</v>
      </c>
      <c r="J296" s="64">
        <f t="shared" si="87"/>
        <v>819789.99999992084</v>
      </c>
      <c r="K296" s="68">
        <v>21</v>
      </c>
      <c r="L296" s="43">
        <v>692552.2</v>
      </c>
      <c r="M296" s="62">
        <f t="shared" si="88"/>
        <v>2155950.0000000698</v>
      </c>
      <c r="N296" s="63">
        <v>21</v>
      </c>
      <c r="O296" s="43">
        <v>756446.74</v>
      </c>
      <c r="P296" s="64">
        <f t="shared" si="89"/>
        <v>2096050.0000000466</v>
      </c>
      <c r="Q296" s="68">
        <v>21</v>
      </c>
      <c r="R296" s="43">
        <v>829690.02</v>
      </c>
      <c r="S296" s="62">
        <f t="shared" si="90"/>
        <v>2354849.9999999767</v>
      </c>
      <c r="T296" s="63">
        <v>21</v>
      </c>
      <c r="U296" s="43">
        <v>906966.49</v>
      </c>
      <c r="V296" s="64">
        <f t="shared" si="91"/>
        <v>2669650.0000000233</v>
      </c>
      <c r="W296" s="68">
        <v>21</v>
      </c>
      <c r="X296" s="43">
        <v>985748</v>
      </c>
      <c r="Y296" s="62">
        <f t="shared" si="92"/>
        <v>2749000</v>
      </c>
      <c r="Z296" s="63">
        <v>21</v>
      </c>
      <c r="AA296" s="31">
        <v>1059693</v>
      </c>
      <c r="AB296" s="64">
        <f t="shared" si="93"/>
        <v>1900000</v>
      </c>
      <c r="AC296" s="68">
        <v>21</v>
      </c>
      <c r="AD296" s="31">
        <v>1118348</v>
      </c>
      <c r="AE296" s="62">
        <f t="shared" si="94"/>
        <v>1039000</v>
      </c>
      <c r="AF296" s="63">
        <v>21</v>
      </c>
      <c r="AG296" s="31">
        <v>1127314</v>
      </c>
      <c r="AH296" s="64">
        <f t="shared" si="95"/>
        <v>192000</v>
      </c>
      <c r="AI296" s="68">
        <v>21</v>
      </c>
      <c r="AJ296" s="31">
        <v>1131480</v>
      </c>
      <c r="AK296" s="62">
        <f t="shared" si="96"/>
        <v>0</v>
      </c>
    </row>
    <row r="297" spans="2:37" x14ac:dyDescent="0.25">
      <c r="B297" s="68">
        <v>22</v>
      </c>
      <c r="C297" s="43">
        <v>634499.32999999996</v>
      </c>
      <c r="D297" s="64">
        <f t="shared" si="85"/>
        <v>152670.00000004191</v>
      </c>
      <c r="E297" s="68">
        <v>22</v>
      </c>
      <c r="F297" s="43">
        <v>638732.73</v>
      </c>
      <c r="G297" s="62">
        <f t="shared" si="86"/>
        <v>146320.00000006519</v>
      </c>
      <c r="H297" s="63">
        <v>22</v>
      </c>
      <c r="I297" s="43">
        <v>647211.43999999994</v>
      </c>
      <c r="J297" s="64">
        <f t="shared" si="87"/>
        <v>785900.00000002328</v>
      </c>
      <c r="K297" s="68">
        <v>22</v>
      </c>
      <c r="L297" s="43">
        <v>694708.15</v>
      </c>
      <c r="M297" s="62">
        <f t="shared" si="88"/>
        <v>2358679.9999999348</v>
      </c>
      <c r="N297" s="63">
        <v>22</v>
      </c>
      <c r="O297" s="43">
        <v>758542.79</v>
      </c>
      <c r="P297" s="64">
        <f t="shared" si="89"/>
        <v>1955209.9999999627</v>
      </c>
      <c r="Q297" s="68">
        <v>22</v>
      </c>
      <c r="R297" s="43">
        <v>832044.87</v>
      </c>
      <c r="S297" s="62">
        <f t="shared" si="90"/>
        <v>2714420.0000000419</v>
      </c>
      <c r="T297" s="63">
        <v>22</v>
      </c>
      <c r="U297" s="43">
        <v>909636.14</v>
      </c>
      <c r="V297" s="64">
        <f t="shared" si="91"/>
        <v>1800650.0000000233</v>
      </c>
      <c r="W297" s="68">
        <v>22</v>
      </c>
      <c r="X297" s="43">
        <v>988497</v>
      </c>
      <c r="Y297" s="62">
        <f t="shared" si="92"/>
        <v>2529000</v>
      </c>
      <c r="Z297" s="63">
        <v>22</v>
      </c>
      <c r="AA297" s="31">
        <v>1061593</v>
      </c>
      <c r="AB297" s="64">
        <f t="shared" si="93"/>
        <v>2723000</v>
      </c>
      <c r="AC297" s="68">
        <v>22</v>
      </c>
      <c r="AD297" s="31">
        <v>1119387</v>
      </c>
      <c r="AE297" s="62">
        <f t="shared" si="94"/>
        <v>899000</v>
      </c>
      <c r="AF297" s="63">
        <v>22</v>
      </c>
      <c r="AG297" s="31">
        <v>1127506</v>
      </c>
      <c r="AH297" s="64">
        <f t="shared" si="95"/>
        <v>182000</v>
      </c>
      <c r="AI297" s="68">
        <v>22</v>
      </c>
      <c r="AJ297" s="31">
        <v>1131480</v>
      </c>
      <c r="AK297" s="62">
        <f t="shared" si="96"/>
        <v>179000</v>
      </c>
    </row>
    <row r="298" spans="2:37" x14ac:dyDescent="0.25">
      <c r="B298" s="68">
        <v>23</v>
      </c>
      <c r="C298" s="43">
        <v>634652</v>
      </c>
      <c r="D298" s="64">
        <f t="shared" si="85"/>
        <v>156790.00000003725</v>
      </c>
      <c r="E298" s="68">
        <v>23</v>
      </c>
      <c r="F298" s="43">
        <v>638879.05000000005</v>
      </c>
      <c r="G298" s="62">
        <f t="shared" si="86"/>
        <v>0</v>
      </c>
      <c r="H298" s="63">
        <v>23</v>
      </c>
      <c r="I298" s="43">
        <v>647997.34</v>
      </c>
      <c r="J298" s="64">
        <f t="shared" si="87"/>
        <v>446660.0000000326</v>
      </c>
      <c r="K298" s="68">
        <v>23</v>
      </c>
      <c r="L298" s="43">
        <v>697066.83</v>
      </c>
      <c r="M298" s="62">
        <f t="shared" si="88"/>
        <v>2045310.0000000559</v>
      </c>
      <c r="N298" s="63">
        <v>23</v>
      </c>
      <c r="O298" s="43">
        <v>760498</v>
      </c>
      <c r="P298" s="64">
        <f t="shared" si="89"/>
        <v>1921500</v>
      </c>
      <c r="Q298" s="68">
        <v>23</v>
      </c>
      <c r="R298" s="43">
        <v>834759.29</v>
      </c>
      <c r="S298" s="62">
        <f t="shared" si="90"/>
        <v>2629679.9999999348</v>
      </c>
      <c r="T298" s="63">
        <v>23</v>
      </c>
      <c r="U298" s="43">
        <v>911436.79</v>
      </c>
      <c r="V298" s="64">
        <f t="shared" si="91"/>
        <v>2382640.000000014</v>
      </c>
      <c r="W298" s="68">
        <v>23</v>
      </c>
      <c r="X298" s="43">
        <v>991026</v>
      </c>
      <c r="Y298" s="62">
        <f t="shared" si="92"/>
        <v>2507000</v>
      </c>
      <c r="Z298" s="63">
        <v>23</v>
      </c>
      <c r="AA298" s="31">
        <v>1064316</v>
      </c>
      <c r="AB298" s="64">
        <f t="shared" si="93"/>
        <v>1904000</v>
      </c>
      <c r="AC298" s="68">
        <v>23</v>
      </c>
      <c r="AD298" s="31">
        <v>1120286</v>
      </c>
      <c r="AE298" s="62">
        <f t="shared" si="94"/>
        <v>717000</v>
      </c>
      <c r="AF298" s="63">
        <v>23</v>
      </c>
      <c r="AG298" s="31">
        <v>1127688</v>
      </c>
      <c r="AH298" s="64">
        <f t="shared" si="95"/>
        <v>216000</v>
      </c>
      <c r="AI298" s="68">
        <v>23</v>
      </c>
      <c r="AJ298" s="31">
        <v>1131659</v>
      </c>
      <c r="AK298" s="62">
        <f t="shared" si="96"/>
        <v>0</v>
      </c>
    </row>
    <row r="299" spans="2:37" x14ac:dyDescent="0.25">
      <c r="B299" s="68">
        <v>24</v>
      </c>
      <c r="C299" s="43">
        <v>634808.79</v>
      </c>
      <c r="D299" s="64">
        <f t="shared" si="85"/>
        <v>142299.99999993015</v>
      </c>
      <c r="E299" s="68">
        <v>24</v>
      </c>
      <c r="F299" s="43">
        <v>638879.05000000005</v>
      </c>
      <c r="G299" s="62">
        <f t="shared" si="86"/>
        <v>0</v>
      </c>
      <c r="H299" s="63">
        <v>24</v>
      </c>
      <c r="I299" s="43">
        <v>648444</v>
      </c>
      <c r="J299" s="64">
        <f t="shared" si="87"/>
        <v>634520.00000001863</v>
      </c>
      <c r="K299" s="68">
        <v>24</v>
      </c>
      <c r="L299" s="43">
        <v>699112.14</v>
      </c>
      <c r="M299" s="62">
        <f t="shared" si="88"/>
        <v>2156209.9999999627</v>
      </c>
      <c r="N299" s="63">
        <v>24</v>
      </c>
      <c r="O299" s="43">
        <v>762419.5</v>
      </c>
      <c r="P299" s="64">
        <f t="shared" si="89"/>
        <v>1890530.0000000279</v>
      </c>
      <c r="Q299" s="68">
        <v>24</v>
      </c>
      <c r="R299" s="43">
        <v>837388.97</v>
      </c>
      <c r="S299" s="62">
        <f t="shared" si="90"/>
        <v>2640479.9999999814</v>
      </c>
      <c r="T299" s="63">
        <v>24</v>
      </c>
      <c r="U299" s="43">
        <v>913819.43</v>
      </c>
      <c r="V299" s="64">
        <f t="shared" si="91"/>
        <v>2477329.9999999581</v>
      </c>
      <c r="W299" s="68">
        <v>24</v>
      </c>
      <c r="X299" s="43">
        <v>993533</v>
      </c>
      <c r="Y299" s="62">
        <f t="shared" si="92"/>
        <v>2681000</v>
      </c>
      <c r="Z299" s="63">
        <v>24</v>
      </c>
      <c r="AA299" s="31">
        <v>1066220</v>
      </c>
      <c r="AB299" s="64">
        <f t="shared" si="93"/>
        <v>2547000</v>
      </c>
      <c r="AC299" s="68">
        <v>24</v>
      </c>
      <c r="AD299" s="31">
        <v>1121003</v>
      </c>
      <c r="AE299" s="62">
        <f t="shared" si="94"/>
        <v>563000</v>
      </c>
      <c r="AF299" s="63">
        <v>24</v>
      </c>
      <c r="AG299" s="31">
        <v>1127904</v>
      </c>
      <c r="AH299" s="64">
        <f t="shared" si="95"/>
        <v>0</v>
      </c>
      <c r="AI299" s="68">
        <v>24</v>
      </c>
      <c r="AJ299" s="31">
        <v>1131659</v>
      </c>
      <c r="AK299" s="62">
        <f t="shared" si="96"/>
        <v>208000</v>
      </c>
    </row>
    <row r="300" spans="2:37" x14ac:dyDescent="0.25">
      <c r="B300" s="68">
        <v>25</v>
      </c>
      <c r="C300" s="43">
        <v>634951.09</v>
      </c>
      <c r="D300" s="64">
        <f t="shared" si="85"/>
        <v>153060.00000005588</v>
      </c>
      <c r="E300" s="68">
        <v>25</v>
      </c>
      <c r="F300" s="43">
        <v>638879.05000000005</v>
      </c>
      <c r="G300" s="62">
        <f t="shared" si="86"/>
        <v>136519.99999990221</v>
      </c>
      <c r="H300" s="63">
        <v>25</v>
      </c>
      <c r="I300" s="43">
        <v>649078.52</v>
      </c>
      <c r="J300" s="64">
        <f t="shared" si="87"/>
        <v>1113919.9999999255</v>
      </c>
      <c r="K300" s="68">
        <v>25</v>
      </c>
      <c r="L300" s="43">
        <v>701268.35</v>
      </c>
      <c r="M300" s="62">
        <f t="shared" si="88"/>
        <v>2412719.9999999721</v>
      </c>
      <c r="N300" s="63">
        <v>25</v>
      </c>
      <c r="O300" s="43">
        <v>764310.03</v>
      </c>
      <c r="P300" s="64">
        <f t="shared" si="89"/>
        <v>2253469.9999999721</v>
      </c>
      <c r="Q300" s="68">
        <v>25</v>
      </c>
      <c r="R300" s="43">
        <v>840029.45</v>
      </c>
      <c r="S300" s="62">
        <f t="shared" si="90"/>
        <v>2443170.0000000419</v>
      </c>
      <c r="T300" s="63">
        <v>25</v>
      </c>
      <c r="U300" s="43">
        <v>916296.76</v>
      </c>
      <c r="V300" s="64">
        <f t="shared" si="91"/>
        <v>2699050.0000000466</v>
      </c>
      <c r="W300" s="68">
        <v>25</v>
      </c>
      <c r="X300" s="43">
        <v>996214</v>
      </c>
      <c r="Y300" s="62">
        <f t="shared" si="92"/>
        <v>2788000</v>
      </c>
      <c r="Z300" s="63">
        <v>25</v>
      </c>
      <c r="AA300" s="31">
        <v>1068767</v>
      </c>
      <c r="AB300" s="64">
        <f t="shared" si="93"/>
        <v>1875000</v>
      </c>
      <c r="AC300" s="68">
        <v>25</v>
      </c>
      <c r="AD300" s="31">
        <v>1121566</v>
      </c>
      <c r="AE300" s="62">
        <f t="shared" si="94"/>
        <v>888000</v>
      </c>
      <c r="AF300" s="63">
        <v>25</v>
      </c>
      <c r="AG300" s="31">
        <v>1127904</v>
      </c>
      <c r="AH300" s="64">
        <f t="shared" si="95"/>
        <v>0</v>
      </c>
      <c r="AI300" s="68">
        <v>25</v>
      </c>
      <c r="AJ300" s="31">
        <v>1131867</v>
      </c>
      <c r="AK300" s="62">
        <f t="shared" si="96"/>
        <v>0</v>
      </c>
    </row>
    <row r="301" spans="2:37" x14ac:dyDescent="0.25">
      <c r="B301" s="68">
        <v>26</v>
      </c>
      <c r="C301" s="43">
        <v>635104.15</v>
      </c>
      <c r="D301" s="64">
        <f t="shared" si="85"/>
        <v>200900.00000002328</v>
      </c>
      <c r="E301" s="68">
        <v>26</v>
      </c>
      <c r="F301" s="43">
        <v>639015.56999999995</v>
      </c>
      <c r="G301" s="62">
        <f t="shared" si="86"/>
        <v>123050.00000004657</v>
      </c>
      <c r="H301" s="63">
        <v>26</v>
      </c>
      <c r="I301" s="43">
        <v>650192.43999999994</v>
      </c>
      <c r="J301" s="64">
        <f t="shared" si="87"/>
        <v>1209770.0000000186</v>
      </c>
      <c r="K301" s="68">
        <v>26</v>
      </c>
      <c r="L301" s="43">
        <v>703681.07</v>
      </c>
      <c r="M301" s="62">
        <f t="shared" si="88"/>
        <v>2303650.0000000233</v>
      </c>
      <c r="N301" s="63">
        <v>26</v>
      </c>
      <c r="O301" s="43">
        <v>766563.5</v>
      </c>
      <c r="P301" s="64">
        <f t="shared" si="89"/>
        <v>1897109.999999986</v>
      </c>
      <c r="Q301" s="68">
        <v>26</v>
      </c>
      <c r="R301" s="43">
        <v>842472.62</v>
      </c>
      <c r="S301" s="62">
        <f t="shared" si="90"/>
        <v>3169709.9999999627</v>
      </c>
      <c r="T301" s="63">
        <v>26</v>
      </c>
      <c r="U301" s="43">
        <v>918995.81</v>
      </c>
      <c r="V301" s="64">
        <f t="shared" si="91"/>
        <v>2758969.9999999721</v>
      </c>
      <c r="W301" s="68">
        <v>26</v>
      </c>
      <c r="X301" s="43">
        <v>999002</v>
      </c>
      <c r="Y301" s="62">
        <f t="shared" si="92"/>
        <v>2552000</v>
      </c>
      <c r="Z301" s="63">
        <v>26</v>
      </c>
      <c r="AA301" s="31">
        <v>1070642</v>
      </c>
      <c r="AB301" s="64">
        <f t="shared" si="93"/>
        <v>2239000</v>
      </c>
      <c r="AC301" s="68">
        <v>26</v>
      </c>
      <c r="AD301" s="31">
        <v>1122454</v>
      </c>
      <c r="AE301" s="62">
        <f t="shared" si="94"/>
        <v>669000</v>
      </c>
      <c r="AF301" s="63">
        <v>26</v>
      </c>
      <c r="AG301" s="31">
        <v>1127904</v>
      </c>
      <c r="AH301" s="64">
        <f t="shared" si="95"/>
        <v>191000</v>
      </c>
      <c r="AI301" s="68">
        <v>26</v>
      </c>
      <c r="AJ301" s="31">
        <v>1131867</v>
      </c>
      <c r="AK301" s="62">
        <f t="shared" si="96"/>
        <v>177000</v>
      </c>
    </row>
    <row r="302" spans="2:37" x14ac:dyDescent="0.25">
      <c r="B302" s="68">
        <v>27</v>
      </c>
      <c r="C302" s="43">
        <v>635305.05000000005</v>
      </c>
      <c r="D302" s="64">
        <f t="shared" si="85"/>
        <v>146639.99999989755</v>
      </c>
      <c r="E302" s="68">
        <v>27</v>
      </c>
      <c r="F302" s="43">
        <v>639138.62</v>
      </c>
      <c r="G302" s="62">
        <f t="shared" si="86"/>
        <v>0</v>
      </c>
      <c r="H302" s="63">
        <v>27</v>
      </c>
      <c r="I302" s="43">
        <v>651402.21</v>
      </c>
      <c r="J302" s="64">
        <f t="shared" si="87"/>
        <v>823750</v>
      </c>
      <c r="K302" s="68">
        <v>27</v>
      </c>
      <c r="L302" s="43">
        <v>705984.72</v>
      </c>
      <c r="M302" s="62">
        <f t="shared" si="88"/>
        <v>2602690.0000000605</v>
      </c>
      <c r="N302" s="63">
        <v>27</v>
      </c>
      <c r="O302" s="43">
        <v>768460.61</v>
      </c>
      <c r="P302" s="64">
        <f t="shared" si="89"/>
        <v>2110979.9999999814</v>
      </c>
      <c r="Q302" s="68">
        <v>27</v>
      </c>
      <c r="R302" s="43">
        <v>845642.33</v>
      </c>
      <c r="S302" s="62">
        <f t="shared" si="90"/>
        <v>2411760.0000000093</v>
      </c>
      <c r="T302" s="63">
        <v>27</v>
      </c>
      <c r="U302" s="43">
        <v>921754.78</v>
      </c>
      <c r="V302" s="64">
        <f t="shared" si="91"/>
        <v>2632359.999999986</v>
      </c>
      <c r="W302" s="68">
        <v>27</v>
      </c>
      <c r="X302" s="43">
        <v>1001554</v>
      </c>
      <c r="Y302" s="62">
        <f t="shared" si="92"/>
        <v>2690000</v>
      </c>
      <c r="Z302" s="63">
        <v>27</v>
      </c>
      <c r="AA302" s="31">
        <v>1072881</v>
      </c>
      <c r="AB302" s="64">
        <f t="shared" si="93"/>
        <v>2417000</v>
      </c>
      <c r="AC302" s="68">
        <v>27</v>
      </c>
      <c r="AD302" s="31">
        <v>1123123</v>
      </c>
      <c r="AE302" s="62">
        <f t="shared" si="94"/>
        <v>628000</v>
      </c>
      <c r="AF302" s="63">
        <v>27</v>
      </c>
      <c r="AG302" s="31">
        <v>1128095</v>
      </c>
      <c r="AH302" s="64">
        <f t="shared" si="95"/>
        <v>175000</v>
      </c>
      <c r="AI302" s="68">
        <v>27</v>
      </c>
      <c r="AJ302" s="31">
        <v>1132044</v>
      </c>
      <c r="AK302" s="62">
        <f t="shared" si="96"/>
        <v>187000</v>
      </c>
    </row>
    <row r="303" spans="2:37" x14ac:dyDescent="0.25">
      <c r="B303" s="68">
        <v>28</v>
      </c>
      <c r="C303" s="43">
        <v>635451.68999999994</v>
      </c>
      <c r="D303" s="64">
        <f t="shared" si="85"/>
        <v>146110.00000010245</v>
      </c>
      <c r="E303" s="68">
        <v>28</v>
      </c>
      <c r="F303" s="43">
        <v>639138.62</v>
      </c>
      <c r="G303" s="62">
        <f t="shared" si="86"/>
        <v>136920.00000004191</v>
      </c>
      <c r="H303" s="63">
        <v>28</v>
      </c>
      <c r="I303" s="43">
        <v>652225.96</v>
      </c>
      <c r="J303" s="64">
        <f t="shared" si="87"/>
        <v>1942020.0000000186</v>
      </c>
      <c r="K303" s="68">
        <v>28</v>
      </c>
      <c r="L303" s="43">
        <v>708587.41</v>
      </c>
      <c r="M303" s="62">
        <f t="shared" si="88"/>
        <v>2354209.9999999627</v>
      </c>
      <c r="N303" s="63">
        <v>28</v>
      </c>
      <c r="O303" s="43">
        <v>770571.59</v>
      </c>
      <c r="P303" s="64">
        <f t="shared" si="89"/>
        <v>2524000</v>
      </c>
      <c r="Q303" s="68">
        <v>28</v>
      </c>
      <c r="R303" s="43">
        <v>848054.09</v>
      </c>
      <c r="S303" s="62">
        <f t="shared" si="90"/>
        <v>2296510.0000000093</v>
      </c>
      <c r="T303" s="63">
        <v>28</v>
      </c>
      <c r="U303" s="43">
        <v>924387.14</v>
      </c>
      <c r="V303" s="64">
        <f t="shared" si="91"/>
        <v>2653270.0000000186</v>
      </c>
      <c r="W303" s="68">
        <v>28</v>
      </c>
      <c r="X303" s="43">
        <v>1004244</v>
      </c>
      <c r="Y303" s="62">
        <f t="shared" si="92"/>
        <v>2569000</v>
      </c>
      <c r="Z303" s="63">
        <v>28</v>
      </c>
      <c r="AA303" s="31">
        <v>1075298</v>
      </c>
      <c r="AB303" s="64">
        <f t="shared" si="93"/>
        <v>2162000</v>
      </c>
      <c r="AC303" s="68">
        <v>28</v>
      </c>
      <c r="AD303" s="31">
        <v>1123751</v>
      </c>
      <c r="AE303" s="62">
        <f t="shared" si="94"/>
        <v>373000</v>
      </c>
      <c r="AF303" s="63">
        <v>28</v>
      </c>
      <c r="AG303" s="31">
        <v>1128270</v>
      </c>
      <c r="AH303" s="64">
        <f t="shared" si="95"/>
        <v>181000</v>
      </c>
      <c r="AI303" s="68">
        <v>28</v>
      </c>
      <c r="AJ303" s="31">
        <v>1132231</v>
      </c>
      <c r="AK303" s="62">
        <f t="shared" si="96"/>
        <v>0</v>
      </c>
    </row>
    <row r="304" spans="2:37" x14ac:dyDescent="0.25">
      <c r="B304" s="68">
        <v>29</v>
      </c>
      <c r="C304" s="43">
        <v>635597.80000000005</v>
      </c>
      <c r="D304" s="64">
        <f t="shared" si="85"/>
        <v>153799.99999993015</v>
      </c>
      <c r="E304" s="68"/>
      <c r="F304" s="43">
        <v>639275.54</v>
      </c>
      <c r="G304" s="62"/>
      <c r="H304" s="63">
        <v>29</v>
      </c>
      <c r="I304" s="43">
        <v>654167.98</v>
      </c>
      <c r="J304" s="64">
        <f t="shared" si="87"/>
        <v>1762580.0000000745</v>
      </c>
      <c r="K304" s="68">
        <v>29</v>
      </c>
      <c r="L304" s="43">
        <v>710941.62</v>
      </c>
      <c r="M304" s="62">
        <f t="shared" si="88"/>
        <v>2594239.9999999907</v>
      </c>
      <c r="N304" s="63">
        <v>29</v>
      </c>
      <c r="O304" s="43">
        <v>773095.59</v>
      </c>
      <c r="P304" s="64">
        <f t="shared" si="89"/>
        <v>2274530.0000000279</v>
      </c>
      <c r="Q304" s="68">
        <v>29</v>
      </c>
      <c r="R304" s="43">
        <v>850350.6</v>
      </c>
      <c r="S304" s="62">
        <f t="shared" si="90"/>
        <v>2652410.0000000326</v>
      </c>
      <c r="T304" s="63">
        <v>29</v>
      </c>
      <c r="U304" s="43">
        <v>927040.41</v>
      </c>
      <c r="V304" s="64">
        <f t="shared" si="91"/>
        <v>2807789.9999999208</v>
      </c>
      <c r="W304" s="68">
        <v>29</v>
      </c>
      <c r="X304" s="43">
        <v>1006813</v>
      </c>
      <c r="Y304" s="62">
        <f t="shared" si="92"/>
        <v>2502000</v>
      </c>
      <c r="Z304" s="63">
        <v>29</v>
      </c>
      <c r="AA304" s="31">
        <v>1077460</v>
      </c>
      <c r="AB304" s="64">
        <f t="shared" si="93"/>
        <v>2224000</v>
      </c>
      <c r="AC304" s="68">
        <v>29</v>
      </c>
      <c r="AD304" s="31">
        <v>1124124</v>
      </c>
      <c r="AE304" s="62">
        <f t="shared" si="94"/>
        <v>375000</v>
      </c>
      <c r="AF304" s="63">
        <v>29</v>
      </c>
      <c r="AG304" s="31">
        <v>1128451</v>
      </c>
      <c r="AH304" s="64">
        <f t="shared" si="95"/>
        <v>201000</v>
      </c>
      <c r="AI304" s="68">
        <v>29</v>
      </c>
      <c r="AJ304" s="31">
        <v>1132231</v>
      </c>
      <c r="AK304" s="62">
        <f t="shared" si="96"/>
        <v>183000</v>
      </c>
    </row>
    <row r="305" spans="2:37" x14ac:dyDescent="0.25">
      <c r="B305" s="68">
        <v>30</v>
      </c>
      <c r="C305" s="43">
        <v>635751.6</v>
      </c>
      <c r="D305" s="64">
        <f t="shared" si="85"/>
        <v>154089.9999999674</v>
      </c>
      <c r="E305" s="65"/>
      <c r="F305" s="43"/>
      <c r="G305" s="62"/>
      <c r="H305" s="63">
        <v>30</v>
      </c>
      <c r="I305" s="43">
        <v>655930.56000000006</v>
      </c>
      <c r="J305" s="64">
        <f t="shared" si="87"/>
        <v>1448889.9999998976</v>
      </c>
      <c r="K305" s="68">
        <v>30</v>
      </c>
      <c r="L305" s="43">
        <v>713535.86</v>
      </c>
      <c r="M305" s="62">
        <f t="shared" si="88"/>
        <v>2461609.999999986</v>
      </c>
      <c r="N305" s="63">
        <v>30</v>
      </c>
      <c r="O305" s="43">
        <v>775370.12</v>
      </c>
      <c r="P305" s="64">
        <f t="shared" si="89"/>
        <v>2706010.0000000093</v>
      </c>
      <c r="Q305" s="68">
        <v>30</v>
      </c>
      <c r="R305" s="43">
        <v>853003.01</v>
      </c>
      <c r="S305" s="62">
        <f t="shared" si="90"/>
        <v>2502260.0000000093</v>
      </c>
      <c r="T305" s="63">
        <v>30</v>
      </c>
      <c r="U305" s="43">
        <v>929848.2</v>
      </c>
      <c r="V305" s="64">
        <f t="shared" si="91"/>
        <v>2533660.0000000326</v>
      </c>
      <c r="W305" s="68">
        <v>30</v>
      </c>
      <c r="X305" s="43">
        <v>1009315</v>
      </c>
      <c r="Y305" s="62">
        <f t="shared" si="92"/>
        <v>2714000</v>
      </c>
      <c r="Z305" s="63">
        <v>30</v>
      </c>
      <c r="AA305" s="31">
        <v>1079684</v>
      </c>
      <c r="AB305" s="64">
        <f t="shared" si="93"/>
        <v>2192000</v>
      </c>
      <c r="AC305" s="68">
        <v>30</v>
      </c>
      <c r="AD305" s="31">
        <v>1124499</v>
      </c>
      <c r="AE305" s="62">
        <f t="shared" si="94"/>
        <v>156000</v>
      </c>
      <c r="AF305" s="63">
        <v>30</v>
      </c>
      <c r="AG305" s="31">
        <v>1128652</v>
      </c>
      <c r="AH305" s="64">
        <f t="shared" si="95"/>
        <v>0</v>
      </c>
      <c r="AI305" s="68">
        <v>30</v>
      </c>
      <c r="AJ305" s="31">
        <v>1132414</v>
      </c>
      <c r="AK305" s="62">
        <f t="shared" si="96"/>
        <v>179000</v>
      </c>
    </row>
    <row r="306" spans="2:37" x14ac:dyDescent="0.25">
      <c r="B306" s="67">
        <v>31</v>
      </c>
      <c r="C306" s="43">
        <v>635905.68999999994</v>
      </c>
      <c r="D306" s="64">
        <f t="shared" si="85"/>
        <v>136390.00000001397</v>
      </c>
      <c r="E306" s="65"/>
      <c r="F306" s="64"/>
      <c r="G306" s="62"/>
      <c r="H306" s="66">
        <v>31</v>
      </c>
      <c r="I306" s="43">
        <v>657379.44999999995</v>
      </c>
      <c r="J306" s="64">
        <f t="shared" si="87"/>
        <v>0</v>
      </c>
      <c r="K306" s="67"/>
      <c r="L306" s="43">
        <v>715997.47</v>
      </c>
      <c r="M306" s="62"/>
      <c r="N306" s="66">
        <v>31</v>
      </c>
      <c r="O306" s="43">
        <v>778076.13</v>
      </c>
      <c r="P306" s="64">
        <f t="shared" si="89"/>
        <v>2656209.9999999627</v>
      </c>
      <c r="Q306" s="67"/>
      <c r="R306" s="43">
        <v>855505.27</v>
      </c>
      <c r="S306" s="62"/>
      <c r="T306" s="66">
        <v>31</v>
      </c>
      <c r="U306" s="43">
        <v>932381.86</v>
      </c>
      <c r="V306" s="64">
        <f t="shared" si="91"/>
        <v>2777869.9999999953</v>
      </c>
      <c r="W306" s="67">
        <v>31</v>
      </c>
      <c r="X306" s="43">
        <v>1012029</v>
      </c>
      <c r="Y306" s="62">
        <f t="shared" si="92"/>
        <v>2664000</v>
      </c>
      <c r="Z306" s="66"/>
      <c r="AA306" s="31">
        <v>1081876</v>
      </c>
      <c r="AB306" s="64"/>
      <c r="AC306" s="67">
        <v>31</v>
      </c>
      <c r="AD306" s="31">
        <v>1124655</v>
      </c>
      <c r="AE306" s="62">
        <f t="shared" si="94"/>
        <v>0</v>
      </c>
      <c r="AF306" s="66"/>
      <c r="AG306" s="31">
        <v>1128652</v>
      </c>
      <c r="AH306" s="64"/>
      <c r="AI306" s="67">
        <v>31</v>
      </c>
      <c r="AJ306" s="31">
        <v>1132593</v>
      </c>
      <c r="AK306" s="62">
        <f t="shared" si="96"/>
        <v>184000</v>
      </c>
    </row>
    <row r="307" spans="2:37" x14ac:dyDescent="0.25">
      <c r="B307" s="65"/>
      <c r="C307" s="43">
        <v>636042.07999999996</v>
      </c>
      <c r="D307" s="64"/>
      <c r="E307" s="65"/>
      <c r="F307" s="64"/>
      <c r="G307" s="62"/>
      <c r="H307" s="64"/>
      <c r="I307" s="43">
        <v>657379.44999999995</v>
      </c>
      <c r="J307" s="64"/>
      <c r="K307" s="65"/>
      <c r="L307" s="95"/>
      <c r="M307" s="62"/>
      <c r="N307" s="64"/>
      <c r="O307" s="43">
        <v>780732.34</v>
      </c>
      <c r="P307" s="64"/>
      <c r="Q307" s="65"/>
      <c r="R307" s="95"/>
      <c r="S307" s="62"/>
      <c r="T307" s="64"/>
      <c r="U307" s="43">
        <v>935159.73</v>
      </c>
      <c r="V307" s="64"/>
      <c r="W307" s="65"/>
      <c r="X307" s="63">
        <v>1014693</v>
      </c>
      <c r="Y307" s="62"/>
      <c r="Z307" s="64"/>
      <c r="AA307" s="95"/>
      <c r="AB307" s="64"/>
      <c r="AC307" s="65"/>
      <c r="AD307" s="63">
        <v>1124655</v>
      </c>
      <c r="AE307" s="62"/>
      <c r="AF307" s="64"/>
      <c r="AG307" s="95"/>
      <c r="AH307" s="64"/>
      <c r="AI307" s="65"/>
      <c r="AJ307" s="81">
        <v>1132777</v>
      </c>
      <c r="AK307" s="62"/>
    </row>
    <row r="308" spans="2:37" x14ac:dyDescent="0.25">
      <c r="B308" s="61"/>
      <c r="C308" s="60"/>
      <c r="D308" s="60">
        <f>SUM(D276:D307)</f>
        <v>5788619.9999999953</v>
      </c>
      <c r="E308" s="61"/>
      <c r="F308" s="60"/>
      <c r="G308" s="59">
        <f>SUM(G276:G307)</f>
        <v>3233460.0000000792</v>
      </c>
      <c r="H308" s="60"/>
      <c r="I308" s="60"/>
      <c r="J308" s="59">
        <f>SUM(J276:J307)</f>
        <v>17957669.999999925</v>
      </c>
      <c r="K308" s="61"/>
      <c r="L308" s="60"/>
      <c r="M308" s="59">
        <f>SUM(M276:M307)</f>
        <v>58618020.000000015</v>
      </c>
      <c r="N308" s="60"/>
      <c r="O308" s="60"/>
      <c r="P308" s="60">
        <f>SUM(P276:P307)</f>
        <v>64734870</v>
      </c>
      <c r="Q308" s="61"/>
      <c r="R308" s="60"/>
      <c r="S308" s="59">
        <f>SUM(S276:S307)</f>
        <v>74772930.00000006</v>
      </c>
      <c r="T308" s="60"/>
      <c r="U308" s="60"/>
      <c r="V308" s="60">
        <f>SUM(V276:V307)</f>
        <v>79654459.999999955</v>
      </c>
      <c r="W308" s="61"/>
      <c r="X308" s="60"/>
      <c r="Y308" s="59">
        <f>SUM(Y276:Y307)</f>
        <v>79533270.000000015</v>
      </c>
      <c r="Z308" s="60"/>
      <c r="AA308" s="60"/>
      <c r="AB308" s="60">
        <f>SUM(AB276:AB307)</f>
        <v>67183000</v>
      </c>
      <c r="AC308" s="61"/>
      <c r="AD308" s="60"/>
      <c r="AE308" s="59">
        <f>SUM(AE276:AE307)</f>
        <v>42779000</v>
      </c>
      <c r="AF308" s="60"/>
      <c r="AG308" s="60"/>
      <c r="AH308" s="60">
        <f>SUM(AH276:AH307)</f>
        <v>3997000</v>
      </c>
      <c r="AI308" s="61"/>
      <c r="AJ308" s="60"/>
      <c r="AK308" s="59">
        <f>SUM(AK276:AK307)</f>
        <v>4725000</v>
      </c>
    </row>
    <row r="311" spans="2:37" x14ac:dyDescent="0.25">
      <c r="B311" s="78">
        <v>42370</v>
      </c>
      <c r="C311" s="76"/>
      <c r="D311" s="76"/>
      <c r="E311" s="78">
        <v>42401</v>
      </c>
      <c r="F311" s="76"/>
      <c r="G311" s="75"/>
      <c r="H311" s="77">
        <v>42430</v>
      </c>
      <c r="I311" s="76"/>
      <c r="J311" s="76"/>
      <c r="K311" s="78">
        <v>42461</v>
      </c>
      <c r="L311" s="76"/>
      <c r="M311" s="75"/>
      <c r="N311" s="77">
        <v>42491</v>
      </c>
      <c r="O311" s="76"/>
      <c r="P311" s="76"/>
      <c r="Q311" s="78">
        <v>42522</v>
      </c>
      <c r="R311" s="76"/>
      <c r="S311" s="75"/>
      <c r="T311" s="77">
        <v>42552</v>
      </c>
      <c r="U311" s="76"/>
      <c r="V311" s="76"/>
      <c r="W311" s="78">
        <v>42583</v>
      </c>
      <c r="X311" s="76"/>
      <c r="Y311" s="75"/>
      <c r="Z311" s="77">
        <v>42614</v>
      </c>
      <c r="AA311" s="76"/>
      <c r="AB311" s="76"/>
      <c r="AC311" s="78">
        <v>42644</v>
      </c>
      <c r="AD311" s="76"/>
      <c r="AE311" s="75"/>
      <c r="AF311" s="77">
        <v>42675</v>
      </c>
      <c r="AG311" s="76"/>
      <c r="AH311" s="76"/>
      <c r="AI311" s="78">
        <v>42705</v>
      </c>
      <c r="AJ311" s="76"/>
      <c r="AK311" s="75"/>
    </row>
    <row r="312" spans="2:37" ht="45" x14ac:dyDescent="0.25">
      <c r="B312" s="73" t="s">
        <v>14</v>
      </c>
      <c r="C312" s="72" t="s">
        <v>13</v>
      </c>
      <c r="D312" s="74" t="s">
        <v>12</v>
      </c>
      <c r="E312" s="73" t="s">
        <v>14</v>
      </c>
      <c r="F312" s="72" t="s">
        <v>13</v>
      </c>
      <c r="G312" s="71" t="s">
        <v>12</v>
      </c>
      <c r="H312" s="72" t="s">
        <v>14</v>
      </c>
      <c r="I312" s="72" t="s">
        <v>13</v>
      </c>
      <c r="J312" s="74" t="s">
        <v>12</v>
      </c>
      <c r="K312" s="73" t="s">
        <v>14</v>
      </c>
      <c r="L312" s="72" t="s">
        <v>13</v>
      </c>
      <c r="M312" s="71" t="s">
        <v>12</v>
      </c>
      <c r="N312" s="72" t="s">
        <v>14</v>
      </c>
      <c r="O312" s="72" t="s">
        <v>13</v>
      </c>
      <c r="P312" s="74" t="s">
        <v>12</v>
      </c>
      <c r="Q312" s="73" t="s">
        <v>14</v>
      </c>
      <c r="R312" s="72" t="s">
        <v>13</v>
      </c>
      <c r="S312" s="71" t="s">
        <v>12</v>
      </c>
      <c r="T312" s="72" t="s">
        <v>14</v>
      </c>
      <c r="U312" s="72" t="s">
        <v>13</v>
      </c>
      <c r="V312" s="74" t="s">
        <v>12</v>
      </c>
      <c r="W312" s="73" t="s">
        <v>14</v>
      </c>
      <c r="X312" s="72" t="s">
        <v>13</v>
      </c>
      <c r="Y312" s="71" t="s">
        <v>12</v>
      </c>
      <c r="Z312" s="72" t="s">
        <v>14</v>
      </c>
      <c r="AA312" s="72" t="s">
        <v>13</v>
      </c>
      <c r="AB312" s="74" t="s">
        <v>12</v>
      </c>
      <c r="AC312" s="73" t="s">
        <v>14</v>
      </c>
      <c r="AD312" s="72" t="s">
        <v>13</v>
      </c>
      <c r="AE312" s="71" t="s">
        <v>12</v>
      </c>
      <c r="AF312" s="72" t="s">
        <v>14</v>
      </c>
      <c r="AG312" s="72" t="s">
        <v>13</v>
      </c>
      <c r="AH312" s="74" t="s">
        <v>12</v>
      </c>
      <c r="AI312" s="73" t="s">
        <v>14</v>
      </c>
      <c r="AJ312" s="72" t="s">
        <v>13</v>
      </c>
      <c r="AK312" s="71" t="s">
        <v>12</v>
      </c>
    </row>
    <row r="313" spans="2:37" x14ac:dyDescent="0.25">
      <c r="B313" s="68"/>
      <c r="C313" s="70"/>
      <c r="D313" s="64"/>
      <c r="E313" s="65"/>
      <c r="F313" s="64"/>
      <c r="G313" s="62"/>
      <c r="H313" s="64"/>
      <c r="I313" s="64"/>
      <c r="J313" s="64"/>
      <c r="K313" s="68"/>
      <c r="L313" s="70"/>
      <c r="M313" s="62"/>
      <c r="N313" s="63"/>
      <c r="O313" s="70"/>
      <c r="P313" s="64"/>
      <c r="Q313" s="68"/>
      <c r="R313" s="70"/>
      <c r="S313" s="62"/>
      <c r="T313" s="63"/>
      <c r="U313" s="70"/>
      <c r="V313" s="64"/>
      <c r="W313" s="68"/>
      <c r="X313" s="70"/>
      <c r="Y313" s="62"/>
      <c r="Z313" s="63"/>
      <c r="AA313" s="70"/>
      <c r="AB313" s="64"/>
      <c r="AC313" s="68"/>
      <c r="AD313" s="70"/>
      <c r="AE313" s="62"/>
      <c r="AF313" s="63"/>
      <c r="AG313" s="70"/>
      <c r="AH313" s="64"/>
      <c r="AI313" s="68"/>
      <c r="AJ313" s="70"/>
      <c r="AK313" s="62"/>
    </row>
    <row r="314" spans="2:37" x14ac:dyDescent="0.25">
      <c r="B314" s="68">
        <v>1</v>
      </c>
      <c r="C314" s="31">
        <v>1132777</v>
      </c>
      <c r="D314" s="64">
        <f t="shared" ref="D314:D344" si="97">SUM(C315-C314)*1000</f>
        <v>178000</v>
      </c>
      <c r="E314" s="68">
        <v>1</v>
      </c>
      <c r="F314" s="31">
        <v>1144802</v>
      </c>
      <c r="G314" s="62">
        <f t="shared" ref="G314:G341" si="98">SUM(F315-F314)*1000</f>
        <v>0</v>
      </c>
      <c r="H314" s="63">
        <v>1</v>
      </c>
      <c r="I314" s="31">
        <v>1144802</v>
      </c>
      <c r="J314" s="64">
        <f t="shared" ref="J314:J344" si="99">SUM(I315-I314)*1000</f>
        <v>0</v>
      </c>
      <c r="K314" s="68">
        <v>1</v>
      </c>
      <c r="L314" s="31">
        <v>1144802</v>
      </c>
      <c r="M314" s="62">
        <f t="shared" ref="M314:M343" si="100">SUM(L315-L314)*1000</f>
        <v>0</v>
      </c>
      <c r="N314" s="63">
        <v>1</v>
      </c>
      <c r="O314" s="31">
        <v>1160507</v>
      </c>
      <c r="P314" s="64">
        <f t="shared" ref="P314:P344" si="101">SUM(O315-O314)*1000</f>
        <v>2116000</v>
      </c>
      <c r="Q314" s="68">
        <v>1</v>
      </c>
      <c r="R314" s="31">
        <v>1230185</v>
      </c>
      <c r="S314" s="62">
        <f t="shared" ref="S314:S343" si="102">SUM(R315-R314)*1000</f>
        <v>2244000</v>
      </c>
      <c r="T314" s="63">
        <v>1</v>
      </c>
      <c r="U314" s="31">
        <v>1303353</v>
      </c>
      <c r="V314" s="64">
        <f t="shared" ref="V314:V344" si="103">SUM(U315-U314)*1000</f>
        <v>1724000</v>
      </c>
      <c r="W314" s="68">
        <v>1</v>
      </c>
      <c r="X314" s="31">
        <v>1366669</v>
      </c>
      <c r="Y314" s="62">
        <f t="shared" ref="Y314:Y344" si="104">SUM(X315-X314)*1000</f>
        <v>1497000</v>
      </c>
      <c r="Z314" s="63">
        <v>1</v>
      </c>
      <c r="AA314" s="31">
        <v>1420694</v>
      </c>
      <c r="AB314" s="64">
        <f t="shared" ref="AB314:AB343" si="105">SUM(AA315-AA314)*1000</f>
        <v>2409000</v>
      </c>
      <c r="AC314" s="68">
        <v>1</v>
      </c>
      <c r="AD314" s="31">
        <v>1485510</v>
      </c>
      <c r="AE314" s="62">
        <f t="shared" ref="AE314:AE344" si="106">SUM(AD315-AD314)*1000</f>
        <v>1891000</v>
      </c>
      <c r="AF314" s="63">
        <v>1</v>
      </c>
      <c r="AG314" s="31">
        <v>1528262</v>
      </c>
      <c r="AH314" s="64">
        <f t="shared" ref="AH314:AH343" si="107">SUM(AG315-AG314)*1000</f>
        <v>337000</v>
      </c>
      <c r="AI314" s="68">
        <v>1</v>
      </c>
      <c r="AJ314" s="63">
        <v>1535792</v>
      </c>
      <c r="AK314" s="62">
        <f t="shared" ref="AK314:AK344" si="108">SUM(AJ315-AJ314)*1000</f>
        <v>150000</v>
      </c>
    </row>
    <row r="315" spans="2:37" x14ac:dyDescent="0.25">
      <c r="B315" s="68">
        <v>2</v>
      </c>
      <c r="C315" s="31">
        <v>1132955</v>
      </c>
      <c r="D315" s="64">
        <f t="shared" si="97"/>
        <v>182000</v>
      </c>
      <c r="E315" s="68">
        <v>2</v>
      </c>
      <c r="F315" s="31">
        <v>1144802</v>
      </c>
      <c r="G315" s="62">
        <f t="shared" si="98"/>
        <v>0</v>
      </c>
      <c r="H315" s="63">
        <v>2</v>
      </c>
      <c r="I315" s="31">
        <v>1144802</v>
      </c>
      <c r="J315" s="64">
        <f t="shared" si="99"/>
        <v>0</v>
      </c>
      <c r="K315" s="68">
        <v>2</v>
      </c>
      <c r="L315" s="31">
        <v>1144802</v>
      </c>
      <c r="M315" s="62">
        <f t="shared" si="100"/>
        <v>0</v>
      </c>
      <c r="N315" s="63">
        <v>2</v>
      </c>
      <c r="O315" s="31">
        <v>1162623</v>
      </c>
      <c r="P315" s="64">
        <f t="shared" si="101"/>
        <v>2623000</v>
      </c>
      <c r="Q315" s="68">
        <v>2</v>
      </c>
      <c r="R315" s="31">
        <v>1232429</v>
      </c>
      <c r="S315" s="62">
        <f t="shared" si="102"/>
        <v>2764000</v>
      </c>
      <c r="T315" s="63">
        <v>2</v>
      </c>
      <c r="U315" s="31">
        <v>1305077</v>
      </c>
      <c r="V315" s="64">
        <f t="shared" si="103"/>
        <v>1396000</v>
      </c>
      <c r="W315" s="68">
        <v>2</v>
      </c>
      <c r="X315" s="31">
        <v>1368166</v>
      </c>
      <c r="Y315" s="62">
        <f t="shared" si="104"/>
        <v>1370000</v>
      </c>
      <c r="Z315" s="63">
        <v>2</v>
      </c>
      <c r="AA315" s="31">
        <v>1423103</v>
      </c>
      <c r="AB315" s="64">
        <f t="shared" si="105"/>
        <v>2518000</v>
      </c>
      <c r="AC315" s="68">
        <v>2</v>
      </c>
      <c r="AD315" s="31">
        <v>1487401</v>
      </c>
      <c r="AE315" s="62">
        <f t="shared" si="106"/>
        <v>1626000</v>
      </c>
      <c r="AF315" s="63">
        <v>2</v>
      </c>
      <c r="AG315" s="31">
        <v>1528599</v>
      </c>
      <c r="AH315" s="64">
        <f t="shared" si="107"/>
        <v>304000</v>
      </c>
      <c r="AI315" s="68">
        <v>2</v>
      </c>
      <c r="AJ315" s="63">
        <v>1535942</v>
      </c>
      <c r="AK315" s="62">
        <f t="shared" si="108"/>
        <v>0</v>
      </c>
    </row>
    <row r="316" spans="2:37" x14ac:dyDescent="0.25">
      <c r="B316" s="68">
        <v>3</v>
      </c>
      <c r="C316" s="31">
        <v>1133137</v>
      </c>
      <c r="D316" s="64">
        <f t="shared" si="97"/>
        <v>193000</v>
      </c>
      <c r="E316" s="68">
        <v>3</v>
      </c>
      <c r="F316" s="31">
        <v>1144802</v>
      </c>
      <c r="G316" s="62">
        <f t="shared" si="98"/>
        <v>0</v>
      </c>
      <c r="H316" s="63">
        <v>3</v>
      </c>
      <c r="I316" s="31">
        <v>1144802</v>
      </c>
      <c r="J316" s="64">
        <f t="shared" si="99"/>
        <v>0</v>
      </c>
      <c r="K316" s="68">
        <v>3</v>
      </c>
      <c r="L316" s="31">
        <v>1144802</v>
      </c>
      <c r="M316" s="62">
        <f t="shared" si="100"/>
        <v>0</v>
      </c>
      <c r="N316" s="63">
        <v>3</v>
      </c>
      <c r="O316" s="31">
        <v>1165246</v>
      </c>
      <c r="P316" s="64">
        <f t="shared" si="101"/>
        <v>2558000</v>
      </c>
      <c r="Q316" s="68">
        <v>3</v>
      </c>
      <c r="R316" s="31">
        <v>1235193</v>
      </c>
      <c r="S316" s="62">
        <f t="shared" si="102"/>
        <v>2826000</v>
      </c>
      <c r="T316" s="63">
        <v>3</v>
      </c>
      <c r="U316" s="31">
        <v>1306473</v>
      </c>
      <c r="V316" s="64">
        <f t="shared" si="103"/>
        <v>1523000</v>
      </c>
      <c r="W316" s="68">
        <v>3</v>
      </c>
      <c r="X316" s="31">
        <v>1369536</v>
      </c>
      <c r="Y316" s="62">
        <f t="shared" si="104"/>
        <v>1675000</v>
      </c>
      <c r="Z316" s="63">
        <v>3</v>
      </c>
      <c r="AA316" s="31">
        <v>1425621</v>
      </c>
      <c r="AB316" s="64">
        <f t="shared" si="105"/>
        <v>2129000</v>
      </c>
      <c r="AC316" s="68">
        <v>3</v>
      </c>
      <c r="AD316" s="31">
        <v>1489027</v>
      </c>
      <c r="AE316" s="62">
        <f t="shared" si="106"/>
        <v>130000</v>
      </c>
      <c r="AF316" s="63">
        <v>3</v>
      </c>
      <c r="AG316" s="31">
        <v>1528903</v>
      </c>
      <c r="AH316" s="64">
        <f t="shared" si="107"/>
        <v>283000</v>
      </c>
      <c r="AI316" s="68">
        <v>3</v>
      </c>
      <c r="AJ316" s="63">
        <v>1535942</v>
      </c>
      <c r="AK316" s="62">
        <f t="shared" si="108"/>
        <v>298000</v>
      </c>
    </row>
    <row r="317" spans="2:37" x14ac:dyDescent="0.25">
      <c r="B317" s="68">
        <v>4</v>
      </c>
      <c r="C317" s="31">
        <v>1133330</v>
      </c>
      <c r="D317" s="64">
        <f t="shared" si="97"/>
        <v>222000</v>
      </c>
      <c r="E317" s="68">
        <v>4</v>
      </c>
      <c r="F317" s="31">
        <v>1144802</v>
      </c>
      <c r="G317" s="62">
        <f t="shared" si="98"/>
        <v>0</v>
      </c>
      <c r="H317" s="63">
        <v>4</v>
      </c>
      <c r="I317" s="31">
        <v>1144802</v>
      </c>
      <c r="J317" s="64">
        <f t="shared" si="99"/>
        <v>0</v>
      </c>
      <c r="K317" s="68">
        <v>4</v>
      </c>
      <c r="L317" s="31">
        <v>1144802</v>
      </c>
      <c r="M317" s="62">
        <f t="shared" si="100"/>
        <v>0</v>
      </c>
      <c r="N317" s="63">
        <v>4</v>
      </c>
      <c r="O317" s="31">
        <v>1167804</v>
      </c>
      <c r="P317" s="64">
        <f t="shared" si="101"/>
        <v>2664000</v>
      </c>
      <c r="Q317" s="68">
        <v>4</v>
      </c>
      <c r="R317" s="31">
        <v>1238019</v>
      </c>
      <c r="S317" s="62">
        <f t="shared" si="102"/>
        <v>2637000</v>
      </c>
      <c r="T317" s="63">
        <v>4</v>
      </c>
      <c r="U317" s="31">
        <v>1307996</v>
      </c>
      <c r="V317" s="64">
        <f t="shared" si="103"/>
        <v>1196000</v>
      </c>
      <c r="W317" s="68">
        <v>4</v>
      </c>
      <c r="X317" s="31">
        <v>1371211</v>
      </c>
      <c r="Y317" s="62">
        <f t="shared" si="104"/>
        <v>1172000</v>
      </c>
      <c r="Z317" s="63">
        <v>4</v>
      </c>
      <c r="AA317" s="31">
        <v>1427750</v>
      </c>
      <c r="AB317" s="64">
        <f t="shared" si="105"/>
        <v>2052000</v>
      </c>
      <c r="AC317" s="68">
        <v>4</v>
      </c>
      <c r="AD317" s="31">
        <v>1489157</v>
      </c>
      <c r="AE317" s="62">
        <f t="shared" si="106"/>
        <v>3060000</v>
      </c>
      <c r="AF317" s="63">
        <v>4</v>
      </c>
      <c r="AG317" s="31">
        <v>1529186</v>
      </c>
      <c r="AH317" s="64">
        <f t="shared" si="107"/>
        <v>149000</v>
      </c>
      <c r="AI317" s="68">
        <v>4</v>
      </c>
      <c r="AJ317" s="63">
        <v>1536240</v>
      </c>
      <c r="AK317" s="62">
        <f t="shared" si="108"/>
        <v>181000</v>
      </c>
    </row>
    <row r="318" spans="2:37" x14ac:dyDescent="0.25">
      <c r="B318" s="68">
        <v>5</v>
      </c>
      <c r="C318" s="31">
        <v>1133552</v>
      </c>
      <c r="D318" s="64">
        <f t="shared" si="97"/>
        <v>200000</v>
      </c>
      <c r="E318" s="68">
        <v>5</v>
      </c>
      <c r="F318" s="31">
        <v>1144802</v>
      </c>
      <c r="G318" s="62">
        <f t="shared" si="98"/>
        <v>0</v>
      </c>
      <c r="H318" s="63">
        <v>5</v>
      </c>
      <c r="I318" s="31">
        <v>1144802</v>
      </c>
      <c r="J318" s="64">
        <f t="shared" si="99"/>
        <v>0</v>
      </c>
      <c r="K318" s="68">
        <v>5</v>
      </c>
      <c r="L318" s="31">
        <v>1144802</v>
      </c>
      <c r="M318" s="62">
        <f t="shared" si="100"/>
        <v>0</v>
      </c>
      <c r="N318" s="63">
        <v>5</v>
      </c>
      <c r="O318" s="31">
        <v>1170468</v>
      </c>
      <c r="P318" s="64">
        <f t="shared" si="101"/>
        <v>2423000</v>
      </c>
      <c r="Q318" s="68">
        <v>5</v>
      </c>
      <c r="R318" s="31">
        <v>1240656</v>
      </c>
      <c r="S318" s="62">
        <f t="shared" si="102"/>
        <v>2453000</v>
      </c>
      <c r="T318" s="63">
        <v>5</v>
      </c>
      <c r="U318" s="31">
        <v>1309192</v>
      </c>
      <c r="V318" s="64">
        <f t="shared" si="103"/>
        <v>1757000</v>
      </c>
      <c r="W318" s="68">
        <v>5</v>
      </c>
      <c r="X318" s="31">
        <v>1372383</v>
      </c>
      <c r="Y318" s="62">
        <f t="shared" si="104"/>
        <v>1645000</v>
      </c>
      <c r="Z318" s="63">
        <v>5</v>
      </c>
      <c r="AA318" s="31">
        <v>1429802</v>
      </c>
      <c r="AB318" s="64">
        <f t="shared" si="105"/>
        <v>2194000</v>
      </c>
      <c r="AC318" s="68">
        <v>5</v>
      </c>
      <c r="AD318" s="31">
        <v>1492217</v>
      </c>
      <c r="AE318" s="62">
        <f t="shared" si="106"/>
        <v>1991000</v>
      </c>
      <c r="AF318" s="63">
        <v>5</v>
      </c>
      <c r="AG318" s="31">
        <v>1529335</v>
      </c>
      <c r="AH318" s="64">
        <f t="shared" si="107"/>
        <v>367000</v>
      </c>
      <c r="AI318" s="68">
        <v>5</v>
      </c>
      <c r="AJ318" s="81">
        <v>1536421</v>
      </c>
      <c r="AK318" s="62">
        <f t="shared" si="108"/>
        <v>153000</v>
      </c>
    </row>
    <row r="319" spans="2:37" x14ac:dyDescent="0.25">
      <c r="B319" s="68">
        <v>6</v>
      </c>
      <c r="C319" s="31">
        <v>1133752</v>
      </c>
      <c r="D319" s="64">
        <f t="shared" si="97"/>
        <v>1158000</v>
      </c>
      <c r="E319" s="68">
        <v>6</v>
      </c>
      <c r="F319" s="31">
        <v>1144802</v>
      </c>
      <c r="G319" s="62">
        <f t="shared" si="98"/>
        <v>0</v>
      </c>
      <c r="H319" s="63">
        <v>6</v>
      </c>
      <c r="I319" s="31">
        <v>1144802</v>
      </c>
      <c r="J319" s="64">
        <f t="shared" si="99"/>
        <v>0</v>
      </c>
      <c r="K319" s="68">
        <v>6</v>
      </c>
      <c r="L319" s="31">
        <v>1144802</v>
      </c>
      <c r="M319" s="62">
        <f t="shared" si="100"/>
        <v>0</v>
      </c>
      <c r="N319" s="63">
        <v>6</v>
      </c>
      <c r="O319" s="31">
        <v>1172891</v>
      </c>
      <c r="P319" s="64">
        <f t="shared" si="101"/>
        <v>2444000</v>
      </c>
      <c r="Q319" s="68">
        <v>6</v>
      </c>
      <c r="R319" s="31">
        <v>1243109</v>
      </c>
      <c r="S319" s="62">
        <f t="shared" si="102"/>
        <v>2583000</v>
      </c>
      <c r="T319" s="63">
        <v>6</v>
      </c>
      <c r="U319" s="31">
        <v>1310949</v>
      </c>
      <c r="V319" s="64">
        <f t="shared" si="103"/>
        <v>1172000</v>
      </c>
      <c r="W319" s="68">
        <v>6</v>
      </c>
      <c r="X319" s="31">
        <v>1374028</v>
      </c>
      <c r="Y319" s="62">
        <f t="shared" si="104"/>
        <v>1320000</v>
      </c>
      <c r="Z319" s="63">
        <v>6</v>
      </c>
      <c r="AA319" s="31">
        <v>1431996</v>
      </c>
      <c r="AB319" s="64">
        <f t="shared" si="105"/>
        <v>2217000</v>
      </c>
      <c r="AC319" s="68">
        <v>6</v>
      </c>
      <c r="AD319" s="31">
        <v>1494208</v>
      </c>
      <c r="AE319" s="62">
        <f t="shared" si="106"/>
        <v>2152000</v>
      </c>
      <c r="AF319" s="63">
        <v>6</v>
      </c>
      <c r="AG319" s="31">
        <v>1529702</v>
      </c>
      <c r="AH319" s="64">
        <f t="shared" si="107"/>
        <v>398000</v>
      </c>
      <c r="AI319" s="68">
        <v>6</v>
      </c>
      <c r="AJ319" s="81">
        <v>1536574</v>
      </c>
      <c r="AK319" s="62">
        <f t="shared" si="108"/>
        <v>156000</v>
      </c>
    </row>
    <row r="320" spans="2:37" x14ac:dyDescent="0.25">
      <c r="B320" s="67">
        <v>7</v>
      </c>
      <c r="C320" s="31">
        <v>1134910</v>
      </c>
      <c r="D320" s="64">
        <f t="shared" si="97"/>
        <v>1217000</v>
      </c>
      <c r="E320" s="67">
        <v>7</v>
      </c>
      <c r="F320" s="31">
        <v>1144802</v>
      </c>
      <c r="G320" s="62">
        <f t="shared" si="98"/>
        <v>0</v>
      </c>
      <c r="H320" s="66">
        <v>7</v>
      </c>
      <c r="I320" s="31">
        <v>1144802</v>
      </c>
      <c r="J320" s="64">
        <f t="shared" si="99"/>
        <v>0</v>
      </c>
      <c r="K320" s="67">
        <v>7</v>
      </c>
      <c r="L320" s="31">
        <v>1144802</v>
      </c>
      <c r="M320" s="62">
        <f t="shared" si="100"/>
        <v>0</v>
      </c>
      <c r="N320" s="66">
        <v>7</v>
      </c>
      <c r="O320" s="31">
        <v>1175335</v>
      </c>
      <c r="P320" s="64">
        <f t="shared" si="101"/>
        <v>1678000</v>
      </c>
      <c r="Q320" s="67">
        <v>7</v>
      </c>
      <c r="R320" s="31">
        <v>1245692</v>
      </c>
      <c r="S320" s="62">
        <f t="shared" si="102"/>
        <v>2844000</v>
      </c>
      <c r="T320" s="66">
        <v>7</v>
      </c>
      <c r="U320" s="31">
        <v>1312121</v>
      </c>
      <c r="V320" s="64">
        <f t="shared" si="103"/>
        <v>1395000</v>
      </c>
      <c r="W320" s="67">
        <v>7</v>
      </c>
      <c r="X320" s="31">
        <v>1375348</v>
      </c>
      <c r="Y320" s="62">
        <f t="shared" si="104"/>
        <v>1089000</v>
      </c>
      <c r="Z320" s="66">
        <v>7</v>
      </c>
      <c r="AA320" s="31">
        <v>1434213</v>
      </c>
      <c r="AB320" s="64">
        <f t="shared" si="105"/>
        <v>2326000</v>
      </c>
      <c r="AC320" s="67">
        <v>7</v>
      </c>
      <c r="AD320" s="31">
        <v>1496360</v>
      </c>
      <c r="AE320" s="62">
        <f t="shared" si="106"/>
        <v>1875000</v>
      </c>
      <c r="AF320" s="66">
        <v>7</v>
      </c>
      <c r="AG320" s="31">
        <v>1530100</v>
      </c>
      <c r="AH320" s="64">
        <f t="shared" si="107"/>
        <v>175000</v>
      </c>
      <c r="AI320" s="67">
        <v>7</v>
      </c>
      <c r="AJ320" s="81">
        <v>1536730</v>
      </c>
      <c r="AK320" s="62">
        <f t="shared" si="108"/>
        <v>156000</v>
      </c>
    </row>
    <row r="321" spans="2:37" x14ac:dyDescent="0.25">
      <c r="B321" s="68">
        <v>8</v>
      </c>
      <c r="C321" s="31">
        <v>1136127</v>
      </c>
      <c r="D321" s="64">
        <f t="shared" si="97"/>
        <v>925000</v>
      </c>
      <c r="E321" s="68">
        <v>8</v>
      </c>
      <c r="F321" s="31">
        <v>1144802</v>
      </c>
      <c r="G321" s="62">
        <f t="shared" si="98"/>
        <v>0</v>
      </c>
      <c r="H321" s="63">
        <v>8</v>
      </c>
      <c r="I321" s="31">
        <v>1144802</v>
      </c>
      <c r="J321" s="64">
        <f t="shared" si="99"/>
        <v>0</v>
      </c>
      <c r="K321" s="68">
        <v>8</v>
      </c>
      <c r="L321" s="31">
        <v>1144802</v>
      </c>
      <c r="M321" s="62">
        <f t="shared" si="100"/>
        <v>0</v>
      </c>
      <c r="N321" s="63">
        <v>8</v>
      </c>
      <c r="O321" s="31">
        <v>1177013</v>
      </c>
      <c r="P321" s="64">
        <f t="shared" si="101"/>
        <v>1865000</v>
      </c>
      <c r="Q321" s="68">
        <v>8</v>
      </c>
      <c r="R321" s="31">
        <v>1248536</v>
      </c>
      <c r="S321" s="62">
        <f t="shared" si="102"/>
        <v>1941000</v>
      </c>
      <c r="T321" s="63">
        <v>8</v>
      </c>
      <c r="U321" s="31">
        <v>1313516</v>
      </c>
      <c r="V321" s="64">
        <f t="shared" si="103"/>
        <v>1388000</v>
      </c>
      <c r="W321" s="68">
        <v>8</v>
      </c>
      <c r="X321" s="31">
        <v>1376437</v>
      </c>
      <c r="Y321" s="62">
        <f t="shared" si="104"/>
        <v>1476000</v>
      </c>
      <c r="Z321" s="63">
        <v>8</v>
      </c>
      <c r="AA321" s="31">
        <v>1436539</v>
      </c>
      <c r="AB321" s="64">
        <f t="shared" si="105"/>
        <v>2362000</v>
      </c>
      <c r="AC321" s="68">
        <v>8</v>
      </c>
      <c r="AD321" s="31">
        <v>1498235</v>
      </c>
      <c r="AE321" s="62">
        <f t="shared" si="106"/>
        <v>2122000</v>
      </c>
      <c r="AF321" s="63">
        <v>8</v>
      </c>
      <c r="AG321" s="31">
        <v>1530275</v>
      </c>
      <c r="AH321" s="64">
        <f t="shared" si="107"/>
        <v>0</v>
      </c>
      <c r="AI321" s="68">
        <v>8</v>
      </c>
      <c r="AJ321" s="81">
        <v>1536886</v>
      </c>
      <c r="AK321" s="62">
        <f t="shared" si="108"/>
        <v>326000</v>
      </c>
    </row>
    <row r="322" spans="2:37" x14ac:dyDescent="0.25">
      <c r="B322" s="68">
        <v>9</v>
      </c>
      <c r="C322" s="31">
        <v>1137052</v>
      </c>
      <c r="D322" s="64">
        <f t="shared" si="97"/>
        <v>1170000</v>
      </c>
      <c r="E322" s="68">
        <v>9</v>
      </c>
      <c r="F322" s="31">
        <v>1144802</v>
      </c>
      <c r="G322" s="62">
        <f t="shared" si="98"/>
        <v>0</v>
      </c>
      <c r="H322" s="63">
        <v>9</v>
      </c>
      <c r="I322" s="31">
        <v>1144802</v>
      </c>
      <c r="J322" s="64">
        <f t="shared" si="99"/>
        <v>0</v>
      </c>
      <c r="K322" s="68">
        <v>9</v>
      </c>
      <c r="L322" s="31">
        <v>1144802</v>
      </c>
      <c r="M322" s="62">
        <f t="shared" si="100"/>
        <v>0</v>
      </c>
      <c r="N322" s="63">
        <v>9</v>
      </c>
      <c r="O322" s="31">
        <v>1178878</v>
      </c>
      <c r="P322" s="64">
        <f t="shared" si="101"/>
        <v>1949000</v>
      </c>
      <c r="Q322" s="68">
        <v>9</v>
      </c>
      <c r="R322" s="31">
        <v>1250477</v>
      </c>
      <c r="S322" s="62">
        <f t="shared" si="102"/>
        <v>2752000</v>
      </c>
      <c r="T322" s="63">
        <v>9</v>
      </c>
      <c r="U322" s="31">
        <v>1314904</v>
      </c>
      <c r="V322" s="64">
        <f t="shared" si="103"/>
        <v>1628000</v>
      </c>
      <c r="W322" s="68">
        <v>9</v>
      </c>
      <c r="X322" s="31">
        <v>1377913</v>
      </c>
      <c r="Y322" s="62">
        <f t="shared" si="104"/>
        <v>1297000</v>
      </c>
      <c r="Z322" s="63">
        <v>9</v>
      </c>
      <c r="AA322" s="31">
        <v>1438901</v>
      </c>
      <c r="AB322" s="64">
        <f t="shared" si="105"/>
        <v>2476000</v>
      </c>
      <c r="AC322" s="68">
        <v>9</v>
      </c>
      <c r="AD322" s="31">
        <v>1500357</v>
      </c>
      <c r="AE322" s="62">
        <f t="shared" si="106"/>
        <v>2074000</v>
      </c>
      <c r="AF322" s="63">
        <v>9</v>
      </c>
      <c r="AG322" s="31">
        <v>1530275</v>
      </c>
      <c r="AH322" s="64">
        <f t="shared" si="107"/>
        <v>841000</v>
      </c>
      <c r="AI322" s="68">
        <v>9</v>
      </c>
      <c r="AJ322" s="81">
        <v>1537212</v>
      </c>
      <c r="AK322" s="62">
        <f t="shared" si="108"/>
        <v>200000</v>
      </c>
    </row>
    <row r="323" spans="2:37" x14ac:dyDescent="0.25">
      <c r="B323" s="68">
        <v>10</v>
      </c>
      <c r="C323" s="31">
        <v>1138222</v>
      </c>
      <c r="D323" s="64">
        <f t="shared" si="97"/>
        <v>1360000</v>
      </c>
      <c r="E323" s="68">
        <v>10</v>
      </c>
      <c r="F323" s="31">
        <v>1144802</v>
      </c>
      <c r="G323" s="62">
        <f t="shared" si="98"/>
        <v>0</v>
      </c>
      <c r="H323" s="63">
        <v>10</v>
      </c>
      <c r="I323" s="31">
        <v>1144802</v>
      </c>
      <c r="J323" s="64">
        <f t="shared" si="99"/>
        <v>0</v>
      </c>
      <c r="K323" s="68">
        <v>10</v>
      </c>
      <c r="L323" s="31">
        <v>1144802</v>
      </c>
      <c r="M323" s="62">
        <f t="shared" si="100"/>
        <v>0</v>
      </c>
      <c r="N323" s="63">
        <v>10</v>
      </c>
      <c r="O323" s="31">
        <v>1180827</v>
      </c>
      <c r="P323" s="64">
        <f t="shared" si="101"/>
        <v>2258000</v>
      </c>
      <c r="Q323" s="68">
        <v>10</v>
      </c>
      <c r="R323" s="31">
        <v>1253229</v>
      </c>
      <c r="S323" s="62">
        <f t="shared" si="102"/>
        <v>2737000</v>
      </c>
      <c r="T323" s="63">
        <v>10</v>
      </c>
      <c r="U323" s="31">
        <v>1316532</v>
      </c>
      <c r="V323" s="64">
        <f t="shared" si="103"/>
        <v>1739000</v>
      </c>
      <c r="W323" s="68">
        <v>10</v>
      </c>
      <c r="X323" s="31">
        <v>1379210</v>
      </c>
      <c r="Y323" s="62">
        <f t="shared" si="104"/>
        <v>1597000</v>
      </c>
      <c r="Z323" s="63">
        <v>10</v>
      </c>
      <c r="AA323" s="31">
        <v>1441377</v>
      </c>
      <c r="AB323" s="64">
        <f t="shared" si="105"/>
        <v>2361000</v>
      </c>
      <c r="AC323" s="68">
        <v>10</v>
      </c>
      <c r="AD323" s="31">
        <v>1502431</v>
      </c>
      <c r="AE323" s="62">
        <f t="shared" si="106"/>
        <v>1792000</v>
      </c>
      <c r="AF323" s="63">
        <v>10</v>
      </c>
      <c r="AG323" s="31">
        <v>1531116</v>
      </c>
      <c r="AH323" s="64">
        <f t="shared" si="107"/>
        <v>270000</v>
      </c>
      <c r="AI323" s="68">
        <v>10</v>
      </c>
      <c r="AJ323" s="81">
        <v>1537412</v>
      </c>
      <c r="AK323" s="62">
        <f t="shared" si="108"/>
        <v>266000</v>
      </c>
    </row>
    <row r="324" spans="2:37" x14ac:dyDescent="0.25">
      <c r="B324" s="68">
        <v>11</v>
      </c>
      <c r="C324" s="31">
        <v>1139582</v>
      </c>
      <c r="D324" s="64">
        <f t="shared" si="97"/>
        <v>1298000</v>
      </c>
      <c r="E324" s="68">
        <v>11</v>
      </c>
      <c r="F324" s="31">
        <v>1144802</v>
      </c>
      <c r="G324" s="62">
        <f t="shared" si="98"/>
        <v>0</v>
      </c>
      <c r="H324" s="63">
        <v>11</v>
      </c>
      <c r="I324" s="31">
        <v>1144802</v>
      </c>
      <c r="J324" s="64">
        <f t="shared" si="99"/>
        <v>0</v>
      </c>
      <c r="K324" s="68">
        <v>11</v>
      </c>
      <c r="L324" s="31">
        <v>1144802</v>
      </c>
      <c r="M324" s="62">
        <f t="shared" si="100"/>
        <v>158000</v>
      </c>
      <c r="N324" s="63">
        <v>11</v>
      </c>
      <c r="O324" s="31">
        <v>1183085</v>
      </c>
      <c r="P324" s="64">
        <f t="shared" si="101"/>
        <v>2461000</v>
      </c>
      <c r="Q324" s="68">
        <v>11</v>
      </c>
      <c r="R324" s="31">
        <v>1255966</v>
      </c>
      <c r="S324" s="62">
        <f t="shared" si="102"/>
        <v>2825000</v>
      </c>
      <c r="T324" s="63">
        <v>11</v>
      </c>
      <c r="U324" s="31">
        <v>1318271</v>
      </c>
      <c r="V324" s="64">
        <f t="shared" si="103"/>
        <v>2409000</v>
      </c>
      <c r="W324" s="68">
        <v>11</v>
      </c>
      <c r="X324" s="31">
        <v>1380807</v>
      </c>
      <c r="Y324" s="62">
        <f t="shared" si="104"/>
        <v>1223000</v>
      </c>
      <c r="Z324" s="63">
        <v>11</v>
      </c>
      <c r="AA324" s="31">
        <v>1443738</v>
      </c>
      <c r="AB324" s="64">
        <f t="shared" si="105"/>
        <v>2448000</v>
      </c>
      <c r="AC324" s="68">
        <v>11</v>
      </c>
      <c r="AD324" s="31">
        <v>1504223</v>
      </c>
      <c r="AE324" s="62">
        <f t="shared" si="106"/>
        <v>1456000</v>
      </c>
      <c r="AF324" s="63">
        <v>11</v>
      </c>
      <c r="AG324" s="31">
        <v>1531386</v>
      </c>
      <c r="AH324" s="64">
        <f t="shared" si="107"/>
        <v>291000</v>
      </c>
      <c r="AI324" s="68">
        <v>11</v>
      </c>
      <c r="AJ324" s="81">
        <v>1537678</v>
      </c>
      <c r="AK324" s="62">
        <f t="shared" si="108"/>
        <v>327000</v>
      </c>
    </row>
    <row r="325" spans="2:37" x14ac:dyDescent="0.25">
      <c r="B325" s="68">
        <v>12</v>
      </c>
      <c r="C325" s="31">
        <v>1140880</v>
      </c>
      <c r="D325" s="64">
        <f t="shared" si="97"/>
        <v>1196000</v>
      </c>
      <c r="E325" s="68">
        <v>12</v>
      </c>
      <c r="F325" s="31">
        <v>1144802</v>
      </c>
      <c r="G325" s="62">
        <f t="shared" si="98"/>
        <v>0</v>
      </c>
      <c r="H325" s="63">
        <v>12</v>
      </c>
      <c r="I325" s="31">
        <v>1144802</v>
      </c>
      <c r="J325" s="64">
        <f t="shared" si="99"/>
        <v>0</v>
      </c>
      <c r="K325" s="68">
        <v>12</v>
      </c>
      <c r="L325" s="31">
        <v>1144960</v>
      </c>
      <c r="M325" s="62">
        <f t="shared" si="100"/>
        <v>0</v>
      </c>
      <c r="N325" s="63">
        <v>12</v>
      </c>
      <c r="O325" s="31">
        <v>1185546</v>
      </c>
      <c r="P325" s="64">
        <f t="shared" si="101"/>
        <v>2478000</v>
      </c>
      <c r="Q325" s="68">
        <v>12</v>
      </c>
      <c r="R325" s="31">
        <v>1258791</v>
      </c>
      <c r="S325" s="62">
        <f t="shared" si="102"/>
        <v>2105000</v>
      </c>
      <c r="T325" s="63">
        <v>12</v>
      </c>
      <c r="U325" s="31">
        <v>1320680</v>
      </c>
      <c r="V325" s="64">
        <f t="shared" si="103"/>
        <v>2001000</v>
      </c>
      <c r="W325" s="68">
        <v>12</v>
      </c>
      <c r="X325" s="31">
        <v>1382030</v>
      </c>
      <c r="Y325" s="62">
        <f t="shared" si="104"/>
        <v>1578000</v>
      </c>
      <c r="Z325" s="63">
        <v>12</v>
      </c>
      <c r="AA325" s="31">
        <v>1446186</v>
      </c>
      <c r="AB325" s="64">
        <f t="shared" si="105"/>
        <v>2372000</v>
      </c>
      <c r="AC325" s="68">
        <v>12</v>
      </c>
      <c r="AD325" s="31">
        <v>1505679</v>
      </c>
      <c r="AE325" s="62">
        <f t="shared" si="106"/>
        <v>2056000</v>
      </c>
      <c r="AF325" s="63">
        <v>12</v>
      </c>
      <c r="AG325" s="31">
        <v>1531677</v>
      </c>
      <c r="AH325" s="64">
        <f t="shared" si="107"/>
        <v>187000</v>
      </c>
      <c r="AI325" s="68">
        <v>12</v>
      </c>
      <c r="AJ325" s="81">
        <v>1538005</v>
      </c>
      <c r="AK325" s="62">
        <f t="shared" si="108"/>
        <v>135000</v>
      </c>
    </row>
    <row r="326" spans="2:37" x14ac:dyDescent="0.25">
      <c r="B326" s="68">
        <v>13</v>
      </c>
      <c r="C326" s="31">
        <v>1142076</v>
      </c>
      <c r="D326" s="64">
        <f t="shared" si="97"/>
        <v>407000</v>
      </c>
      <c r="E326" s="68">
        <v>13</v>
      </c>
      <c r="F326" s="31">
        <v>1144802</v>
      </c>
      <c r="G326" s="62">
        <f t="shared" si="98"/>
        <v>0</v>
      </c>
      <c r="H326" s="63">
        <v>13</v>
      </c>
      <c r="I326" s="31">
        <v>1144802</v>
      </c>
      <c r="J326" s="64">
        <f t="shared" si="99"/>
        <v>0</v>
      </c>
      <c r="K326" s="68">
        <v>13</v>
      </c>
      <c r="L326" s="31">
        <v>1144960</v>
      </c>
      <c r="M326" s="62">
        <f t="shared" si="100"/>
        <v>0</v>
      </c>
      <c r="N326" s="63">
        <v>13</v>
      </c>
      <c r="O326" s="31">
        <v>1188024</v>
      </c>
      <c r="P326" s="64">
        <f t="shared" si="101"/>
        <v>1629000</v>
      </c>
      <c r="Q326" s="68">
        <v>13</v>
      </c>
      <c r="R326" s="31">
        <v>1260896</v>
      </c>
      <c r="S326" s="62">
        <f t="shared" si="102"/>
        <v>2431000</v>
      </c>
      <c r="T326" s="63">
        <v>13</v>
      </c>
      <c r="U326" s="31">
        <v>1322681</v>
      </c>
      <c r="V326" s="64">
        <f t="shared" si="103"/>
        <v>2339000</v>
      </c>
      <c r="W326" s="68">
        <v>13</v>
      </c>
      <c r="X326" s="31">
        <v>1383608</v>
      </c>
      <c r="Y326" s="62">
        <f t="shared" si="104"/>
        <v>1299000</v>
      </c>
      <c r="Z326" s="63">
        <v>13</v>
      </c>
      <c r="AA326" s="31">
        <v>1448558</v>
      </c>
      <c r="AB326" s="64">
        <f t="shared" si="105"/>
        <v>2467000</v>
      </c>
      <c r="AC326" s="68">
        <v>13</v>
      </c>
      <c r="AD326" s="31">
        <v>1507735</v>
      </c>
      <c r="AE326" s="62">
        <f t="shared" si="106"/>
        <v>1554000</v>
      </c>
      <c r="AF326" s="63">
        <v>13</v>
      </c>
      <c r="AG326" s="31">
        <v>1531864</v>
      </c>
      <c r="AH326" s="64">
        <f t="shared" si="107"/>
        <v>330000</v>
      </c>
      <c r="AI326" s="68">
        <v>13</v>
      </c>
      <c r="AJ326" s="81">
        <v>1538140</v>
      </c>
      <c r="AK326" s="62">
        <f t="shared" si="108"/>
        <v>154000</v>
      </c>
    </row>
    <row r="327" spans="2:37" x14ac:dyDescent="0.25">
      <c r="B327" s="68">
        <v>14</v>
      </c>
      <c r="C327" s="31">
        <v>1142483</v>
      </c>
      <c r="D327" s="64">
        <f t="shared" si="97"/>
        <v>1202000</v>
      </c>
      <c r="E327" s="68">
        <v>14</v>
      </c>
      <c r="F327" s="31">
        <v>1144802</v>
      </c>
      <c r="G327" s="62">
        <f t="shared" si="98"/>
        <v>0</v>
      </c>
      <c r="H327" s="63">
        <v>14</v>
      </c>
      <c r="I327" s="31">
        <v>1144802</v>
      </c>
      <c r="J327" s="64">
        <f t="shared" si="99"/>
        <v>0</v>
      </c>
      <c r="K327" s="68">
        <v>14</v>
      </c>
      <c r="L327" s="31">
        <v>1144960</v>
      </c>
      <c r="M327" s="62">
        <f t="shared" si="100"/>
        <v>153000</v>
      </c>
      <c r="N327" s="63">
        <v>14</v>
      </c>
      <c r="O327" s="31">
        <v>1189653</v>
      </c>
      <c r="P327" s="64">
        <f t="shared" si="101"/>
        <v>2720000</v>
      </c>
      <c r="Q327" s="68">
        <v>14</v>
      </c>
      <c r="R327" s="31">
        <v>1263327</v>
      </c>
      <c r="S327" s="62">
        <f t="shared" si="102"/>
        <v>2359000</v>
      </c>
      <c r="T327" s="63">
        <v>14</v>
      </c>
      <c r="U327" s="31">
        <v>1325020</v>
      </c>
      <c r="V327" s="64">
        <f t="shared" si="103"/>
        <v>2577000</v>
      </c>
      <c r="W327" s="68">
        <v>14</v>
      </c>
      <c r="X327" s="31">
        <v>1384907</v>
      </c>
      <c r="Y327" s="62">
        <f t="shared" si="104"/>
        <v>1181000</v>
      </c>
      <c r="Z327" s="63">
        <v>14</v>
      </c>
      <c r="AA327" s="31">
        <v>1451025</v>
      </c>
      <c r="AB327" s="64">
        <f t="shared" si="105"/>
        <v>1887000</v>
      </c>
      <c r="AC327" s="68">
        <v>14</v>
      </c>
      <c r="AD327" s="31">
        <v>1509289</v>
      </c>
      <c r="AE327" s="62">
        <f t="shared" si="106"/>
        <v>1489000</v>
      </c>
      <c r="AF327" s="63">
        <v>14</v>
      </c>
      <c r="AG327" s="31">
        <v>1532194</v>
      </c>
      <c r="AH327" s="64">
        <f t="shared" si="107"/>
        <v>325000</v>
      </c>
      <c r="AI327" s="68">
        <v>14</v>
      </c>
      <c r="AJ327" s="81">
        <v>1538294</v>
      </c>
      <c r="AK327" s="62">
        <f t="shared" si="108"/>
        <v>154000</v>
      </c>
    </row>
    <row r="328" spans="2:37" x14ac:dyDescent="0.25">
      <c r="B328" s="68">
        <v>15</v>
      </c>
      <c r="C328" s="31">
        <v>1143685</v>
      </c>
      <c r="D328" s="64">
        <f t="shared" si="97"/>
        <v>327000</v>
      </c>
      <c r="E328" s="68">
        <v>15</v>
      </c>
      <c r="F328" s="31">
        <v>1144802</v>
      </c>
      <c r="G328" s="62">
        <f t="shared" si="98"/>
        <v>0</v>
      </c>
      <c r="H328" s="63">
        <v>15</v>
      </c>
      <c r="I328" s="31">
        <v>1144802</v>
      </c>
      <c r="J328" s="64">
        <f t="shared" si="99"/>
        <v>0</v>
      </c>
      <c r="K328" s="68">
        <v>15</v>
      </c>
      <c r="L328" s="31">
        <v>1145113</v>
      </c>
      <c r="M328" s="62">
        <f t="shared" si="100"/>
        <v>0</v>
      </c>
      <c r="N328" s="63">
        <v>15</v>
      </c>
      <c r="O328" s="31">
        <v>1192373</v>
      </c>
      <c r="P328" s="64">
        <f t="shared" si="101"/>
        <v>2282000</v>
      </c>
      <c r="Q328" s="68">
        <v>15</v>
      </c>
      <c r="R328" s="31">
        <v>1265686</v>
      </c>
      <c r="S328" s="62">
        <f t="shared" si="102"/>
        <v>2543000</v>
      </c>
      <c r="T328" s="63">
        <v>15</v>
      </c>
      <c r="U328" s="31">
        <v>1327597</v>
      </c>
      <c r="V328" s="64">
        <f t="shared" si="103"/>
        <v>2651000</v>
      </c>
      <c r="W328" s="68">
        <v>15</v>
      </c>
      <c r="X328" s="31">
        <v>1386088</v>
      </c>
      <c r="Y328" s="62">
        <f t="shared" si="104"/>
        <v>1512000</v>
      </c>
      <c r="Z328" s="63">
        <v>15</v>
      </c>
      <c r="AA328" s="31">
        <v>1452912</v>
      </c>
      <c r="AB328" s="64">
        <f t="shared" si="105"/>
        <v>2012000</v>
      </c>
      <c r="AC328" s="68">
        <v>15</v>
      </c>
      <c r="AD328" s="31">
        <v>1510778</v>
      </c>
      <c r="AE328" s="62">
        <f t="shared" si="106"/>
        <v>1074000</v>
      </c>
      <c r="AF328" s="63">
        <v>15</v>
      </c>
      <c r="AG328" s="31">
        <v>1532519</v>
      </c>
      <c r="AH328" s="64">
        <f t="shared" si="107"/>
        <v>525000</v>
      </c>
      <c r="AI328" s="68">
        <v>15</v>
      </c>
      <c r="AJ328" s="81">
        <v>1538448</v>
      </c>
      <c r="AK328" s="62">
        <f t="shared" si="108"/>
        <v>175000</v>
      </c>
    </row>
    <row r="329" spans="2:37" x14ac:dyDescent="0.25">
      <c r="B329" s="68">
        <v>16</v>
      </c>
      <c r="C329" s="31">
        <v>1144012</v>
      </c>
      <c r="D329" s="64">
        <f t="shared" si="97"/>
        <v>165000</v>
      </c>
      <c r="E329" s="68">
        <v>16</v>
      </c>
      <c r="F329" s="31">
        <v>1144802</v>
      </c>
      <c r="G329" s="62">
        <f t="shared" si="98"/>
        <v>0</v>
      </c>
      <c r="H329" s="63">
        <v>16</v>
      </c>
      <c r="I329" s="31">
        <v>1144802</v>
      </c>
      <c r="J329" s="64">
        <f t="shared" si="99"/>
        <v>0</v>
      </c>
      <c r="K329" s="68">
        <v>16</v>
      </c>
      <c r="L329" s="31">
        <v>1145113</v>
      </c>
      <c r="M329" s="62">
        <f t="shared" si="100"/>
        <v>0</v>
      </c>
      <c r="N329" s="63">
        <v>16</v>
      </c>
      <c r="O329" s="31">
        <v>1194655</v>
      </c>
      <c r="P329" s="64">
        <f t="shared" si="101"/>
        <v>2455000</v>
      </c>
      <c r="Q329" s="68">
        <v>16</v>
      </c>
      <c r="R329" s="31">
        <v>1268229</v>
      </c>
      <c r="S329" s="62">
        <f t="shared" si="102"/>
        <v>2460000</v>
      </c>
      <c r="T329" s="63">
        <v>16</v>
      </c>
      <c r="U329" s="31">
        <v>1330248</v>
      </c>
      <c r="V329" s="64">
        <f t="shared" si="103"/>
        <v>2340000</v>
      </c>
      <c r="W329" s="68">
        <v>16</v>
      </c>
      <c r="X329" s="31">
        <v>1387600</v>
      </c>
      <c r="Y329" s="62">
        <f t="shared" si="104"/>
        <v>1364000</v>
      </c>
      <c r="Z329" s="63">
        <v>16</v>
      </c>
      <c r="AA329" s="31">
        <v>1454924</v>
      </c>
      <c r="AB329" s="64">
        <f t="shared" si="105"/>
        <v>1799000</v>
      </c>
      <c r="AC329" s="68">
        <v>16</v>
      </c>
      <c r="AD329" s="31">
        <v>1511852</v>
      </c>
      <c r="AE329" s="62">
        <f t="shared" si="106"/>
        <v>1292000</v>
      </c>
      <c r="AF329" s="63">
        <v>16</v>
      </c>
      <c r="AG329" s="31">
        <v>1533044</v>
      </c>
      <c r="AH329" s="64">
        <f t="shared" si="107"/>
        <v>144000</v>
      </c>
      <c r="AI329" s="68">
        <v>16</v>
      </c>
      <c r="AJ329" s="81">
        <v>1538623</v>
      </c>
      <c r="AK329" s="62">
        <f t="shared" si="108"/>
        <v>145000</v>
      </c>
    </row>
    <row r="330" spans="2:37" x14ac:dyDescent="0.25">
      <c r="B330" s="68">
        <v>17</v>
      </c>
      <c r="C330" s="31">
        <v>1144177</v>
      </c>
      <c r="D330" s="64">
        <f t="shared" si="97"/>
        <v>381000</v>
      </c>
      <c r="E330" s="68">
        <v>17</v>
      </c>
      <c r="F330" s="31">
        <v>1144802</v>
      </c>
      <c r="G330" s="62">
        <f t="shared" si="98"/>
        <v>0</v>
      </c>
      <c r="H330" s="63">
        <v>17</v>
      </c>
      <c r="I330" s="31">
        <v>1144802</v>
      </c>
      <c r="J330" s="64">
        <f t="shared" si="99"/>
        <v>0</v>
      </c>
      <c r="K330" s="68">
        <v>17</v>
      </c>
      <c r="L330" s="31">
        <v>1145113</v>
      </c>
      <c r="M330" s="62">
        <f t="shared" si="100"/>
        <v>750000</v>
      </c>
      <c r="N330" s="63">
        <v>17</v>
      </c>
      <c r="O330" s="31">
        <v>1197110</v>
      </c>
      <c r="P330" s="64">
        <f t="shared" si="101"/>
        <v>2757000</v>
      </c>
      <c r="Q330" s="68">
        <v>17</v>
      </c>
      <c r="R330" s="31">
        <v>1270689</v>
      </c>
      <c r="S330" s="62">
        <f t="shared" si="102"/>
        <v>2836000</v>
      </c>
      <c r="T330" s="63">
        <v>17</v>
      </c>
      <c r="U330" s="31">
        <v>1332588</v>
      </c>
      <c r="V330" s="64">
        <f t="shared" si="103"/>
        <v>2247000</v>
      </c>
      <c r="W330" s="68">
        <v>17</v>
      </c>
      <c r="X330" s="31">
        <v>1388964</v>
      </c>
      <c r="Y330" s="62">
        <f t="shared" si="104"/>
        <v>1642000</v>
      </c>
      <c r="Z330" s="63">
        <v>17</v>
      </c>
      <c r="AA330" s="31">
        <v>1456723</v>
      </c>
      <c r="AB330" s="64">
        <f t="shared" si="105"/>
        <v>2105000</v>
      </c>
      <c r="AC330" s="68">
        <v>17</v>
      </c>
      <c r="AD330" s="31">
        <v>1513144</v>
      </c>
      <c r="AE330" s="62">
        <f t="shared" si="106"/>
        <v>1769000</v>
      </c>
      <c r="AF330" s="63">
        <v>17</v>
      </c>
      <c r="AG330" s="31">
        <v>1533188</v>
      </c>
      <c r="AH330" s="64">
        <f t="shared" si="107"/>
        <v>290000</v>
      </c>
      <c r="AI330" s="68">
        <v>17</v>
      </c>
      <c r="AJ330" s="81">
        <v>1538768</v>
      </c>
      <c r="AK330" s="62">
        <f t="shared" si="108"/>
        <v>186000</v>
      </c>
    </row>
    <row r="331" spans="2:37" x14ac:dyDescent="0.25">
      <c r="B331" s="68">
        <v>18</v>
      </c>
      <c r="C331" s="31">
        <v>1144558</v>
      </c>
      <c r="D331" s="64">
        <f t="shared" si="97"/>
        <v>2000</v>
      </c>
      <c r="E331" s="68">
        <v>18</v>
      </c>
      <c r="F331" s="31">
        <v>1144802</v>
      </c>
      <c r="G331" s="62">
        <f t="shared" si="98"/>
        <v>0</v>
      </c>
      <c r="H331" s="63">
        <v>18</v>
      </c>
      <c r="I331" s="31">
        <v>1144802</v>
      </c>
      <c r="J331" s="64">
        <f t="shared" si="99"/>
        <v>0</v>
      </c>
      <c r="K331" s="68">
        <v>18</v>
      </c>
      <c r="L331" s="31">
        <v>1145863</v>
      </c>
      <c r="M331" s="62">
        <f t="shared" si="100"/>
        <v>1078000</v>
      </c>
      <c r="N331" s="63">
        <v>18</v>
      </c>
      <c r="O331" s="31">
        <v>1199867</v>
      </c>
      <c r="P331" s="64">
        <f t="shared" si="101"/>
        <v>2731000</v>
      </c>
      <c r="Q331" s="68">
        <v>18</v>
      </c>
      <c r="R331" s="31">
        <v>1273525</v>
      </c>
      <c r="S331" s="62">
        <f t="shared" si="102"/>
        <v>2363000</v>
      </c>
      <c r="T331" s="63">
        <v>18</v>
      </c>
      <c r="U331" s="31">
        <v>1334835</v>
      </c>
      <c r="V331" s="64">
        <f t="shared" si="103"/>
        <v>2249000</v>
      </c>
      <c r="W331" s="68">
        <v>18</v>
      </c>
      <c r="X331" s="31">
        <v>1390606</v>
      </c>
      <c r="Y331" s="62">
        <f t="shared" si="104"/>
        <v>1143000</v>
      </c>
      <c r="Z331" s="63">
        <v>18</v>
      </c>
      <c r="AA331" s="31">
        <v>1458828</v>
      </c>
      <c r="AB331" s="64">
        <f t="shared" si="105"/>
        <v>2592000</v>
      </c>
      <c r="AC331" s="68">
        <v>18</v>
      </c>
      <c r="AD331" s="31">
        <v>1514913</v>
      </c>
      <c r="AE331" s="62">
        <f t="shared" si="106"/>
        <v>1010000</v>
      </c>
      <c r="AF331" s="63">
        <v>18</v>
      </c>
      <c r="AG331" s="31">
        <v>1533478</v>
      </c>
      <c r="AH331" s="64">
        <f t="shared" si="107"/>
        <v>149000</v>
      </c>
      <c r="AI331" s="68">
        <v>18</v>
      </c>
      <c r="AJ331" s="81">
        <v>1538954</v>
      </c>
      <c r="AK331" s="62">
        <f t="shared" si="108"/>
        <v>159000</v>
      </c>
    </row>
    <row r="332" spans="2:37" x14ac:dyDescent="0.25">
      <c r="B332" s="68">
        <v>19</v>
      </c>
      <c r="C332" s="31">
        <v>1144560</v>
      </c>
      <c r="D332" s="64">
        <f t="shared" si="97"/>
        <v>242000</v>
      </c>
      <c r="E332" s="68">
        <v>19</v>
      </c>
      <c r="F332" s="31">
        <v>1144802</v>
      </c>
      <c r="G332" s="62">
        <f t="shared" si="98"/>
        <v>0</v>
      </c>
      <c r="H332" s="63">
        <v>19</v>
      </c>
      <c r="I332" s="31">
        <v>1144802</v>
      </c>
      <c r="J332" s="64">
        <f t="shared" si="99"/>
        <v>0</v>
      </c>
      <c r="K332" s="68">
        <v>19</v>
      </c>
      <c r="L332" s="31">
        <v>1146941</v>
      </c>
      <c r="M332" s="62">
        <f t="shared" si="100"/>
        <v>601000</v>
      </c>
      <c r="N332" s="63">
        <v>19</v>
      </c>
      <c r="O332" s="31">
        <v>1202598</v>
      </c>
      <c r="P332" s="64">
        <f t="shared" si="101"/>
        <v>1754000</v>
      </c>
      <c r="Q332" s="68">
        <v>19</v>
      </c>
      <c r="R332" s="31">
        <v>1275888</v>
      </c>
      <c r="S332" s="62">
        <f t="shared" si="102"/>
        <v>2495000</v>
      </c>
      <c r="T332" s="63">
        <v>19</v>
      </c>
      <c r="U332" s="31">
        <v>1337084</v>
      </c>
      <c r="V332" s="64">
        <f t="shared" si="103"/>
        <v>2279000</v>
      </c>
      <c r="W332" s="68">
        <v>19</v>
      </c>
      <c r="X332" s="31">
        <v>1391749</v>
      </c>
      <c r="Y332" s="62">
        <f t="shared" si="104"/>
        <v>1533000</v>
      </c>
      <c r="Z332" s="63">
        <v>19</v>
      </c>
      <c r="AA332" s="31">
        <v>1461420</v>
      </c>
      <c r="AB332" s="64">
        <f t="shared" si="105"/>
        <v>2486000</v>
      </c>
      <c r="AC332" s="68">
        <v>19</v>
      </c>
      <c r="AD332" s="31">
        <v>1515923</v>
      </c>
      <c r="AE332" s="62">
        <f t="shared" si="106"/>
        <v>978000</v>
      </c>
      <c r="AF332" s="63">
        <v>19</v>
      </c>
      <c r="AG332" s="31">
        <v>1533627</v>
      </c>
      <c r="AH332" s="64">
        <f t="shared" si="107"/>
        <v>168000</v>
      </c>
      <c r="AI332" s="68">
        <v>19</v>
      </c>
      <c r="AJ332" s="81">
        <v>1539113</v>
      </c>
      <c r="AK332" s="62">
        <f t="shared" si="108"/>
        <v>156000</v>
      </c>
    </row>
    <row r="333" spans="2:37" x14ac:dyDescent="0.25">
      <c r="B333" s="68">
        <v>20</v>
      </c>
      <c r="C333" s="31">
        <v>1144802</v>
      </c>
      <c r="D333" s="64">
        <f t="shared" si="97"/>
        <v>0</v>
      </c>
      <c r="E333" s="68">
        <v>20</v>
      </c>
      <c r="F333" s="31">
        <v>1144802</v>
      </c>
      <c r="G333" s="62">
        <f t="shared" si="98"/>
        <v>0</v>
      </c>
      <c r="H333" s="63">
        <v>20</v>
      </c>
      <c r="I333" s="31">
        <v>1144802</v>
      </c>
      <c r="J333" s="64">
        <f t="shared" si="99"/>
        <v>0</v>
      </c>
      <c r="K333" s="68">
        <v>20</v>
      </c>
      <c r="L333" s="31">
        <v>1147542</v>
      </c>
      <c r="M333" s="62">
        <f t="shared" si="100"/>
        <v>1067000</v>
      </c>
      <c r="N333" s="63">
        <v>20</v>
      </c>
      <c r="O333" s="31">
        <v>1204352</v>
      </c>
      <c r="P333" s="64">
        <f t="shared" si="101"/>
        <v>1871000</v>
      </c>
      <c r="Q333" s="68">
        <v>20</v>
      </c>
      <c r="R333" s="31">
        <v>1278383</v>
      </c>
      <c r="S333" s="62">
        <f t="shared" si="102"/>
        <v>2159000</v>
      </c>
      <c r="T333" s="63">
        <v>20</v>
      </c>
      <c r="U333" s="31">
        <v>1339363</v>
      </c>
      <c r="V333" s="64">
        <f t="shared" si="103"/>
        <v>2621000</v>
      </c>
      <c r="W333" s="68">
        <v>20</v>
      </c>
      <c r="X333" s="31">
        <v>1393282</v>
      </c>
      <c r="Y333" s="62">
        <f t="shared" si="104"/>
        <v>1242000</v>
      </c>
      <c r="Z333" s="63">
        <v>20</v>
      </c>
      <c r="AA333" s="31">
        <v>1463906</v>
      </c>
      <c r="AB333" s="64">
        <f t="shared" si="105"/>
        <v>2525000</v>
      </c>
      <c r="AC333" s="68">
        <v>20</v>
      </c>
      <c r="AD333" s="31">
        <v>1516901</v>
      </c>
      <c r="AE333" s="62">
        <f t="shared" si="106"/>
        <v>1207000</v>
      </c>
      <c r="AF333" s="63">
        <v>20</v>
      </c>
      <c r="AG333" s="31">
        <v>1533795</v>
      </c>
      <c r="AH333" s="64">
        <f t="shared" si="107"/>
        <v>338000</v>
      </c>
      <c r="AI333" s="68">
        <v>20</v>
      </c>
      <c r="AJ333" s="81">
        <v>1539269</v>
      </c>
      <c r="AK333" s="62">
        <f t="shared" si="108"/>
        <v>335000</v>
      </c>
    </row>
    <row r="334" spans="2:37" x14ac:dyDescent="0.25">
      <c r="B334" s="68">
        <v>21</v>
      </c>
      <c r="C334" s="31">
        <v>1144802</v>
      </c>
      <c r="D334" s="64">
        <f t="shared" si="97"/>
        <v>0</v>
      </c>
      <c r="E334" s="68">
        <v>21</v>
      </c>
      <c r="F334" s="31">
        <v>1144802</v>
      </c>
      <c r="G334" s="62">
        <f t="shared" si="98"/>
        <v>0</v>
      </c>
      <c r="H334" s="63">
        <v>21</v>
      </c>
      <c r="I334" s="31">
        <v>1144802</v>
      </c>
      <c r="J334" s="64">
        <f t="shared" si="99"/>
        <v>0</v>
      </c>
      <c r="K334" s="68">
        <v>21</v>
      </c>
      <c r="L334" s="31">
        <v>1148609</v>
      </c>
      <c r="M334" s="62">
        <f t="shared" si="100"/>
        <v>1171000</v>
      </c>
      <c r="N334" s="63">
        <v>21</v>
      </c>
      <c r="O334" s="31">
        <v>1206223</v>
      </c>
      <c r="P334" s="64">
        <f t="shared" si="101"/>
        <v>1751000</v>
      </c>
      <c r="Q334" s="68">
        <v>21</v>
      </c>
      <c r="R334" s="31">
        <v>1280542</v>
      </c>
      <c r="S334" s="62">
        <f t="shared" si="102"/>
        <v>1711000</v>
      </c>
      <c r="T334" s="63">
        <v>21</v>
      </c>
      <c r="U334" s="31">
        <v>1341984</v>
      </c>
      <c r="V334" s="64">
        <f t="shared" si="103"/>
        <v>2171000</v>
      </c>
      <c r="W334" s="68">
        <v>21</v>
      </c>
      <c r="X334" s="31">
        <v>1394524</v>
      </c>
      <c r="Y334" s="62">
        <f t="shared" si="104"/>
        <v>1076000</v>
      </c>
      <c r="Z334" s="63">
        <v>21</v>
      </c>
      <c r="AA334" s="31">
        <v>1466431</v>
      </c>
      <c r="AB334" s="64">
        <f t="shared" si="105"/>
        <v>2013000</v>
      </c>
      <c r="AC334" s="68">
        <v>21</v>
      </c>
      <c r="AD334" s="31">
        <v>1518108</v>
      </c>
      <c r="AE334" s="62">
        <f t="shared" si="106"/>
        <v>1105000</v>
      </c>
      <c r="AF334" s="63">
        <v>21</v>
      </c>
      <c r="AG334" s="31">
        <v>1534133</v>
      </c>
      <c r="AH334" s="64">
        <f t="shared" si="107"/>
        <v>206000</v>
      </c>
      <c r="AI334" s="68">
        <v>21</v>
      </c>
      <c r="AJ334" s="81">
        <v>1539604</v>
      </c>
      <c r="AK334" s="62">
        <f t="shared" si="108"/>
        <v>142000</v>
      </c>
    </row>
    <row r="335" spans="2:37" x14ac:dyDescent="0.25">
      <c r="B335" s="68">
        <v>22</v>
      </c>
      <c r="C335" s="31">
        <v>1144802</v>
      </c>
      <c r="D335" s="64">
        <f t="shared" si="97"/>
        <v>0</v>
      </c>
      <c r="E335" s="68">
        <v>22</v>
      </c>
      <c r="F335" s="31">
        <v>1144802</v>
      </c>
      <c r="G335" s="62">
        <f t="shared" si="98"/>
        <v>0</v>
      </c>
      <c r="H335" s="63">
        <v>22</v>
      </c>
      <c r="I335" s="31">
        <v>1144802</v>
      </c>
      <c r="J335" s="64">
        <f t="shared" si="99"/>
        <v>0</v>
      </c>
      <c r="K335" s="68">
        <v>22</v>
      </c>
      <c r="L335" s="31">
        <v>1149780</v>
      </c>
      <c r="M335" s="62">
        <f t="shared" si="100"/>
        <v>872000</v>
      </c>
      <c r="N335" s="63">
        <v>22</v>
      </c>
      <c r="O335" s="31">
        <v>1207974</v>
      </c>
      <c r="P335" s="64">
        <f t="shared" si="101"/>
        <v>1160000</v>
      </c>
      <c r="Q335" s="68">
        <v>22</v>
      </c>
      <c r="R335" s="31">
        <v>1282253</v>
      </c>
      <c r="S335" s="62">
        <f t="shared" si="102"/>
        <v>2075000</v>
      </c>
      <c r="T335" s="63">
        <v>22</v>
      </c>
      <c r="U335" s="31">
        <v>1344155</v>
      </c>
      <c r="V335" s="64">
        <f t="shared" si="103"/>
        <v>2053000</v>
      </c>
      <c r="W335" s="68">
        <v>22</v>
      </c>
      <c r="X335" s="31">
        <v>1395600</v>
      </c>
      <c r="Y335" s="62">
        <f t="shared" si="104"/>
        <v>2107000</v>
      </c>
      <c r="Z335" s="63">
        <v>22</v>
      </c>
      <c r="AA335" s="31">
        <v>1468444</v>
      </c>
      <c r="AB335" s="64">
        <f t="shared" si="105"/>
        <v>1884000</v>
      </c>
      <c r="AC335" s="68">
        <v>22</v>
      </c>
      <c r="AD335" s="31">
        <v>1519213</v>
      </c>
      <c r="AE335" s="62">
        <f t="shared" si="106"/>
        <v>1053000</v>
      </c>
      <c r="AF335" s="63">
        <v>22</v>
      </c>
      <c r="AG335" s="31">
        <v>1534339</v>
      </c>
      <c r="AH335" s="64">
        <f t="shared" si="107"/>
        <v>151000</v>
      </c>
      <c r="AI335" s="68">
        <v>22</v>
      </c>
      <c r="AJ335" s="81">
        <v>1539746</v>
      </c>
      <c r="AK335" s="62">
        <f t="shared" si="108"/>
        <v>154000</v>
      </c>
    </row>
    <row r="336" spans="2:37" x14ac:dyDescent="0.25">
      <c r="B336" s="68">
        <v>23</v>
      </c>
      <c r="C336" s="31">
        <v>1144802</v>
      </c>
      <c r="D336" s="64">
        <f t="shared" si="97"/>
        <v>0</v>
      </c>
      <c r="E336" s="68">
        <v>23</v>
      </c>
      <c r="F336" s="31">
        <v>1144802</v>
      </c>
      <c r="G336" s="62">
        <f t="shared" si="98"/>
        <v>0</v>
      </c>
      <c r="H336" s="63">
        <v>23</v>
      </c>
      <c r="I336" s="31">
        <v>1144802</v>
      </c>
      <c r="J336" s="64">
        <f t="shared" si="99"/>
        <v>0</v>
      </c>
      <c r="K336" s="68">
        <v>23</v>
      </c>
      <c r="L336" s="31">
        <v>1150652</v>
      </c>
      <c r="M336" s="62">
        <f t="shared" si="100"/>
        <v>411000</v>
      </c>
      <c r="N336" s="63">
        <v>23</v>
      </c>
      <c r="O336" s="31">
        <v>1209134</v>
      </c>
      <c r="P336" s="64">
        <f t="shared" si="101"/>
        <v>1917000</v>
      </c>
      <c r="Q336" s="68">
        <v>23</v>
      </c>
      <c r="R336" s="31">
        <v>1284328</v>
      </c>
      <c r="S336" s="62">
        <f t="shared" si="102"/>
        <v>2453000</v>
      </c>
      <c r="T336" s="63">
        <v>23</v>
      </c>
      <c r="U336" s="31">
        <v>1346208</v>
      </c>
      <c r="V336" s="64">
        <f t="shared" si="103"/>
        <v>2032000</v>
      </c>
      <c r="W336" s="68">
        <v>23</v>
      </c>
      <c r="X336" s="31">
        <v>1397707</v>
      </c>
      <c r="Y336" s="62">
        <f t="shared" si="104"/>
        <v>2240000</v>
      </c>
      <c r="Z336" s="63">
        <v>23</v>
      </c>
      <c r="AA336" s="31">
        <v>1470328</v>
      </c>
      <c r="AB336" s="64">
        <f t="shared" si="105"/>
        <v>1645000</v>
      </c>
      <c r="AC336" s="68">
        <v>23</v>
      </c>
      <c r="AD336" s="31">
        <v>1520266</v>
      </c>
      <c r="AE336" s="62">
        <f t="shared" si="106"/>
        <v>1546000</v>
      </c>
      <c r="AF336" s="63">
        <v>23</v>
      </c>
      <c r="AG336" s="31">
        <v>1534490</v>
      </c>
      <c r="AH336" s="64">
        <f t="shared" si="107"/>
        <v>135000</v>
      </c>
      <c r="AI336" s="68">
        <v>23</v>
      </c>
      <c r="AJ336" s="81">
        <v>1539900</v>
      </c>
      <c r="AK336" s="62">
        <f t="shared" si="108"/>
        <v>302000</v>
      </c>
    </row>
    <row r="337" spans="2:37" x14ac:dyDescent="0.25">
      <c r="B337" s="68">
        <v>24</v>
      </c>
      <c r="C337" s="31">
        <v>1144802</v>
      </c>
      <c r="D337" s="64">
        <f t="shared" si="97"/>
        <v>0</v>
      </c>
      <c r="E337" s="68">
        <v>24</v>
      </c>
      <c r="F337" s="31">
        <v>1144802</v>
      </c>
      <c r="G337" s="62">
        <f t="shared" si="98"/>
        <v>0</v>
      </c>
      <c r="H337" s="63">
        <v>24</v>
      </c>
      <c r="I337" s="31">
        <v>1144802</v>
      </c>
      <c r="J337" s="64">
        <f t="shared" si="99"/>
        <v>0</v>
      </c>
      <c r="K337" s="68">
        <v>24</v>
      </c>
      <c r="L337" s="31">
        <v>1151063</v>
      </c>
      <c r="M337" s="62">
        <f t="shared" si="100"/>
        <v>854000</v>
      </c>
      <c r="N337" s="63">
        <v>24</v>
      </c>
      <c r="O337" s="31">
        <v>1211051</v>
      </c>
      <c r="P337" s="64">
        <f t="shared" si="101"/>
        <v>2022000</v>
      </c>
      <c r="Q337" s="68">
        <v>24</v>
      </c>
      <c r="R337" s="31">
        <v>1286781</v>
      </c>
      <c r="S337" s="62">
        <f t="shared" si="102"/>
        <v>2843000</v>
      </c>
      <c r="T337" s="63">
        <v>24</v>
      </c>
      <c r="U337" s="31">
        <v>1348240</v>
      </c>
      <c r="V337" s="64">
        <f t="shared" si="103"/>
        <v>2692000</v>
      </c>
      <c r="W337" s="68">
        <v>24</v>
      </c>
      <c r="X337" s="31">
        <v>1399947</v>
      </c>
      <c r="Y337" s="62">
        <f t="shared" si="104"/>
        <v>2731000</v>
      </c>
      <c r="Z337" s="63">
        <v>24</v>
      </c>
      <c r="AA337" s="31">
        <v>1471973</v>
      </c>
      <c r="AB337" s="64">
        <f t="shared" si="105"/>
        <v>1387000</v>
      </c>
      <c r="AC337" s="68">
        <v>24</v>
      </c>
      <c r="AD337" s="31">
        <v>1521812</v>
      </c>
      <c r="AE337" s="62">
        <f t="shared" si="106"/>
        <v>1503000</v>
      </c>
      <c r="AF337" s="63">
        <v>24</v>
      </c>
      <c r="AG337" s="31">
        <v>1534625</v>
      </c>
      <c r="AH337" s="64">
        <f t="shared" si="107"/>
        <v>162000</v>
      </c>
      <c r="AI337" s="68">
        <v>24</v>
      </c>
      <c r="AJ337" s="81">
        <v>1540202</v>
      </c>
      <c r="AK337" s="62">
        <f t="shared" si="108"/>
        <v>297000</v>
      </c>
    </row>
    <row r="338" spans="2:37" x14ac:dyDescent="0.25">
      <c r="B338" s="68">
        <v>25</v>
      </c>
      <c r="C338" s="31">
        <v>1144802</v>
      </c>
      <c r="D338" s="64">
        <f t="shared" si="97"/>
        <v>0</v>
      </c>
      <c r="E338" s="68">
        <v>25</v>
      </c>
      <c r="F338" s="31">
        <v>1144802</v>
      </c>
      <c r="G338" s="62">
        <f t="shared" si="98"/>
        <v>0</v>
      </c>
      <c r="H338" s="63">
        <v>25</v>
      </c>
      <c r="I338" s="31">
        <v>1144802</v>
      </c>
      <c r="J338" s="64">
        <f t="shared" si="99"/>
        <v>0</v>
      </c>
      <c r="K338" s="68">
        <v>25</v>
      </c>
      <c r="L338" s="31">
        <v>1151917</v>
      </c>
      <c r="M338" s="62">
        <f t="shared" si="100"/>
        <v>467000</v>
      </c>
      <c r="N338" s="63">
        <v>25</v>
      </c>
      <c r="O338" s="31">
        <v>1213073</v>
      </c>
      <c r="P338" s="64">
        <f t="shared" si="101"/>
        <v>1631000</v>
      </c>
      <c r="Q338" s="68">
        <v>25</v>
      </c>
      <c r="R338" s="31">
        <v>1289624</v>
      </c>
      <c r="S338" s="62">
        <f t="shared" si="102"/>
        <v>2558000</v>
      </c>
      <c r="T338" s="63">
        <v>25</v>
      </c>
      <c r="U338" s="31">
        <v>1350932</v>
      </c>
      <c r="V338" s="64">
        <f t="shared" si="103"/>
        <v>2306000</v>
      </c>
      <c r="W338" s="68">
        <v>25</v>
      </c>
      <c r="X338" s="31">
        <v>1402678</v>
      </c>
      <c r="Y338" s="62">
        <f t="shared" si="104"/>
        <v>2472000</v>
      </c>
      <c r="Z338" s="63">
        <v>25</v>
      </c>
      <c r="AA338" s="31">
        <v>1473360</v>
      </c>
      <c r="AB338" s="64">
        <f t="shared" si="105"/>
        <v>1852000</v>
      </c>
      <c r="AC338" s="68">
        <v>25</v>
      </c>
      <c r="AD338" s="31">
        <v>1523315</v>
      </c>
      <c r="AE338" s="62">
        <f t="shared" si="106"/>
        <v>1461000</v>
      </c>
      <c r="AF338" s="63">
        <v>25</v>
      </c>
      <c r="AG338" s="31">
        <v>1534787</v>
      </c>
      <c r="AH338" s="64">
        <f t="shared" si="107"/>
        <v>149000</v>
      </c>
      <c r="AI338" s="68">
        <v>25</v>
      </c>
      <c r="AJ338" s="81">
        <v>1540499</v>
      </c>
      <c r="AK338" s="62">
        <f t="shared" si="108"/>
        <v>152000</v>
      </c>
    </row>
    <row r="339" spans="2:37" x14ac:dyDescent="0.25">
      <c r="B339" s="68">
        <v>26</v>
      </c>
      <c r="C339" s="31">
        <v>1144802</v>
      </c>
      <c r="D339" s="64">
        <f t="shared" si="97"/>
        <v>0</v>
      </c>
      <c r="E339" s="68">
        <v>26</v>
      </c>
      <c r="F339" s="31">
        <v>1144802</v>
      </c>
      <c r="G339" s="62">
        <f t="shared" si="98"/>
        <v>0</v>
      </c>
      <c r="H339" s="63">
        <v>26</v>
      </c>
      <c r="I339" s="31">
        <v>1144802</v>
      </c>
      <c r="J339" s="64">
        <f t="shared" si="99"/>
        <v>0</v>
      </c>
      <c r="K339" s="68">
        <v>26</v>
      </c>
      <c r="L339" s="31">
        <v>1152384</v>
      </c>
      <c r="M339" s="62">
        <f t="shared" si="100"/>
        <v>796000</v>
      </c>
      <c r="N339" s="63">
        <v>26</v>
      </c>
      <c r="O339" s="31">
        <v>1214704</v>
      </c>
      <c r="P339" s="64">
        <f t="shared" si="101"/>
        <v>2742000</v>
      </c>
      <c r="Q339" s="68">
        <v>26</v>
      </c>
      <c r="R339" s="31">
        <v>1292182</v>
      </c>
      <c r="S339" s="62">
        <f t="shared" si="102"/>
        <v>2101000</v>
      </c>
      <c r="T339" s="63">
        <v>26</v>
      </c>
      <c r="U339" s="31">
        <v>1353238</v>
      </c>
      <c r="V339" s="64">
        <f t="shared" si="103"/>
        <v>2591000</v>
      </c>
      <c r="W339" s="68">
        <v>26</v>
      </c>
      <c r="X339" s="31">
        <v>1405150</v>
      </c>
      <c r="Y339" s="62">
        <f t="shared" si="104"/>
        <v>2786000</v>
      </c>
      <c r="Z339" s="63">
        <v>26</v>
      </c>
      <c r="AA339" s="31">
        <v>1475212</v>
      </c>
      <c r="AB339" s="64">
        <f t="shared" si="105"/>
        <v>1877000</v>
      </c>
      <c r="AC339" s="68">
        <v>26</v>
      </c>
      <c r="AD339" s="31">
        <v>1524776</v>
      </c>
      <c r="AE339" s="62">
        <f t="shared" si="106"/>
        <v>1075000</v>
      </c>
      <c r="AF339" s="63">
        <v>26</v>
      </c>
      <c r="AG339" s="31">
        <v>1534936</v>
      </c>
      <c r="AH339" s="64">
        <f t="shared" si="107"/>
        <v>196000</v>
      </c>
      <c r="AI339" s="68">
        <v>26</v>
      </c>
      <c r="AJ339" s="81">
        <v>1540651</v>
      </c>
      <c r="AK339" s="62">
        <f t="shared" si="108"/>
        <v>302000</v>
      </c>
    </row>
    <row r="340" spans="2:37" x14ac:dyDescent="0.25">
      <c r="B340" s="68">
        <v>27</v>
      </c>
      <c r="C340" s="31">
        <v>1144802</v>
      </c>
      <c r="D340" s="64">
        <f t="shared" si="97"/>
        <v>0</v>
      </c>
      <c r="E340" s="68">
        <v>27</v>
      </c>
      <c r="F340" s="31">
        <v>1144802</v>
      </c>
      <c r="G340" s="62">
        <f t="shared" si="98"/>
        <v>0</v>
      </c>
      <c r="H340" s="63">
        <v>27</v>
      </c>
      <c r="I340" s="31">
        <v>1144802</v>
      </c>
      <c r="J340" s="64">
        <f t="shared" si="99"/>
        <v>0</v>
      </c>
      <c r="K340" s="68">
        <v>27</v>
      </c>
      <c r="L340" s="31">
        <v>1153180</v>
      </c>
      <c r="M340" s="62">
        <f t="shared" si="100"/>
        <v>1442000</v>
      </c>
      <c r="N340" s="63">
        <v>27</v>
      </c>
      <c r="O340" s="31">
        <v>1217446</v>
      </c>
      <c r="P340" s="64">
        <f t="shared" si="101"/>
        <v>2199000</v>
      </c>
      <c r="Q340" s="68">
        <v>27</v>
      </c>
      <c r="R340" s="31">
        <v>1294283</v>
      </c>
      <c r="S340" s="62">
        <f t="shared" si="102"/>
        <v>2575000</v>
      </c>
      <c r="T340" s="63">
        <v>27</v>
      </c>
      <c r="U340" s="31">
        <v>1355829</v>
      </c>
      <c r="V340" s="64">
        <f t="shared" si="103"/>
        <v>2608000</v>
      </c>
      <c r="W340" s="68">
        <v>27</v>
      </c>
      <c r="X340" s="31">
        <v>1407936</v>
      </c>
      <c r="Y340" s="62">
        <f t="shared" si="104"/>
        <v>2430000</v>
      </c>
      <c r="Z340" s="63">
        <v>27</v>
      </c>
      <c r="AA340" s="31">
        <v>1477089</v>
      </c>
      <c r="AB340" s="64">
        <f t="shared" si="105"/>
        <v>2087000</v>
      </c>
      <c r="AC340" s="68">
        <v>27</v>
      </c>
      <c r="AD340" s="31">
        <v>1525851</v>
      </c>
      <c r="AE340" s="62">
        <f t="shared" si="106"/>
        <v>771000</v>
      </c>
      <c r="AF340" s="63">
        <v>27</v>
      </c>
      <c r="AG340" s="31">
        <v>1535132</v>
      </c>
      <c r="AH340" s="64">
        <f t="shared" si="107"/>
        <v>156000</v>
      </c>
      <c r="AI340" s="68">
        <v>27</v>
      </c>
      <c r="AJ340" s="81">
        <v>1540953</v>
      </c>
      <c r="AK340" s="62">
        <f t="shared" si="108"/>
        <v>321000</v>
      </c>
    </row>
    <row r="341" spans="2:37" x14ac:dyDescent="0.25">
      <c r="B341" s="68">
        <v>28</v>
      </c>
      <c r="C341" s="31">
        <v>1144802</v>
      </c>
      <c r="D341" s="64">
        <f t="shared" si="97"/>
        <v>0</v>
      </c>
      <c r="E341" s="68">
        <v>28</v>
      </c>
      <c r="F341" s="31">
        <v>1144802</v>
      </c>
      <c r="G341" s="62">
        <f t="shared" si="98"/>
        <v>0</v>
      </c>
      <c r="H341" s="63">
        <v>28</v>
      </c>
      <c r="I341" s="31">
        <v>1144802</v>
      </c>
      <c r="J341" s="64">
        <f t="shared" si="99"/>
        <v>0</v>
      </c>
      <c r="K341" s="68">
        <v>28</v>
      </c>
      <c r="L341" s="31">
        <v>1154622</v>
      </c>
      <c r="M341" s="62">
        <f t="shared" si="100"/>
        <v>2126000</v>
      </c>
      <c r="N341" s="63">
        <v>28</v>
      </c>
      <c r="O341" s="31">
        <v>1219645</v>
      </c>
      <c r="P341" s="64">
        <f t="shared" si="101"/>
        <v>2605000</v>
      </c>
      <c r="Q341" s="68">
        <v>28</v>
      </c>
      <c r="R341" s="31">
        <v>1296858</v>
      </c>
      <c r="S341" s="62">
        <f t="shared" si="102"/>
        <v>2560000</v>
      </c>
      <c r="T341" s="63">
        <v>28</v>
      </c>
      <c r="U341" s="31">
        <v>1358437</v>
      </c>
      <c r="V341" s="64">
        <f t="shared" si="103"/>
        <v>2912000</v>
      </c>
      <c r="W341" s="68">
        <v>28</v>
      </c>
      <c r="X341" s="31">
        <v>1410366</v>
      </c>
      <c r="Y341" s="62">
        <f t="shared" si="104"/>
        <v>2649000</v>
      </c>
      <c r="Z341" s="63">
        <v>28</v>
      </c>
      <c r="AA341" s="31">
        <v>1479176</v>
      </c>
      <c r="AB341" s="64">
        <f t="shared" si="105"/>
        <v>2131000</v>
      </c>
      <c r="AC341" s="68">
        <v>28</v>
      </c>
      <c r="AD341" s="31">
        <v>1526622</v>
      </c>
      <c r="AE341" s="62">
        <f t="shared" si="106"/>
        <v>356000</v>
      </c>
      <c r="AF341" s="63">
        <v>28</v>
      </c>
      <c r="AG341" s="31">
        <v>1535288</v>
      </c>
      <c r="AH341" s="64">
        <f t="shared" si="107"/>
        <v>174000</v>
      </c>
      <c r="AI341" s="68">
        <v>28</v>
      </c>
      <c r="AJ341" s="81">
        <v>1541274</v>
      </c>
      <c r="AK341" s="62">
        <f t="shared" si="108"/>
        <v>311000</v>
      </c>
    </row>
    <row r="342" spans="2:37" x14ac:dyDescent="0.25">
      <c r="B342" s="68">
        <v>29</v>
      </c>
      <c r="C342" s="31">
        <v>1144802</v>
      </c>
      <c r="D342" s="64">
        <f t="shared" si="97"/>
        <v>0</v>
      </c>
      <c r="E342" s="68">
        <v>29</v>
      </c>
      <c r="F342" s="31">
        <v>1144802</v>
      </c>
      <c r="G342" s="62"/>
      <c r="H342" s="63">
        <v>29</v>
      </c>
      <c r="I342" s="31">
        <v>1144802</v>
      </c>
      <c r="J342" s="64">
        <f t="shared" si="99"/>
        <v>0</v>
      </c>
      <c r="K342" s="68">
        <v>29</v>
      </c>
      <c r="L342" s="31">
        <v>1156748</v>
      </c>
      <c r="M342" s="62">
        <f t="shared" si="100"/>
        <v>1833000</v>
      </c>
      <c r="N342" s="63">
        <v>29</v>
      </c>
      <c r="O342" s="31">
        <v>1222250</v>
      </c>
      <c r="P342" s="64">
        <f t="shared" si="101"/>
        <v>2534000</v>
      </c>
      <c r="Q342" s="68">
        <v>29</v>
      </c>
      <c r="R342" s="31">
        <v>1299418</v>
      </c>
      <c r="S342" s="62">
        <f t="shared" si="102"/>
        <v>1951000</v>
      </c>
      <c r="T342" s="63">
        <v>29</v>
      </c>
      <c r="U342" s="31">
        <v>1361349</v>
      </c>
      <c r="V342" s="64">
        <f t="shared" si="103"/>
        <v>1497000</v>
      </c>
      <c r="W342" s="68">
        <v>29</v>
      </c>
      <c r="X342" s="31">
        <v>1413015</v>
      </c>
      <c r="Y342" s="62">
        <f t="shared" si="104"/>
        <v>2461000</v>
      </c>
      <c r="Z342" s="63">
        <v>29</v>
      </c>
      <c r="AA342" s="31">
        <v>1481307</v>
      </c>
      <c r="AB342" s="64">
        <f t="shared" si="105"/>
        <v>2170000</v>
      </c>
      <c r="AC342" s="68">
        <v>29</v>
      </c>
      <c r="AD342" s="31">
        <v>1526978</v>
      </c>
      <c r="AE342" s="62">
        <f t="shared" si="106"/>
        <v>342000</v>
      </c>
      <c r="AF342" s="63">
        <v>29</v>
      </c>
      <c r="AG342" s="31">
        <v>1535462</v>
      </c>
      <c r="AH342" s="64">
        <f t="shared" si="107"/>
        <v>153000</v>
      </c>
      <c r="AI342" s="68">
        <v>29</v>
      </c>
      <c r="AJ342" s="81">
        <v>1541585</v>
      </c>
      <c r="AK342" s="62">
        <f t="shared" si="108"/>
        <v>148000</v>
      </c>
    </row>
    <row r="343" spans="2:37" x14ac:dyDescent="0.25">
      <c r="B343" s="68">
        <v>30</v>
      </c>
      <c r="C343" s="31">
        <v>1144802</v>
      </c>
      <c r="D343" s="64">
        <f t="shared" si="97"/>
        <v>0</v>
      </c>
      <c r="E343" s="65"/>
      <c r="F343" s="43"/>
      <c r="G343" s="62"/>
      <c r="H343" s="63">
        <v>30</v>
      </c>
      <c r="I343" s="31">
        <v>1144802</v>
      </c>
      <c r="J343" s="64">
        <f t="shared" si="99"/>
        <v>0</v>
      </c>
      <c r="K343" s="68">
        <v>30</v>
      </c>
      <c r="L343" s="31">
        <v>1158581</v>
      </c>
      <c r="M343" s="62">
        <f t="shared" si="100"/>
        <v>1926000</v>
      </c>
      <c r="N343" s="63">
        <v>30</v>
      </c>
      <c r="O343" s="31">
        <v>1224784</v>
      </c>
      <c r="P343" s="64">
        <f t="shared" si="101"/>
        <v>2501000</v>
      </c>
      <c r="Q343" s="68">
        <v>30</v>
      </c>
      <c r="R343" s="31">
        <v>1301369</v>
      </c>
      <c r="S343" s="62">
        <f t="shared" si="102"/>
        <v>1984000</v>
      </c>
      <c r="T343" s="63">
        <v>30</v>
      </c>
      <c r="U343" s="31">
        <v>1362846</v>
      </c>
      <c r="V343" s="64">
        <f t="shared" si="103"/>
        <v>2005000</v>
      </c>
      <c r="W343" s="68">
        <v>30</v>
      </c>
      <c r="X343" s="31">
        <v>1415476</v>
      </c>
      <c r="Y343" s="62">
        <f t="shared" si="104"/>
        <v>2675000</v>
      </c>
      <c r="Z343" s="63">
        <v>30</v>
      </c>
      <c r="AA343" s="31">
        <v>1483477</v>
      </c>
      <c r="AB343" s="64">
        <f t="shared" si="105"/>
        <v>2033000</v>
      </c>
      <c r="AC343" s="68">
        <v>30</v>
      </c>
      <c r="AD343" s="31">
        <v>1527320</v>
      </c>
      <c r="AE343" s="62">
        <f t="shared" si="106"/>
        <v>649000</v>
      </c>
      <c r="AF343" s="63">
        <v>30</v>
      </c>
      <c r="AG343" s="31">
        <v>1535615</v>
      </c>
      <c r="AH343" s="64">
        <f t="shared" si="107"/>
        <v>177000</v>
      </c>
      <c r="AI343" s="68">
        <v>30</v>
      </c>
      <c r="AJ343" s="81">
        <v>1541733</v>
      </c>
      <c r="AK343" s="62">
        <f t="shared" si="108"/>
        <v>305000</v>
      </c>
    </row>
    <row r="344" spans="2:37" x14ac:dyDescent="0.25">
      <c r="B344" s="67">
        <v>31</v>
      </c>
      <c r="C344" s="31">
        <v>1144802</v>
      </c>
      <c r="D344" s="64">
        <f t="shared" si="97"/>
        <v>0</v>
      </c>
      <c r="E344" s="65"/>
      <c r="F344" s="64"/>
      <c r="G344" s="62"/>
      <c r="H344" s="66">
        <v>31</v>
      </c>
      <c r="I344" s="31">
        <v>1144802</v>
      </c>
      <c r="J344" s="64">
        <f t="shared" si="99"/>
        <v>0</v>
      </c>
      <c r="K344" s="67"/>
      <c r="L344" s="31">
        <v>1160507</v>
      </c>
      <c r="M344" s="62"/>
      <c r="N344" s="66">
        <v>31</v>
      </c>
      <c r="O344" s="31">
        <v>1227285</v>
      </c>
      <c r="P344" s="64">
        <f t="shared" si="101"/>
        <v>2900000</v>
      </c>
      <c r="Q344" s="67"/>
      <c r="R344" s="43">
        <v>1303353</v>
      </c>
      <c r="S344" s="62"/>
      <c r="T344" s="66">
        <v>31</v>
      </c>
      <c r="U344" s="31">
        <v>1364851</v>
      </c>
      <c r="V344" s="64">
        <f t="shared" si="103"/>
        <v>1818000</v>
      </c>
      <c r="W344" s="67">
        <v>31</v>
      </c>
      <c r="X344" s="31">
        <v>1418151</v>
      </c>
      <c r="Y344" s="62">
        <f t="shared" si="104"/>
        <v>2543000</v>
      </c>
      <c r="Z344" s="66"/>
      <c r="AA344" s="63">
        <v>1485510</v>
      </c>
      <c r="AB344" s="64"/>
      <c r="AC344" s="67">
        <v>31</v>
      </c>
      <c r="AD344" s="31">
        <v>1527969</v>
      </c>
      <c r="AE344" s="62">
        <f t="shared" si="106"/>
        <v>293000</v>
      </c>
      <c r="AF344" s="66"/>
      <c r="AG344" s="63">
        <v>1535792</v>
      </c>
      <c r="AH344" s="64"/>
      <c r="AI344" s="67">
        <v>31</v>
      </c>
      <c r="AJ344" s="81">
        <v>1542038</v>
      </c>
      <c r="AK344" s="62">
        <f t="shared" si="108"/>
        <v>166000</v>
      </c>
    </row>
    <row r="345" spans="2:37" x14ac:dyDescent="0.25">
      <c r="B345" s="65"/>
      <c r="C345" s="31">
        <v>1144802</v>
      </c>
      <c r="D345" s="64"/>
      <c r="E345" s="65"/>
      <c r="F345" s="64"/>
      <c r="G345" s="62"/>
      <c r="H345" s="64"/>
      <c r="I345" s="31">
        <v>1144802</v>
      </c>
      <c r="J345" s="64"/>
      <c r="K345" s="65"/>
      <c r="L345" s="95"/>
      <c r="M345" s="62"/>
      <c r="N345" s="64"/>
      <c r="O345" s="43">
        <v>1230185</v>
      </c>
      <c r="P345" s="64"/>
      <c r="Q345" s="65"/>
      <c r="R345" s="95"/>
      <c r="S345" s="62"/>
      <c r="T345" s="64"/>
      <c r="U345" s="43">
        <v>1366669</v>
      </c>
      <c r="V345" s="64"/>
      <c r="W345" s="65"/>
      <c r="X345" s="63">
        <v>1420694</v>
      </c>
      <c r="Y345" s="62"/>
      <c r="Z345" s="64"/>
      <c r="AA345" s="95"/>
      <c r="AB345" s="64"/>
      <c r="AC345" s="65"/>
      <c r="AD345" s="63">
        <v>1528262</v>
      </c>
      <c r="AE345" s="62"/>
      <c r="AF345" s="64"/>
      <c r="AG345" s="95"/>
      <c r="AH345" s="64"/>
      <c r="AI345" s="65"/>
      <c r="AJ345" s="81">
        <v>1542204</v>
      </c>
      <c r="AK345" s="62"/>
    </row>
    <row r="346" spans="2:37" x14ac:dyDescent="0.25">
      <c r="B346" s="61"/>
      <c r="C346" s="60"/>
      <c r="D346" s="60">
        <f>SUM(D314:D345)</f>
        <v>12025000</v>
      </c>
      <c r="E346" s="61"/>
      <c r="F346" s="60"/>
      <c r="G346" s="59">
        <f>SUM(G314:G345)</f>
        <v>0</v>
      </c>
      <c r="H346" s="60"/>
      <c r="I346" s="60"/>
      <c r="J346" s="59">
        <f>SUM(J314:J345)</f>
        <v>0</v>
      </c>
      <c r="K346" s="61"/>
      <c r="L346" s="60"/>
      <c r="M346" s="59">
        <f>SUM(M314:M345)</f>
        <v>15705000</v>
      </c>
      <c r="N346" s="60"/>
      <c r="O346" s="60"/>
      <c r="P346" s="60">
        <f>SUM(P314:P345)</f>
        <v>69678000</v>
      </c>
      <c r="Q346" s="61"/>
      <c r="R346" s="60"/>
      <c r="S346" s="59">
        <f>SUM(S314:S345)</f>
        <v>73168000</v>
      </c>
      <c r="T346" s="60"/>
      <c r="U346" s="60"/>
      <c r="V346" s="60">
        <f>SUM(V314:V345)</f>
        <v>63316000</v>
      </c>
      <c r="W346" s="61"/>
      <c r="X346" s="60"/>
      <c r="Y346" s="59">
        <f>SUM(Y314:Y345)</f>
        <v>54025000</v>
      </c>
      <c r="Z346" s="60"/>
      <c r="AA346" s="60"/>
      <c r="AB346" s="60">
        <f>SUM(AB314:AB345)</f>
        <v>64816000</v>
      </c>
      <c r="AC346" s="61"/>
      <c r="AD346" s="60"/>
      <c r="AE346" s="59">
        <f>SUM(AE314:AE345)</f>
        <v>42752000</v>
      </c>
      <c r="AF346" s="60"/>
      <c r="AG346" s="60"/>
      <c r="AH346" s="60">
        <f>SUM(AH314:AH345)</f>
        <v>7530000</v>
      </c>
      <c r="AI346" s="61"/>
      <c r="AJ346" s="60"/>
      <c r="AK346" s="59">
        <f>SUM(AK314:AK345)</f>
        <v>6412000</v>
      </c>
    </row>
    <row r="349" spans="2:37" x14ac:dyDescent="0.25">
      <c r="B349" s="78">
        <v>42736</v>
      </c>
      <c r="C349" s="76"/>
      <c r="D349" s="76"/>
      <c r="E349" s="78">
        <v>42767</v>
      </c>
      <c r="F349" s="76"/>
      <c r="G349" s="75"/>
      <c r="H349" s="77">
        <v>42795</v>
      </c>
      <c r="I349" s="76"/>
      <c r="J349" s="76"/>
      <c r="K349" s="78">
        <v>42826</v>
      </c>
      <c r="L349" s="76"/>
      <c r="M349" s="75"/>
      <c r="N349" s="77">
        <v>42856</v>
      </c>
      <c r="O349" s="76"/>
      <c r="P349" s="76"/>
      <c r="Q349" s="78">
        <v>42887</v>
      </c>
      <c r="R349" s="76"/>
      <c r="S349" s="75"/>
      <c r="T349" s="77">
        <v>42917</v>
      </c>
      <c r="U349" s="76"/>
      <c r="V349" s="76"/>
      <c r="W349" s="78">
        <v>42948</v>
      </c>
      <c r="X349" s="76"/>
      <c r="Y349" s="75"/>
      <c r="Z349" s="77">
        <v>42979</v>
      </c>
      <c r="AA349" s="76"/>
      <c r="AB349" s="76"/>
      <c r="AC349" s="78">
        <v>43009</v>
      </c>
      <c r="AD349" s="76"/>
      <c r="AE349" s="75"/>
      <c r="AF349" s="77">
        <v>43040</v>
      </c>
      <c r="AG349" s="76"/>
      <c r="AH349" s="76"/>
      <c r="AI349" s="78">
        <v>43070</v>
      </c>
      <c r="AJ349" s="76"/>
      <c r="AK349" s="75"/>
    </row>
    <row r="350" spans="2:37" ht="45" x14ac:dyDescent="0.25">
      <c r="B350" s="73" t="s">
        <v>14</v>
      </c>
      <c r="C350" s="72" t="s">
        <v>13</v>
      </c>
      <c r="D350" s="74" t="s">
        <v>12</v>
      </c>
      <c r="E350" s="73" t="s">
        <v>14</v>
      </c>
      <c r="F350" s="72" t="s">
        <v>13</v>
      </c>
      <c r="G350" s="71" t="s">
        <v>12</v>
      </c>
      <c r="H350" s="72" t="s">
        <v>14</v>
      </c>
      <c r="I350" s="72" t="s">
        <v>13</v>
      </c>
      <c r="J350" s="74" t="s">
        <v>12</v>
      </c>
      <c r="K350" s="73" t="s">
        <v>14</v>
      </c>
      <c r="L350" s="72" t="s">
        <v>13</v>
      </c>
      <c r="M350" s="71" t="s">
        <v>12</v>
      </c>
      <c r="N350" s="72" t="s">
        <v>14</v>
      </c>
      <c r="O350" s="72" t="s">
        <v>13</v>
      </c>
      <c r="P350" s="74" t="s">
        <v>12</v>
      </c>
      <c r="Q350" s="73" t="s">
        <v>14</v>
      </c>
      <c r="R350" s="72" t="s">
        <v>13</v>
      </c>
      <c r="S350" s="71" t="s">
        <v>12</v>
      </c>
      <c r="T350" s="72" t="s">
        <v>14</v>
      </c>
      <c r="U350" s="72" t="s">
        <v>13</v>
      </c>
      <c r="V350" s="74" t="s">
        <v>12</v>
      </c>
      <c r="W350" s="73" t="s">
        <v>14</v>
      </c>
      <c r="X350" s="72" t="s">
        <v>13</v>
      </c>
      <c r="Y350" s="71" t="s">
        <v>12</v>
      </c>
      <c r="Z350" s="72" t="s">
        <v>14</v>
      </c>
      <c r="AA350" s="72" t="s">
        <v>13</v>
      </c>
      <c r="AB350" s="74" t="s">
        <v>12</v>
      </c>
      <c r="AC350" s="73" t="s">
        <v>14</v>
      </c>
      <c r="AD350" s="72" t="s">
        <v>13</v>
      </c>
      <c r="AE350" s="71" t="s">
        <v>12</v>
      </c>
      <c r="AF350" s="72" t="s">
        <v>14</v>
      </c>
      <c r="AG350" s="72" t="s">
        <v>13</v>
      </c>
      <c r="AH350" s="74" t="s">
        <v>12</v>
      </c>
      <c r="AI350" s="73" t="s">
        <v>14</v>
      </c>
      <c r="AJ350" s="72" t="s">
        <v>13</v>
      </c>
      <c r="AK350" s="71" t="s">
        <v>12</v>
      </c>
    </row>
    <row r="351" spans="2:37" x14ac:dyDescent="0.25">
      <c r="B351" s="68"/>
      <c r="C351" s="70"/>
      <c r="D351" s="64"/>
      <c r="E351" s="65"/>
      <c r="F351" s="64"/>
      <c r="G351" s="62"/>
      <c r="H351" s="64"/>
      <c r="I351" s="64"/>
      <c r="J351" s="64"/>
      <c r="K351" s="68"/>
      <c r="L351" s="70"/>
      <c r="M351" s="62"/>
      <c r="N351" s="63"/>
      <c r="O351" s="70"/>
      <c r="P351" s="64"/>
      <c r="Q351" s="68"/>
      <c r="R351" s="70"/>
      <c r="S351" s="62"/>
      <c r="T351" s="63"/>
      <c r="U351" s="70"/>
      <c r="V351" s="64"/>
      <c r="W351" s="68"/>
      <c r="X351" s="70"/>
      <c r="Y351" s="62"/>
      <c r="Z351" s="63"/>
      <c r="AA351" s="70"/>
      <c r="AB351" s="64"/>
      <c r="AC351" s="68"/>
      <c r="AD351" s="70"/>
      <c r="AE351" s="62"/>
      <c r="AF351" s="63"/>
      <c r="AG351" s="70"/>
      <c r="AH351" s="64"/>
      <c r="AI351" s="68"/>
      <c r="AJ351" s="70"/>
      <c r="AK351" s="62"/>
    </row>
    <row r="352" spans="2:37" x14ac:dyDescent="0.25">
      <c r="B352" s="68">
        <v>1</v>
      </c>
      <c r="C352" s="43"/>
      <c r="D352" s="64">
        <f t="shared" ref="D352:D382" si="109">SUM(C353-C352)*1000</f>
        <v>0</v>
      </c>
      <c r="E352" s="68">
        <v>1</v>
      </c>
      <c r="F352" s="43"/>
      <c r="G352" s="62">
        <f t="shared" ref="G352:G379" si="110">SUM(F353-F352)*1000</f>
        <v>0</v>
      </c>
      <c r="H352" s="63">
        <v>1</v>
      </c>
      <c r="I352" s="43"/>
      <c r="J352" s="64">
        <f t="shared" ref="J352:J382" si="111">SUM(I353-I352)*1000</f>
        <v>0</v>
      </c>
      <c r="K352" s="68">
        <v>1</v>
      </c>
      <c r="L352" s="43"/>
      <c r="M352" s="62">
        <f t="shared" ref="M352:M381" si="112">SUM(L353-L352)*1000</f>
        <v>0</v>
      </c>
      <c r="N352" s="63">
        <v>1</v>
      </c>
      <c r="O352" s="43"/>
      <c r="P352" s="64">
        <f t="shared" ref="P352:P382" si="113">SUM(O353-O352)*1000</f>
        <v>0</v>
      </c>
      <c r="Q352" s="68">
        <v>1</v>
      </c>
      <c r="R352" s="43"/>
      <c r="S352" s="62">
        <f t="shared" ref="S352:S381" si="114">SUM(R353-R352)*1000</f>
        <v>0</v>
      </c>
      <c r="T352" s="63">
        <v>1</v>
      </c>
      <c r="U352" s="43"/>
      <c r="V352" s="64">
        <f t="shared" ref="V352:V382" si="115">SUM(U353-U352)*1000</f>
        <v>0</v>
      </c>
      <c r="W352" s="68">
        <v>1</v>
      </c>
      <c r="X352" s="43"/>
      <c r="Y352" s="62">
        <f t="shared" ref="Y352:Y382" si="116">SUM(X353-X352)*1000</f>
        <v>0</v>
      </c>
      <c r="Z352" s="63">
        <v>1</v>
      </c>
      <c r="AA352" s="31"/>
      <c r="AB352" s="64">
        <f t="shared" ref="AB352:AB381" si="117">SUM(AA353-AA352)*1000</f>
        <v>0</v>
      </c>
      <c r="AC352" s="68">
        <v>1</v>
      </c>
      <c r="AD352" s="63"/>
      <c r="AE352" s="62">
        <f t="shared" ref="AE352:AE382" si="118">SUM(AD353-AD352)*1000</f>
        <v>0</v>
      </c>
      <c r="AF352" s="63">
        <v>1</v>
      </c>
      <c r="AG352" s="63"/>
      <c r="AH352" s="64">
        <f t="shared" ref="AH352:AH381" si="119">SUM(AG353-AG352)*1000</f>
        <v>0</v>
      </c>
      <c r="AI352" s="68">
        <v>1</v>
      </c>
      <c r="AJ352" s="63"/>
      <c r="AK352" s="62">
        <f t="shared" ref="AK352:AK382" si="120">SUM(AJ353-AJ352)*1000</f>
        <v>0</v>
      </c>
    </row>
    <row r="353" spans="2:37" x14ac:dyDescent="0.25">
      <c r="B353" s="68">
        <v>2</v>
      </c>
      <c r="C353" s="43"/>
      <c r="D353" s="64">
        <f t="shared" si="109"/>
        <v>0</v>
      </c>
      <c r="E353" s="68">
        <v>2</v>
      </c>
      <c r="F353" s="43"/>
      <c r="G353" s="62">
        <f t="shared" si="110"/>
        <v>0</v>
      </c>
      <c r="H353" s="63">
        <v>2</v>
      </c>
      <c r="I353" s="43"/>
      <c r="J353" s="64">
        <f t="shared" si="111"/>
        <v>0</v>
      </c>
      <c r="K353" s="68">
        <v>2</v>
      </c>
      <c r="L353" s="43"/>
      <c r="M353" s="62">
        <f t="shared" si="112"/>
        <v>0</v>
      </c>
      <c r="N353" s="63">
        <v>2</v>
      </c>
      <c r="O353" s="43"/>
      <c r="P353" s="64">
        <f t="shared" si="113"/>
        <v>0</v>
      </c>
      <c r="Q353" s="68">
        <v>2</v>
      </c>
      <c r="R353" s="43"/>
      <c r="S353" s="62">
        <f t="shared" si="114"/>
        <v>0</v>
      </c>
      <c r="T353" s="63">
        <v>2</v>
      </c>
      <c r="U353" s="43"/>
      <c r="V353" s="64">
        <f t="shared" si="115"/>
        <v>0</v>
      </c>
      <c r="W353" s="68">
        <v>2</v>
      </c>
      <c r="X353" s="79"/>
      <c r="Y353" s="62">
        <f t="shared" si="116"/>
        <v>0</v>
      </c>
      <c r="Z353" s="63">
        <v>2</v>
      </c>
      <c r="AA353" s="31"/>
      <c r="AB353" s="64">
        <f t="shared" si="117"/>
        <v>0</v>
      </c>
      <c r="AC353" s="68">
        <v>2</v>
      </c>
      <c r="AD353" s="63"/>
      <c r="AE353" s="62">
        <f t="shared" si="118"/>
        <v>0</v>
      </c>
      <c r="AF353" s="63">
        <v>2</v>
      </c>
      <c r="AG353" s="63"/>
      <c r="AH353" s="64">
        <f t="shared" si="119"/>
        <v>0</v>
      </c>
      <c r="AI353" s="68">
        <v>2</v>
      </c>
      <c r="AJ353" s="63"/>
      <c r="AK353" s="62">
        <f t="shared" si="120"/>
        <v>0</v>
      </c>
    </row>
    <row r="354" spans="2:37" x14ac:dyDescent="0.25">
      <c r="B354" s="68">
        <v>3</v>
      </c>
      <c r="C354" s="43"/>
      <c r="D354" s="64">
        <f t="shared" si="109"/>
        <v>0</v>
      </c>
      <c r="E354" s="68">
        <v>3</v>
      </c>
      <c r="F354" s="43"/>
      <c r="G354" s="62">
        <f t="shared" si="110"/>
        <v>0</v>
      </c>
      <c r="H354" s="63">
        <v>3</v>
      </c>
      <c r="I354" s="43"/>
      <c r="J354" s="64">
        <f t="shared" si="111"/>
        <v>0</v>
      </c>
      <c r="K354" s="68">
        <v>3</v>
      </c>
      <c r="L354" s="43"/>
      <c r="M354" s="62">
        <f t="shared" si="112"/>
        <v>0</v>
      </c>
      <c r="N354" s="63">
        <v>3</v>
      </c>
      <c r="O354" s="43"/>
      <c r="P354" s="64">
        <f t="shared" si="113"/>
        <v>0</v>
      </c>
      <c r="Q354" s="68">
        <v>3</v>
      </c>
      <c r="R354" s="43"/>
      <c r="S354" s="62">
        <f t="shared" si="114"/>
        <v>0</v>
      </c>
      <c r="T354" s="63">
        <v>3</v>
      </c>
      <c r="U354" s="43"/>
      <c r="V354" s="64">
        <f t="shared" si="115"/>
        <v>0</v>
      </c>
      <c r="W354" s="68">
        <v>3</v>
      </c>
      <c r="X354" s="79"/>
      <c r="Y354" s="62">
        <f t="shared" si="116"/>
        <v>0</v>
      </c>
      <c r="Z354" s="63">
        <v>3</v>
      </c>
      <c r="AA354" s="31"/>
      <c r="AB354" s="64">
        <f t="shared" si="117"/>
        <v>0</v>
      </c>
      <c r="AC354" s="68">
        <v>3</v>
      </c>
      <c r="AD354" s="63"/>
      <c r="AE354" s="62">
        <f t="shared" si="118"/>
        <v>0</v>
      </c>
      <c r="AF354" s="63">
        <v>3</v>
      </c>
      <c r="AG354" s="63"/>
      <c r="AH354" s="64">
        <f t="shared" si="119"/>
        <v>0</v>
      </c>
      <c r="AI354" s="68">
        <v>3</v>
      </c>
      <c r="AJ354" s="63"/>
      <c r="AK354" s="62">
        <f t="shared" si="120"/>
        <v>0</v>
      </c>
    </row>
    <row r="355" spans="2:37" x14ac:dyDescent="0.25">
      <c r="B355" s="68">
        <v>4</v>
      </c>
      <c r="C355" s="43"/>
      <c r="D355" s="64">
        <f t="shared" si="109"/>
        <v>0</v>
      </c>
      <c r="E355" s="68">
        <v>4</v>
      </c>
      <c r="F355" s="43"/>
      <c r="G355" s="62">
        <f t="shared" si="110"/>
        <v>0</v>
      </c>
      <c r="H355" s="63">
        <v>4</v>
      </c>
      <c r="I355" s="43"/>
      <c r="J355" s="64">
        <f t="shared" si="111"/>
        <v>0</v>
      </c>
      <c r="K355" s="68">
        <v>4</v>
      </c>
      <c r="L355" s="43"/>
      <c r="M355" s="62">
        <f t="shared" si="112"/>
        <v>0</v>
      </c>
      <c r="N355" s="63">
        <v>4</v>
      </c>
      <c r="O355" s="43"/>
      <c r="P355" s="64">
        <f t="shared" si="113"/>
        <v>0</v>
      </c>
      <c r="Q355" s="68">
        <v>4</v>
      </c>
      <c r="R355" s="43"/>
      <c r="S355" s="62">
        <f t="shared" si="114"/>
        <v>0</v>
      </c>
      <c r="T355" s="63">
        <v>4</v>
      </c>
      <c r="U355" s="43"/>
      <c r="V355" s="64">
        <f t="shared" si="115"/>
        <v>0</v>
      </c>
      <c r="W355" s="68">
        <v>4</v>
      </c>
      <c r="X355" s="79"/>
      <c r="Y355" s="62">
        <f t="shared" si="116"/>
        <v>0</v>
      </c>
      <c r="Z355" s="63">
        <v>4</v>
      </c>
      <c r="AA355" s="31"/>
      <c r="AB355" s="64">
        <f t="shared" si="117"/>
        <v>0</v>
      </c>
      <c r="AC355" s="68">
        <v>4</v>
      </c>
      <c r="AD355" s="63"/>
      <c r="AE355" s="62">
        <f t="shared" si="118"/>
        <v>0</v>
      </c>
      <c r="AF355" s="63">
        <v>4</v>
      </c>
      <c r="AG355" s="63"/>
      <c r="AH355" s="64">
        <f t="shared" si="119"/>
        <v>0</v>
      </c>
      <c r="AI355" s="68">
        <v>4</v>
      </c>
      <c r="AJ355" s="63"/>
      <c r="AK355" s="62">
        <f t="shared" si="120"/>
        <v>0</v>
      </c>
    </row>
    <row r="356" spans="2:37" x14ac:dyDescent="0.25">
      <c r="B356" s="68">
        <v>5</v>
      </c>
      <c r="C356" s="43"/>
      <c r="D356" s="64">
        <f t="shared" si="109"/>
        <v>0</v>
      </c>
      <c r="E356" s="68">
        <v>5</v>
      </c>
      <c r="F356" s="43"/>
      <c r="G356" s="62">
        <f t="shared" si="110"/>
        <v>0</v>
      </c>
      <c r="H356" s="63">
        <v>5</v>
      </c>
      <c r="I356" s="43"/>
      <c r="J356" s="64">
        <f t="shared" si="111"/>
        <v>0</v>
      </c>
      <c r="K356" s="68">
        <v>5</v>
      </c>
      <c r="L356" s="43"/>
      <c r="M356" s="62">
        <f t="shared" si="112"/>
        <v>0</v>
      </c>
      <c r="N356" s="63">
        <v>5</v>
      </c>
      <c r="O356" s="43"/>
      <c r="P356" s="64">
        <f t="shared" si="113"/>
        <v>0</v>
      </c>
      <c r="Q356" s="68">
        <v>5</v>
      </c>
      <c r="R356" s="43"/>
      <c r="S356" s="62">
        <f t="shared" si="114"/>
        <v>0</v>
      </c>
      <c r="T356" s="63">
        <v>5</v>
      </c>
      <c r="U356" s="43"/>
      <c r="V356" s="64">
        <f t="shared" si="115"/>
        <v>0</v>
      </c>
      <c r="W356" s="68">
        <v>5</v>
      </c>
      <c r="X356" s="79"/>
      <c r="Y356" s="62">
        <f t="shared" si="116"/>
        <v>0</v>
      </c>
      <c r="Z356" s="63">
        <v>5</v>
      </c>
      <c r="AA356" s="31"/>
      <c r="AB356" s="64">
        <f t="shared" si="117"/>
        <v>0</v>
      </c>
      <c r="AC356" s="68">
        <v>5</v>
      </c>
      <c r="AD356" s="63"/>
      <c r="AE356" s="62">
        <f t="shared" si="118"/>
        <v>0</v>
      </c>
      <c r="AF356" s="63">
        <v>5</v>
      </c>
      <c r="AG356" s="63"/>
      <c r="AH356" s="64">
        <f t="shared" si="119"/>
        <v>0</v>
      </c>
      <c r="AI356" s="68">
        <v>5</v>
      </c>
      <c r="AJ356" s="81"/>
      <c r="AK356" s="62">
        <f t="shared" si="120"/>
        <v>0</v>
      </c>
    </row>
    <row r="357" spans="2:37" x14ac:dyDescent="0.25">
      <c r="B357" s="68">
        <v>6</v>
      </c>
      <c r="C357" s="43"/>
      <c r="D357" s="64">
        <f t="shared" si="109"/>
        <v>0</v>
      </c>
      <c r="E357" s="68">
        <v>6</v>
      </c>
      <c r="F357" s="43"/>
      <c r="G357" s="62">
        <f t="shared" si="110"/>
        <v>0</v>
      </c>
      <c r="H357" s="63">
        <v>6</v>
      </c>
      <c r="I357" s="43"/>
      <c r="J357" s="64">
        <f t="shared" si="111"/>
        <v>0</v>
      </c>
      <c r="K357" s="68">
        <v>6</v>
      </c>
      <c r="L357" s="43"/>
      <c r="M357" s="62">
        <f t="shared" si="112"/>
        <v>0</v>
      </c>
      <c r="N357" s="63">
        <v>6</v>
      </c>
      <c r="O357" s="43"/>
      <c r="P357" s="64">
        <f t="shared" si="113"/>
        <v>0</v>
      </c>
      <c r="Q357" s="68">
        <v>6</v>
      </c>
      <c r="R357" s="43"/>
      <c r="S357" s="62">
        <f t="shared" si="114"/>
        <v>0</v>
      </c>
      <c r="T357" s="63">
        <v>6</v>
      </c>
      <c r="U357" s="43"/>
      <c r="V357" s="64">
        <f t="shared" si="115"/>
        <v>0</v>
      </c>
      <c r="W357" s="68">
        <v>6</v>
      </c>
      <c r="X357" s="79"/>
      <c r="Y357" s="62">
        <f t="shared" si="116"/>
        <v>0</v>
      </c>
      <c r="Z357" s="63">
        <v>6</v>
      </c>
      <c r="AA357" s="31"/>
      <c r="AB357" s="64">
        <f t="shared" si="117"/>
        <v>0</v>
      </c>
      <c r="AC357" s="68">
        <v>6</v>
      </c>
      <c r="AD357" s="63"/>
      <c r="AE357" s="62">
        <f t="shared" si="118"/>
        <v>0</v>
      </c>
      <c r="AF357" s="63">
        <v>6</v>
      </c>
      <c r="AG357" s="63"/>
      <c r="AH357" s="64">
        <f t="shared" si="119"/>
        <v>0</v>
      </c>
      <c r="AI357" s="68">
        <v>6</v>
      </c>
      <c r="AJ357" s="81"/>
      <c r="AK357" s="62">
        <f t="shared" si="120"/>
        <v>0</v>
      </c>
    </row>
    <row r="358" spans="2:37" x14ac:dyDescent="0.25">
      <c r="B358" s="67">
        <v>7</v>
      </c>
      <c r="C358" s="43"/>
      <c r="D358" s="64">
        <f t="shared" si="109"/>
        <v>0</v>
      </c>
      <c r="E358" s="67">
        <v>7</v>
      </c>
      <c r="F358" s="43"/>
      <c r="G358" s="62">
        <f t="shared" si="110"/>
        <v>0</v>
      </c>
      <c r="H358" s="66">
        <v>7</v>
      </c>
      <c r="I358" s="43"/>
      <c r="J358" s="64">
        <f t="shared" si="111"/>
        <v>0</v>
      </c>
      <c r="K358" s="67">
        <v>7</v>
      </c>
      <c r="L358" s="43"/>
      <c r="M358" s="62">
        <f t="shared" si="112"/>
        <v>0</v>
      </c>
      <c r="N358" s="66">
        <v>7</v>
      </c>
      <c r="O358" s="43"/>
      <c r="P358" s="64">
        <f t="shared" si="113"/>
        <v>0</v>
      </c>
      <c r="Q358" s="67">
        <v>7</v>
      </c>
      <c r="R358" s="43"/>
      <c r="S358" s="62">
        <f t="shared" si="114"/>
        <v>0</v>
      </c>
      <c r="T358" s="66">
        <v>7</v>
      </c>
      <c r="U358" s="43"/>
      <c r="V358" s="64">
        <f t="shared" si="115"/>
        <v>0</v>
      </c>
      <c r="W358" s="67">
        <v>7</v>
      </c>
      <c r="X358" s="79"/>
      <c r="Y358" s="62">
        <f t="shared" si="116"/>
        <v>0</v>
      </c>
      <c r="Z358" s="66">
        <v>7</v>
      </c>
      <c r="AA358" s="31"/>
      <c r="AB358" s="64">
        <f t="shared" si="117"/>
        <v>0</v>
      </c>
      <c r="AC358" s="67">
        <v>7</v>
      </c>
      <c r="AD358" s="63"/>
      <c r="AE358" s="62">
        <f t="shared" si="118"/>
        <v>0</v>
      </c>
      <c r="AF358" s="66">
        <v>7</v>
      </c>
      <c r="AG358" s="63"/>
      <c r="AH358" s="64">
        <f t="shared" si="119"/>
        <v>0</v>
      </c>
      <c r="AI358" s="67">
        <v>7</v>
      </c>
      <c r="AJ358" s="81"/>
      <c r="AK358" s="62">
        <f t="shared" si="120"/>
        <v>0</v>
      </c>
    </row>
    <row r="359" spans="2:37" x14ac:dyDescent="0.25">
      <c r="B359" s="68">
        <v>8</v>
      </c>
      <c r="C359" s="43"/>
      <c r="D359" s="64">
        <f t="shared" si="109"/>
        <v>0</v>
      </c>
      <c r="E359" s="68">
        <v>8</v>
      </c>
      <c r="F359" s="43"/>
      <c r="G359" s="62">
        <f t="shared" si="110"/>
        <v>0</v>
      </c>
      <c r="H359" s="63">
        <v>8</v>
      </c>
      <c r="I359" s="43"/>
      <c r="J359" s="64">
        <f t="shared" si="111"/>
        <v>0</v>
      </c>
      <c r="K359" s="68">
        <v>8</v>
      </c>
      <c r="L359" s="43"/>
      <c r="M359" s="62">
        <f t="shared" si="112"/>
        <v>0</v>
      </c>
      <c r="N359" s="63">
        <v>8</v>
      </c>
      <c r="O359" s="43"/>
      <c r="P359" s="64">
        <f t="shared" si="113"/>
        <v>0</v>
      </c>
      <c r="Q359" s="68">
        <v>8</v>
      </c>
      <c r="R359" s="43"/>
      <c r="S359" s="62">
        <f t="shared" si="114"/>
        <v>0</v>
      </c>
      <c r="T359" s="63">
        <v>8</v>
      </c>
      <c r="U359" s="43"/>
      <c r="V359" s="64">
        <f t="shared" si="115"/>
        <v>0</v>
      </c>
      <c r="W359" s="68">
        <v>8</v>
      </c>
      <c r="X359" s="79"/>
      <c r="Y359" s="62">
        <f t="shared" si="116"/>
        <v>0</v>
      </c>
      <c r="Z359" s="63">
        <v>8</v>
      </c>
      <c r="AA359" s="31"/>
      <c r="AB359" s="64">
        <f t="shared" si="117"/>
        <v>0</v>
      </c>
      <c r="AC359" s="68">
        <v>8</v>
      </c>
      <c r="AD359" s="63"/>
      <c r="AE359" s="62">
        <f t="shared" si="118"/>
        <v>0</v>
      </c>
      <c r="AF359" s="63">
        <v>8</v>
      </c>
      <c r="AG359" s="63"/>
      <c r="AH359" s="64">
        <f t="shared" si="119"/>
        <v>0</v>
      </c>
      <c r="AI359" s="68">
        <v>8</v>
      </c>
      <c r="AJ359" s="81"/>
      <c r="AK359" s="62">
        <f t="shared" si="120"/>
        <v>0</v>
      </c>
    </row>
    <row r="360" spans="2:37" x14ac:dyDescent="0.25">
      <c r="B360" s="68">
        <v>9</v>
      </c>
      <c r="C360" s="43"/>
      <c r="D360" s="64">
        <f t="shared" si="109"/>
        <v>0</v>
      </c>
      <c r="E360" s="68">
        <v>9</v>
      </c>
      <c r="F360" s="43"/>
      <c r="G360" s="62">
        <f t="shared" si="110"/>
        <v>0</v>
      </c>
      <c r="H360" s="63">
        <v>9</v>
      </c>
      <c r="I360" s="43"/>
      <c r="J360" s="64">
        <f t="shared" si="111"/>
        <v>0</v>
      </c>
      <c r="K360" s="68">
        <v>9</v>
      </c>
      <c r="L360" s="43"/>
      <c r="M360" s="62">
        <f t="shared" si="112"/>
        <v>0</v>
      </c>
      <c r="N360" s="63">
        <v>9</v>
      </c>
      <c r="O360" s="43"/>
      <c r="P360" s="64">
        <f t="shared" si="113"/>
        <v>0</v>
      </c>
      <c r="Q360" s="68">
        <v>9</v>
      </c>
      <c r="R360" s="43"/>
      <c r="S360" s="62">
        <f t="shared" si="114"/>
        <v>0</v>
      </c>
      <c r="T360" s="63">
        <v>9</v>
      </c>
      <c r="U360" s="43"/>
      <c r="V360" s="64">
        <f t="shared" si="115"/>
        <v>0</v>
      </c>
      <c r="W360" s="68">
        <v>9</v>
      </c>
      <c r="X360" s="43"/>
      <c r="Y360" s="62">
        <f t="shared" si="116"/>
        <v>0</v>
      </c>
      <c r="Z360" s="63">
        <v>9</v>
      </c>
      <c r="AA360" s="31"/>
      <c r="AB360" s="64">
        <f t="shared" si="117"/>
        <v>0</v>
      </c>
      <c r="AC360" s="68">
        <v>9</v>
      </c>
      <c r="AD360" s="63"/>
      <c r="AE360" s="62">
        <f t="shared" si="118"/>
        <v>0</v>
      </c>
      <c r="AF360" s="63">
        <v>9</v>
      </c>
      <c r="AG360" s="63"/>
      <c r="AH360" s="64">
        <f t="shared" si="119"/>
        <v>0</v>
      </c>
      <c r="AI360" s="68">
        <v>9</v>
      </c>
      <c r="AJ360" s="81"/>
      <c r="AK360" s="62">
        <f t="shared" si="120"/>
        <v>0</v>
      </c>
    </row>
    <row r="361" spans="2:37" x14ac:dyDescent="0.25">
      <c r="B361" s="68">
        <v>10</v>
      </c>
      <c r="C361" s="43"/>
      <c r="D361" s="64">
        <f t="shared" si="109"/>
        <v>0</v>
      </c>
      <c r="E361" s="68">
        <v>10</v>
      </c>
      <c r="F361" s="43"/>
      <c r="G361" s="62">
        <f t="shared" si="110"/>
        <v>0</v>
      </c>
      <c r="H361" s="63">
        <v>10</v>
      </c>
      <c r="I361" s="43"/>
      <c r="J361" s="64">
        <f t="shared" si="111"/>
        <v>0</v>
      </c>
      <c r="K361" s="68">
        <v>10</v>
      </c>
      <c r="L361" s="43"/>
      <c r="M361" s="62">
        <f t="shared" si="112"/>
        <v>0</v>
      </c>
      <c r="N361" s="63">
        <v>10</v>
      </c>
      <c r="O361" s="43"/>
      <c r="P361" s="64">
        <f t="shared" si="113"/>
        <v>0</v>
      </c>
      <c r="Q361" s="68">
        <v>10</v>
      </c>
      <c r="R361" s="43"/>
      <c r="S361" s="62">
        <f t="shared" si="114"/>
        <v>0</v>
      </c>
      <c r="T361" s="63">
        <v>10</v>
      </c>
      <c r="U361" s="43"/>
      <c r="V361" s="64">
        <f t="shared" si="115"/>
        <v>0</v>
      </c>
      <c r="W361" s="68">
        <v>10</v>
      </c>
      <c r="X361" s="43"/>
      <c r="Y361" s="62">
        <f t="shared" si="116"/>
        <v>0</v>
      </c>
      <c r="Z361" s="63">
        <v>10</v>
      </c>
      <c r="AA361" s="31"/>
      <c r="AB361" s="64">
        <f t="shared" si="117"/>
        <v>0</v>
      </c>
      <c r="AC361" s="68">
        <v>10</v>
      </c>
      <c r="AD361" s="63"/>
      <c r="AE361" s="62">
        <f t="shared" si="118"/>
        <v>0</v>
      </c>
      <c r="AF361" s="63">
        <v>10</v>
      </c>
      <c r="AG361" s="63"/>
      <c r="AH361" s="64">
        <f t="shared" si="119"/>
        <v>0</v>
      </c>
      <c r="AI361" s="68">
        <v>10</v>
      </c>
      <c r="AJ361" s="81"/>
      <c r="AK361" s="62">
        <f t="shared" si="120"/>
        <v>0</v>
      </c>
    </row>
    <row r="362" spans="2:37" x14ac:dyDescent="0.25">
      <c r="B362" s="68">
        <v>11</v>
      </c>
      <c r="C362" s="43"/>
      <c r="D362" s="64">
        <f t="shared" si="109"/>
        <v>0</v>
      </c>
      <c r="E362" s="68">
        <v>11</v>
      </c>
      <c r="F362" s="43"/>
      <c r="G362" s="62">
        <f t="shared" si="110"/>
        <v>0</v>
      </c>
      <c r="H362" s="63">
        <v>11</v>
      </c>
      <c r="I362" s="43"/>
      <c r="J362" s="64">
        <f t="shared" si="111"/>
        <v>0</v>
      </c>
      <c r="K362" s="68">
        <v>11</v>
      </c>
      <c r="L362" s="43"/>
      <c r="M362" s="62">
        <f t="shared" si="112"/>
        <v>0</v>
      </c>
      <c r="N362" s="63">
        <v>11</v>
      </c>
      <c r="O362" s="43"/>
      <c r="P362" s="64">
        <f t="shared" si="113"/>
        <v>0</v>
      </c>
      <c r="Q362" s="68">
        <v>11</v>
      </c>
      <c r="R362" s="43"/>
      <c r="S362" s="62">
        <f t="shared" si="114"/>
        <v>0</v>
      </c>
      <c r="T362" s="63">
        <v>11</v>
      </c>
      <c r="U362" s="43"/>
      <c r="V362" s="64">
        <f t="shared" si="115"/>
        <v>0</v>
      </c>
      <c r="W362" s="68">
        <v>11</v>
      </c>
      <c r="X362" s="43"/>
      <c r="Y362" s="62">
        <f t="shared" si="116"/>
        <v>0</v>
      </c>
      <c r="Z362" s="63">
        <v>11</v>
      </c>
      <c r="AA362" s="97"/>
      <c r="AB362" s="64">
        <f t="shared" si="117"/>
        <v>0</v>
      </c>
      <c r="AC362" s="68">
        <v>11</v>
      </c>
      <c r="AD362" s="91"/>
      <c r="AE362" s="62">
        <f t="shared" si="118"/>
        <v>0</v>
      </c>
      <c r="AF362" s="63">
        <v>11</v>
      </c>
      <c r="AG362" s="63"/>
      <c r="AH362" s="64">
        <f t="shared" si="119"/>
        <v>0</v>
      </c>
      <c r="AI362" s="68">
        <v>11</v>
      </c>
      <c r="AJ362" s="81"/>
      <c r="AK362" s="62">
        <f t="shared" si="120"/>
        <v>0</v>
      </c>
    </row>
    <row r="363" spans="2:37" x14ac:dyDescent="0.25">
      <c r="B363" s="68">
        <v>12</v>
      </c>
      <c r="C363" s="43"/>
      <c r="D363" s="64">
        <f t="shared" si="109"/>
        <v>0</v>
      </c>
      <c r="E363" s="68">
        <v>12</v>
      </c>
      <c r="F363" s="43"/>
      <c r="G363" s="62">
        <f t="shared" si="110"/>
        <v>0</v>
      </c>
      <c r="H363" s="63">
        <v>12</v>
      </c>
      <c r="I363" s="43"/>
      <c r="J363" s="64">
        <f t="shared" si="111"/>
        <v>0</v>
      </c>
      <c r="K363" s="68">
        <v>12</v>
      </c>
      <c r="L363" s="43"/>
      <c r="M363" s="62">
        <f t="shared" si="112"/>
        <v>0</v>
      </c>
      <c r="N363" s="63">
        <v>12</v>
      </c>
      <c r="O363" s="43"/>
      <c r="P363" s="64">
        <f t="shared" si="113"/>
        <v>0</v>
      </c>
      <c r="Q363" s="68">
        <v>12</v>
      </c>
      <c r="R363" s="43"/>
      <c r="S363" s="62">
        <f t="shared" si="114"/>
        <v>0</v>
      </c>
      <c r="T363" s="63">
        <v>12</v>
      </c>
      <c r="U363" s="43"/>
      <c r="V363" s="64">
        <f t="shared" si="115"/>
        <v>0</v>
      </c>
      <c r="W363" s="68">
        <v>12</v>
      </c>
      <c r="X363" s="69"/>
      <c r="Y363" s="62">
        <f t="shared" si="116"/>
        <v>0</v>
      </c>
      <c r="Z363" s="63">
        <v>12</v>
      </c>
      <c r="AA363" s="31"/>
      <c r="AB363" s="64">
        <f t="shared" si="117"/>
        <v>0</v>
      </c>
      <c r="AC363" s="68">
        <v>12</v>
      </c>
      <c r="AD363" s="63"/>
      <c r="AE363" s="62">
        <f t="shared" si="118"/>
        <v>0</v>
      </c>
      <c r="AF363" s="63">
        <v>12</v>
      </c>
      <c r="AG363" s="63"/>
      <c r="AH363" s="64">
        <f t="shared" si="119"/>
        <v>0</v>
      </c>
      <c r="AI363" s="68">
        <v>12</v>
      </c>
      <c r="AJ363" s="81"/>
      <c r="AK363" s="62">
        <f t="shared" si="120"/>
        <v>0</v>
      </c>
    </row>
    <row r="364" spans="2:37" x14ac:dyDescent="0.25">
      <c r="B364" s="68">
        <v>13</v>
      </c>
      <c r="C364" s="43"/>
      <c r="D364" s="64">
        <f t="shared" si="109"/>
        <v>0</v>
      </c>
      <c r="E364" s="68">
        <v>13</v>
      </c>
      <c r="F364" s="43"/>
      <c r="G364" s="62">
        <f t="shared" si="110"/>
        <v>0</v>
      </c>
      <c r="H364" s="63">
        <v>13</v>
      </c>
      <c r="I364" s="43"/>
      <c r="J364" s="64">
        <f t="shared" si="111"/>
        <v>0</v>
      </c>
      <c r="K364" s="68">
        <v>13</v>
      </c>
      <c r="L364" s="43"/>
      <c r="M364" s="62">
        <f t="shared" si="112"/>
        <v>0</v>
      </c>
      <c r="N364" s="63">
        <v>13</v>
      </c>
      <c r="O364" s="43"/>
      <c r="P364" s="64">
        <f t="shared" si="113"/>
        <v>0</v>
      </c>
      <c r="Q364" s="68">
        <v>13</v>
      </c>
      <c r="R364" s="43"/>
      <c r="S364" s="62">
        <f t="shared" si="114"/>
        <v>0</v>
      </c>
      <c r="T364" s="63">
        <v>13</v>
      </c>
      <c r="U364" s="43"/>
      <c r="V364" s="64">
        <f t="shared" si="115"/>
        <v>0</v>
      </c>
      <c r="W364" s="68">
        <v>13</v>
      </c>
      <c r="X364" s="43"/>
      <c r="Y364" s="62">
        <f t="shared" si="116"/>
        <v>0</v>
      </c>
      <c r="Z364" s="63">
        <v>13</v>
      </c>
      <c r="AA364" s="31"/>
      <c r="AB364" s="64">
        <f t="shared" si="117"/>
        <v>0</v>
      </c>
      <c r="AC364" s="68">
        <v>13</v>
      </c>
      <c r="AD364" s="63"/>
      <c r="AE364" s="62">
        <f t="shared" si="118"/>
        <v>0</v>
      </c>
      <c r="AF364" s="63">
        <v>13</v>
      </c>
      <c r="AG364" s="63"/>
      <c r="AH364" s="64">
        <f t="shared" si="119"/>
        <v>0</v>
      </c>
      <c r="AI364" s="68">
        <v>13</v>
      </c>
      <c r="AJ364" s="81"/>
      <c r="AK364" s="62">
        <f t="shared" si="120"/>
        <v>0</v>
      </c>
    </row>
    <row r="365" spans="2:37" x14ac:dyDescent="0.25">
      <c r="B365" s="68">
        <v>14</v>
      </c>
      <c r="C365" s="43"/>
      <c r="D365" s="64">
        <f t="shared" si="109"/>
        <v>0</v>
      </c>
      <c r="E365" s="68">
        <v>14</v>
      </c>
      <c r="F365" s="43"/>
      <c r="G365" s="62">
        <f t="shared" si="110"/>
        <v>0</v>
      </c>
      <c r="H365" s="63">
        <v>14</v>
      </c>
      <c r="I365" s="43"/>
      <c r="J365" s="64">
        <f t="shared" si="111"/>
        <v>0</v>
      </c>
      <c r="K365" s="68">
        <v>14</v>
      </c>
      <c r="L365" s="43"/>
      <c r="M365" s="62">
        <f t="shared" si="112"/>
        <v>0</v>
      </c>
      <c r="N365" s="63">
        <v>14</v>
      </c>
      <c r="O365" s="43"/>
      <c r="P365" s="64">
        <f t="shared" si="113"/>
        <v>0</v>
      </c>
      <c r="Q365" s="68">
        <v>14</v>
      </c>
      <c r="R365" s="43"/>
      <c r="S365" s="62">
        <f t="shared" si="114"/>
        <v>0</v>
      </c>
      <c r="T365" s="63">
        <v>14</v>
      </c>
      <c r="U365" s="43"/>
      <c r="V365" s="64">
        <f t="shared" si="115"/>
        <v>0</v>
      </c>
      <c r="W365" s="68">
        <v>14</v>
      </c>
      <c r="X365" s="43"/>
      <c r="Y365" s="62">
        <f t="shared" si="116"/>
        <v>0</v>
      </c>
      <c r="Z365" s="63">
        <v>14</v>
      </c>
      <c r="AA365" s="31"/>
      <c r="AB365" s="64">
        <f t="shared" si="117"/>
        <v>0</v>
      </c>
      <c r="AC365" s="68">
        <v>14</v>
      </c>
      <c r="AD365" s="63"/>
      <c r="AE365" s="62">
        <f t="shared" si="118"/>
        <v>0</v>
      </c>
      <c r="AF365" s="63">
        <v>14</v>
      </c>
      <c r="AG365" s="63"/>
      <c r="AH365" s="64">
        <f t="shared" si="119"/>
        <v>0</v>
      </c>
      <c r="AI365" s="68">
        <v>14</v>
      </c>
      <c r="AJ365" s="81"/>
      <c r="AK365" s="62">
        <f t="shared" si="120"/>
        <v>0</v>
      </c>
    </row>
    <row r="366" spans="2:37" x14ac:dyDescent="0.25">
      <c r="B366" s="68">
        <v>15</v>
      </c>
      <c r="C366" s="43"/>
      <c r="D366" s="64">
        <f t="shared" si="109"/>
        <v>0</v>
      </c>
      <c r="E366" s="68">
        <v>15</v>
      </c>
      <c r="F366" s="43"/>
      <c r="G366" s="62">
        <f t="shared" si="110"/>
        <v>0</v>
      </c>
      <c r="H366" s="63">
        <v>15</v>
      </c>
      <c r="I366" s="43"/>
      <c r="J366" s="64">
        <f t="shared" si="111"/>
        <v>0</v>
      </c>
      <c r="K366" s="68">
        <v>15</v>
      </c>
      <c r="L366" s="43"/>
      <c r="M366" s="62">
        <f t="shared" si="112"/>
        <v>0</v>
      </c>
      <c r="N366" s="63">
        <v>15</v>
      </c>
      <c r="O366" s="43"/>
      <c r="P366" s="64">
        <f t="shared" si="113"/>
        <v>0</v>
      </c>
      <c r="Q366" s="68">
        <v>15</v>
      </c>
      <c r="R366" s="43"/>
      <c r="S366" s="62">
        <f t="shared" si="114"/>
        <v>0</v>
      </c>
      <c r="T366" s="63">
        <v>15</v>
      </c>
      <c r="U366" s="43"/>
      <c r="V366" s="64">
        <f t="shared" si="115"/>
        <v>0</v>
      </c>
      <c r="W366" s="68">
        <v>15</v>
      </c>
      <c r="X366" s="43"/>
      <c r="Y366" s="62">
        <f t="shared" si="116"/>
        <v>0</v>
      </c>
      <c r="Z366" s="63">
        <v>15</v>
      </c>
      <c r="AA366" s="31"/>
      <c r="AB366" s="64">
        <f t="shared" si="117"/>
        <v>0</v>
      </c>
      <c r="AC366" s="68">
        <v>15</v>
      </c>
      <c r="AD366" s="63"/>
      <c r="AE366" s="62">
        <f t="shared" si="118"/>
        <v>0</v>
      </c>
      <c r="AF366" s="63">
        <v>15</v>
      </c>
      <c r="AG366" s="63"/>
      <c r="AH366" s="64">
        <f t="shared" si="119"/>
        <v>0</v>
      </c>
      <c r="AI366" s="68">
        <v>15</v>
      </c>
      <c r="AJ366" s="81"/>
      <c r="AK366" s="62">
        <f t="shared" si="120"/>
        <v>0</v>
      </c>
    </row>
    <row r="367" spans="2:37" x14ac:dyDescent="0.25">
      <c r="B367" s="68">
        <v>16</v>
      </c>
      <c r="C367" s="43"/>
      <c r="D367" s="64">
        <f t="shared" si="109"/>
        <v>0</v>
      </c>
      <c r="E367" s="68">
        <v>16</v>
      </c>
      <c r="F367" s="43"/>
      <c r="G367" s="62">
        <f t="shared" si="110"/>
        <v>0</v>
      </c>
      <c r="H367" s="63">
        <v>16</v>
      </c>
      <c r="I367" s="43"/>
      <c r="J367" s="64">
        <f t="shared" si="111"/>
        <v>0</v>
      </c>
      <c r="K367" s="68">
        <v>16</v>
      </c>
      <c r="L367" s="43"/>
      <c r="M367" s="62">
        <f t="shared" si="112"/>
        <v>0</v>
      </c>
      <c r="N367" s="63">
        <v>16</v>
      </c>
      <c r="O367" s="43"/>
      <c r="P367" s="64">
        <f t="shared" si="113"/>
        <v>0</v>
      </c>
      <c r="Q367" s="68">
        <v>16</v>
      </c>
      <c r="R367" s="43"/>
      <c r="S367" s="62">
        <f t="shared" si="114"/>
        <v>0</v>
      </c>
      <c r="T367" s="63">
        <v>16</v>
      </c>
      <c r="U367" s="43"/>
      <c r="V367" s="64">
        <f t="shared" si="115"/>
        <v>0</v>
      </c>
      <c r="W367" s="68">
        <v>16</v>
      </c>
      <c r="X367" s="43"/>
      <c r="Y367" s="62">
        <f t="shared" si="116"/>
        <v>0</v>
      </c>
      <c r="Z367" s="63">
        <v>16</v>
      </c>
      <c r="AA367" s="31"/>
      <c r="AB367" s="64">
        <f t="shared" si="117"/>
        <v>0</v>
      </c>
      <c r="AC367" s="68">
        <v>16</v>
      </c>
      <c r="AD367" s="63"/>
      <c r="AE367" s="62">
        <f t="shared" si="118"/>
        <v>0</v>
      </c>
      <c r="AF367" s="63">
        <v>16</v>
      </c>
      <c r="AG367" s="63"/>
      <c r="AH367" s="64">
        <f t="shared" si="119"/>
        <v>0</v>
      </c>
      <c r="AI367" s="68">
        <v>16</v>
      </c>
      <c r="AJ367" s="81"/>
      <c r="AK367" s="62">
        <f t="shared" si="120"/>
        <v>0</v>
      </c>
    </row>
    <row r="368" spans="2:37" x14ac:dyDescent="0.25">
      <c r="B368" s="68">
        <v>17</v>
      </c>
      <c r="C368" s="43"/>
      <c r="D368" s="64">
        <f t="shared" si="109"/>
        <v>0</v>
      </c>
      <c r="E368" s="68">
        <v>17</v>
      </c>
      <c r="F368" s="43"/>
      <c r="G368" s="62">
        <f t="shared" si="110"/>
        <v>0</v>
      </c>
      <c r="H368" s="63">
        <v>17</v>
      </c>
      <c r="I368" s="43"/>
      <c r="J368" s="64">
        <f t="shared" si="111"/>
        <v>0</v>
      </c>
      <c r="K368" s="68">
        <v>17</v>
      </c>
      <c r="L368" s="43"/>
      <c r="M368" s="62">
        <f t="shared" si="112"/>
        <v>0</v>
      </c>
      <c r="N368" s="63">
        <v>17</v>
      </c>
      <c r="O368" s="43"/>
      <c r="P368" s="64">
        <f t="shared" si="113"/>
        <v>0</v>
      </c>
      <c r="Q368" s="68">
        <v>17</v>
      </c>
      <c r="R368" s="43"/>
      <c r="S368" s="62">
        <f t="shared" si="114"/>
        <v>0</v>
      </c>
      <c r="T368" s="63">
        <v>17</v>
      </c>
      <c r="U368" s="43"/>
      <c r="V368" s="64">
        <f t="shared" si="115"/>
        <v>0</v>
      </c>
      <c r="W368" s="68">
        <v>17</v>
      </c>
      <c r="X368" s="43"/>
      <c r="Y368" s="62">
        <f t="shared" si="116"/>
        <v>0</v>
      </c>
      <c r="Z368" s="63">
        <v>17</v>
      </c>
      <c r="AA368" s="31"/>
      <c r="AB368" s="64">
        <f t="shared" si="117"/>
        <v>0</v>
      </c>
      <c r="AC368" s="68">
        <v>17</v>
      </c>
      <c r="AD368" s="63"/>
      <c r="AE368" s="62">
        <f t="shared" si="118"/>
        <v>0</v>
      </c>
      <c r="AF368" s="63">
        <v>17</v>
      </c>
      <c r="AG368" s="63"/>
      <c r="AH368" s="64">
        <f t="shared" si="119"/>
        <v>0</v>
      </c>
      <c r="AI368" s="68">
        <v>17</v>
      </c>
      <c r="AJ368" s="81"/>
      <c r="AK368" s="62">
        <f t="shared" si="120"/>
        <v>0</v>
      </c>
    </row>
    <row r="369" spans="2:37" x14ac:dyDescent="0.25">
      <c r="B369" s="68">
        <v>18</v>
      </c>
      <c r="C369" s="43"/>
      <c r="D369" s="64">
        <f t="shared" si="109"/>
        <v>0</v>
      </c>
      <c r="E369" s="68">
        <v>18</v>
      </c>
      <c r="F369" s="43"/>
      <c r="G369" s="62">
        <f t="shared" si="110"/>
        <v>0</v>
      </c>
      <c r="H369" s="63">
        <v>18</v>
      </c>
      <c r="I369" s="43"/>
      <c r="J369" s="64">
        <f t="shared" si="111"/>
        <v>0</v>
      </c>
      <c r="K369" s="68">
        <v>18</v>
      </c>
      <c r="L369" s="43"/>
      <c r="M369" s="62">
        <f t="shared" si="112"/>
        <v>0</v>
      </c>
      <c r="N369" s="63">
        <v>18</v>
      </c>
      <c r="O369" s="43"/>
      <c r="P369" s="64">
        <f t="shared" si="113"/>
        <v>0</v>
      </c>
      <c r="Q369" s="68">
        <v>18</v>
      </c>
      <c r="R369" s="43"/>
      <c r="S369" s="62">
        <f t="shared" si="114"/>
        <v>0</v>
      </c>
      <c r="T369" s="63">
        <v>18</v>
      </c>
      <c r="U369" s="43"/>
      <c r="V369" s="64">
        <f t="shared" si="115"/>
        <v>0</v>
      </c>
      <c r="W369" s="68">
        <v>18</v>
      </c>
      <c r="X369" s="43"/>
      <c r="Y369" s="62">
        <f t="shared" si="116"/>
        <v>0</v>
      </c>
      <c r="Z369" s="63">
        <v>18</v>
      </c>
      <c r="AA369" s="31"/>
      <c r="AB369" s="64">
        <f t="shared" si="117"/>
        <v>0</v>
      </c>
      <c r="AC369" s="68">
        <v>18</v>
      </c>
      <c r="AD369" s="63"/>
      <c r="AE369" s="62">
        <f t="shared" si="118"/>
        <v>0</v>
      </c>
      <c r="AF369" s="63">
        <v>18</v>
      </c>
      <c r="AG369" s="63"/>
      <c r="AH369" s="64">
        <f t="shared" si="119"/>
        <v>0</v>
      </c>
      <c r="AI369" s="68">
        <v>18</v>
      </c>
      <c r="AJ369" s="81"/>
      <c r="AK369" s="62">
        <f t="shared" si="120"/>
        <v>0</v>
      </c>
    </row>
    <row r="370" spans="2:37" x14ac:dyDescent="0.25">
      <c r="B370" s="68">
        <v>19</v>
      </c>
      <c r="C370" s="43"/>
      <c r="D370" s="64">
        <f t="shared" si="109"/>
        <v>0</v>
      </c>
      <c r="E370" s="68">
        <v>19</v>
      </c>
      <c r="F370" s="43"/>
      <c r="G370" s="62">
        <f t="shared" si="110"/>
        <v>0</v>
      </c>
      <c r="H370" s="63">
        <v>19</v>
      </c>
      <c r="I370" s="43"/>
      <c r="J370" s="64">
        <f t="shared" si="111"/>
        <v>0</v>
      </c>
      <c r="K370" s="68">
        <v>19</v>
      </c>
      <c r="L370" s="43"/>
      <c r="M370" s="62">
        <f t="shared" si="112"/>
        <v>0</v>
      </c>
      <c r="N370" s="63">
        <v>19</v>
      </c>
      <c r="O370" s="43"/>
      <c r="P370" s="64">
        <f t="shared" si="113"/>
        <v>0</v>
      </c>
      <c r="Q370" s="68">
        <v>19</v>
      </c>
      <c r="R370" s="43"/>
      <c r="S370" s="62">
        <f t="shared" si="114"/>
        <v>0</v>
      </c>
      <c r="T370" s="63">
        <v>19</v>
      </c>
      <c r="U370" s="43"/>
      <c r="V370" s="64">
        <f t="shared" si="115"/>
        <v>0</v>
      </c>
      <c r="W370" s="68">
        <v>19</v>
      </c>
      <c r="X370" s="43"/>
      <c r="Y370" s="62">
        <f t="shared" si="116"/>
        <v>0</v>
      </c>
      <c r="Z370" s="63">
        <v>19</v>
      </c>
      <c r="AA370" s="31"/>
      <c r="AB370" s="64">
        <f t="shared" si="117"/>
        <v>0</v>
      </c>
      <c r="AC370" s="68">
        <v>19</v>
      </c>
      <c r="AD370" s="63"/>
      <c r="AE370" s="62">
        <f t="shared" si="118"/>
        <v>0</v>
      </c>
      <c r="AF370" s="63">
        <v>19</v>
      </c>
      <c r="AG370" s="63"/>
      <c r="AH370" s="64">
        <f t="shared" si="119"/>
        <v>0</v>
      </c>
      <c r="AI370" s="68">
        <v>19</v>
      </c>
      <c r="AJ370" s="81"/>
      <c r="AK370" s="62">
        <f t="shared" si="120"/>
        <v>0</v>
      </c>
    </row>
    <row r="371" spans="2:37" x14ac:dyDescent="0.25">
      <c r="B371" s="68">
        <v>20</v>
      </c>
      <c r="C371" s="43"/>
      <c r="D371" s="64">
        <f t="shared" si="109"/>
        <v>0</v>
      </c>
      <c r="E371" s="68">
        <v>20</v>
      </c>
      <c r="F371" s="43"/>
      <c r="G371" s="62">
        <f t="shared" si="110"/>
        <v>0</v>
      </c>
      <c r="H371" s="63">
        <v>20</v>
      </c>
      <c r="I371" s="43"/>
      <c r="J371" s="64">
        <f t="shared" si="111"/>
        <v>0</v>
      </c>
      <c r="K371" s="68">
        <v>20</v>
      </c>
      <c r="L371" s="43"/>
      <c r="M371" s="62">
        <f t="shared" si="112"/>
        <v>0</v>
      </c>
      <c r="N371" s="63">
        <v>20</v>
      </c>
      <c r="O371" s="43"/>
      <c r="P371" s="64">
        <f t="shared" si="113"/>
        <v>0</v>
      </c>
      <c r="Q371" s="68">
        <v>20</v>
      </c>
      <c r="R371" s="43"/>
      <c r="S371" s="62">
        <f t="shared" si="114"/>
        <v>0</v>
      </c>
      <c r="T371" s="63">
        <v>20</v>
      </c>
      <c r="U371" s="43"/>
      <c r="V371" s="64">
        <f t="shared" si="115"/>
        <v>0</v>
      </c>
      <c r="W371" s="68">
        <v>20</v>
      </c>
      <c r="X371" s="43"/>
      <c r="Y371" s="62">
        <f t="shared" si="116"/>
        <v>0</v>
      </c>
      <c r="Z371" s="63">
        <v>20</v>
      </c>
      <c r="AA371" s="31"/>
      <c r="AB371" s="64">
        <f t="shared" si="117"/>
        <v>0</v>
      </c>
      <c r="AC371" s="68">
        <v>20</v>
      </c>
      <c r="AD371" s="63"/>
      <c r="AE371" s="62">
        <f t="shared" si="118"/>
        <v>0</v>
      </c>
      <c r="AF371" s="63">
        <v>20</v>
      </c>
      <c r="AG371" s="63"/>
      <c r="AH371" s="64">
        <f t="shared" si="119"/>
        <v>0</v>
      </c>
      <c r="AI371" s="68">
        <v>20</v>
      </c>
      <c r="AJ371" s="81"/>
      <c r="AK371" s="62">
        <f t="shared" si="120"/>
        <v>0</v>
      </c>
    </row>
    <row r="372" spans="2:37" x14ac:dyDescent="0.25">
      <c r="B372" s="68">
        <v>21</v>
      </c>
      <c r="C372" s="43"/>
      <c r="D372" s="64">
        <f t="shared" si="109"/>
        <v>0</v>
      </c>
      <c r="E372" s="68">
        <v>21</v>
      </c>
      <c r="F372" s="43"/>
      <c r="G372" s="62">
        <f t="shared" si="110"/>
        <v>0</v>
      </c>
      <c r="H372" s="63">
        <v>21</v>
      </c>
      <c r="I372" s="43"/>
      <c r="J372" s="64">
        <f t="shared" si="111"/>
        <v>0</v>
      </c>
      <c r="K372" s="68">
        <v>21</v>
      </c>
      <c r="L372" s="43"/>
      <c r="M372" s="62">
        <f t="shared" si="112"/>
        <v>0</v>
      </c>
      <c r="N372" s="63">
        <v>21</v>
      </c>
      <c r="O372" s="43"/>
      <c r="P372" s="64">
        <f t="shared" si="113"/>
        <v>0</v>
      </c>
      <c r="Q372" s="68">
        <v>21</v>
      </c>
      <c r="R372" s="43"/>
      <c r="S372" s="62">
        <f t="shared" si="114"/>
        <v>0</v>
      </c>
      <c r="T372" s="63">
        <v>21</v>
      </c>
      <c r="U372" s="43"/>
      <c r="V372" s="64">
        <f t="shared" si="115"/>
        <v>0</v>
      </c>
      <c r="W372" s="68">
        <v>21</v>
      </c>
      <c r="X372" s="43"/>
      <c r="Y372" s="62">
        <f t="shared" si="116"/>
        <v>0</v>
      </c>
      <c r="Z372" s="63">
        <v>21</v>
      </c>
      <c r="AA372" s="31"/>
      <c r="AB372" s="64">
        <f t="shared" si="117"/>
        <v>0</v>
      </c>
      <c r="AC372" s="68">
        <v>21</v>
      </c>
      <c r="AD372" s="63"/>
      <c r="AE372" s="62">
        <f t="shared" si="118"/>
        <v>0</v>
      </c>
      <c r="AF372" s="63">
        <v>21</v>
      </c>
      <c r="AG372" s="63"/>
      <c r="AH372" s="64">
        <f t="shared" si="119"/>
        <v>0</v>
      </c>
      <c r="AI372" s="68">
        <v>21</v>
      </c>
      <c r="AJ372" s="81"/>
      <c r="AK372" s="62">
        <f t="shared" si="120"/>
        <v>0</v>
      </c>
    </row>
    <row r="373" spans="2:37" x14ac:dyDescent="0.25">
      <c r="B373" s="68">
        <v>22</v>
      </c>
      <c r="C373" s="43"/>
      <c r="D373" s="64">
        <f t="shared" si="109"/>
        <v>0</v>
      </c>
      <c r="E373" s="68">
        <v>22</v>
      </c>
      <c r="F373" s="43"/>
      <c r="G373" s="62">
        <f t="shared" si="110"/>
        <v>0</v>
      </c>
      <c r="H373" s="63">
        <v>22</v>
      </c>
      <c r="I373" s="43"/>
      <c r="J373" s="64">
        <f t="shared" si="111"/>
        <v>0</v>
      </c>
      <c r="K373" s="68">
        <v>22</v>
      </c>
      <c r="L373" s="43"/>
      <c r="M373" s="62">
        <f t="shared" si="112"/>
        <v>0</v>
      </c>
      <c r="N373" s="63">
        <v>22</v>
      </c>
      <c r="O373" s="43"/>
      <c r="P373" s="64">
        <f t="shared" si="113"/>
        <v>0</v>
      </c>
      <c r="Q373" s="68">
        <v>22</v>
      </c>
      <c r="R373" s="43"/>
      <c r="S373" s="62">
        <f t="shared" si="114"/>
        <v>0</v>
      </c>
      <c r="T373" s="63">
        <v>22</v>
      </c>
      <c r="U373" s="43"/>
      <c r="V373" s="64">
        <f t="shared" si="115"/>
        <v>0</v>
      </c>
      <c r="W373" s="68">
        <v>22</v>
      </c>
      <c r="X373" s="43"/>
      <c r="Y373" s="62">
        <f t="shared" si="116"/>
        <v>0</v>
      </c>
      <c r="Z373" s="63">
        <v>22</v>
      </c>
      <c r="AA373" s="31"/>
      <c r="AB373" s="64">
        <f t="shared" si="117"/>
        <v>0</v>
      </c>
      <c r="AC373" s="68">
        <v>22</v>
      </c>
      <c r="AD373" s="63"/>
      <c r="AE373" s="62">
        <f t="shared" si="118"/>
        <v>0</v>
      </c>
      <c r="AF373" s="63">
        <v>22</v>
      </c>
      <c r="AG373" s="63"/>
      <c r="AH373" s="64">
        <f t="shared" si="119"/>
        <v>0</v>
      </c>
      <c r="AI373" s="68">
        <v>22</v>
      </c>
      <c r="AJ373" s="81"/>
      <c r="AK373" s="62">
        <f t="shared" si="120"/>
        <v>0</v>
      </c>
    </row>
    <row r="374" spans="2:37" x14ac:dyDescent="0.25">
      <c r="B374" s="68">
        <v>23</v>
      </c>
      <c r="C374" s="43"/>
      <c r="D374" s="64">
        <f t="shared" si="109"/>
        <v>0</v>
      </c>
      <c r="E374" s="68">
        <v>23</v>
      </c>
      <c r="F374" s="43"/>
      <c r="G374" s="62">
        <f t="shared" si="110"/>
        <v>0</v>
      </c>
      <c r="H374" s="63">
        <v>23</v>
      </c>
      <c r="I374" s="43"/>
      <c r="J374" s="64">
        <f t="shared" si="111"/>
        <v>0</v>
      </c>
      <c r="K374" s="68">
        <v>23</v>
      </c>
      <c r="L374" s="43"/>
      <c r="M374" s="62">
        <f t="shared" si="112"/>
        <v>0</v>
      </c>
      <c r="N374" s="63">
        <v>23</v>
      </c>
      <c r="O374" s="43"/>
      <c r="P374" s="64">
        <f t="shared" si="113"/>
        <v>0</v>
      </c>
      <c r="Q374" s="68">
        <v>23</v>
      </c>
      <c r="R374" s="43"/>
      <c r="S374" s="62">
        <f t="shared" si="114"/>
        <v>0</v>
      </c>
      <c r="T374" s="63">
        <v>23</v>
      </c>
      <c r="U374" s="43"/>
      <c r="V374" s="64">
        <f t="shared" si="115"/>
        <v>0</v>
      </c>
      <c r="W374" s="68">
        <v>23</v>
      </c>
      <c r="X374" s="43"/>
      <c r="Y374" s="62">
        <f t="shared" si="116"/>
        <v>0</v>
      </c>
      <c r="Z374" s="63">
        <v>23</v>
      </c>
      <c r="AA374" s="31"/>
      <c r="AB374" s="64">
        <f t="shared" si="117"/>
        <v>0</v>
      </c>
      <c r="AC374" s="68">
        <v>23</v>
      </c>
      <c r="AD374" s="63"/>
      <c r="AE374" s="62">
        <f t="shared" si="118"/>
        <v>0</v>
      </c>
      <c r="AF374" s="63">
        <v>23</v>
      </c>
      <c r="AG374" s="63"/>
      <c r="AH374" s="64">
        <f t="shared" si="119"/>
        <v>0</v>
      </c>
      <c r="AI374" s="68">
        <v>23</v>
      </c>
      <c r="AJ374" s="81"/>
      <c r="AK374" s="62">
        <f t="shared" si="120"/>
        <v>0</v>
      </c>
    </row>
    <row r="375" spans="2:37" x14ac:dyDescent="0.25">
      <c r="B375" s="68">
        <v>24</v>
      </c>
      <c r="C375" s="43"/>
      <c r="D375" s="64">
        <f t="shared" si="109"/>
        <v>0</v>
      </c>
      <c r="E375" s="68">
        <v>24</v>
      </c>
      <c r="F375" s="43"/>
      <c r="G375" s="62">
        <f t="shared" si="110"/>
        <v>0</v>
      </c>
      <c r="H375" s="63">
        <v>24</v>
      </c>
      <c r="I375" s="43"/>
      <c r="J375" s="64">
        <f t="shared" si="111"/>
        <v>0</v>
      </c>
      <c r="K375" s="68">
        <v>24</v>
      </c>
      <c r="L375" s="43"/>
      <c r="M375" s="62">
        <f t="shared" si="112"/>
        <v>0</v>
      </c>
      <c r="N375" s="63">
        <v>24</v>
      </c>
      <c r="O375" s="43"/>
      <c r="P375" s="64">
        <f t="shared" si="113"/>
        <v>0</v>
      </c>
      <c r="Q375" s="68">
        <v>24</v>
      </c>
      <c r="R375" s="43"/>
      <c r="S375" s="62">
        <f t="shared" si="114"/>
        <v>0</v>
      </c>
      <c r="T375" s="63">
        <v>24</v>
      </c>
      <c r="U375" s="43"/>
      <c r="V375" s="64">
        <f t="shared" si="115"/>
        <v>0</v>
      </c>
      <c r="W375" s="68">
        <v>24</v>
      </c>
      <c r="X375" s="43"/>
      <c r="Y375" s="62">
        <f t="shared" si="116"/>
        <v>0</v>
      </c>
      <c r="Z375" s="63">
        <v>24</v>
      </c>
      <c r="AA375" s="31"/>
      <c r="AB375" s="64">
        <f t="shared" si="117"/>
        <v>0</v>
      </c>
      <c r="AC375" s="68">
        <v>24</v>
      </c>
      <c r="AD375" s="63"/>
      <c r="AE375" s="62">
        <f t="shared" si="118"/>
        <v>0</v>
      </c>
      <c r="AF375" s="63">
        <v>24</v>
      </c>
      <c r="AG375" s="63"/>
      <c r="AH375" s="64">
        <f t="shared" si="119"/>
        <v>0</v>
      </c>
      <c r="AI375" s="68">
        <v>24</v>
      </c>
      <c r="AJ375" s="81"/>
      <c r="AK375" s="62">
        <f t="shared" si="120"/>
        <v>0</v>
      </c>
    </row>
    <row r="376" spans="2:37" x14ac:dyDescent="0.25">
      <c r="B376" s="68">
        <v>25</v>
      </c>
      <c r="C376" s="43"/>
      <c r="D376" s="64">
        <f t="shared" si="109"/>
        <v>0</v>
      </c>
      <c r="E376" s="68">
        <v>25</v>
      </c>
      <c r="F376" s="43"/>
      <c r="G376" s="62">
        <f t="shared" si="110"/>
        <v>0</v>
      </c>
      <c r="H376" s="63">
        <v>25</v>
      </c>
      <c r="I376" s="43"/>
      <c r="J376" s="64">
        <f t="shared" si="111"/>
        <v>0</v>
      </c>
      <c r="K376" s="68">
        <v>25</v>
      </c>
      <c r="L376" s="43"/>
      <c r="M376" s="62">
        <f t="shared" si="112"/>
        <v>0</v>
      </c>
      <c r="N376" s="63">
        <v>25</v>
      </c>
      <c r="O376" s="43"/>
      <c r="P376" s="64">
        <f t="shared" si="113"/>
        <v>0</v>
      </c>
      <c r="Q376" s="68">
        <v>25</v>
      </c>
      <c r="R376" s="43"/>
      <c r="S376" s="62">
        <f t="shared" si="114"/>
        <v>0</v>
      </c>
      <c r="T376" s="63">
        <v>25</v>
      </c>
      <c r="U376" s="43"/>
      <c r="V376" s="64">
        <f t="shared" si="115"/>
        <v>0</v>
      </c>
      <c r="W376" s="68">
        <v>25</v>
      </c>
      <c r="X376" s="43"/>
      <c r="Y376" s="62">
        <f t="shared" si="116"/>
        <v>0</v>
      </c>
      <c r="Z376" s="63">
        <v>25</v>
      </c>
      <c r="AA376" s="31"/>
      <c r="AB376" s="64">
        <f t="shared" si="117"/>
        <v>0</v>
      </c>
      <c r="AC376" s="68">
        <v>25</v>
      </c>
      <c r="AD376" s="63"/>
      <c r="AE376" s="62">
        <f t="shared" si="118"/>
        <v>0</v>
      </c>
      <c r="AF376" s="63">
        <v>25</v>
      </c>
      <c r="AG376" s="63"/>
      <c r="AH376" s="64">
        <f t="shared" si="119"/>
        <v>0</v>
      </c>
      <c r="AI376" s="68">
        <v>25</v>
      </c>
      <c r="AJ376" s="81"/>
      <c r="AK376" s="62">
        <f t="shared" si="120"/>
        <v>0</v>
      </c>
    </row>
    <row r="377" spans="2:37" x14ac:dyDescent="0.25">
      <c r="B377" s="68">
        <v>26</v>
      </c>
      <c r="C377" s="43"/>
      <c r="D377" s="64">
        <f t="shared" si="109"/>
        <v>0</v>
      </c>
      <c r="E377" s="68">
        <v>26</v>
      </c>
      <c r="F377" s="43"/>
      <c r="G377" s="62">
        <f t="shared" si="110"/>
        <v>0</v>
      </c>
      <c r="H377" s="63">
        <v>26</v>
      </c>
      <c r="I377" s="43"/>
      <c r="J377" s="64">
        <f t="shared" si="111"/>
        <v>0</v>
      </c>
      <c r="K377" s="68">
        <v>26</v>
      </c>
      <c r="L377" s="43"/>
      <c r="M377" s="62">
        <f t="shared" si="112"/>
        <v>0</v>
      </c>
      <c r="N377" s="63">
        <v>26</v>
      </c>
      <c r="O377" s="43"/>
      <c r="P377" s="64">
        <f t="shared" si="113"/>
        <v>0</v>
      </c>
      <c r="Q377" s="68">
        <v>26</v>
      </c>
      <c r="R377" s="43"/>
      <c r="S377" s="62">
        <f t="shared" si="114"/>
        <v>0</v>
      </c>
      <c r="T377" s="63">
        <v>26</v>
      </c>
      <c r="U377" s="43"/>
      <c r="V377" s="64">
        <f t="shared" si="115"/>
        <v>0</v>
      </c>
      <c r="W377" s="68">
        <v>26</v>
      </c>
      <c r="X377" s="43"/>
      <c r="Y377" s="62">
        <f t="shared" si="116"/>
        <v>0</v>
      </c>
      <c r="Z377" s="63">
        <v>26</v>
      </c>
      <c r="AA377" s="31"/>
      <c r="AB377" s="64">
        <f t="shared" si="117"/>
        <v>0</v>
      </c>
      <c r="AC377" s="68">
        <v>26</v>
      </c>
      <c r="AD377" s="63"/>
      <c r="AE377" s="62">
        <f t="shared" si="118"/>
        <v>0</v>
      </c>
      <c r="AF377" s="63">
        <v>26</v>
      </c>
      <c r="AG377" s="63"/>
      <c r="AH377" s="64">
        <f t="shared" si="119"/>
        <v>0</v>
      </c>
      <c r="AI377" s="68">
        <v>26</v>
      </c>
      <c r="AJ377" s="81"/>
      <c r="AK377" s="62">
        <f t="shared" si="120"/>
        <v>0</v>
      </c>
    </row>
    <row r="378" spans="2:37" x14ac:dyDescent="0.25">
      <c r="B378" s="68">
        <v>27</v>
      </c>
      <c r="C378" s="43"/>
      <c r="D378" s="64">
        <f t="shared" si="109"/>
        <v>0</v>
      </c>
      <c r="E378" s="68">
        <v>27</v>
      </c>
      <c r="F378" s="43"/>
      <c r="G378" s="62">
        <f t="shared" si="110"/>
        <v>0</v>
      </c>
      <c r="H378" s="63">
        <v>27</v>
      </c>
      <c r="I378" s="43"/>
      <c r="J378" s="64">
        <f t="shared" si="111"/>
        <v>0</v>
      </c>
      <c r="K378" s="68">
        <v>27</v>
      </c>
      <c r="L378" s="43"/>
      <c r="M378" s="62">
        <f t="shared" si="112"/>
        <v>0</v>
      </c>
      <c r="N378" s="63">
        <v>27</v>
      </c>
      <c r="O378" s="43"/>
      <c r="P378" s="64">
        <f t="shared" si="113"/>
        <v>0</v>
      </c>
      <c r="Q378" s="68">
        <v>27</v>
      </c>
      <c r="R378" s="43"/>
      <c r="S378" s="62">
        <f t="shared" si="114"/>
        <v>0</v>
      </c>
      <c r="T378" s="63">
        <v>27</v>
      </c>
      <c r="U378" s="43"/>
      <c r="V378" s="64">
        <f t="shared" si="115"/>
        <v>0</v>
      </c>
      <c r="W378" s="68">
        <v>27</v>
      </c>
      <c r="X378" s="43"/>
      <c r="Y378" s="62">
        <f t="shared" si="116"/>
        <v>0</v>
      </c>
      <c r="Z378" s="63">
        <v>27</v>
      </c>
      <c r="AA378" s="31"/>
      <c r="AB378" s="64">
        <f t="shared" si="117"/>
        <v>0</v>
      </c>
      <c r="AC378" s="68">
        <v>27</v>
      </c>
      <c r="AD378" s="63"/>
      <c r="AE378" s="62">
        <f t="shared" si="118"/>
        <v>0</v>
      </c>
      <c r="AF378" s="63">
        <v>27</v>
      </c>
      <c r="AG378" s="63"/>
      <c r="AH378" s="64">
        <f t="shared" si="119"/>
        <v>0</v>
      </c>
      <c r="AI378" s="68">
        <v>27</v>
      </c>
      <c r="AJ378" s="81"/>
      <c r="AK378" s="62">
        <f t="shared" si="120"/>
        <v>0</v>
      </c>
    </row>
    <row r="379" spans="2:37" x14ac:dyDescent="0.25">
      <c r="B379" s="68">
        <v>28</v>
      </c>
      <c r="C379" s="43"/>
      <c r="D379" s="64">
        <f t="shared" si="109"/>
        <v>0</v>
      </c>
      <c r="E379" s="68">
        <v>28</v>
      </c>
      <c r="F379" s="43"/>
      <c r="G379" s="62">
        <f t="shared" si="110"/>
        <v>0</v>
      </c>
      <c r="H379" s="63">
        <v>28</v>
      </c>
      <c r="I379" s="43"/>
      <c r="J379" s="64">
        <f t="shared" si="111"/>
        <v>0</v>
      </c>
      <c r="K379" s="68">
        <v>28</v>
      </c>
      <c r="L379" s="43"/>
      <c r="M379" s="62">
        <f t="shared" si="112"/>
        <v>0</v>
      </c>
      <c r="N379" s="63">
        <v>28</v>
      </c>
      <c r="O379" s="43"/>
      <c r="P379" s="64">
        <f t="shared" si="113"/>
        <v>0</v>
      </c>
      <c r="Q379" s="68">
        <v>28</v>
      </c>
      <c r="R379" s="43"/>
      <c r="S379" s="62">
        <f t="shared" si="114"/>
        <v>0</v>
      </c>
      <c r="T379" s="63">
        <v>28</v>
      </c>
      <c r="U379" s="43"/>
      <c r="V379" s="64">
        <f t="shared" si="115"/>
        <v>0</v>
      </c>
      <c r="W379" s="68">
        <v>28</v>
      </c>
      <c r="X379" s="43"/>
      <c r="Y379" s="62">
        <f t="shared" si="116"/>
        <v>0</v>
      </c>
      <c r="Z379" s="63">
        <v>28</v>
      </c>
      <c r="AA379" s="31"/>
      <c r="AB379" s="64">
        <f t="shared" si="117"/>
        <v>0</v>
      </c>
      <c r="AC379" s="68">
        <v>28</v>
      </c>
      <c r="AD379" s="63"/>
      <c r="AE379" s="62">
        <f t="shared" si="118"/>
        <v>0</v>
      </c>
      <c r="AF379" s="63">
        <v>28</v>
      </c>
      <c r="AG379" s="63"/>
      <c r="AH379" s="64">
        <f t="shared" si="119"/>
        <v>0</v>
      </c>
      <c r="AI379" s="68">
        <v>28</v>
      </c>
      <c r="AJ379" s="81"/>
      <c r="AK379" s="62">
        <f t="shared" si="120"/>
        <v>0</v>
      </c>
    </row>
    <row r="380" spans="2:37" x14ac:dyDescent="0.25">
      <c r="B380" s="68">
        <v>29</v>
      </c>
      <c r="C380" s="43"/>
      <c r="D380" s="64">
        <f t="shared" si="109"/>
        <v>0</v>
      </c>
      <c r="E380" s="68"/>
      <c r="F380" s="43"/>
      <c r="G380" s="62"/>
      <c r="H380" s="63">
        <v>29</v>
      </c>
      <c r="I380" s="43"/>
      <c r="J380" s="64">
        <f t="shared" si="111"/>
        <v>0</v>
      </c>
      <c r="K380" s="68">
        <v>29</v>
      </c>
      <c r="L380" s="43"/>
      <c r="M380" s="62">
        <f t="shared" si="112"/>
        <v>0</v>
      </c>
      <c r="N380" s="63">
        <v>29</v>
      </c>
      <c r="O380" s="43"/>
      <c r="P380" s="64">
        <f t="shared" si="113"/>
        <v>0</v>
      </c>
      <c r="Q380" s="68">
        <v>29</v>
      </c>
      <c r="R380" s="43"/>
      <c r="S380" s="62">
        <f t="shared" si="114"/>
        <v>0</v>
      </c>
      <c r="T380" s="63">
        <v>29</v>
      </c>
      <c r="U380" s="43"/>
      <c r="V380" s="64">
        <f t="shared" si="115"/>
        <v>0</v>
      </c>
      <c r="W380" s="68">
        <v>29</v>
      </c>
      <c r="X380" s="43"/>
      <c r="Y380" s="62">
        <f t="shared" si="116"/>
        <v>0</v>
      </c>
      <c r="Z380" s="63">
        <v>29</v>
      </c>
      <c r="AA380" s="31"/>
      <c r="AB380" s="64">
        <f t="shared" si="117"/>
        <v>0</v>
      </c>
      <c r="AC380" s="68">
        <v>29</v>
      </c>
      <c r="AD380" s="63"/>
      <c r="AE380" s="62">
        <f t="shared" si="118"/>
        <v>0</v>
      </c>
      <c r="AF380" s="63">
        <v>29</v>
      </c>
      <c r="AG380" s="63"/>
      <c r="AH380" s="64">
        <f t="shared" si="119"/>
        <v>0</v>
      </c>
      <c r="AI380" s="68">
        <v>29</v>
      </c>
      <c r="AJ380" s="81"/>
      <c r="AK380" s="62">
        <f t="shared" si="120"/>
        <v>0</v>
      </c>
    </row>
    <row r="381" spans="2:37" x14ac:dyDescent="0.25">
      <c r="B381" s="68">
        <v>30</v>
      </c>
      <c r="C381" s="43"/>
      <c r="D381" s="64">
        <f t="shared" si="109"/>
        <v>0</v>
      </c>
      <c r="E381" s="65"/>
      <c r="F381" s="43"/>
      <c r="G381" s="62"/>
      <c r="H381" s="63">
        <v>30</v>
      </c>
      <c r="I381" s="43"/>
      <c r="J381" s="64">
        <f t="shared" si="111"/>
        <v>0</v>
      </c>
      <c r="K381" s="68">
        <v>30</v>
      </c>
      <c r="L381" s="43"/>
      <c r="M381" s="62">
        <f t="shared" si="112"/>
        <v>0</v>
      </c>
      <c r="N381" s="63">
        <v>30</v>
      </c>
      <c r="O381" s="43"/>
      <c r="P381" s="64">
        <f t="shared" si="113"/>
        <v>0</v>
      </c>
      <c r="Q381" s="68">
        <v>30</v>
      </c>
      <c r="R381" s="43"/>
      <c r="S381" s="62">
        <f t="shared" si="114"/>
        <v>0</v>
      </c>
      <c r="T381" s="63">
        <v>30</v>
      </c>
      <c r="U381" s="43"/>
      <c r="V381" s="64">
        <f t="shared" si="115"/>
        <v>0</v>
      </c>
      <c r="W381" s="68">
        <v>30</v>
      </c>
      <c r="X381" s="43"/>
      <c r="Y381" s="62">
        <f t="shared" si="116"/>
        <v>0</v>
      </c>
      <c r="Z381" s="63">
        <v>30</v>
      </c>
      <c r="AA381" s="31"/>
      <c r="AB381" s="64">
        <f t="shared" si="117"/>
        <v>0</v>
      </c>
      <c r="AC381" s="68">
        <v>30</v>
      </c>
      <c r="AD381" s="63"/>
      <c r="AE381" s="62">
        <f t="shared" si="118"/>
        <v>0</v>
      </c>
      <c r="AF381" s="63">
        <v>30</v>
      </c>
      <c r="AG381" s="63"/>
      <c r="AH381" s="64">
        <f t="shared" si="119"/>
        <v>0</v>
      </c>
      <c r="AI381" s="68">
        <v>30</v>
      </c>
      <c r="AJ381" s="81"/>
      <c r="AK381" s="62">
        <f t="shared" si="120"/>
        <v>0</v>
      </c>
    </row>
    <row r="382" spans="2:37" x14ac:dyDescent="0.25">
      <c r="B382" s="67">
        <v>31</v>
      </c>
      <c r="C382" s="43"/>
      <c r="D382" s="64">
        <f t="shared" si="109"/>
        <v>0</v>
      </c>
      <c r="E382" s="65"/>
      <c r="F382" s="64"/>
      <c r="G382" s="62"/>
      <c r="H382" s="66">
        <v>31</v>
      </c>
      <c r="I382" s="43"/>
      <c r="J382" s="64">
        <f t="shared" si="111"/>
        <v>0</v>
      </c>
      <c r="K382" s="67"/>
      <c r="L382" s="43"/>
      <c r="M382" s="62"/>
      <c r="N382" s="66">
        <v>31</v>
      </c>
      <c r="O382" s="43"/>
      <c r="P382" s="64">
        <f t="shared" si="113"/>
        <v>0</v>
      </c>
      <c r="Q382" s="67"/>
      <c r="R382" s="43"/>
      <c r="S382" s="62"/>
      <c r="T382" s="66">
        <v>31</v>
      </c>
      <c r="U382" s="43"/>
      <c r="V382" s="64">
        <f t="shared" si="115"/>
        <v>0</v>
      </c>
      <c r="W382" s="67">
        <v>31</v>
      </c>
      <c r="X382" s="43"/>
      <c r="Y382" s="62">
        <f t="shared" si="116"/>
        <v>0</v>
      </c>
      <c r="Z382" s="66"/>
      <c r="AA382" s="63"/>
      <c r="AB382" s="64"/>
      <c r="AC382" s="67">
        <v>31</v>
      </c>
      <c r="AD382" s="63"/>
      <c r="AE382" s="62">
        <f t="shared" si="118"/>
        <v>0</v>
      </c>
      <c r="AF382" s="66"/>
      <c r="AG382" s="63"/>
      <c r="AH382" s="64"/>
      <c r="AI382" s="67">
        <v>31</v>
      </c>
      <c r="AJ382" s="81"/>
      <c r="AK382" s="62">
        <f t="shared" si="120"/>
        <v>0</v>
      </c>
    </row>
    <row r="383" spans="2:37" x14ac:dyDescent="0.25">
      <c r="B383" s="65"/>
      <c r="C383" s="43"/>
      <c r="D383" s="64"/>
      <c r="E383" s="65"/>
      <c r="F383" s="64"/>
      <c r="G383" s="62"/>
      <c r="H383" s="64"/>
      <c r="I383" s="43"/>
      <c r="J383" s="64"/>
      <c r="K383" s="65"/>
      <c r="L383" s="95"/>
      <c r="M383" s="62"/>
      <c r="N383" s="64"/>
      <c r="O383" s="43"/>
      <c r="P383" s="64"/>
      <c r="Q383" s="65"/>
      <c r="R383" s="95"/>
      <c r="S383" s="62"/>
      <c r="T383" s="64"/>
      <c r="U383" s="43"/>
      <c r="V383" s="64"/>
      <c r="W383" s="65"/>
      <c r="X383" s="63"/>
      <c r="Y383" s="62"/>
      <c r="Z383" s="64"/>
      <c r="AA383" s="95"/>
      <c r="AB383" s="64"/>
      <c r="AC383" s="65"/>
      <c r="AD383" s="63"/>
      <c r="AE383" s="62"/>
      <c r="AF383" s="64"/>
      <c r="AG383" s="95"/>
      <c r="AH383" s="64"/>
      <c r="AI383" s="65"/>
      <c r="AJ383" s="81"/>
      <c r="AK383" s="62"/>
    </row>
    <row r="384" spans="2:37" x14ac:dyDescent="0.25">
      <c r="B384" s="61"/>
      <c r="C384" s="60"/>
      <c r="D384" s="60">
        <f>SUM(D352:D383)</f>
        <v>0</v>
      </c>
      <c r="E384" s="61"/>
      <c r="F384" s="60"/>
      <c r="G384" s="59">
        <f>SUM(G352:G383)</f>
        <v>0</v>
      </c>
      <c r="H384" s="60"/>
      <c r="I384" s="60"/>
      <c r="J384" s="59">
        <f>SUM(J352:J383)</f>
        <v>0</v>
      </c>
      <c r="K384" s="61"/>
      <c r="L384" s="60"/>
      <c r="M384" s="59">
        <f>SUM(M352:M383)</f>
        <v>0</v>
      </c>
      <c r="N384" s="60"/>
      <c r="O384" s="60"/>
      <c r="P384" s="60">
        <f>SUM(P352:P383)</f>
        <v>0</v>
      </c>
      <c r="Q384" s="61"/>
      <c r="R384" s="60"/>
      <c r="S384" s="59">
        <f>SUM(S352:S383)</f>
        <v>0</v>
      </c>
      <c r="T384" s="60"/>
      <c r="U384" s="60"/>
      <c r="V384" s="60">
        <f>SUM(V352:V383)</f>
        <v>0</v>
      </c>
      <c r="W384" s="61"/>
      <c r="X384" s="60"/>
      <c r="Y384" s="59">
        <f>SUM(Y352:Y383)</f>
        <v>0</v>
      </c>
      <c r="Z384" s="60"/>
      <c r="AA384" s="60"/>
      <c r="AB384" s="60">
        <f>SUM(AB352:AB383)</f>
        <v>0</v>
      </c>
      <c r="AC384" s="61"/>
      <c r="AD384" s="60"/>
      <c r="AE384" s="59">
        <f>SUM(AE352:AE383)</f>
        <v>0</v>
      </c>
      <c r="AF384" s="60"/>
      <c r="AG384" s="60"/>
      <c r="AH384" s="60">
        <f>SUM(AH352:AH383)</f>
        <v>0</v>
      </c>
      <c r="AI384" s="61"/>
      <c r="AJ384" s="60"/>
      <c r="AK384" s="59">
        <f>SUM(AK352:AK383)</f>
        <v>0</v>
      </c>
    </row>
    <row r="387" spans="2:37" x14ac:dyDescent="0.25">
      <c r="B387" s="78">
        <v>43101</v>
      </c>
      <c r="C387" s="76"/>
      <c r="D387" s="76"/>
      <c r="E387" s="78">
        <v>43132</v>
      </c>
      <c r="F387" s="76"/>
      <c r="G387" s="75"/>
      <c r="H387" s="77">
        <v>43160</v>
      </c>
      <c r="I387" s="76"/>
      <c r="J387" s="76"/>
      <c r="K387" s="78">
        <v>43191</v>
      </c>
      <c r="L387" s="76"/>
      <c r="M387" s="75"/>
      <c r="N387" s="77">
        <v>43221</v>
      </c>
      <c r="O387" s="76"/>
      <c r="P387" s="76"/>
      <c r="Q387" s="78">
        <v>43252</v>
      </c>
      <c r="R387" s="76"/>
      <c r="S387" s="75"/>
      <c r="T387" s="77">
        <v>43282</v>
      </c>
      <c r="U387" s="76"/>
      <c r="V387" s="76"/>
      <c r="W387" s="78">
        <v>43313</v>
      </c>
      <c r="X387" s="76"/>
      <c r="Y387" s="75"/>
      <c r="Z387" s="77">
        <v>43344</v>
      </c>
      <c r="AA387" s="76"/>
      <c r="AB387" s="76"/>
      <c r="AC387" s="78">
        <v>43374</v>
      </c>
      <c r="AD387" s="76"/>
      <c r="AE387" s="75"/>
      <c r="AF387" s="77">
        <v>43405</v>
      </c>
      <c r="AG387" s="76"/>
      <c r="AH387" s="76"/>
      <c r="AI387" s="78">
        <v>43435</v>
      </c>
      <c r="AJ387" s="76"/>
      <c r="AK387" s="75"/>
    </row>
    <row r="388" spans="2:37" ht="45" x14ac:dyDescent="0.25">
      <c r="B388" s="73" t="s">
        <v>14</v>
      </c>
      <c r="C388" s="72" t="s">
        <v>13</v>
      </c>
      <c r="D388" s="74" t="s">
        <v>12</v>
      </c>
      <c r="E388" s="73" t="s">
        <v>14</v>
      </c>
      <c r="F388" s="72" t="s">
        <v>13</v>
      </c>
      <c r="G388" s="71" t="s">
        <v>12</v>
      </c>
      <c r="H388" s="72" t="s">
        <v>14</v>
      </c>
      <c r="I388" s="72" t="s">
        <v>13</v>
      </c>
      <c r="J388" s="74" t="s">
        <v>12</v>
      </c>
      <c r="K388" s="73" t="s">
        <v>14</v>
      </c>
      <c r="L388" s="72" t="s">
        <v>13</v>
      </c>
      <c r="M388" s="71" t="s">
        <v>12</v>
      </c>
      <c r="N388" s="72" t="s">
        <v>14</v>
      </c>
      <c r="O388" s="72" t="s">
        <v>13</v>
      </c>
      <c r="P388" s="74" t="s">
        <v>12</v>
      </c>
      <c r="Q388" s="73" t="s">
        <v>14</v>
      </c>
      <c r="R388" s="72" t="s">
        <v>13</v>
      </c>
      <c r="S388" s="71" t="s">
        <v>12</v>
      </c>
      <c r="T388" s="72" t="s">
        <v>14</v>
      </c>
      <c r="U388" s="72" t="s">
        <v>13</v>
      </c>
      <c r="V388" s="74" t="s">
        <v>12</v>
      </c>
      <c r="W388" s="73" t="s">
        <v>14</v>
      </c>
      <c r="X388" s="72" t="s">
        <v>13</v>
      </c>
      <c r="Y388" s="71" t="s">
        <v>12</v>
      </c>
      <c r="Z388" s="72" t="s">
        <v>14</v>
      </c>
      <c r="AA388" s="72" t="s">
        <v>13</v>
      </c>
      <c r="AB388" s="74" t="s">
        <v>12</v>
      </c>
      <c r="AC388" s="73" t="s">
        <v>14</v>
      </c>
      <c r="AD388" s="72" t="s">
        <v>13</v>
      </c>
      <c r="AE388" s="71" t="s">
        <v>12</v>
      </c>
      <c r="AF388" s="72" t="s">
        <v>14</v>
      </c>
      <c r="AG388" s="72" t="s">
        <v>13</v>
      </c>
      <c r="AH388" s="74" t="s">
        <v>12</v>
      </c>
      <c r="AI388" s="73" t="s">
        <v>14</v>
      </c>
      <c r="AJ388" s="72" t="s">
        <v>13</v>
      </c>
      <c r="AK388" s="71" t="s">
        <v>12</v>
      </c>
    </row>
    <row r="389" spans="2:37" x14ac:dyDescent="0.25">
      <c r="B389" s="68"/>
      <c r="C389" s="70"/>
      <c r="D389" s="64"/>
      <c r="E389" s="65"/>
      <c r="F389" s="64"/>
      <c r="G389" s="62"/>
      <c r="H389" s="64"/>
      <c r="I389" s="64"/>
      <c r="J389" s="64"/>
      <c r="K389" s="68"/>
      <c r="L389" s="70"/>
      <c r="M389" s="62"/>
      <c r="N389" s="63"/>
      <c r="O389" s="70"/>
      <c r="P389" s="64"/>
      <c r="Q389" s="68"/>
      <c r="R389" s="70"/>
      <c r="S389" s="62"/>
      <c r="T389" s="63"/>
      <c r="U389" s="70"/>
      <c r="V389" s="64"/>
      <c r="W389" s="68"/>
      <c r="X389" s="70"/>
      <c r="Y389" s="62"/>
      <c r="Z389" s="63"/>
      <c r="AA389" s="70"/>
      <c r="AB389" s="64"/>
      <c r="AC389" s="68"/>
      <c r="AD389" s="70"/>
      <c r="AE389" s="62"/>
      <c r="AF389" s="63"/>
      <c r="AG389" s="70"/>
      <c r="AH389" s="64"/>
      <c r="AI389" s="68"/>
      <c r="AJ389" s="70"/>
      <c r="AK389" s="62"/>
    </row>
    <row r="390" spans="2:37" x14ac:dyDescent="0.25">
      <c r="B390" s="68">
        <v>1</v>
      </c>
      <c r="C390" s="43"/>
      <c r="D390" s="64">
        <f t="shared" ref="D390:D420" si="121">SUM(C391-C390)*1000</f>
        <v>0</v>
      </c>
      <c r="E390" s="68">
        <v>1</v>
      </c>
      <c r="F390" s="43"/>
      <c r="G390" s="62">
        <f t="shared" ref="G390:G417" si="122">SUM(F391-F390)*1000</f>
        <v>0</v>
      </c>
      <c r="H390" s="63">
        <v>1</v>
      </c>
      <c r="I390" s="43"/>
      <c r="J390" s="64">
        <f t="shared" ref="J390:J420" si="123">SUM(I391-I390)*1000</f>
        <v>0</v>
      </c>
      <c r="K390" s="68">
        <v>1</v>
      </c>
      <c r="L390" s="43"/>
      <c r="M390" s="62">
        <f t="shared" ref="M390:M419" si="124">SUM(L391-L390)*1000</f>
        <v>0</v>
      </c>
      <c r="N390" s="63">
        <v>1</v>
      </c>
      <c r="O390" s="43"/>
      <c r="P390" s="64">
        <f t="shared" ref="P390:P420" si="125">SUM(O391-O390)*1000</f>
        <v>0</v>
      </c>
      <c r="Q390" s="68">
        <v>1</v>
      </c>
      <c r="R390" s="43"/>
      <c r="S390" s="62">
        <f t="shared" ref="S390:S419" si="126">SUM(R391-R390)*1000</f>
        <v>0</v>
      </c>
      <c r="T390" s="63">
        <v>1</v>
      </c>
      <c r="U390" s="43"/>
      <c r="V390" s="64">
        <f t="shared" ref="V390:V420" si="127">SUM(U391-U390)*1000</f>
        <v>0</v>
      </c>
      <c r="W390" s="68">
        <v>1</v>
      </c>
      <c r="X390" s="43"/>
      <c r="Y390" s="62">
        <f t="shared" ref="Y390:Y420" si="128">SUM(X391-X390)*1000</f>
        <v>0</v>
      </c>
      <c r="Z390" s="63">
        <v>1</v>
      </c>
      <c r="AA390" s="31"/>
      <c r="AB390" s="64">
        <f t="shared" ref="AB390:AB419" si="129">SUM(AA391-AA390)*1000</f>
        <v>0</v>
      </c>
      <c r="AC390" s="68">
        <v>1</v>
      </c>
      <c r="AD390" s="63"/>
      <c r="AE390" s="62">
        <f t="shared" ref="AE390:AE420" si="130">SUM(AD391-AD390)*1000</f>
        <v>0</v>
      </c>
      <c r="AF390" s="63">
        <v>1</v>
      </c>
      <c r="AG390" s="63"/>
      <c r="AH390" s="64">
        <f t="shared" ref="AH390:AH419" si="131">SUM(AG391-AG390)*1000</f>
        <v>0</v>
      </c>
      <c r="AI390" s="68">
        <v>1</v>
      </c>
      <c r="AJ390" s="63"/>
      <c r="AK390" s="62">
        <f t="shared" ref="AK390:AK420" si="132">SUM(AJ391-AJ390)*1000</f>
        <v>0</v>
      </c>
    </row>
    <row r="391" spans="2:37" x14ac:dyDescent="0.25">
      <c r="B391" s="68">
        <v>2</v>
      </c>
      <c r="C391" s="43"/>
      <c r="D391" s="64">
        <f t="shared" si="121"/>
        <v>0</v>
      </c>
      <c r="E391" s="68">
        <v>2</v>
      </c>
      <c r="F391" s="43"/>
      <c r="G391" s="62">
        <f t="shared" si="122"/>
        <v>0</v>
      </c>
      <c r="H391" s="63">
        <v>2</v>
      </c>
      <c r="I391" s="43"/>
      <c r="J391" s="64">
        <f t="shared" si="123"/>
        <v>0</v>
      </c>
      <c r="K391" s="68">
        <v>2</v>
      </c>
      <c r="L391" s="43"/>
      <c r="M391" s="62">
        <f t="shared" si="124"/>
        <v>0</v>
      </c>
      <c r="N391" s="63">
        <v>2</v>
      </c>
      <c r="O391" s="43"/>
      <c r="P391" s="64">
        <f t="shared" si="125"/>
        <v>0</v>
      </c>
      <c r="Q391" s="68">
        <v>2</v>
      </c>
      <c r="R391" s="43"/>
      <c r="S391" s="62">
        <f t="shared" si="126"/>
        <v>0</v>
      </c>
      <c r="T391" s="63">
        <v>2</v>
      </c>
      <c r="U391" s="43"/>
      <c r="V391" s="64">
        <f t="shared" si="127"/>
        <v>0</v>
      </c>
      <c r="W391" s="68">
        <v>2</v>
      </c>
      <c r="X391" s="79"/>
      <c r="Y391" s="62">
        <f t="shared" si="128"/>
        <v>0</v>
      </c>
      <c r="Z391" s="63">
        <v>2</v>
      </c>
      <c r="AA391" s="31"/>
      <c r="AB391" s="64">
        <f t="shared" si="129"/>
        <v>0</v>
      </c>
      <c r="AC391" s="68">
        <v>2</v>
      </c>
      <c r="AD391" s="63"/>
      <c r="AE391" s="62">
        <f t="shared" si="130"/>
        <v>0</v>
      </c>
      <c r="AF391" s="63">
        <v>2</v>
      </c>
      <c r="AG391" s="63"/>
      <c r="AH391" s="64">
        <f t="shared" si="131"/>
        <v>0</v>
      </c>
      <c r="AI391" s="68">
        <v>2</v>
      </c>
      <c r="AJ391" s="63"/>
      <c r="AK391" s="62">
        <f t="shared" si="132"/>
        <v>0</v>
      </c>
    </row>
    <row r="392" spans="2:37" x14ac:dyDescent="0.25">
      <c r="B392" s="68">
        <v>3</v>
      </c>
      <c r="C392" s="43"/>
      <c r="D392" s="64">
        <f t="shared" si="121"/>
        <v>0</v>
      </c>
      <c r="E392" s="68">
        <v>3</v>
      </c>
      <c r="F392" s="43"/>
      <c r="G392" s="62">
        <f t="shared" si="122"/>
        <v>0</v>
      </c>
      <c r="H392" s="63">
        <v>3</v>
      </c>
      <c r="I392" s="43"/>
      <c r="J392" s="64">
        <f t="shared" si="123"/>
        <v>0</v>
      </c>
      <c r="K392" s="68">
        <v>3</v>
      </c>
      <c r="L392" s="43"/>
      <c r="M392" s="62">
        <f t="shared" si="124"/>
        <v>0</v>
      </c>
      <c r="N392" s="63">
        <v>3</v>
      </c>
      <c r="O392" s="43"/>
      <c r="P392" s="64">
        <f t="shared" si="125"/>
        <v>0</v>
      </c>
      <c r="Q392" s="68">
        <v>3</v>
      </c>
      <c r="R392" s="43"/>
      <c r="S392" s="62">
        <f t="shared" si="126"/>
        <v>0</v>
      </c>
      <c r="T392" s="63">
        <v>3</v>
      </c>
      <c r="U392" s="43"/>
      <c r="V392" s="64">
        <f t="shared" si="127"/>
        <v>0</v>
      </c>
      <c r="W392" s="68">
        <v>3</v>
      </c>
      <c r="X392" s="79"/>
      <c r="Y392" s="62">
        <f t="shared" si="128"/>
        <v>0</v>
      </c>
      <c r="Z392" s="63">
        <v>3</v>
      </c>
      <c r="AA392" s="31"/>
      <c r="AB392" s="64">
        <f t="shared" si="129"/>
        <v>0</v>
      </c>
      <c r="AC392" s="68">
        <v>3</v>
      </c>
      <c r="AD392" s="63"/>
      <c r="AE392" s="62">
        <f t="shared" si="130"/>
        <v>0</v>
      </c>
      <c r="AF392" s="63">
        <v>3</v>
      </c>
      <c r="AG392" s="63"/>
      <c r="AH392" s="64">
        <f t="shared" si="131"/>
        <v>0</v>
      </c>
      <c r="AI392" s="68">
        <v>3</v>
      </c>
      <c r="AJ392" s="63"/>
      <c r="AK392" s="62">
        <f t="shared" si="132"/>
        <v>0</v>
      </c>
    </row>
    <row r="393" spans="2:37" x14ac:dyDescent="0.25">
      <c r="B393" s="68">
        <v>4</v>
      </c>
      <c r="C393" s="43"/>
      <c r="D393" s="64">
        <f t="shared" si="121"/>
        <v>0</v>
      </c>
      <c r="E393" s="68">
        <v>4</v>
      </c>
      <c r="F393" s="43"/>
      <c r="G393" s="62">
        <f t="shared" si="122"/>
        <v>0</v>
      </c>
      <c r="H393" s="63">
        <v>4</v>
      </c>
      <c r="I393" s="43"/>
      <c r="J393" s="64">
        <f t="shared" si="123"/>
        <v>0</v>
      </c>
      <c r="K393" s="68">
        <v>4</v>
      </c>
      <c r="L393" s="43"/>
      <c r="M393" s="62">
        <f t="shared" si="124"/>
        <v>0</v>
      </c>
      <c r="N393" s="63">
        <v>4</v>
      </c>
      <c r="O393" s="43"/>
      <c r="P393" s="64">
        <f t="shared" si="125"/>
        <v>0</v>
      </c>
      <c r="Q393" s="68">
        <v>4</v>
      </c>
      <c r="R393" s="43"/>
      <c r="S393" s="62">
        <f t="shared" si="126"/>
        <v>0</v>
      </c>
      <c r="T393" s="63">
        <v>4</v>
      </c>
      <c r="U393" s="43"/>
      <c r="V393" s="64">
        <f t="shared" si="127"/>
        <v>0</v>
      </c>
      <c r="W393" s="68">
        <v>4</v>
      </c>
      <c r="X393" s="79"/>
      <c r="Y393" s="62">
        <f t="shared" si="128"/>
        <v>0</v>
      </c>
      <c r="Z393" s="63">
        <v>4</v>
      </c>
      <c r="AA393" s="31"/>
      <c r="AB393" s="64">
        <f t="shared" si="129"/>
        <v>0</v>
      </c>
      <c r="AC393" s="68">
        <v>4</v>
      </c>
      <c r="AD393" s="63"/>
      <c r="AE393" s="62">
        <f t="shared" si="130"/>
        <v>0</v>
      </c>
      <c r="AF393" s="63">
        <v>4</v>
      </c>
      <c r="AG393" s="63"/>
      <c r="AH393" s="64">
        <f t="shared" si="131"/>
        <v>0</v>
      </c>
      <c r="AI393" s="68">
        <v>4</v>
      </c>
      <c r="AJ393" s="63"/>
      <c r="AK393" s="62">
        <f t="shared" si="132"/>
        <v>0</v>
      </c>
    </row>
    <row r="394" spans="2:37" x14ac:dyDescent="0.25">
      <c r="B394" s="68">
        <v>5</v>
      </c>
      <c r="C394" s="43"/>
      <c r="D394" s="64">
        <f t="shared" si="121"/>
        <v>0</v>
      </c>
      <c r="E394" s="68">
        <v>5</v>
      </c>
      <c r="F394" s="43"/>
      <c r="G394" s="62">
        <f t="shared" si="122"/>
        <v>0</v>
      </c>
      <c r="H394" s="63">
        <v>5</v>
      </c>
      <c r="I394" s="43"/>
      <c r="J394" s="64">
        <f t="shared" si="123"/>
        <v>0</v>
      </c>
      <c r="K394" s="68">
        <v>5</v>
      </c>
      <c r="L394" s="43"/>
      <c r="M394" s="62">
        <f t="shared" si="124"/>
        <v>0</v>
      </c>
      <c r="N394" s="63">
        <v>5</v>
      </c>
      <c r="O394" s="43"/>
      <c r="P394" s="64">
        <f t="shared" si="125"/>
        <v>0</v>
      </c>
      <c r="Q394" s="68">
        <v>5</v>
      </c>
      <c r="R394" s="43"/>
      <c r="S394" s="62">
        <f t="shared" si="126"/>
        <v>0</v>
      </c>
      <c r="T394" s="63">
        <v>5</v>
      </c>
      <c r="U394" s="43"/>
      <c r="V394" s="64">
        <f t="shared" si="127"/>
        <v>0</v>
      </c>
      <c r="W394" s="68">
        <v>5</v>
      </c>
      <c r="X394" s="79"/>
      <c r="Y394" s="62">
        <f t="shared" si="128"/>
        <v>0</v>
      </c>
      <c r="Z394" s="63">
        <v>5</v>
      </c>
      <c r="AA394" s="31"/>
      <c r="AB394" s="64">
        <f t="shared" si="129"/>
        <v>0</v>
      </c>
      <c r="AC394" s="68">
        <v>5</v>
      </c>
      <c r="AD394" s="63"/>
      <c r="AE394" s="62">
        <f t="shared" si="130"/>
        <v>0</v>
      </c>
      <c r="AF394" s="63">
        <v>5</v>
      </c>
      <c r="AG394" s="63"/>
      <c r="AH394" s="64">
        <f t="shared" si="131"/>
        <v>0</v>
      </c>
      <c r="AI394" s="68">
        <v>5</v>
      </c>
      <c r="AJ394" s="81"/>
      <c r="AK394" s="62">
        <f t="shared" si="132"/>
        <v>0</v>
      </c>
    </row>
    <row r="395" spans="2:37" x14ac:dyDescent="0.25">
      <c r="B395" s="68">
        <v>6</v>
      </c>
      <c r="C395" s="43"/>
      <c r="D395" s="64">
        <f t="shared" si="121"/>
        <v>0</v>
      </c>
      <c r="E395" s="68">
        <v>6</v>
      </c>
      <c r="F395" s="43"/>
      <c r="G395" s="62">
        <f t="shared" si="122"/>
        <v>0</v>
      </c>
      <c r="H395" s="63">
        <v>6</v>
      </c>
      <c r="I395" s="43"/>
      <c r="J395" s="64">
        <f t="shared" si="123"/>
        <v>0</v>
      </c>
      <c r="K395" s="68">
        <v>6</v>
      </c>
      <c r="L395" s="43"/>
      <c r="M395" s="62">
        <f t="shared" si="124"/>
        <v>0</v>
      </c>
      <c r="N395" s="63">
        <v>6</v>
      </c>
      <c r="O395" s="43"/>
      <c r="P395" s="64">
        <f t="shared" si="125"/>
        <v>0</v>
      </c>
      <c r="Q395" s="68">
        <v>6</v>
      </c>
      <c r="R395" s="43"/>
      <c r="S395" s="62">
        <f t="shared" si="126"/>
        <v>0</v>
      </c>
      <c r="T395" s="63">
        <v>6</v>
      </c>
      <c r="U395" s="43"/>
      <c r="V395" s="64">
        <f t="shared" si="127"/>
        <v>0</v>
      </c>
      <c r="W395" s="68">
        <v>6</v>
      </c>
      <c r="X395" s="79"/>
      <c r="Y395" s="62">
        <f t="shared" si="128"/>
        <v>0</v>
      </c>
      <c r="Z395" s="63">
        <v>6</v>
      </c>
      <c r="AA395" s="31"/>
      <c r="AB395" s="64">
        <f t="shared" si="129"/>
        <v>0</v>
      </c>
      <c r="AC395" s="68">
        <v>6</v>
      </c>
      <c r="AD395" s="63"/>
      <c r="AE395" s="62">
        <f t="shared" si="130"/>
        <v>0</v>
      </c>
      <c r="AF395" s="63">
        <v>6</v>
      </c>
      <c r="AG395" s="63"/>
      <c r="AH395" s="64">
        <f t="shared" si="131"/>
        <v>0</v>
      </c>
      <c r="AI395" s="68">
        <v>6</v>
      </c>
      <c r="AJ395" s="81"/>
      <c r="AK395" s="62">
        <f t="shared" si="132"/>
        <v>0</v>
      </c>
    </row>
    <row r="396" spans="2:37" x14ac:dyDescent="0.25">
      <c r="B396" s="67">
        <v>7</v>
      </c>
      <c r="C396" s="43"/>
      <c r="D396" s="64">
        <f t="shared" si="121"/>
        <v>0</v>
      </c>
      <c r="E396" s="67">
        <v>7</v>
      </c>
      <c r="F396" s="43"/>
      <c r="G396" s="62">
        <f t="shared" si="122"/>
        <v>0</v>
      </c>
      <c r="H396" s="66">
        <v>7</v>
      </c>
      <c r="I396" s="43"/>
      <c r="J396" s="64">
        <f t="shared" si="123"/>
        <v>0</v>
      </c>
      <c r="K396" s="67">
        <v>7</v>
      </c>
      <c r="L396" s="43"/>
      <c r="M396" s="62">
        <f t="shared" si="124"/>
        <v>0</v>
      </c>
      <c r="N396" s="66">
        <v>7</v>
      </c>
      <c r="O396" s="43"/>
      <c r="P396" s="64">
        <f t="shared" si="125"/>
        <v>0</v>
      </c>
      <c r="Q396" s="67">
        <v>7</v>
      </c>
      <c r="R396" s="43"/>
      <c r="S396" s="62">
        <f t="shared" si="126"/>
        <v>0</v>
      </c>
      <c r="T396" s="66">
        <v>7</v>
      </c>
      <c r="U396" s="43"/>
      <c r="V396" s="64">
        <f t="shared" si="127"/>
        <v>0</v>
      </c>
      <c r="W396" s="67">
        <v>7</v>
      </c>
      <c r="X396" s="79"/>
      <c r="Y396" s="62">
        <f t="shared" si="128"/>
        <v>0</v>
      </c>
      <c r="Z396" s="66">
        <v>7</v>
      </c>
      <c r="AA396" s="31"/>
      <c r="AB396" s="64">
        <f t="shared" si="129"/>
        <v>0</v>
      </c>
      <c r="AC396" s="67">
        <v>7</v>
      </c>
      <c r="AD396" s="63"/>
      <c r="AE396" s="62">
        <f t="shared" si="130"/>
        <v>0</v>
      </c>
      <c r="AF396" s="66">
        <v>7</v>
      </c>
      <c r="AG396" s="63"/>
      <c r="AH396" s="64">
        <f t="shared" si="131"/>
        <v>0</v>
      </c>
      <c r="AI396" s="67">
        <v>7</v>
      </c>
      <c r="AJ396" s="81"/>
      <c r="AK396" s="62">
        <f t="shared" si="132"/>
        <v>0</v>
      </c>
    </row>
    <row r="397" spans="2:37" x14ac:dyDescent="0.25">
      <c r="B397" s="68">
        <v>8</v>
      </c>
      <c r="C397" s="43"/>
      <c r="D397" s="64">
        <f t="shared" si="121"/>
        <v>0</v>
      </c>
      <c r="E397" s="68">
        <v>8</v>
      </c>
      <c r="F397" s="43"/>
      <c r="G397" s="62">
        <f t="shared" si="122"/>
        <v>0</v>
      </c>
      <c r="H397" s="63">
        <v>8</v>
      </c>
      <c r="I397" s="43"/>
      <c r="J397" s="64">
        <f t="shared" si="123"/>
        <v>0</v>
      </c>
      <c r="K397" s="68">
        <v>8</v>
      </c>
      <c r="L397" s="43"/>
      <c r="M397" s="62">
        <f t="shared" si="124"/>
        <v>0</v>
      </c>
      <c r="N397" s="63">
        <v>8</v>
      </c>
      <c r="O397" s="43"/>
      <c r="P397" s="64">
        <f t="shared" si="125"/>
        <v>0</v>
      </c>
      <c r="Q397" s="68">
        <v>8</v>
      </c>
      <c r="R397" s="43"/>
      <c r="S397" s="62">
        <f t="shared" si="126"/>
        <v>0</v>
      </c>
      <c r="T397" s="63">
        <v>8</v>
      </c>
      <c r="U397" s="43"/>
      <c r="V397" s="64">
        <f t="shared" si="127"/>
        <v>0</v>
      </c>
      <c r="W397" s="68">
        <v>8</v>
      </c>
      <c r="X397" s="79"/>
      <c r="Y397" s="62">
        <f t="shared" si="128"/>
        <v>0</v>
      </c>
      <c r="Z397" s="63">
        <v>8</v>
      </c>
      <c r="AA397" s="31"/>
      <c r="AB397" s="64">
        <f t="shared" si="129"/>
        <v>0</v>
      </c>
      <c r="AC397" s="68">
        <v>8</v>
      </c>
      <c r="AD397" s="63"/>
      <c r="AE397" s="62">
        <f t="shared" si="130"/>
        <v>0</v>
      </c>
      <c r="AF397" s="63">
        <v>8</v>
      </c>
      <c r="AG397" s="63"/>
      <c r="AH397" s="64">
        <f t="shared" si="131"/>
        <v>0</v>
      </c>
      <c r="AI397" s="68">
        <v>8</v>
      </c>
      <c r="AJ397" s="81"/>
      <c r="AK397" s="62">
        <f t="shared" si="132"/>
        <v>0</v>
      </c>
    </row>
    <row r="398" spans="2:37" x14ac:dyDescent="0.25">
      <c r="B398" s="68">
        <v>9</v>
      </c>
      <c r="C398" s="43"/>
      <c r="D398" s="64">
        <f t="shared" si="121"/>
        <v>0</v>
      </c>
      <c r="E398" s="68">
        <v>9</v>
      </c>
      <c r="F398" s="43"/>
      <c r="G398" s="62">
        <f t="shared" si="122"/>
        <v>0</v>
      </c>
      <c r="H398" s="63">
        <v>9</v>
      </c>
      <c r="I398" s="43"/>
      <c r="J398" s="64">
        <f t="shared" si="123"/>
        <v>0</v>
      </c>
      <c r="K398" s="68">
        <v>9</v>
      </c>
      <c r="L398" s="43"/>
      <c r="M398" s="62">
        <f t="shared" si="124"/>
        <v>0</v>
      </c>
      <c r="N398" s="63">
        <v>9</v>
      </c>
      <c r="O398" s="43"/>
      <c r="P398" s="64">
        <f t="shared" si="125"/>
        <v>0</v>
      </c>
      <c r="Q398" s="68">
        <v>9</v>
      </c>
      <c r="R398" s="43"/>
      <c r="S398" s="62">
        <f t="shared" si="126"/>
        <v>0</v>
      </c>
      <c r="T398" s="63">
        <v>9</v>
      </c>
      <c r="U398" s="43"/>
      <c r="V398" s="64">
        <f t="shared" si="127"/>
        <v>0</v>
      </c>
      <c r="W398" s="68">
        <v>9</v>
      </c>
      <c r="X398" s="43"/>
      <c r="Y398" s="62">
        <f t="shared" si="128"/>
        <v>0</v>
      </c>
      <c r="Z398" s="63">
        <v>9</v>
      </c>
      <c r="AA398" s="31"/>
      <c r="AB398" s="64">
        <f t="shared" si="129"/>
        <v>0</v>
      </c>
      <c r="AC398" s="68">
        <v>9</v>
      </c>
      <c r="AD398" s="63"/>
      <c r="AE398" s="62">
        <f t="shared" si="130"/>
        <v>0</v>
      </c>
      <c r="AF398" s="63">
        <v>9</v>
      </c>
      <c r="AG398" s="63"/>
      <c r="AH398" s="64">
        <f t="shared" si="131"/>
        <v>0</v>
      </c>
      <c r="AI398" s="68">
        <v>9</v>
      </c>
      <c r="AJ398" s="81"/>
      <c r="AK398" s="62">
        <f t="shared" si="132"/>
        <v>0</v>
      </c>
    </row>
    <row r="399" spans="2:37" x14ac:dyDescent="0.25">
      <c r="B399" s="68">
        <v>10</v>
      </c>
      <c r="C399" s="43"/>
      <c r="D399" s="64">
        <f t="shared" si="121"/>
        <v>0</v>
      </c>
      <c r="E399" s="68">
        <v>10</v>
      </c>
      <c r="F399" s="43"/>
      <c r="G399" s="62">
        <f t="shared" si="122"/>
        <v>0</v>
      </c>
      <c r="H399" s="63">
        <v>10</v>
      </c>
      <c r="I399" s="43"/>
      <c r="J399" s="64">
        <f t="shared" si="123"/>
        <v>0</v>
      </c>
      <c r="K399" s="68">
        <v>10</v>
      </c>
      <c r="L399" s="43"/>
      <c r="M399" s="62">
        <f t="shared" si="124"/>
        <v>0</v>
      </c>
      <c r="N399" s="63">
        <v>10</v>
      </c>
      <c r="O399" s="43"/>
      <c r="P399" s="64">
        <f t="shared" si="125"/>
        <v>0</v>
      </c>
      <c r="Q399" s="68">
        <v>10</v>
      </c>
      <c r="R399" s="43"/>
      <c r="S399" s="62">
        <f t="shared" si="126"/>
        <v>0</v>
      </c>
      <c r="T399" s="63">
        <v>10</v>
      </c>
      <c r="U399" s="43"/>
      <c r="V399" s="64">
        <f t="shared" si="127"/>
        <v>0</v>
      </c>
      <c r="W399" s="68">
        <v>10</v>
      </c>
      <c r="X399" s="43"/>
      <c r="Y399" s="62">
        <f t="shared" si="128"/>
        <v>0</v>
      </c>
      <c r="Z399" s="63">
        <v>10</v>
      </c>
      <c r="AA399" s="31"/>
      <c r="AB399" s="64">
        <f t="shared" si="129"/>
        <v>0</v>
      </c>
      <c r="AC399" s="68">
        <v>10</v>
      </c>
      <c r="AD399" s="63"/>
      <c r="AE399" s="62">
        <f t="shared" si="130"/>
        <v>0</v>
      </c>
      <c r="AF399" s="63">
        <v>10</v>
      </c>
      <c r="AG399" s="63"/>
      <c r="AH399" s="64">
        <f t="shared" si="131"/>
        <v>0</v>
      </c>
      <c r="AI399" s="68">
        <v>10</v>
      </c>
      <c r="AJ399" s="81"/>
      <c r="AK399" s="62">
        <f t="shared" si="132"/>
        <v>0</v>
      </c>
    </row>
    <row r="400" spans="2:37" x14ac:dyDescent="0.25">
      <c r="B400" s="68">
        <v>11</v>
      </c>
      <c r="C400" s="43"/>
      <c r="D400" s="64">
        <f t="shared" si="121"/>
        <v>0</v>
      </c>
      <c r="E400" s="68">
        <v>11</v>
      </c>
      <c r="F400" s="43"/>
      <c r="G400" s="62">
        <f t="shared" si="122"/>
        <v>0</v>
      </c>
      <c r="H400" s="63">
        <v>11</v>
      </c>
      <c r="I400" s="43"/>
      <c r="J400" s="64">
        <f t="shared" si="123"/>
        <v>0</v>
      </c>
      <c r="K400" s="68">
        <v>11</v>
      </c>
      <c r="L400" s="43"/>
      <c r="M400" s="62">
        <f t="shared" si="124"/>
        <v>0</v>
      </c>
      <c r="N400" s="63">
        <v>11</v>
      </c>
      <c r="O400" s="43"/>
      <c r="P400" s="64">
        <f t="shared" si="125"/>
        <v>0</v>
      </c>
      <c r="Q400" s="68">
        <v>11</v>
      </c>
      <c r="R400" s="43"/>
      <c r="S400" s="62">
        <f t="shared" si="126"/>
        <v>0</v>
      </c>
      <c r="T400" s="63">
        <v>11</v>
      </c>
      <c r="U400" s="43"/>
      <c r="V400" s="64">
        <f t="shared" si="127"/>
        <v>0</v>
      </c>
      <c r="W400" s="68">
        <v>11</v>
      </c>
      <c r="X400" s="43"/>
      <c r="Y400" s="62">
        <f t="shared" si="128"/>
        <v>0</v>
      </c>
      <c r="Z400" s="63">
        <v>11</v>
      </c>
      <c r="AA400" s="97"/>
      <c r="AB400" s="64">
        <f t="shared" si="129"/>
        <v>0</v>
      </c>
      <c r="AC400" s="68">
        <v>11</v>
      </c>
      <c r="AD400" s="91"/>
      <c r="AE400" s="62">
        <f t="shared" si="130"/>
        <v>0</v>
      </c>
      <c r="AF400" s="63">
        <v>11</v>
      </c>
      <c r="AG400" s="63"/>
      <c r="AH400" s="64">
        <f t="shared" si="131"/>
        <v>0</v>
      </c>
      <c r="AI400" s="68">
        <v>11</v>
      </c>
      <c r="AJ400" s="81"/>
      <c r="AK400" s="62">
        <f t="shared" si="132"/>
        <v>0</v>
      </c>
    </row>
    <row r="401" spans="2:37" x14ac:dyDescent="0.25">
      <c r="B401" s="68">
        <v>12</v>
      </c>
      <c r="C401" s="43"/>
      <c r="D401" s="64">
        <f t="shared" si="121"/>
        <v>0</v>
      </c>
      <c r="E401" s="68">
        <v>12</v>
      </c>
      <c r="F401" s="43"/>
      <c r="G401" s="62">
        <f t="shared" si="122"/>
        <v>0</v>
      </c>
      <c r="H401" s="63">
        <v>12</v>
      </c>
      <c r="I401" s="43"/>
      <c r="J401" s="64">
        <f t="shared" si="123"/>
        <v>0</v>
      </c>
      <c r="K401" s="68">
        <v>12</v>
      </c>
      <c r="L401" s="43"/>
      <c r="M401" s="62">
        <f t="shared" si="124"/>
        <v>0</v>
      </c>
      <c r="N401" s="63">
        <v>12</v>
      </c>
      <c r="O401" s="43"/>
      <c r="P401" s="64">
        <f t="shared" si="125"/>
        <v>0</v>
      </c>
      <c r="Q401" s="68">
        <v>12</v>
      </c>
      <c r="R401" s="43"/>
      <c r="S401" s="62">
        <f t="shared" si="126"/>
        <v>0</v>
      </c>
      <c r="T401" s="63">
        <v>12</v>
      </c>
      <c r="U401" s="43"/>
      <c r="V401" s="64">
        <f t="shared" si="127"/>
        <v>0</v>
      </c>
      <c r="W401" s="68">
        <v>12</v>
      </c>
      <c r="X401" s="69"/>
      <c r="Y401" s="62">
        <f t="shared" si="128"/>
        <v>0</v>
      </c>
      <c r="Z401" s="63">
        <v>12</v>
      </c>
      <c r="AA401" s="31"/>
      <c r="AB401" s="64">
        <f t="shared" si="129"/>
        <v>0</v>
      </c>
      <c r="AC401" s="68">
        <v>12</v>
      </c>
      <c r="AD401" s="63"/>
      <c r="AE401" s="62">
        <f t="shared" si="130"/>
        <v>0</v>
      </c>
      <c r="AF401" s="63">
        <v>12</v>
      </c>
      <c r="AG401" s="63"/>
      <c r="AH401" s="64">
        <f t="shared" si="131"/>
        <v>0</v>
      </c>
      <c r="AI401" s="68">
        <v>12</v>
      </c>
      <c r="AJ401" s="81"/>
      <c r="AK401" s="62">
        <f t="shared" si="132"/>
        <v>0</v>
      </c>
    </row>
    <row r="402" spans="2:37" x14ac:dyDescent="0.25">
      <c r="B402" s="68">
        <v>13</v>
      </c>
      <c r="C402" s="43"/>
      <c r="D402" s="64">
        <f t="shared" si="121"/>
        <v>0</v>
      </c>
      <c r="E402" s="68">
        <v>13</v>
      </c>
      <c r="F402" s="43"/>
      <c r="G402" s="62">
        <f t="shared" si="122"/>
        <v>0</v>
      </c>
      <c r="H402" s="63">
        <v>13</v>
      </c>
      <c r="I402" s="43"/>
      <c r="J402" s="64">
        <f t="shared" si="123"/>
        <v>0</v>
      </c>
      <c r="K402" s="68">
        <v>13</v>
      </c>
      <c r="L402" s="43"/>
      <c r="M402" s="62">
        <f t="shared" si="124"/>
        <v>0</v>
      </c>
      <c r="N402" s="63">
        <v>13</v>
      </c>
      <c r="O402" s="43"/>
      <c r="P402" s="64">
        <f t="shared" si="125"/>
        <v>0</v>
      </c>
      <c r="Q402" s="68">
        <v>13</v>
      </c>
      <c r="R402" s="43"/>
      <c r="S402" s="62">
        <f t="shared" si="126"/>
        <v>0</v>
      </c>
      <c r="T402" s="63">
        <v>13</v>
      </c>
      <c r="U402" s="43"/>
      <c r="V402" s="64">
        <f t="shared" si="127"/>
        <v>0</v>
      </c>
      <c r="W402" s="68">
        <v>13</v>
      </c>
      <c r="X402" s="43"/>
      <c r="Y402" s="62">
        <f t="shared" si="128"/>
        <v>0</v>
      </c>
      <c r="Z402" s="63">
        <v>13</v>
      </c>
      <c r="AA402" s="31"/>
      <c r="AB402" s="64">
        <f t="shared" si="129"/>
        <v>0</v>
      </c>
      <c r="AC402" s="68">
        <v>13</v>
      </c>
      <c r="AD402" s="63"/>
      <c r="AE402" s="62">
        <f t="shared" si="130"/>
        <v>0</v>
      </c>
      <c r="AF402" s="63">
        <v>13</v>
      </c>
      <c r="AG402" s="63"/>
      <c r="AH402" s="64">
        <f t="shared" si="131"/>
        <v>0</v>
      </c>
      <c r="AI402" s="68">
        <v>13</v>
      </c>
      <c r="AJ402" s="81"/>
      <c r="AK402" s="62">
        <f t="shared" si="132"/>
        <v>0</v>
      </c>
    </row>
    <row r="403" spans="2:37" x14ac:dyDescent="0.25">
      <c r="B403" s="68">
        <v>14</v>
      </c>
      <c r="C403" s="43"/>
      <c r="D403" s="64">
        <f t="shared" si="121"/>
        <v>0</v>
      </c>
      <c r="E403" s="68">
        <v>14</v>
      </c>
      <c r="F403" s="43"/>
      <c r="G403" s="62">
        <f t="shared" si="122"/>
        <v>0</v>
      </c>
      <c r="H403" s="63">
        <v>14</v>
      </c>
      <c r="I403" s="43"/>
      <c r="J403" s="64">
        <f t="shared" si="123"/>
        <v>0</v>
      </c>
      <c r="K403" s="68">
        <v>14</v>
      </c>
      <c r="L403" s="43"/>
      <c r="M403" s="62">
        <f t="shared" si="124"/>
        <v>0</v>
      </c>
      <c r="N403" s="63">
        <v>14</v>
      </c>
      <c r="O403" s="43"/>
      <c r="P403" s="64">
        <f t="shared" si="125"/>
        <v>0</v>
      </c>
      <c r="Q403" s="68">
        <v>14</v>
      </c>
      <c r="R403" s="43"/>
      <c r="S403" s="62">
        <f t="shared" si="126"/>
        <v>0</v>
      </c>
      <c r="T403" s="63">
        <v>14</v>
      </c>
      <c r="U403" s="43"/>
      <c r="V403" s="64">
        <f t="shared" si="127"/>
        <v>0</v>
      </c>
      <c r="W403" s="68">
        <v>14</v>
      </c>
      <c r="X403" s="43"/>
      <c r="Y403" s="62">
        <f t="shared" si="128"/>
        <v>0</v>
      </c>
      <c r="Z403" s="63">
        <v>14</v>
      </c>
      <c r="AA403" s="31"/>
      <c r="AB403" s="64">
        <f t="shared" si="129"/>
        <v>0</v>
      </c>
      <c r="AC403" s="68">
        <v>14</v>
      </c>
      <c r="AD403" s="63"/>
      <c r="AE403" s="62">
        <f t="shared" si="130"/>
        <v>0</v>
      </c>
      <c r="AF403" s="63">
        <v>14</v>
      </c>
      <c r="AG403" s="63"/>
      <c r="AH403" s="64">
        <f t="shared" si="131"/>
        <v>0</v>
      </c>
      <c r="AI403" s="68">
        <v>14</v>
      </c>
      <c r="AJ403" s="81"/>
      <c r="AK403" s="62">
        <f t="shared" si="132"/>
        <v>0</v>
      </c>
    </row>
    <row r="404" spans="2:37" x14ac:dyDescent="0.25">
      <c r="B404" s="68">
        <v>15</v>
      </c>
      <c r="C404" s="43"/>
      <c r="D404" s="64">
        <f t="shared" si="121"/>
        <v>0</v>
      </c>
      <c r="E404" s="68">
        <v>15</v>
      </c>
      <c r="F404" s="43"/>
      <c r="G404" s="62">
        <f t="shared" si="122"/>
        <v>0</v>
      </c>
      <c r="H404" s="63">
        <v>15</v>
      </c>
      <c r="I404" s="43"/>
      <c r="J404" s="64">
        <f t="shared" si="123"/>
        <v>0</v>
      </c>
      <c r="K404" s="68">
        <v>15</v>
      </c>
      <c r="L404" s="43"/>
      <c r="M404" s="62">
        <f t="shared" si="124"/>
        <v>0</v>
      </c>
      <c r="N404" s="63">
        <v>15</v>
      </c>
      <c r="O404" s="43"/>
      <c r="P404" s="64">
        <f t="shared" si="125"/>
        <v>0</v>
      </c>
      <c r="Q404" s="68">
        <v>15</v>
      </c>
      <c r="R404" s="43"/>
      <c r="S404" s="62">
        <f t="shared" si="126"/>
        <v>0</v>
      </c>
      <c r="T404" s="63">
        <v>15</v>
      </c>
      <c r="U404" s="43"/>
      <c r="V404" s="64">
        <f t="shared" si="127"/>
        <v>0</v>
      </c>
      <c r="W404" s="68">
        <v>15</v>
      </c>
      <c r="X404" s="43"/>
      <c r="Y404" s="62">
        <f t="shared" si="128"/>
        <v>0</v>
      </c>
      <c r="Z404" s="63">
        <v>15</v>
      </c>
      <c r="AA404" s="31"/>
      <c r="AB404" s="64">
        <f t="shared" si="129"/>
        <v>0</v>
      </c>
      <c r="AC404" s="68">
        <v>15</v>
      </c>
      <c r="AD404" s="63"/>
      <c r="AE404" s="62">
        <f t="shared" si="130"/>
        <v>0</v>
      </c>
      <c r="AF404" s="63">
        <v>15</v>
      </c>
      <c r="AG404" s="63"/>
      <c r="AH404" s="64">
        <f t="shared" si="131"/>
        <v>0</v>
      </c>
      <c r="AI404" s="68">
        <v>15</v>
      </c>
      <c r="AJ404" s="81"/>
      <c r="AK404" s="62">
        <f t="shared" si="132"/>
        <v>0</v>
      </c>
    </row>
    <row r="405" spans="2:37" x14ac:dyDescent="0.25">
      <c r="B405" s="68">
        <v>16</v>
      </c>
      <c r="C405" s="43"/>
      <c r="D405" s="64">
        <f t="shared" si="121"/>
        <v>0</v>
      </c>
      <c r="E405" s="68">
        <v>16</v>
      </c>
      <c r="F405" s="43"/>
      <c r="G405" s="62">
        <f t="shared" si="122"/>
        <v>0</v>
      </c>
      <c r="H405" s="63">
        <v>16</v>
      </c>
      <c r="I405" s="43"/>
      <c r="J405" s="64">
        <f t="shared" si="123"/>
        <v>0</v>
      </c>
      <c r="K405" s="68">
        <v>16</v>
      </c>
      <c r="L405" s="43"/>
      <c r="M405" s="62">
        <f t="shared" si="124"/>
        <v>0</v>
      </c>
      <c r="N405" s="63">
        <v>16</v>
      </c>
      <c r="O405" s="43"/>
      <c r="P405" s="64">
        <f t="shared" si="125"/>
        <v>0</v>
      </c>
      <c r="Q405" s="68">
        <v>16</v>
      </c>
      <c r="R405" s="43"/>
      <c r="S405" s="62">
        <f t="shared" si="126"/>
        <v>0</v>
      </c>
      <c r="T405" s="63">
        <v>16</v>
      </c>
      <c r="U405" s="43"/>
      <c r="V405" s="64">
        <f t="shared" si="127"/>
        <v>0</v>
      </c>
      <c r="W405" s="68">
        <v>16</v>
      </c>
      <c r="X405" s="43"/>
      <c r="Y405" s="62">
        <f t="shared" si="128"/>
        <v>0</v>
      </c>
      <c r="Z405" s="63">
        <v>16</v>
      </c>
      <c r="AA405" s="31"/>
      <c r="AB405" s="64">
        <f t="shared" si="129"/>
        <v>0</v>
      </c>
      <c r="AC405" s="68">
        <v>16</v>
      </c>
      <c r="AD405" s="63"/>
      <c r="AE405" s="62">
        <f t="shared" si="130"/>
        <v>0</v>
      </c>
      <c r="AF405" s="63">
        <v>16</v>
      </c>
      <c r="AG405" s="63"/>
      <c r="AH405" s="64">
        <f t="shared" si="131"/>
        <v>0</v>
      </c>
      <c r="AI405" s="68">
        <v>16</v>
      </c>
      <c r="AJ405" s="81"/>
      <c r="AK405" s="62">
        <f t="shared" si="132"/>
        <v>0</v>
      </c>
    </row>
    <row r="406" spans="2:37" x14ac:dyDescent="0.25">
      <c r="B406" s="68">
        <v>17</v>
      </c>
      <c r="C406" s="43"/>
      <c r="D406" s="64">
        <f t="shared" si="121"/>
        <v>0</v>
      </c>
      <c r="E406" s="68">
        <v>17</v>
      </c>
      <c r="F406" s="43"/>
      <c r="G406" s="62">
        <f t="shared" si="122"/>
        <v>0</v>
      </c>
      <c r="H406" s="63">
        <v>17</v>
      </c>
      <c r="I406" s="43"/>
      <c r="J406" s="64">
        <f t="shared" si="123"/>
        <v>0</v>
      </c>
      <c r="K406" s="68">
        <v>17</v>
      </c>
      <c r="L406" s="43"/>
      <c r="M406" s="62">
        <f t="shared" si="124"/>
        <v>0</v>
      </c>
      <c r="N406" s="63">
        <v>17</v>
      </c>
      <c r="O406" s="43"/>
      <c r="P406" s="64">
        <f t="shared" si="125"/>
        <v>0</v>
      </c>
      <c r="Q406" s="68">
        <v>17</v>
      </c>
      <c r="R406" s="43"/>
      <c r="S406" s="62">
        <f t="shared" si="126"/>
        <v>0</v>
      </c>
      <c r="T406" s="63">
        <v>17</v>
      </c>
      <c r="U406" s="43"/>
      <c r="V406" s="64">
        <f t="shared" si="127"/>
        <v>0</v>
      </c>
      <c r="W406" s="68">
        <v>17</v>
      </c>
      <c r="X406" s="43"/>
      <c r="Y406" s="62">
        <f t="shared" si="128"/>
        <v>0</v>
      </c>
      <c r="Z406" s="63">
        <v>17</v>
      </c>
      <c r="AA406" s="31"/>
      <c r="AB406" s="64">
        <f t="shared" si="129"/>
        <v>0</v>
      </c>
      <c r="AC406" s="68">
        <v>17</v>
      </c>
      <c r="AD406" s="63"/>
      <c r="AE406" s="62">
        <f t="shared" si="130"/>
        <v>0</v>
      </c>
      <c r="AF406" s="63">
        <v>17</v>
      </c>
      <c r="AG406" s="63"/>
      <c r="AH406" s="64">
        <f t="shared" si="131"/>
        <v>0</v>
      </c>
      <c r="AI406" s="68">
        <v>17</v>
      </c>
      <c r="AJ406" s="81"/>
      <c r="AK406" s="62">
        <f t="shared" si="132"/>
        <v>0</v>
      </c>
    </row>
    <row r="407" spans="2:37" x14ac:dyDescent="0.25">
      <c r="B407" s="68">
        <v>18</v>
      </c>
      <c r="C407" s="43"/>
      <c r="D407" s="64">
        <f t="shared" si="121"/>
        <v>0</v>
      </c>
      <c r="E407" s="68">
        <v>18</v>
      </c>
      <c r="F407" s="43"/>
      <c r="G407" s="62">
        <f t="shared" si="122"/>
        <v>0</v>
      </c>
      <c r="H407" s="63">
        <v>18</v>
      </c>
      <c r="I407" s="43"/>
      <c r="J407" s="64">
        <f t="shared" si="123"/>
        <v>0</v>
      </c>
      <c r="K407" s="68">
        <v>18</v>
      </c>
      <c r="L407" s="43"/>
      <c r="M407" s="62">
        <f t="shared" si="124"/>
        <v>0</v>
      </c>
      <c r="N407" s="63">
        <v>18</v>
      </c>
      <c r="O407" s="43"/>
      <c r="P407" s="64">
        <f t="shared" si="125"/>
        <v>0</v>
      </c>
      <c r="Q407" s="68">
        <v>18</v>
      </c>
      <c r="R407" s="43"/>
      <c r="S407" s="62">
        <f t="shared" si="126"/>
        <v>0</v>
      </c>
      <c r="T407" s="63">
        <v>18</v>
      </c>
      <c r="U407" s="43"/>
      <c r="V407" s="64">
        <f t="shared" si="127"/>
        <v>0</v>
      </c>
      <c r="W407" s="68">
        <v>18</v>
      </c>
      <c r="X407" s="43"/>
      <c r="Y407" s="62">
        <f t="shared" si="128"/>
        <v>0</v>
      </c>
      <c r="Z407" s="63">
        <v>18</v>
      </c>
      <c r="AA407" s="31"/>
      <c r="AB407" s="64">
        <f t="shared" si="129"/>
        <v>0</v>
      </c>
      <c r="AC407" s="68">
        <v>18</v>
      </c>
      <c r="AD407" s="63"/>
      <c r="AE407" s="62">
        <f t="shared" si="130"/>
        <v>0</v>
      </c>
      <c r="AF407" s="63">
        <v>18</v>
      </c>
      <c r="AG407" s="63"/>
      <c r="AH407" s="64">
        <f t="shared" si="131"/>
        <v>0</v>
      </c>
      <c r="AI407" s="68">
        <v>18</v>
      </c>
      <c r="AJ407" s="81"/>
      <c r="AK407" s="62">
        <f t="shared" si="132"/>
        <v>0</v>
      </c>
    </row>
    <row r="408" spans="2:37" x14ac:dyDescent="0.25">
      <c r="B408" s="68">
        <v>19</v>
      </c>
      <c r="C408" s="43"/>
      <c r="D408" s="64">
        <f t="shared" si="121"/>
        <v>0</v>
      </c>
      <c r="E408" s="68">
        <v>19</v>
      </c>
      <c r="F408" s="43"/>
      <c r="G408" s="62">
        <f t="shared" si="122"/>
        <v>0</v>
      </c>
      <c r="H408" s="63">
        <v>19</v>
      </c>
      <c r="I408" s="43"/>
      <c r="J408" s="64">
        <f t="shared" si="123"/>
        <v>0</v>
      </c>
      <c r="K408" s="68">
        <v>19</v>
      </c>
      <c r="L408" s="43"/>
      <c r="M408" s="62">
        <f t="shared" si="124"/>
        <v>0</v>
      </c>
      <c r="N408" s="63">
        <v>19</v>
      </c>
      <c r="O408" s="43"/>
      <c r="P408" s="64">
        <f t="shared" si="125"/>
        <v>0</v>
      </c>
      <c r="Q408" s="68">
        <v>19</v>
      </c>
      <c r="R408" s="43"/>
      <c r="S408" s="62">
        <f t="shared" si="126"/>
        <v>0</v>
      </c>
      <c r="T408" s="63">
        <v>19</v>
      </c>
      <c r="U408" s="43"/>
      <c r="V408" s="64">
        <f t="shared" si="127"/>
        <v>0</v>
      </c>
      <c r="W408" s="68">
        <v>19</v>
      </c>
      <c r="X408" s="43"/>
      <c r="Y408" s="62">
        <f t="shared" si="128"/>
        <v>0</v>
      </c>
      <c r="Z408" s="63">
        <v>19</v>
      </c>
      <c r="AA408" s="31"/>
      <c r="AB408" s="64">
        <f t="shared" si="129"/>
        <v>0</v>
      </c>
      <c r="AC408" s="68">
        <v>19</v>
      </c>
      <c r="AD408" s="63"/>
      <c r="AE408" s="62">
        <f t="shared" si="130"/>
        <v>0</v>
      </c>
      <c r="AF408" s="63">
        <v>19</v>
      </c>
      <c r="AG408" s="63"/>
      <c r="AH408" s="64">
        <f t="shared" si="131"/>
        <v>0</v>
      </c>
      <c r="AI408" s="68">
        <v>19</v>
      </c>
      <c r="AJ408" s="81"/>
      <c r="AK408" s="62">
        <f t="shared" si="132"/>
        <v>0</v>
      </c>
    </row>
    <row r="409" spans="2:37" x14ac:dyDescent="0.25">
      <c r="B409" s="68">
        <v>20</v>
      </c>
      <c r="C409" s="43"/>
      <c r="D409" s="64">
        <f t="shared" si="121"/>
        <v>0</v>
      </c>
      <c r="E409" s="68">
        <v>20</v>
      </c>
      <c r="F409" s="43"/>
      <c r="G409" s="62">
        <f t="shared" si="122"/>
        <v>0</v>
      </c>
      <c r="H409" s="63">
        <v>20</v>
      </c>
      <c r="I409" s="43"/>
      <c r="J409" s="64">
        <f t="shared" si="123"/>
        <v>0</v>
      </c>
      <c r="K409" s="68">
        <v>20</v>
      </c>
      <c r="L409" s="43"/>
      <c r="M409" s="62">
        <f t="shared" si="124"/>
        <v>0</v>
      </c>
      <c r="N409" s="63">
        <v>20</v>
      </c>
      <c r="O409" s="43"/>
      <c r="P409" s="64">
        <f t="shared" si="125"/>
        <v>0</v>
      </c>
      <c r="Q409" s="68">
        <v>20</v>
      </c>
      <c r="R409" s="43"/>
      <c r="S409" s="62">
        <f t="shared" si="126"/>
        <v>0</v>
      </c>
      <c r="T409" s="63">
        <v>20</v>
      </c>
      <c r="U409" s="43"/>
      <c r="V409" s="64">
        <f t="shared" si="127"/>
        <v>0</v>
      </c>
      <c r="W409" s="68">
        <v>20</v>
      </c>
      <c r="X409" s="43"/>
      <c r="Y409" s="62">
        <f t="shared" si="128"/>
        <v>0</v>
      </c>
      <c r="Z409" s="63">
        <v>20</v>
      </c>
      <c r="AA409" s="31"/>
      <c r="AB409" s="64">
        <f t="shared" si="129"/>
        <v>0</v>
      </c>
      <c r="AC409" s="68">
        <v>20</v>
      </c>
      <c r="AD409" s="63"/>
      <c r="AE409" s="62">
        <f t="shared" si="130"/>
        <v>0</v>
      </c>
      <c r="AF409" s="63">
        <v>20</v>
      </c>
      <c r="AG409" s="63"/>
      <c r="AH409" s="64">
        <f t="shared" si="131"/>
        <v>0</v>
      </c>
      <c r="AI409" s="68">
        <v>20</v>
      </c>
      <c r="AJ409" s="81"/>
      <c r="AK409" s="62">
        <f t="shared" si="132"/>
        <v>0</v>
      </c>
    </row>
    <row r="410" spans="2:37" x14ac:dyDescent="0.25">
      <c r="B410" s="68">
        <v>21</v>
      </c>
      <c r="C410" s="43"/>
      <c r="D410" s="64">
        <f t="shared" si="121"/>
        <v>0</v>
      </c>
      <c r="E410" s="68">
        <v>21</v>
      </c>
      <c r="F410" s="43"/>
      <c r="G410" s="62">
        <f t="shared" si="122"/>
        <v>0</v>
      </c>
      <c r="H410" s="63">
        <v>21</v>
      </c>
      <c r="I410" s="43"/>
      <c r="J410" s="64">
        <f t="shared" si="123"/>
        <v>0</v>
      </c>
      <c r="K410" s="68">
        <v>21</v>
      </c>
      <c r="L410" s="43"/>
      <c r="M410" s="62">
        <f t="shared" si="124"/>
        <v>0</v>
      </c>
      <c r="N410" s="63">
        <v>21</v>
      </c>
      <c r="O410" s="43"/>
      <c r="P410" s="64">
        <f t="shared" si="125"/>
        <v>0</v>
      </c>
      <c r="Q410" s="68">
        <v>21</v>
      </c>
      <c r="R410" s="43"/>
      <c r="S410" s="62">
        <f t="shared" si="126"/>
        <v>0</v>
      </c>
      <c r="T410" s="63">
        <v>21</v>
      </c>
      <c r="U410" s="43"/>
      <c r="V410" s="64">
        <f t="shared" si="127"/>
        <v>0</v>
      </c>
      <c r="W410" s="68">
        <v>21</v>
      </c>
      <c r="X410" s="43"/>
      <c r="Y410" s="62">
        <f t="shared" si="128"/>
        <v>0</v>
      </c>
      <c r="Z410" s="63">
        <v>21</v>
      </c>
      <c r="AA410" s="31"/>
      <c r="AB410" s="64">
        <f t="shared" si="129"/>
        <v>0</v>
      </c>
      <c r="AC410" s="68">
        <v>21</v>
      </c>
      <c r="AD410" s="63"/>
      <c r="AE410" s="62">
        <f t="shared" si="130"/>
        <v>0</v>
      </c>
      <c r="AF410" s="63">
        <v>21</v>
      </c>
      <c r="AG410" s="63"/>
      <c r="AH410" s="64">
        <f t="shared" si="131"/>
        <v>0</v>
      </c>
      <c r="AI410" s="68">
        <v>21</v>
      </c>
      <c r="AJ410" s="81"/>
      <c r="AK410" s="62">
        <f t="shared" si="132"/>
        <v>0</v>
      </c>
    </row>
    <row r="411" spans="2:37" x14ac:dyDescent="0.25">
      <c r="B411" s="68">
        <v>22</v>
      </c>
      <c r="C411" s="43"/>
      <c r="D411" s="64">
        <f t="shared" si="121"/>
        <v>0</v>
      </c>
      <c r="E411" s="68">
        <v>22</v>
      </c>
      <c r="F411" s="43"/>
      <c r="G411" s="62">
        <f t="shared" si="122"/>
        <v>0</v>
      </c>
      <c r="H411" s="63">
        <v>22</v>
      </c>
      <c r="I411" s="43"/>
      <c r="J411" s="64">
        <f t="shared" si="123"/>
        <v>0</v>
      </c>
      <c r="K411" s="68">
        <v>22</v>
      </c>
      <c r="L411" s="43"/>
      <c r="M411" s="62">
        <f t="shared" si="124"/>
        <v>0</v>
      </c>
      <c r="N411" s="63">
        <v>22</v>
      </c>
      <c r="O411" s="43"/>
      <c r="P411" s="64">
        <f t="shared" si="125"/>
        <v>0</v>
      </c>
      <c r="Q411" s="68">
        <v>22</v>
      </c>
      <c r="R411" s="43"/>
      <c r="S411" s="62">
        <f t="shared" si="126"/>
        <v>0</v>
      </c>
      <c r="T411" s="63">
        <v>22</v>
      </c>
      <c r="U411" s="43"/>
      <c r="V411" s="64">
        <f t="shared" si="127"/>
        <v>0</v>
      </c>
      <c r="W411" s="68">
        <v>22</v>
      </c>
      <c r="X411" s="43"/>
      <c r="Y411" s="62">
        <f t="shared" si="128"/>
        <v>0</v>
      </c>
      <c r="Z411" s="63">
        <v>22</v>
      </c>
      <c r="AA411" s="31"/>
      <c r="AB411" s="64">
        <f t="shared" si="129"/>
        <v>0</v>
      </c>
      <c r="AC411" s="68">
        <v>22</v>
      </c>
      <c r="AD411" s="63"/>
      <c r="AE411" s="62">
        <f t="shared" si="130"/>
        <v>0</v>
      </c>
      <c r="AF411" s="63">
        <v>22</v>
      </c>
      <c r="AG411" s="63"/>
      <c r="AH411" s="64">
        <f t="shared" si="131"/>
        <v>0</v>
      </c>
      <c r="AI411" s="68">
        <v>22</v>
      </c>
      <c r="AJ411" s="81"/>
      <c r="AK411" s="62">
        <f t="shared" si="132"/>
        <v>0</v>
      </c>
    </row>
    <row r="412" spans="2:37" x14ac:dyDescent="0.25">
      <c r="B412" s="68">
        <v>23</v>
      </c>
      <c r="C412" s="43"/>
      <c r="D412" s="64">
        <f t="shared" si="121"/>
        <v>0</v>
      </c>
      <c r="E412" s="68">
        <v>23</v>
      </c>
      <c r="F412" s="43"/>
      <c r="G412" s="62">
        <f t="shared" si="122"/>
        <v>0</v>
      </c>
      <c r="H412" s="63">
        <v>23</v>
      </c>
      <c r="I412" s="43"/>
      <c r="J412" s="64">
        <f t="shared" si="123"/>
        <v>0</v>
      </c>
      <c r="K412" s="68">
        <v>23</v>
      </c>
      <c r="L412" s="43"/>
      <c r="M412" s="62">
        <f t="shared" si="124"/>
        <v>0</v>
      </c>
      <c r="N412" s="63">
        <v>23</v>
      </c>
      <c r="O412" s="43"/>
      <c r="P412" s="64">
        <f t="shared" si="125"/>
        <v>0</v>
      </c>
      <c r="Q412" s="68">
        <v>23</v>
      </c>
      <c r="R412" s="43"/>
      <c r="S412" s="62">
        <f t="shared" si="126"/>
        <v>0</v>
      </c>
      <c r="T412" s="63">
        <v>23</v>
      </c>
      <c r="U412" s="43"/>
      <c r="V412" s="64">
        <f t="shared" si="127"/>
        <v>0</v>
      </c>
      <c r="W412" s="68">
        <v>23</v>
      </c>
      <c r="X412" s="43"/>
      <c r="Y412" s="62">
        <f t="shared" si="128"/>
        <v>0</v>
      </c>
      <c r="Z412" s="63">
        <v>23</v>
      </c>
      <c r="AA412" s="31"/>
      <c r="AB412" s="64">
        <f t="shared" si="129"/>
        <v>0</v>
      </c>
      <c r="AC412" s="68">
        <v>23</v>
      </c>
      <c r="AD412" s="63"/>
      <c r="AE412" s="62">
        <f t="shared" si="130"/>
        <v>0</v>
      </c>
      <c r="AF412" s="63">
        <v>23</v>
      </c>
      <c r="AG412" s="63"/>
      <c r="AH412" s="64">
        <f t="shared" si="131"/>
        <v>0</v>
      </c>
      <c r="AI412" s="68">
        <v>23</v>
      </c>
      <c r="AJ412" s="81"/>
      <c r="AK412" s="62">
        <f t="shared" si="132"/>
        <v>0</v>
      </c>
    </row>
    <row r="413" spans="2:37" x14ac:dyDescent="0.25">
      <c r="B413" s="68">
        <v>24</v>
      </c>
      <c r="C413" s="43"/>
      <c r="D413" s="64">
        <f t="shared" si="121"/>
        <v>0</v>
      </c>
      <c r="E413" s="68">
        <v>24</v>
      </c>
      <c r="F413" s="43"/>
      <c r="G413" s="62">
        <f t="shared" si="122"/>
        <v>0</v>
      </c>
      <c r="H413" s="63">
        <v>24</v>
      </c>
      <c r="I413" s="43"/>
      <c r="J413" s="64">
        <f t="shared" si="123"/>
        <v>0</v>
      </c>
      <c r="K413" s="68">
        <v>24</v>
      </c>
      <c r="L413" s="43"/>
      <c r="M413" s="62">
        <f t="shared" si="124"/>
        <v>0</v>
      </c>
      <c r="N413" s="63">
        <v>24</v>
      </c>
      <c r="O413" s="43"/>
      <c r="P413" s="64">
        <f t="shared" si="125"/>
        <v>0</v>
      </c>
      <c r="Q413" s="68">
        <v>24</v>
      </c>
      <c r="R413" s="43"/>
      <c r="S413" s="62">
        <f t="shared" si="126"/>
        <v>0</v>
      </c>
      <c r="T413" s="63">
        <v>24</v>
      </c>
      <c r="U413" s="43"/>
      <c r="V413" s="64">
        <f t="shared" si="127"/>
        <v>0</v>
      </c>
      <c r="W413" s="68">
        <v>24</v>
      </c>
      <c r="X413" s="43"/>
      <c r="Y413" s="62">
        <f t="shared" si="128"/>
        <v>0</v>
      </c>
      <c r="Z413" s="63">
        <v>24</v>
      </c>
      <c r="AA413" s="31"/>
      <c r="AB413" s="64">
        <f t="shared" si="129"/>
        <v>0</v>
      </c>
      <c r="AC413" s="68">
        <v>24</v>
      </c>
      <c r="AD413" s="63"/>
      <c r="AE413" s="62">
        <f t="shared" si="130"/>
        <v>0</v>
      </c>
      <c r="AF413" s="63">
        <v>24</v>
      </c>
      <c r="AG413" s="63"/>
      <c r="AH413" s="64">
        <f t="shared" si="131"/>
        <v>0</v>
      </c>
      <c r="AI413" s="68">
        <v>24</v>
      </c>
      <c r="AJ413" s="81"/>
      <c r="AK413" s="62">
        <f t="shared" si="132"/>
        <v>0</v>
      </c>
    </row>
    <row r="414" spans="2:37" x14ac:dyDescent="0.25">
      <c r="B414" s="68">
        <v>25</v>
      </c>
      <c r="C414" s="43"/>
      <c r="D414" s="64">
        <f t="shared" si="121"/>
        <v>0</v>
      </c>
      <c r="E414" s="68">
        <v>25</v>
      </c>
      <c r="F414" s="43"/>
      <c r="G414" s="62">
        <f t="shared" si="122"/>
        <v>0</v>
      </c>
      <c r="H414" s="63">
        <v>25</v>
      </c>
      <c r="I414" s="43"/>
      <c r="J414" s="64">
        <f t="shared" si="123"/>
        <v>0</v>
      </c>
      <c r="K414" s="68">
        <v>25</v>
      </c>
      <c r="L414" s="43"/>
      <c r="M414" s="62">
        <f t="shared" si="124"/>
        <v>0</v>
      </c>
      <c r="N414" s="63">
        <v>25</v>
      </c>
      <c r="O414" s="43"/>
      <c r="P414" s="64">
        <f t="shared" si="125"/>
        <v>0</v>
      </c>
      <c r="Q414" s="68">
        <v>25</v>
      </c>
      <c r="R414" s="43"/>
      <c r="S414" s="62">
        <f t="shared" si="126"/>
        <v>0</v>
      </c>
      <c r="T414" s="63">
        <v>25</v>
      </c>
      <c r="U414" s="43"/>
      <c r="V414" s="64">
        <f t="shared" si="127"/>
        <v>0</v>
      </c>
      <c r="W414" s="68">
        <v>25</v>
      </c>
      <c r="X414" s="43"/>
      <c r="Y414" s="62">
        <f t="shared" si="128"/>
        <v>0</v>
      </c>
      <c r="Z414" s="63">
        <v>25</v>
      </c>
      <c r="AA414" s="31"/>
      <c r="AB414" s="64">
        <f t="shared" si="129"/>
        <v>0</v>
      </c>
      <c r="AC414" s="68">
        <v>25</v>
      </c>
      <c r="AD414" s="63"/>
      <c r="AE414" s="62">
        <f t="shared" si="130"/>
        <v>0</v>
      </c>
      <c r="AF414" s="63">
        <v>25</v>
      </c>
      <c r="AG414" s="63"/>
      <c r="AH414" s="64">
        <f t="shared" si="131"/>
        <v>0</v>
      </c>
      <c r="AI414" s="68">
        <v>25</v>
      </c>
      <c r="AJ414" s="81"/>
      <c r="AK414" s="62">
        <f t="shared" si="132"/>
        <v>0</v>
      </c>
    </row>
    <row r="415" spans="2:37" x14ac:dyDescent="0.25">
      <c r="B415" s="68">
        <v>26</v>
      </c>
      <c r="C415" s="43"/>
      <c r="D415" s="64">
        <f t="shared" si="121"/>
        <v>0</v>
      </c>
      <c r="E415" s="68">
        <v>26</v>
      </c>
      <c r="F415" s="43"/>
      <c r="G415" s="62">
        <f t="shared" si="122"/>
        <v>0</v>
      </c>
      <c r="H415" s="63">
        <v>26</v>
      </c>
      <c r="I415" s="43"/>
      <c r="J415" s="64">
        <f t="shared" si="123"/>
        <v>0</v>
      </c>
      <c r="K415" s="68">
        <v>26</v>
      </c>
      <c r="L415" s="43"/>
      <c r="M415" s="62">
        <f t="shared" si="124"/>
        <v>0</v>
      </c>
      <c r="N415" s="63">
        <v>26</v>
      </c>
      <c r="O415" s="43"/>
      <c r="P415" s="64">
        <f t="shared" si="125"/>
        <v>0</v>
      </c>
      <c r="Q415" s="68">
        <v>26</v>
      </c>
      <c r="R415" s="43"/>
      <c r="S415" s="62">
        <f t="shared" si="126"/>
        <v>0</v>
      </c>
      <c r="T415" s="63">
        <v>26</v>
      </c>
      <c r="U415" s="43"/>
      <c r="V415" s="64">
        <f t="shared" si="127"/>
        <v>0</v>
      </c>
      <c r="W415" s="68">
        <v>26</v>
      </c>
      <c r="X415" s="43"/>
      <c r="Y415" s="62">
        <f t="shared" si="128"/>
        <v>0</v>
      </c>
      <c r="Z415" s="63">
        <v>26</v>
      </c>
      <c r="AA415" s="31"/>
      <c r="AB415" s="64">
        <f t="shared" si="129"/>
        <v>0</v>
      </c>
      <c r="AC415" s="68">
        <v>26</v>
      </c>
      <c r="AD415" s="63"/>
      <c r="AE415" s="62">
        <f t="shared" si="130"/>
        <v>0</v>
      </c>
      <c r="AF415" s="63">
        <v>26</v>
      </c>
      <c r="AG415" s="63"/>
      <c r="AH415" s="64">
        <f t="shared" si="131"/>
        <v>0</v>
      </c>
      <c r="AI415" s="68">
        <v>26</v>
      </c>
      <c r="AJ415" s="81"/>
      <c r="AK415" s="62">
        <f t="shared" si="132"/>
        <v>0</v>
      </c>
    </row>
    <row r="416" spans="2:37" x14ac:dyDescent="0.25">
      <c r="B416" s="68">
        <v>27</v>
      </c>
      <c r="C416" s="43"/>
      <c r="D416" s="64">
        <f t="shared" si="121"/>
        <v>0</v>
      </c>
      <c r="E416" s="68">
        <v>27</v>
      </c>
      <c r="F416" s="43"/>
      <c r="G416" s="62">
        <f t="shared" si="122"/>
        <v>0</v>
      </c>
      <c r="H416" s="63">
        <v>27</v>
      </c>
      <c r="I416" s="43"/>
      <c r="J416" s="64">
        <f t="shared" si="123"/>
        <v>0</v>
      </c>
      <c r="K416" s="68">
        <v>27</v>
      </c>
      <c r="L416" s="43"/>
      <c r="M416" s="62">
        <f t="shared" si="124"/>
        <v>0</v>
      </c>
      <c r="N416" s="63">
        <v>27</v>
      </c>
      <c r="O416" s="43"/>
      <c r="P416" s="64">
        <f t="shared" si="125"/>
        <v>0</v>
      </c>
      <c r="Q416" s="68">
        <v>27</v>
      </c>
      <c r="R416" s="43"/>
      <c r="S416" s="62">
        <f t="shared" si="126"/>
        <v>0</v>
      </c>
      <c r="T416" s="63">
        <v>27</v>
      </c>
      <c r="U416" s="43"/>
      <c r="V416" s="64">
        <f t="shared" si="127"/>
        <v>0</v>
      </c>
      <c r="W416" s="68">
        <v>27</v>
      </c>
      <c r="X416" s="43"/>
      <c r="Y416" s="62">
        <f t="shared" si="128"/>
        <v>0</v>
      </c>
      <c r="Z416" s="63">
        <v>27</v>
      </c>
      <c r="AA416" s="31"/>
      <c r="AB416" s="64">
        <f t="shared" si="129"/>
        <v>0</v>
      </c>
      <c r="AC416" s="68">
        <v>27</v>
      </c>
      <c r="AD416" s="63"/>
      <c r="AE416" s="62">
        <f t="shared" si="130"/>
        <v>0</v>
      </c>
      <c r="AF416" s="63">
        <v>27</v>
      </c>
      <c r="AG416" s="63"/>
      <c r="AH416" s="64">
        <f t="shared" si="131"/>
        <v>0</v>
      </c>
      <c r="AI416" s="68">
        <v>27</v>
      </c>
      <c r="AJ416" s="81"/>
      <c r="AK416" s="62">
        <f t="shared" si="132"/>
        <v>0</v>
      </c>
    </row>
    <row r="417" spans="2:37" x14ac:dyDescent="0.25">
      <c r="B417" s="68">
        <v>28</v>
      </c>
      <c r="C417" s="43"/>
      <c r="D417" s="64">
        <f t="shared" si="121"/>
        <v>0</v>
      </c>
      <c r="E417" s="68">
        <v>28</v>
      </c>
      <c r="F417" s="43"/>
      <c r="G417" s="62">
        <f t="shared" si="122"/>
        <v>0</v>
      </c>
      <c r="H417" s="63">
        <v>28</v>
      </c>
      <c r="I417" s="43"/>
      <c r="J417" s="64">
        <f t="shared" si="123"/>
        <v>0</v>
      </c>
      <c r="K417" s="68">
        <v>28</v>
      </c>
      <c r="L417" s="43"/>
      <c r="M417" s="62">
        <f t="shared" si="124"/>
        <v>0</v>
      </c>
      <c r="N417" s="63">
        <v>28</v>
      </c>
      <c r="O417" s="43"/>
      <c r="P417" s="64">
        <f t="shared" si="125"/>
        <v>0</v>
      </c>
      <c r="Q417" s="68">
        <v>28</v>
      </c>
      <c r="R417" s="43"/>
      <c r="S417" s="62">
        <f t="shared" si="126"/>
        <v>0</v>
      </c>
      <c r="T417" s="63">
        <v>28</v>
      </c>
      <c r="U417" s="43"/>
      <c r="V417" s="64">
        <f t="shared" si="127"/>
        <v>0</v>
      </c>
      <c r="W417" s="68">
        <v>28</v>
      </c>
      <c r="X417" s="43"/>
      <c r="Y417" s="62">
        <f t="shared" si="128"/>
        <v>0</v>
      </c>
      <c r="Z417" s="63">
        <v>28</v>
      </c>
      <c r="AA417" s="31"/>
      <c r="AB417" s="64">
        <f t="shared" si="129"/>
        <v>0</v>
      </c>
      <c r="AC417" s="68">
        <v>28</v>
      </c>
      <c r="AD417" s="63"/>
      <c r="AE417" s="62">
        <f t="shared" si="130"/>
        <v>0</v>
      </c>
      <c r="AF417" s="63">
        <v>28</v>
      </c>
      <c r="AG417" s="63"/>
      <c r="AH417" s="64">
        <f t="shared" si="131"/>
        <v>0</v>
      </c>
      <c r="AI417" s="68">
        <v>28</v>
      </c>
      <c r="AJ417" s="81"/>
      <c r="AK417" s="62">
        <f t="shared" si="132"/>
        <v>0</v>
      </c>
    </row>
    <row r="418" spans="2:37" x14ac:dyDescent="0.25">
      <c r="B418" s="68">
        <v>29</v>
      </c>
      <c r="C418" s="43"/>
      <c r="D418" s="64">
        <f t="shared" si="121"/>
        <v>0</v>
      </c>
      <c r="E418" s="68"/>
      <c r="F418" s="43"/>
      <c r="G418" s="62"/>
      <c r="H418" s="63">
        <v>29</v>
      </c>
      <c r="I418" s="43"/>
      <c r="J418" s="64">
        <f t="shared" si="123"/>
        <v>0</v>
      </c>
      <c r="K418" s="68">
        <v>29</v>
      </c>
      <c r="L418" s="43"/>
      <c r="M418" s="62">
        <f t="shared" si="124"/>
        <v>0</v>
      </c>
      <c r="N418" s="63">
        <v>29</v>
      </c>
      <c r="O418" s="43"/>
      <c r="P418" s="64">
        <f t="shared" si="125"/>
        <v>0</v>
      </c>
      <c r="Q418" s="68">
        <v>29</v>
      </c>
      <c r="R418" s="43"/>
      <c r="S418" s="62">
        <f t="shared" si="126"/>
        <v>0</v>
      </c>
      <c r="T418" s="63">
        <v>29</v>
      </c>
      <c r="U418" s="43"/>
      <c r="V418" s="64">
        <f t="shared" si="127"/>
        <v>0</v>
      </c>
      <c r="W418" s="68">
        <v>29</v>
      </c>
      <c r="X418" s="43"/>
      <c r="Y418" s="62">
        <f t="shared" si="128"/>
        <v>0</v>
      </c>
      <c r="Z418" s="63">
        <v>29</v>
      </c>
      <c r="AA418" s="31"/>
      <c r="AB418" s="64">
        <f t="shared" si="129"/>
        <v>0</v>
      </c>
      <c r="AC418" s="68">
        <v>29</v>
      </c>
      <c r="AD418" s="63"/>
      <c r="AE418" s="62">
        <f t="shared" si="130"/>
        <v>0</v>
      </c>
      <c r="AF418" s="63">
        <v>29</v>
      </c>
      <c r="AG418" s="63"/>
      <c r="AH418" s="64">
        <f t="shared" si="131"/>
        <v>0</v>
      </c>
      <c r="AI418" s="68">
        <v>29</v>
      </c>
      <c r="AJ418" s="81"/>
      <c r="AK418" s="62">
        <f t="shared" si="132"/>
        <v>0</v>
      </c>
    </row>
    <row r="419" spans="2:37" x14ac:dyDescent="0.25">
      <c r="B419" s="68">
        <v>30</v>
      </c>
      <c r="C419" s="43"/>
      <c r="D419" s="64">
        <f t="shared" si="121"/>
        <v>0</v>
      </c>
      <c r="E419" s="65"/>
      <c r="F419" s="43"/>
      <c r="G419" s="62"/>
      <c r="H419" s="63">
        <v>30</v>
      </c>
      <c r="I419" s="43"/>
      <c r="J419" s="64">
        <f t="shared" si="123"/>
        <v>0</v>
      </c>
      <c r="K419" s="68">
        <v>30</v>
      </c>
      <c r="L419" s="43"/>
      <c r="M419" s="62">
        <f t="shared" si="124"/>
        <v>0</v>
      </c>
      <c r="N419" s="63">
        <v>30</v>
      </c>
      <c r="O419" s="43"/>
      <c r="P419" s="64">
        <f t="shared" si="125"/>
        <v>0</v>
      </c>
      <c r="Q419" s="68">
        <v>30</v>
      </c>
      <c r="R419" s="43"/>
      <c r="S419" s="62">
        <f t="shared" si="126"/>
        <v>0</v>
      </c>
      <c r="T419" s="63">
        <v>30</v>
      </c>
      <c r="U419" s="43"/>
      <c r="V419" s="64">
        <f t="shared" si="127"/>
        <v>0</v>
      </c>
      <c r="W419" s="68">
        <v>30</v>
      </c>
      <c r="X419" s="43"/>
      <c r="Y419" s="62">
        <f t="shared" si="128"/>
        <v>0</v>
      </c>
      <c r="Z419" s="63">
        <v>30</v>
      </c>
      <c r="AA419" s="31"/>
      <c r="AB419" s="64">
        <f t="shared" si="129"/>
        <v>0</v>
      </c>
      <c r="AC419" s="68">
        <v>30</v>
      </c>
      <c r="AD419" s="63"/>
      <c r="AE419" s="62">
        <f t="shared" si="130"/>
        <v>0</v>
      </c>
      <c r="AF419" s="63">
        <v>30</v>
      </c>
      <c r="AG419" s="63"/>
      <c r="AH419" s="64">
        <f t="shared" si="131"/>
        <v>0</v>
      </c>
      <c r="AI419" s="68">
        <v>30</v>
      </c>
      <c r="AJ419" s="81"/>
      <c r="AK419" s="62">
        <f t="shared" si="132"/>
        <v>0</v>
      </c>
    </row>
    <row r="420" spans="2:37" x14ac:dyDescent="0.25">
      <c r="B420" s="67">
        <v>31</v>
      </c>
      <c r="C420" s="43"/>
      <c r="D420" s="64">
        <f t="shared" si="121"/>
        <v>0</v>
      </c>
      <c r="E420" s="65"/>
      <c r="F420" s="64"/>
      <c r="G420" s="62"/>
      <c r="H420" s="66">
        <v>31</v>
      </c>
      <c r="I420" s="43"/>
      <c r="J420" s="64">
        <f t="shared" si="123"/>
        <v>0</v>
      </c>
      <c r="K420" s="67"/>
      <c r="L420" s="43"/>
      <c r="M420" s="62"/>
      <c r="N420" s="66">
        <v>31</v>
      </c>
      <c r="O420" s="43"/>
      <c r="P420" s="64">
        <f t="shared" si="125"/>
        <v>0</v>
      </c>
      <c r="Q420" s="67"/>
      <c r="R420" s="43"/>
      <c r="S420" s="62"/>
      <c r="T420" s="66">
        <v>31</v>
      </c>
      <c r="U420" s="43"/>
      <c r="V420" s="64">
        <f t="shared" si="127"/>
        <v>0</v>
      </c>
      <c r="W420" s="67">
        <v>31</v>
      </c>
      <c r="X420" s="43"/>
      <c r="Y420" s="62">
        <f t="shared" si="128"/>
        <v>0</v>
      </c>
      <c r="Z420" s="66"/>
      <c r="AA420" s="63"/>
      <c r="AB420" s="64"/>
      <c r="AC420" s="67">
        <v>31</v>
      </c>
      <c r="AD420" s="63"/>
      <c r="AE420" s="62">
        <f t="shared" si="130"/>
        <v>0</v>
      </c>
      <c r="AF420" s="66"/>
      <c r="AG420" s="63"/>
      <c r="AH420" s="64"/>
      <c r="AI420" s="67">
        <v>31</v>
      </c>
      <c r="AJ420" s="81"/>
      <c r="AK420" s="62">
        <f t="shared" si="132"/>
        <v>0</v>
      </c>
    </row>
    <row r="421" spans="2:37" x14ac:dyDescent="0.25">
      <c r="B421" s="65"/>
      <c r="C421" s="43"/>
      <c r="D421" s="64"/>
      <c r="E421" s="65"/>
      <c r="F421" s="64"/>
      <c r="G421" s="62"/>
      <c r="H421" s="64"/>
      <c r="I421" s="43"/>
      <c r="J421" s="64"/>
      <c r="K421" s="65"/>
      <c r="L421" s="95"/>
      <c r="M421" s="62"/>
      <c r="N421" s="64"/>
      <c r="O421" s="43"/>
      <c r="P421" s="64"/>
      <c r="Q421" s="65"/>
      <c r="R421" s="95"/>
      <c r="S421" s="62"/>
      <c r="T421" s="64"/>
      <c r="U421" s="43"/>
      <c r="V421" s="64"/>
      <c r="W421" s="65"/>
      <c r="X421" s="63"/>
      <c r="Y421" s="62"/>
      <c r="Z421" s="64"/>
      <c r="AA421" s="95"/>
      <c r="AB421" s="64"/>
      <c r="AC421" s="65"/>
      <c r="AD421" s="63"/>
      <c r="AE421" s="62"/>
      <c r="AF421" s="64"/>
      <c r="AG421" s="95"/>
      <c r="AH421" s="64"/>
      <c r="AI421" s="65"/>
      <c r="AJ421" s="81"/>
      <c r="AK421" s="62"/>
    </row>
    <row r="422" spans="2:37" x14ac:dyDescent="0.25">
      <c r="B422" s="61"/>
      <c r="C422" s="60"/>
      <c r="D422" s="60">
        <f>SUM(D390:D421)</f>
        <v>0</v>
      </c>
      <c r="E422" s="61"/>
      <c r="F422" s="60"/>
      <c r="G422" s="59">
        <f>SUM(G390:G421)</f>
        <v>0</v>
      </c>
      <c r="H422" s="60"/>
      <c r="I422" s="60"/>
      <c r="J422" s="59">
        <f>SUM(J390:J421)</f>
        <v>0</v>
      </c>
      <c r="K422" s="61"/>
      <c r="L422" s="60"/>
      <c r="M422" s="59">
        <f>SUM(M390:M421)</f>
        <v>0</v>
      </c>
      <c r="N422" s="60"/>
      <c r="O422" s="60"/>
      <c r="P422" s="60">
        <f>SUM(P390:P421)</f>
        <v>0</v>
      </c>
      <c r="Q422" s="61"/>
      <c r="R422" s="60"/>
      <c r="S422" s="59">
        <f>SUM(S390:S421)</f>
        <v>0</v>
      </c>
      <c r="T422" s="60"/>
      <c r="U422" s="60"/>
      <c r="V422" s="60">
        <f>SUM(V390:V421)</f>
        <v>0</v>
      </c>
      <c r="W422" s="61"/>
      <c r="X422" s="60"/>
      <c r="Y422" s="59">
        <f>SUM(Y390:Y421)</f>
        <v>0</v>
      </c>
      <c r="Z422" s="60"/>
      <c r="AA422" s="60"/>
      <c r="AB422" s="60">
        <f>SUM(AB390:AB421)</f>
        <v>0</v>
      </c>
      <c r="AC422" s="61"/>
      <c r="AD422" s="60"/>
      <c r="AE422" s="59">
        <f>SUM(AE390:AE421)</f>
        <v>0</v>
      </c>
      <c r="AF422" s="60"/>
      <c r="AG422" s="60"/>
      <c r="AH422" s="60">
        <f>SUM(AH390:AH421)</f>
        <v>0</v>
      </c>
      <c r="AI422" s="61"/>
      <c r="AJ422" s="60"/>
      <c r="AK422" s="59">
        <f>SUM(AK390:AK421)</f>
        <v>0</v>
      </c>
    </row>
    <row r="425" spans="2:37" x14ac:dyDescent="0.25">
      <c r="B425" s="78">
        <v>43466</v>
      </c>
      <c r="C425" s="76"/>
      <c r="D425" s="76"/>
      <c r="E425" s="78">
        <v>43497</v>
      </c>
      <c r="F425" s="76"/>
      <c r="G425" s="75"/>
      <c r="H425" s="77">
        <v>43525</v>
      </c>
      <c r="I425" s="76"/>
      <c r="J425" s="76"/>
      <c r="K425" s="78">
        <v>43556</v>
      </c>
      <c r="L425" s="76"/>
      <c r="M425" s="75"/>
      <c r="N425" s="77">
        <v>43586</v>
      </c>
      <c r="O425" s="76"/>
      <c r="P425" s="76"/>
      <c r="Q425" s="78">
        <v>43617</v>
      </c>
      <c r="R425" s="76"/>
      <c r="S425" s="75"/>
      <c r="T425" s="77">
        <v>43647</v>
      </c>
      <c r="U425" s="76"/>
      <c r="V425" s="76"/>
      <c r="W425" s="78">
        <v>43678</v>
      </c>
      <c r="X425" s="76"/>
      <c r="Y425" s="75"/>
      <c r="Z425" s="77">
        <v>43709</v>
      </c>
      <c r="AA425" s="76"/>
      <c r="AB425" s="76"/>
      <c r="AC425" s="78">
        <v>43739</v>
      </c>
      <c r="AD425" s="76"/>
      <c r="AE425" s="75"/>
      <c r="AF425" s="77">
        <v>43770</v>
      </c>
      <c r="AG425" s="76"/>
      <c r="AH425" s="76"/>
      <c r="AI425" s="78">
        <v>43800</v>
      </c>
      <c r="AJ425" s="76"/>
      <c r="AK425" s="75"/>
    </row>
    <row r="426" spans="2:37" ht="45" x14ac:dyDescent="0.25">
      <c r="B426" s="73" t="s">
        <v>14</v>
      </c>
      <c r="C426" s="72" t="s">
        <v>13</v>
      </c>
      <c r="D426" s="74" t="s">
        <v>12</v>
      </c>
      <c r="E426" s="73" t="s">
        <v>14</v>
      </c>
      <c r="F426" s="72" t="s">
        <v>13</v>
      </c>
      <c r="G426" s="71" t="s">
        <v>12</v>
      </c>
      <c r="H426" s="72" t="s">
        <v>14</v>
      </c>
      <c r="I426" s="72" t="s">
        <v>13</v>
      </c>
      <c r="J426" s="74" t="s">
        <v>12</v>
      </c>
      <c r="K426" s="73" t="s">
        <v>14</v>
      </c>
      <c r="L426" s="72" t="s">
        <v>13</v>
      </c>
      <c r="M426" s="71" t="s">
        <v>12</v>
      </c>
      <c r="N426" s="72" t="s">
        <v>14</v>
      </c>
      <c r="O426" s="72" t="s">
        <v>13</v>
      </c>
      <c r="P426" s="74" t="s">
        <v>12</v>
      </c>
      <c r="Q426" s="73" t="s">
        <v>14</v>
      </c>
      <c r="R426" s="72" t="s">
        <v>13</v>
      </c>
      <c r="S426" s="71" t="s">
        <v>12</v>
      </c>
      <c r="T426" s="72" t="s">
        <v>14</v>
      </c>
      <c r="U426" s="72" t="s">
        <v>13</v>
      </c>
      <c r="V426" s="74" t="s">
        <v>12</v>
      </c>
      <c r="W426" s="73" t="s">
        <v>14</v>
      </c>
      <c r="X426" s="72" t="s">
        <v>13</v>
      </c>
      <c r="Y426" s="71" t="s">
        <v>12</v>
      </c>
      <c r="Z426" s="72" t="s">
        <v>14</v>
      </c>
      <c r="AA426" s="72" t="s">
        <v>13</v>
      </c>
      <c r="AB426" s="74" t="s">
        <v>12</v>
      </c>
      <c r="AC426" s="73" t="s">
        <v>14</v>
      </c>
      <c r="AD426" s="72" t="s">
        <v>13</v>
      </c>
      <c r="AE426" s="71" t="s">
        <v>12</v>
      </c>
      <c r="AF426" s="72" t="s">
        <v>14</v>
      </c>
      <c r="AG426" s="72" t="s">
        <v>13</v>
      </c>
      <c r="AH426" s="74" t="s">
        <v>12</v>
      </c>
      <c r="AI426" s="73" t="s">
        <v>14</v>
      </c>
      <c r="AJ426" s="72" t="s">
        <v>13</v>
      </c>
      <c r="AK426" s="71" t="s">
        <v>12</v>
      </c>
    </row>
    <row r="427" spans="2:37" x14ac:dyDescent="0.25">
      <c r="B427" s="68"/>
      <c r="C427" s="70"/>
      <c r="D427" s="64"/>
      <c r="E427" s="65"/>
      <c r="F427" s="64"/>
      <c r="G427" s="62"/>
      <c r="H427" s="64"/>
      <c r="I427" s="64"/>
      <c r="J427" s="64"/>
      <c r="K427" s="68"/>
      <c r="L427" s="70"/>
      <c r="M427" s="62"/>
      <c r="N427" s="63"/>
      <c r="O427" s="70"/>
      <c r="P427" s="64"/>
      <c r="Q427" s="68"/>
      <c r="R427" s="70"/>
      <c r="S427" s="62"/>
      <c r="T427" s="63"/>
      <c r="U427" s="70"/>
      <c r="V427" s="64"/>
      <c r="W427" s="68"/>
      <c r="X427" s="70"/>
      <c r="Y427" s="62"/>
      <c r="Z427" s="63"/>
      <c r="AA427" s="70"/>
      <c r="AB427" s="64"/>
      <c r="AC427" s="68"/>
      <c r="AD427" s="70"/>
      <c r="AE427" s="62"/>
      <c r="AF427" s="63"/>
      <c r="AG427" s="70"/>
      <c r="AH427" s="64"/>
      <c r="AI427" s="68"/>
      <c r="AJ427" s="70"/>
      <c r="AK427" s="62"/>
    </row>
    <row r="428" spans="2:37" x14ac:dyDescent="0.25">
      <c r="B428" s="68">
        <v>1</v>
      </c>
      <c r="C428" s="43"/>
      <c r="D428" s="64">
        <f t="shared" ref="D428:D458" si="133">SUM(C429-C428)*1000</f>
        <v>0</v>
      </c>
      <c r="E428" s="68">
        <v>1</v>
      </c>
      <c r="F428" s="43"/>
      <c r="G428" s="62">
        <f t="shared" ref="G428:G455" si="134">SUM(F429-F428)*1000</f>
        <v>0</v>
      </c>
      <c r="H428" s="63">
        <v>1</v>
      </c>
      <c r="I428" s="43"/>
      <c r="J428" s="64">
        <f t="shared" ref="J428:J458" si="135">SUM(I429-I428)*1000</f>
        <v>0</v>
      </c>
      <c r="K428" s="68">
        <v>1</v>
      </c>
      <c r="L428" s="43"/>
      <c r="M428" s="62">
        <f t="shared" ref="M428:M457" si="136">SUM(L429-L428)*1000</f>
        <v>0</v>
      </c>
      <c r="N428" s="63">
        <v>1</v>
      </c>
      <c r="O428" s="43"/>
      <c r="P428" s="64">
        <f t="shared" ref="P428:P458" si="137">SUM(O429-O428)*1000</f>
        <v>0</v>
      </c>
      <c r="Q428" s="68">
        <v>1</v>
      </c>
      <c r="R428" s="43"/>
      <c r="S428" s="62">
        <f t="shared" ref="S428:S457" si="138">SUM(R429-R428)*1000</f>
        <v>0</v>
      </c>
      <c r="T428" s="63">
        <v>1</v>
      </c>
      <c r="U428" s="43"/>
      <c r="V428" s="64">
        <f t="shared" ref="V428:V458" si="139">SUM(U429-U428)*1000</f>
        <v>0</v>
      </c>
      <c r="W428" s="68">
        <v>1</v>
      </c>
      <c r="X428" s="43"/>
      <c r="Y428" s="62">
        <f t="shared" ref="Y428:Y458" si="140">SUM(X429-X428)*1000</f>
        <v>0</v>
      </c>
      <c r="Z428" s="63">
        <v>1</v>
      </c>
      <c r="AA428" s="31"/>
      <c r="AB428" s="64">
        <f t="shared" ref="AB428:AB457" si="141">SUM(AA429-AA428)*1000</f>
        <v>0</v>
      </c>
      <c r="AC428" s="68">
        <v>1</v>
      </c>
      <c r="AD428" s="63"/>
      <c r="AE428" s="62">
        <f t="shared" ref="AE428:AE458" si="142">SUM(AD429-AD428)*1000</f>
        <v>0</v>
      </c>
      <c r="AF428" s="63">
        <v>1</v>
      </c>
      <c r="AG428" s="63"/>
      <c r="AH428" s="64">
        <f t="shared" ref="AH428:AH457" si="143">SUM(AG429-AG428)*1000</f>
        <v>0</v>
      </c>
      <c r="AI428" s="68">
        <v>1</v>
      </c>
      <c r="AJ428" s="63"/>
      <c r="AK428" s="62">
        <f t="shared" ref="AK428:AK458" si="144">SUM(AJ429-AJ428)*1000</f>
        <v>0</v>
      </c>
    </row>
    <row r="429" spans="2:37" x14ac:dyDescent="0.25">
      <c r="B429" s="68">
        <v>2</v>
      </c>
      <c r="C429" s="43"/>
      <c r="D429" s="64">
        <f t="shared" si="133"/>
        <v>0</v>
      </c>
      <c r="E429" s="68">
        <v>2</v>
      </c>
      <c r="F429" s="43"/>
      <c r="G429" s="62">
        <f t="shared" si="134"/>
        <v>0</v>
      </c>
      <c r="H429" s="63">
        <v>2</v>
      </c>
      <c r="I429" s="43"/>
      <c r="J429" s="64">
        <f t="shared" si="135"/>
        <v>0</v>
      </c>
      <c r="K429" s="68">
        <v>2</v>
      </c>
      <c r="L429" s="43"/>
      <c r="M429" s="62">
        <f t="shared" si="136"/>
        <v>0</v>
      </c>
      <c r="N429" s="63">
        <v>2</v>
      </c>
      <c r="O429" s="43"/>
      <c r="P429" s="64">
        <f t="shared" si="137"/>
        <v>0</v>
      </c>
      <c r="Q429" s="68">
        <v>2</v>
      </c>
      <c r="R429" s="43"/>
      <c r="S429" s="62">
        <f t="shared" si="138"/>
        <v>0</v>
      </c>
      <c r="T429" s="63">
        <v>2</v>
      </c>
      <c r="U429" s="43"/>
      <c r="V429" s="64">
        <f t="shared" si="139"/>
        <v>0</v>
      </c>
      <c r="W429" s="68">
        <v>2</v>
      </c>
      <c r="X429" s="79"/>
      <c r="Y429" s="62">
        <f t="shared" si="140"/>
        <v>0</v>
      </c>
      <c r="Z429" s="63">
        <v>2</v>
      </c>
      <c r="AA429" s="31"/>
      <c r="AB429" s="64">
        <f t="shared" si="141"/>
        <v>0</v>
      </c>
      <c r="AC429" s="68">
        <v>2</v>
      </c>
      <c r="AD429" s="63"/>
      <c r="AE429" s="62">
        <f t="shared" si="142"/>
        <v>0</v>
      </c>
      <c r="AF429" s="63">
        <v>2</v>
      </c>
      <c r="AG429" s="63"/>
      <c r="AH429" s="64">
        <f t="shared" si="143"/>
        <v>0</v>
      </c>
      <c r="AI429" s="68">
        <v>2</v>
      </c>
      <c r="AJ429" s="63"/>
      <c r="AK429" s="62">
        <f t="shared" si="144"/>
        <v>0</v>
      </c>
    </row>
    <row r="430" spans="2:37" x14ac:dyDescent="0.25">
      <c r="B430" s="68">
        <v>3</v>
      </c>
      <c r="C430" s="43"/>
      <c r="D430" s="64">
        <f t="shared" si="133"/>
        <v>0</v>
      </c>
      <c r="E430" s="68">
        <v>3</v>
      </c>
      <c r="F430" s="43"/>
      <c r="G430" s="62">
        <f t="shared" si="134"/>
        <v>0</v>
      </c>
      <c r="H430" s="63">
        <v>3</v>
      </c>
      <c r="I430" s="43"/>
      <c r="J430" s="64">
        <f t="shared" si="135"/>
        <v>0</v>
      </c>
      <c r="K430" s="68">
        <v>3</v>
      </c>
      <c r="L430" s="43"/>
      <c r="M430" s="62">
        <f t="shared" si="136"/>
        <v>0</v>
      </c>
      <c r="N430" s="63">
        <v>3</v>
      </c>
      <c r="O430" s="43"/>
      <c r="P430" s="64">
        <f t="shared" si="137"/>
        <v>0</v>
      </c>
      <c r="Q430" s="68">
        <v>3</v>
      </c>
      <c r="R430" s="43"/>
      <c r="S430" s="62">
        <f t="shared" si="138"/>
        <v>0</v>
      </c>
      <c r="T430" s="63">
        <v>3</v>
      </c>
      <c r="U430" s="43"/>
      <c r="V430" s="64">
        <f t="shared" si="139"/>
        <v>0</v>
      </c>
      <c r="W430" s="68">
        <v>3</v>
      </c>
      <c r="X430" s="79"/>
      <c r="Y430" s="62">
        <f t="shared" si="140"/>
        <v>0</v>
      </c>
      <c r="Z430" s="63">
        <v>3</v>
      </c>
      <c r="AA430" s="31"/>
      <c r="AB430" s="64">
        <f t="shared" si="141"/>
        <v>0</v>
      </c>
      <c r="AC430" s="68">
        <v>3</v>
      </c>
      <c r="AD430" s="63"/>
      <c r="AE430" s="62">
        <f t="shared" si="142"/>
        <v>0</v>
      </c>
      <c r="AF430" s="63">
        <v>3</v>
      </c>
      <c r="AG430" s="63"/>
      <c r="AH430" s="64">
        <f t="shared" si="143"/>
        <v>0</v>
      </c>
      <c r="AI430" s="68">
        <v>3</v>
      </c>
      <c r="AJ430" s="63"/>
      <c r="AK430" s="62">
        <f t="shared" si="144"/>
        <v>0</v>
      </c>
    </row>
    <row r="431" spans="2:37" x14ac:dyDescent="0.25">
      <c r="B431" s="68">
        <v>4</v>
      </c>
      <c r="C431" s="43"/>
      <c r="D431" s="64">
        <f t="shared" si="133"/>
        <v>0</v>
      </c>
      <c r="E431" s="68">
        <v>4</v>
      </c>
      <c r="F431" s="43"/>
      <c r="G431" s="62">
        <f t="shared" si="134"/>
        <v>0</v>
      </c>
      <c r="H431" s="63">
        <v>4</v>
      </c>
      <c r="I431" s="43"/>
      <c r="J431" s="64">
        <f t="shared" si="135"/>
        <v>0</v>
      </c>
      <c r="K431" s="68">
        <v>4</v>
      </c>
      <c r="L431" s="43"/>
      <c r="M431" s="62">
        <f t="shared" si="136"/>
        <v>0</v>
      </c>
      <c r="N431" s="63">
        <v>4</v>
      </c>
      <c r="O431" s="43"/>
      <c r="P431" s="64">
        <f t="shared" si="137"/>
        <v>0</v>
      </c>
      <c r="Q431" s="68">
        <v>4</v>
      </c>
      <c r="R431" s="43"/>
      <c r="S431" s="62">
        <f t="shared" si="138"/>
        <v>0</v>
      </c>
      <c r="T431" s="63">
        <v>4</v>
      </c>
      <c r="U431" s="43"/>
      <c r="V431" s="64">
        <f t="shared" si="139"/>
        <v>0</v>
      </c>
      <c r="W431" s="68">
        <v>4</v>
      </c>
      <c r="X431" s="79"/>
      <c r="Y431" s="62">
        <f t="shared" si="140"/>
        <v>0</v>
      </c>
      <c r="Z431" s="63">
        <v>4</v>
      </c>
      <c r="AA431" s="31"/>
      <c r="AB431" s="64">
        <f t="shared" si="141"/>
        <v>0</v>
      </c>
      <c r="AC431" s="68">
        <v>4</v>
      </c>
      <c r="AD431" s="63"/>
      <c r="AE431" s="62">
        <f t="shared" si="142"/>
        <v>0</v>
      </c>
      <c r="AF431" s="63">
        <v>4</v>
      </c>
      <c r="AG431" s="63"/>
      <c r="AH431" s="64">
        <f t="shared" si="143"/>
        <v>0</v>
      </c>
      <c r="AI431" s="68">
        <v>4</v>
      </c>
      <c r="AJ431" s="63"/>
      <c r="AK431" s="62">
        <f t="shared" si="144"/>
        <v>0</v>
      </c>
    </row>
    <row r="432" spans="2:37" x14ac:dyDescent="0.25">
      <c r="B432" s="68">
        <v>5</v>
      </c>
      <c r="C432" s="43"/>
      <c r="D432" s="64">
        <f t="shared" si="133"/>
        <v>0</v>
      </c>
      <c r="E432" s="68">
        <v>5</v>
      </c>
      <c r="F432" s="43"/>
      <c r="G432" s="62">
        <f t="shared" si="134"/>
        <v>0</v>
      </c>
      <c r="H432" s="63">
        <v>5</v>
      </c>
      <c r="I432" s="43"/>
      <c r="J432" s="64">
        <f t="shared" si="135"/>
        <v>0</v>
      </c>
      <c r="K432" s="68">
        <v>5</v>
      </c>
      <c r="L432" s="43"/>
      <c r="M432" s="62">
        <f t="shared" si="136"/>
        <v>0</v>
      </c>
      <c r="N432" s="63">
        <v>5</v>
      </c>
      <c r="O432" s="43"/>
      <c r="P432" s="64">
        <f t="shared" si="137"/>
        <v>0</v>
      </c>
      <c r="Q432" s="68">
        <v>5</v>
      </c>
      <c r="R432" s="43"/>
      <c r="S432" s="62">
        <f t="shared" si="138"/>
        <v>0</v>
      </c>
      <c r="T432" s="63">
        <v>5</v>
      </c>
      <c r="U432" s="43"/>
      <c r="V432" s="64">
        <f t="shared" si="139"/>
        <v>0</v>
      </c>
      <c r="W432" s="68">
        <v>5</v>
      </c>
      <c r="X432" s="79"/>
      <c r="Y432" s="62">
        <f t="shared" si="140"/>
        <v>0</v>
      </c>
      <c r="Z432" s="63">
        <v>5</v>
      </c>
      <c r="AA432" s="31"/>
      <c r="AB432" s="64">
        <f t="shared" si="141"/>
        <v>0</v>
      </c>
      <c r="AC432" s="68">
        <v>5</v>
      </c>
      <c r="AD432" s="63"/>
      <c r="AE432" s="62">
        <f t="shared" si="142"/>
        <v>0</v>
      </c>
      <c r="AF432" s="63">
        <v>5</v>
      </c>
      <c r="AG432" s="63"/>
      <c r="AH432" s="64">
        <f t="shared" si="143"/>
        <v>0</v>
      </c>
      <c r="AI432" s="68">
        <v>5</v>
      </c>
      <c r="AJ432" s="81"/>
      <c r="AK432" s="62">
        <f t="shared" si="144"/>
        <v>0</v>
      </c>
    </row>
    <row r="433" spans="2:37" x14ac:dyDescent="0.25">
      <c r="B433" s="68">
        <v>6</v>
      </c>
      <c r="C433" s="43"/>
      <c r="D433" s="64">
        <f t="shared" si="133"/>
        <v>0</v>
      </c>
      <c r="E433" s="68">
        <v>6</v>
      </c>
      <c r="F433" s="43"/>
      <c r="G433" s="62">
        <f t="shared" si="134"/>
        <v>0</v>
      </c>
      <c r="H433" s="63">
        <v>6</v>
      </c>
      <c r="I433" s="43"/>
      <c r="J433" s="64">
        <f t="shared" si="135"/>
        <v>0</v>
      </c>
      <c r="K433" s="68">
        <v>6</v>
      </c>
      <c r="L433" s="43"/>
      <c r="M433" s="62">
        <f t="shared" si="136"/>
        <v>0</v>
      </c>
      <c r="N433" s="63">
        <v>6</v>
      </c>
      <c r="O433" s="43"/>
      <c r="P433" s="64">
        <f t="shared" si="137"/>
        <v>0</v>
      </c>
      <c r="Q433" s="68">
        <v>6</v>
      </c>
      <c r="R433" s="43"/>
      <c r="S433" s="62">
        <f t="shared" si="138"/>
        <v>0</v>
      </c>
      <c r="T433" s="63">
        <v>6</v>
      </c>
      <c r="U433" s="43"/>
      <c r="V433" s="64">
        <f t="shared" si="139"/>
        <v>0</v>
      </c>
      <c r="W433" s="68">
        <v>6</v>
      </c>
      <c r="X433" s="79"/>
      <c r="Y433" s="62">
        <f t="shared" si="140"/>
        <v>0</v>
      </c>
      <c r="Z433" s="63">
        <v>6</v>
      </c>
      <c r="AA433" s="31"/>
      <c r="AB433" s="64">
        <f t="shared" si="141"/>
        <v>0</v>
      </c>
      <c r="AC433" s="68">
        <v>6</v>
      </c>
      <c r="AD433" s="63"/>
      <c r="AE433" s="62">
        <f t="shared" si="142"/>
        <v>0</v>
      </c>
      <c r="AF433" s="63">
        <v>6</v>
      </c>
      <c r="AG433" s="63"/>
      <c r="AH433" s="64">
        <f t="shared" si="143"/>
        <v>0</v>
      </c>
      <c r="AI433" s="68">
        <v>6</v>
      </c>
      <c r="AJ433" s="81"/>
      <c r="AK433" s="62">
        <f t="shared" si="144"/>
        <v>0</v>
      </c>
    </row>
    <row r="434" spans="2:37" x14ac:dyDescent="0.25">
      <c r="B434" s="67">
        <v>7</v>
      </c>
      <c r="C434" s="43"/>
      <c r="D434" s="64">
        <f t="shared" si="133"/>
        <v>0</v>
      </c>
      <c r="E434" s="67">
        <v>7</v>
      </c>
      <c r="F434" s="43"/>
      <c r="G434" s="62">
        <f t="shared" si="134"/>
        <v>0</v>
      </c>
      <c r="H434" s="66">
        <v>7</v>
      </c>
      <c r="I434" s="43"/>
      <c r="J434" s="64">
        <f t="shared" si="135"/>
        <v>0</v>
      </c>
      <c r="K434" s="67">
        <v>7</v>
      </c>
      <c r="L434" s="43"/>
      <c r="M434" s="62">
        <f t="shared" si="136"/>
        <v>0</v>
      </c>
      <c r="N434" s="66">
        <v>7</v>
      </c>
      <c r="O434" s="43"/>
      <c r="P434" s="64">
        <f t="shared" si="137"/>
        <v>0</v>
      </c>
      <c r="Q434" s="67">
        <v>7</v>
      </c>
      <c r="R434" s="43"/>
      <c r="S434" s="62">
        <f t="shared" si="138"/>
        <v>0</v>
      </c>
      <c r="T434" s="66">
        <v>7</v>
      </c>
      <c r="U434" s="43"/>
      <c r="V434" s="64">
        <f t="shared" si="139"/>
        <v>0</v>
      </c>
      <c r="W434" s="67">
        <v>7</v>
      </c>
      <c r="X434" s="79"/>
      <c r="Y434" s="62">
        <f t="shared" si="140"/>
        <v>0</v>
      </c>
      <c r="Z434" s="66">
        <v>7</v>
      </c>
      <c r="AA434" s="31"/>
      <c r="AB434" s="64">
        <f t="shared" si="141"/>
        <v>0</v>
      </c>
      <c r="AC434" s="67">
        <v>7</v>
      </c>
      <c r="AD434" s="63"/>
      <c r="AE434" s="62">
        <f t="shared" si="142"/>
        <v>0</v>
      </c>
      <c r="AF434" s="66">
        <v>7</v>
      </c>
      <c r="AG434" s="63"/>
      <c r="AH434" s="64">
        <f t="shared" si="143"/>
        <v>0</v>
      </c>
      <c r="AI434" s="67">
        <v>7</v>
      </c>
      <c r="AJ434" s="81"/>
      <c r="AK434" s="62">
        <f t="shared" si="144"/>
        <v>0</v>
      </c>
    </row>
    <row r="435" spans="2:37" x14ac:dyDescent="0.25">
      <c r="B435" s="68">
        <v>8</v>
      </c>
      <c r="C435" s="43"/>
      <c r="D435" s="64">
        <f t="shared" si="133"/>
        <v>0</v>
      </c>
      <c r="E435" s="68">
        <v>8</v>
      </c>
      <c r="F435" s="43"/>
      <c r="G435" s="62">
        <f t="shared" si="134"/>
        <v>0</v>
      </c>
      <c r="H435" s="63">
        <v>8</v>
      </c>
      <c r="I435" s="43"/>
      <c r="J435" s="64">
        <f t="shared" si="135"/>
        <v>0</v>
      </c>
      <c r="K435" s="68">
        <v>8</v>
      </c>
      <c r="L435" s="43"/>
      <c r="M435" s="62">
        <f t="shared" si="136"/>
        <v>0</v>
      </c>
      <c r="N435" s="63">
        <v>8</v>
      </c>
      <c r="O435" s="43"/>
      <c r="P435" s="64">
        <f t="shared" si="137"/>
        <v>0</v>
      </c>
      <c r="Q435" s="68">
        <v>8</v>
      </c>
      <c r="R435" s="43"/>
      <c r="S435" s="62">
        <f t="shared" si="138"/>
        <v>0</v>
      </c>
      <c r="T435" s="63">
        <v>8</v>
      </c>
      <c r="U435" s="43"/>
      <c r="V435" s="64">
        <f t="shared" si="139"/>
        <v>0</v>
      </c>
      <c r="W435" s="68">
        <v>8</v>
      </c>
      <c r="X435" s="79"/>
      <c r="Y435" s="62">
        <f t="shared" si="140"/>
        <v>0</v>
      </c>
      <c r="Z435" s="63">
        <v>8</v>
      </c>
      <c r="AA435" s="31"/>
      <c r="AB435" s="64">
        <f t="shared" si="141"/>
        <v>0</v>
      </c>
      <c r="AC435" s="68">
        <v>8</v>
      </c>
      <c r="AD435" s="63"/>
      <c r="AE435" s="62">
        <f t="shared" si="142"/>
        <v>0</v>
      </c>
      <c r="AF435" s="63">
        <v>8</v>
      </c>
      <c r="AG435" s="63"/>
      <c r="AH435" s="64">
        <f t="shared" si="143"/>
        <v>0</v>
      </c>
      <c r="AI435" s="68">
        <v>8</v>
      </c>
      <c r="AJ435" s="81"/>
      <c r="AK435" s="62">
        <f t="shared" si="144"/>
        <v>0</v>
      </c>
    </row>
    <row r="436" spans="2:37" x14ac:dyDescent="0.25">
      <c r="B436" s="68">
        <v>9</v>
      </c>
      <c r="C436" s="43"/>
      <c r="D436" s="64">
        <f t="shared" si="133"/>
        <v>0</v>
      </c>
      <c r="E436" s="68">
        <v>9</v>
      </c>
      <c r="F436" s="43"/>
      <c r="G436" s="62">
        <f t="shared" si="134"/>
        <v>0</v>
      </c>
      <c r="H436" s="63">
        <v>9</v>
      </c>
      <c r="I436" s="43"/>
      <c r="J436" s="64">
        <f t="shared" si="135"/>
        <v>0</v>
      </c>
      <c r="K436" s="68">
        <v>9</v>
      </c>
      <c r="L436" s="43"/>
      <c r="M436" s="62">
        <f t="shared" si="136"/>
        <v>0</v>
      </c>
      <c r="N436" s="63">
        <v>9</v>
      </c>
      <c r="O436" s="43"/>
      <c r="P436" s="64">
        <f t="shared" si="137"/>
        <v>0</v>
      </c>
      <c r="Q436" s="68">
        <v>9</v>
      </c>
      <c r="R436" s="43"/>
      <c r="S436" s="62">
        <f t="shared" si="138"/>
        <v>0</v>
      </c>
      <c r="T436" s="63">
        <v>9</v>
      </c>
      <c r="U436" s="43"/>
      <c r="V436" s="64">
        <f t="shared" si="139"/>
        <v>0</v>
      </c>
      <c r="W436" s="68">
        <v>9</v>
      </c>
      <c r="X436" s="43"/>
      <c r="Y436" s="62">
        <f t="shared" si="140"/>
        <v>0</v>
      </c>
      <c r="Z436" s="63">
        <v>9</v>
      </c>
      <c r="AA436" s="31"/>
      <c r="AB436" s="64">
        <f t="shared" si="141"/>
        <v>0</v>
      </c>
      <c r="AC436" s="68">
        <v>9</v>
      </c>
      <c r="AD436" s="63"/>
      <c r="AE436" s="62">
        <f t="shared" si="142"/>
        <v>0</v>
      </c>
      <c r="AF436" s="63">
        <v>9</v>
      </c>
      <c r="AG436" s="63"/>
      <c r="AH436" s="64">
        <f t="shared" si="143"/>
        <v>0</v>
      </c>
      <c r="AI436" s="68">
        <v>9</v>
      </c>
      <c r="AJ436" s="81"/>
      <c r="AK436" s="62">
        <f t="shared" si="144"/>
        <v>0</v>
      </c>
    </row>
    <row r="437" spans="2:37" x14ac:dyDescent="0.25">
      <c r="B437" s="68">
        <v>10</v>
      </c>
      <c r="C437" s="43"/>
      <c r="D437" s="64">
        <f t="shared" si="133"/>
        <v>0</v>
      </c>
      <c r="E437" s="68">
        <v>10</v>
      </c>
      <c r="F437" s="43"/>
      <c r="G437" s="62">
        <f t="shared" si="134"/>
        <v>0</v>
      </c>
      <c r="H437" s="63">
        <v>10</v>
      </c>
      <c r="I437" s="43"/>
      <c r="J437" s="64">
        <f t="shared" si="135"/>
        <v>0</v>
      </c>
      <c r="K437" s="68">
        <v>10</v>
      </c>
      <c r="L437" s="43"/>
      <c r="M437" s="62">
        <f t="shared" si="136"/>
        <v>0</v>
      </c>
      <c r="N437" s="63">
        <v>10</v>
      </c>
      <c r="O437" s="43"/>
      <c r="P437" s="64">
        <f t="shared" si="137"/>
        <v>0</v>
      </c>
      <c r="Q437" s="68">
        <v>10</v>
      </c>
      <c r="R437" s="43"/>
      <c r="S437" s="62">
        <f t="shared" si="138"/>
        <v>0</v>
      </c>
      <c r="T437" s="63">
        <v>10</v>
      </c>
      <c r="U437" s="43"/>
      <c r="V437" s="64">
        <f t="shared" si="139"/>
        <v>0</v>
      </c>
      <c r="W437" s="68">
        <v>10</v>
      </c>
      <c r="X437" s="43"/>
      <c r="Y437" s="62">
        <f t="shared" si="140"/>
        <v>0</v>
      </c>
      <c r="Z437" s="63">
        <v>10</v>
      </c>
      <c r="AA437" s="31"/>
      <c r="AB437" s="64">
        <f t="shared" si="141"/>
        <v>0</v>
      </c>
      <c r="AC437" s="68">
        <v>10</v>
      </c>
      <c r="AD437" s="63"/>
      <c r="AE437" s="62">
        <f t="shared" si="142"/>
        <v>0</v>
      </c>
      <c r="AF437" s="63">
        <v>10</v>
      </c>
      <c r="AG437" s="63"/>
      <c r="AH437" s="64">
        <f t="shared" si="143"/>
        <v>0</v>
      </c>
      <c r="AI437" s="68">
        <v>10</v>
      </c>
      <c r="AJ437" s="81"/>
      <c r="AK437" s="62">
        <f t="shared" si="144"/>
        <v>0</v>
      </c>
    </row>
    <row r="438" spans="2:37" x14ac:dyDescent="0.25">
      <c r="B438" s="68">
        <v>11</v>
      </c>
      <c r="C438" s="43"/>
      <c r="D438" s="64">
        <f t="shared" si="133"/>
        <v>0</v>
      </c>
      <c r="E438" s="68">
        <v>11</v>
      </c>
      <c r="F438" s="43"/>
      <c r="G438" s="62">
        <f t="shared" si="134"/>
        <v>0</v>
      </c>
      <c r="H438" s="63">
        <v>11</v>
      </c>
      <c r="I438" s="43"/>
      <c r="J438" s="64">
        <f t="shared" si="135"/>
        <v>0</v>
      </c>
      <c r="K438" s="68">
        <v>11</v>
      </c>
      <c r="L438" s="43"/>
      <c r="M438" s="62">
        <f t="shared" si="136"/>
        <v>0</v>
      </c>
      <c r="N438" s="63">
        <v>11</v>
      </c>
      <c r="O438" s="43"/>
      <c r="P438" s="64">
        <f t="shared" si="137"/>
        <v>0</v>
      </c>
      <c r="Q438" s="68">
        <v>11</v>
      </c>
      <c r="R438" s="43"/>
      <c r="S438" s="62">
        <f t="shared" si="138"/>
        <v>0</v>
      </c>
      <c r="T438" s="63">
        <v>11</v>
      </c>
      <c r="U438" s="43"/>
      <c r="V438" s="64">
        <f t="shared" si="139"/>
        <v>0</v>
      </c>
      <c r="W438" s="68">
        <v>11</v>
      </c>
      <c r="X438" s="43"/>
      <c r="Y438" s="62">
        <f t="shared" si="140"/>
        <v>0</v>
      </c>
      <c r="Z438" s="63">
        <v>11</v>
      </c>
      <c r="AA438" s="97"/>
      <c r="AB438" s="64">
        <f t="shared" si="141"/>
        <v>0</v>
      </c>
      <c r="AC438" s="68">
        <v>11</v>
      </c>
      <c r="AD438" s="91"/>
      <c r="AE438" s="62">
        <f t="shared" si="142"/>
        <v>0</v>
      </c>
      <c r="AF438" s="63">
        <v>11</v>
      </c>
      <c r="AG438" s="63"/>
      <c r="AH438" s="64">
        <f t="shared" si="143"/>
        <v>0</v>
      </c>
      <c r="AI438" s="68">
        <v>11</v>
      </c>
      <c r="AJ438" s="81"/>
      <c r="AK438" s="62">
        <f t="shared" si="144"/>
        <v>0</v>
      </c>
    </row>
    <row r="439" spans="2:37" x14ac:dyDescent="0.25">
      <c r="B439" s="68">
        <v>12</v>
      </c>
      <c r="C439" s="43"/>
      <c r="D439" s="64">
        <f t="shared" si="133"/>
        <v>0</v>
      </c>
      <c r="E439" s="68">
        <v>12</v>
      </c>
      <c r="F439" s="43"/>
      <c r="G439" s="62">
        <f t="shared" si="134"/>
        <v>0</v>
      </c>
      <c r="H439" s="63">
        <v>12</v>
      </c>
      <c r="I439" s="43"/>
      <c r="J439" s="64">
        <f t="shared" si="135"/>
        <v>0</v>
      </c>
      <c r="K439" s="68">
        <v>12</v>
      </c>
      <c r="L439" s="43"/>
      <c r="M439" s="62">
        <f t="shared" si="136"/>
        <v>0</v>
      </c>
      <c r="N439" s="63">
        <v>12</v>
      </c>
      <c r="O439" s="43"/>
      <c r="P439" s="64">
        <f t="shared" si="137"/>
        <v>0</v>
      </c>
      <c r="Q439" s="68">
        <v>12</v>
      </c>
      <c r="R439" s="43"/>
      <c r="S439" s="62">
        <f t="shared" si="138"/>
        <v>0</v>
      </c>
      <c r="T439" s="63">
        <v>12</v>
      </c>
      <c r="U439" s="43"/>
      <c r="V439" s="64">
        <f t="shared" si="139"/>
        <v>0</v>
      </c>
      <c r="W439" s="68">
        <v>12</v>
      </c>
      <c r="X439" s="69"/>
      <c r="Y439" s="62">
        <f t="shared" si="140"/>
        <v>0</v>
      </c>
      <c r="Z439" s="63">
        <v>12</v>
      </c>
      <c r="AA439" s="31"/>
      <c r="AB439" s="64">
        <f t="shared" si="141"/>
        <v>0</v>
      </c>
      <c r="AC439" s="68">
        <v>12</v>
      </c>
      <c r="AD439" s="63"/>
      <c r="AE439" s="62">
        <f t="shared" si="142"/>
        <v>0</v>
      </c>
      <c r="AF439" s="63">
        <v>12</v>
      </c>
      <c r="AG439" s="63"/>
      <c r="AH439" s="64">
        <f t="shared" si="143"/>
        <v>0</v>
      </c>
      <c r="AI439" s="68">
        <v>12</v>
      </c>
      <c r="AJ439" s="81"/>
      <c r="AK439" s="62">
        <f t="shared" si="144"/>
        <v>0</v>
      </c>
    </row>
    <row r="440" spans="2:37" x14ac:dyDescent="0.25">
      <c r="B440" s="68">
        <v>13</v>
      </c>
      <c r="C440" s="43"/>
      <c r="D440" s="64">
        <f t="shared" si="133"/>
        <v>0</v>
      </c>
      <c r="E440" s="68">
        <v>13</v>
      </c>
      <c r="F440" s="43"/>
      <c r="G440" s="62">
        <f t="shared" si="134"/>
        <v>0</v>
      </c>
      <c r="H440" s="63">
        <v>13</v>
      </c>
      <c r="I440" s="43"/>
      <c r="J440" s="64">
        <f t="shared" si="135"/>
        <v>0</v>
      </c>
      <c r="K440" s="68">
        <v>13</v>
      </c>
      <c r="L440" s="43"/>
      <c r="M440" s="62">
        <f t="shared" si="136"/>
        <v>0</v>
      </c>
      <c r="N440" s="63">
        <v>13</v>
      </c>
      <c r="O440" s="43"/>
      <c r="P440" s="64">
        <f t="shared" si="137"/>
        <v>0</v>
      </c>
      <c r="Q440" s="68">
        <v>13</v>
      </c>
      <c r="R440" s="43"/>
      <c r="S440" s="62">
        <f t="shared" si="138"/>
        <v>0</v>
      </c>
      <c r="T440" s="63">
        <v>13</v>
      </c>
      <c r="U440" s="43"/>
      <c r="V440" s="64">
        <f t="shared" si="139"/>
        <v>0</v>
      </c>
      <c r="W440" s="68">
        <v>13</v>
      </c>
      <c r="X440" s="43"/>
      <c r="Y440" s="62">
        <f t="shared" si="140"/>
        <v>0</v>
      </c>
      <c r="Z440" s="63">
        <v>13</v>
      </c>
      <c r="AA440" s="31"/>
      <c r="AB440" s="64">
        <f t="shared" si="141"/>
        <v>0</v>
      </c>
      <c r="AC440" s="68">
        <v>13</v>
      </c>
      <c r="AD440" s="63"/>
      <c r="AE440" s="62">
        <f t="shared" si="142"/>
        <v>0</v>
      </c>
      <c r="AF440" s="63">
        <v>13</v>
      </c>
      <c r="AG440" s="63"/>
      <c r="AH440" s="64">
        <f t="shared" si="143"/>
        <v>0</v>
      </c>
      <c r="AI440" s="68">
        <v>13</v>
      </c>
      <c r="AJ440" s="81"/>
      <c r="AK440" s="62">
        <f t="shared" si="144"/>
        <v>0</v>
      </c>
    </row>
    <row r="441" spans="2:37" x14ac:dyDescent="0.25">
      <c r="B441" s="68">
        <v>14</v>
      </c>
      <c r="C441" s="43"/>
      <c r="D441" s="64">
        <f t="shared" si="133"/>
        <v>0</v>
      </c>
      <c r="E441" s="68">
        <v>14</v>
      </c>
      <c r="F441" s="43"/>
      <c r="G441" s="62">
        <f t="shared" si="134"/>
        <v>0</v>
      </c>
      <c r="H441" s="63">
        <v>14</v>
      </c>
      <c r="I441" s="43"/>
      <c r="J441" s="64">
        <f t="shared" si="135"/>
        <v>0</v>
      </c>
      <c r="K441" s="68">
        <v>14</v>
      </c>
      <c r="L441" s="43"/>
      <c r="M441" s="62">
        <f t="shared" si="136"/>
        <v>0</v>
      </c>
      <c r="N441" s="63">
        <v>14</v>
      </c>
      <c r="O441" s="43"/>
      <c r="P441" s="64">
        <f t="shared" si="137"/>
        <v>0</v>
      </c>
      <c r="Q441" s="68">
        <v>14</v>
      </c>
      <c r="R441" s="43"/>
      <c r="S441" s="62">
        <f t="shared" si="138"/>
        <v>0</v>
      </c>
      <c r="T441" s="63">
        <v>14</v>
      </c>
      <c r="U441" s="43"/>
      <c r="V441" s="64">
        <f t="shared" si="139"/>
        <v>0</v>
      </c>
      <c r="W441" s="68">
        <v>14</v>
      </c>
      <c r="X441" s="43"/>
      <c r="Y441" s="62">
        <f t="shared" si="140"/>
        <v>0</v>
      </c>
      <c r="Z441" s="63">
        <v>14</v>
      </c>
      <c r="AA441" s="31"/>
      <c r="AB441" s="64">
        <f t="shared" si="141"/>
        <v>0</v>
      </c>
      <c r="AC441" s="68">
        <v>14</v>
      </c>
      <c r="AD441" s="63"/>
      <c r="AE441" s="62">
        <f t="shared" si="142"/>
        <v>0</v>
      </c>
      <c r="AF441" s="63">
        <v>14</v>
      </c>
      <c r="AG441" s="63"/>
      <c r="AH441" s="64">
        <f t="shared" si="143"/>
        <v>0</v>
      </c>
      <c r="AI441" s="68">
        <v>14</v>
      </c>
      <c r="AJ441" s="81"/>
      <c r="AK441" s="62">
        <f t="shared" si="144"/>
        <v>0</v>
      </c>
    </row>
    <row r="442" spans="2:37" x14ac:dyDescent="0.25">
      <c r="B442" s="68">
        <v>15</v>
      </c>
      <c r="C442" s="43"/>
      <c r="D442" s="64">
        <f t="shared" si="133"/>
        <v>0</v>
      </c>
      <c r="E442" s="68">
        <v>15</v>
      </c>
      <c r="F442" s="43"/>
      <c r="G442" s="62">
        <f t="shared" si="134"/>
        <v>0</v>
      </c>
      <c r="H442" s="63">
        <v>15</v>
      </c>
      <c r="I442" s="43"/>
      <c r="J442" s="64">
        <f t="shared" si="135"/>
        <v>0</v>
      </c>
      <c r="K442" s="68">
        <v>15</v>
      </c>
      <c r="L442" s="43"/>
      <c r="M442" s="62">
        <f t="shared" si="136"/>
        <v>0</v>
      </c>
      <c r="N442" s="63">
        <v>15</v>
      </c>
      <c r="O442" s="43"/>
      <c r="P442" s="64">
        <f t="shared" si="137"/>
        <v>0</v>
      </c>
      <c r="Q442" s="68">
        <v>15</v>
      </c>
      <c r="R442" s="43"/>
      <c r="S442" s="62">
        <f t="shared" si="138"/>
        <v>0</v>
      </c>
      <c r="T442" s="63">
        <v>15</v>
      </c>
      <c r="U442" s="43"/>
      <c r="V442" s="64">
        <f t="shared" si="139"/>
        <v>0</v>
      </c>
      <c r="W442" s="68">
        <v>15</v>
      </c>
      <c r="X442" s="43"/>
      <c r="Y442" s="62">
        <f t="shared" si="140"/>
        <v>0</v>
      </c>
      <c r="Z442" s="63">
        <v>15</v>
      </c>
      <c r="AA442" s="31"/>
      <c r="AB442" s="64">
        <f t="shared" si="141"/>
        <v>0</v>
      </c>
      <c r="AC442" s="68">
        <v>15</v>
      </c>
      <c r="AD442" s="63"/>
      <c r="AE442" s="62">
        <f t="shared" si="142"/>
        <v>0</v>
      </c>
      <c r="AF442" s="63">
        <v>15</v>
      </c>
      <c r="AG442" s="63"/>
      <c r="AH442" s="64">
        <f t="shared" si="143"/>
        <v>0</v>
      </c>
      <c r="AI442" s="68">
        <v>15</v>
      </c>
      <c r="AJ442" s="81"/>
      <c r="AK442" s="62">
        <f t="shared" si="144"/>
        <v>0</v>
      </c>
    </row>
    <row r="443" spans="2:37" x14ac:dyDescent="0.25">
      <c r="B443" s="68">
        <v>16</v>
      </c>
      <c r="C443" s="43"/>
      <c r="D443" s="64">
        <f t="shared" si="133"/>
        <v>0</v>
      </c>
      <c r="E443" s="68">
        <v>16</v>
      </c>
      <c r="F443" s="43"/>
      <c r="G443" s="62">
        <f t="shared" si="134"/>
        <v>0</v>
      </c>
      <c r="H443" s="63">
        <v>16</v>
      </c>
      <c r="I443" s="43"/>
      <c r="J443" s="64">
        <f t="shared" si="135"/>
        <v>0</v>
      </c>
      <c r="K443" s="68">
        <v>16</v>
      </c>
      <c r="L443" s="43"/>
      <c r="M443" s="62">
        <f t="shared" si="136"/>
        <v>0</v>
      </c>
      <c r="N443" s="63">
        <v>16</v>
      </c>
      <c r="O443" s="43"/>
      <c r="P443" s="64">
        <f t="shared" si="137"/>
        <v>0</v>
      </c>
      <c r="Q443" s="68">
        <v>16</v>
      </c>
      <c r="R443" s="43"/>
      <c r="S443" s="62">
        <f t="shared" si="138"/>
        <v>0</v>
      </c>
      <c r="T443" s="63">
        <v>16</v>
      </c>
      <c r="U443" s="43"/>
      <c r="V443" s="64">
        <f t="shared" si="139"/>
        <v>0</v>
      </c>
      <c r="W443" s="68">
        <v>16</v>
      </c>
      <c r="X443" s="43"/>
      <c r="Y443" s="62">
        <f t="shared" si="140"/>
        <v>0</v>
      </c>
      <c r="Z443" s="63">
        <v>16</v>
      </c>
      <c r="AA443" s="31"/>
      <c r="AB443" s="64">
        <f t="shared" si="141"/>
        <v>0</v>
      </c>
      <c r="AC443" s="68">
        <v>16</v>
      </c>
      <c r="AD443" s="63"/>
      <c r="AE443" s="62">
        <f t="shared" si="142"/>
        <v>0</v>
      </c>
      <c r="AF443" s="63">
        <v>16</v>
      </c>
      <c r="AG443" s="63"/>
      <c r="AH443" s="64">
        <f t="shared" si="143"/>
        <v>0</v>
      </c>
      <c r="AI443" s="68">
        <v>16</v>
      </c>
      <c r="AJ443" s="81"/>
      <c r="AK443" s="62">
        <f t="shared" si="144"/>
        <v>0</v>
      </c>
    </row>
    <row r="444" spans="2:37" x14ac:dyDescent="0.25">
      <c r="B444" s="68">
        <v>17</v>
      </c>
      <c r="C444" s="43"/>
      <c r="D444" s="64">
        <f t="shared" si="133"/>
        <v>0</v>
      </c>
      <c r="E444" s="68">
        <v>17</v>
      </c>
      <c r="F444" s="43"/>
      <c r="G444" s="62">
        <f t="shared" si="134"/>
        <v>0</v>
      </c>
      <c r="H444" s="63">
        <v>17</v>
      </c>
      <c r="I444" s="43"/>
      <c r="J444" s="64">
        <f t="shared" si="135"/>
        <v>0</v>
      </c>
      <c r="K444" s="68">
        <v>17</v>
      </c>
      <c r="L444" s="43"/>
      <c r="M444" s="62">
        <f t="shared" si="136"/>
        <v>0</v>
      </c>
      <c r="N444" s="63">
        <v>17</v>
      </c>
      <c r="O444" s="43"/>
      <c r="P444" s="64">
        <f t="shared" si="137"/>
        <v>0</v>
      </c>
      <c r="Q444" s="68">
        <v>17</v>
      </c>
      <c r="R444" s="43"/>
      <c r="S444" s="62">
        <f t="shared" si="138"/>
        <v>0</v>
      </c>
      <c r="T444" s="63">
        <v>17</v>
      </c>
      <c r="U444" s="43"/>
      <c r="V444" s="64">
        <f t="shared" si="139"/>
        <v>0</v>
      </c>
      <c r="W444" s="68">
        <v>17</v>
      </c>
      <c r="X444" s="43"/>
      <c r="Y444" s="62">
        <f t="shared" si="140"/>
        <v>0</v>
      </c>
      <c r="Z444" s="63">
        <v>17</v>
      </c>
      <c r="AA444" s="31"/>
      <c r="AB444" s="64">
        <f t="shared" si="141"/>
        <v>0</v>
      </c>
      <c r="AC444" s="68">
        <v>17</v>
      </c>
      <c r="AD444" s="63"/>
      <c r="AE444" s="62">
        <f t="shared" si="142"/>
        <v>0</v>
      </c>
      <c r="AF444" s="63">
        <v>17</v>
      </c>
      <c r="AG444" s="63"/>
      <c r="AH444" s="64">
        <f t="shared" si="143"/>
        <v>0</v>
      </c>
      <c r="AI444" s="68">
        <v>17</v>
      </c>
      <c r="AJ444" s="81"/>
      <c r="AK444" s="62">
        <f t="shared" si="144"/>
        <v>0</v>
      </c>
    </row>
    <row r="445" spans="2:37" x14ac:dyDescent="0.25">
      <c r="B445" s="68">
        <v>18</v>
      </c>
      <c r="C445" s="43"/>
      <c r="D445" s="64">
        <f t="shared" si="133"/>
        <v>0</v>
      </c>
      <c r="E445" s="68">
        <v>18</v>
      </c>
      <c r="F445" s="43"/>
      <c r="G445" s="62">
        <f t="shared" si="134"/>
        <v>0</v>
      </c>
      <c r="H445" s="63">
        <v>18</v>
      </c>
      <c r="I445" s="43"/>
      <c r="J445" s="64">
        <f t="shared" si="135"/>
        <v>0</v>
      </c>
      <c r="K445" s="68">
        <v>18</v>
      </c>
      <c r="L445" s="43"/>
      <c r="M445" s="62">
        <f t="shared" si="136"/>
        <v>0</v>
      </c>
      <c r="N445" s="63">
        <v>18</v>
      </c>
      <c r="O445" s="43"/>
      <c r="P445" s="64">
        <f t="shared" si="137"/>
        <v>0</v>
      </c>
      <c r="Q445" s="68">
        <v>18</v>
      </c>
      <c r="R445" s="43"/>
      <c r="S445" s="62">
        <f t="shared" si="138"/>
        <v>0</v>
      </c>
      <c r="T445" s="63">
        <v>18</v>
      </c>
      <c r="U445" s="43"/>
      <c r="V445" s="64">
        <f t="shared" si="139"/>
        <v>0</v>
      </c>
      <c r="W445" s="68">
        <v>18</v>
      </c>
      <c r="X445" s="43"/>
      <c r="Y445" s="62">
        <f t="shared" si="140"/>
        <v>0</v>
      </c>
      <c r="Z445" s="63">
        <v>18</v>
      </c>
      <c r="AA445" s="31"/>
      <c r="AB445" s="64">
        <f t="shared" si="141"/>
        <v>0</v>
      </c>
      <c r="AC445" s="68">
        <v>18</v>
      </c>
      <c r="AD445" s="63"/>
      <c r="AE445" s="62">
        <f t="shared" si="142"/>
        <v>0</v>
      </c>
      <c r="AF445" s="63">
        <v>18</v>
      </c>
      <c r="AG445" s="63"/>
      <c r="AH445" s="64">
        <f t="shared" si="143"/>
        <v>0</v>
      </c>
      <c r="AI445" s="68">
        <v>18</v>
      </c>
      <c r="AJ445" s="81"/>
      <c r="AK445" s="62">
        <f t="shared" si="144"/>
        <v>0</v>
      </c>
    </row>
    <row r="446" spans="2:37" x14ac:dyDescent="0.25">
      <c r="B446" s="68">
        <v>19</v>
      </c>
      <c r="C446" s="43"/>
      <c r="D446" s="64">
        <f t="shared" si="133"/>
        <v>0</v>
      </c>
      <c r="E446" s="68">
        <v>19</v>
      </c>
      <c r="F446" s="43"/>
      <c r="G446" s="62">
        <f t="shared" si="134"/>
        <v>0</v>
      </c>
      <c r="H446" s="63">
        <v>19</v>
      </c>
      <c r="I446" s="43"/>
      <c r="J446" s="64">
        <f t="shared" si="135"/>
        <v>0</v>
      </c>
      <c r="K446" s="68">
        <v>19</v>
      </c>
      <c r="L446" s="43"/>
      <c r="M446" s="62">
        <f t="shared" si="136"/>
        <v>0</v>
      </c>
      <c r="N446" s="63">
        <v>19</v>
      </c>
      <c r="O446" s="43"/>
      <c r="P446" s="64">
        <f t="shared" si="137"/>
        <v>0</v>
      </c>
      <c r="Q446" s="68">
        <v>19</v>
      </c>
      <c r="R446" s="43"/>
      <c r="S446" s="62">
        <f t="shared" si="138"/>
        <v>0</v>
      </c>
      <c r="T446" s="63">
        <v>19</v>
      </c>
      <c r="U446" s="43"/>
      <c r="V446" s="64">
        <f t="shared" si="139"/>
        <v>0</v>
      </c>
      <c r="W446" s="68">
        <v>19</v>
      </c>
      <c r="X446" s="43"/>
      <c r="Y446" s="62">
        <f t="shared" si="140"/>
        <v>0</v>
      </c>
      <c r="Z446" s="63">
        <v>19</v>
      </c>
      <c r="AA446" s="31"/>
      <c r="AB446" s="64">
        <f t="shared" si="141"/>
        <v>0</v>
      </c>
      <c r="AC446" s="68">
        <v>19</v>
      </c>
      <c r="AD446" s="63"/>
      <c r="AE446" s="62">
        <f t="shared" si="142"/>
        <v>0</v>
      </c>
      <c r="AF446" s="63">
        <v>19</v>
      </c>
      <c r="AG446" s="63"/>
      <c r="AH446" s="64">
        <f t="shared" si="143"/>
        <v>0</v>
      </c>
      <c r="AI446" s="68">
        <v>19</v>
      </c>
      <c r="AJ446" s="81"/>
      <c r="AK446" s="62">
        <f t="shared" si="144"/>
        <v>0</v>
      </c>
    </row>
    <row r="447" spans="2:37" x14ac:dyDescent="0.25">
      <c r="B447" s="68">
        <v>20</v>
      </c>
      <c r="C447" s="43"/>
      <c r="D447" s="64">
        <f t="shared" si="133"/>
        <v>0</v>
      </c>
      <c r="E447" s="68">
        <v>20</v>
      </c>
      <c r="F447" s="43"/>
      <c r="G447" s="62">
        <f t="shared" si="134"/>
        <v>0</v>
      </c>
      <c r="H447" s="63">
        <v>20</v>
      </c>
      <c r="I447" s="43"/>
      <c r="J447" s="64">
        <f t="shared" si="135"/>
        <v>0</v>
      </c>
      <c r="K447" s="68">
        <v>20</v>
      </c>
      <c r="L447" s="43"/>
      <c r="M447" s="62">
        <f t="shared" si="136"/>
        <v>0</v>
      </c>
      <c r="N447" s="63">
        <v>20</v>
      </c>
      <c r="O447" s="43"/>
      <c r="P447" s="64">
        <f t="shared" si="137"/>
        <v>0</v>
      </c>
      <c r="Q447" s="68">
        <v>20</v>
      </c>
      <c r="R447" s="43"/>
      <c r="S447" s="62">
        <f t="shared" si="138"/>
        <v>0</v>
      </c>
      <c r="T447" s="63">
        <v>20</v>
      </c>
      <c r="U447" s="43"/>
      <c r="V447" s="64">
        <f t="shared" si="139"/>
        <v>0</v>
      </c>
      <c r="W447" s="68">
        <v>20</v>
      </c>
      <c r="X447" s="43"/>
      <c r="Y447" s="62">
        <f t="shared" si="140"/>
        <v>0</v>
      </c>
      <c r="Z447" s="63">
        <v>20</v>
      </c>
      <c r="AA447" s="31"/>
      <c r="AB447" s="64">
        <f t="shared" si="141"/>
        <v>0</v>
      </c>
      <c r="AC447" s="68">
        <v>20</v>
      </c>
      <c r="AD447" s="63"/>
      <c r="AE447" s="62">
        <f t="shared" si="142"/>
        <v>0</v>
      </c>
      <c r="AF447" s="63">
        <v>20</v>
      </c>
      <c r="AG447" s="63"/>
      <c r="AH447" s="64">
        <f t="shared" si="143"/>
        <v>0</v>
      </c>
      <c r="AI447" s="68">
        <v>20</v>
      </c>
      <c r="AJ447" s="81"/>
      <c r="AK447" s="62">
        <f t="shared" si="144"/>
        <v>0</v>
      </c>
    </row>
    <row r="448" spans="2:37" x14ac:dyDescent="0.25">
      <c r="B448" s="68">
        <v>21</v>
      </c>
      <c r="C448" s="43"/>
      <c r="D448" s="64">
        <f t="shared" si="133"/>
        <v>0</v>
      </c>
      <c r="E448" s="68">
        <v>21</v>
      </c>
      <c r="F448" s="43"/>
      <c r="G448" s="62">
        <f t="shared" si="134"/>
        <v>0</v>
      </c>
      <c r="H448" s="63">
        <v>21</v>
      </c>
      <c r="I448" s="43"/>
      <c r="J448" s="64">
        <f t="shared" si="135"/>
        <v>0</v>
      </c>
      <c r="K448" s="68">
        <v>21</v>
      </c>
      <c r="L448" s="43"/>
      <c r="M448" s="62">
        <f t="shared" si="136"/>
        <v>0</v>
      </c>
      <c r="N448" s="63">
        <v>21</v>
      </c>
      <c r="O448" s="43"/>
      <c r="P448" s="64">
        <f t="shared" si="137"/>
        <v>0</v>
      </c>
      <c r="Q448" s="68">
        <v>21</v>
      </c>
      <c r="R448" s="43"/>
      <c r="S448" s="62">
        <f t="shared" si="138"/>
        <v>0</v>
      </c>
      <c r="T448" s="63">
        <v>21</v>
      </c>
      <c r="U448" s="43"/>
      <c r="V448" s="64">
        <f t="shared" si="139"/>
        <v>0</v>
      </c>
      <c r="W448" s="68">
        <v>21</v>
      </c>
      <c r="X448" s="43"/>
      <c r="Y448" s="62">
        <f t="shared" si="140"/>
        <v>0</v>
      </c>
      <c r="Z448" s="63">
        <v>21</v>
      </c>
      <c r="AA448" s="31"/>
      <c r="AB448" s="64">
        <f t="shared" si="141"/>
        <v>0</v>
      </c>
      <c r="AC448" s="68">
        <v>21</v>
      </c>
      <c r="AD448" s="63"/>
      <c r="AE448" s="62">
        <f t="shared" si="142"/>
        <v>0</v>
      </c>
      <c r="AF448" s="63">
        <v>21</v>
      </c>
      <c r="AG448" s="63"/>
      <c r="AH448" s="64">
        <f t="shared" si="143"/>
        <v>0</v>
      </c>
      <c r="AI448" s="68">
        <v>21</v>
      </c>
      <c r="AJ448" s="81"/>
      <c r="AK448" s="62">
        <f t="shared" si="144"/>
        <v>0</v>
      </c>
    </row>
    <row r="449" spans="2:37" x14ac:dyDescent="0.25">
      <c r="B449" s="68">
        <v>22</v>
      </c>
      <c r="C449" s="43"/>
      <c r="D449" s="64">
        <f t="shared" si="133"/>
        <v>0</v>
      </c>
      <c r="E449" s="68">
        <v>22</v>
      </c>
      <c r="F449" s="43"/>
      <c r="G449" s="62">
        <f t="shared" si="134"/>
        <v>0</v>
      </c>
      <c r="H449" s="63">
        <v>22</v>
      </c>
      <c r="I449" s="43"/>
      <c r="J449" s="64">
        <f t="shared" si="135"/>
        <v>0</v>
      </c>
      <c r="K449" s="68">
        <v>22</v>
      </c>
      <c r="L449" s="43"/>
      <c r="M449" s="62">
        <f t="shared" si="136"/>
        <v>0</v>
      </c>
      <c r="N449" s="63">
        <v>22</v>
      </c>
      <c r="O449" s="43"/>
      <c r="P449" s="64">
        <f t="shared" si="137"/>
        <v>0</v>
      </c>
      <c r="Q449" s="68">
        <v>22</v>
      </c>
      <c r="R449" s="43"/>
      <c r="S449" s="62">
        <f t="shared" si="138"/>
        <v>0</v>
      </c>
      <c r="T449" s="63">
        <v>22</v>
      </c>
      <c r="U449" s="43"/>
      <c r="V449" s="64">
        <f t="shared" si="139"/>
        <v>0</v>
      </c>
      <c r="W449" s="68">
        <v>22</v>
      </c>
      <c r="X449" s="43"/>
      <c r="Y449" s="62">
        <f t="shared" si="140"/>
        <v>0</v>
      </c>
      <c r="Z449" s="63">
        <v>22</v>
      </c>
      <c r="AA449" s="31"/>
      <c r="AB449" s="64">
        <f t="shared" si="141"/>
        <v>0</v>
      </c>
      <c r="AC449" s="68">
        <v>22</v>
      </c>
      <c r="AD449" s="63"/>
      <c r="AE449" s="62">
        <f t="shared" si="142"/>
        <v>0</v>
      </c>
      <c r="AF449" s="63">
        <v>22</v>
      </c>
      <c r="AG449" s="63"/>
      <c r="AH449" s="64">
        <f t="shared" si="143"/>
        <v>0</v>
      </c>
      <c r="AI449" s="68">
        <v>22</v>
      </c>
      <c r="AJ449" s="81"/>
      <c r="AK449" s="62">
        <f t="shared" si="144"/>
        <v>0</v>
      </c>
    </row>
    <row r="450" spans="2:37" x14ac:dyDescent="0.25">
      <c r="B450" s="68">
        <v>23</v>
      </c>
      <c r="C450" s="43"/>
      <c r="D450" s="64">
        <f t="shared" si="133"/>
        <v>0</v>
      </c>
      <c r="E450" s="68">
        <v>23</v>
      </c>
      <c r="F450" s="43"/>
      <c r="G450" s="62">
        <f t="shared" si="134"/>
        <v>0</v>
      </c>
      <c r="H450" s="63">
        <v>23</v>
      </c>
      <c r="I450" s="43"/>
      <c r="J450" s="64">
        <f t="shared" si="135"/>
        <v>0</v>
      </c>
      <c r="K450" s="68">
        <v>23</v>
      </c>
      <c r="L450" s="43"/>
      <c r="M450" s="62">
        <f t="shared" si="136"/>
        <v>0</v>
      </c>
      <c r="N450" s="63">
        <v>23</v>
      </c>
      <c r="O450" s="43"/>
      <c r="P450" s="64">
        <f t="shared" si="137"/>
        <v>0</v>
      </c>
      <c r="Q450" s="68">
        <v>23</v>
      </c>
      <c r="R450" s="43"/>
      <c r="S450" s="62">
        <f t="shared" si="138"/>
        <v>0</v>
      </c>
      <c r="T450" s="63">
        <v>23</v>
      </c>
      <c r="U450" s="43"/>
      <c r="V450" s="64">
        <f t="shared" si="139"/>
        <v>0</v>
      </c>
      <c r="W450" s="68">
        <v>23</v>
      </c>
      <c r="X450" s="43"/>
      <c r="Y450" s="62">
        <f t="shared" si="140"/>
        <v>0</v>
      </c>
      <c r="Z450" s="63">
        <v>23</v>
      </c>
      <c r="AA450" s="31"/>
      <c r="AB450" s="64">
        <f t="shared" si="141"/>
        <v>0</v>
      </c>
      <c r="AC450" s="68">
        <v>23</v>
      </c>
      <c r="AD450" s="63"/>
      <c r="AE450" s="62">
        <f t="shared" si="142"/>
        <v>0</v>
      </c>
      <c r="AF450" s="63">
        <v>23</v>
      </c>
      <c r="AG450" s="63"/>
      <c r="AH450" s="64">
        <f t="shared" si="143"/>
        <v>0</v>
      </c>
      <c r="AI450" s="68">
        <v>23</v>
      </c>
      <c r="AJ450" s="81"/>
      <c r="AK450" s="62">
        <f t="shared" si="144"/>
        <v>0</v>
      </c>
    </row>
    <row r="451" spans="2:37" x14ac:dyDescent="0.25">
      <c r="B451" s="68">
        <v>24</v>
      </c>
      <c r="C451" s="43"/>
      <c r="D451" s="64">
        <f t="shared" si="133"/>
        <v>0</v>
      </c>
      <c r="E451" s="68">
        <v>24</v>
      </c>
      <c r="F451" s="43"/>
      <c r="G451" s="62">
        <f t="shared" si="134"/>
        <v>0</v>
      </c>
      <c r="H451" s="63">
        <v>24</v>
      </c>
      <c r="I451" s="43"/>
      <c r="J451" s="64">
        <f t="shared" si="135"/>
        <v>0</v>
      </c>
      <c r="K451" s="68">
        <v>24</v>
      </c>
      <c r="L451" s="43"/>
      <c r="M451" s="62">
        <f t="shared" si="136"/>
        <v>0</v>
      </c>
      <c r="N451" s="63">
        <v>24</v>
      </c>
      <c r="O451" s="43"/>
      <c r="P451" s="64">
        <f t="shared" si="137"/>
        <v>0</v>
      </c>
      <c r="Q451" s="68">
        <v>24</v>
      </c>
      <c r="R451" s="43"/>
      <c r="S451" s="62">
        <f t="shared" si="138"/>
        <v>0</v>
      </c>
      <c r="T451" s="63">
        <v>24</v>
      </c>
      <c r="U451" s="43"/>
      <c r="V451" s="64">
        <f t="shared" si="139"/>
        <v>0</v>
      </c>
      <c r="W451" s="68">
        <v>24</v>
      </c>
      <c r="X451" s="43"/>
      <c r="Y451" s="62">
        <f t="shared" si="140"/>
        <v>0</v>
      </c>
      <c r="Z451" s="63">
        <v>24</v>
      </c>
      <c r="AA451" s="31"/>
      <c r="AB451" s="64">
        <f t="shared" si="141"/>
        <v>0</v>
      </c>
      <c r="AC451" s="68">
        <v>24</v>
      </c>
      <c r="AD451" s="63"/>
      <c r="AE451" s="62">
        <f t="shared" si="142"/>
        <v>0</v>
      </c>
      <c r="AF451" s="63">
        <v>24</v>
      </c>
      <c r="AG451" s="63"/>
      <c r="AH451" s="64">
        <f t="shared" si="143"/>
        <v>0</v>
      </c>
      <c r="AI451" s="68">
        <v>24</v>
      </c>
      <c r="AJ451" s="81"/>
      <c r="AK451" s="62">
        <f t="shared" si="144"/>
        <v>0</v>
      </c>
    </row>
    <row r="452" spans="2:37" x14ac:dyDescent="0.25">
      <c r="B452" s="68">
        <v>25</v>
      </c>
      <c r="C452" s="43"/>
      <c r="D452" s="64">
        <f t="shared" si="133"/>
        <v>0</v>
      </c>
      <c r="E452" s="68">
        <v>25</v>
      </c>
      <c r="F452" s="43"/>
      <c r="G452" s="62">
        <f t="shared" si="134"/>
        <v>0</v>
      </c>
      <c r="H452" s="63">
        <v>25</v>
      </c>
      <c r="I452" s="43"/>
      <c r="J452" s="64">
        <f t="shared" si="135"/>
        <v>0</v>
      </c>
      <c r="K452" s="68">
        <v>25</v>
      </c>
      <c r="L452" s="43"/>
      <c r="M452" s="62">
        <f t="shared" si="136"/>
        <v>0</v>
      </c>
      <c r="N452" s="63">
        <v>25</v>
      </c>
      <c r="O452" s="43"/>
      <c r="P452" s="64">
        <f t="shared" si="137"/>
        <v>0</v>
      </c>
      <c r="Q452" s="68">
        <v>25</v>
      </c>
      <c r="R452" s="43"/>
      <c r="S452" s="62">
        <f t="shared" si="138"/>
        <v>0</v>
      </c>
      <c r="T452" s="63">
        <v>25</v>
      </c>
      <c r="U452" s="43"/>
      <c r="V452" s="64">
        <f t="shared" si="139"/>
        <v>0</v>
      </c>
      <c r="W452" s="68">
        <v>25</v>
      </c>
      <c r="X452" s="43"/>
      <c r="Y452" s="62">
        <f t="shared" si="140"/>
        <v>0</v>
      </c>
      <c r="Z452" s="63">
        <v>25</v>
      </c>
      <c r="AA452" s="31"/>
      <c r="AB452" s="64">
        <f t="shared" si="141"/>
        <v>0</v>
      </c>
      <c r="AC452" s="68">
        <v>25</v>
      </c>
      <c r="AD452" s="63"/>
      <c r="AE452" s="62">
        <f t="shared" si="142"/>
        <v>0</v>
      </c>
      <c r="AF452" s="63">
        <v>25</v>
      </c>
      <c r="AG452" s="63"/>
      <c r="AH452" s="64">
        <f t="shared" si="143"/>
        <v>0</v>
      </c>
      <c r="AI452" s="68">
        <v>25</v>
      </c>
      <c r="AJ452" s="81"/>
      <c r="AK452" s="62">
        <f t="shared" si="144"/>
        <v>0</v>
      </c>
    </row>
    <row r="453" spans="2:37" x14ac:dyDescent="0.25">
      <c r="B453" s="68">
        <v>26</v>
      </c>
      <c r="C453" s="43"/>
      <c r="D453" s="64">
        <f t="shared" si="133"/>
        <v>0</v>
      </c>
      <c r="E453" s="68">
        <v>26</v>
      </c>
      <c r="F453" s="43"/>
      <c r="G453" s="62">
        <f t="shared" si="134"/>
        <v>0</v>
      </c>
      <c r="H453" s="63">
        <v>26</v>
      </c>
      <c r="I453" s="43"/>
      <c r="J453" s="64">
        <f t="shared" si="135"/>
        <v>0</v>
      </c>
      <c r="K453" s="68">
        <v>26</v>
      </c>
      <c r="L453" s="43"/>
      <c r="M453" s="62">
        <f t="shared" si="136"/>
        <v>0</v>
      </c>
      <c r="N453" s="63">
        <v>26</v>
      </c>
      <c r="O453" s="43"/>
      <c r="P453" s="64">
        <f t="shared" si="137"/>
        <v>0</v>
      </c>
      <c r="Q453" s="68">
        <v>26</v>
      </c>
      <c r="R453" s="43"/>
      <c r="S453" s="62">
        <f t="shared" si="138"/>
        <v>0</v>
      </c>
      <c r="T453" s="63">
        <v>26</v>
      </c>
      <c r="U453" s="43"/>
      <c r="V453" s="64">
        <f t="shared" si="139"/>
        <v>0</v>
      </c>
      <c r="W453" s="68">
        <v>26</v>
      </c>
      <c r="X453" s="43"/>
      <c r="Y453" s="62">
        <f t="shared" si="140"/>
        <v>0</v>
      </c>
      <c r="Z453" s="63">
        <v>26</v>
      </c>
      <c r="AA453" s="31"/>
      <c r="AB453" s="64">
        <f t="shared" si="141"/>
        <v>0</v>
      </c>
      <c r="AC453" s="68">
        <v>26</v>
      </c>
      <c r="AD453" s="63"/>
      <c r="AE453" s="62">
        <f t="shared" si="142"/>
        <v>0</v>
      </c>
      <c r="AF453" s="63">
        <v>26</v>
      </c>
      <c r="AG453" s="63"/>
      <c r="AH453" s="64">
        <f t="shared" si="143"/>
        <v>0</v>
      </c>
      <c r="AI453" s="68">
        <v>26</v>
      </c>
      <c r="AJ453" s="81"/>
      <c r="AK453" s="62">
        <f t="shared" si="144"/>
        <v>0</v>
      </c>
    </row>
    <row r="454" spans="2:37" x14ac:dyDescent="0.25">
      <c r="B454" s="68">
        <v>27</v>
      </c>
      <c r="C454" s="43"/>
      <c r="D454" s="64">
        <f t="shared" si="133"/>
        <v>0</v>
      </c>
      <c r="E454" s="68">
        <v>27</v>
      </c>
      <c r="F454" s="43"/>
      <c r="G454" s="62">
        <f t="shared" si="134"/>
        <v>0</v>
      </c>
      <c r="H454" s="63">
        <v>27</v>
      </c>
      <c r="I454" s="43"/>
      <c r="J454" s="64">
        <f t="shared" si="135"/>
        <v>0</v>
      </c>
      <c r="K454" s="68">
        <v>27</v>
      </c>
      <c r="L454" s="43"/>
      <c r="M454" s="62">
        <f t="shared" si="136"/>
        <v>0</v>
      </c>
      <c r="N454" s="63">
        <v>27</v>
      </c>
      <c r="O454" s="43"/>
      <c r="P454" s="64">
        <f t="shared" si="137"/>
        <v>0</v>
      </c>
      <c r="Q454" s="68">
        <v>27</v>
      </c>
      <c r="R454" s="43"/>
      <c r="S454" s="62">
        <f t="shared" si="138"/>
        <v>0</v>
      </c>
      <c r="T454" s="63">
        <v>27</v>
      </c>
      <c r="U454" s="43"/>
      <c r="V454" s="64">
        <f t="shared" si="139"/>
        <v>0</v>
      </c>
      <c r="W454" s="68">
        <v>27</v>
      </c>
      <c r="X454" s="43"/>
      <c r="Y454" s="62">
        <f t="shared" si="140"/>
        <v>0</v>
      </c>
      <c r="Z454" s="63">
        <v>27</v>
      </c>
      <c r="AA454" s="31"/>
      <c r="AB454" s="64">
        <f t="shared" si="141"/>
        <v>0</v>
      </c>
      <c r="AC454" s="68">
        <v>27</v>
      </c>
      <c r="AD454" s="63"/>
      <c r="AE454" s="62">
        <f t="shared" si="142"/>
        <v>0</v>
      </c>
      <c r="AF454" s="63">
        <v>27</v>
      </c>
      <c r="AG454" s="63"/>
      <c r="AH454" s="64">
        <f t="shared" si="143"/>
        <v>0</v>
      </c>
      <c r="AI454" s="68">
        <v>27</v>
      </c>
      <c r="AJ454" s="81"/>
      <c r="AK454" s="62">
        <f t="shared" si="144"/>
        <v>0</v>
      </c>
    </row>
    <row r="455" spans="2:37" x14ac:dyDescent="0.25">
      <c r="B455" s="68">
        <v>28</v>
      </c>
      <c r="C455" s="43"/>
      <c r="D455" s="64">
        <f t="shared" si="133"/>
        <v>0</v>
      </c>
      <c r="E455" s="68">
        <v>28</v>
      </c>
      <c r="F455" s="43"/>
      <c r="G455" s="62">
        <f t="shared" si="134"/>
        <v>0</v>
      </c>
      <c r="H455" s="63">
        <v>28</v>
      </c>
      <c r="I455" s="43"/>
      <c r="J455" s="64">
        <f t="shared" si="135"/>
        <v>0</v>
      </c>
      <c r="K455" s="68">
        <v>28</v>
      </c>
      <c r="L455" s="43"/>
      <c r="M455" s="62">
        <f t="shared" si="136"/>
        <v>0</v>
      </c>
      <c r="N455" s="63">
        <v>28</v>
      </c>
      <c r="O455" s="43"/>
      <c r="P455" s="64">
        <f t="shared" si="137"/>
        <v>0</v>
      </c>
      <c r="Q455" s="68">
        <v>28</v>
      </c>
      <c r="R455" s="43"/>
      <c r="S455" s="62">
        <f t="shared" si="138"/>
        <v>0</v>
      </c>
      <c r="T455" s="63">
        <v>28</v>
      </c>
      <c r="U455" s="43"/>
      <c r="V455" s="64">
        <f t="shared" si="139"/>
        <v>0</v>
      </c>
      <c r="W455" s="68">
        <v>28</v>
      </c>
      <c r="X455" s="43"/>
      <c r="Y455" s="62">
        <f t="shared" si="140"/>
        <v>0</v>
      </c>
      <c r="Z455" s="63">
        <v>28</v>
      </c>
      <c r="AA455" s="31"/>
      <c r="AB455" s="64">
        <f t="shared" si="141"/>
        <v>0</v>
      </c>
      <c r="AC455" s="68">
        <v>28</v>
      </c>
      <c r="AD455" s="63"/>
      <c r="AE455" s="62">
        <f t="shared" si="142"/>
        <v>0</v>
      </c>
      <c r="AF455" s="63">
        <v>28</v>
      </c>
      <c r="AG455" s="63"/>
      <c r="AH455" s="64">
        <f t="shared" si="143"/>
        <v>0</v>
      </c>
      <c r="AI455" s="68">
        <v>28</v>
      </c>
      <c r="AJ455" s="81"/>
      <c r="AK455" s="62">
        <f t="shared" si="144"/>
        <v>0</v>
      </c>
    </row>
    <row r="456" spans="2:37" x14ac:dyDescent="0.25">
      <c r="B456" s="68">
        <v>29</v>
      </c>
      <c r="C456" s="43"/>
      <c r="D456" s="64">
        <f t="shared" si="133"/>
        <v>0</v>
      </c>
      <c r="E456" s="68"/>
      <c r="F456" s="43"/>
      <c r="G456" s="62"/>
      <c r="H456" s="63">
        <v>29</v>
      </c>
      <c r="I456" s="43"/>
      <c r="J456" s="64">
        <f t="shared" si="135"/>
        <v>0</v>
      </c>
      <c r="K456" s="68">
        <v>29</v>
      </c>
      <c r="L456" s="43"/>
      <c r="M456" s="62">
        <f t="shared" si="136"/>
        <v>0</v>
      </c>
      <c r="N456" s="63">
        <v>29</v>
      </c>
      <c r="O456" s="43"/>
      <c r="P456" s="64">
        <f t="shared" si="137"/>
        <v>0</v>
      </c>
      <c r="Q456" s="68">
        <v>29</v>
      </c>
      <c r="R456" s="43"/>
      <c r="S456" s="62">
        <f t="shared" si="138"/>
        <v>0</v>
      </c>
      <c r="T456" s="63">
        <v>29</v>
      </c>
      <c r="U456" s="43"/>
      <c r="V456" s="64">
        <f t="shared" si="139"/>
        <v>0</v>
      </c>
      <c r="W456" s="68">
        <v>29</v>
      </c>
      <c r="X456" s="43"/>
      <c r="Y456" s="62">
        <f t="shared" si="140"/>
        <v>0</v>
      </c>
      <c r="Z456" s="63">
        <v>29</v>
      </c>
      <c r="AA456" s="31"/>
      <c r="AB456" s="64">
        <f t="shared" si="141"/>
        <v>0</v>
      </c>
      <c r="AC456" s="68">
        <v>29</v>
      </c>
      <c r="AD456" s="63"/>
      <c r="AE456" s="62">
        <f t="shared" si="142"/>
        <v>0</v>
      </c>
      <c r="AF456" s="63">
        <v>29</v>
      </c>
      <c r="AG456" s="63"/>
      <c r="AH456" s="64">
        <f t="shared" si="143"/>
        <v>0</v>
      </c>
      <c r="AI456" s="68">
        <v>29</v>
      </c>
      <c r="AJ456" s="81"/>
      <c r="AK456" s="62">
        <f t="shared" si="144"/>
        <v>0</v>
      </c>
    </row>
    <row r="457" spans="2:37" x14ac:dyDescent="0.25">
      <c r="B457" s="68">
        <v>30</v>
      </c>
      <c r="C457" s="43"/>
      <c r="D457" s="64">
        <f t="shared" si="133"/>
        <v>0</v>
      </c>
      <c r="E457" s="65"/>
      <c r="F457" s="43"/>
      <c r="G457" s="62"/>
      <c r="H457" s="63">
        <v>30</v>
      </c>
      <c r="I457" s="43"/>
      <c r="J457" s="64">
        <f t="shared" si="135"/>
        <v>0</v>
      </c>
      <c r="K457" s="68">
        <v>30</v>
      </c>
      <c r="L457" s="43"/>
      <c r="M457" s="62">
        <f t="shared" si="136"/>
        <v>0</v>
      </c>
      <c r="N457" s="63">
        <v>30</v>
      </c>
      <c r="O457" s="43"/>
      <c r="P457" s="64">
        <f t="shared" si="137"/>
        <v>0</v>
      </c>
      <c r="Q457" s="68">
        <v>30</v>
      </c>
      <c r="R457" s="43"/>
      <c r="S457" s="62">
        <f t="shared" si="138"/>
        <v>0</v>
      </c>
      <c r="T457" s="63">
        <v>30</v>
      </c>
      <c r="U457" s="43"/>
      <c r="V457" s="64">
        <f t="shared" si="139"/>
        <v>0</v>
      </c>
      <c r="W457" s="68">
        <v>30</v>
      </c>
      <c r="X457" s="43"/>
      <c r="Y457" s="62">
        <f t="shared" si="140"/>
        <v>0</v>
      </c>
      <c r="Z457" s="63">
        <v>30</v>
      </c>
      <c r="AA457" s="31"/>
      <c r="AB457" s="64">
        <f t="shared" si="141"/>
        <v>0</v>
      </c>
      <c r="AC457" s="68">
        <v>30</v>
      </c>
      <c r="AD457" s="63"/>
      <c r="AE457" s="62">
        <f t="shared" si="142"/>
        <v>0</v>
      </c>
      <c r="AF457" s="63">
        <v>30</v>
      </c>
      <c r="AG457" s="63"/>
      <c r="AH457" s="64">
        <f t="shared" si="143"/>
        <v>0</v>
      </c>
      <c r="AI457" s="68">
        <v>30</v>
      </c>
      <c r="AJ457" s="81"/>
      <c r="AK457" s="62">
        <f t="shared" si="144"/>
        <v>0</v>
      </c>
    </row>
    <row r="458" spans="2:37" x14ac:dyDescent="0.25">
      <c r="B458" s="67">
        <v>31</v>
      </c>
      <c r="C458" s="43"/>
      <c r="D458" s="64">
        <f t="shared" si="133"/>
        <v>0</v>
      </c>
      <c r="E458" s="65"/>
      <c r="F458" s="64"/>
      <c r="G458" s="62"/>
      <c r="H458" s="66">
        <v>31</v>
      </c>
      <c r="I458" s="43"/>
      <c r="J458" s="64">
        <f t="shared" si="135"/>
        <v>0</v>
      </c>
      <c r="K458" s="67"/>
      <c r="L458" s="43"/>
      <c r="M458" s="62"/>
      <c r="N458" s="66">
        <v>31</v>
      </c>
      <c r="O458" s="43"/>
      <c r="P458" s="64">
        <f t="shared" si="137"/>
        <v>0</v>
      </c>
      <c r="Q458" s="67"/>
      <c r="R458" s="43"/>
      <c r="S458" s="62"/>
      <c r="T458" s="66">
        <v>31</v>
      </c>
      <c r="U458" s="43"/>
      <c r="V458" s="64">
        <f t="shared" si="139"/>
        <v>0</v>
      </c>
      <c r="W458" s="67">
        <v>31</v>
      </c>
      <c r="X458" s="43"/>
      <c r="Y458" s="62">
        <f t="shared" si="140"/>
        <v>0</v>
      </c>
      <c r="Z458" s="66"/>
      <c r="AA458" s="63"/>
      <c r="AB458" s="64"/>
      <c r="AC458" s="67">
        <v>31</v>
      </c>
      <c r="AD458" s="63"/>
      <c r="AE458" s="62">
        <f t="shared" si="142"/>
        <v>0</v>
      </c>
      <c r="AF458" s="66"/>
      <c r="AG458" s="63"/>
      <c r="AH458" s="64"/>
      <c r="AI458" s="67">
        <v>31</v>
      </c>
      <c r="AJ458" s="81"/>
      <c r="AK458" s="62">
        <f t="shared" si="144"/>
        <v>0</v>
      </c>
    </row>
    <row r="459" spans="2:37" x14ac:dyDescent="0.25">
      <c r="B459" s="65"/>
      <c r="C459" s="43"/>
      <c r="D459" s="64"/>
      <c r="E459" s="65"/>
      <c r="F459" s="64"/>
      <c r="G459" s="62"/>
      <c r="H459" s="64"/>
      <c r="I459" s="43"/>
      <c r="J459" s="64"/>
      <c r="K459" s="65"/>
      <c r="L459" s="95"/>
      <c r="M459" s="62"/>
      <c r="N459" s="64"/>
      <c r="O459" s="43"/>
      <c r="P459" s="64"/>
      <c r="Q459" s="65"/>
      <c r="R459" s="95"/>
      <c r="S459" s="62"/>
      <c r="T459" s="64"/>
      <c r="U459" s="43"/>
      <c r="V459" s="64"/>
      <c r="W459" s="65"/>
      <c r="X459" s="63"/>
      <c r="Y459" s="62"/>
      <c r="Z459" s="64"/>
      <c r="AA459" s="95"/>
      <c r="AB459" s="64"/>
      <c r="AC459" s="65"/>
      <c r="AD459" s="63"/>
      <c r="AE459" s="62"/>
      <c r="AF459" s="64"/>
      <c r="AG459" s="95"/>
      <c r="AH459" s="64"/>
      <c r="AI459" s="65"/>
      <c r="AJ459" s="81"/>
      <c r="AK459" s="62"/>
    </row>
    <row r="460" spans="2:37" x14ac:dyDescent="0.25">
      <c r="B460" s="61"/>
      <c r="C460" s="60"/>
      <c r="D460" s="60">
        <f>SUM(D428:D459)</f>
        <v>0</v>
      </c>
      <c r="E460" s="61"/>
      <c r="F460" s="60"/>
      <c r="G460" s="59">
        <f>SUM(G428:G459)</f>
        <v>0</v>
      </c>
      <c r="H460" s="60"/>
      <c r="I460" s="60"/>
      <c r="J460" s="59">
        <f>SUM(J428:J459)</f>
        <v>0</v>
      </c>
      <c r="K460" s="61"/>
      <c r="L460" s="60"/>
      <c r="M460" s="59">
        <f>SUM(M428:M459)</f>
        <v>0</v>
      </c>
      <c r="N460" s="60"/>
      <c r="O460" s="60"/>
      <c r="P460" s="60">
        <f>SUM(P428:P459)</f>
        <v>0</v>
      </c>
      <c r="Q460" s="61"/>
      <c r="R460" s="60"/>
      <c r="S460" s="59">
        <f>SUM(S428:S459)</f>
        <v>0</v>
      </c>
      <c r="T460" s="60"/>
      <c r="U460" s="60"/>
      <c r="V460" s="60">
        <f>SUM(V428:V459)</f>
        <v>0</v>
      </c>
      <c r="W460" s="61"/>
      <c r="X460" s="60"/>
      <c r="Y460" s="59">
        <f>SUM(Y428:Y459)</f>
        <v>0</v>
      </c>
      <c r="Z460" s="60"/>
      <c r="AA460" s="60"/>
      <c r="AB460" s="60">
        <f>SUM(AB428:AB459)</f>
        <v>0</v>
      </c>
      <c r="AC460" s="61"/>
      <c r="AD460" s="60"/>
      <c r="AE460" s="59">
        <f>SUM(AE428:AE459)</f>
        <v>0</v>
      </c>
      <c r="AF460" s="60"/>
      <c r="AG460" s="60"/>
      <c r="AH460" s="60">
        <f>SUM(AH428:AH459)</f>
        <v>0</v>
      </c>
      <c r="AI460" s="61"/>
      <c r="AJ460" s="60"/>
      <c r="AK460" s="59">
        <f>SUM(AK428:AK459)</f>
        <v>0</v>
      </c>
    </row>
    <row r="463" spans="2:37" x14ac:dyDescent="0.25">
      <c r="B463" s="78">
        <v>43831</v>
      </c>
      <c r="C463" s="76"/>
      <c r="D463" s="76"/>
      <c r="E463" s="78">
        <v>43862</v>
      </c>
      <c r="F463" s="76"/>
      <c r="G463" s="75"/>
      <c r="H463" s="77">
        <v>43891</v>
      </c>
      <c r="I463" s="76"/>
      <c r="J463" s="76"/>
      <c r="K463" s="78">
        <v>43922</v>
      </c>
      <c r="L463" s="76"/>
      <c r="M463" s="75"/>
      <c r="N463" s="77">
        <v>43952</v>
      </c>
      <c r="O463" s="76"/>
      <c r="P463" s="76"/>
      <c r="Q463" s="78">
        <v>43983</v>
      </c>
      <c r="R463" s="76"/>
      <c r="S463" s="75"/>
      <c r="T463" s="77">
        <v>44013</v>
      </c>
      <c r="U463" s="76"/>
      <c r="V463" s="76"/>
      <c r="W463" s="78">
        <v>44044</v>
      </c>
      <c r="X463" s="76"/>
      <c r="Y463" s="75"/>
      <c r="Z463" s="77">
        <v>44075</v>
      </c>
      <c r="AA463" s="76"/>
      <c r="AB463" s="76"/>
      <c r="AC463" s="78">
        <v>44105</v>
      </c>
      <c r="AD463" s="76"/>
      <c r="AE463" s="75"/>
      <c r="AF463" s="77">
        <v>44136</v>
      </c>
      <c r="AG463" s="76"/>
      <c r="AH463" s="76"/>
      <c r="AI463" s="78">
        <v>44166</v>
      </c>
      <c r="AJ463" s="76"/>
      <c r="AK463" s="75"/>
    </row>
    <row r="464" spans="2:37" ht="45" x14ac:dyDescent="0.25">
      <c r="B464" s="73" t="s">
        <v>14</v>
      </c>
      <c r="C464" s="72" t="s">
        <v>13</v>
      </c>
      <c r="D464" s="74" t="s">
        <v>12</v>
      </c>
      <c r="E464" s="73" t="s">
        <v>14</v>
      </c>
      <c r="F464" s="72" t="s">
        <v>13</v>
      </c>
      <c r="G464" s="71" t="s">
        <v>12</v>
      </c>
      <c r="H464" s="72" t="s">
        <v>14</v>
      </c>
      <c r="I464" s="72" t="s">
        <v>13</v>
      </c>
      <c r="J464" s="74" t="s">
        <v>12</v>
      </c>
      <c r="K464" s="73" t="s">
        <v>14</v>
      </c>
      <c r="L464" s="72" t="s">
        <v>13</v>
      </c>
      <c r="M464" s="71" t="s">
        <v>12</v>
      </c>
      <c r="N464" s="72" t="s">
        <v>14</v>
      </c>
      <c r="O464" s="72" t="s">
        <v>13</v>
      </c>
      <c r="P464" s="74" t="s">
        <v>12</v>
      </c>
      <c r="Q464" s="73" t="s">
        <v>14</v>
      </c>
      <c r="R464" s="72" t="s">
        <v>13</v>
      </c>
      <c r="S464" s="71" t="s">
        <v>12</v>
      </c>
      <c r="T464" s="72" t="s">
        <v>14</v>
      </c>
      <c r="U464" s="72" t="s">
        <v>13</v>
      </c>
      <c r="V464" s="74" t="s">
        <v>12</v>
      </c>
      <c r="W464" s="73" t="s">
        <v>14</v>
      </c>
      <c r="X464" s="72" t="s">
        <v>13</v>
      </c>
      <c r="Y464" s="71" t="s">
        <v>12</v>
      </c>
      <c r="Z464" s="72" t="s">
        <v>14</v>
      </c>
      <c r="AA464" s="72" t="s">
        <v>13</v>
      </c>
      <c r="AB464" s="74" t="s">
        <v>12</v>
      </c>
      <c r="AC464" s="73" t="s">
        <v>14</v>
      </c>
      <c r="AD464" s="72" t="s">
        <v>13</v>
      </c>
      <c r="AE464" s="71" t="s">
        <v>12</v>
      </c>
      <c r="AF464" s="72" t="s">
        <v>14</v>
      </c>
      <c r="AG464" s="72" t="s">
        <v>13</v>
      </c>
      <c r="AH464" s="74" t="s">
        <v>12</v>
      </c>
      <c r="AI464" s="73" t="s">
        <v>14</v>
      </c>
      <c r="AJ464" s="72" t="s">
        <v>13</v>
      </c>
      <c r="AK464" s="71" t="s">
        <v>12</v>
      </c>
    </row>
    <row r="465" spans="2:37" x14ac:dyDescent="0.25">
      <c r="B465" s="68"/>
      <c r="C465" s="70"/>
      <c r="D465" s="64"/>
      <c r="E465" s="65"/>
      <c r="F465" s="64"/>
      <c r="G465" s="62"/>
      <c r="H465" s="64"/>
      <c r="I465" s="64"/>
      <c r="J465" s="64"/>
      <c r="K465" s="68"/>
      <c r="L465" s="70"/>
      <c r="M465" s="62"/>
      <c r="N465" s="63"/>
      <c r="O465" s="70"/>
      <c r="P465" s="64"/>
      <c r="Q465" s="68"/>
      <c r="R465" s="70"/>
      <c r="S465" s="62"/>
      <c r="T465" s="63"/>
      <c r="U465" s="70"/>
      <c r="V465" s="64"/>
      <c r="W465" s="68"/>
      <c r="X465" s="70"/>
      <c r="Y465" s="62"/>
      <c r="Z465" s="63"/>
      <c r="AA465" s="70"/>
      <c r="AB465" s="64"/>
      <c r="AC465" s="68"/>
      <c r="AD465" s="70"/>
      <c r="AE465" s="62"/>
      <c r="AF465" s="63"/>
      <c r="AG465" s="70"/>
      <c r="AH465" s="64"/>
      <c r="AI465" s="68"/>
      <c r="AJ465" s="70"/>
      <c r="AK465" s="62"/>
    </row>
    <row r="466" spans="2:37" x14ac:dyDescent="0.25">
      <c r="B466" s="68">
        <v>1</v>
      </c>
      <c r="C466" s="43"/>
      <c r="D466" s="64">
        <f t="shared" ref="D466:D496" si="145">SUM(C467-C466)*1000</f>
        <v>0</v>
      </c>
      <c r="E466" s="68">
        <v>1</v>
      </c>
      <c r="F466" s="43"/>
      <c r="G466" s="62">
        <f t="shared" ref="G466:G493" si="146">SUM(F467-F466)*1000</f>
        <v>0</v>
      </c>
      <c r="H466" s="63">
        <v>1</v>
      </c>
      <c r="I466" s="43"/>
      <c r="J466" s="64">
        <f t="shared" ref="J466:J496" si="147">SUM(I467-I466)*1000</f>
        <v>0</v>
      </c>
      <c r="K466" s="68">
        <v>1</v>
      </c>
      <c r="L466" s="43"/>
      <c r="M466" s="62">
        <f t="shared" ref="M466:M495" si="148">SUM(L467-L466)*1000</f>
        <v>0</v>
      </c>
      <c r="N466" s="63">
        <v>1</v>
      </c>
      <c r="O466" s="43"/>
      <c r="P466" s="64">
        <f t="shared" ref="P466:P496" si="149">SUM(O467-O466)*1000</f>
        <v>0</v>
      </c>
      <c r="Q466" s="68">
        <v>1</v>
      </c>
      <c r="R466" s="43"/>
      <c r="S466" s="62">
        <f t="shared" ref="S466:S495" si="150">SUM(R467-R466)*1000</f>
        <v>0</v>
      </c>
      <c r="T466" s="63">
        <v>1</v>
      </c>
      <c r="U466" s="43"/>
      <c r="V466" s="64">
        <f t="shared" ref="V466:V496" si="151">SUM(U467-U466)*1000</f>
        <v>0</v>
      </c>
      <c r="W466" s="68">
        <v>1</v>
      </c>
      <c r="X466" s="43"/>
      <c r="Y466" s="62">
        <f t="shared" ref="Y466:Y496" si="152">SUM(X467-X466)*1000</f>
        <v>0</v>
      </c>
      <c r="Z466" s="63">
        <v>1</v>
      </c>
      <c r="AA466" s="31"/>
      <c r="AB466" s="64">
        <f t="shared" ref="AB466:AB495" si="153">SUM(AA467-AA466)*1000</f>
        <v>0</v>
      </c>
      <c r="AC466" s="68">
        <v>1</v>
      </c>
      <c r="AD466" s="63"/>
      <c r="AE466" s="62">
        <f t="shared" ref="AE466:AE496" si="154">SUM(AD467-AD466)*1000</f>
        <v>0</v>
      </c>
      <c r="AF466" s="63">
        <v>1</v>
      </c>
      <c r="AG466" s="63"/>
      <c r="AH466" s="64">
        <f t="shared" ref="AH466:AH495" si="155">SUM(AG467-AG466)*1000</f>
        <v>0</v>
      </c>
      <c r="AI466" s="68">
        <v>1</v>
      </c>
      <c r="AJ466" s="63"/>
      <c r="AK466" s="62">
        <f t="shared" ref="AK466:AK496" si="156">SUM(AJ467-AJ466)*1000</f>
        <v>0</v>
      </c>
    </row>
    <row r="467" spans="2:37" x14ac:dyDescent="0.25">
      <c r="B467" s="68">
        <v>2</v>
      </c>
      <c r="C467" s="43"/>
      <c r="D467" s="64">
        <f t="shared" si="145"/>
        <v>0</v>
      </c>
      <c r="E467" s="68">
        <v>2</v>
      </c>
      <c r="F467" s="43"/>
      <c r="G467" s="62">
        <f t="shared" si="146"/>
        <v>0</v>
      </c>
      <c r="H467" s="63">
        <v>2</v>
      </c>
      <c r="I467" s="43"/>
      <c r="J467" s="64">
        <f t="shared" si="147"/>
        <v>0</v>
      </c>
      <c r="K467" s="68">
        <v>2</v>
      </c>
      <c r="L467" s="43"/>
      <c r="M467" s="62">
        <f t="shared" si="148"/>
        <v>0</v>
      </c>
      <c r="N467" s="63">
        <v>2</v>
      </c>
      <c r="O467" s="43"/>
      <c r="P467" s="64">
        <f t="shared" si="149"/>
        <v>0</v>
      </c>
      <c r="Q467" s="68">
        <v>2</v>
      </c>
      <c r="R467" s="43"/>
      <c r="S467" s="62">
        <f t="shared" si="150"/>
        <v>0</v>
      </c>
      <c r="T467" s="63">
        <v>2</v>
      </c>
      <c r="U467" s="43"/>
      <c r="V467" s="64">
        <f t="shared" si="151"/>
        <v>0</v>
      </c>
      <c r="W467" s="68">
        <v>2</v>
      </c>
      <c r="X467" s="79"/>
      <c r="Y467" s="62">
        <f t="shared" si="152"/>
        <v>0</v>
      </c>
      <c r="Z467" s="63">
        <v>2</v>
      </c>
      <c r="AA467" s="31"/>
      <c r="AB467" s="64">
        <f t="shared" si="153"/>
        <v>0</v>
      </c>
      <c r="AC467" s="68">
        <v>2</v>
      </c>
      <c r="AD467" s="63"/>
      <c r="AE467" s="62">
        <f t="shared" si="154"/>
        <v>0</v>
      </c>
      <c r="AF467" s="63">
        <v>2</v>
      </c>
      <c r="AG467" s="63"/>
      <c r="AH467" s="64">
        <f t="shared" si="155"/>
        <v>0</v>
      </c>
      <c r="AI467" s="68">
        <v>2</v>
      </c>
      <c r="AJ467" s="63"/>
      <c r="AK467" s="62">
        <f t="shared" si="156"/>
        <v>0</v>
      </c>
    </row>
    <row r="468" spans="2:37" x14ac:dyDescent="0.25">
      <c r="B468" s="68">
        <v>3</v>
      </c>
      <c r="C468" s="43"/>
      <c r="D468" s="64">
        <f t="shared" si="145"/>
        <v>0</v>
      </c>
      <c r="E468" s="68">
        <v>3</v>
      </c>
      <c r="F468" s="43"/>
      <c r="G468" s="62">
        <f t="shared" si="146"/>
        <v>0</v>
      </c>
      <c r="H468" s="63">
        <v>3</v>
      </c>
      <c r="I468" s="43"/>
      <c r="J468" s="64">
        <f t="shared" si="147"/>
        <v>0</v>
      </c>
      <c r="K468" s="68">
        <v>3</v>
      </c>
      <c r="L468" s="43"/>
      <c r="M468" s="62">
        <f t="shared" si="148"/>
        <v>0</v>
      </c>
      <c r="N468" s="63">
        <v>3</v>
      </c>
      <c r="O468" s="43"/>
      <c r="P468" s="64">
        <f t="shared" si="149"/>
        <v>0</v>
      </c>
      <c r="Q468" s="68">
        <v>3</v>
      </c>
      <c r="R468" s="43"/>
      <c r="S468" s="62">
        <f t="shared" si="150"/>
        <v>0</v>
      </c>
      <c r="T468" s="63">
        <v>3</v>
      </c>
      <c r="U468" s="43"/>
      <c r="V468" s="64">
        <f t="shared" si="151"/>
        <v>0</v>
      </c>
      <c r="W468" s="68">
        <v>3</v>
      </c>
      <c r="X468" s="79"/>
      <c r="Y468" s="62">
        <f t="shared" si="152"/>
        <v>0</v>
      </c>
      <c r="Z468" s="63">
        <v>3</v>
      </c>
      <c r="AA468" s="31"/>
      <c r="AB468" s="64">
        <f t="shared" si="153"/>
        <v>0</v>
      </c>
      <c r="AC468" s="68">
        <v>3</v>
      </c>
      <c r="AD468" s="63"/>
      <c r="AE468" s="62">
        <f t="shared" si="154"/>
        <v>0</v>
      </c>
      <c r="AF468" s="63">
        <v>3</v>
      </c>
      <c r="AG468" s="63"/>
      <c r="AH468" s="64">
        <f t="shared" si="155"/>
        <v>0</v>
      </c>
      <c r="AI468" s="68">
        <v>3</v>
      </c>
      <c r="AJ468" s="63"/>
      <c r="AK468" s="62">
        <f t="shared" si="156"/>
        <v>0</v>
      </c>
    </row>
    <row r="469" spans="2:37" x14ac:dyDescent="0.25">
      <c r="B469" s="68">
        <v>4</v>
      </c>
      <c r="C469" s="43"/>
      <c r="D469" s="64">
        <f t="shared" si="145"/>
        <v>0</v>
      </c>
      <c r="E469" s="68">
        <v>4</v>
      </c>
      <c r="F469" s="43"/>
      <c r="G469" s="62">
        <f t="shared" si="146"/>
        <v>0</v>
      </c>
      <c r="H469" s="63">
        <v>4</v>
      </c>
      <c r="I469" s="43"/>
      <c r="J469" s="64">
        <f t="shared" si="147"/>
        <v>0</v>
      </c>
      <c r="K469" s="68">
        <v>4</v>
      </c>
      <c r="L469" s="43"/>
      <c r="M469" s="62">
        <f t="shared" si="148"/>
        <v>0</v>
      </c>
      <c r="N469" s="63">
        <v>4</v>
      </c>
      <c r="O469" s="43"/>
      <c r="P469" s="64">
        <f t="shared" si="149"/>
        <v>0</v>
      </c>
      <c r="Q469" s="68">
        <v>4</v>
      </c>
      <c r="R469" s="43"/>
      <c r="S469" s="62">
        <f t="shared" si="150"/>
        <v>0</v>
      </c>
      <c r="T469" s="63">
        <v>4</v>
      </c>
      <c r="U469" s="43"/>
      <c r="V469" s="64">
        <f t="shared" si="151"/>
        <v>0</v>
      </c>
      <c r="W469" s="68">
        <v>4</v>
      </c>
      <c r="X469" s="79"/>
      <c r="Y469" s="62">
        <f t="shared" si="152"/>
        <v>0</v>
      </c>
      <c r="Z469" s="63">
        <v>4</v>
      </c>
      <c r="AA469" s="31"/>
      <c r="AB469" s="64">
        <f t="shared" si="153"/>
        <v>0</v>
      </c>
      <c r="AC469" s="68">
        <v>4</v>
      </c>
      <c r="AD469" s="63"/>
      <c r="AE469" s="62">
        <f t="shared" si="154"/>
        <v>0</v>
      </c>
      <c r="AF469" s="63">
        <v>4</v>
      </c>
      <c r="AG469" s="63"/>
      <c r="AH469" s="64">
        <f t="shared" si="155"/>
        <v>0</v>
      </c>
      <c r="AI469" s="68">
        <v>4</v>
      </c>
      <c r="AJ469" s="63"/>
      <c r="AK469" s="62">
        <f t="shared" si="156"/>
        <v>0</v>
      </c>
    </row>
    <row r="470" spans="2:37" x14ac:dyDescent="0.25">
      <c r="B470" s="68">
        <v>5</v>
      </c>
      <c r="C470" s="43"/>
      <c r="D470" s="64">
        <f t="shared" si="145"/>
        <v>0</v>
      </c>
      <c r="E470" s="68">
        <v>5</v>
      </c>
      <c r="F470" s="43"/>
      <c r="G470" s="62">
        <f t="shared" si="146"/>
        <v>0</v>
      </c>
      <c r="H470" s="63">
        <v>5</v>
      </c>
      <c r="I470" s="43"/>
      <c r="J470" s="64">
        <f t="shared" si="147"/>
        <v>0</v>
      </c>
      <c r="K470" s="68">
        <v>5</v>
      </c>
      <c r="L470" s="43"/>
      <c r="M470" s="62">
        <f t="shared" si="148"/>
        <v>0</v>
      </c>
      <c r="N470" s="63">
        <v>5</v>
      </c>
      <c r="O470" s="43"/>
      <c r="P470" s="64">
        <f t="shared" si="149"/>
        <v>0</v>
      </c>
      <c r="Q470" s="68">
        <v>5</v>
      </c>
      <c r="R470" s="43"/>
      <c r="S470" s="62">
        <f t="shared" si="150"/>
        <v>0</v>
      </c>
      <c r="T470" s="63">
        <v>5</v>
      </c>
      <c r="U470" s="43"/>
      <c r="V470" s="64">
        <f t="shared" si="151"/>
        <v>0</v>
      </c>
      <c r="W470" s="68">
        <v>5</v>
      </c>
      <c r="X470" s="79"/>
      <c r="Y470" s="62">
        <f t="shared" si="152"/>
        <v>0</v>
      </c>
      <c r="Z470" s="63">
        <v>5</v>
      </c>
      <c r="AA470" s="31"/>
      <c r="AB470" s="64">
        <f t="shared" si="153"/>
        <v>0</v>
      </c>
      <c r="AC470" s="68">
        <v>5</v>
      </c>
      <c r="AD470" s="63"/>
      <c r="AE470" s="62">
        <f t="shared" si="154"/>
        <v>0</v>
      </c>
      <c r="AF470" s="63">
        <v>5</v>
      </c>
      <c r="AG470" s="63"/>
      <c r="AH470" s="64">
        <f t="shared" si="155"/>
        <v>0</v>
      </c>
      <c r="AI470" s="68">
        <v>5</v>
      </c>
      <c r="AJ470" s="81"/>
      <c r="AK470" s="62">
        <f t="shared" si="156"/>
        <v>0</v>
      </c>
    </row>
    <row r="471" spans="2:37" x14ac:dyDescent="0.25">
      <c r="B471" s="68">
        <v>6</v>
      </c>
      <c r="C471" s="43"/>
      <c r="D471" s="64">
        <f t="shared" si="145"/>
        <v>0</v>
      </c>
      <c r="E471" s="68">
        <v>6</v>
      </c>
      <c r="F471" s="43"/>
      <c r="G471" s="62">
        <f t="shared" si="146"/>
        <v>0</v>
      </c>
      <c r="H471" s="63">
        <v>6</v>
      </c>
      <c r="I471" s="43"/>
      <c r="J471" s="64">
        <f t="shared" si="147"/>
        <v>0</v>
      </c>
      <c r="K471" s="68">
        <v>6</v>
      </c>
      <c r="L471" s="43"/>
      <c r="M471" s="62">
        <f t="shared" si="148"/>
        <v>0</v>
      </c>
      <c r="N471" s="63">
        <v>6</v>
      </c>
      <c r="O471" s="43"/>
      <c r="P471" s="64">
        <f t="shared" si="149"/>
        <v>0</v>
      </c>
      <c r="Q471" s="68">
        <v>6</v>
      </c>
      <c r="R471" s="43"/>
      <c r="S471" s="62">
        <f t="shared" si="150"/>
        <v>0</v>
      </c>
      <c r="T471" s="63">
        <v>6</v>
      </c>
      <c r="U471" s="43"/>
      <c r="V471" s="64">
        <f t="shared" si="151"/>
        <v>0</v>
      </c>
      <c r="W471" s="68">
        <v>6</v>
      </c>
      <c r="X471" s="79"/>
      <c r="Y471" s="62">
        <f t="shared" si="152"/>
        <v>0</v>
      </c>
      <c r="Z471" s="63">
        <v>6</v>
      </c>
      <c r="AA471" s="31"/>
      <c r="AB471" s="64">
        <f t="shared" si="153"/>
        <v>0</v>
      </c>
      <c r="AC471" s="68">
        <v>6</v>
      </c>
      <c r="AD471" s="63"/>
      <c r="AE471" s="62">
        <f t="shared" si="154"/>
        <v>0</v>
      </c>
      <c r="AF471" s="63">
        <v>6</v>
      </c>
      <c r="AG471" s="63"/>
      <c r="AH471" s="64">
        <f t="shared" si="155"/>
        <v>0</v>
      </c>
      <c r="AI471" s="68">
        <v>6</v>
      </c>
      <c r="AJ471" s="81"/>
      <c r="AK471" s="62">
        <f t="shared" si="156"/>
        <v>0</v>
      </c>
    </row>
    <row r="472" spans="2:37" x14ac:dyDescent="0.25">
      <c r="B472" s="67">
        <v>7</v>
      </c>
      <c r="C472" s="43"/>
      <c r="D472" s="64">
        <f t="shared" si="145"/>
        <v>0</v>
      </c>
      <c r="E472" s="67">
        <v>7</v>
      </c>
      <c r="F472" s="43"/>
      <c r="G472" s="62">
        <f t="shared" si="146"/>
        <v>0</v>
      </c>
      <c r="H472" s="66">
        <v>7</v>
      </c>
      <c r="I472" s="43"/>
      <c r="J472" s="64">
        <f t="shared" si="147"/>
        <v>0</v>
      </c>
      <c r="K472" s="67">
        <v>7</v>
      </c>
      <c r="L472" s="43"/>
      <c r="M472" s="62">
        <f t="shared" si="148"/>
        <v>0</v>
      </c>
      <c r="N472" s="66">
        <v>7</v>
      </c>
      <c r="O472" s="43"/>
      <c r="P472" s="64">
        <f t="shared" si="149"/>
        <v>0</v>
      </c>
      <c r="Q472" s="67">
        <v>7</v>
      </c>
      <c r="R472" s="43"/>
      <c r="S472" s="62">
        <f t="shared" si="150"/>
        <v>0</v>
      </c>
      <c r="T472" s="66">
        <v>7</v>
      </c>
      <c r="U472" s="43"/>
      <c r="V472" s="64">
        <f t="shared" si="151"/>
        <v>0</v>
      </c>
      <c r="W472" s="67">
        <v>7</v>
      </c>
      <c r="X472" s="79"/>
      <c r="Y472" s="62">
        <f t="shared" si="152"/>
        <v>0</v>
      </c>
      <c r="Z472" s="66">
        <v>7</v>
      </c>
      <c r="AA472" s="31"/>
      <c r="AB472" s="64">
        <f t="shared" si="153"/>
        <v>0</v>
      </c>
      <c r="AC472" s="67">
        <v>7</v>
      </c>
      <c r="AD472" s="63"/>
      <c r="AE472" s="62">
        <f t="shared" si="154"/>
        <v>0</v>
      </c>
      <c r="AF472" s="66">
        <v>7</v>
      </c>
      <c r="AG472" s="63"/>
      <c r="AH472" s="64">
        <f t="shared" si="155"/>
        <v>0</v>
      </c>
      <c r="AI472" s="67">
        <v>7</v>
      </c>
      <c r="AJ472" s="81"/>
      <c r="AK472" s="62">
        <f t="shared" si="156"/>
        <v>0</v>
      </c>
    </row>
    <row r="473" spans="2:37" x14ac:dyDescent="0.25">
      <c r="B473" s="68">
        <v>8</v>
      </c>
      <c r="C473" s="43"/>
      <c r="D473" s="64">
        <f t="shared" si="145"/>
        <v>0</v>
      </c>
      <c r="E473" s="68">
        <v>8</v>
      </c>
      <c r="F473" s="43"/>
      <c r="G473" s="62">
        <f t="shared" si="146"/>
        <v>0</v>
      </c>
      <c r="H473" s="63">
        <v>8</v>
      </c>
      <c r="I473" s="43"/>
      <c r="J473" s="64">
        <f t="shared" si="147"/>
        <v>0</v>
      </c>
      <c r="K473" s="68">
        <v>8</v>
      </c>
      <c r="L473" s="43"/>
      <c r="M473" s="62">
        <f t="shared" si="148"/>
        <v>0</v>
      </c>
      <c r="N473" s="63">
        <v>8</v>
      </c>
      <c r="O473" s="43"/>
      <c r="P473" s="64">
        <f t="shared" si="149"/>
        <v>0</v>
      </c>
      <c r="Q473" s="68">
        <v>8</v>
      </c>
      <c r="R473" s="43"/>
      <c r="S473" s="62">
        <f t="shared" si="150"/>
        <v>0</v>
      </c>
      <c r="T473" s="63">
        <v>8</v>
      </c>
      <c r="U473" s="43"/>
      <c r="V473" s="64">
        <f t="shared" si="151"/>
        <v>0</v>
      </c>
      <c r="W473" s="68">
        <v>8</v>
      </c>
      <c r="X473" s="79"/>
      <c r="Y473" s="62">
        <f t="shared" si="152"/>
        <v>0</v>
      </c>
      <c r="Z473" s="63">
        <v>8</v>
      </c>
      <c r="AA473" s="31"/>
      <c r="AB473" s="64">
        <f t="shared" si="153"/>
        <v>0</v>
      </c>
      <c r="AC473" s="68">
        <v>8</v>
      </c>
      <c r="AD473" s="63"/>
      <c r="AE473" s="62">
        <f t="shared" si="154"/>
        <v>0</v>
      </c>
      <c r="AF473" s="63">
        <v>8</v>
      </c>
      <c r="AG473" s="63"/>
      <c r="AH473" s="64">
        <f t="shared" si="155"/>
        <v>0</v>
      </c>
      <c r="AI473" s="68">
        <v>8</v>
      </c>
      <c r="AJ473" s="81"/>
      <c r="AK473" s="62">
        <f t="shared" si="156"/>
        <v>0</v>
      </c>
    </row>
    <row r="474" spans="2:37" x14ac:dyDescent="0.25">
      <c r="B474" s="68">
        <v>9</v>
      </c>
      <c r="C474" s="43"/>
      <c r="D474" s="64">
        <f t="shared" si="145"/>
        <v>0</v>
      </c>
      <c r="E474" s="68">
        <v>9</v>
      </c>
      <c r="F474" s="43"/>
      <c r="G474" s="62">
        <f t="shared" si="146"/>
        <v>0</v>
      </c>
      <c r="H474" s="63">
        <v>9</v>
      </c>
      <c r="I474" s="43"/>
      <c r="J474" s="64">
        <f t="shared" si="147"/>
        <v>0</v>
      </c>
      <c r="K474" s="68">
        <v>9</v>
      </c>
      <c r="L474" s="43"/>
      <c r="M474" s="62">
        <f t="shared" si="148"/>
        <v>0</v>
      </c>
      <c r="N474" s="63">
        <v>9</v>
      </c>
      <c r="O474" s="43"/>
      <c r="P474" s="64">
        <f t="shared" si="149"/>
        <v>0</v>
      </c>
      <c r="Q474" s="68">
        <v>9</v>
      </c>
      <c r="R474" s="43"/>
      <c r="S474" s="62">
        <f t="shared" si="150"/>
        <v>0</v>
      </c>
      <c r="T474" s="63">
        <v>9</v>
      </c>
      <c r="U474" s="43"/>
      <c r="V474" s="64">
        <f t="shared" si="151"/>
        <v>0</v>
      </c>
      <c r="W474" s="68">
        <v>9</v>
      </c>
      <c r="X474" s="43"/>
      <c r="Y474" s="62">
        <f t="shared" si="152"/>
        <v>0</v>
      </c>
      <c r="Z474" s="63">
        <v>9</v>
      </c>
      <c r="AA474" s="31"/>
      <c r="AB474" s="64">
        <f t="shared" si="153"/>
        <v>0</v>
      </c>
      <c r="AC474" s="68">
        <v>9</v>
      </c>
      <c r="AD474" s="63"/>
      <c r="AE474" s="62">
        <f t="shared" si="154"/>
        <v>0</v>
      </c>
      <c r="AF474" s="63">
        <v>9</v>
      </c>
      <c r="AG474" s="63"/>
      <c r="AH474" s="64">
        <f t="shared" si="155"/>
        <v>0</v>
      </c>
      <c r="AI474" s="68">
        <v>9</v>
      </c>
      <c r="AJ474" s="81"/>
      <c r="AK474" s="62">
        <f t="shared" si="156"/>
        <v>0</v>
      </c>
    </row>
    <row r="475" spans="2:37" x14ac:dyDescent="0.25">
      <c r="B475" s="68">
        <v>10</v>
      </c>
      <c r="C475" s="43"/>
      <c r="D475" s="64">
        <f t="shared" si="145"/>
        <v>0</v>
      </c>
      <c r="E475" s="68">
        <v>10</v>
      </c>
      <c r="F475" s="43"/>
      <c r="G475" s="62">
        <f t="shared" si="146"/>
        <v>0</v>
      </c>
      <c r="H475" s="63">
        <v>10</v>
      </c>
      <c r="I475" s="43"/>
      <c r="J475" s="64">
        <f t="shared" si="147"/>
        <v>0</v>
      </c>
      <c r="K475" s="68">
        <v>10</v>
      </c>
      <c r="L475" s="43"/>
      <c r="M475" s="62">
        <f t="shared" si="148"/>
        <v>0</v>
      </c>
      <c r="N475" s="63">
        <v>10</v>
      </c>
      <c r="O475" s="43"/>
      <c r="P475" s="64">
        <f t="shared" si="149"/>
        <v>0</v>
      </c>
      <c r="Q475" s="68">
        <v>10</v>
      </c>
      <c r="R475" s="43"/>
      <c r="S475" s="62">
        <f t="shared" si="150"/>
        <v>0</v>
      </c>
      <c r="T475" s="63">
        <v>10</v>
      </c>
      <c r="U475" s="43"/>
      <c r="V475" s="64">
        <f t="shared" si="151"/>
        <v>0</v>
      </c>
      <c r="W475" s="68">
        <v>10</v>
      </c>
      <c r="X475" s="43"/>
      <c r="Y475" s="62">
        <f t="shared" si="152"/>
        <v>0</v>
      </c>
      <c r="Z475" s="63">
        <v>10</v>
      </c>
      <c r="AA475" s="31"/>
      <c r="AB475" s="64">
        <f t="shared" si="153"/>
        <v>0</v>
      </c>
      <c r="AC475" s="68">
        <v>10</v>
      </c>
      <c r="AD475" s="63"/>
      <c r="AE475" s="62">
        <f t="shared" si="154"/>
        <v>0</v>
      </c>
      <c r="AF475" s="63">
        <v>10</v>
      </c>
      <c r="AG475" s="63"/>
      <c r="AH475" s="64">
        <f t="shared" si="155"/>
        <v>0</v>
      </c>
      <c r="AI475" s="68">
        <v>10</v>
      </c>
      <c r="AJ475" s="81"/>
      <c r="AK475" s="62">
        <f t="shared" si="156"/>
        <v>0</v>
      </c>
    </row>
    <row r="476" spans="2:37" x14ac:dyDescent="0.25">
      <c r="B476" s="68">
        <v>11</v>
      </c>
      <c r="C476" s="43"/>
      <c r="D476" s="64">
        <f t="shared" si="145"/>
        <v>0</v>
      </c>
      <c r="E476" s="68">
        <v>11</v>
      </c>
      <c r="F476" s="43"/>
      <c r="G476" s="62">
        <f t="shared" si="146"/>
        <v>0</v>
      </c>
      <c r="H476" s="63">
        <v>11</v>
      </c>
      <c r="I476" s="43"/>
      <c r="J476" s="64">
        <f t="shared" si="147"/>
        <v>0</v>
      </c>
      <c r="K476" s="68">
        <v>11</v>
      </c>
      <c r="L476" s="43"/>
      <c r="M476" s="62">
        <f t="shared" si="148"/>
        <v>0</v>
      </c>
      <c r="N476" s="63">
        <v>11</v>
      </c>
      <c r="O476" s="43"/>
      <c r="P476" s="64">
        <f t="shared" si="149"/>
        <v>0</v>
      </c>
      <c r="Q476" s="68">
        <v>11</v>
      </c>
      <c r="R476" s="43"/>
      <c r="S476" s="62">
        <f t="shared" si="150"/>
        <v>0</v>
      </c>
      <c r="T476" s="63">
        <v>11</v>
      </c>
      <c r="U476" s="43"/>
      <c r="V476" s="64">
        <f t="shared" si="151"/>
        <v>0</v>
      </c>
      <c r="W476" s="68">
        <v>11</v>
      </c>
      <c r="X476" s="43"/>
      <c r="Y476" s="62">
        <f t="shared" si="152"/>
        <v>0</v>
      </c>
      <c r="Z476" s="63">
        <v>11</v>
      </c>
      <c r="AA476" s="97"/>
      <c r="AB476" s="64">
        <f t="shared" si="153"/>
        <v>0</v>
      </c>
      <c r="AC476" s="68">
        <v>11</v>
      </c>
      <c r="AD476" s="91"/>
      <c r="AE476" s="62">
        <f t="shared" si="154"/>
        <v>0</v>
      </c>
      <c r="AF476" s="63">
        <v>11</v>
      </c>
      <c r="AG476" s="63"/>
      <c r="AH476" s="64">
        <f t="shared" si="155"/>
        <v>0</v>
      </c>
      <c r="AI476" s="68">
        <v>11</v>
      </c>
      <c r="AJ476" s="81"/>
      <c r="AK476" s="62">
        <f t="shared" si="156"/>
        <v>0</v>
      </c>
    </row>
    <row r="477" spans="2:37" x14ac:dyDescent="0.25">
      <c r="B477" s="68">
        <v>12</v>
      </c>
      <c r="C477" s="43"/>
      <c r="D477" s="64">
        <f t="shared" si="145"/>
        <v>0</v>
      </c>
      <c r="E477" s="68">
        <v>12</v>
      </c>
      <c r="F477" s="43"/>
      <c r="G477" s="62">
        <f t="shared" si="146"/>
        <v>0</v>
      </c>
      <c r="H477" s="63">
        <v>12</v>
      </c>
      <c r="I477" s="43"/>
      <c r="J477" s="64">
        <f t="shared" si="147"/>
        <v>0</v>
      </c>
      <c r="K477" s="68">
        <v>12</v>
      </c>
      <c r="L477" s="43"/>
      <c r="M477" s="62">
        <f t="shared" si="148"/>
        <v>0</v>
      </c>
      <c r="N477" s="63">
        <v>12</v>
      </c>
      <c r="O477" s="43"/>
      <c r="P477" s="64">
        <f t="shared" si="149"/>
        <v>0</v>
      </c>
      <c r="Q477" s="68">
        <v>12</v>
      </c>
      <c r="R477" s="43"/>
      <c r="S477" s="62">
        <f t="shared" si="150"/>
        <v>0</v>
      </c>
      <c r="T477" s="63">
        <v>12</v>
      </c>
      <c r="U477" s="43"/>
      <c r="V477" s="64">
        <f t="shared" si="151"/>
        <v>0</v>
      </c>
      <c r="W477" s="68">
        <v>12</v>
      </c>
      <c r="X477" s="69"/>
      <c r="Y477" s="62">
        <f t="shared" si="152"/>
        <v>0</v>
      </c>
      <c r="Z477" s="63">
        <v>12</v>
      </c>
      <c r="AA477" s="31"/>
      <c r="AB477" s="64">
        <f t="shared" si="153"/>
        <v>0</v>
      </c>
      <c r="AC477" s="68">
        <v>12</v>
      </c>
      <c r="AD477" s="63"/>
      <c r="AE477" s="62">
        <f t="shared" si="154"/>
        <v>0</v>
      </c>
      <c r="AF477" s="63">
        <v>12</v>
      </c>
      <c r="AG477" s="63"/>
      <c r="AH477" s="64">
        <f t="shared" si="155"/>
        <v>0</v>
      </c>
      <c r="AI477" s="68">
        <v>12</v>
      </c>
      <c r="AJ477" s="81"/>
      <c r="AK477" s="62">
        <f t="shared" si="156"/>
        <v>0</v>
      </c>
    </row>
    <row r="478" spans="2:37" x14ac:dyDescent="0.25">
      <c r="B478" s="68">
        <v>13</v>
      </c>
      <c r="C478" s="43"/>
      <c r="D478" s="64">
        <f t="shared" si="145"/>
        <v>0</v>
      </c>
      <c r="E478" s="68">
        <v>13</v>
      </c>
      <c r="F478" s="43"/>
      <c r="G478" s="62">
        <f t="shared" si="146"/>
        <v>0</v>
      </c>
      <c r="H478" s="63">
        <v>13</v>
      </c>
      <c r="I478" s="43"/>
      <c r="J478" s="64">
        <f t="shared" si="147"/>
        <v>0</v>
      </c>
      <c r="K478" s="68">
        <v>13</v>
      </c>
      <c r="L478" s="43"/>
      <c r="M478" s="62">
        <f t="shared" si="148"/>
        <v>0</v>
      </c>
      <c r="N478" s="63">
        <v>13</v>
      </c>
      <c r="O478" s="43"/>
      <c r="P478" s="64">
        <f t="shared" si="149"/>
        <v>0</v>
      </c>
      <c r="Q478" s="68">
        <v>13</v>
      </c>
      <c r="R478" s="43"/>
      <c r="S478" s="62">
        <f t="shared" si="150"/>
        <v>0</v>
      </c>
      <c r="T478" s="63">
        <v>13</v>
      </c>
      <c r="U478" s="43"/>
      <c r="V478" s="64">
        <f t="shared" si="151"/>
        <v>0</v>
      </c>
      <c r="W478" s="68">
        <v>13</v>
      </c>
      <c r="X478" s="43"/>
      <c r="Y478" s="62">
        <f t="shared" si="152"/>
        <v>0</v>
      </c>
      <c r="Z478" s="63">
        <v>13</v>
      </c>
      <c r="AA478" s="31"/>
      <c r="AB478" s="64">
        <f t="shared" si="153"/>
        <v>0</v>
      </c>
      <c r="AC478" s="68">
        <v>13</v>
      </c>
      <c r="AD478" s="63"/>
      <c r="AE478" s="62">
        <f t="shared" si="154"/>
        <v>0</v>
      </c>
      <c r="AF478" s="63">
        <v>13</v>
      </c>
      <c r="AG478" s="63"/>
      <c r="AH478" s="64">
        <f t="shared" si="155"/>
        <v>0</v>
      </c>
      <c r="AI478" s="68">
        <v>13</v>
      </c>
      <c r="AJ478" s="81"/>
      <c r="AK478" s="62">
        <f t="shared" si="156"/>
        <v>0</v>
      </c>
    </row>
    <row r="479" spans="2:37" x14ac:dyDescent="0.25">
      <c r="B479" s="68">
        <v>14</v>
      </c>
      <c r="C479" s="43"/>
      <c r="D479" s="64">
        <f t="shared" si="145"/>
        <v>0</v>
      </c>
      <c r="E479" s="68">
        <v>14</v>
      </c>
      <c r="F479" s="43"/>
      <c r="G479" s="62">
        <f t="shared" si="146"/>
        <v>0</v>
      </c>
      <c r="H479" s="63">
        <v>14</v>
      </c>
      <c r="I479" s="43"/>
      <c r="J479" s="64">
        <f t="shared" si="147"/>
        <v>0</v>
      </c>
      <c r="K479" s="68">
        <v>14</v>
      </c>
      <c r="L479" s="43"/>
      <c r="M479" s="62">
        <f t="shared" si="148"/>
        <v>0</v>
      </c>
      <c r="N479" s="63">
        <v>14</v>
      </c>
      <c r="O479" s="43"/>
      <c r="P479" s="64">
        <f t="shared" si="149"/>
        <v>0</v>
      </c>
      <c r="Q479" s="68">
        <v>14</v>
      </c>
      <c r="R479" s="43"/>
      <c r="S479" s="62">
        <f t="shared" si="150"/>
        <v>0</v>
      </c>
      <c r="T479" s="63">
        <v>14</v>
      </c>
      <c r="U479" s="43"/>
      <c r="V479" s="64">
        <f t="shared" si="151"/>
        <v>0</v>
      </c>
      <c r="W479" s="68">
        <v>14</v>
      </c>
      <c r="X479" s="43"/>
      <c r="Y479" s="62">
        <f t="shared" si="152"/>
        <v>0</v>
      </c>
      <c r="Z479" s="63">
        <v>14</v>
      </c>
      <c r="AA479" s="31"/>
      <c r="AB479" s="64">
        <f t="shared" si="153"/>
        <v>0</v>
      </c>
      <c r="AC479" s="68">
        <v>14</v>
      </c>
      <c r="AD479" s="63"/>
      <c r="AE479" s="62">
        <f t="shared" si="154"/>
        <v>0</v>
      </c>
      <c r="AF479" s="63">
        <v>14</v>
      </c>
      <c r="AG479" s="63"/>
      <c r="AH479" s="64">
        <f t="shared" si="155"/>
        <v>0</v>
      </c>
      <c r="AI479" s="68">
        <v>14</v>
      </c>
      <c r="AJ479" s="81"/>
      <c r="AK479" s="62">
        <f t="shared" si="156"/>
        <v>0</v>
      </c>
    </row>
    <row r="480" spans="2:37" x14ac:dyDescent="0.25">
      <c r="B480" s="68">
        <v>15</v>
      </c>
      <c r="C480" s="43"/>
      <c r="D480" s="64">
        <f t="shared" si="145"/>
        <v>0</v>
      </c>
      <c r="E480" s="68">
        <v>15</v>
      </c>
      <c r="F480" s="43"/>
      <c r="G480" s="62">
        <f t="shared" si="146"/>
        <v>0</v>
      </c>
      <c r="H480" s="63">
        <v>15</v>
      </c>
      <c r="I480" s="43"/>
      <c r="J480" s="64">
        <f t="shared" si="147"/>
        <v>0</v>
      </c>
      <c r="K480" s="68">
        <v>15</v>
      </c>
      <c r="L480" s="43"/>
      <c r="M480" s="62">
        <f t="shared" si="148"/>
        <v>0</v>
      </c>
      <c r="N480" s="63">
        <v>15</v>
      </c>
      <c r="O480" s="43"/>
      <c r="P480" s="64">
        <f t="shared" si="149"/>
        <v>0</v>
      </c>
      <c r="Q480" s="68">
        <v>15</v>
      </c>
      <c r="R480" s="43"/>
      <c r="S480" s="62">
        <f t="shared" si="150"/>
        <v>0</v>
      </c>
      <c r="T480" s="63">
        <v>15</v>
      </c>
      <c r="U480" s="43"/>
      <c r="V480" s="64">
        <f t="shared" si="151"/>
        <v>0</v>
      </c>
      <c r="W480" s="68">
        <v>15</v>
      </c>
      <c r="X480" s="43"/>
      <c r="Y480" s="62">
        <f t="shared" si="152"/>
        <v>0</v>
      </c>
      <c r="Z480" s="63">
        <v>15</v>
      </c>
      <c r="AA480" s="31"/>
      <c r="AB480" s="64">
        <f t="shared" si="153"/>
        <v>0</v>
      </c>
      <c r="AC480" s="68">
        <v>15</v>
      </c>
      <c r="AD480" s="63"/>
      <c r="AE480" s="62">
        <f t="shared" si="154"/>
        <v>0</v>
      </c>
      <c r="AF480" s="63">
        <v>15</v>
      </c>
      <c r="AG480" s="63"/>
      <c r="AH480" s="64">
        <f t="shared" si="155"/>
        <v>0</v>
      </c>
      <c r="AI480" s="68">
        <v>15</v>
      </c>
      <c r="AJ480" s="81"/>
      <c r="AK480" s="62">
        <f t="shared" si="156"/>
        <v>0</v>
      </c>
    </row>
    <row r="481" spans="2:37" x14ac:dyDescent="0.25">
      <c r="B481" s="68">
        <v>16</v>
      </c>
      <c r="C481" s="43"/>
      <c r="D481" s="64">
        <f t="shared" si="145"/>
        <v>0</v>
      </c>
      <c r="E481" s="68">
        <v>16</v>
      </c>
      <c r="F481" s="43"/>
      <c r="G481" s="62">
        <f t="shared" si="146"/>
        <v>0</v>
      </c>
      <c r="H481" s="63">
        <v>16</v>
      </c>
      <c r="I481" s="43"/>
      <c r="J481" s="64">
        <f t="shared" si="147"/>
        <v>0</v>
      </c>
      <c r="K481" s="68">
        <v>16</v>
      </c>
      <c r="L481" s="43"/>
      <c r="M481" s="62">
        <f t="shared" si="148"/>
        <v>0</v>
      </c>
      <c r="N481" s="63">
        <v>16</v>
      </c>
      <c r="O481" s="43"/>
      <c r="P481" s="64">
        <f t="shared" si="149"/>
        <v>0</v>
      </c>
      <c r="Q481" s="68">
        <v>16</v>
      </c>
      <c r="R481" s="43"/>
      <c r="S481" s="62">
        <f t="shared" si="150"/>
        <v>0</v>
      </c>
      <c r="T481" s="63">
        <v>16</v>
      </c>
      <c r="U481" s="43"/>
      <c r="V481" s="64">
        <f t="shared" si="151"/>
        <v>0</v>
      </c>
      <c r="W481" s="68">
        <v>16</v>
      </c>
      <c r="X481" s="43"/>
      <c r="Y481" s="62">
        <f t="shared" si="152"/>
        <v>0</v>
      </c>
      <c r="Z481" s="63">
        <v>16</v>
      </c>
      <c r="AA481" s="31"/>
      <c r="AB481" s="64">
        <f t="shared" si="153"/>
        <v>0</v>
      </c>
      <c r="AC481" s="68">
        <v>16</v>
      </c>
      <c r="AD481" s="63"/>
      <c r="AE481" s="62">
        <f t="shared" si="154"/>
        <v>0</v>
      </c>
      <c r="AF481" s="63">
        <v>16</v>
      </c>
      <c r="AG481" s="63"/>
      <c r="AH481" s="64">
        <f t="shared" si="155"/>
        <v>0</v>
      </c>
      <c r="AI481" s="68">
        <v>16</v>
      </c>
      <c r="AJ481" s="81"/>
      <c r="AK481" s="62">
        <f t="shared" si="156"/>
        <v>0</v>
      </c>
    </row>
    <row r="482" spans="2:37" x14ac:dyDescent="0.25">
      <c r="B482" s="68">
        <v>17</v>
      </c>
      <c r="C482" s="43"/>
      <c r="D482" s="64">
        <f t="shared" si="145"/>
        <v>0</v>
      </c>
      <c r="E482" s="68">
        <v>17</v>
      </c>
      <c r="F482" s="43"/>
      <c r="G482" s="62">
        <f t="shared" si="146"/>
        <v>0</v>
      </c>
      <c r="H482" s="63">
        <v>17</v>
      </c>
      <c r="I482" s="43"/>
      <c r="J482" s="64">
        <f t="shared" si="147"/>
        <v>0</v>
      </c>
      <c r="K482" s="68">
        <v>17</v>
      </c>
      <c r="L482" s="43"/>
      <c r="M482" s="62">
        <f t="shared" si="148"/>
        <v>0</v>
      </c>
      <c r="N482" s="63">
        <v>17</v>
      </c>
      <c r="O482" s="43"/>
      <c r="P482" s="64">
        <f t="shared" si="149"/>
        <v>0</v>
      </c>
      <c r="Q482" s="68">
        <v>17</v>
      </c>
      <c r="R482" s="43"/>
      <c r="S482" s="62">
        <f t="shared" si="150"/>
        <v>0</v>
      </c>
      <c r="T482" s="63">
        <v>17</v>
      </c>
      <c r="U482" s="43"/>
      <c r="V482" s="64">
        <f t="shared" si="151"/>
        <v>0</v>
      </c>
      <c r="W482" s="68">
        <v>17</v>
      </c>
      <c r="X482" s="43"/>
      <c r="Y482" s="62">
        <f t="shared" si="152"/>
        <v>0</v>
      </c>
      <c r="Z482" s="63">
        <v>17</v>
      </c>
      <c r="AA482" s="31"/>
      <c r="AB482" s="64">
        <f t="shared" si="153"/>
        <v>0</v>
      </c>
      <c r="AC482" s="68">
        <v>17</v>
      </c>
      <c r="AD482" s="63"/>
      <c r="AE482" s="62">
        <f t="shared" si="154"/>
        <v>0</v>
      </c>
      <c r="AF482" s="63">
        <v>17</v>
      </c>
      <c r="AG482" s="63"/>
      <c r="AH482" s="64">
        <f t="shared" si="155"/>
        <v>0</v>
      </c>
      <c r="AI482" s="68">
        <v>17</v>
      </c>
      <c r="AJ482" s="81"/>
      <c r="AK482" s="62">
        <f t="shared" si="156"/>
        <v>0</v>
      </c>
    </row>
    <row r="483" spans="2:37" x14ac:dyDescent="0.25">
      <c r="B483" s="68">
        <v>18</v>
      </c>
      <c r="C483" s="43"/>
      <c r="D483" s="64">
        <f t="shared" si="145"/>
        <v>0</v>
      </c>
      <c r="E483" s="68">
        <v>18</v>
      </c>
      <c r="F483" s="43"/>
      <c r="G483" s="62">
        <f t="shared" si="146"/>
        <v>0</v>
      </c>
      <c r="H483" s="63">
        <v>18</v>
      </c>
      <c r="I483" s="43"/>
      <c r="J483" s="64">
        <f t="shared" si="147"/>
        <v>0</v>
      </c>
      <c r="K483" s="68">
        <v>18</v>
      </c>
      <c r="L483" s="43"/>
      <c r="M483" s="62">
        <f t="shared" si="148"/>
        <v>0</v>
      </c>
      <c r="N483" s="63">
        <v>18</v>
      </c>
      <c r="O483" s="43"/>
      <c r="P483" s="64">
        <f t="shared" si="149"/>
        <v>0</v>
      </c>
      <c r="Q483" s="68">
        <v>18</v>
      </c>
      <c r="R483" s="43"/>
      <c r="S483" s="62">
        <f t="shared" si="150"/>
        <v>0</v>
      </c>
      <c r="T483" s="63">
        <v>18</v>
      </c>
      <c r="U483" s="43"/>
      <c r="V483" s="64">
        <f t="shared" si="151"/>
        <v>0</v>
      </c>
      <c r="W483" s="68">
        <v>18</v>
      </c>
      <c r="X483" s="43"/>
      <c r="Y483" s="62">
        <f t="shared" si="152"/>
        <v>0</v>
      </c>
      <c r="Z483" s="63">
        <v>18</v>
      </c>
      <c r="AA483" s="31"/>
      <c r="AB483" s="64">
        <f t="shared" si="153"/>
        <v>0</v>
      </c>
      <c r="AC483" s="68">
        <v>18</v>
      </c>
      <c r="AD483" s="63"/>
      <c r="AE483" s="62">
        <f t="shared" si="154"/>
        <v>0</v>
      </c>
      <c r="AF483" s="63">
        <v>18</v>
      </c>
      <c r="AG483" s="63"/>
      <c r="AH483" s="64">
        <f t="shared" si="155"/>
        <v>0</v>
      </c>
      <c r="AI483" s="68">
        <v>18</v>
      </c>
      <c r="AJ483" s="81"/>
      <c r="AK483" s="62">
        <f t="shared" si="156"/>
        <v>0</v>
      </c>
    </row>
    <row r="484" spans="2:37" x14ac:dyDescent="0.25">
      <c r="B484" s="68">
        <v>19</v>
      </c>
      <c r="C484" s="43"/>
      <c r="D484" s="64">
        <f t="shared" si="145"/>
        <v>0</v>
      </c>
      <c r="E484" s="68">
        <v>19</v>
      </c>
      <c r="F484" s="43"/>
      <c r="G484" s="62">
        <f t="shared" si="146"/>
        <v>0</v>
      </c>
      <c r="H484" s="63">
        <v>19</v>
      </c>
      <c r="I484" s="43"/>
      <c r="J484" s="64">
        <f t="shared" si="147"/>
        <v>0</v>
      </c>
      <c r="K484" s="68">
        <v>19</v>
      </c>
      <c r="L484" s="43"/>
      <c r="M484" s="62">
        <f t="shared" si="148"/>
        <v>0</v>
      </c>
      <c r="N484" s="63">
        <v>19</v>
      </c>
      <c r="O484" s="43"/>
      <c r="P484" s="64">
        <f t="shared" si="149"/>
        <v>0</v>
      </c>
      <c r="Q484" s="68">
        <v>19</v>
      </c>
      <c r="R484" s="43"/>
      <c r="S484" s="62">
        <f t="shared" si="150"/>
        <v>0</v>
      </c>
      <c r="T484" s="63">
        <v>19</v>
      </c>
      <c r="U484" s="43"/>
      <c r="V484" s="64">
        <f t="shared" si="151"/>
        <v>0</v>
      </c>
      <c r="W484" s="68">
        <v>19</v>
      </c>
      <c r="X484" s="43"/>
      <c r="Y484" s="62">
        <f t="shared" si="152"/>
        <v>0</v>
      </c>
      <c r="Z484" s="63">
        <v>19</v>
      </c>
      <c r="AA484" s="31"/>
      <c r="AB484" s="64">
        <f t="shared" si="153"/>
        <v>0</v>
      </c>
      <c r="AC484" s="68">
        <v>19</v>
      </c>
      <c r="AD484" s="63"/>
      <c r="AE484" s="62">
        <f t="shared" si="154"/>
        <v>0</v>
      </c>
      <c r="AF484" s="63">
        <v>19</v>
      </c>
      <c r="AG484" s="63"/>
      <c r="AH484" s="64">
        <f t="shared" si="155"/>
        <v>0</v>
      </c>
      <c r="AI484" s="68">
        <v>19</v>
      </c>
      <c r="AJ484" s="81"/>
      <c r="AK484" s="62">
        <f t="shared" si="156"/>
        <v>0</v>
      </c>
    </row>
    <row r="485" spans="2:37" x14ac:dyDescent="0.25">
      <c r="B485" s="68">
        <v>20</v>
      </c>
      <c r="C485" s="43"/>
      <c r="D485" s="64">
        <f t="shared" si="145"/>
        <v>0</v>
      </c>
      <c r="E485" s="68">
        <v>20</v>
      </c>
      <c r="F485" s="43"/>
      <c r="G485" s="62">
        <f t="shared" si="146"/>
        <v>0</v>
      </c>
      <c r="H485" s="63">
        <v>20</v>
      </c>
      <c r="I485" s="43"/>
      <c r="J485" s="64">
        <f t="shared" si="147"/>
        <v>0</v>
      </c>
      <c r="K485" s="68">
        <v>20</v>
      </c>
      <c r="L485" s="43"/>
      <c r="M485" s="62">
        <f t="shared" si="148"/>
        <v>0</v>
      </c>
      <c r="N485" s="63">
        <v>20</v>
      </c>
      <c r="O485" s="43"/>
      <c r="P485" s="64">
        <f t="shared" si="149"/>
        <v>0</v>
      </c>
      <c r="Q485" s="68">
        <v>20</v>
      </c>
      <c r="R485" s="43"/>
      <c r="S485" s="62">
        <f t="shared" si="150"/>
        <v>0</v>
      </c>
      <c r="T485" s="63">
        <v>20</v>
      </c>
      <c r="U485" s="43"/>
      <c r="V485" s="64">
        <f t="shared" si="151"/>
        <v>0</v>
      </c>
      <c r="W485" s="68">
        <v>20</v>
      </c>
      <c r="X485" s="43"/>
      <c r="Y485" s="62">
        <f t="shared" si="152"/>
        <v>0</v>
      </c>
      <c r="Z485" s="63">
        <v>20</v>
      </c>
      <c r="AA485" s="31"/>
      <c r="AB485" s="64">
        <f t="shared" si="153"/>
        <v>0</v>
      </c>
      <c r="AC485" s="68">
        <v>20</v>
      </c>
      <c r="AD485" s="63"/>
      <c r="AE485" s="62">
        <f t="shared" si="154"/>
        <v>0</v>
      </c>
      <c r="AF485" s="63">
        <v>20</v>
      </c>
      <c r="AG485" s="63"/>
      <c r="AH485" s="64">
        <f t="shared" si="155"/>
        <v>0</v>
      </c>
      <c r="AI485" s="68">
        <v>20</v>
      </c>
      <c r="AJ485" s="81"/>
      <c r="AK485" s="62">
        <f t="shared" si="156"/>
        <v>0</v>
      </c>
    </row>
    <row r="486" spans="2:37" x14ac:dyDescent="0.25">
      <c r="B486" s="68">
        <v>21</v>
      </c>
      <c r="C486" s="43"/>
      <c r="D486" s="64">
        <f t="shared" si="145"/>
        <v>0</v>
      </c>
      <c r="E486" s="68">
        <v>21</v>
      </c>
      <c r="F486" s="43"/>
      <c r="G486" s="62">
        <f t="shared" si="146"/>
        <v>0</v>
      </c>
      <c r="H486" s="63">
        <v>21</v>
      </c>
      <c r="I486" s="43"/>
      <c r="J486" s="64">
        <f t="shared" si="147"/>
        <v>0</v>
      </c>
      <c r="K486" s="68">
        <v>21</v>
      </c>
      <c r="L486" s="43"/>
      <c r="M486" s="62">
        <f t="shared" si="148"/>
        <v>0</v>
      </c>
      <c r="N486" s="63">
        <v>21</v>
      </c>
      <c r="O486" s="43"/>
      <c r="P486" s="64">
        <f t="shared" si="149"/>
        <v>0</v>
      </c>
      <c r="Q486" s="68">
        <v>21</v>
      </c>
      <c r="R486" s="43"/>
      <c r="S486" s="62">
        <f t="shared" si="150"/>
        <v>0</v>
      </c>
      <c r="T486" s="63">
        <v>21</v>
      </c>
      <c r="U486" s="43"/>
      <c r="V486" s="64">
        <f t="shared" si="151"/>
        <v>0</v>
      </c>
      <c r="W486" s="68">
        <v>21</v>
      </c>
      <c r="X486" s="43"/>
      <c r="Y486" s="62">
        <f t="shared" si="152"/>
        <v>0</v>
      </c>
      <c r="Z486" s="63">
        <v>21</v>
      </c>
      <c r="AA486" s="31"/>
      <c r="AB486" s="64">
        <f t="shared" si="153"/>
        <v>0</v>
      </c>
      <c r="AC486" s="68">
        <v>21</v>
      </c>
      <c r="AD486" s="63"/>
      <c r="AE486" s="62">
        <f t="shared" si="154"/>
        <v>0</v>
      </c>
      <c r="AF486" s="63">
        <v>21</v>
      </c>
      <c r="AG486" s="63"/>
      <c r="AH486" s="64">
        <f t="shared" si="155"/>
        <v>0</v>
      </c>
      <c r="AI486" s="68">
        <v>21</v>
      </c>
      <c r="AJ486" s="81"/>
      <c r="AK486" s="62">
        <f t="shared" si="156"/>
        <v>0</v>
      </c>
    </row>
    <row r="487" spans="2:37" x14ac:dyDescent="0.25">
      <c r="B487" s="68">
        <v>22</v>
      </c>
      <c r="C487" s="43"/>
      <c r="D487" s="64">
        <f t="shared" si="145"/>
        <v>0</v>
      </c>
      <c r="E487" s="68">
        <v>22</v>
      </c>
      <c r="F487" s="43"/>
      <c r="G487" s="62">
        <f t="shared" si="146"/>
        <v>0</v>
      </c>
      <c r="H487" s="63">
        <v>22</v>
      </c>
      <c r="I487" s="43"/>
      <c r="J487" s="64">
        <f t="shared" si="147"/>
        <v>0</v>
      </c>
      <c r="K487" s="68">
        <v>22</v>
      </c>
      <c r="L487" s="43"/>
      <c r="M487" s="62">
        <f t="shared" si="148"/>
        <v>0</v>
      </c>
      <c r="N487" s="63">
        <v>22</v>
      </c>
      <c r="O487" s="43"/>
      <c r="P487" s="64">
        <f t="shared" si="149"/>
        <v>0</v>
      </c>
      <c r="Q487" s="68">
        <v>22</v>
      </c>
      <c r="R487" s="43"/>
      <c r="S487" s="62">
        <f t="shared" si="150"/>
        <v>0</v>
      </c>
      <c r="T487" s="63">
        <v>22</v>
      </c>
      <c r="U487" s="43"/>
      <c r="V487" s="64">
        <f t="shared" si="151"/>
        <v>0</v>
      </c>
      <c r="W487" s="68">
        <v>22</v>
      </c>
      <c r="X487" s="43"/>
      <c r="Y487" s="62">
        <f t="shared" si="152"/>
        <v>0</v>
      </c>
      <c r="Z487" s="63">
        <v>22</v>
      </c>
      <c r="AA487" s="31"/>
      <c r="AB487" s="64">
        <f t="shared" si="153"/>
        <v>0</v>
      </c>
      <c r="AC487" s="68">
        <v>22</v>
      </c>
      <c r="AD487" s="63"/>
      <c r="AE487" s="62">
        <f t="shared" si="154"/>
        <v>0</v>
      </c>
      <c r="AF487" s="63">
        <v>22</v>
      </c>
      <c r="AG487" s="63"/>
      <c r="AH487" s="64">
        <f t="shared" si="155"/>
        <v>0</v>
      </c>
      <c r="AI487" s="68">
        <v>22</v>
      </c>
      <c r="AJ487" s="81"/>
      <c r="AK487" s="62">
        <f t="shared" si="156"/>
        <v>0</v>
      </c>
    </row>
    <row r="488" spans="2:37" x14ac:dyDescent="0.25">
      <c r="B488" s="68">
        <v>23</v>
      </c>
      <c r="C488" s="43"/>
      <c r="D488" s="64">
        <f t="shared" si="145"/>
        <v>0</v>
      </c>
      <c r="E488" s="68">
        <v>23</v>
      </c>
      <c r="F488" s="43"/>
      <c r="G488" s="62">
        <f t="shared" si="146"/>
        <v>0</v>
      </c>
      <c r="H488" s="63">
        <v>23</v>
      </c>
      <c r="I488" s="43"/>
      <c r="J488" s="64">
        <f t="shared" si="147"/>
        <v>0</v>
      </c>
      <c r="K488" s="68">
        <v>23</v>
      </c>
      <c r="L488" s="43"/>
      <c r="M488" s="62">
        <f t="shared" si="148"/>
        <v>0</v>
      </c>
      <c r="N488" s="63">
        <v>23</v>
      </c>
      <c r="O488" s="43"/>
      <c r="P488" s="64">
        <f t="shared" si="149"/>
        <v>0</v>
      </c>
      <c r="Q488" s="68">
        <v>23</v>
      </c>
      <c r="R488" s="43"/>
      <c r="S488" s="62">
        <f t="shared" si="150"/>
        <v>0</v>
      </c>
      <c r="T488" s="63">
        <v>23</v>
      </c>
      <c r="U488" s="43"/>
      <c r="V488" s="64">
        <f t="shared" si="151"/>
        <v>0</v>
      </c>
      <c r="W488" s="68">
        <v>23</v>
      </c>
      <c r="X488" s="43"/>
      <c r="Y488" s="62">
        <f t="shared" si="152"/>
        <v>0</v>
      </c>
      <c r="Z488" s="63">
        <v>23</v>
      </c>
      <c r="AA488" s="31"/>
      <c r="AB488" s="64">
        <f t="shared" si="153"/>
        <v>0</v>
      </c>
      <c r="AC488" s="68">
        <v>23</v>
      </c>
      <c r="AD488" s="63"/>
      <c r="AE488" s="62">
        <f t="shared" si="154"/>
        <v>0</v>
      </c>
      <c r="AF488" s="63">
        <v>23</v>
      </c>
      <c r="AG488" s="63"/>
      <c r="AH488" s="64">
        <f t="shared" si="155"/>
        <v>0</v>
      </c>
      <c r="AI488" s="68">
        <v>23</v>
      </c>
      <c r="AJ488" s="81"/>
      <c r="AK488" s="62">
        <f t="shared" si="156"/>
        <v>0</v>
      </c>
    </row>
    <row r="489" spans="2:37" x14ac:dyDescent="0.25">
      <c r="B489" s="68">
        <v>24</v>
      </c>
      <c r="C489" s="43"/>
      <c r="D489" s="64">
        <f t="shared" si="145"/>
        <v>0</v>
      </c>
      <c r="E489" s="68">
        <v>24</v>
      </c>
      <c r="F489" s="43"/>
      <c r="G489" s="62">
        <f t="shared" si="146"/>
        <v>0</v>
      </c>
      <c r="H489" s="63">
        <v>24</v>
      </c>
      <c r="I489" s="43"/>
      <c r="J489" s="64">
        <f t="shared" si="147"/>
        <v>0</v>
      </c>
      <c r="K489" s="68">
        <v>24</v>
      </c>
      <c r="L489" s="43"/>
      <c r="M489" s="62">
        <f t="shared" si="148"/>
        <v>0</v>
      </c>
      <c r="N489" s="63">
        <v>24</v>
      </c>
      <c r="O489" s="43"/>
      <c r="P489" s="64">
        <f t="shared" si="149"/>
        <v>0</v>
      </c>
      <c r="Q489" s="68">
        <v>24</v>
      </c>
      <c r="R489" s="43"/>
      <c r="S489" s="62">
        <f t="shared" si="150"/>
        <v>0</v>
      </c>
      <c r="T489" s="63">
        <v>24</v>
      </c>
      <c r="U489" s="43"/>
      <c r="V489" s="64">
        <f t="shared" si="151"/>
        <v>0</v>
      </c>
      <c r="W489" s="68">
        <v>24</v>
      </c>
      <c r="X489" s="43"/>
      <c r="Y489" s="62">
        <f t="shared" si="152"/>
        <v>0</v>
      </c>
      <c r="Z489" s="63">
        <v>24</v>
      </c>
      <c r="AA489" s="31"/>
      <c r="AB489" s="64">
        <f t="shared" si="153"/>
        <v>0</v>
      </c>
      <c r="AC489" s="68">
        <v>24</v>
      </c>
      <c r="AD489" s="63"/>
      <c r="AE489" s="62">
        <f t="shared" si="154"/>
        <v>0</v>
      </c>
      <c r="AF489" s="63">
        <v>24</v>
      </c>
      <c r="AG489" s="63"/>
      <c r="AH489" s="64">
        <f t="shared" si="155"/>
        <v>0</v>
      </c>
      <c r="AI489" s="68">
        <v>24</v>
      </c>
      <c r="AJ489" s="81"/>
      <c r="AK489" s="62">
        <f t="shared" si="156"/>
        <v>0</v>
      </c>
    </row>
    <row r="490" spans="2:37" x14ac:dyDescent="0.25">
      <c r="B490" s="68">
        <v>25</v>
      </c>
      <c r="C490" s="43"/>
      <c r="D490" s="64">
        <f t="shared" si="145"/>
        <v>0</v>
      </c>
      <c r="E490" s="68">
        <v>25</v>
      </c>
      <c r="F490" s="43"/>
      <c r="G490" s="62">
        <f t="shared" si="146"/>
        <v>0</v>
      </c>
      <c r="H490" s="63">
        <v>25</v>
      </c>
      <c r="I490" s="43"/>
      <c r="J490" s="64">
        <f t="shared" si="147"/>
        <v>0</v>
      </c>
      <c r="K490" s="68">
        <v>25</v>
      </c>
      <c r="L490" s="43"/>
      <c r="M490" s="62">
        <f t="shared" si="148"/>
        <v>0</v>
      </c>
      <c r="N490" s="63">
        <v>25</v>
      </c>
      <c r="O490" s="43"/>
      <c r="P490" s="64">
        <f t="shared" si="149"/>
        <v>0</v>
      </c>
      <c r="Q490" s="68">
        <v>25</v>
      </c>
      <c r="R490" s="43"/>
      <c r="S490" s="62">
        <f t="shared" si="150"/>
        <v>0</v>
      </c>
      <c r="T490" s="63">
        <v>25</v>
      </c>
      <c r="U490" s="43"/>
      <c r="V490" s="64">
        <f t="shared" si="151"/>
        <v>0</v>
      </c>
      <c r="W490" s="68">
        <v>25</v>
      </c>
      <c r="X490" s="43"/>
      <c r="Y490" s="62">
        <f t="shared" si="152"/>
        <v>0</v>
      </c>
      <c r="Z490" s="63">
        <v>25</v>
      </c>
      <c r="AA490" s="31"/>
      <c r="AB490" s="64">
        <f t="shared" si="153"/>
        <v>0</v>
      </c>
      <c r="AC490" s="68">
        <v>25</v>
      </c>
      <c r="AD490" s="63"/>
      <c r="AE490" s="62">
        <f t="shared" si="154"/>
        <v>0</v>
      </c>
      <c r="AF490" s="63">
        <v>25</v>
      </c>
      <c r="AG490" s="63"/>
      <c r="AH490" s="64">
        <f t="shared" si="155"/>
        <v>0</v>
      </c>
      <c r="AI490" s="68">
        <v>25</v>
      </c>
      <c r="AJ490" s="81"/>
      <c r="AK490" s="62">
        <f t="shared" si="156"/>
        <v>0</v>
      </c>
    </row>
    <row r="491" spans="2:37" x14ac:dyDescent="0.25">
      <c r="B491" s="68">
        <v>26</v>
      </c>
      <c r="C491" s="43"/>
      <c r="D491" s="64">
        <f t="shared" si="145"/>
        <v>0</v>
      </c>
      <c r="E491" s="68">
        <v>26</v>
      </c>
      <c r="F491" s="43"/>
      <c r="G491" s="62">
        <f t="shared" si="146"/>
        <v>0</v>
      </c>
      <c r="H491" s="63">
        <v>26</v>
      </c>
      <c r="I491" s="43"/>
      <c r="J491" s="64">
        <f t="shared" si="147"/>
        <v>0</v>
      </c>
      <c r="K491" s="68">
        <v>26</v>
      </c>
      <c r="L491" s="43"/>
      <c r="M491" s="62">
        <f t="shared" si="148"/>
        <v>0</v>
      </c>
      <c r="N491" s="63">
        <v>26</v>
      </c>
      <c r="O491" s="43"/>
      <c r="P491" s="64">
        <f t="shared" si="149"/>
        <v>0</v>
      </c>
      <c r="Q491" s="68">
        <v>26</v>
      </c>
      <c r="R491" s="43"/>
      <c r="S491" s="62">
        <f t="shared" si="150"/>
        <v>0</v>
      </c>
      <c r="T491" s="63">
        <v>26</v>
      </c>
      <c r="U491" s="43"/>
      <c r="V491" s="64">
        <f t="shared" si="151"/>
        <v>0</v>
      </c>
      <c r="W491" s="68">
        <v>26</v>
      </c>
      <c r="X491" s="43"/>
      <c r="Y491" s="62">
        <f t="shared" si="152"/>
        <v>0</v>
      </c>
      <c r="Z491" s="63">
        <v>26</v>
      </c>
      <c r="AA491" s="31"/>
      <c r="AB491" s="64">
        <f t="shared" si="153"/>
        <v>0</v>
      </c>
      <c r="AC491" s="68">
        <v>26</v>
      </c>
      <c r="AD491" s="63"/>
      <c r="AE491" s="62">
        <f t="shared" si="154"/>
        <v>0</v>
      </c>
      <c r="AF491" s="63">
        <v>26</v>
      </c>
      <c r="AG491" s="63"/>
      <c r="AH491" s="64">
        <f t="shared" si="155"/>
        <v>0</v>
      </c>
      <c r="AI491" s="68">
        <v>26</v>
      </c>
      <c r="AJ491" s="81"/>
      <c r="AK491" s="62">
        <f t="shared" si="156"/>
        <v>0</v>
      </c>
    </row>
    <row r="492" spans="2:37" x14ac:dyDescent="0.25">
      <c r="B492" s="68">
        <v>27</v>
      </c>
      <c r="C492" s="43"/>
      <c r="D492" s="64">
        <f t="shared" si="145"/>
        <v>0</v>
      </c>
      <c r="E492" s="68">
        <v>27</v>
      </c>
      <c r="F492" s="43"/>
      <c r="G492" s="62">
        <f t="shared" si="146"/>
        <v>0</v>
      </c>
      <c r="H492" s="63">
        <v>27</v>
      </c>
      <c r="I492" s="43"/>
      <c r="J492" s="64">
        <f t="shared" si="147"/>
        <v>0</v>
      </c>
      <c r="K492" s="68">
        <v>27</v>
      </c>
      <c r="L492" s="43"/>
      <c r="M492" s="62">
        <f t="shared" si="148"/>
        <v>0</v>
      </c>
      <c r="N492" s="63">
        <v>27</v>
      </c>
      <c r="O492" s="43"/>
      <c r="P492" s="64">
        <f t="shared" si="149"/>
        <v>0</v>
      </c>
      <c r="Q492" s="68">
        <v>27</v>
      </c>
      <c r="R492" s="43"/>
      <c r="S492" s="62">
        <f t="shared" si="150"/>
        <v>0</v>
      </c>
      <c r="T492" s="63">
        <v>27</v>
      </c>
      <c r="U492" s="43"/>
      <c r="V492" s="64">
        <f t="shared" si="151"/>
        <v>0</v>
      </c>
      <c r="W492" s="68">
        <v>27</v>
      </c>
      <c r="X492" s="43"/>
      <c r="Y492" s="62">
        <f t="shared" si="152"/>
        <v>0</v>
      </c>
      <c r="Z492" s="63">
        <v>27</v>
      </c>
      <c r="AA492" s="31"/>
      <c r="AB492" s="64">
        <f t="shared" si="153"/>
        <v>0</v>
      </c>
      <c r="AC492" s="68">
        <v>27</v>
      </c>
      <c r="AD492" s="63"/>
      <c r="AE492" s="62">
        <f t="shared" si="154"/>
        <v>0</v>
      </c>
      <c r="AF492" s="63">
        <v>27</v>
      </c>
      <c r="AG492" s="63"/>
      <c r="AH492" s="64">
        <f t="shared" si="155"/>
        <v>0</v>
      </c>
      <c r="AI492" s="68">
        <v>27</v>
      </c>
      <c r="AJ492" s="81"/>
      <c r="AK492" s="62">
        <f t="shared" si="156"/>
        <v>0</v>
      </c>
    </row>
    <row r="493" spans="2:37" x14ac:dyDescent="0.25">
      <c r="B493" s="68">
        <v>28</v>
      </c>
      <c r="C493" s="43"/>
      <c r="D493" s="64">
        <f t="shared" si="145"/>
        <v>0</v>
      </c>
      <c r="E493" s="68">
        <v>28</v>
      </c>
      <c r="F493" s="43"/>
      <c r="G493" s="62">
        <f t="shared" si="146"/>
        <v>0</v>
      </c>
      <c r="H493" s="63">
        <v>28</v>
      </c>
      <c r="I493" s="43"/>
      <c r="J493" s="64">
        <f t="shared" si="147"/>
        <v>0</v>
      </c>
      <c r="K493" s="68">
        <v>28</v>
      </c>
      <c r="L493" s="43"/>
      <c r="M493" s="62">
        <f t="shared" si="148"/>
        <v>0</v>
      </c>
      <c r="N493" s="63">
        <v>28</v>
      </c>
      <c r="O493" s="43"/>
      <c r="P493" s="64">
        <f t="shared" si="149"/>
        <v>0</v>
      </c>
      <c r="Q493" s="68">
        <v>28</v>
      </c>
      <c r="R493" s="43"/>
      <c r="S493" s="62">
        <f t="shared" si="150"/>
        <v>0</v>
      </c>
      <c r="T493" s="63">
        <v>28</v>
      </c>
      <c r="U493" s="43"/>
      <c r="V493" s="64">
        <f t="shared" si="151"/>
        <v>0</v>
      </c>
      <c r="W493" s="68">
        <v>28</v>
      </c>
      <c r="X493" s="43"/>
      <c r="Y493" s="62">
        <f t="shared" si="152"/>
        <v>0</v>
      </c>
      <c r="Z493" s="63">
        <v>28</v>
      </c>
      <c r="AA493" s="31"/>
      <c r="AB493" s="64">
        <f t="shared" si="153"/>
        <v>0</v>
      </c>
      <c r="AC493" s="68">
        <v>28</v>
      </c>
      <c r="AD493" s="63"/>
      <c r="AE493" s="62">
        <f t="shared" si="154"/>
        <v>0</v>
      </c>
      <c r="AF493" s="63">
        <v>28</v>
      </c>
      <c r="AG493" s="63"/>
      <c r="AH493" s="64">
        <f t="shared" si="155"/>
        <v>0</v>
      </c>
      <c r="AI493" s="68">
        <v>28</v>
      </c>
      <c r="AJ493" s="81"/>
      <c r="AK493" s="62">
        <f t="shared" si="156"/>
        <v>0</v>
      </c>
    </row>
    <row r="494" spans="2:37" x14ac:dyDescent="0.25">
      <c r="B494" s="68">
        <v>29</v>
      </c>
      <c r="C494" s="43"/>
      <c r="D494" s="64">
        <f t="shared" si="145"/>
        <v>0</v>
      </c>
      <c r="E494" s="68"/>
      <c r="F494" s="43"/>
      <c r="G494" s="62"/>
      <c r="H494" s="63">
        <v>29</v>
      </c>
      <c r="I494" s="43"/>
      <c r="J494" s="64">
        <f t="shared" si="147"/>
        <v>0</v>
      </c>
      <c r="K494" s="68">
        <v>29</v>
      </c>
      <c r="L494" s="43"/>
      <c r="M494" s="62">
        <f t="shared" si="148"/>
        <v>0</v>
      </c>
      <c r="N494" s="63">
        <v>29</v>
      </c>
      <c r="O494" s="43"/>
      <c r="P494" s="64">
        <f t="shared" si="149"/>
        <v>0</v>
      </c>
      <c r="Q494" s="68">
        <v>29</v>
      </c>
      <c r="R494" s="43"/>
      <c r="S494" s="62">
        <f t="shared" si="150"/>
        <v>0</v>
      </c>
      <c r="T494" s="63">
        <v>29</v>
      </c>
      <c r="U494" s="43"/>
      <c r="V494" s="64">
        <f t="shared" si="151"/>
        <v>0</v>
      </c>
      <c r="W494" s="68">
        <v>29</v>
      </c>
      <c r="X494" s="43"/>
      <c r="Y494" s="62">
        <f t="shared" si="152"/>
        <v>0</v>
      </c>
      <c r="Z494" s="63">
        <v>29</v>
      </c>
      <c r="AA494" s="31"/>
      <c r="AB494" s="64">
        <f t="shared" si="153"/>
        <v>0</v>
      </c>
      <c r="AC494" s="68">
        <v>29</v>
      </c>
      <c r="AD494" s="63"/>
      <c r="AE494" s="62">
        <f t="shared" si="154"/>
        <v>0</v>
      </c>
      <c r="AF494" s="63">
        <v>29</v>
      </c>
      <c r="AG494" s="63"/>
      <c r="AH494" s="64">
        <f t="shared" si="155"/>
        <v>0</v>
      </c>
      <c r="AI494" s="68">
        <v>29</v>
      </c>
      <c r="AJ494" s="81"/>
      <c r="AK494" s="62">
        <f t="shared" si="156"/>
        <v>0</v>
      </c>
    </row>
    <row r="495" spans="2:37" x14ac:dyDescent="0.25">
      <c r="B495" s="68">
        <v>30</v>
      </c>
      <c r="C495" s="43"/>
      <c r="D495" s="64">
        <f t="shared" si="145"/>
        <v>0</v>
      </c>
      <c r="E495" s="65"/>
      <c r="F495" s="43"/>
      <c r="G495" s="62"/>
      <c r="H495" s="63">
        <v>30</v>
      </c>
      <c r="I495" s="43"/>
      <c r="J495" s="64">
        <f t="shared" si="147"/>
        <v>0</v>
      </c>
      <c r="K495" s="68">
        <v>30</v>
      </c>
      <c r="L495" s="43"/>
      <c r="M495" s="62">
        <f t="shared" si="148"/>
        <v>0</v>
      </c>
      <c r="N495" s="63">
        <v>30</v>
      </c>
      <c r="O495" s="43"/>
      <c r="P495" s="64">
        <f t="shared" si="149"/>
        <v>0</v>
      </c>
      <c r="Q495" s="68">
        <v>30</v>
      </c>
      <c r="R495" s="43"/>
      <c r="S495" s="62">
        <f t="shared" si="150"/>
        <v>0</v>
      </c>
      <c r="T495" s="63">
        <v>30</v>
      </c>
      <c r="U495" s="43"/>
      <c r="V495" s="64">
        <f t="shared" si="151"/>
        <v>0</v>
      </c>
      <c r="W495" s="68">
        <v>30</v>
      </c>
      <c r="X495" s="43"/>
      <c r="Y495" s="62">
        <f t="shared" si="152"/>
        <v>0</v>
      </c>
      <c r="Z495" s="63">
        <v>30</v>
      </c>
      <c r="AA495" s="31"/>
      <c r="AB495" s="64">
        <f t="shared" si="153"/>
        <v>0</v>
      </c>
      <c r="AC495" s="68">
        <v>30</v>
      </c>
      <c r="AD495" s="63"/>
      <c r="AE495" s="62">
        <f t="shared" si="154"/>
        <v>0</v>
      </c>
      <c r="AF495" s="63">
        <v>30</v>
      </c>
      <c r="AG495" s="63"/>
      <c r="AH495" s="64">
        <f t="shared" si="155"/>
        <v>0</v>
      </c>
      <c r="AI495" s="68">
        <v>30</v>
      </c>
      <c r="AJ495" s="81"/>
      <c r="AK495" s="62">
        <f t="shared" si="156"/>
        <v>0</v>
      </c>
    </row>
    <row r="496" spans="2:37" x14ac:dyDescent="0.25">
      <c r="B496" s="67">
        <v>31</v>
      </c>
      <c r="C496" s="43"/>
      <c r="D496" s="64">
        <f t="shared" si="145"/>
        <v>0</v>
      </c>
      <c r="E496" s="65"/>
      <c r="F496" s="64"/>
      <c r="G496" s="62"/>
      <c r="H496" s="66">
        <v>31</v>
      </c>
      <c r="I496" s="43"/>
      <c r="J496" s="64">
        <f t="shared" si="147"/>
        <v>0</v>
      </c>
      <c r="K496" s="67"/>
      <c r="L496" s="43"/>
      <c r="M496" s="62"/>
      <c r="N496" s="66">
        <v>31</v>
      </c>
      <c r="O496" s="43"/>
      <c r="P496" s="64">
        <f t="shared" si="149"/>
        <v>0</v>
      </c>
      <c r="Q496" s="67"/>
      <c r="R496" s="43"/>
      <c r="S496" s="62"/>
      <c r="T496" s="66">
        <v>31</v>
      </c>
      <c r="U496" s="43"/>
      <c r="V496" s="64">
        <f t="shared" si="151"/>
        <v>0</v>
      </c>
      <c r="W496" s="67">
        <v>31</v>
      </c>
      <c r="X496" s="43"/>
      <c r="Y496" s="62">
        <f t="shared" si="152"/>
        <v>0</v>
      </c>
      <c r="Z496" s="66"/>
      <c r="AA496" s="63"/>
      <c r="AB496" s="64"/>
      <c r="AC496" s="67">
        <v>31</v>
      </c>
      <c r="AD496" s="63"/>
      <c r="AE496" s="62">
        <f t="shared" si="154"/>
        <v>0</v>
      </c>
      <c r="AF496" s="66"/>
      <c r="AG496" s="63"/>
      <c r="AH496" s="64"/>
      <c r="AI496" s="67">
        <v>31</v>
      </c>
      <c r="AJ496" s="81"/>
      <c r="AK496" s="62">
        <f t="shared" si="156"/>
        <v>0</v>
      </c>
    </row>
    <row r="497" spans="2:37" x14ac:dyDescent="0.25">
      <c r="B497" s="65"/>
      <c r="C497" s="43"/>
      <c r="D497" s="64"/>
      <c r="E497" s="65"/>
      <c r="F497" s="64"/>
      <c r="G497" s="62"/>
      <c r="H497" s="64"/>
      <c r="I497" s="43"/>
      <c r="J497" s="64"/>
      <c r="K497" s="65"/>
      <c r="L497" s="95"/>
      <c r="M497" s="62"/>
      <c r="N497" s="64"/>
      <c r="O497" s="43"/>
      <c r="P497" s="64"/>
      <c r="Q497" s="65"/>
      <c r="R497" s="95"/>
      <c r="S497" s="62"/>
      <c r="T497" s="64"/>
      <c r="U497" s="43"/>
      <c r="V497" s="64"/>
      <c r="W497" s="65"/>
      <c r="X497" s="63"/>
      <c r="Y497" s="62"/>
      <c r="Z497" s="64"/>
      <c r="AA497" s="95"/>
      <c r="AB497" s="64"/>
      <c r="AC497" s="65"/>
      <c r="AD497" s="63"/>
      <c r="AE497" s="62"/>
      <c r="AF497" s="64"/>
      <c r="AG497" s="95"/>
      <c r="AH497" s="64"/>
      <c r="AI497" s="65"/>
      <c r="AJ497" s="81"/>
      <c r="AK497" s="62"/>
    </row>
    <row r="498" spans="2:37" x14ac:dyDescent="0.25">
      <c r="B498" s="61"/>
      <c r="C498" s="60"/>
      <c r="D498" s="60">
        <f>SUM(D466:D497)</f>
        <v>0</v>
      </c>
      <c r="E498" s="61"/>
      <c r="F498" s="60"/>
      <c r="G498" s="59">
        <f>SUM(G466:G497)</f>
        <v>0</v>
      </c>
      <c r="H498" s="60"/>
      <c r="I498" s="60"/>
      <c r="J498" s="59">
        <f>SUM(J466:J497)</f>
        <v>0</v>
      </c>
      <c r="K498" s="61"/>
      <c r="L498" s="60"/>
      <c r="M498" s="59">
        <f>SUM(M466:M497)</f>
        <v>0</v>
      </c>
      <c r="N498" s="60"/>
      <c r="O498" s="60"/>
      <c r="P498" s="60">
        <f>SUM(P466:P497)</f>
        <v>0</v>
      </c>
      <c r="Q498" s="61"/>
      <c r="R498" s="60"/>
      <c r="S498" s="59">
        <f>SUM(S466:S497)</f>
        <v>0</v>
      </c>
      <c r="T498" s="60"/>
      <c r="U498" s="60"/>
      <c r="V498" s="60">
        <f>SUM(V466:V497)</f>
        <v>0</v>
      </c>
      <c r="W498" s="61"/>
      <c r="X498" s="60"/>
      <c r="Y498" s="59">
        <f>SUM(Y466:Y497)</f>
        <v>0</v>
      </c>
      <c r="Z498" s="60"/>
      <c r="AA498" s="60"/>
      <c r="AB498" s="60">
        <f>SUM(AB466:AB497)</f>
        <v>0</v>
      </c>
      <c r="AC498" s="61"/>
      <c r="AD498" s="60"/>
      <c r="AE498" s="59">
        <f>SUM(AE466:AE497)</f>
        <v>0</v>
      </c>
      <c r="AF498" s="60"/>
      <c r="AG498" s="60"/>
      <c r="AH498" s="60">
        <f>SUM(AH466:AH497)</f>
        <v>0</v>
      </c>
      <c r="AI498" s="61"/>
      <c r="AJ498" s="60"/>
      <c r="AK498" s="59">
        <f>SUM(AK466:AK497)</f>
        <v>0</v>
      </c>
    </row>
  </sheetData>
  <pageMargins left="0.1" right="0.1" top="0.61" bottom="0.25" header="0.25" footer="0.37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K498"/>
  <sheetViews>
    <sheetView topLeftCell="F271" zoomScale="70" zoomScaleNormal="70" workbookViewId="0">
      <selection activeCell="AD299" sqref="AD299"/>
    </sheetView>
  </sheetViews>
  <sheetFormatPr defaultColWidth="9.140625" defaultRowHeight="15" x14ac:dyDescent="0.25"/>
  <cols>
    <col min="1" max="15" width="9.140625" style="64"/>
    <col min="16" max="16" width="10.28515625" style="64" customWidth="1"/>
    <col min="17" max="17" width="9.140625" style="64"/>
    <col min="18" max="18" width="10.7109375" style="64" customWidth="1"/>
    <col min="19" max="19" width="10.28515625" style="64" customWidth="1"/>
    <col min="20" max="21" width="9.140625" style="64"/>
    <col min="22" max="22" width="10.85546875" style="64" customWidth="1"/>
    <col min="23" max="24" width="9.140625" style="64"/>
    <col min="25" max="25" width="10.85546875" style="64" customWidth="1"/>
    <col min="26" max="27" width="9.140625" style="64"/>
    <col min="28" max="28" width="10.7109375" style="64" customWidth="1"/>
    <col min="29" max="32" width="9.140625" style="64"/>
    <col min="33" max="33" width="10.140625" style="64" bestFit="1" customWidth="1"/>
    <col min="34" max="16384" width="9.140625" style="64"/>
  </cols>
  <sheetData>
    <row r="2" spans="2:37" x14ac:dyDescent="0.25">
      <c r="B2" s="78">
        <v>39448</v>
      </c>
      <c r="C2" s="76"/>
      <c r="D2" s="76"/>
      <c r="E2" s="78">
        <v>39479</v>
      </c>
      <c r="F2" s="76"/>
      <c r="G2" s="76"/>
      <c r="H2" s="78">
        <v>39508</v>
      </c>
      <c r="I2" s="76"/>
      <c r="J2" s="75"/>
      <c r="K2" s="78">
        <v>39539</v>
      </c>
      <c r="L2" s="76"/>
      <c r="M2" s="76"/>
      <c r="N2" s="78">
        <v>39569</v>
      </c>
      <c r="O2" s="76"/>
      <c r="P2" s="75"/>
      <c r="Q2" s="78">
        <v>39600</v>
      </c>
      <c r="R2" s="76"/>
      <c r="S2" s="76"/>
      <c r="T2" s="78">
        <v>39630</v>
      </c>
      <c r="U2" s="76"/>
      <c r="V2" s="75"/>
      <c r="W2" s="78">
        <v>39661</v>
      </c>
      <c r="X2" s="76"/>
      <c r="Y2" s="76"/>
      <c r="Z2" s="78">
        <v>39692</v>
      </c>
      <c r="AA2" s="76"/>
      <c r="AB2" s="75"/>
      <c r="AC2" s="78">
        <v>39722</v>
      </c>
      <c r="AD2" s="76"/>
      <c r="AE2" s="76"/>
      <c r="AF2" s="78">
        <v>39753</v>
      </c>
      <c r="AG2" s="76"/>
      <c r="AH2" s="75"/>
      <c r="AI2" s="78">
        <v>39783</v>
      </c>
      <c r="AJ2" s="76"/>
      <c r="AK2" s="75"/>
    </row>
    <row r="3" spans="2:37" ht="45" x14ac:dyDescent="0.25">
      <c r="B3" s="73" t="s">
        <v>14</v>
      </c>
      <c r="C3" s="72" t="s">
        <v>13</v>
      </c>
      <c r="D3" s="74" t="s">
        <v>12</v>
      </c>
      <c r="E3" s="73" t="s">
        <v>14</v>
      </c>
      <c r="F3" s="72" t="s">
        <v>13</v>
      </c>
      <c r="G3" s="74" t="s">
        <v>12</v>
      </c>
      <c r="H3" s="73" t="s">
        <v>14</v>
      </c>
      <c r="I3" s="72" t="s">
        <v>13</v>
      </c>
      <c r="J3" s="71" t="s">
        <v>12</v>
      </c>
      <c r="K3" s="73" t="s">
        <v>14</v>
      </c>
      <c r="L3" s="72" t="s">
        <v>13</v>
      </c>
      <c r="M3" s="74" t="s">
        <v>12</v>
      </c>
      <c r="N3" s="73" t="s">
        <v>14</v>
      </c>
      <c r="O3" s="72" t="s">
        <v>13</v>
      </c>
      <c r="P3" s="71" t="s">
        <v>12</v>
      </c>
      <c r="Q3" s="73" t="s">
        <v>14</v>
      </c>
      <c r="R3" s="72" t="s">
        <v>13</v>
      </c>
      <c r="S3" s="74" t="s">
        <v>12</v>
      </c>
      <c r="T3" s="73" t="s">
        <v>14</v>
      </c>
      <c r="U3" s="72" t="s">
        <v>13</v>
      </c>
      <c r="V3" s="71" t="s">
        <v>12</v>
      </c>
      <c r="W3" s="73" t="s">
        <v>14</v>
      </c>
      <c r="X3" s="72" t="s">
        <v>13</v>
      </c>
      <c r="Y3" s="74" t="s">
        <v>12</v>
      </c>
      <c r="Z3" s="73" t="s">
        <v>14</v>
      </c>
      <c r="AA3" s="72" t="s">
        <v>13</v>
      </c>
      <c r="AB3" s="71" t="s">
        <v>12</v>
      </c>
      <c r="AC3" s="73" t="s">
        <v>14</v>
      </c>
      <c r="AD3" s="72" t="s">
        <v>13</v>
      </c>
      <c r="AE3" s="74" t="s">
        <v>12</v>
      </c>
      <c r="AF3" s="73" t="s">
        <v>14</v>
      </c>
      <c r="AG3" s="72" t="s">
        <v>13</v>
      </c>
      <c r="AH3" s="71" t="s">
        <v>12</v>
      </c>
      <c r="AI3" s="73" t="s">
        <v>14</v>
      </c>
      <c r="AJ3" s="72" t="s">
        <v>13</v>
      </c>
      <c r="AK3" s="71" t="s">
        <v>12</v>
      </c>
    </row>
    <row r="4" spans="2:37" x14ac:dyDescent="0.25">
      <c r="B4" s="68"/>
      <c r="C4" s="70"/>
      <c r="E4" s="65"/>
      <c r="H4" s="65"/>
      <c r="J4" s="62"/>
      <c r="K4" s="68"/>
      <c r="L4" s="70"/>
      <c r="N4" s="65"/>
      <c r="P4" s="62"/>
      <c r="Q4" s="68"/>
      <c r="R4" s="70"/>
      <c r="T4" s="65"/>
      <c r="V4" s="62"/>
      <c r="W4" s="65"/>
      <c r="Z4" s="68"/>
      <c r="AA4" s="70"/>
      <c r="AB4" s="62"/>
      <c r="AC4" s="65"/>
      <c r="AF4" s="68"/>
      <c r="AG4" s="70"/>
      <c r="AH4" s="62"/>
      <c r="AI4" s="65"/>
      <c r="AK4" s="62"/>
    </row>
    <row r="5" spans="2:37" x14ac:dyDescent="0.25">
      <c r="B5" s="68">
        <v>1</v>
      </c>
      <c r="C5" s="63">
        <v>396064</v>
      </c>
      <c r="D5" s="64">
        <f t="shared" ref="D5:D35" si="0">SUM(C6-C5)*1000</f>
        <v>0</v>
      </c>
      <c r="E5" s="68">
        <v>1</v>
      </c>
      <c r="F5" s="63">
        <v>396064</v>
      </c>
      <c r="G5" s="64">
        <f t="shared" ref="G5:G33" si="1">SUM(F6-F5)*1000</f>
        <v>0</v>
      </c>
      <c r="H5" s="68">
        <v>1</v>
      </c>
      <c r="I5" s="63">
        <v>396075</v>
      </c>
      <c r="J5" s="62">
        <f t="shared" ref="J5:J35" si="2">SUM(I6-I5)*1000</f>
        <v>0</v>
      </c>
      <c r="K5" s="68">
        <v>1</v>
      </c>
      <c r="L5" s="63">
        <v>396097</v>
      </c>
      <c r="M5" s="64">
        <f t="shared" ref="M5:M34" si="3">SUM(L6-L5)*1000</f>
        <v>0</v>
      </c>
      <c r="N5" s="68">
        <v>1</v>
      </c>
      <c r="O5" s="63">
        <v>397038</v>
      </c>
      <c r="P5" s="62">
        <f t="shared" ref="P5:P35" si="4">SUM(O6-O5)*1000</f>
        <v>0</v>
      </c>
      <c r="Q5" s="68">
        <v>1</v>
      </c>
      <c r="R5" s="63">
        <v>399841</v>
      </c>
      <c r="S5" s="64">
        <f t="shared" ref="S5:S34" si="5">SUM(R6-R5)*1000</f>
        <v>71000</v>
      </c>
      <c r="T5" s="68">
        <v>1</v>
      </c>
      <c r="U5" s="63">
        <v>405691</v>
      </c>
      <c r="V5" s="62">
        <f t="shared" ref="V5:V35" si="6">SUM(U6-U5)*1000</f>
        <v>461000</v>
      </c>
      <c r="W5" s="68">
        <v>1</v>
      </c>
      <c r="X5" s="63">
        <v>418737</v>
      </c>
      <c r="Y5" s="64">
        <f t="shared" ref="Y5:Y35" si="7">SUM(X6-X5)*1000</f>
        <v>381000</v>
      </c>
      <c r="Z5" s="68">
        <v>1</v>
      </c>
      <c r="AA5" s="63">
        <v>432545</v>
      </c>
      <c r="AB5" s="62">
        <f t="shared" ref="AB5:AB34" si="8">SUM(AA6-AA5)*1000</f>
        <v>332000</v>
      </c>
      <c r="AC5" s="68">
        <v>1</v>
      </c>
      <c r="AD5" s="63">
        <v>441243</v>
      </c>
      <c r="AE5" s="64">
        <f t="shared" ref="AE5:AE35" si="9">SUM(AD6-AD5)*1000</f>
        <v>289000</v>
      </c>
      <c r="AF5" s="68">
        <v>1</v>
      </c>
      <c r="AG5" s="63">
        <v>444517</v>
      </c>
      <c r="AH5" s="62">
        <f t="shared" ref="AH5:AH34" si="10">SUM(AG6-AG5)*1000</f>
        <v>0</v>
      </c>
      <c r="AI5" s="68">
        <v>1</v>
      </c>
      <c r="AJ5" s="63">
        <v>444593</v>
      </c>
      <c r="AK5" s="62">
        <f t="shared" ref="AK5:AK35" si="11">SUM(AJ6-AJ5)*1000</f>
        <v>7000</v>
      </c>
    </row>
    <row r="6" spans="2:37" x14ac:dyDescent="0.25">
      <c r="B6" s="68">
        <v>2</v>
      </c>
      <c r="C6" s="63">
        <v>396064</v>
      </c>
      <c r="D6" s="64">
        <f t="shared" si="0"/>
        <v>0</v>
      </c>
      <c r="E6" s="68">
        <v>2</v>
      </c>
      <c r="F6" s="63">
        <v>396064</v>
      </c>
      <c r="G6" s="64">
        <f t="shared" si="1"/>
        <v>0</v>
      </c>
      <c r="H6" s="68">
        <v>2</v>
      </c>
      <c r="I6" s="63">
        <v>396075</v>
      </c>
      <c r="J6" s="62">
        <f t="shared" si="2"/>
        <v>0</v>
      </c>
      <c r="K6" s="68">
        <v>2</v>
      </c>
      <c r="L6" s="63">
        <v>396097</v>
      </c>
      <c r="M6" s="64">
        <f t="shared" si="3"/>
        <v>0</v>
      </c>
      <c r="N6" s="68">
        <v>2</v>
      </c>
      <c r="O6" s="63">
        <v>397038</v>
      </c>
      <c r="P6" s="62">
        <f t="shared" si="4"/>
        <v>0</v>
      </c>
      <c r="Q6" s="68">
        <v>2</v>
      </c>
      <c r="R6" s="63">
        <v>399912</v>
      </c>
      <c r="S6" s="64">
        <f t="shared" si="5"/>
        <v>88000</v>
      </c>
      <c r="T6" s="68">
        <v>2</v>
      </c>
      <c r="U6" s="63">
        <v>406152</v>
      </c>
      <c r="V6" s="62">
        <f t="shared" si="6"/>
        <v>234000</v>
      </c>
      <c r="W6" s="68">
        <v>2</v>
      </c>
      <c r="X6" s="63">
        <v>419118</v>
      </c>
      <c r="Y6" s="64">
        <f t="shared" si="7"/>
        <v>463000</v>
      </c>
      <c r="Z6" s="68">
        <v>2</v>
      </c>
      <c r="AA6" s="63">
        <v>432877</v>
      </c>
      <c r="AB6" s="62">
        <f t="shared" si="8"/>
        <v>394000</v>
      </c>
      <c r="AC6" s="68">
        <v>2</v>
      </c>
      <c r="AD6" s="63">
        <v>441532</v>
      </c>
      <c r="AE6" s="64">
        <f t="shared" si="9"/>
        <v>302000</v>
      </c>
      <c r="AF6" s="68">
        <v>2</v>
      </c>
      <c r="AG6" s="63">
        <v>444517</v>
      </c>
      <c r="AH6" s="62">
        <f t="shared" si="10"/>
        <v>0</v>
      </c>
      <c r="AI6" s="68">
        <v>2</v>
      </c>
      <c r="AJ6" s="63">
        <v>444600</v>
      </c>
      <c r="AK6" s="62">
        <f t="shared" si="11"/>
        <v>0</v>
      </c>
    </row>
    <row r="7" spans="2:37" x14ac:dyDescent="0.25">
      <c r="B7" s="68">
        <v>3</v>
      </c>
      <c r="C7" s="63">
        <v>396064</v>
      </c>
      <c r="D7" s="64">
        <f t="shared" si="0"/>
        <v>0</v>
      </c>
      <c r="E7" s="68">
        <v>3</v>
      </c>
      <c r="F7" s="63">
        <v>396064</v>
      </c>
      <c r="G7" s="64">
        <f t="shared" si="1"/>
        <v>0</v>
      </c>
      <c r="H7" s="68">
        <v>3</v>
      </c>
      <c r="I7" s="63">
        <v>396075</v>
      </c>
      <c r="J7" s="62">
        <f t="shared" si="2"/>
        <v>22000</v>
      </c>
      <c r="K7" s="68">
        <v>3</v>
      </c>
      <c r="L7" s="63">
        <v>396097</v>
      </c>
      <c r="M7" s="64">
        <f t="shared" si="3"/>
        <v>0</v>
      </c>
      <c r="N7" s="68">
        <v>3</v>
      </c>
      <c r="O7" s="63">
        <v>397038</v>
      </c>
      <c r="P7" s="62">
        <f t="shared" si="4"/>
        <v>0</v>
      </c>
      <c r="Q7" s="68">
        <v>3</v>
      </c>
      <c r="R7" s="63">
        <v>400000</v>
      </c>
      <c r="S7" s="64">
        <f t="shared" si="5"/>
        <v>177000</v>
      </c>
      <c r="T7" s="68">
        <v>3</v>
      </c>
      <c r="U7" s="63">
        <v>406386</v>
      </c>
      <c r="V7" s="62">
        <f t="shared" si="6"/>
        <v>534000</v>
      </c>
      <c r="W7" s="68">
        <v>3</v>
      </c>
      <c r="X7" s="63">
        <v>419581</v>
      </c>
      <c r="Y7" s="64">
        <f t="shared" si="7"/>
        <v>543000</v>
      </c>
      <c r="Z7" s="68">
        <v>3</v>
      </c>
      <c r="AA7" s="63">
        <v>433271</v>
      </c>
      <c r="AB7" s="62">
        <f t="shared" si="8"/>
        <v>201000</v>
      </c>
      <c r="AC7" s="68">
        <v>3</v>
      </c>
      <c r="AD7" s="63">
        <v>441834</v>
      </c>
      <c r="AE7" s="64">
        <f t="shared" si="9"/>
        <v>105000</v>
      </c>
      <c r="AF7" s="68">
        <v>3</v>
      </c>
      <c r="AG7" s="63">
        <v>444517</v>
      </c>
      <c r="AH7" s="62">
        <f t="shared" si="10"/>
        <v>0</v>
      </c>
      <c r="AI7" s="68">
        <v>3</v>
      </c>
      <c r="AJ7" s="63">
        <v>444600</v>
      </c>
      <c r="AK7" s="62">
        <f t="shared" si="11"/>
        <v>55000</v>
      </c>
    </row>
    <row r="8" spans="2:37" x14ac:dyDescent="0.25">
      <c r="B8" s="68">
        <v>4</v>
      </c>
      <c r="C8" s="63">
        <v>396064</v>
      </c>
      <c r="D8" s="64">
        <f t="shared" si="0"/>
        <v>0</v>
      </c>
      <c r="E8" s="68">
        <v>4</v>
      </c>
      <c r="F8" s="63">
        <v>396064</v>
      </c>
      <c r="G8" s="64">
        <f t="shared" si="1"/>
        <v>0</v>
      </c>
      <c r="H8" s="68">
        <v>4</v>
      </c>
      <c r="I8" s="63">
        <v>396097</v>
      </c>
      <c r="J8" s="62">
        <f t="shared" si="2"/>
        <v>0</v>
      </c>
      <c r="K8" s="68">
        <v>4</v>
      </c>
      <c r="L8" s="63">
        <v>396097</v>
      </c>
      <c r="M8" s="64">
        <f t="shared" si="3"/>
        <v>0</v>
      </c>
      <c r="N8" s="68">
        <v>4</v>
      </c>
      <c r="O8" s="63">
        <v>397038</v>
      </c>
      <c r="P8" s="62">
        <f t="shared" si="4"/>
        <v>206000</v>
      </c>
      <c r="Q8" s="68">
        <v>4</v>
      </c>
      <c r="R8" s="63">
        <v>400177</v>
      </c>
      <c r="S8" s="64">
        <f t="shared" si="5"/>
        <v>0</v>
      </c>
      <c r="T8" s="68">
        <v>4</v>
      </c>
      <c r="U8" s="63">
        <v>406920</v>
      </c>
      <c r="V8" s="62">
        <f t="shared" si="6"/>
        <v>320000</v>
      </c>
      <c r="W8" s="68">
        <v>4</v>
      </c>
      <c r="X8" s="63">
        <v>420124</v>
      </c>
      <c r="Y8" s="64">
        <f t="shared" si="7"/>
        <v>427000</v>
      </c>
      <c r="Z8" s="68">
        <v>4</v>
      </c>
      <c r="AA8" s="63">
        <v>433472</v>
      </c>
      <c r="AB8" s="62">
        <f t="shared" si="8"/>
        <v>281000</v>
      </c>
      <c r="AC8" s="68">
        <v>4</v>
      </c>
      <c r="AD8" s="63">
        <v>441939</v>
      </c>
      <c r="AE8" s="64">
        <f t="shared" si="9"/>
        <v>66000</v>
      </c>
      <c r="AF8" s="68">
        <v>4</v>
      </c>
      <c r="AG8" s="63">
        <v>444517</v>
      </c>
      <c r="AH8" s="62">
        <f t="shared" si="10"/>
        <v>0</v>
      </c>
      <c r="AI8" s="68">
        <v>4</v>
      </c>
      <c r="AJ8" s="63">
        <v>444655</v>
      </c>
      <c r="AK8" s="62">
        <f t="shared" si="11"/>
        <v>0</v>
      </c>
    </row>
    <row r="9" spans="2:37" x14ac:dyDescent="0.25">
      <c r="B9" s="68">
        <v>5</v>
      </c>
      <c r="C9" s="63">
        <v>396064</v>
      </c>
      <c r="D9" s="64">
        <f t="shared" si="0"/>
        <v>0</v>
      </c>
      <c r="E9" s="68">
        <v>5</v>
      </c>
      <c r="F9" s="63">
        <v>396064</v>
      </c>
      <c r="G9" s="64">
        <f t="shared" si="1"/>
        <v>0</v>
      </c>
      <c r="H9" s="68">
        <v>5</v>
      </c>
      <c r="I9" s="63">
        <v>396097</v>
      </c>
      <c r="J9" s="62">
        <f t="shared" si="2"/>
        <v>0</v>
      </c>
      <c r="K9" s="68">
        <v>5</v>
      </c>
      <c r="L9" s="63">
        <v>396097</v>
      </c>
      <c r="M9" s="64">
        <f t="shared" si="3"/>
        <v>0</v>
      </c>
      <c r="N9" s="68">
        <v>5</v>
      </c>
      <c r="O9" s="63">
        <v>397244</v>
      </c>
      <c r="P9" s="62">
        <f t="shared" si="4"/>
        <v>0</v>
      </c>
      <c r="Q9" s="68">
        <v>5</v>
      </c>
      <c r="R9" s="63">
        <v>400177</v>
      </c>
      <c r="S9" s="64">
        <f t="shared" si="5"/>
        <v>0</v>
      </c>
      <c r="T9" s="68">
        <v>5</v>
      </c>
      <c r="U9" s="63">
        <v>407240</v>
      </c>
      <c r="V9" s="62">
        <f t="shared" si="6"/>
        <v>166000</v>
      </c>
      <c r="W9" s="68">
        <v>5</v>
      </c>
      <c r="X9" s="63">
        <v>420551</v>
      </c>
      <c r="Y9" s="64">
        <f t="shared" si="7"/>
        <v>550000</v>
      </c>
      <c r="Z9" s="68">
        <v>5</v>
      </c>
      <c r="AA9" s="63">
        <v>433753</v>
      </c>
      <c r="AB9" s="62">
        <f t="shared" si="8"/>
        <v>204000</v>
      </c>
      <c r="AC9" s="68">
        <v>5</v>
      </c>
      <c r="AD9" s="63">
        <v>442005</v>
      </c>
      <c r="AE9" s="64">
        <f t="shared" si="9"/>
        <v>0</v>
      </c>
      <c r="AF9" s="68">
        <v>5</v>
      </c>
      <c r="AG9" s="63">
        <v>444517</v>
      </c>
      <c r="AH9" s="62">
        <f t="shared" si="10"/>
        <v>0</v>
      </c>
      <c r="AI9" s="68">
        <v>5</v>
      </c>
      <c r="AJ9" s="63">
        <v>444655</v>
      </c>
      <c r="AK9" s="62">
        <f t="shared" si="11"/>
        <v>0</v>
      </c>
    </row>
    <row r="10" spans="2:37" x14ac:dyDescent="0.25">
      <c r="B10" s="68">
        <v>6</v>
      </c>
      <c r="C10" s="63">
        <v>396064</v>
      </c>
      <c r="D10" s="64">
        <f t="shared" si="0"/>
        <v>0</v>
      </c>
      <c r="E10" s="68">
        <v>6</v>
      </c>
      <c r="F10" s="63">
        <v>396064</v>
      </c>
      <c r="G10" s="64">
        <f t="shared" si="1"/>
        <v>0</v>
      </c>
      <c r="H10" s="68">
        <v>6</v>
      </c>
      <c r="I10" s="63">
        <v>396097</v>
      </c>
      <c r="J10" s="62">
        <f t="shared" si="2"/>
        <v>0</v>
      </c>
      <c r="K10" s="68">
        <v>6</v>
      </c>
      <c r="L10" s="63">
        <v>396097</v>
      </c>
      <c r="M10" s="64">
        <f t="shared" si="3"/>
        <v>0</v>
      </c>
      <c r="N10" s="68">
        <v>6</v>
      </c>
      <c r="O10" s="63">
        <v>397244</v>
      </c>
      <c r="P10" s="62">
        <f t="shared" si="4"/>
        <v>0</v>
      </c>
      <c r="Q10" s="68">
        <v>6</v>
      </c>
      <c r="R10" s="63">
        <v>400177</v>
      </c>
      <c r="S10" s="64">
        <f t="shared" si="5"/>
        <v>116000</v>
      </c>
      <c r="T10" s="68">
        <v>6</v>
      </c>
      <c r="U10" s="63">
        <v>407406</v>
      </c>
      <c r="V10" s="62">
        <f t="shared" si="6"/>
        <v>369000</v>
      </c>
      <c r="W10" s="68">
        <v>6</v>
      </c>
      <c r="X10" s="63">
        <v>421101</v>
      </c>
      <c r="Y10" s="64">
        <f t="shared" si="7"/>
        <v>593000</v>
      </c>
      <c r="Z10" s="68">
        <v>6</v>
      </c>
      <c r="AA10" s="63">
        <v>433957</v>
      </c>
      <c r="AB10" s="62">
        <f t="shared" si="8"/>
        <v>228000</v>
      </c>
      <c r="AC10" s="68">
        <v>6</v>
      </c>
      <c r="AD10" s="63">
        <v>442005</v>
      </c>
      <c r="AE10" s="64">
        <f t="shared" si="9"/>
        <v>52000</v>
      </c>
      <c r="AF10" s="68">
        <v>6</v>
      </c>
      <c r="AG10" s="63">
        <v>444517</v>
      </c>
      <c r="AH10" s="62">
        <f t="shared" si="10"/>
        <v>0</v>
      </c>
      <c r="AI10" s="68">
        <v>6</v>
      </c>
      <c r="AJ10" s="63">
        <v>444655</v>
      </c>
      <c r="AK10" s="62">
        <f t="shared" si="11"/>
        <v>0</v>
      </c>
    </row>
    <row r="11" spans="2:37" x14ac:dyDescent="0.25">
      <c r="B11" s="67">
        <v>7</v>
      </c>
      <c r="C11" s="63">
        <v>396064</v>
      </c>
      <c r="D11" s="64">
        <f t="shared" si="0"/>
        <v>0</v>
      </c>
      <c r="E11" s="67">
        <v>7</v>
      </c>
      <c r="F11" s="63">
        <v>396064</v>
      </c>
      <c r="G11" s="64">
        <f t="shared" si="1"/>
        <v>0</v>
      </c>
      <c r="H11" s="67">
        <v>7</v>
      </c>
      <c r="I11" s="63">
        <v>396097</v>
      </c>
      <c r="J11" s="62">
        <f t="shared" si="2"/>
        <v>0</v>
      </c>
      <c r="K11" s="67">
        <v>7</v>
      </c>
      <c r="L11" s="63">
        <v>396097</v>
      </c>
      <c r="M11" s="64">
        <f t="shared" si="3"/>
        <v>0</v>
      </c>
      <c r="N11" s="67">
        <v>7</v>
      </c>
      <c r="O11" s="63">
        <v>397244</v>
      </c>
      <c r="P11" s="62">
        <f t="shared" si="4"/>
        <v>0</v>
      </c>
      <c r="Q11" s="67">
        <v>7</v>
      </c>
      <c r="R11" s="63">
        <v>400293</v>
      </c>
      <c r="S11" s="64">
        <f t="shared" si="5"/>
        <v>199000</v>
      </c>
      <c r="T11" s="67">
        <v>7</v>
      </c>
      <c r="U11" s="63">
        <v>407775</v>
      </c>
      <c r="V11" s="62">
        <f t="shared" si="6"/>
        <v>334000</v>
      </c>
      <c r="W11" s="67">
        <v>7</v>
      </c>
      <c r="X11" s="63">
        <v>421694</v>
      </c>
      <c r="Y11" s="64">
        <f t="shared" si="7"/>
        <v>664000</v>
      </c>
      <c r="Z11" s="67">
        <v>7</v>
      </c>
      <c r="AA11" s="63">
        <v>434185</v>
      </c>
      <c r="AB11" s="62">
        <f t="shared" si="8"/>
        <v>345000</v>
      </c>
      <c r="AC11" s="67">
        <v>7</v>
      </c>
      <c r="AD11" s="63">
        <v>442057</v>
      </c>
      <c r="AE11" s="64">
        <f t="shared" si="9"/>
        <v>232000</v>
      </c>
      <c r="AF11" s="67">
        <v>7</v>
      </c>
      <c r="AG11" s="63">
        <v>444517</v>
      </c>
      <c r="AH11" s="62">
        <f t="shared" si="10"/>
        <v>0</v>
      </c>
      <c r="AI11" s="67">
        <v>7</v>
      </c>
      <c r="AJ11" s="63">
        <v>444655</v>
      </c>
      <c r="AK11" s="62">
        <f t="shared" si="11"/>
        <v>0</v>
      </c>
    </row>
    <row r="12" spans="2:37" x14ac:dyDescent="0.25">
      <c r="B12" s="68">
        <v>8</v>
      </c>
      <c r="C12" s="63">
        <v>396064</v>
      </c>
      <c r="D12" s="64">
        <f t="shared" si="0"/>
        <v>0</v>
      </c>
      <c r="E12" s="68">
        <v>8</v>
      </c>
      <c r="F12" s="63">
        <v>396064</v>
      </c>
      <c r="G12" s="64">
        <f t="shared" si="1"/>
        <v>0</v>
      </c>
      <c r="H12" s="68">
        <v>8</v>
      </c>
      <c r="I12" s="63">
        <v>396097</v>
      </c>
      <c r="J12" s="62">
        <f t="shared" si="2"/>
        <v>0</v>
      </c>
      <c r="K12" s="68">
        <v>8</v>
      </c>
      <c r="L12" s="63">
        <v>396097</v>
      </c>
      <c r="M12" s="64">
        <f t="shared" si="3"/>
        <v>0</v>
      </c>
      <c r="N12" s="68">
        <v>8</v>
      </c>
      <c r="O12" s="63">
        <v>397244</v>
      </c>
      <c r="P12" s="62">
        <f t="shared" si="4"/>
        <v>0</v>
      </c>
      <c r="Q12" s="68">
        <v>8</v>
      </c>
      <c r="R12" s="63">
        <v>400492</v>
      </c>
      <c r="S12" s="64">
        <f t="shared" si="5"/>
        <v>156000</v>
      </c>
      <c r="T12" s="68">
        <v>8</v>
      </c>
      <c r="U12" s="63">
        <v>408109</v>
      </c>
      <c r="V12" s="62">
        <f t="shared" si="6"/>
        <v>495000</v>
      </c>
      <c r="W12" s="68">
        <v>8</v>
      </c>
      <c r="X12" s="63">
        <v>422358</v>
      </c>
      <c r="Y12" s="64">
        <f t="shared" si="7"/>
        <v>392000</v>
      </c>
      <c r="Z12" s="68">
        <v>8</v>
      </c>
      <c r="AA12" s="63">
        <v>434530</v>
      </c>
      <c r="AB12" s="62">
        <f t="shared" si="8"/>
        <v>263000</v>
      </c>
      <c r="AC12" s="68">
        <v>8</v>
      </c>
      <c r="AD12" s="63">
        <v>442289</v>
      </c>
      <c r="AE12" s="64">
        <f t="shared" si="9"/>
        <v>111000</v>
      </c>
      <c r="AF12" s="68">
        <v>8</v>
      </c>
      <c r="AG12" s="63">
        <v>444517</v>
      </c>
      <c r="AH12" s="62">
        <f t="shared" si="10"/>
        <v>0</v>
      </c>
      <c r="AI12" s="68">
        <v>8</v>
      </c>
      <c r="AJ12" s="63">
        <v>444655</v>
      </c>
      <c r="AK12" s="62">
        <f t="shared" si="11"/>
        <v>0</v>
      </c>
    </row>
    <row r="13" spans="2:37" x14ac:dyDescent="0.25">
      <c r="B13" s="68">
        <v>9</v>
      </c>
      <c r="C13" s="63">
        <v>396064</v>
      </c>
      <c r="D13" s="64">
        <f t="shared" si="0"/>
        <v>0</v>
      </c>
      <c r="E13" s="68">
        <v>9</v>
      </c>
      <c r="F13" s="63">
        <v>396064</v>
      </c>
      <c r="G13" s="64">
        <f t="shared" si="1"/>
        <v>0</v>
      </c>
      <c r="H13" s="68">
        <v>9</v>
      </c>
      <c r="I13" s="63">
        <v>396097</v>
      </c>
      <c r="J13" s="62">
        <f t="shared" si="2"/>
        <v>0</v>
      </c>
      <c r="K13" s="68">
        <v>9</v>
      </c>
      <c r="L13" s="63">
        <v>396097</v>
      </c>
      <c r="M13" s="64">
        <f t="shared" si="3"/>
        <v>0</v>
      </c>
      <c r="N13" s="68">
        <v>9</v>
      </c>
      <c r="O13" s="63">
        <v>397244</v>
      </c>
      <c r="P13" s="62">
        <f t="shared" si="4"/>
        <v>0</v>
      </c>
      <c r="Q13" s="68">
        <v>9</v>
      </c>
      <c r="R13" s="63">
        <v>400648</v>
      </c>
      <c r="S13" s="64">
        <f t="shared" si="5"/>
        <v>123000</v>
      </c>
      <c r="T13" s="68">
        <v>9</v>
      </c>
      <c r="U13" s="63">
        <v>408604</v>
      </c>
      <c r="V13" s="62">
        <f t="shared" si="6"/>
        <v>275000</v>
      </c>
      <c r="W13" s="68">
        <v>9</v>
      </c>
      <c r="X13" s="63">
        <v>422750</v>
      </c>
      <c r="Y13" s="64">
        <f t="shared" si="7"/>
        <v>372000</v>
      </c>
      <c r="Z13" s="68">
        <v>9</v>
      </c>
      <c r="AA13" s="63">
        <v>434793</v>
      </c>
      <c r="AB13" s="62">
        <f t="shared" si="8"/>
        <v>287000</v>
      </c>
      <c r="AC13" s="68">
        <v>9</v>
      </c>
      <c r="AD13" s="63">
        <v>442400</v>
      </c>
      <c r="AE13" s="64">
        <f t="shared" si="9"/>
        <v>62000</v>
      </c>
      <c r="AF13" s="68">
        <v>9</v>
      </c>
      <c r="AG13" s="63">
        <v>444517</v>
      </c>
      <c r="AH13" s="62">
        <f t="shared" si="10"/>
        <v>0</v>
      </c>
      <c r="AI13" s="68">
        <v>9</v>
      </c>
      <c r="AJ13" s="63">
        <v>444655</v>
      </c>
      <c r="AK13" s="62">
        <f t="shared" si="11"/>
        <v>0</v>
      </c>
    </row>
    <row r="14" spans="2:37" x14ac:dyDescent="0.25">
      <c r="B14" s="68">
        <v>10</v>
      </c>
      <c r="C14" s="63">
        <v>396064</v>
      </c>
      <c r="D14" s="64">
        <f t="shared" si="0"/>
        <v>0</v>
      </c>
      <c r="E14" s="68">
        <v>10</v>
      </c>
      <c r="F14" s="63">
        <v>396064</v>
      </c>
      <c r="G14" s="64">
        <f t="shared" si="1"/>
        <v>0</v>
      </c>
      <c r="H14" s="68">
        <v>10</v>
      </c>
      <c r="I14" s="63">
        <v>396097</v>
      </c>
      <c r="J14" s="62">
        <f t="shared" si="2"/>
        <v>0</v>
      </c>
      <c r="K14" s="68">
        <v>10</v>
      </c>
      <c r="L14" s="63">
        <v>396097</v>
      </c>
      <c r="M14" s="64">
        <f t="shared" si="3"/>
        <v>1000</v>
      </c>
      <c r="N14" s="68">
        <v>10</v>
      </c>
      <c r="O14" s="63">
        <v>397244</v>
      </c>
      <c r="P14" s="62">
        <f t="shared" si="4"/>
        <v>0</v>
      </c>
      <c r="Q14" s="68">
        <v>10</v>
      </c>
      <c r="R14" s="63">
        <v>400771</v>
      </c>
      <c r="S14" s="64">
        <f t="shared" si="5"/>
        <v>90000</v>
      </c>
      <c r="T14" s="68">
        <v>10</v>
      </c>
      <c r="U14" s="63">
        <v>408879</v>
      </c>
      <c r="V14" s="62">
        <f t="shared" si="6"/>
        <v>519000</v>
      </c>
      <c r="W14" s="68">
        <v>10</v>
      </c>
      <c r="X14" s="63">
        <v>423122</v>
      </c>
      <c r="Y14" s="64">
        <f t="shared" si="7"/>
        <v>359000</v>
      </c>
      <c r="Z14" s="68">
        <v>10</v>
      </c>
      <c r="AA14" s="63">
        <v>435080</v>
      </c>
      <c r="AB14" s="62">
        <f t="shared" si="8"/>
        <v>235000</v>
      </c>
      <c r="AC14" s="68">
        <v>10</v>
      </c>
      <c r="AD14" s="63">
        <v>442462</v>
      </c>
      <c r="AE14" s="64">
        <f t="shared" si="9"/>
        <v>0</v>
      </c>
      <c r="AF14" s="68">
        <v>10</v>
      </c>
      <c r="AG14" s="63">
        <v>444517</v>
      </c>
      <c r="AH14" s="62">
        <f t="shared" si="10"/>
        <v>0</v>
      </c>
      <c r="AI14" s="68">
        <v>10</v>
      </c>
      <c r="AJ14" s="63">
        <v>444655</v>
      </c>
      <c r="AK14" s="62">
        <f t="shared" si="11"/>
        <v>0</v>
      </c>
    </row>
    <row r="15" spans="2:37" x14ac:dyDescent="0.25">
      <c r="B15" s="68">
        <v>11</v>
      </c>
      <c r="C15" s="63">
        <v>396064</v>
      </c>
      <c r="D15" s="64">
        <f t="shared" si="0"/>
        <v>0</v>
      </c>
      <c r="E15" s="68">
        <v>11</v>
      </c>
      <c r="F15" s="63">
        <v>396064</v>
      </c>
      <c r="G15" s="64">
        <f t="shared" si="1"/>
        <v>0</v>
      </c>
      <c r="H15" s="68">
        <v>11</v>
      </c>
      <c r="I15" s="63">
        <v>396097</v>
      </c>
      <c r="J15" s="62">
        <f t="shared" si="2"/>
        <v>0</v>
      </c>
      <c r="K15" s="68">
        <v>11</v>
      </c>
      <c r="L15" s="63">
        <v>396098</v>
      </c>
      <c r="M15" s="64">
        <f t="shared" si="3"/>
        <v>0</v>
      </c>
      <c r="N15" s="68">
        <v>11</v>
      </c>
      <c r="O15" s="63">
        <v>397244</v>
      </c>
      <c r="P15" s="62">
        <f t="shared" si="4"/>
        <v>22000</v>
      </c>
      <c r="Q15" s="68">
        <v>11</v>
      </c>
      <c r="R15" s="63">
        <v>400861</v>
      </c>
      <c r="S15" s="64">
        <f t="shared" si="5"/>
        <v>0</v>
      </c>
      <c r="T15" s="68">
        <v>11</v>
      </c>
      <c r="U15" s="63">
        <v>409398</v>
      </c>
      <c r="V15" s="62">
        <f t="shared" si="6"/>
        <v>264000</v>
      </c>
      <c r="W15" s="68">
        <v>11</v>
      </c>
      <c r="X15" s="63">
        <v>423481</v>
      </c>
      <c r="Y15" s="64">
        <f t="shared" si="7"/>
        <v>312000</v>
      </c>
      <c r="Z15" s="68">
        <v>11</v>
      </c>
      <c r="AA15" s="63">
        <v>435315</v>
      </c>
      <c r="AB15" s="62">
        <f t="shared" si="8"/>
        <v>245000</v>
      </c>
      <c r="AC15" s="68">
        <v>11</v>
      </c>
      <c r="AD15" s="63">
        <v>442462</v>
      </c>
      <c r="AE15" s="64">
        <f t="shared" si="9"/>
        <v>0</v>
      </c>
      <c r="AF15" s="68">
        <v>11</v>
      </c>
      <c r="AG15" s="63">
        <v>444517</v>
      </c>
      <c r="AH15" s="62">
        <f t="shared" si="10"/>
        <v>0</v>
      </c>
      <c r="AI15" s="68">
        <v>11</v>
      </c>
      <c r="AJ15" s="63">
        <v>444655</v>
      </c>
      <c r="AK15" s="62">
        <f t="shared" si="11"/>
        <v>0</v>
      </c>
    </row>
    <row r="16" spans="2:37" x14ac:dyDescent="0.25">
      <c r="B16" s="68">
        <v>12</v>
      </c>
      <c r="C16" s="63">
        <v>396064</v>
      </c>
      <c r="D16" s="64">
        <f t="shared" si="0"/>
        <v>0</v>
      </c>
      <c r="E16" s="68">
        <v>12</v>
      </c>
      <c r="F16" s="63">
        <v>396064</v>
      </c>
      <c r="G16" s="64">
        <f t="shared" si="1"/>
        <v>0</v>
      </c>
      <c r="H16" s="68">
        <v>12</v>
      </c>
      <c r="I16" s="63">
        <v>396097</v>
      </c>
      <c r="J16" s="62">
        <f t="shared" si="2"/>
        <v>0</v>
      </c>
      <c r="K16" s="68">
        <v>12</v>
      </c>
      <c r="L16" s="63">
        <v>396098</v>
      </c>
      <c r="M16" s="64">
        <f t="shared" si="3"/>
        <v>0</v>
      </c>
      <c r="N16" s="68">
        <v>12</v>
      </c>
      <c r="O16" s="63">
        <v>397266</v>
      </c>
      <c r="P16" s="62">
        <f t="shared" si="4"/>
        <v>0</v>
      </c>
      <c r="Q16" s="68">
        <v>12</v>
      </c>
      <c r="R16" s="63">
        <v>400861</v>
      </c>
      <c r="S16" s="64">
        <f t="shared" si="5"/>
        <v>136000</v>
      </c>
      <c r="T16" s="68">
        <v>12</v>
      </c>
      <c r="U16" s="63">
        <v>409662</v>
      </c>
      <c r="V16" s="62">
        <f t="shared" si="6"/>
        <v>343000</v>
      </c>
      <c r="W16" s="68">
        <v>12</v>
      </c>
      <c r="X16" s="63">
        <v>423793</v>
      </c>
      <c r="Y16" s="64">
        <f t="shared" si="7"/>
        <v>513000</v>
      </c>
      <c r="Z16" s="68">
        <v>12</v>
      </c>
      <c r="AA16" s="63">
        <v>435560</v>
      </c>
      <c r="AB16" s="62">
        <f t="shared" si="8"/>
        <v>323000</v>
      </c>
      <c r="AC16" s="68">
        <v>12</v>
      </c>
      <c r="AD16" s="63">
        <v>442462</v>
      </c>
      <c r="AE16" s="64">
        <f t="shared" si="9"/>
        <v>59000</v>
      </c>
      <c r="AF16" s="68">
        <v>12</v>
      </c>
      <c r="AG16" s="63">
        <v>444517</v>
      </c>
      <c r="AH16" s="62">
        <f t="shared" si="10"/>
        <v>0</v>
      </c>
      <c r="AI16" s="68">
        <v>12</v>
      </c>
      <c r="AJ16" s="63">
        <v>444655</v>
      </c>
      <c r="AK16" s="62">
        <f t="shared" si="11"/>
        <v>0</v>
      </c>
    </row>
    <row r="17" spans="2:37" x14ac:dyDescent="0.25">
      <c r="B17" s="68">
        <v>13</v>
      </c>
      <c r="C17" s="63">
        <v>396064</v>
      </c>
      <c r="D17" s="64">
        <f t="shared" si="0"/>
        <v>0</v>
      </c>
      <c r="E17" s="68">
        <v>13</v>
      </c>
      <c r="F17" s="63">
        <v>396064</v>
      </c>
      <c r="G17" s="64">
        <f t="shared" si="1"/>
        <v>0</v>
      </c>
      <c r="H17" s="68">
        <v>13</v>
      </c>
      <c r="I17" s="63">
        <v>396097</v>
      </c>
      <c r="J17" s="62">
        <f t="shared" si="2"/>
        <v>0</v>
      </c>
      <c r="K17" s="68">
        <v>13</v>
      </c>
      <c r="L17" s="63">
        <v>396098</v>
      </c>
      <c r="M17" s="64">
        <f t="shared" si="3"/>
        <v>170000</v>
      </c>
      <c r="N17" s="68">
        <v>13</v>
      </c>
      <c r="O17" s="63">
        <v>397266</v>
      </c>
      <c r="P17" s="62">
        <f t="shared" si="4"/>
        <v>0</v>
      </c>
      <c r="Q17" s="68">
        <v>13</v>
      </c>
      <c r="R17" s="63">
        <v>400997</v>
      </c>
      <c r="S17" s="64">
        <f t="shared" si="5"/>
        <v>224000</v>
      </c>
      <c r="T17" s="68">
        <v>13</v>
      </c>
      <c r="U17" s="63">
        <v>410005</v>
      </c>
      <c r="V17" s="62">
        <f t="shared" si="6"/>
        <v>318000</v>
      </c>
      <c r="W17" s="68">
        <v>13</v>
      </c>
      <c r="X17" s="63">
        <v>424306</v>
      </c>
      <c r="Y17" s="64">
        <f t="shared" si="7"/>
        <v>441000</v>
      </c>
      <c r="Z17" s="68">
        <v>13</v>
      </c>
      <c r="AA17" s="63">
        <v>435883</v>
      </c>
      <c r="AB17" s="62">
        <f t="shared" si="8"/>
        <v>73000</v>
      </c>
      <c r="AC17" s="68">
        <v>13</v>
      </c>
      <c r="AD17" s="63">
        <v>442521</v>
      </c>
      <c r="AE17" s="64">
        <f t="shared" si="9"/>
        <v>65000</v>
      </c>
      <c r="AF17" s="68">
        <v>13</v>
      </c>
      <c r="AG17" s="63">
        <v>444517</v>
      </c>
      <c r="AH17" s="62">
        <f t="shared" si="10"/>
        <v>0</v>
      </c>
      <c r="AI17" s="68">
        <v>13</v>
      </c>
      <c r="AJ17" s="63">
        <v>444655</v>
      </c>
      <c r="AK17" s="62">
        <f t="shared" si="11"/>
        <v>0</v>
      </c>
    </row>
    <row r="18" spans="2:37" x14ac:dyDescent="0.25">
      <c r="B18" s="68">
        <v>14</v>
      </c>
      <c r="C18" s="63">
        <v>396064</v>
      </c>
      <c r="D18" s="64">
        <f t="shared" si="0"/>
        <v>0</v>
      </c>
      <c r="E18" s="68">
        <v>14</v>
      </c>
      <c r="F18" s="63">
        <v>396064</v>
      </c>
      <c r="G18" s="64">
        <f t="shared" si="1"/>
        <v>0</v>
      </c>
      <c r="H18" s="68">
        <v>14</v>
      </c>
      <c r="I18" s="63">
        <v>396097</v>
      </c>
      <c r="J18" s="62">
        <f t="shared" si="2"/>
        <v>0</v>
      </c>
      <c r="K18" s="68">
        <v>14</v>
      </c>
      <c r="L18" s="63">
        <v>396268</v>
      </c>
      <c r="M18" s="64">
        <f t="shared" si="3"/>
        <v>179000</v>
      </c>
      <c r="N18" s="68">
        <v>14</v>
      </c>
      <c r="O18" s="63">
        <v>397266</v>
      </c>
      <c r="P18" s="62">
        <f t="shared" si="4"/>
        <v>0</v>
      </c>
      <c r="Q18" s="68">
        <v>14</v>
      </c>
      <c r="R18" s="63">
        <v>401221</v>
      </c>
      <c r="S18" s="64">
        <f t="shared" si="5"/>
        <v>75000</v>
      </c>
      <c r="T18" s="68">
        <v>14</v>
      </c>
      <c r="U18" s="63">
        <v>410323</v>
      </c>
      <c r="V18" s="62">
        <f t="shared" si="6"/>
        <v>416000</v>
      </c>
      <c r="W18" s="68">
        <v>14</v>
      </c>
      <c r="X18" s="63">
        <v>424747</v>
      </c>
      <c r="Y18" s="64">
        <f t="shared" si="7"/>
        <v>596000</v>
      </c>
      <c r="Z18" s="68">
        <v>14</v>
      </c>
      <c r="AA18" s="63">
        <v>435956</v>
      </c>
      <c r="AB18" s="62">
        <f t="shared" si="8"/>
        <v>223000</v>
      </c>
      <c r="AC18" s="68">
        <v>14</v>
      </c>
      <c r="AD18" s="63">
        <v>442586</v>
      </c>
      <c r="AE18" s="64">
        <f t="shared" si="9"/>
        <v>232000</v>
      </c>
      <c r="AF18" s="68">
        <v>14</v>
      </c>
      <c r="AG18" s="63">
        <v>444517</v>
      </c>
      <c r="AH18" s="62">
        <f t="shared" si="10"/>
        <v>0</v>
      </c>
      <c r="AI18" s="68">
        <v>14</v>
      </c>
      <c r="AJ18" s="63">
        <v>444655</v>
      </c>
      <c r="AK18" s="62">
        <f t="shared" si="11"/>
        <v>0</v>
      </c>
    </row>
    <row r="19" spans="2:37" x14ac:dyDescent="0.25">
      <c r="B19" s="68">
        <v>15</v>
      </c>
      <c r="C19" s="63">
        <v>396064</v>
      </c>
      <c r="D19" s="64">
        <f t="shared" si="0"/>
        <v>0</v>
      </c>
      <c r="E19" s="68">
        <v>15</v>
      </c>
      <c r="F19" s="63">
        <v>396064</v>
      </c>
      <c r="G19" s="64">
        <f t="shared" si="1"/>
        <v>11000</v>
      </c>
      <c r="H19" s="68">
        <v>15</v>
      </c>
      <c r="I19" s="63">
        <v>396097</v>
      </c>
      <c r="J19" s="62">
        <f t="shared" si="2"/>
        <v>0</v>
      </c>
      <c r="K19" s="68">
        <v>15</v>
      </c>
      <c r="L19" s="63">
        <v>396447</v>
      </c>
      <c r="M19" s="64">
        <f t="shared" si="3"/>
        <v>0</v>
      </c>
      <c r="N19" s="68">
        <v>15</v>
      </c>
      <c r="O19" s="63">
        <v>397266</v>
      </c>
      <c r="P19" s="62">
        <f t="shared" si="4"/>
        <v>0</v>
      </c>
      <c r="Q19" s="68">
        <v>15</v>
      </c>
      <c r="R19" s="63">
        <v>401296</v>
      </c>
      <c r="S19" s="64">
        <f t="shared" si="5"/>
        <v>242000</v>
      </c>
      <c r="T19" s="68">
        <v>15</v>
      </c>
      <c r="U19" s="63">
        <v>410739</v>
      </c>
      <c r="V19" s="62">
        <f t="shared" si="6"/>
        <v>511000</v>
      </c>
      <c r="W19" s="68">
        <v>15</v>
      </c>
      <c r="X19" s="63">
        <v>425343</v>
      </c>
      <c r="Y19" s="64">
        <f t="shared" si="7"/>
        <v>434000</v>
      </c>
      <c r="Z19" s="68">
        <v>15</v>
      </c>
      <c r="AA19" s="63">
        <v>436179</v>
      </c>
      <c r="AB19" s="62">
        <f t="shared" si="8"/>
        <v>174000</v>
      </c>
      <c r="AC19" s="68">
        <v>15</v>
      </c>
      <c r="AD19" s="63">
        <v>442818</v>
      </c>
      <c r="AE19" s="64">
        <f t="shared" si="9"/>
        <v>165000</v>
      </c>
      <c r="AF19" s="68">
        <v>15</v>
      </c>
      <c r="AG19" s="63">
        <v>444517</v>
      </c>
      <c r="AH19" s="62">
        <f t="shared" si="10"/>
        <v>0</v>
      </c>
      <c r="AI19" s="68">
        <v>15</v>
      </c>
      <c r="AJ19" s="63">
        <v>444655</v>
      </c>
      <c r="AK19" s="62">
        <f t="shared" si="11"/>
        <v>0</v>
      </c>
    </row>
    <row r="20" spans="2:37" x14ac:dyDescent="0.25">
      <c r="B20" s="68">
        <v>16</v>
      </c>
      <c r="C20" s="63">
        <v>396064</v>
      </c>
      <c r="D20" s="64">
        <f t="shared" si="0"/>
        <v>0</v>
      </c>
      <c r="E20" s="68">
        <v>16</v>
      </c>
      <c r="F20" s="63">
        <v>396075</v>
      </c>
      <c r="G20" s="64">
        <f t="shared" si="1"/>
        <v>0</v>
      </c>
      <c r="H20" s="68">
        <v>16</v>
      </c>
      <c r="I20" s="63">
        <v>396097</v>
      </c>
      <c r="J20" s="62">
        <f t="shared" si="2"/>
        <v>0</v>
      </c>
      <c r="K20" s="68">
        <v>16</v>
      </c>
      <c r="L20" s="63">
        <v>396447</v>
      </c>
      <c r="M20" s="64">
        <f t="shared" si="3"/>
        <v>215000</v>
      </c>
      <c r="N20" s="68">
        <v>16</v>
      </c>
      <c r="O20" s="63">
        <v>397266</v>
      </c>
      <c r="P20" s="62">
        <f t="shared" si="4"/>
        <v>0</v>
      </c>
      <c r="Q20" s="68">
        <v>16</v>
      </c>
      <c r="R20" s="63">
        <v>401538</v>
      </c>
      <c r="S20" s="64">
        <f t="shared" si="5"/>
        <v>280000</v>
      </c>
      <c r="T20" s="68">
        <v>16</v>
      </c>
      <c r="U20" s="63">
        <v>411250</v>
      </c>
      <c r="V20" s="62">
        <f t="shared" si="6"/>
        <v>412000</v>
      </c>
      <c r="W20" s="68">
        <v>16</v>
      </c>
      <c r="X20" s="63">
        <v>425777</v>
      </c>
      <c r="Y20" s="64">
        <f t="shared" si="7"/>
        <v>450000</v>
      </c>
      <c r="Z20" s="68">
        <v>16</v>
      </c>
      <c r="AA20" s="63">
        <v>436353</v>
      </c>
      <c r="AB20" s="62">
        <f t="shared" si="8"/>
        <v>268000</v>
      </c>
      <c r="AC20" s="68">
        <v>16</v>
      </c>
      <c r="AD20" s="63">
        <v>442983</v>
      </c>
      <c r="AE20" s="64">
        <f t="shared" si="9"/>
        <v>0</v>
      </c>
      <c r="AF20" s="68">
        <v>16</v>
      </c>
      <c r="AG20" s="63">
        <v>444517</v>
      </c>
      <c r="AH20" s="62">
        <f t="shared" si="10"/>
        <v>0</v>
      </c>
      <c r="AI20" s="68">
        <v>16</v>
      </c>
      <c r="AJ20" s="63">
        <v>444655</v>
      </c>
      <c r="AK20" s="62">
        <f t="shared" si="11"/>
        <v>0</v>
      </c>
    </row>
    <row r="21" spans="2:37" x14ac:dyDescent="0.25">
      <c r="B21" s="68">
        <v>17</v>
      </c>
      <c r="C21" s="63">
        <v>396064</v>
      </c>
      <c r="D21" s="64">
        <f t="shared" si="0"/>
        <v>0</v>
      </c>
      <c r="E21" s="68">
        <v>17</v>
      </c>
      <c r="F21" s="63">
        <v>396075</v>
      </c>
      <c r="G21" s="64">
        <f t="shared" si="1"/>
        <v>0</v>
      </c>
      <c r="H21" s="68">
        <v>17</v>
      </c>
      <c r="I21" s="63">
        <v>396097</v>
      </c>
      <c r="J21" s="62">
        <f t="shared" si="2"/>
        <v>0</v>
      </c>
      <c r="K21" s="68">
        <v>17</v>
      </c>
      <c r="L21" s="63">
        <v>396662</v>
      </c>
      <c r="M21" s="64">
        <f t="shared" si="3"/>
        <v>0</v>
      </c>
      <c r="N21" s="68">
        <v>17</v>
      </c>
      <c r="O21" s="63">
        <v>397266</v>
      </c>
      <c r="P21" s="62">
        <f t="shared" si="4"/>
        <v>0</v>
      </c>
      <c r="Q21" s="68">
        <v>17</v>
      </c>
      <c r="R21" s="63">
        <v>401818</v>
      </c>
      <c r="S21" s="64">
        <f t="shared" si="5"/>
        <v>514000</v>
      </c>
      <c r="T21" s="68">
        <v>17</v>
      </c>
      <c r="U21" s="63">
        <v>411662</v>
      </c>
      <c r="V21" s="62">
        <f t="shared" si="6"/>
        <v>544000</v>
      </c>
      <c r="W21" s="68">
        <v>17</v>
      </c>
      <c r="X21" s="63">
        <v>426227</v>
      </c>
      <c r="Y21" s="64">
        <f t="shared" si="7"/>
        <v>407000</v>
      </c>
      <c r="Z21" s="68">
        <v>17</v>
      </c>
      <c r="AA21" s="63">
        <v>436621</v>
      </c>
      <c r="AB21" s="62">
        <f t="shared" si="8"/>
        <v>366000</v>
      </c>
      <c r="AC21" s="68">
        <v>17</v>
      </c>
      <c r="AD21" s="63">
        <v>442983</v>
      </c>
      <c r="AE21" s="64">
        <f t="shared" si="9"/>
        <v>113000</v>
      </c>
      <c r="AF21" s="68">
        <v>17</v>
      </c>
      <c r="AG21" s="63">
        <v>444517</v>
      </c>
      <c r="AH21" s="62">
        <f t="shared" si="10"/>
        <v>0</v>
      </c>
      <c r="AI21" s="68">
        <v>17</v>
      </c>
      <c r="AJ21" s="63">
        <v>444655</v>
      </c>
      <c r="AK21" s="62">
        <f t="shared" si="11"/>
        <v>0</v>
      </c>
    </row>
    <row r="22" spans="2:37" x14ac:dyDescent="0.25">
      <c r="B22" s="68">
        <v>18</v>
      </c>
      <c r="C22" s="63">
        <v>396064</v>
      </c>
      <c r="D22" s="64">
        <f t="shared" si="0"/>
        <v>0</v>
      </c>
      <c r="E22" s="68">
        <v>18</v>
      </c>
      <c r="F22" s="63">
        <v>396075</v>
      </c>
      <c r="G22" s="64">
        <f t="shared" si="1"/>
        <v>0</v>
      </c>
      <c r="H22" s="68">
        <v>18</v>
      </c>
      <c r="I22" s="63">
        <v>396097</v>
      </c>
      <c r="J22" s="62">
        <f t="shared" si="2"/>
        <v>0</v>
      </c>
      <c r="K22" s="68">
        <v>18</v>
      </c>
      <c r="L22" s="63">
        <v>396662</v>
      </c>
      <c r="M22" s="64">
        <f t="shared" si="3"/>
        <v>0</v>
      </c>
      <c r="N22" s="68">
        <v>18</v>
      </c>
      <c r="O22" s="63">
        <v>397266</v>
      </c>
      <c r="P22" s="62">
        <f t="shared" si="4"/>
        <v>78000</v>
      </c>
      <c r="Q22" s="68">
        <v>18</v>
      </c>
      <c r="R22" s="63">
        <v>402332</v>
      </c>
      <c r="S22" s="64">
        <f t="shared" si="5"/>
        <v>0</v>
      </c>
      <c r="T22" s="68">
        <v>18</v>
      </c>
      <c r="U22" s="63">
        <v>412206</v>
      </c>
      <c r="V22" s="62">
        <f t="shared" si="6"/>
        <v>453000</v>
      </c>
      <c r="W22" s="68">
        <v>18</v>
      </c>
      <c r="X22" s="63">
        <v>426634</v>
      </c>
      <c r="Y22" s="64">
        <f t="shared" si="7"/>
        <v>307000</v>
      </c>
      <c r="Z22" s="68">
        <v>18</v>
      </c>
      <c r="AA22" s="63">
        <v>436987</v>
      </c>
      <c r="AB22" s="62">
        <f t="shared" si="8"/>
        <v>479000</v>
      </c>
      <c r="AC22" s="68">
        <v>18</v>
      </c>
      <c r="AD22" s="63">
        <v>443096</v>
      </c>
      <c r="AE22" s="64">
        <f t="shared" si="9"/>
        <v>0</v>
      </c>
      <c r="AF22" s="68">
        <v>18</v>
      </c>
      <c r="AG22" s="63">
        <v>444517</v>
      </c>
      <c r="AH22" s="62">
        <f t="shared" si="10"/>
        <v>0</v>
      </c>
      <c r="AI22" s="68">
        <v>18</v>
      </c>
      <c r="AJ22" s="63">
        <v>444655</v>
      </c>
      <c r="AK22" s="62">
        <f t="shared" si="11"/>
        <v>0</v>
      </c>
    </row>
    <row r="23" spans="2:37" x14ac:dyDescent="0.25">
      <c r="B23" s="68">
        <v>19</v>
      </c>
      <c r="C23" s="63">
        <v>396064</v>
      </c>
      <c r="D23" s="64">
        <f t="shared" si="0"/>
        <v>0</v>
      </c>
      <c r="E23" s="68">
        <v>19</v>
      </c>
      <c r="F23" s="63">
        <v>396075</v>
      </c>
      <c r="G23" s="64">
        <f t="shared" si="1"/>
        <v>0</v>
      </c>
      <c r="H23" s="68">
        <v>19</v>
      </c>
      <c r="I23" s="63">
        <v>396097</v>
      </c>
      <c r="J23" s="62">
        <f t="shared" si="2"/>
        <v>0</v>
      </c>
      <c r="K23" s="68">
        <v>19</v>
      </c>
      <c r="L23" s="63">
        <v>396662</v>
      </c>
      <c r="M23" s="64">
        <f t="shared" si="3"/>
        <v>153000</v>
      </c>
      <c r="N23" s="68">
        <v>19</v>
      </c>
      <c r="O23" s="63">
        <v>397344</v>
      </c>
      <c r="P23" s="62">
        <f t="shared" si="4"/>
        <v>0</v>
      </c>
      <c r="Q23" s="68">
        <v>19</v>
      </c>
      <c r="R23" s="63">
        <v>402332</v>
      </c>
      <c r="S23" s="64">
        <f t="shared" si="5"/>
        <v>573000</v>
      </c>
      <c r="T23" s="68">
        <v>19</v>
      </c>
      <c r="U23" s="63">
        <v>412659</v>
      </c>
      <c r="V23" s="62">
        <f t="shared" si="6"/>
        <v>0</v>
      </c>
      <c r="W23" s="68">
        <v>19</v>
      </c>
      <c r="X23" s="63">
        <v>426941</v>
      </c>
      <c r="Y23" s="64">
        <f t="shared" si="7"/>
        <v>469000</v>
      </c>
      <c r="Z23" s="68">
        <v>19</v>
      </c>
      <c r="AA23" s="63">
        <v>437466</v>
      </c>
      <c r="AB23" s="62">
        <f t="shared" si="8"/>
        <v>275000</v>
      </c>
      <c r="AC23" s="68">
        <v>19</v>
      </c>
      <c r="AD23" s="63">
        <v>443096</v>
      </c>
      <c r="AE23" s="64">
        <f t="shared" si="9"/>
        <v>230000</v>
      </c>
      <c r="AF23" s="68">
        <v>19</v>
      </c>
      <c r="AG23" s="63">
        <v>444517</v>
      </c>
      <c r="AH23" s="62">
        <f t="shared" si="10"/>
        <v>74000</v>
      </c>
      <c r="AI23" s="68">
        <v>19</v>
      </c>
      <c r="AJ23" s="63">
        <v>444655</v>
      </c>
      <c r="AK23" s="62">
        <f t="shared" si="11"/>
        <v>0</v>
      </c>
    </row>
    <row r="24" spans="2:37" x14ac:dyDescent="0.25">
      <c r="B24" s="68">
        <v>20</v>
      </c>
      <c r="C24" s="63">
        <v>396064</v>
      </c>
      <c r="D24" s="64">
        <f t="shared" si="0"/>
        <v>0</v>
      </c>
      <c r="E24" s="68">
        <v>20</v>
      </c>
      <c r="F24" s="63">
        <v>396075</v>
      </c>
      <c r="G24" s="64">
        <f t="shared" si="1"/>
        <v>0</v>
      </c>
      <c r="H24" s="68">
        <v>20</v>
      </c>
      <c r="I24" s="63">
        <v>396097</v>
      </c>
      <c r="J24" s="62">
        <f t="shared" si="2"/>
        <v>0</v>
      </c>
      <c r="K24" s="68">
        <v>20</v>
      </c>
      <c r="L24" s="63">
        <v>396815</v>
      </c>
      <c r="M24" s="64">
        <f t="shared" si="3"/>
        <v>0</v>
      </c>
      <c r="N24" s="68">
        <v>20</v>
      </c>
      <c r="O24" s="63">
        <v>397344</v>
      </c>
      <c r="P24" s="62">
        <f t="shared" si="4"/>
        <v>0</v>
      </c>
      <c r="Q24" s="68">
        <v>20</v>
      </c>
      <c r="R24" s="63">
        <v>402905</v>
      </c>
      <c r="S24" s="64">
        <f t="shared" si="5"/>
        <v>139000</v>
      </c>
      <c r="T24" s="68">
        <v>20</v>
      </c>
      <c r="U24" s="63">
        <v>412659</v>
      </c>
      <c r="V24" s="62">
        <f t="shared" si="6"/>
        <v>877000</v>
      </c>
      <c r="W24" s="68">
        <v>20</v>
      </c>
      <c r="X24" s="63">
        <v>427410</v>
      </c>
      <c r="Y24" s="64">
        <f t="shared" si="7"/>
        <v>417000</v>
      </c>
      <c r="Z24" s="68">
        <v>20</v>
      </c>
      <c r="AA24" s="63">
        <v>437741</v>
      </c>
      <c r="AB24" s="62">
        <f t="shared" si="8"/>
        <v>283000</v>
      </c>
      <c r="AC24" s="68">
        <v>20</v>
      </c>
      <c r="AD24" s="63">
        <v>443326</v>
      </c>
      <c r="AE24" s="64">
        <f t="shared" si="9"/>
        <v>95000</v>
      </c>
      <c r="AF24" s="68">
        <v>20</v>
      </c>
      <c r="AG24" s="63">
        <v>444591</v>
      </c>
      <c r="AH24" s="62">
        <f t="shared" si="10"/>
        <v>0</v>
      </c>
      <c r="AI24" s="68">
        <v>20</v>
      </c>
      <c r="AJ24" s="63">
        <v>444655</v>
      </c>
      <c r="AK24" s="62">
        <f t="shared" si="11"/>
        <v>71000</v>
      </c>
    </row>
    <row r="25" spans="2:37" x14ac:dyDescent="0.25">
      <c r="B25" s="68">
        <v>21</v>
      </c>
      <c r="C25" s="63">
        <v>396064</v>
      </c>
      <c r="D25" s="64">
        <f t="shared" si="0"/>
        <v>0</v>
      </c>
      <c r="E25" s="68">
        <v>21</v>
      </c>
      <c r="F25" s="63">
        <v>396075</v>
      </c>
      <c r="G25" s="64">
        <f t="shared" si="1"/>
        <v>0</v>
      </c>
      <c r="H25" s="68">
        <v>21</v>
      </c>
      <c r="I25" s="63">
        <v>396097</v>
      </c>
      <c r="J25" s="62">
        <f t="shared" si="2"/>
        <v>0</v>
      </c>
      <c r="K25" s="68">
        <v>21</v>
      </c>
      <c r="L25" s="63">
        <v>396815</v>
      </c>
      <c r="M25" s="64">
        <f t="shared" si="3"/>
        <v>223000</v>
      </c>
      <c r="N25" s="68">
        <v>21</v>
      </c>
      <c r="O25" s="63">
        <v>397344</v>
      </c>
      <c r="P25" s="62">
        <f t="shared" si="4"/>
        <v>0</v>
      </c>
      <c r="Q25" s="68">
        <v>21</v>
      </c>
      <c r="R25" s="63">
        <v>403044</v>
      </c>
      <c r="S25" s="64">
        <f t="shared" si="5"/>
        <v>175000</v>
      </c>
      <c r="T25" s="68">
        <v>21</v>
      </c>
      <c r="U25" s="63">
        <v>413536</v>
      </c>
      <c r="V25" s="62">
        <f t="shared" si="6"/>
        <v>320000</v>
      </c>
      <c r="W25" s="68">
        <v>21</v>
      </c>
      <c r="X25" s="63">
        <v>427827</v>
      </c>
      <c r="Y25" s="64">
        <f t="shared" si="7"/>
        <v>503000</v>
      </c>
      <c r="Z25" s="68">
        <v>21</v>
      </c>
      <c r="AA25" s="63">
        <v>438024</v>
      </c>
      <c r="AB25" s="62">
        <f t="shared" si="8"/>
        <v>314000</v>
      </c>
      <c r="AC25" s="68">
        <v>21</v>
      </c>
      <c r="AD25" s="63">
        <v>443421</v>
      </c>
      <c r="AE25" s="64">
        <f t="shared" si="9"/>
        <v>249000</v>
      </c>
      <c r="AF25" s="68">
        <v>21</v>
      </c>
      <c r="AG25" s="63">
        <v>444591</v>
      </c>
      <c r="AH25" s="62">
        <f t="shared" si="10"/>
        <v>0</v>
      </c>
      <c r="AI25" s="68">
        <v>21</v>
      </c>
      <c r="AJ25" s="63">
        <v>444726</v>
      </c>
      <c r="AK25" s="62">
        <f t="shared" si="11"/>
        <v>0</v>
      </c>
    </row>
    <row r="26" spans="2:37" x14ac:dyDescent="0.25">
      <c r="B26" s="68">
        <v>22</v>
      </c>
      <c r="C26" s="63">
        <v>396064</v>
      </c>
      <c r="D26" s="64">
        <f t="shared" si="0"/>
        <v>0</v>
      </c>
      <c r="E26" s="68">
        <v>22</v>
      </c>
      <c r="F26" s="63">
        <v>396075</v>
      </c>
      <c r="G26" s="64">
        <f t="shared" si="1"/>
        <v>0</v>
      </c>
      <c r="H26" s="68">
        <v>22</v>
      </c>
      <c r="I26" s="63">
        <v>396097</v>
      </c>
      <c r="J26" s="62">
        <f t="shared" si="2"/>
        <v>0</v>
      </c>
      <c r="K26" s="68">
        <v>22</v>
      </c>
      <c r="L26" s="63">
        <v>397038</v>
      </c>
      <c r="M26" s="64">
        <f t="shared" si="3"/>
        <v>0</v>
      </c>
      <c r="N26" s="68">
        <v>22</v>
      </c>
      <c r="O26" s="63">
        <v>397344</v>
      </c>
      <c r="P26" s="62">
        <f t="shared" si="4"/>
        <v>168000</v>
      </c>
      <c r="Q26" s="68">
        <v>22</v>
      </c>
      <c r="R26" s="63">
        <v>403219</v>
      </c>
      <c r="S26" s="64">
        <f t="shared" si="5"/>
        <v>375000</v>
      </c>
      <c r="T26" s="68">
        <v>22</v>
      </c>
      <c r="U26" s="63">
        <v>413856</v>
      </c>
      <c r="V26" s="62">
        <f t="shared" si="6"/>
        <v>404000</v>
      </c>
      <c r="W26" s="68">
        <v>22</v>
      </c>
      <c r="X26" s="63">
        <v>428330</v>
      </c>
      <c r="Y26" s="64">
        <f t="shared" si="7"/>
        <v>420000</v>
      </c>
      <c r="Z26" s="68">
        <v>22</v>
      </c>
      <c r="AA26" s="63">
        <v>438338</v>
      </c>
      <c r="AB26" s="62">
        <f t="shared" si="8"/>
        <v>342000</v>
      </c>
      <c r="AC26" s="68">
        <v>22</v>
      </c>
      <c r="AD26" s="63">
        <v>443670</v>
      </c>
      <c r="AE26" s="64">
        <f t="shared" si="9"/>
        <v>246000</v>
      </c>
      <c r="AF26" s="68">
        <v>22</v>
      </c>
      <c r="AG26" s="63">
        <v>444591</v>
      </c>
      <c r="AH26" s="62">
        <f t="shared" si="10"/>
        <v>0</v>
      </c>
      <c r="AI26" s="68">
        <v>22</v>
      </c>
      <c r="AJ26" s="63">
        <v>444726</v>
      </c>
      <c r="AK26" s="62">
        <f t="shared" si="11"/>
        <v>78000</v>
      </c>
    </row>
    <row r="27" spans="2:37" x14ac:dyDescent="0.25">
      <c r="B27" s="68">
        <v>23</v>
      </c>
      <c r="C27" s="63">
        <v>396064</v>
      </c>
      <c r="D27" s="64">
        <f t="shared" si="0"/>
        <v>0</v>
      </c>
      <c r="E27" s="68">
        <v>23</v>
      </c>
      <c r="F27" s="63">
        <v>396075</v>
      </c>
      <c r="G27" s="64">
        <f t="shared" si="1"/>
        <v>0</v>
      </c>
      <c r="H27" s="68">
        <v>23</v>
      </c>
      <c r="I27" s="63">
        <v>396097</v>
      </c>
      <c r="J27" s="62">
        <f t="shared" si="2"/>
        <v>0</v>
      </c>
      <c r="K27" s="68">
        <v>23</v>
      </c>
      <c r="L27" s="63">
        <v>397038</v>
      </c>
      <c r="M27" s="64">
        <f t="shared" si="3"/>
        <v>0</v>
      </c>
      <c r="N27" s="68">
        <v>23</v>
      </c>
      <c r="O27" s="63">
        <v>397512</v>
      </c>
      <c r="P27" s="62">
        <f t="shared" si="4"/>
        <v>740000</v>
      </c>
      <c r="Q27" s="68">
        <v>23</v>
      </c>
      <c r="R27" s="63">
        <v>403594</v>
      </c>
      <c r="S27" s="64">
        <f t="shared" si="5"/>
        <v>169000</v>
      </c>
      <c r="T27" s="68">
        <v>23</v>
      </c>
      <c r="U27" s="63">
        <v>414260</v>
      </c>
      <c r="V27" s="62">
        <f t="shared" si="6"/>
        <v>423000</v>
      </c>
      <c r="W27" s="68">
        <v>23</v>
      </c>
      <c r="X27" s="63">
        <v>428750</v>
      </c>
      <c r="Y27" s="64">
        <f t="shared" si="7"/>
        <v>0</v>
      </c>
      <c r="Z27" s="68">
        <v>23</v>
      </c>
      <c r="AA27" s="63">
        <v>438680</v>
      </c>
      <c r="AB27" s="62">
        <f t="shared" si="8"/>
        <v>409000</v>
      </c>
      <c r="AC27" s="68">
        <v>23</v>
      </c>
      <c r="AD27" s="63">
        <v>443916</v>
      </c>
      <c r="AE27" s="64">
        <f t="shared" si="9"/>
        <v>311000</v>
      </c>
      <c r="AF27" s="68">
        <v>23</v>
      </c>
      <c r="AG27" s="63">
        <v>444591</v>
      </c>
      <c r="AH27" s="62">
        <f t="shared" si="10"/>
        <v>0</v>
      </c>
      <c r="AI27" s="68">
        <v>23</v>
      </c>
      <c r="AJ27" s="63">
        <v>444804</v>
      </c>
      <c r="AK27" s="62">
        <f t="shared" si="11"/>
        <v>69000</v>
      </c>
    </row>
    <row r="28" spans="2:37" x14ac:dyDescent="0.25">
      <c r="B28" s="68">
        <v>24</v>
      </c>
      <c r="C28" s="63">
        <v>396064</v>
      </c>
      <c r="D28" s="64">
        <f t="shared" si="0"/>
        <v>0</v>
      </c>
      <c r="E28" s="68">
        <v>24</v>
      </c>
      <c r="F28" s="63">
        <v>396075</v>
      </c>
      <c r="G28" s="64">
        <f t="shared" si="1"/>
        <v>0</v>
      </c>
      <c r="H28" s="68">
        <v>24</v>
      </c>
      <c r="I28" s="63">
        <v>396097</v>
      </c>
      <c r="J28" s="62">
        <f t="shared" si="2"/>
        <v>0</v>
      </c>
      <c r="K28" s="68">
        <v>24</v>
      </c>
      <c r="L28" s="63">
        <v>397038</v>
      </c>
      <c r="M28" s="64">
        <f t="shared" si="3"/>
        <v>0</v>
      </c>
      <c r="N28" s="68">
        <v>24</v>
      </c>
      <c r="O28" s="63">
        <v>398252</v>
      </c>
      <c r="P28" s="62">
        <f t="shared" si="4"/>
        <v>523000</v>
      </c>
      <c r="Q28" s="68">
        <v>24</v>
      </c>
      <c r="R28" s="63">
        <v>403763</v>
      </c>
      <c r="S28" s="64">
        <f t="shared" si="5"/>
        <v>373000</v>
      </c>
      <c r="T28" s="68">
        <v>24</v>
      </c>
      <c r="U28" s="63">
        <v>414683</v>
      </c>
      <c r="V28" s="62">
        <f t="shared" si="6"/>
        <v>512000</v>
      </c>
      <c r="W28" s="68">
        <v>24</v>
      </c>
      <c r="X28" s="113">
        <v>428750</v>
      </c>
      <c r="Y28" s="64">
        <f t="shared" si="7"/>
        <v>825000</v>
      </c>
      <c r="Z28" s="68">
        <v>24</v>
      </c>
      <c r="AA28" s="63">
        <v>439089</v>
      </c>
      <c r="AB28" s="62">
        <f t="shared" si="8"/>
        <v>458000</v>
      </c>
      <c r="AC28" s="68">
        <v>24</v>
      </c>
      <c r="AD28" s="63">
        <v>444227</v>
      </c>
      <c r="AE28" s="64">
        <f t="shared" si="9"/>
        <v>217000</v>
      </c>
      <c r="AF28" s="68">
        <v>24</v>
      </c>
      <c r="AG28" s="63">
        <v>444591</v>
      </c>
      <c r="AH28" s="62">
        <f t="shared" si="10"/>
        <v>2000</v>
      </c>
      <c r="AI28" s="68">
        <v>24</v>
      </c>
      <c r="AJ28" s="63">
        <v>444873</v>
      </c>
      <c r="AK28" s="62">
        <f t="shared" si="11"/>
        <v>0</v>
      </c>
    </row>
    <row r="29" spans="2:37" x14ac:dyDescent="0.25">
      <c r="B29" s="68">
        <v>25</v>
      </c>
      <c r="C29" s="63">
        <v>396064</v>
      </c>
      <c r="D29" s="64">
        <f t="shared" si="0"/>
        <v>0</v>
      </c>
      <c r="E29" s="68">
        <v>25</v>
      </c>
      <c r="F29" s="63">
        <v>396075</v>
      </c>
      <c r="G29" s="64">
        <f t="shared" si="1"/>
        <v>0</v>
      </c>
      <c r="H29" s="68">
        <v>25</v>
      </c>
      <c r="I29" s="63">
        <v>396097</v>
      </c>
      <c r="J29" s="62">
        <f t="shared" si="2"/>
        <v>0</v>
      </c>
      <c r="K29" s="68">
        <v>25</v>
      </c>
      <c r="L29" s="63">
        <v>397038</v>
      </c>
      <c r="M29" s="64">
        <f t="shared" si="3"/>
        <v>0</v>
      </c>
      <c r="N29" s="68">
        <v>25</v>
      </c>
      <c r="O29" s="63">
        <v>398775</v>
      </c>
      <c r="P29" s="62">
        <f t="shared" si="4"/>
        <v>495000</v>
      </c>
      <c r="Q29" s="68">
        <v>25</v>
      </c>
      <c r="R29" s="63">
        <v>404136</v>
      </c>
      <c r="S29" s="64">
        <f t="shared" si="5"/>
        <v>257000</v>
      </c>
      <c r="T29" s="68">
        <v>25</v>
      </c>
      <c r="U29" s="63">
        <v>415195</v>
      </c>
      <c r="V29" s="62">
        <f t="shared" si="6"/>
        <v>469000</v>
      </c>
      <c r="W29" s="68">
        <v>25</v>
      </c>
      <c r="X29" s="63">
        <v>429575</v>
      </c>
      <c r="Y29" s="64">
        <f t="shared" si="7"/>
        <v>465000</v>
      </c>
      <c r="Z29" s="68">
        <v>25</v>
      </c>
      <c r="AA29" s="63">
        <v>439547</v>
      </c>
      <c r="AB29" s="62">
        <f t="shared" si="8"/>
        <v>359000</v>
      </c>
      <c r="AC29" s="68">
        <v>25</v>
      </c>
      <c r="AD29" s="63">
        <v>444444</v>
      </c>
      <c r="AE29" s="64">
        <f t="shared" si="9"/>
        <v>73000</v>
      </c>
      <c r="AF29" s="68">
        <v>25</v>
      </c>
      <c r="AG29" s="63">
        <v>444593</v>
      </c>
      <c r="AH29" s="62">
        <f t="shared" si="10"/>
        <v>0</v>
      </c>
      <c r="AI29" s="68">
        <v>25</v>
      </c>
      <c r="AJ29" s="63">
        <v>444873</v>
      </c>
      <c r="AK29" s="62">
        <f t="shared" si="11"/>
        <v>0</v>
      </c>
    </row>
    <row r="30" spans="2:37" x14ac:dyDescent="0.25">
      <c r="B30" s="68">
        <v>26</v>
      </c>
      <c r="C30" s="63">
        <v>396064</v>
      </c>
      <c r="D30" s="64">
        <f t="shared" si="0"/>
        <v>0</v>
      </c>
      <c r="E30" s="68">
        <v>26</v>
      </c>
      <c r="F30" s="63">
        <v>396075</v>
      </c>
      <c r="G30" s="64">
        <f t="shared" si="1"/>
        <v>0</v>
      </c>
      <c r="H30" s="68">
        <v>26</v>
      </c>
      <c r="I30" s="63">
        <v>396097</v>
      </c>
      <c r="J30" s="62">
        <f t="shared" si="2"/>
        <v>0</v>
      </c>
      <c r="K30" s="68">
        <v>26</v>
      </c>
      <c r="L30" s="63">
        <v>397038</v>
      </c>
      <c r="M30" s="64">
        <f t="shared" si="3"/>
        <v>0</v>
      </c>
      <c r="N30" s="68">
        <v>26</v>
      </c>
      <c r="O30" s="63">
        <v>399270</v>
      </c>
      <c r="P30" s="62">
        <f t="shared" si="4"/>
        <v>158000</v>
      </c>
      <c r="Q30" s="68">
        <v>26</v>
      </c>
      <c r="R30" s="63">
        <v>404393</v>
      </c>
      <c r="S30" s="64">
        <f t="shared" si="5"/>
        <v>230000</v>
      </c>
      <c r="T30" s="68">
        <v>26</v>
      </c>
      <c r="U30" s="63">
        <v>415664</v>
      </c>
      <c r="V30" s="62">
        <f t="shared" si="6"/>
        <v>403000</v>
      </c>
      <c r="W30" s="68">
        <v>26</v>
      </c>
      <c r="X30" s="63">
        <v>430040</v>
      </c>
      <c r="Y30" s="64">
        <f t="shared" si="7"/>
        <v>528000</v>
      </c>
      <c r="Z30" s="68">
        <v>26</v>
      </c>
      <c r="AA30" s="63">
        <v>439906</v>
      </c>
      <c r="AB30" s="62">
        <f t="shared" si="8"/>
        <v>522000</v>
      </c>
      <c r="AC30" s="68">
        <v>26</v>
      </c>
      <c r="AD30" s="63">
        <v>444517</v>
      </c>
      <c r="AE30" s="64">
        <f t="shared" si="9"/>
        <v>0</v>
      </c>
      <c r="AF30" s="68">
        <v>26</v>
      </c>
      <c r="AG30" s="63">
        <v>444593</v>
      </c>
      <c r="AH30" s="62">
        <f t="shared" si="10"/>
        <v>0</v>
      </c>
      <c r="AI30" s="68">
        <v>26</v>
      </c>
      <c r="AJ30" s="63">
        <v>444873</v>
      </c>
      <c r="AK30" s="62">
        <f t="shared" si="11"/>
        <v>74000</v>
      </c>
    </row>
    <row r="31" spans="2:37" x14ac:dyDescent="0.25">
      <c r="B31" s="68">
        <v>27</v>
      </c>
      <c r="C31" s="63">
        <v>396064</v>
      </c>
      <c r="D31" s="64">
        <f t="shared" si="0"/>
        <v>0</v>
      </c>
      <c r="E31" s="68">
        <v>27</v>
      </c>
      <c r="F31" s="63">
        <v>396075</v>
      </c>
      <c r="G31" s="64">
        <f t="shared" si="1"/>
        <v>0</v>
      </c>
      <c r="H31" s="68">
        <v>27</v>
      </c>
      <c r="I31" s="63">
        <v>396097</v>
      </c>
      <c r="J31" s="62">
        <f t="shared" si="2"/>
        <v>0</v>
      </c>
      <c r="K31" s="68">
        <v>27</v>
      </c>
      <c r="L31" s="63">
        <v>397038</v>
      </c>
      <c r="M31" s="64">
        <f t="shared" si="3"/>
        <v>0</v>
      </c>
      <c r="N31" s="68">
        <v>27</v>
      </c>
      <c r="O31" s="63">
        <v>399428</v>
      </c>
      <c r="P31" s="62">
        <f t="shared" si="4"/>
        <v>94000</v>
      </c>
      <c r="Q31" s="68">
        <v>27</v>
      </c>
      <c r="R31" s="63">
        <v>404623</v>
      </c>
      <c r="S31" s="64">
        <f t="shared" si="5"/>
        <v>152000</v>
      </c>
      <c r="T31" s="68">
        <v>27</v>
      </c>
      <c r="U31" s="63">
        <v>416067</v>
      </c>
      <c r="V31" s="62">
        <f t="shared" si="6"/>
        <v>525000</v>
      </c>
      <c r="W31" s="68">
        <v>27</v>
      </c>
      <c r="X31" s="63">
        <v>430568</v>
      </c>
      <c r="Y31" s="64">
        <f t="shared" si="7"/>
        <v>320000</v>
      </c>
      <c r="Z31" s="68">
        <v>27</v>
      </c>
      <c r="AA31" s="63">
        <v>440428</v>
      </c>
      <c r="AB31" s="62">
        <f t="shared" si="8"/>
        <v>285000</v>
      </c>
      <c r="AC31" s="68">
        <v>27</v>
      </c>
      <c r="AD31" s="63">
        <v>444517</v>
      </c>
      <c r="AE31" s="64">
        <f t="shared" si="9"/>
        <v>0</v>
      </c>
      <c r="AF31" s="68">
        <v>27</v>
      </c>
      <c r="AG31" s="63">
        <v>444593</v>
      </c>
      <c r="AH31" s="62">
        <f t="shared" si="10"/>
        <v>0</v>
      </c>
      <c r="AI31" s="68">
        <v>27</v>
      </c>
      <c r="AJ31" s="63">
        <v>444947</v>
      </c>
      <c r="AK31" s="62">
        <f t="shared" si="11"/>
        <v>5000</v>
      </c>
    </row>
    <row r="32" spans="2:37" x14ac:dyDescent="0.25">
      <c r="B32" s="68">
        <v>28</v>
      </c>
      <c r="C32" s="63">
        <v>396064</v>
      </c>
      <c r="D32" s="64">
        <f t="shared" si="0"/>
        <v>0</v>
      </c>
      <c r="E32" s="68">
        <v>28</v>
      </c>
      <c r="F32" s="63">
        <v>396075</v>
      </c>
      <c r="G32" s="64">
        <f t="shared" si="1"/>
        <v>0</v>
      </c>
      <c r="H32" s="68">
        <v>28</v>
      </c>
      <c r="I32" s="63">
        <v>396097</v>
      </c>
      <c r="J32" s="62">
        <f t="shared" si="2"/>
        <v>0</v>
      </c>
      <c r="K32" s="68">
        <v>28</v>
      </c>
      <c r="L32" s="63">
        <v>397038</v>
      </c>
      <c r="M32" s="64">
        <f t="shared" si="3"/>
        <v>0</v>
      </c>
      <c r="N32" s="68">
        <v>28</v>
      </c>
      <c r="O32" s="63">
        <v>399522</v>
      </c>
      <c r="P32" s="62">
        <f t="shared" si="4"/>
        <v>71000</v>
      </c>
      <c r="Q32" s="68">
        <v>28</v>
      </c>
      <c r="R32" s="63">
        <v>404775</v>
      </c>
      <c r="S32" s="64">
        <f t="shared" si="5"/>
        <v>275000</v>
      </c>
      <c r="T32" s="68">
        <v>28</v>
      </c>
      <c r="U32" s="63">
        <v>416592</v>
      </c>
      <c r="V32" s="62">
        <f t="shared" si="6"/>
        <v>413000</v>
      </c>
      <c r="W32" s="68">
        <v>28</v>
      </c>
      <c r="X32" s="63">
        <v>430888</v>
      </c>
      <c r="Y32" s="64">
        <f t="shared" si="7"/>
        <v>512000</v>
      </c>
      <c r="Z32" s="68">
        <v>28</v>
      </c>
      <c r="AA32" s="63">
        <v>440713</v>
      </c>
      <c r="AB32" s="62">
        <f t="shared" si="8"/>
        <v>120000</v>
      </c>
      <c r="AC32" s="68">
        <v>28</v>
      </c>
      <c r="AD32" s="63">
        <v>444517</v>
      </c>
      <c r="AE32" s="64">
        <f t="shared" si="9"/>
        <v>0</v>
      </c>
      <c r="AF32" s="68">
        <v>28</v>
      </c>
      <c r="AG32" s="63">
        <v>444593</v>
      </c>
      <c r="AH32" s="62">
        <f t="shared" si="10"/>
        <v>0</v>
      </c>
      <c r="AI32" s="68">
        <v>28</v>
      </c>
      <c r="AJ32" s="63">
        <v>444952</v>
      </c>
      <c r="AK32" s="62">
        <f t="shared" si="11"/>
        <v>52000</v>
      </c>
    </row>
    <row r="33" spans="2:37" x14ac:dyDescent="0.25">
      <c r="B33" s="68">
        <v>29</v>
      </c>
      <c r="C33" s="63">
        <v>396064</v>
      </c>
      <c r="D33" s="64">
        <f t="shared" si="0"/>
        <v>0</v>
      </c>
      <c r="E33" s="68">
        <v>29</v>
      </c>
      <c r="F33" s="63">
        <v>396075</v>
      </c>
      <c r="G33" s="64">
        <f t="shared" si="1"/>
        <v>0</v>
      </c>
      <c r="H33" s="68">
        <v>29</v>
      </c>
      <c r="I33" s="63">
        <v>396097</v>
      </c>
      <c r="J33" s="62">
        <f t="shared" si="2"/>
        <v>0</v>
      </c>
      <c r="K33" s="68">
        <v>29</v>
      </c>
      <c r="L33" s="63">
        <v>397038</v>
      </c>
      <c r="M33" s="64">
        <f t="shared" si="3"/>
        <v>0</v>
      </c>
      <c r="N33" s="68">
        <v>29</v>
      </c>
      <c r="O33" s="63">
        <v>399593</v>
      </c>
      <c r="P33" s="62">
        <f t="shared" si="4"/>
        <v>56000</v>
      </c>
      <c r="Q33" s="68">
        <v>29</v>
      </c>
      <c r="R33" s="63">
        <v>405050</v>
      </c>
      <c r="S33" s="64">
        <f t="shared" si="5"/>
        <v>331000</v>
      </c>
      <c r="T33" s="68">
        <v>29</v>
      </c>
      <c r="U33" s="63">
        <v>417005</v>
      </c>
      <c r="V33" s="62">
        <f t="shared" si="6"/>
        <v>692000</v>
      </c>
      <c r="W33" s="68">
        <v>29</v>
      </c>
      <c r="X33" s="63">
        <v>431400</v>
      </c>
      <c r="Y33" s="64">
        <f t="shared" si="7"/>
        <v>438000</v>
      </c>
      <c r="Z33" s="68">
        <v>29</v>
      </c>
      <c r="AA33" s="63">
        <v>440833</v>
      </c>
      <c r="AB33" s="62">
        <f t="shared" si="8"/>
        <v>332000</v>
      </c>
      <c r="AC33" s="68">
        <v>29</v>
      </c>
      <c r="AD33" s="63">
        <v>444517</v>
      </c>
      <c r="AE33" s="64">
        <f t="shared" si="9"/>
        <v>0</v>
      </c>
      <c r="AF33" s="68">
        <v>29</v>
      </c>
      <c r="AG33" s="63">
        <v>444593</v>
      </c>
      <c r="AH33" s="62">
        <f t="shared" si="10"/>
        <v>0</v>
      </c>
      <c r="AI33" s="68">
        <v>29</v>
      </c>
      <c r="AJ33" s="63">
        <v>445004</v>
      </c>
      <c r="AK33" s="62">
        <f t="shared" si="11"/>
        <v>83000</v>
      </c>
    </row>
    <row r="34" spans="2:37" x14ac:dyDescent="0.25">
      <c r="B34" s="68">
        <v>30</v>
      </c>
      <c r="C34" s="63">
        <v>396064</v>
      </c>
      <c r="D34" s="64">
        <f t="shared" si="0"/>
        <v>0</v>
      </c>
      <c r="E34" s="65"/>
      <c r="F34" s="63">
        <v>396075</v>
      </c>
      <c r="H34" s="68">
        <v>30</v>
      </c>
      <c r="I34" s="63">
        <v>396097</v>
      </c>
      <c r="J34" s="62">
        <f t="shared" si="2"/>
        <v>0</v>
      </c>
      <c r="K34" s="68">
        <v>30</v>
      </c>
      <c r="L34" s="63">
        <v>397038</v>
      </c>
      <c r="M34" s="64">
        <f t="shared" si="3"/>
        <v>0</v>
      </c>
      <c r="N34" s="68">
        <v>30</v>
      </c>
      <c r="O34" s="63">
        <v>399649</v>
      </c>
      <c r="P34" s="62">
        <f t="shared" si="4"/>
        <v>192000</v>
      </c>
      <c r="Q34" s="68">
        <v>30</v>
      </c>
      <c r="R34" s="63">
        <v>405381</v>
      </c>
      <c r="S34" s="64">
        <f t="shared" si="5"/>
        <v>310000</v>
      </c>
      <c r="T34" s="68">
        <v>30</v>
      </c>
      <c r="U34" s="63">
        <v>417697</v>
      </c>
      <c r="V34" s="62">
        <f t="shared" si="6"/>
        <v>377000</v>
      </c>
      <c r="W34" s="68">
        <v>30</v>
      </c>
      <c r="X34" s="63">
        <v>431838</v>
      </c>
      <c r="Y34" s="64">
        <f t="shared" si="7"/>
        <v>420000</v>
      </c>
      <c r="Z34" s="68">
        <v>30</v>
      </c>
      <c r="AA34" s="63">
        <v>441165</v>
      </c>
      <c r="AB34" s="62">
        <f t="shared" si="8"/>
        <v>78000</v>
      </c>
      <c r="AC34" s="68">
        <v>30</v>
      </c>
      <c r="AD34" s="63">
        <v>444517</v>
      </c>
      <c r="AE34" s="64">
        <f t="shared" si="9"/>
        <v>0</v>
      </c>
      <c r="AF34" s="68">
        <v>30</v>
      </c>
      <c r="AG34" s="63">
        <v>444593</v>
      </c>
      <c r="AH34" s="62">
        <f t="shared" si="10"/>
        <v>0</v>
      </c>
      <c r="AI34" s="68">
        <v>30</v>
      </c>
      <c r="AJ34" s="63">
        <v>445087</v>
      </c>
      <c r="AK34" s="62">
        <f t="shared" si="11"/>
        <v>0</v>
      </c>
    </row>
    <row r="35" spans="2:37" x14ac:dyDescent="0.25">
      <c r="B35" s="67">
        <v>31</v>
      </c>
      <c r="C35" s="63">
        <v>396064</v>
      </c>
      <c r="D35" s="64">
        <f t="shared" si="0"/>
        <v>0</v>
      </c>
      <c r="E35" s="65"/>
      <c r="H35" s="67">
        <v>31</v>
      </c>
      <c r="I35" s="63">
        <v>396097</v>
      </c>
      <c r="J35" s="62">
        <f t="shared" si="2"/>
        <v>0</v>
      </c>
      <c r="K35" s="67"/>
      <c r="L35" s="63">
        <v>397038</v>
      </c>
      <c r="N35" s="67">
        <v>31</v>
      </c>
      <c r="O35" s="63">
        <v>399841</v>
      </c>
      <c r="P35" s="62">
        <f t="shared" si="4"/>
        <v>0</v>
      </c>
      <c r="Q35" s="67"/>
      <c r="R35" s="63">
        <v>405691</v>
      </c>
      <c r="T35" s="67">
        <v>31</v>
      </c>
      <c r="U35" s="63">
        <v>418074</v>
      </c>
      <c r="V35" s="62">
        <f t="shared" si="6"/>
        <v>663000</v>
      </c>
      <c r="W35" s="67">
        <v>31</v>
      </c>
      <c r="X35" s="63">
        <v>432258</v>
      </c>
      <c r="Y35" s="64">
        <f t="shared" si="7"/>
        <v>287000</v>
      </c>
      <c r="Z35" s="67"/>
      <c r="AA35" s="63">
        <v>441243</v>
      </c>
      <c r="AB35" s="62"/>
      <c r="AC35" s="67">
        <v>31</v>
      </c>
      <c r="AD35" s="63">
        <v>444517</v>
      </c>
      <c r="AE35" s="64">
        <f t="shared" si="9"/>
        <v>0</v>
      </c>
      <c r="AF35" s="67"/>
      <c r="AG35" s="63">
        <v>444593</v>
      </c>
      <c r="AH35" s="62"/>
      <c r="AI35" s="67">
        <v>31</v>
      </c>
      <c r="AJ35" s="63">
        <v>445087</v>
      </c>
      <c r="AK35" s="62">
        <f t="shared" si="11"/>
        <v>0</v>
      </c>
    </row>
    <row r="36" spans="2:37" x14ac:dyDescent="0.25">
      <c r="B36" s="65"/>
      <c r="C36" s="63">
        <v>396064</v>
      </c>
      <c r="E36" s="65"/>
      <c r="H36" s="65"/>
      <c r="I36" s="63">
        <v>396097</v>
      </c>
      <c r="J36" s="62"/>
      <c r="K36" s="65"/>
      <c r="L36" s="95"/>
      <c r="N36" s="65"/>
      <c r="O36" s="63">
        <v>399841</v>
      </c>
      <c r="P36" s="62"/>
      <c r="Q36" s="65"/>
      <c r="R36" s="95"/>
      <c r="T36" s="65"/>
      <c r="U36" s="63">
        <v>418737</v>
      </c>
      <c r="V36" s="62"/>
      <c r="W36" s="65"/>
      <c r="X36" s="63">
        <v>432545</v>
      </c>
      <c r="Z36" s="65"/>
      <c r="AA36" s="95"/>
      <c r="AB36" s="62"/>
      <c r="AC36" s="65"/>
      <c r="AD36" s="63">
        <v>444517</v>
      </c>
      <c r="AF36" s="65"/>
      <c r="AG36" s="95"/>
      <c r="AH36" s="62"/>
      <c r="AI36" s="65"/>
      <c r="AJ36" s="63">
        <v>445087</v>
      </c>
      <c r="AK36" s="62"/>
    </row>
    <row r="37" spans="2:37" x14ac:dyDescent="0.25">
      <c r="B37" s="61"/>
      <c r="C37" s="60"/>
      <c r="D37" s="60">
        <v>0</v>
      </c>
      <c r="E37" s="61"/>
      <c r="F37" s="60"/>
      <c r="G37" s="60">
        <v>11000</v>
      </c>
      <c r="H37" s="61"/>
      <c r="I37" s="60"/>
      <c r="J37" s="59">
        <v>22000</v>
      </c>
      <c r="K37" s="61"/>
      <c r="L37" s="60"/>
      <c r="M37" s="60">
        <v>941000</v>
      </c>
      <c r="N37" s="61"/>
      <c r="O37" s="60"/>
      <c r="P37" s="59">
        <v>2803000</v>
      </c>
      <c r="Q37" s="61"/>
      <c r="R37" s="60"/>
      <c r="S37" s="60">
        <v>5850000</v>
      </c>
      <c r="T37" s="61"/>
      <c r="U37" s="60"/>
      <c r="V37" s="59">
        <v>13046000</v>
      </c>
      <c r="W37" s="61"/>
      <c r="X37" s="60"/>
      <c r="Y37" s="60">
        <v>13808000</v>
      </c>
      <c r="Z37" s="61"/>
      <c r="AA37" s="60"/>
      <c r="AB37" s="59">
        <v>8698000</v>
      </c>
      <c r="AC37" s="61"/>
      <c r="AD37" s="60"/>
      <c r="AE37" s="60">
        <v>3274000</v>
      </c>
      <c r="AF37" s="61"/>
      <c r="AG37" s="60"/>
      <c r="AH37" s="59">
        <v>76000</v>
      </c>
      <c r="AI37" s="61"/>
      <c r="AJ37" s="60"/>
      <c r="AK37" s="59">
        <v>494000</v>
      </c>
    </row>
    <row r="40" spans="2:37" x14ac:dyDescent="0.25">
      <c r="B40" s="78">
        <v>39814</v>
      </c>
      <c r="C40" s="76"/>
      <c r="D40" s="76"/>
      <c r="E40" s="78">
        <v>39845</v>
      </c>
      <c r="F40" s="76"/>
      <c r="G40" s="75"/>
      <c r="H40" s="77">
        <v>39873</v>
      </c>
      <c r="I40" s="76"/>
      <c r="J40" s="76"/>
      <c r="K40" s="78">
        <v>39904</v>
      </c>
      <c r="L40" s="76"/>
      <c r="M40" s="75"/>
      <c r="N40" s="77">
        <v>39934</v>
      </c>
      <c r="O40" s="76"/>
      <c r="P40" s="76"/>
      <c r="Q40" s="78">
        <v>39965</v>
      </c>
      <c r="R40" s="76"/>
      <c r="S40" s="75"/>
      <c r="T40" s="77">
        <v>39995</v>
      </c>
      <c r="U40" s="76"/>
      <c r="V40" s="76"/>
      <c r="W40" s="78">
        <v>40026</v>
      </c>
      <c r="X40" s="76"/>
      <c r="Y40" s="75"/>
      <c r="Z40" s="77">
        <v>40057</v>
      </c>
      <c r="AA40" s="76"/>
      <c r="AB40" s="76"/>
      <c r="AC40" s="78">
        <v>40087</v>
      </c>
      <c r="AD40" s="76"/>
      <c r="AE40" s="75"/>
      <c r="AF40" s="77">
        <v>40118</v>
      </c>
      <c r="AG40" s="76"/>
      <c r="AH40" s="76"/>
      <c r="AI40" s="78">
        <v>40148</v>
      </c>
      <c r="AJ40" s="76"/>
      <c r="AK40" s="75"/>
    </row>
    <row r="41" spans="2:37" ht="45" x14ac:dyDescent="0.25">
      <c r="B41" s="73" t="s">
        <v>14</v>
      </c>
      <c r="C41" s="72" t="s">
        <v>13</v>
      </c>
      <c r="D41" s="74" t="s">
        <v>12</v>
      </c>
      <c r="E41" s="73" t="s">
        <v>14</v>
      </c>
      <c r="F41" s="72" t="s">
        <v>13</v>
      </c>
      <c r="G41" s="71" t="s">
        <v>12</v>
      </c>
      <c r="H41" s="72" t="s">
        <v>14</v>
      </c>
      <c r="I41" s="72" t="s">
        <v>13</v>
      </c>
      <c r="J41" s="74" t="s">
        <v>12</v>
      </c>
      <c r="K41" s="73" t="s">
        <v>14</v>
      </c>
      <c r="L41" s="72" t="s">
        <v>13</v>
      </c>
      <c r="M41" s="71" t="s">
        <v>12</v>
      </c>
      <c r="N41" s="72" t="s">
        <v>14</v>
      </c>
      <c r="O41" s="72" t="s">
        <v>13</v>
      </c>
      <c r="P41" s="74" t="s">
        <v>12</v>
      </c>
      <c r="Q41" s="73" t="s">
        <v>14</v>
      </c>
      <c r="R41" s="72" t="s">
        <v>13</v>
      </c>
      <c r="S41" s="71" t="s">
        <v>12</v>
      </c>
      <c r="T41" s="72" t="s">
        <v>14</v>
      </c>
      <c r="U41" s="72" t="s">
        <v>13</v>
      </c>
      <c r="V41" s="74" t="s">
        <v>12</v>
      </c>
      <c r="W41" s="73" t="s">
        <v>14</v>
      </c>
      <c r="X41" s="72" t="s">
        <v>13</v>
      </c>
      <c r="Y41" s="71" t="s">
        <v>12</v>
      </c>
      <c r="Z41" s="72" t="s">
        <v>14</v>
      </c>
      <c r="AA41" s="72" t="s">
        <v>13</v>
      </c>
      <c r="AB41" s="74" t="s">
        <v>12</v>
      </c>
      <c r="AC41" s="73" t="s">
        <v>14</v>
      </c>
      <c r="AD41" s="72" t="s">
        <v>13</v>
      </c>
      <c r="AE41" s="71" t="s">
        <v>12</v>
      </c>
      <c r="AF41" s="72" t="s">
        <v>14</v>
      </c>
      <c r="AG41" s="72" t="s">
        <v>13</v>
      </c>
      <c r="AH41" s="74" t="s">
        <v>12</v>
      </c>
      <c r="AI41" s="73" t="s">
        <v>14</v>
      </c>
      <c r="AJ41" s="72" t="s">
        <v>13</v>
      </c>
      <c r="AK41" s="71" t="s">
        <v>12</v>
      </c>
    </row>
    <row r="42" spans="2:37" x14ac:dyDescent="0.25">
      <c r="B42" s="68"/>
      <c r="C42" s="70"/>
      <c r="E42" s="65"/>
      <c r="G42" s="62"/>
      <c r="K42" s="68"/>
      <c r="L42" s="70"/>
      <c r="M42" s="62"/>
      <c r="N42" s="63"/>
      <c r="O42" s="70"/>
      <c r="Q42" s="65"/>
      <c r="S42" s="62"/>
      <c r="T42" s="63"/>
      <c r="U42" s="70"/>
      <c r="W42" s="68"/>
      <c r="X42" s="70"/>
      <c r="Y42" s="62"/>
      <c r="AC42" s="68"/>
      <c r="AD42" s="70"/>
      <c r="AE42" s="62"/>
      <c r="AI42" s="68"/>
      <c r="AJ42" s="70"/>
      <c r="AK42" s="62"/>
    </row>
    <row r="43" spans="2:37" x14ac:dyDescent="0.25">
      <c r="B43" s="68">
        <v>1</v>
      </c>
      <c r="C43" s="63">
        <v>445087</v>
      </c>
      <c r="D43" s="64">
        <f t="shared" ref="D43:D73" si="12">SUM(C44-C43)*1000</f>
        <v>0</v>
      </c>
      <c r="E43" s="68">
        <v>1</v>
      </c>
      <c r="F43" s="63">
        <v>446314</v>
      </c>
      <c r="G43" s="62">
        <f t="shared" ref="G43:G70" si="13">SUM(F44-F43)*1000</f>
        <v>304000</v>
      </c>
      <c r="H43" s="63">
        <v>1</v>
      </c>
      <c r="I43" s="63">
        <v>447856</v>
      </c>
      <c r="J43" s="64">
        <f t="shared" ref="J43:J73" si="14">SUM(I44-I43)*1000</f>
        <v>0</v>
      </c>
      <c r="K43" s="68">
        <v>1</v>
      </c>
      <c r="L43" s="63">
        <v>449285</v>
      </c>
      <c r="M43" s="62">
        <f t="shared" ref="M43:M72" si="15">SUM(L44-L43)*1000</f>
        <v>82000</v>
      </c>
      <c r="N43" s="63">
        <v>1</v>
      </c>
      <c r="O43" s="63">
        <v>454727</v>
      </c>
      <c r="P43" s="64">
        <f t="shared" ref="P43:P73" si="16">SUM(O44-O43)*1000</f>
        <v>213000</v>
      </c>
      <c r="Q43" s="68">
        <v>1</v>
      </c>
      <c r="R43" s="63">
        <v>458547</v>
      </c>
      <c r="S43" s="62">
        <f t="shared" ref="S43:S72" si="17">SUM(R44-R43)*1000</f>
        <v>214000</v>
      </c>
      <c r="T43" s="63">
        <v>1</v>
      </c>
      <c r="U43" s="63">
        <v>464353</v>
      </c>
      <c r="V43" s="64">
        <f t="shared" ref="V43:V73" si="18">SUM(U44-U43)*1000</f>
        <v>330000</v>
      </c>
      <c r="W43" s="68">
        <v>1</v>
      </c>
      <c r="X43" s="63">
        <v>491932</v>
      </c>
      <c r="Y43" s="62">
        <f t="shared" ref="Y43:Y73" si="19">SUM(X44-X43)*1000</f>
        <v>1463000</v>
      </c>
      <c r="Z43" s="63">
        <v>1</v>
      </c>
      <c r="AA43" s="63">
        <v>525643</v>
      </c>
      <c r="AB43" s="64">
        <f t="shared" ref="AB43:AB72" si="20">SUM(AA44-AA43)*1000</f>
        <v>521000</v>
      </c>
      <c r="AC43" s="68">
        <v>1</v>
      </c>
      <c r="AD43" s="108">
        <v>557352</v>
      </c>
      <c r="AE43" s="62">
        <f t="shared" ref="AE43:AE73" si="21">SUM(AD44-AD43)*1000</f>
        <v>233000</v>
      </c>
      <c r="AF43" s="63">
        <v>1</v>
      </c>
      <c r="AG43" s="108">
        <v>562454</v>
      </c>
      <c r="AH43" s="64">
        <f t="shared" ref="AH43:AH72" si="22">SUM(AG44-AG43)*1000</f>
        <v>61000</v>
      </c>
      <c r="AI43" s="68">
        <v>1</v>
      </c>
      <c r="AJ43" s="108">
        <v>565084</v>
      </c>
      <c r="AK43" s="62">
        <f t="shared" ref="AK43:AK73" si="23">SUM(AJ44-AJ43)*1000</f>
        <v>65000</v>
      </c>
    </row>
    <row r="44" spans="2:37" x14ac:dyDescent="0.25">
      <c r="B44" s="68">
        <v>2</v>
      </c>
      <c r="C44" s="63">
        <v>445087</v>
      </c>
      <c r="D44" s="64">
        <f t="shared" si="12"/>
        <v>136000</v>
      </c>
      <c r="E44" s="68">
        <v>2</v>
      </c>
      <c r="F44" s="63">
        <v>446618</v>
      </c>
      <c r="G44" s="62">
        <f t="shared" si="13"/>
        <v>69000</v>
      </c>
      <c r="H44" s="63">
        <v>2</v>
      </c>
      <c r="I44" s="63">
        <v>447856</v>
      </c>
      <c r="J44" s="64">
        <f t="shared" si="14"/>
        <v>48000</v>
      </c>
      <c r="K44" s="68">
        <v>2</v>
      </c>
      <c r="L44" s="63">
        <v>449367</v>
      </c>
      <c r="M44" s="62">
        <f t="shared" si="15"/>
        <v>0</v>
      </c>
      <c r="N44" s="63">
        <v>2</v>
      </c>
      <c r="O44" s="63">
        <v>454940</v>
      </c>
      <c r="P44" s="64">
        <f t="shared" si="16"/>
        <v>0</v>
      </c>
      <c r="Q44" s="68">
        <v>2</v>
      </c>
      <c r="R44" s="63">
        <v>458761</v>
      </c>
      <c r="S44" s="62">
        <f t="shared" si="17"/>
        <v>228000</v>
      </c>
      <c r="T44" s="63">
        <v>2</v>
      </c>
      <c r="U44" s="63">
        <v>464683</v>
      </c>
      <c r="V44" s="64">
        <f t="shared" si="18"/>
        <v>244000</v>
      </c>
      <c r="W44" s="68">
        <v>2</v>
      </c>
      <c r="X44" s="63">
        <v>493395</v>
      </c>
      <c r="Y44" s="62">
        <f t="shared" si="19"/>
        <v>1707000</v>
      </c>
      <c r="Z44" s="63">
        <v>2</v>
      </c>
      <c r="AA44" s="63">
        <v>526164</v>
      </c>
      <c r="AB44" s="64">
        <f t="shared" si="20"/>
        <v>807000</v>
      </c>
      <c r="AC44" s="68">
        <v>2</v>
      </c>
      <c r="AD44" s="108">
        <v>557585</v>
      </c>
      <c r="AE44" s="62">
        <f t="shared" si="21"/>
        <v>497000</v>
      </c>
      <c r="AF44" s="63">
        <v>2</v>
      </c>
      <c r="AG44" s="108">
        <v>562515</v>
      </c>
      <c r="AH44" s="64">
        <f t="shared" si="22"/>
        <v>196000</v>
      </c>
      <c r="AI44" s="68">
        <v>2</v>
      </c>
      <c r="AJ44" s="108">
        <v>565149</v>
      </c>
      <c r="AK44" s="62">
        <f t="shared" si="23"/>
        <v>82000</v>
      </c>
    </row>
    <row r="45" spans="2:37" x14ac:dyDescent="0.25">
      <c r="B45" s="68">
        <v>3</v>
      </c>
      <c r="C45" s="63">
        <v>445223</v>
      </c>
      <c r="D45" s="64">
        <f t="shared" si="12"/>
        <v>155000</v>
      </c>
      <c r="E45" s="68">
        <v>3</v>
      </c>
      <c r="F45" s="63">
        <v>446687</v>
      </c>
      <c r="G45" s="62">
        <f t="shared" si="13"/>
        <v>55000</v>
      </c>
      <c r="H45" s="63">
        <v>3</v>
      </c>
      <c r="I45" s="63">
        <v>447904</v>
      </c>
      <c r="J45" s="64">
        <f t="shared" si="14"/>
        <v>37000</v>
      </c>
      <c r="K45" s="68">
        <v>3</v>
      </c>
      <c r="L45" s="63">
        <v>449367</v>
      </c>
      <c r="M45" s="62">
        <f t="shared" si="15"/>
        <v>126000</v>
      </c>
      <c r="N45" s="63">
        <v>3</v>
      </c>
      <c r="O45" s="63">
        <v>454940</v>
      </c>
      <c r="P45" s="64">
        <f t="shared" si="16"/>
        <v>53000</v>
      </c>
      <c r="Q45" s="68">
        <v>3</v>
      </c>
      <c r="R45" s="63">
        <v>458989</v>
      </c>
      <c r="S45" s="62">
        <f t="shared" si="17"/>
        <v>291000</v>
      </c>
      <c r="T45" s="63">
        <v>3</v>
      </c>
      <c r="U45" s="63">
        <v>464927</v>
      </c>
      <c r="V45" s="64">
        <f t="shared" si="18"/>
        <v>274000</v>
      </c>
      <c r="W45" s="68">
        <v>3</v>
      </c>
      <c r="X45" s="63">
        <v>495102</v>
      </c>
      <c r="Y45" s="62">
        <f t="shared" si="19"/>
        <v>1535000</v>
      </c>
      <c r="Z45" s="63">
        <v>3</v>
      </c>
      <c r="AA45" s="63">
        <v>526971</v>
      </c>
      <c r="AB45" s="64">
        <f t="shared" si="20"/>
        <v>1083000</v>
      </c>
      <c r="AC45" s="68">
        <v>3</v>
      </c>
      <c r="AD45" s="108">
        <v>558082</v>
      </c>
      <c r="AE45" s="62">
        <f t="shared" si="21"/>
        <v>174000</v>
      </c>
      <c r="AF45" s="63">
        <v>3</v>
      </c>
      <c r="AG45" s="108">
        <v>562711</v>
      </c>
      <c r="AH45" s="64">
        <f t="shared" si="22"/>
        <v>85000</v>
      </c>
      <c r="AI45" s="68">
        <v>3</v>
      </c>
      <c r="AJ45" s="108">
        <v>565231</v>
      </c>
      <c r="AK45" s="62">
        <f t="shared" si="23"/>
        <v>79000</v>
      </c>
    </row>
    <row r="46" spans="2:37" x14ac:dyDescent="0.25">
      <c r="B46" s="68">
        <v>4</v>
      </c>
      <c r="C46" s="63">
        <v>445378</v>
      </c>
      <c r="D46" s="64">
        <f t="shared" si="12"/>
        <v>63000</v>
      </c>
      <c r="E46" s="68">
        <v>4</v>
      </c>
      <c r="F46" s="63">
        <v>446742</v>
      </c>
      <c r="G46" s="62">
        <f t="shared" si="13"/>
        <v>96000</v>
      </c>
      <c r="H46" s="63">
        <v>4</v>
      </c>
      <c r="I46" s="63">
        <v>447941</v>
      </c>
      <c r="J46" s="64">
        <f t="shared" si="14"/>
        <v>0</v>
      </c>
      <c r="K46" s="68">
        <v>4</v>
      </c>
      <c r="L46" s="63">
        <v>449493</v>
      </c>
      <c r="M46" s="62">
        <f t="shared" si="15"/>
        <v>49000</v>
      </c>
      <c r="N46" s="63">
        <v>4</v>
      </c>
      <c r="O46" s="63">
        <v>454993</v>
      </c>
      <c r="P46" s="64">
        <f t="shared" si="16"/>
        <v>97000</v>
      </c>
      <c r="Q46" s="68">
        <v>4</v>
      </c>
      <c r="R46" s="63">
        <v>459280</v>
      </c>
      <c r="S46" s="62">
        <f t="shared" si="17"/>
        <v>205000</v>
      </c>
      <c r="T46" s="63">
        <v>4</v>
      </c>
      <c r="U46" s="63">
        <v>465201</v>
      </c>
      <c r="V46" s="64">
        <f t="shared" si="18"/>
        <v>91000</v>
      </c>
      <c r="W46" s="68">
        <v>4</v>
      </c>
      <c r="X46" s="63">
        <v>496637</v>
      </c>
      <c r="Y46" s="62">
        <f t="shared" si="19"/>
        <v>1721000</v>
      </c>
      <c r="Z46" s="63">
        <v>4</v>
      </c>
      <c r="AA46" s="63">
        <v>528054</v>
      </c>
      <c r="AB46" s="64">
        <f t="shared" si="20"/>
        <v>415000</v>
      </c>
      <c r="AC46" s="68">
        <v>4</v>
      </c>
      <c r="AD46" s="108">
        <v>558256</v>
      </c>
      <c r="AE46" s="62">
        <f t="shared" si="21"/>
        <v>60000</v>
      </c>
      <c r="AF46" s="63">
        <v>4</v>
      </c>
      <c r="AG46" s="108">
        <v>562796</v>
      </c>
      <c r="AH46" s="64">
        <f t="shared" si="22"/>
        <v>205000</v>
      </c>
      <c r="AI46" s="68">
        <v>4</v>
      </c>
      <c r="AJ46" s="108">
        <v>565310</v>
      </c>
      <c r="AK46" s="62">
        <f t="shared" si="23"/>
        <v>134000</v>
      </c>
    </row>
    <row r="47" spans="2:37" x14ac:dyDescent="0.25">
      <c r="B47" s="68">
        <v>5</v>
      </c>
      <c r="C47" s="63">
        <v>445441</v>
      </c>
      <c r="D47" s="64">
        <f t="shared" si="12"/>
        <v>0</v>
      </c>
      <c r="E47" s="68">
        <v>5</v>
      </c>
      <c r="F47" s="63">
        <v>446838</v>
      </c>
      <c r="G47" s="62">
        <f t="shared" si="13"/>
        <v>0</v>
      </c>
      <c r="H47" s="63">
        <v>5</v>
      </c>
      <c r="I47" s="63">
        <v>447941</v>
      </c>
      <c r="J47" s="64">
        <f t="shared" si="14"/>
        <v>78000</v>
      </c>
      <c r="K47" s="68">
        <v>5</v>
      </c>
      <c r="L47" s="63">
        <v>449542</v>
      </c>
      <c r="M47" s="62">
        <f t="shared" si="15"/>
        <v>136000</v>
      </c>
      <c r="N47" s="63">
        <v>5</v>
      </c>
      <c r="O47" s="63">
        <v>455090</v>
      </c>
      <c r="P47" s="64">
        <f t="shared" si="16"/>
        <v>144000</v>
      </c>
      <c r="Q47" s="68">
        <v>5</v>
      </c>
      <c r="R47" s="63">
        <v>459485</v>
      </c>
      <c r="S47" s="62">
        <f t="shared" si="17"/>
        <v>64000</v>
      </c>
      <c r="T47" s="63">
        <v>5</v>
      </c>
      <c r="U47" s="63">
        <v>465292</v>
      </c>
      <c r="V47" s="64">
        <f t="shared" si="18"/>
        <v>191000</v>
      </c>
      <c r="W47" s="68">
        <v>5</v>
      </c>
      <c r="X47" s="63">
        <v>498358</v>
      </c>
      <c r="Y47" s="62">
        <f t="shared" si="19"/>
        <v>1445000</v>
      </c>
      <c r="Z47" s="63">
        <v>5</v>
      </c>
      <c r="AA47" s="63">
        <v>528469</v>
      </c>
      <c r="AB47" s="64">
        <f t="shared" si="20"/>
        <v>692000</v>
      </c>
      <c r="AC47" s="68">
        <v>5</v>
      </c>
      <c r="AD47" s="108">
        <v>558316</v>
      </c>
      <c r="AE47" s="62">
        <f t="shared" si="21"/>
        <v>44000</v>
      </c>
      <c r="AF47" s="63">
        <v>5</v>
      </c>
      <c r="AG47" s="108">
        <v>563001</v>
      </c>
      <c r="AH47" s="64">
        <f t="shared" si="22"/>
        <v>153000</v>
      </c>
      <c r="AI47" s="68">
        <v>5</v>
      </c>
      <c r="AJ47" s="108">
        <v>565444</v>
      </c>
      <c r="AK47" s="62">
        <f t="shared" si="23"/>
        <v>101000</v>
      </c>
    </row>
    <row r="48" spans="2:37" x14ac:dyDescent="0.25">
      <c r="B48" s="68">
        <v>6</v>
      </c>
      <c r="C48" s="63">
        <v>445441</v>
      </c>
      <c r="D48" s="64">
        <f t="shared" si="12"/>
        <v>0</v>
      </c>
      <c r="E48" s="68">
        <v>6</v>
      </c>
      <c r="F48" s="63">
        <v>446838</v>
      </c>
      <c r="G48" s="62">
        <f t="shared" si="13"/>
        <v>90000</v>
      </c>
      <c r="H48" s="63">
        <v>6</v>
      </c>
      <c r="I48" s="63">
        <v>448019</v>
      </c>
      <c r="J48" s="64">
        <f t="shared" si="14"/>
        <v>0</v>
      </c>
      <c r="K48" s="68">
        <v>6</v>
      </c>
      <c r="L48" s="63">
        <v>449678</v>
      </c>
      <c r="M48" s="62">
        <f t="shared" si="15"/>
        <v>12000</v>
      </c>
      <c r="N48" s="63">
        <v>6</v>
      </c>
      <c r="O48" s="63">
        <v>455234</v>
      </c>
      <c r="P48" s="64">
        <f t="shared" si="16"/>
        <v>96000</v>
      </c>
      <c r="Q48" s="68">
        <v>6</v>
      </c>
      <c r="R48" s="63">
        <v>459549</v>
      </c>
      <c r="S48" s="62">
        <f t="shared" si="17"/>
        <v>100000</v>
      </c>
      <c r="T48" s="63">
        <v>6</v>
      </c>
      <c r="U48" s="63">
        <v>465483</v>
      </c>
      <c r="V48" s="64">
        <f t="shared" si="18"/>
        <v>306000</v>
      </c>
      <c r="W48" s="68">
        <v>6</v>
      </c>
      <c r="X48" s="63">
        <v>499803</v>
      </c>
      <c r="Y48" s="62">
        <f t="shared" si="19"/>
        <v>997000</v>
      </c>
      <c r="Z48" s="63">
        <v>6</v>
      </c>
      <c r="AA48" s="63">
        <v>529161</v>
      </c>
      <c r="AB48" s="64">
        <f t="shared" si="20"/>
        <v>431000</v>
      </c>
      <c r="AC48" s="68">
        <v>6</v>
      </c>
      <c r="AD48" s="108">
        <v>558360</v>
      </c>
      <c r="AE48" s="62">
        <f t="shared" si="21"/>
        <v>176000</v>
      </c>
      <c r="AF48" s="63">
        <v>6</v>
      </c>
      <c r="AG48" s="108">
        <v>563154</v>
      </c>
      <c r="AH48" s="64">
        <f t="shared" si="22"/>
        <v>46000</v>
      </c>
      <c r="AI48" s="68">
        <v>6</v>
      </c>
      <c r="AJ48" s="108">
        <v>565545</v>
      </c>
      <c r="AK48" s="62">
        <f t="shared" si="23"/>
        <v>0</v>
      </c>
    </row>
    <row r="49" spans="2:37" x14ac:dyDescent="0.25">
      <c r="B49" s="67">
        <v>7</v>
      </c>
      <c r="C49" s="63">
        <v>445441</v>
      </c>
      <c r="D49" s="64">
        <f t="shared" si="12"/>
        <v>0</v>
      </c>
      <c r="E49" s="67">
        <v>7</v>
      </c>
      <c r="F49" s="63">
        <v>446928</v>
      </c>
      <c r="G49" s="62">
        <f t="shared" si="13"/>
        <v>0</v>
      </c>
      <c r="H49" s="66">
        <v>7</v>
      </c>
      <c r="I49" s="63">
        <v>448019</v>
      </c>
      <c r="J49" s="64">
        <f t="shared" si="14"/>
        <v>88000</v>
      </c>
      <c r="K49" s="67">
        <v>7</v>
      </c>
      <c r="L49" s="63">
        <v>449690</v>
      </c>
      <c r="M49" s="62">
        <f t="shared" si="15"/>
        <v>83000</v>
      </c>
      <c r="N49" s="66">
        <v>7</v>
      </c>
      <c r="O49" s="63">
        <v>455330</v>
      </c>
      <c r="P49" s="64">
        <f t="shared" si="16"/>
        <v>88000</v>
      </c>
      <c r="Q49" s="67">
        <v>7</v>
      </c>
      <c r="R49" s="63">
        <v>459649</v>
      </c>
      <c r="S49" s="62">
        <f t="shared" si="17"/>
        <v>192000</v>
      </c>
      <c r="T49" s="66">
        <v>7</v>
      </c>
      <c r="U49" s="63">
        <v>465789</v>
      </c>
      <c r="V49" s="64">
        <f t="shared" si="18"/>
        <v>380000</v>
      </c>
      <c r="W49" s="67">
        <v>7</v>
      </c>
      <c r="X49" s="63">
        <v>500800</v>
      </c>
      <c r="Y49" s="62">
        <f t="shared" si="19"/>
        <v>766000</v>
      </c>
      <c r="Z49" s="66">
        <v>7</v>
      </c>
      <c r="AA49" s="63">
        <v>529592</v>
      </c>
      <c r="AB49" s="64">
        <f t="shared" si="20"/>
        <v>479000</v>
      </c>
      <c r="AC49" s="67">
        <v>7</v>
      </c>
      <c r="AD49" s="108">
        <v>558536</v>
      </c>
      <c r="AE49" s="62">
        <f t="shared" si="21"/>
        <v>178000</v>
      </c>
      <c r="AF49" s="66">
        <v>7</v>
      </c>
      <c r="AG49" s="108">
        <v>563200</v>
      </c>
      <c r="AH49" s="64">
        <f t="shared" si="22"/>
        <v>38000</v>
      </c>
      <c r="AI49" s="67">
        <v>7</v>
      </c>
      <c r="AJ49" s="108">
        <v>565545</v>
      </c>
      <c r="AK49" s="62">
        <f t="shared" si="23"/>
        <v>122000</v>
      </c>
    </row>
    <row r="50" spans="2:37" x14ac:dyDescent="0.25">
      <c r="B50" s="68">
        <v>8</v>
      </c>
      <c r="C50" s="63">
        <v>445441</v>
      </c>
      <c r="D50" s="64">
        <f t="shared" si="12"/>
        <v>77000</v>
      </c>
      <c r="E50" s="68">
        <v>8</v>
      </c>
      <c r="F50" s="63">
        <v>446928</v>
      </c>
      <c r="G50" s="62">
        <f t="shared" si="13"/>
        <v>97000</v>
      </c>
      <c r="H50" s="63">
        <v>8</v>
      </c>
      <c r="I50" s="63">
        <v>448107</v>
      </c>
      <c r="J50" s="64">
        <f t="shared" si="14"/>
        <v>57000</v>
      </c>
      <c r="K50" s="68">
        <v>8</v>
      </c>
      <c r="L50" s="63">
        <v>449773</v>
      </c>
      <c r="M50" s="62">
        <f t="shared" si="15"/>
        <v>510000</v>
      </c>
      <c r="N50" s="63">
        <v>8</v>
      </c>
      <c r="O50" s="63">
        <v>455418</v>
      </c>
      <c r="P50" s="64">
        <f t="shared" si="16"/>
        <v>160000</v>
      </c>
      <c r="Q50" s="68">
        <v>8</v>
      </c>
      <c r="R50" s="63">
        <v>459841</v>
      </c>
      <c r="S50" s="62">
        <f t="shared" si="17"/>
        <v>97000</v>
      </c>
      <c r="T50" s="63">
        <v>8</v>
      </c>
      <c r="U50" s="63">
        <v>466169</v>
      </c>
      <c r="V50" s="64">
        <f t="shared" si="18"/>
        <v>699000</v>
      </c>
      <c r="W50" s="68">
        <v>8</v>
      </c>
      <c r="X50" s="63">
        <v>501566</v>
      </c>
      <c r="Y50" s="62">
        <f t="shared" si="19"/>
        <v>674000</v>
      </c>
      <c r="Z50" s="63">
        <v>8</v>
      </c>
      <c r="AA50" s="63">
        <v>530071</v>
      </c>
      <c r="AB50" s="64">
        <f t="shared" si="20"/>
        <v>693000</v>
      </c>
      <c r="AC50" s="68">
        <v>8</v>
      </c>
      <c r="AD50" s="108">
        <v>558714</v>
      </c>
      <c r="AE50" s="62">
        <f t="shared" si="21"/>
        <v>213000</v>
      </c>
      <c r="AF50" s="63">
        <v>8</v>
      </c>
      <c r="AG50" s="108">
        <v>563238</v>
      </c>
      <c r="AH50" s="64">
        <f t="shared" si="22"/>
        <v>64000</v>
      </c>
      <c r="AI50" s="68">
        <v>8</v>
      </c>
      <c r="AJ50" s="108">
        <v>565667</v>
      </c>
      <c r="AK50" s="62">
        <f t="shared" si="23"/>
        <v>147000</v>
      </c>
    </row>
    <row r="51" spans="2:37" x14ac:dyDescent="0.25">
      <c r="B51" s="68">
        <v>9</v>
      </c>
      <c r="C51" s="63">
        <v>445518</v>
      </c>
      <c r="D51" s="64">
        <f t="shared" si="12"/>
        <v>52000</v>
      </c>
      <c r="E51" s="68">
        <v>9</v>
      </c>
      <c r="F51" s="63">
        <v>447025</v>
      </c>
      <c r="G51" s="62">
        <f t="shared" si="13"/>
        <v>58000</v>
      </c>
      <c r="H51" s="63">
        <v>9</v>
      </c>
      <c r="I51" s="63">
        <v>448164</v>
      </c>
      <c r="J51" s="64">
        <f t="shared" si="14"/>
        <v>68000</v>
      </c>
      <c r="K51" s="68">
        <v>9</v>
      </c>
      <c r="L51" s="63">
        <v>450283</v>
      </c>
      <c r="M51" s="62">
        <f t="shared" si="15"/>
        <v>253000</v>
      </c>
      <c r="N51" s="63">
        <v>9</v>
      </c>
      <c r="O51" s="63">
        <v>455578</v>
      </c>
      <c r="P51" s="64">
        <f t="shared" si="16"/>
        <v>0</v>
      </c>
      <c r="Q51" s="68">
        <v>9</v>
      </c>
      <c r="R51" s="63">
        <v>459938</v>
      </c>
      <c r="S51" s="62">
        <f t="shared" si="17"/>
        <v>213000</v>
      </c>
      <c r="T51" s="63">
        <v>9</v>
      </c>
      <c r="U51" s="63">
        <v>466868</v>
      </c>
      <c r="V51" s="64">
        <f t="shared" si="18"/>
        <v>450000</v>
      </c>
      <c r="W51" s="68">
        <v>9</v>
      </c>
      <c r="X51" s="63">
        <v>502240</v>
      </c>
      <c r="Y51" s="62">
        <f t="shared" si="19"/>
        <v>1556000</v>
      </c>
      <c r="Z51" s="63">
        <v>9</v>
      </c>
      <c r="AA51" s="63">
        <v>530764</v>
      </c>
      <c r="AB51" s="64">
        <f t="shared" si="20"/>
        <v>636000</v>
      </c>
      <c r="AC51" s="68">
        <v>9</v>
      </c>
      <c r="AD51" s="108">
        <v>558927</v>
      </c>
      <c r="AE51" s="62">
        <f t="shared" si="21"/>
        <v>114000</v>
      </c>
      <c r="AF51" s="63">
        <v>9</v>
      </c>
      <c r="AG51" s="108">
        <v>563302</v>
      </c>
      <c r="AH51" s="64">
        <f t="shared" si="22"/>
        <v>0</v>
      </c>
      <c r="AI51" s="68">
        <v>9</v>
      </c>
      <c r="AJ51" s="108">
        <v>565814</v>
      </c>
      <c r="AK51" s="62">
        <f t="shared" si="23"/>
        <v>100000</v>
      </c>
    </row>
    <row r="52" spans="2:37" x14ac:dyDescent="0.25">
      <c r="B52" s="68">
        <v>10</v>
      </c>
      <c r="C52" s="63">
        <v>445570</v>
      </c>
      <c r="D52" s="64">
        <f t="shared" si="12"/>
        <v>158000</v>
      </c>
      <c r="E52" s="68">
        <v>10</v>
      </c>
      <c r="F52" s="63">
        <v>447083</v>
      </c>
      <c r="G52" s="62">
        <f t="shared" si="13"/>
        <v>0</v>
      </c>
      <c r="H52" s="63">
        <v>10</v>
      </c>
      <c r="I52" s="63">
        <v>448232</v>
      </c>
      <c r="J52" s="64">
        <f t="shared" si="14"/>
        <v>0</v>
      </c>
      <c r="K52" s="68">
        <v>10</v>
      </c>
      <c r="L52" s="63">
        <v>450536</v>
      </c>
      <c r="M52" s="62">
        <f t="shared" si="15"/>
        <v>107000</v>
      </c>
      <c r="N52" s="63">
        <v>10</v>
      </c>
      <c r="O52" s="63">
        <v>455578</v>
      </c>
      <c r="P52" s="64">
        <f t="shared" si="16"/>
        <v>56000</v>
      </c>
      <c r="Q52" s="68">
        <v>10</v>
      </c>
      <c r="R52" s="63">
        <v>460151</v>
      </c>
      <c r="S52" s="62">
        <f t="shared" si="17"/>
        <v>313000</v>
      </c>
      <c r="T52" s="63">
        <v>10</v>
      </c>
      <c r="U52" s="63">
        <v>467318</v>
      </c>
      <c r="V52" s="64">
        <f t="shared" si="18"/>
        <v>471000</v>
      </c>
      <c r="W52" s="68">
        <v>10</v>
      </c>
      <c r="X52" s="63">
        <v>503796</v>
      </c>
      <c r="Y52" s="62">
        <f t="shared" si="19"/>
        <v>1236000</v>
      </c>
      <c r="Z52" s="63">
        <v>10</v>
      </c>
      <c r="AA52" s="63">
        <v>531400</v>
      </c>
      <c r="AB52" s="64">
        <f t="shared" si="20"/>
        <v>1551000</v>
      </c>
      <c r="AC52" s="68">
        <v>10</v>
      </c>
      <c r="AD52" s="108">
        <v>559041</v>
      </c>
      <c r="AE52" s="62">
        <f t="shared" si="21"/>
        <v>80000</v>
      </c>
      <c r="AF52" s="63">
        <v>10</v>
      </c>
      <c r="AG52" s="108">
        <v>563302</v>
      </c>
      <c r="AH52" s="64">
        <f t="shared" si="22"/>
        <v>150000</v>
      </c>
      <c r="AI52" s="68">
        <v>10</v>
      </c>
      <c r="AJ52" s="108">
        <v>565914</v>
      </c>
      <c r="AK52" s="62">
        <f t="shared" si="23"/>
        <v>0</v>
      </c>
    </row>
    <row r="53" spans="2:37" x14ac:dyDescent="0.25">
      <c r="B53" s="68">
        <v>11</v>
      </c>
      <c r="C53" s="63">
        <v>445728</v>
      </c>
      <c r="D53" s="64">
        <f t="shared" si="12"/>
        <v>0</v>
      </c>
      <c r="E53" s="68">
        <v>11</v>
      </c>
      <c r="F53" s="63">
        <v>447083</v>
      </c>
      <c r="G53" s="62">
        <f t="shared" si="13"/>
        <v>61000</v>
      </c>
      <c r="H53" s="63">
        <v>11</v>
      </c>
      <c r="I53" s="63">
        <v>448232</v>
      </c>
      <c r="J53" s="64">
        <f t="shared" si="14"/>
        <v>98000</v>
      </c>
      <c r="K53" s="68">
        <v>11</v>
      </c>
      <c r="L53" s="63">
        <v>450643</v>
      </c>
      <c r="M53" s="62">
        <f t="shared" si="15"/>
        <v>0</v>
      </c>
      <c r="N53" s="63">
        <v>11</v>
      </c>
      <c r="O53" s="63">
        <v>455634</v>
      </c>
      <c r="P53" s="64">
        <f t="shared" si="16"/>
        <v>4000</v>
      </c>
      <c r="Q53" s="68">
        <v>11</v>
      </c>
      <c r="R53" s="63">
        <v>460464</v>
      </c>
      <c r="S53" s="62">
        <f t="shared" si="17"/>
        <v>236000</v>
      </c>
      <c r="T53" s="63">
        <v>11</v>
      </c>
      <c r="U53" s="63">
        <v>467789</v>
      </c>
      <c r="V53" s="64">
        <f t="shared" si="18"/>
        <v>311000</v>
      </c>
      <c r="W53" s="68">
        <v>11</v>
      </c>
      <c r="X53" s="63">
        <v>505032</v>
      </c>
      <c r="Y53" s="62">
        <f t="shared" si="19"/>
        <v>1890000</v>
      </c>
      <c r="Z53" s="63">
        <v>11</v>
      </c>
      <c r="AA53" s="63">
        <v>532951</v>
      </c>
      <c r="AB53" s="64">
        <f t="shared" si="20"/>
        <v>1528000</v>
      </c>
      <c r="AC53" s="68">
        <v>11</v>
      </c>
      <c r="AD53" s="108">
        <v>559121</v>
      </c>
      <c r="AE53" s="62">
        <f t="shared" si="21"/>
        <v>81000</v>
      </c>
      <c r="AF53" s="63">
        <v>11</v>
      </c>
      <c r="AG53" s="108">
        <v>563452</v>
      </c>
      <c r="AH53" s="64">
        <f t="shared" si="22"/>
        <v>112000</v>
      </c>
      <c r="AI53" s="68">
        <v>11</v>
      </c>
      <c r="AJ53" s="108">
        <v>565914</v>
      </c>
      <c r="AK53" s="62">
        <f t="shared" si="23"/>
        <v>172000</v>
      </c>
    </row>
    <row r="54" spans="2:37" x14ac:dyDescent="0.25">
      <c r="B54" s="68">
        <v>12</v>
      </c>
      <c r="C54" s="63">
        <v>445728</v>
      </c>
      <c r="D54" s="64">
        <f t="shared" si="12"/>
        <v>0</v>
      </c>
      <c r="E54" s="68">
        <v>12</v>
      </c>
      <c r="F54" s="63">
        <v>447144</v>
      </c>
      <c r="G54" s="62">
        <f t="shared" si="13"/>
        <v>0</v>
      </c>
      <c r="H54" s="63">
        <v>12</v>
      </c>
      <c r="I54" s="63">
        <v>448330</v>
      </c>
      <c r="J54" s="64">
        <f t="shared" si="14"/>
        <v>70000</v>
      </c>
      <c r="K54" s="68">
        <v>12</v>
      </c>
      <c r="L54" s="63">
        <v>450643</v>
      </c>
      <c r="M54" s="62">
        <f t="shared" si="15"/>
        <v>58000</v>
      </c>
      <c r="N54" s="63">
        <v>12</v>
      </c>
      <c r="O54" s="63">
        <v>455638</v>
      </c>
      <c r="P54" s="64">
        <f t="shared" si="16"/>
        <v>115000</v>
      </c>
      <c r="Q54" s="68">
        <v>12</v>
      </c>
      <c r="R54" s="63">
        <v>460700</v>
      </c>
      <c r="S54" s="62">
        <f t="shared" si="17"/>
        <v>206000</v>
      </c>
      <c r="T54" s="63">
        <v>12</v>
      </c>
      <c r="U54" s="63">
        <v>468100</v>
      </c>
      <c r="V54" s="64">
        <f t="shared" si="18"/>
        <v>325000</v>
      </c>
      <c r="W54" s="68">
        <v>12</v>
      </c>
      <c r="X54" s="63">
        <v>506922</v>
      </c>
      <c r="Y54" s="62">
        <f t="shared" si="19"/>
        <v>1313000</v>
      </c>
      <c r="Z54" s="63">
        <v>12</v>
      </c>
      <c r="AA54" s="63">
        <v>534479</v>
      </c>
      <c r="AB54" s="64">
        <f t="shared" si="20"/>
        <v>1595000</v>
      </c>
      <c r="AC54" s="68">
        <v>12</v>
      </c>
      <c r="AD54" s="108">
        <v>559202</v>
      </c>
      <c r="AE54" s="62">
        <f t="shared" si="21"/>
        <v>131000</v>
      </c>
      <c r="AF54" s="63">
        <v>12</v>
      </c>
      <c r="AG54" s="108">
        <v>563564</v>
      </c>
      <c r="AH54" s="64">
        <f t="shared" si="22"/>
        <v>80000</v>
      </c>
      <c r="AI54" s="68">
        <v>12</v>
      </c>
      <c r="AJ54" s="108">
        <v>566086</v>
      </c>
      <c r="AK54" s="62">
        <f t="shared" si="23"/>
        <v>0</v>
      </c>
    </row>
    <row r="55" spans="2:37" x14ac:dyDescent="0.25">
      <c r="B55" s="68">
        <v>13</v>
      </c>
      <c r="C55" s="63">
        <v>445728</v>
      </c>
      <c r="D55" s="64">
        <f t="shared" si="12"/>
        <v>0</v>
      </c>
      <c r="E55" s="68">
        <v>13</v>
      </c>
      <c r="F55" s="63">
        <v>447144</v>
      </c>
      <c r="G55" s="62">
        <f t="shared" si="13"/>
        <v>0</v>
      </c>
      <c r="H55" s="63">
        <v>13</v>
      </c>
      <c r="I55" s="63">
        <v>448400</v>
      </c>
      <c r="J55" s="64">
        <f t="shared" si="14"/>
        <v>0</v>
      </c>
      <c r="K55" s="68">
        <v>13</v>
      </c>
      <c r="L55" s="63">
        <v>450701</v>
      </c>
      <c r="M55" s="62">
        <f t="shared" si="15"/>
        <v>0</v>
      </c>
      <c r="N55" s="63">
        <v>13</v>
      </c>
      <c r="O55" s="63">
        <v>455753</v>
      </c>
      <c r="P55" s="64">
        <f t="shared" si="16"/>
        <v>66000</v>
      </c>
      <c r="Q55" s="68">
        <v>13</v>
      </c>
      <c r="R55" s="63">
        <v>460906</v>
      </c>
      <c r="S55" s="62">
        <f t="shared" si="17"/>
        <v>257000</v>
      </c>
      <c r="T55" s="63">
        <v>13</v>
      </c>
      <c r="U55" s="63">
        <v>468425</v>
      </c>
      <c r="V55" s="64">
        <f t="shared" si="18"/>
        <v>281000</v>
      </c>
      <c r="W55" s="68">
        <v>13</v>
      </c>
      <c r="X55" s="63">
        <v>508235</v>
      </c>
      <c r="Y55" s="62">
        <f t="shared" si="19"/>
        <v>643000</v>
      </c>
      <c r="Z55" s="63">
        <v>13</v>
      </c>
      <c r="AA55" s="63">
        <v>536074</v>
      </c>
      <c r="AB55" s="64">
        <f t="shared" si="20"/>
        <v>1573000</v>
      </c>
      <c r="AC55" s="68">
        <v>13</v>
      </c>
      <c r="AD55" s="108">
        <v>559333</v>
      </c>
      <c r="AE55" s="62">
        <f t="shared" si="21"/>
        <v>272000</v>
      </c>
      <c r="AF55" s="63">
        <v>13</v>
      </c>
      <c r="AG55" s="108">
        <v>563644</v>
      </c>
      <c r="AH55" s="64">
        <f t="shared" si="22"/>
        <v>90000</v>
      </c>
      <c r="AI55" s="68">
        <v>13</v>
      </c>
      <c r="AJ55" s="108">
        <v>566086</v>
      </c>
      <c r="AK55" s="62">
        <f t="shared" si="23"/>
        <v>0</v>
      </c>
    </row>
    <row r="56" spans="2:37" x14ac:dyDescent="0.25">
      <c r="B56" s="68">
        <v>14</v>
      </c>
      <c r="C56" s="63">
        <v>445728</v>
      </c>
      <c r="D56" s="64">
        <f t="shared" si="12"/>
        <v>0</v>
      </c>
      <c r="E56" s="68">
        <v>14</v>
      </c>
      <c r="F56" s="63">
        <v>447144</v>
      </c>
      <c r="G56" s="62">
        <f t="shared" si="13"/>
        <v>82000</v>
      </c>
      <c r="H56" s="63">
        <v>14</v>
      </c>
      <c r="I56" s="63">
        <v>448400</v>
      </c>
      <c r="J56" s="64">
        <f t="shared" si="14"/>
        <v>86000</v>
      </c>
      <c r="K56" s="68">
        <v>14</v>
      </c>
      <c r="L56" s="63">
        <v>450701</v>
      </c>
      <c r="M56" s="62">
        <f t="shared" si="15"/>
        <v>125000</v>
      </c>
      <c r="N56" s="63">
        <v>14</v>
      </c>
      <c r="O56" s="63">
        <v>455819</v>
      </c>
      <c r="P56" s="64">
        <f t="shared" si="16"/>
        <v>110000</v>
      </c>
      <c r="Q56" s="68">
        <v>14</v>
      </c>
      <c r="R56" s="63">
        <v>461163</v>
      </c>
      <c r="S56" s="62">
        <f t="shared" si="17"/>
        <v>277000</v>
      </c>
      <c r="T56" s="63">
        <v>14</v>
      </c>
      <c r="U56" s="63">
        <v>468706</v>
      </c>
      <c r="V56" s="64">
        <f t="shared" si="18"/>
        <v>620000</v>
      </c>
      <c r="W56" s="68">
        <v>14</v>
      </c>
      <c r="X56" s="63">
        <v>508878</v>
      </c>
      <c r="Y56" s="62">
        <f t="shared" si="19"/>
        <v>341000</v>
      </c>
      <c r="Z56" s="63">
        <v>14</v>
      </c>
      <c r="AA56" s="63">
        <v>537647</v>
      </c>
      <c r="AB56" s="64">
        <f t="shared" si="20"/>
        <v>0</v>
      </c>
      <c r="AC56" s="68">
        <v>14</v>
      </c>
      <c r="AD56" s="63">
        <v>559605</v>
      </c>
      <c r="AE56" s="62">
        <f t="shared" si="21"/>
        <v>127000</v>
      </c>
      <c r="AF56" s="63">
        <v>14</v>
      </c>
      <c r="AG56" s="63">
        <v>563734</v>
      </c>
      <c r="AH56" s="64">
        <f t="shared" si="22"/>
        <v>60000</v>
      </c>
      <c r="AI56" s="68">
        <v>14</v>
      </c>
      <c r="AJ56" s="63">
        <v>566086</v>
      </c>
      <c r="AK56" s="62">
        <f t="shared" si="23"/>
        <v>0</v>
      </c>
    </row>
    <row r="57" spans="2:37" x14ac:dyDescent="0.25">
      <c r="B57" s="68">
        <v>15</v>
      </c>
      <c r="C57" s="63">
        <v>445728</v>
      </c>
      <c r="D57" s="64">
        <f t="shared" si="12"/>
        <v>0</v>
      </c>
      <c r="E57" s="68">
        <v>15</v>
      </c>
      <c r="F57" s="63">
        <v>447226</v>
      </c>
      <c r="G57" s="62">
        <f t="shared" si="13"/>
        <v>0</v>
      </c>
      <c r="H57" s="63">
        <v>15</v>
      </c>
      <c r="I57" s="63">
        <v>448486</v>
      </c>
      <c r="J57" s="64">
        <f t="shared" si="14"/>
        <v>57000</v>
      </c>
      <c r="K57" s="68">
        <v>15</v>
      </c>
      <c r="L57" s="63">
        <v>450826</v>
      </c>
      <c r="M57" s="62">
        <f t="shared" si="15"/>
        <v>247000</v>
      </c>
      <c r="N57" s="63">
        <v>15</v>
      </c>
      <c r="O57" s="63">
        <v>455929</v>
      </c>
      <c r="P57" s="64">
        <f t="shared" si="16"/>
        <v>146000</v>
      </c>
      <c r="Q57" s="68">
        <v>15</v>
      </c>
      <c r="R57" s="63">
        <v>461440</v>
      </c>
      <c r="S57" s="62">
        <f t="shared" si="17"/>
        <v>179000</v>
      </c>
      <c r="T57" s="63">
        <v>15</v>
      </c>
      <c r="U57" s="63">
        <v>469326</v>
      </c>
      <c r="V57" s="64">
        <f t="shared" si="18"/>
        <v>571000</v>
      </c>
      <c r="W57" s="68">
        <v>15</v>
      </c>
      <c r="X57" s="63">
        <v>509219</v>
      </c>
      <c r="Y57" s="62">
        <f t="shared" si="19"/>
        <v>418000</v>
      </c>
      <c r="Z57" s="63">
        <v>15</v>
      </c>
      <c r="AA57" s="63">
        <v>537647</v>
      </c>
      <c r="AB57" s="64">
        <f t="shared" si="20"/>
        <v>3111000</v>
      </c>
      <c r="AC57" s="68">
        <v>15</v>
      </c>
      <c r="AD57" s="108">
        <v>559732</v>
      </c>
      <c r="AE57" s="62">
        <f t="shared" si="21"/>
        <v>196000</v>
      </c>
      <c r="AF57" s="63">
        <v>15</v>
      </c>
      <c r="AG57" s="108">
        <v>563794</v>
      </c>
      <c r="AH57" s="64">
        <f t="shared" si="22"/>
        <v>89000</v>
      </c>
      <c r="AI57" s="68">
        <v>15</v>
      </c>
      <c r="AJ57" s="108">
        <v>566086</v>
      </c>
      <c r="AK57" s="62">
        <f t="shared" si="23"/>
        <v>98000</v>
      </c>
    </row>
    <row r="58" spans="2:37" x14ac:dyDescent="0.25">
      <c r="B58" s="68">
        <v>16</v>
      </c>
      <c r="C58" s="63">
        <v>445728</v>
      </c>
      <c r="D58" s="64">
        <f t="shared" si="12"/>
        <v>0</v>
      </c>
      <c r="E58" s="68">
        <v>16</v>
      </c>
      <c r="F58" s="63">
        <v>447226</v>
      </c>
      <c r="G58" s="62">
        <f t="shared" si="13"/>
        <v>92000</v>
      </c>
      <c r="H58" s="63">
        <v>16</v>
      </c>
      <c r="I58" s="63">
        <v>448543</v>
      </c>
      <c r="J58" s="64">
        <f t="shared" si="14"/>
        <v>84000</v>
      </c>
      <c r="K58" s="68">
        <v>16</v>
      </c>
      <c r="L58" s="63">
        <v>451073</v>
      </c>
      <c r="M58" s="62">
        <f t="shared" si="15"/>
        <v>401000</v>
      </c>
      <c r="N58" s="63">
        <v>16</v>
      </c>
      <c r="O58" s="63">
        <v>456075</v>
      </c>
      <c r="P58" s="64">
        <f t="shared" si="16"/>
        <v>70000</v>
      </c>
      <c r="Q58" s="68">
        <v>16</v>
      </c>
      <c r="R58" s="63">
        <v>461619</v>
      </c>
      <c r="S58" s="62">
        <f t="shared" si="17"/>
        <v>70000</v>
      </c>
      <c r="T58" s="63">
        <v>16</v>
      </c>
      <c r="U58" s="63">
        <v>469897</v>
      </c>
      <c r="V58" s="64">
        <f t="shared" si="18"/>
        <v>690000</v>
      </c>
      <c r="W58" s="68">
        <v>16</v>
      </c>
      <c r="X58" s="63">
        <v>509637</v>
      </c>
      <c r="Y58" s="62">
        <f t="shared" si="19"/>
        <v>547000</v>
      </c>
      <c r="Z58" s="63">
        <v>16</v>
      </c>
      <c r="AA58" s="63">
        <v>540758</v>
      </c>
      <c r="AB58" s="64">
        <f t="shared" si="20"/>
        <v>1585000</v>
      </c>
      <c r="AC58" s="68">
        <v>16</v>
      </c>
      <c r="AD58" s="108">
        <v>559928</v>
      </c>
      <c r="AE58" s="62">
        <f t="shared" si="21"/>
        <v>255000</v>
      </c>
      <c r="AF58" s="63">
        <v>16</v>
      </c>
      <c r="AG58" s="108">
        <v>563883</v>
      </c>
      <c r="AH58" s="64">
        <f t="shared" si="22"/>
        <v>73000</v>
      </c>
      <c r="AI58" s="68">
        <v>16</v>
      </c>
      <c r="AJ58" s="108">
        <v>566184</v>
      </c>
      <c r="AK58" s="62">
        <f t="shared" si="23"/>
        <v>170000</v>
      </c>
    </row>
    <row r="59" spans="2:37" x14ac:dyDescent="0.25">
      <c r="B59" s="68">
        <v>17</v>
      </c>
      <c r="C59" s="63">
        <v>445728</v>
      </c>
      <c r="D59" s="64">
        <f t="shared" si="12"/>
        <v>0</v>
      </c>
      <c r="E59" s="68">
        <v>17</v>
      </c>
      <c r="F59" s="63">
        <v>447318</v>
      </c>
      <c r="G59" s="62">
        <f t="shared" si="13"/>
        <v>68000</v>
      </c>
      <c r="H59" s="63">
        <v>17</v>
      </c>
      <c r="I59" s="63">
        <v>448627</v>
      </c>
      <c r="J59" s="64">
        <f t="shared" si="14"/>
        <v>0</v>
      </c>
      <c r="K59" s="68">
        <v>17</v>
      </c>
      <c r="L59" s="63">
        <v>451474</v>
      </c>
      <c r="M59" s="62">
        <f t="shared" si="15"/>
        <v>226000</v>
      </c>
      <c r="N59" s="63">
        <v>17</v>
      </c>
      <c r="O59" s="63">
        <v>456145</v>
      </c>
      <c r="P59" s="64">
        <f t="shared" si="16"/>
        <v>54000</v>
      </c>
      <c r="Q59" s="68">
        <v>17</v>
      </c>
      <c r="R59" s="63">
        <v>461689</v>
      </c>
      <c r="S59" s="62">
        <f t="shared" si="17"/>
        <v>182000</v>
      </c>
      <c r="T59" s="63">
        <v>17</v>
      </c>
      <c r="U59" s="63">
        <v>470587</v>
      </c>
      <c r="V59" s="64">
        <f t="shared" si="18"/>
        <v>1114000</v>
      </c>
      <c r="W59" s="68">
        <v>17</v>
      </c>
      <c r="X59" s="63">
        <v>510184</v>
      </c>
      <c r="Y59" s="62">
        <f t="shared" si="19"/>
        <v>419000</v>
      </c>
      <c r="Z59" s="63">
        <v>17</v>
      </c>
      <c r="AA59" s="63">
        <v>542343</v>
      </c>
      <c r="AB59" s="64">
        <f t="shared" si="20"/>
        <v>1675000</v>
      </c>
      <c r="AC59" s="68">
        <v>17</v>
      </c>
      <c r="AD59" s="108">
        <v>560183</v>
      </c>
      <c r="AE59" s="62">
        <f t="shared" si="21"/>
        <v>175000</v>
      </c>
      <c r="AF59" s="63">
        <v>17</v>
      </c>
      <c r="AG59" s="108">
        <v>563956</v>
      </c>
      <c r="AH59" s="64">
        <f t="shared" si="22"/>
        <v>135000</v>
      </c>
      <c r="AI59" s="68">
        <v>17</v>
      </c>
      <c r="AJ59" s="108">
        <v>566354</v>
      </c>
      <c r="AK59" s="62">
        <f t="shared" si="23"/>
        <v>0</v>
      </c>
    </row>
    <row r="60" spans="2:37" x14ac:dyDescent="0.25">
      <c r="B60" s="68">
        <v>18</v>
      </c>
      <c r="C60" s="63">
        <v>445728</v>
      </c>
      <c r="D60" s="64">
        <f t="shared" si="12"/>
        <v>0</v>
      </c>
      <c r="E60" s="68">
        <v>18</v>
      </c>
      <c r="F60" s="63">
        <v>447386</v>
      </c>
      <c r="G60" s="62">
        <f t="shared" si="13"/>
        <v>0</v>
      </c>
      <c r="H60" s="63">
        <v>18</v>
      </c>
      <c r="I60" s="63">
        <v>448627</v>
      </c>
      <c r="J60" s="64">
        <f t="shared" si="14"/>
        <v>84000</v>
      </c>
      <c r="K60" s="68">
        <v>18</v>
      </c>
      <c r="L60" s="63">
        <v>451700</v>
      </c>
      <c r="M60" s="62">
        <f t="shared" si="15"/>
        <v>341000</v>
      </c>
      <c r="N60" s="63">
        <v>18</v>
      </c>
      <c r="O60" s="63">
        <v>456199</v>
      </c>
      <c r="P60" s="64">
        <f t="shared" si="16"/>
        <v>66000</v>
      </c>
      <c r="Q60" s="68">
        <v>18</v>
      </c>
      <c r="R60" s="63">
        <v>461871</v>
      </c>
      <c r="S60" s="62">
        <f t="shared" si="17"/>
        <v>238000</v>
      </c>
      <c r="T60" s="63">
        <v>18</v>
      </c>
      <c r="U60" s="63">
        <v>471701</v>
      </c>
      <c r="V60" s="64">
        <f t="shared" si="18"/>
        <v>1779000</v>
      </c>
      <c r="W60" s="68">
        <v>18</v>
      </c>
      <c r="X60" s="63">
        <v>510603</v>
      </c>
      <c r="Y60" s="62">
        <f t="shared" si="19"/>
        <v>468000</v>
      </c>
      <c r="Z60" s="63">
        <v>18</v>
      </c>
      <c r="AA60" s="63">
        <v>544018</v>
      </c>
      <c r="AB60" s="64">
        <f t="shared" si="20"/>
        <v>1412000</v>
      </c>
      <c r="AC60" s="68">
        <v>18</v>
      </c>
      <c r="AD60" s="108">
        <v>560358</v>
      </c>
      <c r="AE60" s="62">
        <f t="shared" si="21"/>
        <v>171000</v>
      </c>
      <c r="AF60" s="63">
        <v>18</v>
      </c>
      <c r="AG60" s="108">
        <v>564091</v>
      </c>
      <c r="AH60" s="64">
        <f t="shared" si="22"/>
        <v>142000</v>
      </c>
      <c r="AI60" s="68">
        <v>18</v>
      </c>
      <c r="AJ60" s="108">
        <v>566354</v>
      </c>
      <c r="AK60" s="62">
        <f t="shared" si="23"/>
        <v>179000</v>
      </c>
    </row>
    <row r="61" spans="2:37" x14ac:dyDescent="0.25">
      <c r="B61" s="68">
        <v>19</v>
      </c>
      <c r="C61" s="63">
        <v>445728</v>
      </c>
      <c r="D61" s="64">
        <f t="shared" si="12"/>
        <v>52000</v>
      </c>
      <c r="E61" s="68">
        <v>19</v>
      </c>
      <c r="F61" s="63">
        <v>447386</v>
      </c>
      <c r="G61" s="62">
        <f t="shared" si="13"/>
        <v>0</v>
      </c>
      <c r="H61" s="63">
        <v>19</v>
      </c>
      <c r="I61" s="63">
        <v>448711</v>
      </c>
      <c r="J61" s="64">
        <f t="shared" si="14"/>
        <v>0</v>
      </c>
      <c r="K61" s="68">
        <v>19</v>
      </c>
      <c r="L61" s="63">
        <v>452041</v>
      </c>
      <c r="M61" s="62">
        <f t="shared" si="15"/>
        <v>511000</v>
      </c>
      <c r="N61" s="63">
        <v>19</v>
      </c>
      <c r="O61" s="63">
        <v>456265</v>
      </c>
      <c r="P61" s="64">
        <f t="shared" si="16"/>
        <v>111000</v>
      </c>
      <c r="Q61" s="68">
        <v>19</v>
      </c>
      <c r="R61" s="63">
        <v>462109</v>
      </c>
      <c r="S61" s="62">
        <f t="shared" si="17"/>
        <v>311000</v>
      </c>
      <c r="T61" s="63">
        <v>19</v>
      </c>
      <c r="U61" s="63">
        <v>473480</v>
      </c>
      <c r="V61" s="64">
        <f t="shared" si="18"/>
        <v>1733000</v>
      </c>
      <c r="W61" s="68">
        <v>19</v>
      </c>
      <c r="X61" s="63">
        <v>511071</v>
      </c>
      <c r="Y61" s="62">
        <f t="shared" si="19"/>
        <v>443000</v>
      </c>
      <c r="Z61" s="63">
        <v>19</v>
      </c>
      <c r="AA61" s="63">
        <v>545430</v>
      </c>
      <c r="AB61" s="64">
        <f t="shared" si="20"/>
        <v>1574000</v>
      </c>
      <c r="AC61" s="68">
        <v>19</v>
      </c>
      <c r="AD61" s="108">
        <v>560529</v>
      </c>
      <c r="AE61" s="62">
        <f t="shared" si="21"/>
        <v>162000</v>
      </c>
      <c r="AF61" s="63">
        <v>19</v>
      </c>
      <c r="AG61" s="108">
        <v>564233</v>
      </c>
      <c r="AH61" s="64">
        <f t="shared" si="22"/>
        <v>0</v>
      </c>
      <c r="AI61" s="68">
        <v>19</v>
      </c>
      <c r="AJ61" s="108">
        <v>566533</v>
      </c>
      <c r="AK61" s="62">
        <f t="shared" si="23"/>
        <v>0</v>
      </c>
    </row>
    <row r="62" spans="2:37" x14ac:dyDescent="0.25">
      <c r="B62" s="68">
        <v>20</v>
      </c>
      <c r="C62" s="63">
        <v>445780</v>
      </c>
      <c r="D62" s="64">
        <f t="shared" si="12"/>
        <v>0</v>
      </c>
      <c r="E62" s="68">
        <v>20</v>
      </c>
      <c r="F62" s="63">
        <v>447386</v>
      </c>
      <c r="G62" s="62">
        <f t="shared" si="13"/>
        <v>0</v>
      </c>
      <c r="H62" s="63">
        <v>20</v>
      </c>
      <c r="I62" s="63">
        <v>448711</v>
      </c>
      <c r="J62" s="64">
        <f t="shared" si="14"/>
        <v>90000</v>
      </c>
      <c r="K62" s="68">
        <v>20</v>
      </c>
      <c r="L62" s="63">
        <v>452552</v>
      </c>
      <c r="M62" s="62">
        <f t="shared" si="15"/>
        <v>218000</v>
      </c>
      <c r="N62" s="63">
        <v>20</v>
      </c>
      <c r="O62" s="63">
        <v>456376</v>
      </c>
      <c r="P62" s="64">
        <f t="shared" si="16"/>
        <v>59000</v>
      </c>
      <c r="Q62" s="68">
        <v>20</v>
      </c>
      <c r="R62" s="63">
        <v>462420</v>
      </c>
      <c r="S62" s="62">
        <f t="shared" si="17"/>
        <v>15000</v>
      </c>
      <c r="T62" s="63">
        <v>20</v>
      </c>
      <c r="U62" s="63">
        <v>475213</v>
      </c>
      <c r="V62" s="64">
        <f t="shared" si="18"/>
        <v>1615000</v>
      </c>
      <c r="W62" s="68">
        <v>20</v>
      </c>
      <c r="X62" s="63">
        <v>511514</v>
      </c>
      <c r="Y62" s="62">
        <f t="shared" si="19"/>
        <v>599000</v>
      </c>
      <c r="Z62" s="63">
        <v>20</v>
      </c>
      <c r="AA62" s="63">
        <v>547004</v>
      </c>
      <c r="AB62" s="64">
        <f t="shared" si="20"/>
        <v>1644000</v>
      </c>
      <c r="AC62" s="68">
        <v>20</v>
      </c>
      <c r="AD62" s="108">
        <v>560691</v>
      </c>
      <c r="AE62" s="62">
        <f t="shared" si="21"/>
        <v>168000</v>
      </c>
      <c r="AF62" s="63">
        <v>20</v>
      </c>
      <c r="AG62" s="108">
        <v>564233</v>
      </c>
      <c r="AH62" s="64">
        <f t="shared" si="22"/>
        <v>84000</v>
      </c>
      <c r="AI62" s="68">
        <v>20</v>
      </c>
      <c r="AJ62" s="108">
        <v>566533</v>
      </c>
      <c r="AK62" s="62">
        <f t="shared" si="23"/>
        <v>0</v>
      </c>
    </row>
    <row r="63" spans="2:37" x14ac:dyDescent="0.25">
      <c r="B63" s="68">
        <v>21</v>
      </c>
      <c r="C63" s="63">
        <v>445780</v>
      </c>
      <c r="D63" s="64">
        <f t="shared" si="12"/>
        <v>0</v>
      </c>
      <c r="E63" s="68">
        <v>21</v>
      </c>
      <c r="F63" s="63">
        <v>447386</v>
      </c>
      <c r="G63" s="62">
        <f t="shared" si="13"/>
        <v>0</v>
      </c>
      <c r="H63" s="63">
        <v>21</v>
      </c>
      <c r="I63" s="63">
        <v>448801</v>
      </c>
      <c r="J63" s="64">
        <f t="shared" si="14"/>
        <v>0</v>
      </c>
      <c r="K63" s="68">
        <v>21</v>
      </c>
      <c r="L63" s="63">
        <v>452770</v>
      </c>
      <c r="M63" s="62">
        <f t="shared" si="15"/>
        <v>233000</v>
      </c>
      <c r="N63" s="63">
        <v>21</v>
      </c>
      <c r="O63" s="63">
        <v>456435</v>
      </c>
      <c r="P63" s="64">
        <f t="shared" si="16"/>
        <v>60000</v>
      </c>
      <c r="Q63" s="68">
        <v>21</v>
      </c>
      <c r="R63" s="63">
        <v>462435</v>
      </c>
      <c r="S63" s="62">
        <f t="shared" si="17"/>
        <v>464000</v>
      </c>
      <c r="T63" s="63">
        <v>21</v>
      </c>
      <c r="U63" s="63">
        <v>476828</v>
      </c>
      <c r="V63" s="64">
        <f t="shared" si="18"/>
        <v>0</v>
      </c>
      <c r="W63" s="68">
        <v>21</v>
      </c>
      <c r="X63" s="63">
        <v>512113</v>
      </c>
      <c r="Y63" s="62">
        <f t="shared" si="19"/>
        <v>720000</v>
      </c>
      <c r="Z63" s="63">
        <v>21</v>
      </c>
      <c r="AA63" s="63">
        <v>548648</v>
      </c>
      <c r="AB63" s="64">
        <f t="shared" si="20"/>
        <v>1525000</v>
      </c>
      <c r="AC63" s="68">
        <v>21</v>
      </c>
      <c r="AD63" s="108">
        <v>560859</v>
      </c>
      <c r="AE63" s="62">
        <f t="shared" si="21"/>
        <v>191000</v>
      </c>
      <c r="AF63" s="63">
        <v>21</v>
      </c>
      <c r="AG63" s="108">
        <v>564317</v>
      </c>
      <c r="AH63" s="64">
        <f t="shared" si="22"/>
        <v>0</v>
      </c>
      <c r="AI63" s="68">
        <v>21</v>
      </c>
      <c r="AJ63" s="108">
        <v>566533</v>
      </c>
      <c r="AK63" s="62">
        <f t="shared" si="23"/>
        <v>168000</v>
      </c>
    </row>
    <row r="64" spans="2:37" x14ac:dyDescent="0.25">
      <c r="B64" s="68">
        <v>22</v>
      </c>
      <c r="C64" s="63">
        <v>445780</v>
      </c>
      <c r="D64" s="64">
        <f t="shared" si="12"/>
        <v>55000</v>
      </c>
      <c r="E64" s="68">
        <v>22</v>
      </c>
      <c r="F64" s="63">
        <v>447386</v>
      </c>
      <c r="G64" s="62">
        <f t="shared" si="13"/>
        <v>160000</v>
      </c>
      <c r="H64" s="63">
        <v>22</v>
      </c>
      <c r="I64" s="63">
        <v>448801</v>
      </c>
      <c r="J64" s="64">
        <f t="shared" si="14"/>
        <v>99000</v>
      </c>
      <c r="K64" s="68">
        <v>22</v>
      </c>
      <c r="L64" s="63">
        <v>453003</v>
      </c>
      <c r="M64" s="62">
        <f t="shared" si="15"/>
        <v>221000</v>
      </c>
      <c r="N64" s="63">
        <v>22</v>
      </c>
      <c r="O64" s="63">
        <v>456495</v>
      </c>
      <c r="P64" s="64">
        <f t="shared" si="16"/>
        <v>285000</v>
      </c>
      <c r="Q64" s="68">
        <v>22</v>
      </c>
      <c r="R64" s="63">
        <v>462899</v>
      </c>
      <c r="S64" s="62">
        <f t="shared" si="17"/>
        <v>139000</v>
      </c>
      <c r="T64" s="63">
        <v>22</v>
      </c>
      <c r="U64" s="63">
        <v>476828</v>
      </c>
      <c r="V64" s="64">
        <f t="shared" si="18"/>
        <v>2956000</v>
      </c>
      <c r="W64" s="68">
        <v>22</v>
      </c>
      <c r="X64" s="63">
        <v>512833</v>
      </c>
      <c r="Y64" s="62">
        <f t="shared" si="19"/>
        <v>1522000</v>
      </c>
      <c r="Z64" s="63">
        <v>22</v>
      </c>
      <c r="AA64" s="63">
        <v>550173</v>
      </c>
      <c r="AB64" s="64">
        <f t="shared" si="20"/>
        <v>1627000</v>
      </c>
      <c r="AC64" s="68">
        <v>22</v>
      </c>
      <c r="AD64" s="108">
        <v>561050</v>
      </c>
      <c r="AE64" s="62">
        <f t="shared" si="21"/>
        <v>137000</v>
      </c>
      <c r="AF64" s="63">
        <v>22</v>
      </c>
      <c r="AG64" s="108">
        <v>564317</v>
      </c>
      <c r="AH64" s="64">
        <f t="shared" si="22"/>
        <v>175000</v>
      </c>
      <c r="AI64" s="68">
        <v>22</v>
      </c>
      <c r="AJ64" s="108">
        <v>566701</v>
      </c>
      <c r="AK64" s="62">
        <f t="shared" si="23"/>
        <v>0</v>
      </c>
    </row>
    <row r="65" spans="2:37" x14ac:dyDescent="0.25">
      <c r="B65" s="68">
        <v>23</v>
      </c>
      <c r="C65" s="63">
        <v>445835</v>
      </c>
      <c r="D65" s="64">
        <f t="shared" si="12"/>
        <v>66000</v>
      </c>
      <c r="E65" s="68">
        <v>23</v>
      </c>
      <c r="F65" s="63">
        <v>447546</v>
      </c>
      <c r="G65" s="62">
        <f t="shared" si="13"/>
        <v>54000</v>
      </c>
      <c r="H65" s="63">
        <v>23</v>
      </c>
      <c r="I65" s="63">
        <v>448900</v>
      </c>
      <c r="J65" s="64">
        <f t="shared" si="14"/>
        <v>0</v>
      </c>
      <c r="K65" s="68">
        <v>23</v>
      </c>
      <c r="L65" s="63">
        <v>453224</v>
      </c>
      <c r="M65" s="62">
        <f t="shared" si="15"/>
        <v>647000</v>
      </c>
      <c r="N65" s="63">
        <v>23</v>
      </c>
      <c r="O65" s="63">
        <v>456780</v>
      </c>
      <c r="P65" s="64">
        <f t="shared" si="16"/>
        <v>0</v>
      </c>
      <c r="Q65" s="68">
        <v>23</v>
      </c>
      <c r="R65" s="63">
        <v>463038</v>
      </c>
      <c r="S65" s="62">
        <f t="shared" si="17"/>
        <v>20000</v>
      </c>
      <c r="T65" s="63">
        <v>23</v>
      </c>
      <c r="U65" s="63">
        <v>479784</v>
      </c>
      <c r="V65" s="64">
        <f t="shared" si="18"/>
        <v>1579000</v>
      </c>
      <c r="W65" s="68">
        <v>23</v>
      </c>
      <c r="X65" s="63">
        <v>514355</v>
      </c>
      <c r="Y65" s="62">
        <f t="shared" si="19"/>
        <v>1763000</v>
      </c>
      <c r="Z65" s="63">
        <v>23</v>
      </c>
      <c r="AA65" s="63">
        <v>551800</v>
      </c>
      <c r="AB65" s="64">
        <f t="shared" si="20"/>
        <v>1456000</v>
      </c>
      <c r="AC65" s="68">
        <v>23</v>
      </c>
      <c r="AD65" s="108">
        <v>561187</v>
      </c>
      <c r="AE65" s="62">
        <f t="shared" si="21"/>
        <v>0</v>
      </c>
      <c r="AF65" s="63">
        <v>23</v>
      </c>
      <c r="AG65" s="108">
        <v>564492</v>
      </c>
      <c r="AH65" s="64">
        <f t="shared" si="22"/>
        <v>51000</v>
      </c>
      <c r="AI65" s="68">
        <v>23</v>
      </c>
      <c r="AJ65" s="108">
        <v>566701</v>
      </c>
      <c r="AK65" s="62">
        <f t="shared" si="23"/>
        <v>147000</v>
      </c>
    </row>
    <row r="66" spans="2:37" x14ac:dyDescent="0.25">
      <c r="B66" s="68">
        <v>24</v>
      </c>
      <c r="C66" s="63">
        <v>445901</v>
      </c>
      <c r="D66" s="64">
        <f t="shared" si="12"/>
        <v>0</v>
      </c>
      <c r="E66" s="68">
        <v>24</v>
      </c>
      <c r="F66" s="63">
        <v>447600</v>
      </c>
      <c r="G66" s="62">
        <f t="shared" si="13"/>
        <v>97000</v>
      </c>
      <c r="H66" s="63">
        <v>24</v>
      </c>
      <c r="I66" s="63">
        <v>448900</v>
      </c>
      <c r="J66" s="64">
        <f t="shared" si="14"/>
        <v>72000</v>
      </c>
      <c r="K66" s="68">
        <v>24</v>
      </c>
      <c r="L66" s="63">
        <v>453871</v>
      </c>
      <c r="M66" s="62">
        <f t="shared" si="15"/>
        <v>334000</v>
      </c>
      <c r="N66" s="63">
        <v>24</v>
      </c>
      <c r="O66" s="63">
        <v>456780</v>
      </c>
      <c r="P66" s="64">
        <f t="shared" si="16"/>
        <v>0</v>
      </c>
      <c r="Q66" s="68">
        <v>24</v>
      </c>
      <c r="R66" s="63">
        <v>463058</v>
      </c>
      <c r="S66" s="62">
        <f t="shared" si="17"/>
        <v>0</v>
      </c>
      <c r="T66" s="63">
        <v>24</v>
      </c>
      <c r="U66" s="63">
        <v>481363</v>
      </c>
      <c r="V66" s="64">
        <f t="shared" si="18"/>
        <v>1542000</v>
      </c>
      <c r="W66" s="68">
        <v>24</v>
      </c>
      <c r="X66" s="63">
        <v>516118</v>
      </c>
      <c r="Y66" s="62">
        <f t="shared" si="19"/>
        <v>1566000</v>
      </c>
      <c r="Z66" s="63">
        <v>24</v>
      </c>
      <c r="AA66" s="63">
        <v>553256</v>
      </c>
      <c r="AB66" s="64">
        <f t="shared" si="20"/>
        <v>961000</v>
      </c>
      <c r="AC66" s="68">
        <v>24</v>
      </c>
      <c r="AD66" s="108">
        <v>561187</v>
      </c>
      <c r="AE66" s="62">
        <f t="shared" si="21"/>
        <v>237000</v>
      </c>
      <c r="AF66" s="63">
        <v>24</v>
      </c>
      <c r="AG66" s="108">
        <v>564543</v>
      </c>
      <c r="AH66" s="64">
        <f t="shared" si="22"/>
        <v>61000</v>
      </c>
      <c r="AI66" s="68">
        <v>24</v>
      </c>
      <c r="AJ66" s="108">
        <v>566848</v>
      </c>
      <c r="AK66" s="62">
        <f t="shared" si="23"/>
        <v>99000</v>
      </c>
    </row>
    <row r="67" spans="2:37" x14ac:dyDescent="0.25">
      <c r="B67" s="68">
        <v>25</v>
      </c>
      <c r="C67" s="63">
        <v>445901</v>
      </c>
      <c r="D67" s="64">
        <f t="shared" si="12"/>
        <v>94000</v>
      </c>
      <c r="E67" s="68">
        <v>25</v>
      </c>
      <c r="F67" s="63">
        <v>447697</v>
      </c>
      <c r="G67" s="62">
        <f t="shared" si="13"/>
        <v>0</v>
      </c>
      <c r="H67" s="63">
        <v>25</v>
      </c>
      <c r="I67" s="63">
        <v>448972</v>
      </c>
      <c r="J67" s="64">
        <f t="shared" si="14"/>
        <v>0</v>
      </c>
      <c r="K67" s="68">
        <v>25</v>
      </c>
      <c r="L67" s="63">
        <v>454205</v>
      </c>
      <c r="M67" s="62">
        <f t="shared" si="15"/>
        <v>0</v>
      </c>
      <c r="N67" s="63">
        <v>25</v>
      </c>
      <c r="O67" s="63">
        <v>456780</v>
      </c>
      <c r="P67" s="64">
        <f t="shared" si="16"/>
        <v>55000</v>
      </c>
      <c r="Q67" s="68">
        <v>25</v>
      </c>
      <c r="R67" s="63">
        <v>463058</v>
      </c>
      <c r="S67" s="62">
        <f t="shared" si="17"/>
        <v>275000</v>
      </c>
      <c r="T67" s="63">
        <v>25</v>
      </c>
      <c r="U67" s="63">
        <v>482905</v>
      </c>
      <c r="V67" s="64">
        <f t="shared" si="18"/>
        <v>1013000</v>
      </c>
      <c r="W67" s="68">
        <v>25</v>
      </c>
      <c r="X67" s="63">
        <v>517684</v>
      </c>
      <c r="Y67" s="62">
        <f t="shared" si="19"/>
        <v>1655000</v>
      </c>
      <c r="Z67" s="63">
        <v>25</v>
      </c>
      <c r="AA67" s="63">
        <v>554217</v>
      </c>
      <c r="AB67" s="64">
        <f t="shared" si="20"/>
        <v>627000</v>
      </c>
      <c r="AC67" s="68">
        <v>25</v>
      </c>
      <c r="AD67" s="108">
        <v>561424</v>
      </c>
      <c r="AE67" s="62">
        <f t="shared" si="21"/>
        <v>0</v>
      </c>
      <c r="AF67" s="63">
        <v>25</v>
      </c>
      <c r="AG67" s="108">
        <v>564604</v>
      </c>
      <c r="AH67" s="64">
        <f t="shared" si="22"/>
        <v>98000</v>
      </c>
      <c r="AI67" s="68">
        <v>25</v>
      </c>
      <c r="AJ67" s="108">
        <v>566947</v>
      </c>
      <c r="AK67" s="62">
        <f t="shared" si="23"/>
        <v>0</v>
      </c>
    </row>
    <row r="68" spans="2:37" x14ac:dyDescent="0.25">
      <c r="B68" s="68">
        <v>26</v>
      </c>
      <c r="C68" s="63">
        <v>445995</v>
      </c>
      <c r="D68" s="64">
        <f t="shared" si="12"/>
        <v>53000</v>
      </c>
      <c r="E68" s="68">
        <v>26</v>
      </c>
      <c r="F68" s="63">
        <v>447697</v>
      </c>
      <c r="G68" s="62">
        <f t="shared" si="13"/>
        <v>85000</v>
      </c>
      <c r="H68" s="63">
        <v>26</v>
      </c>
      <c r="I68" s="63">
        <v>448972</v>
      </c>
      <c r="J68" s="64">
        <f t="shared" si="14"/>
        <v>78000</v>
      </c>
      <c r="K68" s="68">
        <v>26</v>
      </c>
      <c r="L68" s="63">
        <v>454205</v>
      </c>
      <c r="M68" s="62">
        <f t="shared" si="15"/>
        <v>307000</v>
      </c>
      <c r="N68" s="63">
        <v>26</v>
      </c>
      <c r="O68" s="63">
        <v>456835</v>
      </c>
      <c r="P68" s="64">
        <f t="shared" si="16"/>
        <v>334000</v>
      </c>
      <c r="Q68" s="68">
        <v>26</v>
      </c>
      <c r="R68" s="63">
        <v>463333</v>
      </c>
      <c r="S68" s="62">
        <f t="shared" si="17"/>
        <v>165000</v>
      </c>
      <c r="T68" s="63">
        <v>26</v>
      </c>
      <c r="U68" s="63">
        <v>483918</v>
      </c>
      <c r="V68" s="64">
        <f t="shared" si="18"/>
        <v>1750000</v>
      </c>
      <c r="W68" s="68">
        <v>26</v>
      </c>
      <c r="X68" s="63">
        <v>519339</v>
      </c>
      <c r="Y68" s="62">
        <f t="shared" si="19"/>
        <v>1594000</v>
      </c>
      <c r="Z68" s="63">
        <v>26</v>
      </c>
      <c r="AA68" s="63">
        <v>554844</v>
      </c>
      <c r="AB68" s="64">
        <f t="shared" si="20"/>
        <v>346000</v>
      </c>
      <c r="AC68" s="68">
        <v>26</v>
      </c>
      <c r="AD68" s="108">
        <v>561424</v>
      </c>
      <c r="AE68" s="62">
        <f t="shared" si="21"/>
        <v>351000</v>
      </c>
      <c r="AF68" s="63">
        <v>26</v>
      </c>
      <c r="AG68" s="108">
        <v>564702</v>
      </c>
      <c r="AH68" s="64">
        <f t="shared" si="22"/>
        <v>93000</v>
      </c>
      <c r="AI68" s="68">
        <v>26</v>
      </c>
      <c r="AJ68" s="108">
        <v>566947</v>
      </c>
      <c r="AK68" s="62">
        <f t="shared" si="23"/>
        <v>146000</v>
      </c>
    </row>
    <row r="69" spans="2:37" x14ac:dyDescent="0.25">
      <c r="B69" s="68">
        <v>27</v>
      </c>
      <c r="C69" s="63">
        <v>446048</v>
      </c>
      <c r="D69" s="64">
        <f t="shared" si="12"/>
        <v>166000</v>
      </c>
      <c r="E69" s="68">
        <v>27</v>
      </c>
      <c r="F69" s="63">
        <v>447782</v>
      </c>
      <c r="G69" s="62">
        <f t="shared" si="13"/>
        <v>0</v>
      </c>
      <c r="H69" s="63">
        <v>27</v>
      </c>
      <c r="I69" s="63">
        <v>449050</v>
      </c>
      <c r="J69" s="64">
        <f t="shared" si="14"/>
        <v>0</v>
      </c>
      <c r="K69" s="68">
        <v>27</v>
      </c>
      <c r="L69" s="63">
        <v>454512</v>
      </c>
      <c r="M69" s="62">
        <f t="shared" si="15"/>
        <v>15000</v>
      </c>
      <c r="N69" s="63">
        <v>27</v>
      </c>
      <c r="O69" s="63">
        <v>457169</v>
      </c>
      <c r="P69" s="64">
        <f t="shared" si="16"/>
        <v>387000</v>
      </c>
      <c r="Q69" s="68">
        <v>27</v>
      </c>
      <c r="R69" s="63">
        <v>463498</v>
      </c>
      <c r="S69" s="62">
        <f t="shared" si="17"/>
        <v>0</v>
      </c>
      <c r="T69" s="63">
        <v>27</v>
      </c>
      <c r="U69" s="63">
        <v>485668</v>
      </c>
      <c r="V69" s="64">
        <f t="shared" si="18"/>
        <v>0</v>
      </c>
      <c r="W69" s="68">
        <v>27</v>
      </c>
      <c r="X69" s="63">
        <v>520933</v>
      </c>
      <c r="Y69" s="62">
        <f t="shared" si="19"/>
        <v>1536000</v>
      </c>
      <c r="Z69" s="63">
        <v>27</v>
      </c>
      <c r="AA69" s="63">
        <v>555190</v>
      </c>
      <c r="AB69" s="64">
        <f t="shared" si="20"/>
        <v>526000</v>
      </c>
      <c r="AC69" s="68">
        <v>27</v>
      </c>
      <c r="AD69" s="108">
        <v>561775</v>
      </c>
      <c r="AE69" s="62">
        <f t="shared" si="21"/>
        <v>137000</v>
      </c>
      <c r="AF69" s="63">
        <v>27</v>
      </c>
      <c r="AG69" s="108">
        <v>564795</v>
      </c>
      <c r="AH69" s="64">
        <f t="shared" si="22"/>
        <v>0</v>
      </c>
      <c r="AI69" s="68">
        <v>27</v>
      </c>
      <c r="AJ69" s="108">
        <v>567093</v>
      </c>
      <c r="AK69" s="62">
        <f t="shared" si="23"/>
        <v>0</v>
      </c>
    </row>
    <row r="70" spans="2:37" x14ac:dyDescent="0.25">
      <c r="B70" s="68">
        <v>28</v>
      </c>
      <c r="C70" s="63">
        <v>446214</v>
      </c>
      <c r="D70" s="64">
        <f t="shared" si="12"/>
        <v>0</v>
      </c>
      <c r="E70" s="68">
        <v>28</v>
      </c>
      <c r="F70" s="63">
        <v>447782</v>
      </c>
      <c r="G70" s="62">
        <f t="shared" si="13"/>
        <v>74000</v>
      </c>
      <c r="H70" s="63">
        <v>28</v>
      </c>
      <c r="I70" s="63">
        <v>449050</v>
      </c>
      <c r="J70" s="64">
        <f t="shared" si="14"/>
        <v>70000</v>
      </c>
      <c r="K70" s="68">
        <v>28</v>
      </c>
      <c r="L70" s="63">
        <v>454527</v>
      </c>
      <c r="M70" s="62">
        <f t="shared" si="15"/>
        <v>56000</v>
      </c>
      <c r="N70" s="63">
        <v>28</v>
      </c>
      <c r="O70" s="63">
        <v>457556</v>
      </c>
      <c r="P70" s="64">
        <f t="shared" si="16"/>
        <v>302000</v>
      </c>
      <c r="Q70" s="68">
        <v>28</v>
      </c>
      <c r="R70" s="63">
        <v>463498</v>
      </c>
      <c r="S70" s="62">
        <f t="shared" si="17"/>
        <v>243000</v>
      </c>
      <c r="T70" s="63">
        <v>28</v>
      </c>
      <c r="U70" s="63">
        <v>485668</v>
      </c>
      <c r="V70" s="64">
        <f t="shared" si="18"/>
        <v>2684000</v>
      </c>
      <c r="W70" s="68">
        <v>28</v>
      </c>
      <c r="X70" s="63">
        <v>522469</v>
      </c>
      <c r="Y70" s="62">
        <f t="shared" si="19"/>
        <v>1700000</v>
      </c>
      <c r="Z70" s="63">
        <v>28</v>
      </c>
      <c r="AA70" s="63">
        <v>555716</v>
      </c>
      <c r="AB70" s="64">
        <f t="shared" si="20"/>
        <v>613000</v>
      </c>
      <c r="AC70" s="68">
        <v>28</v>
      </c>
      <c r="AD70" s="108">
        <v>561912</v>
      </c>
      <c r="AE70" s="62">
        <f t="shared" si="21"/>
        <v>78000</v>
      </c>
      <c r="AF70" s="63">
        <v>28</v>
      </c>
      <c r="AG70" s="108">
        <v>564795</v>
      </c>
      <c r="AH70" s="64">
        <f t="shared" si="22"/>
        <v>81000</v>
      </c>
      <c r="AI70" s="68">
        <v>28</v>
      </c>
      <c r="AJ70" s="108">
        <v>567093</v>
      </c>
      <c r="AK70" s="62">
        <f t="shared" si="23"/>
        <v>0</v>
      </c>
    </row>
    <row r="71" spans="2:37" x14ac:dyDescent="0.25">
      <c r="B71" s="68">
        <v>29</v>
      </c>
      <c r="C71" s="63">
        <v>446214</v>
      </c>
      <c r="D71" s="64">
        <f t="shared" si="12"/>
        <v>53000</v>
      </c>
      <c r="E71" s="68"/>
      <c r="F71" s="63">
        <v>447856</v>
      </c>
      <c r="G71" s="62"/>
      <c r="H71" s="63">
        <v>29</v>
      </c>
      <c r="I71" s="63">
        <v>449120</v>
      </c>
      <c r="J71" s="64">
        <f t="shared" si="14"/>
        <v>0</v>
      </c>
      <c r="K71" s="68">
        <v>29</v>
      </c>
      <c r="L71" s="63">
        <v>454583</v>
      </c>
      <c r="M71" s="62">
        <f t="shared" si="15"/>
        <v>144000</v>
      </c>
      <c r="N71" s="63">
        <v>29</v>
      </c>
      <c r="O71" s="63">
        <v>457858</v>
      </c>
      <c r="P71" s="64">
        <f t="shared" si="16"/>
        <v>201000</v>
      </c>
      <c r="Q71" s="68">
        <v>29</v>
      </c>
      <c r="R71" s="63">
        <v>463741</v>
      </c>
      <c r="S71" s="62">
        <f t="shared" si="17"/>
        <v>314000</v>
      </c>
      <c r="T71" s="63">
        <v>29</v>
      </c>
      <c r="U71" s="63">
        <v>488352</v>
      </c>
      <c r="V71" s="64">
        <f t="shared" si="18"/>
        <v>523000</v>
      </c>
      <c r="W71" s="68">
        <v>29</v>
      </c>
      <c r="X71" s="63">
        <v>524169</v>
      </c>
      <c r="Y71" s="62">
        <f t="shared" si="19"/>
        <v>537000</v>
      </c>
      <c r="Z71" s="63">
        <v>29</v>
      </c>
      <c r="AA71" s="63">
        <v>556329</v>
      </c>
      <c r="AB71" s="64">
        <f t="shared" si="20"/>
        <v>543000</v>
      </c>
      <c r="AC71" s="68">
        <v>29</v>
      </c>
      <c r="AD71" s="108">
        <v>561990</v>
      </c>
      <c r="AE71" s="62">
        <f t="shared" si="21"/>
        <v>153000</v>
      </c>
      <c r="AF71" s="63">
        <v>29</v>
      </c>
      <c r="AG71" s="108">
        <v>564876</v>
      </c>
      <c r="AH71" s="64">
        <f t="shared" si="22"/>
        <v>125000</v>
      </c>
      <c r="AI71" s="68">
        <v>29</v>
      </c>
      <c r="AJ71" s="108">
        <v>567093</v>
      </c>
      <c r="AK71" s="62">
        <f t="shared" si="23"/>
        <v>0</v>
      </c>
    </row>
    <row r="72" spans="2:37" x14ac:dyDescent="0.25">
      <c r="B72" s="68">
        <v>30</v>
      </c>
      <c r="C72" s="63">
        <v>446267</v>
      </c>
      <c r="D72" s="64">
        <f t="shared" si="12"/>
        <v>47000</v>
      </c>
      <c r="E72" s="65"/>
      <c r="F72" s="63"/>
      <c r="G72" s="62"/>
      <c r="H72" s="63">
        <v>30</v>
      </c>
      <c r="I72" s="63">
        <v>449120</v>
      </c>
      <c r="J72" s="64">
        <f t="shared" si="14"/>
        <v>165000</v>
      </c>
      <c r="K72" s="68">
        <v>30</v>
      </c>
      <c r="L72" s="63">
        <v>454727</v>
      </c>
      <c r="M72" s="62">
        <f t="shared" si="15"/>
        <v>0</v>
      </c>
      <c r="N72" s="63">
        <v>30</v>
      </c>
      <c r="O72" s="63">
        <v>458059</v>
      </c>
      <c r="P72" s="64">
        <f t="shared" si="16"/>
        <v>147000</v>
      </c>
      <c r="Q72" s="68">
        <v>30</v>
      </c>
      <c r="R72" s="63">
        <v>464055</v>
      </c>
      <c r="S72" s="62">
        <f t="shared" si="17"/>
        <v>298000</v>
      </c>
      <c r="T72" s="63">
        <v>30</v>
      </c>
      <c r="U72" s="63">
        <v>488875</v>
      </c>
      <c r="V72" s="64">
        <f t="shared" si="18"/>
        <v>1575000</v>
      </c>
      <c r="W72" s="68">
        <v>30</v>
      </c>
      <c r="X72" s="63">
        <v>524706</v>
      </c>
      <c r="Y72" s="62">
        <f t="shared" si="19"/>
        <v>471000</v>
      </c>
      <c r="Z72" s="63">
        <v>30</v>
      </c>
      <c r="AA72" s="63">
        <v>556872</v>
      </c>
      <c r="AB72" s="64">
        <f t="shared" si="20"/>
        <v>480000</v>
      </c>
      <c r="AC72" s="68">
        <v>30</v>
      </c>
      <c r="AD72" s="108">
        <v>562143</v>
      </c>
      <c r="AE72" s="62">
        <f t="shared" si="21"/>
        <v>134000</v>
      </c>
      <c r="AF72" s="63">
        <v>30</v>
      </c>
      <c r="AG72" s="108">
        <v>565001</v>
      </c>
      <c r="AH72" s="64">
        <f t="shared" si="22"/>
        <v>83000</v>
      </c>
      <c r="AI72" s="68">
        <v>30</v>
      </c>
      <c r="AJ72" s="108">
        <v>567093</v>
      </c>
      <c r="AK72" s="62">
        <f t="shared" si="23"/>
        <v>204000</v>
      </c>
    </row>
    <row r="73" spans="2:37" x14ac:dyDescent="0.25">
      <c r="B73" s="67">
        <v>31</v>
      </c>
      <c r="C73" s="63">
        <v>446314</v>
      </c>
      <c r="D73" s="64">
        <f t="shared" si="12"/>
        <v>0</v>
      </c>
      <c r="E73" s="65"/>
      <c r="G73" s="62"/>
      <c r="H73" s="66">
        <v>31</v>
      </c>
      <c r="I73" s="63">
        <v>449285</v>
      </c>
      <c r="J73" s="64">
        <f t="shared" si="14"/>
        <v>0</v>
      </c>
      <c r="K73" s="67"/>
      <c r="L73" s="63">
        <v>454727</v>
      </c>
      <c r="M73" s="62"/>
      <c r="N73" s="66">
        <v>31</v>
      </c>
      <c r="O73" s="63">
        <v>458206</v>
      </c>
      <c r="P73" s="64">
        <f t="shared" si="16"/>
        <v>341000</v>
      </c>
      <c r="Q73" s="67"/>
      <c r="R73" s="63">
        <v>464353</v>
      </c>
      <c r="S73" s="62"/>
      <c r="T73" s="66">
        <v>31</v>
      </c>
      <c r="U73" s="63">
        <v>490450</v>
      </c>
      <c r="V73" s="64">
        <f t="shared" si="18"/>
        <v>1482000</v>
      </c>
      <c r="W73" s="67">
        <v>31</v>
      </c>
      <c r="X73" s="63">
        <v>525177</v>
      </c>
      <c r="Y73" s="62">
        <f t="shared" si="19"/>
        <v>466000</v>
      </c>
      <c r="Z73" s="66"/>
      <c r="AA73" s="108">
        <v>557352</v>
      </c>
      <c r="AC73" s="67">
        <v>31</v>
      </c>
      <c r="AD73" s="108">
        <v>562277</v>
      </c>
      <c r="AE73" s="62">
        <f t="shared" si="21"/>
        <v>177000</v>
      </c>
      <c r="AF73" s="66"/>
      <c r="AG73" s="108">
        <v>565084</v>
      </c>
      <c r="AI73" s="67">
        <v>31</v>
      </c>
      <c r="AJ73" s="108">
        <v>567297</v>
      </c>
      <c r="AK73" s="62">
        <f t="shared" si="23"/>
        <v>168000</v>
      </c>
    </row>
    <row r="74" spans="2:37" x14ac:dyDescent="0.25">
      <c r="B74" s="65"/>
      <c r="C74" s="63">
        <v>446314</v>
      </c>
      <c r="E74" s="65"/>
      <c r="G74" s="62"/>
      <c r="I74" s="63">
        <v>449285</v>
      </c>
      <c r="K74" s="65"/>
      <c r="L74" s="95"/>
      <c r="M74" s="62"/>
      <c r="O74" s="63">
        <v>458547</v>
      </c>
      <c r="Q74" s="65"/>
      <c r="R74" s="94"/>
      <c r="S74" s="62"/>
      <c r="U74" s="63">
        <v>491932</v>
      </c>
      <c r="W74" s="65"/>
      <c r="X74" s="63">
        <v>525643</v>
      </c>
      <c r="Y74" s="62"/>
      <c r="AA74" s="94"/>
      <c r="AC74" s="65"/>
      <c r="AD74" s="108">
        <v>562454</v>
      </c>
      <c r="AE74" s="62"/>
      <c r="AG74" s="94"/>
      <c r="AI74" s="65"/>
      <c r="AJ74" s="112">
        <v>567465</v>
      </c>
      <c r="AK74" s="62"/>
    </row>
    <row r="75" spans="2:37" x14ac:dyDescent="0.25">
      <c r="B75" s="61"/>
      <c r="C75" s="60"/>
      <c r="D75" s="60">
        <v>1227000</v>
      </c>
      <c r="E75" s="61"/>
      <c r="F75" s="60"/>
      <c r="G75" s="59">
        <v>1542000</v>
      </c>
      <c r="H75" s="60"/>
      <c r="I75" s="60"/>
      <c r="J75" s="60">
        <v>1429000</v>
      </c>
      <c r="K75" s="61"/>
      <c r="L75" s="60"/>
      <c r="M75" s="59">
        <v>5442000</v>
      </c>
      <c r="N75" s="60"/>
      <c r="O75" s="60"/>
      <c r="P75" s="60">
        <v>3820000</v>
      </c>
      <c r="Q75" s="61"/>
      <c r="R75" s="60"/>
      <c r="S75" s="59">
        <v>5806000</v>
      </c>
      <c r="T75" s="60"/>
      <c r="U75" s="60"/>
      <c r="V75" s="60">
        <v>27579000</v>
      </c>
      <c r="W75" s="61"/>
      <c r="X75" s="60"/>
      <c r="Y75" s="59">
        <v>33711000</v>
      </c>
      <c r="Z75" s="60"/>
      <c r="AA75" s="60"/>
      <c r="AB75" s="60">
        <v>31709000</v>
      </c>
      <c r="AC75" s="61"/>
      <c r="AD75" s="60"/>
      <c r="AE75" s="59">
        <v>5102000</v>
      </c>
      <c r="AF75" s="60"/>
      <c r="AG75" s="60"/>
      <c r="AH75" s="60">
        <v>2630000</v>
      </c>
      <c r="AI75" s="61"/>
      <c r="AJ75" s="60"/>
      <c r="AK75" s="59">
        <v>2381000</v>
      </c>
    </row>
    <row r="78" spans="2:37" x14ac:dyDescent="0.25">
      <c r="B78" s="78">
        <v>40179</v>
      </c>
      <c r="C78" s="76"/>
      <c r="D78" s="76"/>
      <c r="E78" s="78">
        <v>40210</v>
      </c>
      <c r="F78" s="76"/>
      <c r="G78" s="75"/>
      <c r="H78" s="77">
        <v>40238</v>
      </c>
      <c r="I78" s="76"/>
      <c r="J78" s="76"/>
      <c r="K78" s="78">
        <v>40269</v>
      </c>
      <c r="L78" s="76"/>
      <c r="M78" s="75"/>
      <c r="N78" s="77">
        <v>40299</v>
      </c>
      <c r="O78" s="76"/>
      <c r="P78" s="76"/>
      <c r="Q78" s="78">
        <v>40330</v>
      </c>
      <c r="R78" s="76"/>
      <c r="S78" s="75"/>
      <c r="T78" s="77">
        <v>40360</v>
      </c>
      <c r="U78" s="76"/>
      <c r="V78" s="76"/>
      <c r="W78" s="78">
        <v>40391</v>
      </c>
      <c r="X78" s="76"/>
      <c r="Y78" s="75"/>
      <c r="Z78" s="77">
        <v>40422</v>
      </c>
      <c r="AA78" s="76"/>
      <c r="AB78" s="76"/>
      <c r="AC78" s="78">
        <v>40452</v>
      </c>
      <c r="AD78" s="76"/>
      <c r="AE78" s="75"/>
      <c r="AF78" s="77">
        <v>40483</v>
      </c>
      <c r="AG78" s="76"/>
      <c r="AH78" s="76"/>
      <c r="AI78" s="78">
        <v>40513</v>
      </c>
      <c r="AJ78" s="76"/>
      <c r="AK78" s="75"/>
    </row>
    <row r="79" spans="2:37" ht="45" x14ac:dyDescent="0.25">
      <c r="B79" s="73" t="s">
        <v>14</v>
      </c>
      <c r="C79" s="72" t="s">
        <v>13</v>
      </c>
      <c r="D79" s="74" t="s">
        <v>12</v>
      </c>
      <c r="E79" s="73" t="s">
        <v>14</v>
      </c>
      <c r="F79" s="72" t="s">
        <v>13</v>
      </c>
      <c r="G79" s="71" t="s">
        <v>12</v>
      </c>
      <c r="H79" s="72" t="s">
        <v>14</v>
      </c>
      <c r="I79" s="72" t="s">
        <v>13</v>
      </c>
      <c r="J79" s="74" t="s">
        <v>12</v>
      </c>
      <c r="K79" s="73" t="s">
        <v>14</v>
      </c>
      <c r="L79" s="72" t="s">
        <v>13</v>
      </c>
      <c r="M79" s="71" t="s">
        <v>12</v>
      </c>
      <c r="N79" s="72" t="s">
        <v>14</v>
      </c>
      <c r="O79" s="72" t="s">
        <v>13</v>
      </c>
      <c r="P79" s="74" t="s">
        <v>12</v>
      </c>
      <c r="Q79" s="73" t="s">
        <v>14</v>
      </c>
      <c r="R79" s="72" t="s">
        <v>13</v>
      </c>
      <c r="S79" s="71" t="s">
        <v>12</v>
      </c>
      <c r="T79" s="72" t="s">
        <v>14</v>
      </c>
      <c r="U79" s="72" t="s">
        <v>13</v>
      </c>
      <c r="V79" s="74" t="s">
        <v>12</v>
      </c>
      <c r="W79" s="73" t="s">
        <v>14</v>
      </c>
      <c r="X79" s="72" t="s">
        <v>13</v>
      </c>
      <c r="Y79" s="71" t="s">
        <v>12</v>
      </c>
      <c r="Z79" s="72" t="s">
        <v>14</v>
      </c>
      <c r="AA79" s="72" t="s">
        <v>13</v>
      </c>
      <c r="AB79" s="74" t="s">
        <v>12</v>
      </c>
      <c r="AC79" s="73" t="s">
        <v>14</v>
      </c>
      <c r="AD79" s="72" t="s">
        <v>13</v>
      </c>
      <c r="AE79" s="71" t="s">
        <v>12</v>
      </c>
      <c r="AF79" s="72" t="s">
        <v>14</v>
      </c>
      <c r="AG79" s="72" t="s">
        <v>13</v>
      </c>
      <c r="AH79" s="74" t="s">
        <v>12</v>
      </c>
      <c r="AI79" s="73" t="s">
        <v>14</v>
      </c>
      <c r="AJ79" s="72" t="s">
        <v>13</v>
      </c>
      <c r="AK79" s="71" t="s">
        <v>12</v>
      </c>
    </row>
    <row r="80" spans="2:37" x14ac:dyDescent="0.25">
      <c r="B80" s="68"/>
      <c r="C80" s="70"/>
      <c r="E80" s="65"/>
      <c r="G80" s="62"/>
      <c r="K80" s="68"/>
      <c r="L80" s="70"/>
      <c r="M80" s="62"/>
      <c r="Q80" s="68"/>
      <c r="R80" s="70"/>
      <c r="S80" s="62"/>
      <c r="W80" s="65"/>
      <c r="Y80" s="62"/>
      <c r="Z80" s="63"/>
      <c r="AA80" s="70"/>
      <c r="AC80" s="65"/>
      <c r="AE80" s="62"/>
      <c r="AF80" s="63"/>
      <c r="AG80" s="70"/>
      <c r="AI80" s="65"/>
      <c r="AK80" s="62"/>
    </row>
    <row r="81" spans="2:37" x14ac:dyDescent="0.25">
      <c r="B81" s="68">
        <v>1</v>
      </c>
      <c r="C81" s="112">
        <v>567465</v>
      </c>
      <c r="D81" s="64">
        <f t="shared" ref="D81:D111" si="24">SUM(C82-C81)*1000</f>
        <v>0</v>
      </c>
      <c r="E81" s="68">
        <v>1</v>
      </c>
      <c r="F81" s="101">
        <v>569185</v>
      </c>
      <c r="G81" s="62">
        <f t="shared" ref="G81:G108" si="25">SUM(F82-F81)*1000</f>
        <v>0</v>
      </c>
      <c r="H81" s="63">
        <v>1</v>
      </c>
      <c r="I81" s="101">
        <v>569947</v>
      </c>
      <c r="J81" s="64">
        <f t="shared" ref="J81:J111" si="26">SUM(I82-I81)*1000</f>
        <v>0</v>
      </c>
      <c r="K81" s="68">
        <v>1</v>
      </c>
      <c r="L81" s="112">
        <v>573576</v>
      </c>
      <c r="M81" s="62">
        <f t="shared" ref="M81:M110" si="27">SUM(L82-L81)*1000</f>
        <v>106000</v>
      </c>
      <c r="N81" s="63">
        <v>1</v>
      </c>
      <c r="O81" s="112">
        <v>578410</v>
      </c>
      <c r="P81" s="64">
        <f t="shared" ref="P81:P111" si="28">SUM(O82-O81)*1000</f>
        <v>227000</v>
      </c>
      <c r="Q81" s="68">
        <v>1</v>
      </c>
      <c r="R81" s="107">
        <v>582386</v>
      </c>
      <c r="S81" s="62">
        <f t="shared" ref="S81:S110" si="29">SUM(R82-R81)*1000</f>
        <v>71000</v>
      </c>
      <c r="T81" s="63">
        <v>1</v>
      </c>
      <c r="U81" s="107">
        <v>590746</v>
      </c>
      <c r="V81" s="64">
        <f t="shared" ref="V81:V111" si="30">SUM(U82-U81)*1000</f>
        <v>464000</v>
      </c>
      <c r="W81" s="68">
        <v>1</v>
      </c>
      <c r="X81" s="107">
        <v>610672</v>
      </c>
      <c r="Y81" s="62">
        <f t="shared" ref="Y81:Y111" si="31">SUM(X82-X81)*1000</f>
        <v>552000</v>
      </c>
      <c r="Z81" s="63">
        <v>1</v>
      </c>
      <c r="AA81" s="107">
        <v>634250</v>
      </c>
      <c r="AB81" s="64">
        <f t="shared" ref="AB81:AB110" si="32">SUM(AA82-AA81)*1000</f>
        <v>441000</v>
      </c>
      <c r="AC81" s="68">
        <v>1</v>
      </c>
      <c r="AD81" s="107">
        <v>645855</v>
      </c>
      <c r="AE81" s="62">
        <f t="shared" ref="AE81:AE111" si="33">SUM(AD82-AD81)*1000</f>
        <v>303000</v>
      </c>
      <c r="AF81" s="63">
        <v>1</v>
      </c>
      <c r="AG81" s="107">
        <v>652057</v>
      </c>
      <c r="AH81" s="64">
        <f t="shared" ref="AH81:AH110" si="34">SUM(AG82-AG81)*1000</f>
        <v>258000</v>
      </c>
      <c r="AI81" s="68">
        <v>1</v>
      </c>
      <c r="AJ81" s="107">
        <v>654468</v>
      </c>
      <c r="AK81" s="62">
        <f t="shared" ref="AK81:AK111" si="35">SUM(AJ82-AJ81)*1000</f>
        <v>0</v>
      </c>
    </row>
    <row r="82" spans="2:37" x14ac:dyDescent="0.25">
      <c r="B82" s="68">
        <v>2</v>
      </c>
      <c r="C82" s="112">
        <v>567465</v>
      </c>
      <c r="D82" s="64">
        <f t="shared" si="24"/>
        <v>126000</v>
      </c>
      <c r="E82" s="68">
        <v>2</v>
      </c>
      <c r="F82" s="101">
        <v>569185</v>
      </c>
      <c r="G82" s="62">
        <f t="shared" si="25"/>
        <v>148000</v>
      </c>
      <c r="H82" s="63">
        <v>2</v>
      </c>
      <c r="I82" s="101">
        <v>569947</v>
      </c>
      <c r="J82" s="64">
        <f t="shared" si="26"/>
        <v>0</v>
      </c>
      <c r="K82" s="68">
        <v>2</v>
      </c>
      <c r="L82" s="112">
        <v>573682</v>
      </c>
      <c r="M82" s="62">
        <f t="shared" si="27"/>
        <v>163000</v>
      </c>
      <c r="N82" s="63">
        <v>2</v>
      </c>
      <c r="O82" s="112">
        <v>578637</v>
      </c>
      <c r="P82" s="64">
        <f t="shared" si="28"/>
        <v>132000</v>
      </c>
      <c r="Q82" s="68">
        <v>2</v>
      </c>
      <c r="R82" s="107">
        <v>582457</v>
      </c>
      <c r="S82" s="62">
        <f t="shared" si="29"/>
        <v>82000</v>
      </c>
      <c r="T82" s="63">
        <v>2</v>
      </c>
      <c r="U82" s="107">
        <v>591210</v>
      </c>
      <c r="V82" s="64">
        <f t="shared" si="30"/>
        <v>282000</v>
      </c>
      <c r="W82" s="68">
        <v>2</v>
      </c>
      <c r="X82" s="107">
        <v>611224</v>
      </c>
      <c r="Y82" s="62">
        <f t="shared" si="31"/>
        <v>860000</v>
      </c>
      <c r="Z82" s="63">
        <v>2</v>
      </c>
      <c r="AA82" s="107">
        <v>634691</v>
      </c>
      <c r="AB82" s="64">
        <f t="shared" si="32"/>
        <v>639000</v>
      </c>
      <c r="AC82" s="68">
        <v>2</v>
      </c>
      <c r="AD82" s="107">
        <v>646158</v>
      </c>
      <c r="AE82" s="62">
        <f t="shared" si="33"/>
        <v>269000</v>
      </c>
      <c r="AF82" s="63">
        <v>2</v>
      </c>
      <c r="AG82" s="107">
        <v>652315</v>
      </c>
      <c r="AH82" s="64">
        <f t="shared" si="34"/>
        <v>25000</v>
      </c>
      <c r="AI82" s="68">
        <v>2</v>
      </c>
      <c r="AJ82" s="107">
        <v>654468</v>
      </c>
      <c r="AK82" s="62">
        <f t="shared" si="35"/>
        <v>0</v>
      </c>
    </row>
    <row r="83" spans="2:37" x14ac:dyDescent="0.25">
      <c r="B83" s="68">
        <v>3</v>
      </c>
      <c r="C83" s="112">
        <v>567591</v>
      </c>
      <c r="D83" s="64">
        <f t="shared" si="24"/>
        <v>0</v>
      </c>
      <c r="E83" s="68">
        <v>3</v>
      </c>
      <c r="F83" s="101">
        <v>569333</v>
      </c>
      <c r="G83" s="62">
        <f t="shared" si="25"/>
        <v>0</v>
      </c>
      <c r="H83" s="63">
        <v>3</v>
      </c>
      <c r="I83" s="101">
        <v>569947</v>
      </c>
      <c r="J83" s="64">
        <f t="shared" si="26"/>
        <v>193000</v>
      </c>
      <c r="K83" s="68">
        <v>3</v>
      </c>
      <c r="L83" s="112">
        <v>573845</v>
      </c>
      <c r="M83" s="62">
        <f t="shared" si="27"/>
        <v>100000</v>
      </c>
      <c r="N83" s="63">
        <v>3</v>
      </c>
      <c r="O83" s="112">
        <v>578769</v>
      </c>
      <c r="P83" s="64">
        <f t="shared" si="28"/>
        <v>76000</v>
      </c>
      <c r="Q83" s="68">
        <v>3</v>
      </c>
      <c r="R83" s="107">
        <v>582539</v>
      </c>
      <c r="S83" s="62">
        <f t="shared" si="29"/>
        <v>100000</v>
      </c>
      <c r="T83" s="63">
        <v>3</v>
      </c>
      <c r="U83" s="107">
        <v>591492</v>
      </c>
      <c r="V83" s="64">
        <f t="shared" si="30"/>
        <v>847000</v>
      </c>
      <c r="W83" s="68">
        <v>3</v>
      </c>
      <c r="X83" s="107">
        <v>612084</v>
      </c>
      <c r="Y83" s="62">
        <f t="shared" si="31"/>
        <v>1711000</v>
      </c>
      <c r="Z83" s="63">
        <v>3</v>
      </c>
      <c r="AA83" s="107">
        <v>635330</v>
      </c>
      <c r="AB83" s="64">
        <f t="shared" si="32"/>
        <v>430000</v>
      </c>
      <c r="AC83" s="68">
        <v>3</v>
      </c>
      <c r="AD83" s="107">
        <v>646427</v>
      </c>
      <c r="AE83" s="62">
        <f t="shared" si="33"/>
        <v>196000</v>
      </c>
      <c r="AF83" s="63">
        <v>3</v>
      </c>
      <c r="AG83" s="107">
        <v>652340</v>
      </c>
      <c r="AH83" s="64">
        <f t="shared" si="34"/>
        <v>156000</v>
      </c>
      <c r="AI83" s="68">
        <v>3</v>
      </c>
      <c r="AJ83" s="107">
        <v>654468</v>
      </c>
      <c r="AK83" s="62">
        <f t="shared" si="35"/>
        <v>0</v>
      </c>
    </row>
    <row r="84" spans="2:37" x14ac:dyDescent="0.25">
      <c r="B84" s="68">
        <v>4</v>
      </c>
      <c r="C84" s="112">
        <v>567591</v>
      </c>
      <c r="D84" s="64">
        <f t="shared" si="24"/>
        <v>0</v>
      </c>
      <c r="E84" s="68">
        <v>4</v>
      </c>
      <c r="F84" s="101">
        <v>569333</v>
      </c>
      <c r="G84" s="62">
        <f t="shared" si="25"/>
        <v>0</v>
      </c>
      <c r="H84" s="63">
        <v>4</v>
      </c>
      <c r="I84" s="101">
        <v>570140</v>
      </c>
      <c r="J84" s="64">
        <f t="shared" si="26"/>
        <v>109000</v>
      </c>
      <c r="K84" s="68">
        <v>4</v>
      </c>
      <c r="L84" s="112">
        <v>573945</v>
      </c>
      <c r="M84" s="62">
        <f t="shared" si="27"/>
        <v>0</v>
      </c>
      <c r="N84" s="63">
        <v>4</v>
      </c>
      <c r="O84" s="112">
        <v>578845</v>
      </c>
      <c r="P84" s="64">
        <f t="shared" si="28"/>
        <v>224000</v>
      </c>
      <c r="Q84" s="68">
        <v>4</v>
      </c>
      <c r="R84" s="107">
        <v>582639</v>
      </c>
      <c r="S84" s="62">
        <f t="shared" si="29"/>
        <v>97000</v>
      </c>
      <c r="T84" s="63">
        <v>4</v>
      </c>
      <c r="U84" s="107">
        <v>592339</v>
      </c>
      <c r="V84" s="64">
        <f t="shared" si="30"/>
        <v>416000</v>
      </c>
      <c r="W84" s="68">
        <v>4</v>
      </c>
      <c r="X84" s="107">
        <v>613795</v>
      </c>
      <c r="Y84" s="62">
        <f t="shared" si="31"/>
        <v>1442000</v>
      </c>
      <c r="Z84" s="63">
        <v>4</v>
      </c>
      <c r="AA84" s="107">
        <v>635760</v>
      </c>
      <c r="AB84" s="64">
        <f t="shared" si="32"/>
        <v>375000</v>
      </c>
      <c r="AC84" s="68">
        <v>4</v>
      </c>
      <c r="AD84" s="107">
        <v>646623</v>
      </c>
      <c r="AE84" s="62">
        <f t="shared" si="33"/>
        <v>214000</v>
      </c>
      <c r="AF84" s="63">
        <v>4</v>
      </c>
      <c r="AG84" s="107">
        <v>652496</v>
      </c>
      <c r="AH84" s="64">
        <f t="shared" si="34"/>
        <v>155000</v>
      </c>
      <c r="AI84" s="68">
        <v>4</v>
      </c>
      <c r="AJ84" s="107">
        <v>654468</v>
      </c>
      <c r="AK84" s="62">
        <f t="shared" si="35"/>
        <v>138000</v>
      </c>
    </row>
    <row r="85" spans="2:37" x14ac:dyDescent="0.25">
      <c r="B85" s="68">
        <v>5</v>
      </c>
      <c r="C85" s="112">
        <v>567591</v>
      </c>
      <c r="D85" s="64">
        <f t="shared" si="24"/>
        <v>117000</v>
      </c>
      <c r="E85" s="68">
        <v>5</v>
      </c>
      <c r="F85" s="101">
        <v>569333</v>
      </c>
      <c r="G85" s="62">
        <f t="shared" si="25"/>
        <v>0</v>
      </c>
      <c r="H85" s="63">
        <v>5</v>
      </c>
      <c r="I85" s="101">
        <v>570249</v>
      </c>
      <c r="J85" s="64">
        <f t="shared" si="26"/>
        <v>50000</v>
      </c>
      <c r="K85" s="68">
        <v>5</v>
      </c>
      <c r="L85" s="112">
        <v>573945</v>
      </c>
      <c r="M85" s="62">
        <f t="shared" si="27"/>
        <v>265000</v>
      </c>
      <c r="N85" s="63">
        <v>5</v>
      </c>
      <c r="O85" s="112">
        <v>579069</v>
      </c>
      <c r="P85" s="64">
        <f t="shared" si="28"/>
        <v>187000</v>
      </c>
      <c r="Q85" s="68">
        <v>5</v>
      </c>
      <c r="R85" s="107">
        <v>582736</v>
      </c>
      <c r="S85" s="62">
        <f t="shared" si="29"/>
        <v>87000</v>
      </c>
      <c r="T85" s="63">
        <v>5</v>
      </c>
      <c r="U85" s="107">
        <v>592755</v>
      </c>
      <c r="V85" s="64">
        <f t="shared" si="30"/>
        <v>664000</v>
      </c>
      <c r="W85" s="68">
        <v>5</v>
      </c>
      <c r="X85" s="107">
        <v>615237</v>
      </c>
      <c r="Y85" s="62">
        <f t="shared" si="31"/>
        <v>1041000</v>
      </c>
      <c r="Z85" s="63">
        <v>5</v>
      </c>
      <c r="AA85" s="107">
        <v>636135</v>
      </c>
      <c r="AB85" s="64">
        <f t="shared" si="32"/>
        <v>385000</v>
      </c>
      <c r="AC85" s="68">
        <v>5</v>
      </c>
      <c r="AD85" s="107">
        <v>646837</v>
      </c>
      <c r="AE85" s="62">
        <f t="shared" si="33"/>
        <v>270000</v>
      </c>
      <c r="AF85" s="63">
        <v>5</v>
      </c>
      <c r="AG85" s="107">
        <v>652651</v>
      </c>
      <c r="AH85" s="64">
        <f t="shared" si="34"/>
        <v>119000</v>
      </c>
      <c r="AI85" s="68">
        <v>5</v>
      </c>
      <c r="AJ85" s="107">
        <v>654606</v>
      </c>
      <c r="AK85" s="62">
        <f t="shared" si="35"/>
        <v>36000</v>
      </c>
    </row>
    <row r="86" spans="2:37" x14ac:dyDescent="0.25">
      <c r="B86" s="68">
        <v>6</v>
      </c>
      <c r="C86" s="112">
        <v>567708</v>
      </c>
      <c r="D86" s="64">
        <f t="shared" si="24"/>
        <v>0</v>
      </c>
      <c r="E86" s="68">
        <v>6</v>
      </c>
      <c r="F86" s="101">
        <v>569333</v>
      </c>
      <c r="G86" s="62">
        <f t="shared" si="25"/>
        <v>0</v>
      </c>
      <c r="H86" s="63">
        <v>6</v>
      </c>
      <c r="I86" s="101">
        <v>570299</v>
      </c>
      <c r="J86" s="64">
        <f t="shared" si="26"/>
        <v>161000</v>
      </c>
      <c r="K86" s="68">
        <v>6</v>
      </c>
      <c r="L86" s="112">
        <v>574210</v>
      </c>
      <c r="M86" s="62">
        <f t="shared" si="27"/>
        <v>196000</v>
      </c>
      <c r="N86" s="63">
        <v>6</v>
      </c>
      <c r="O86" s="112">
        <v>579256</v>
      </c>
      <c r="P86" s="64">
        <f t="shared" si="28"/>
        <v>88000</v>
      </c>
      <c r="Q86" s="68">
        <v>6</v>
      </c>
      <c r="R86" s="107">
        <v>582823</v>
      </c>
      <c r="S86" s="62">
        <f t="shared" si="29"/>
        <v>184000</v>
      </c>
      <c r="T86" s="63">
        <v>6</v>
      </c>
      <c r="U86" s="107">
        <v>593419</v>
      </c>
      <c r="V86" s="64">
        <f t="shared" si="30"/>
        <v>784000</v>
      </c>
      <c r="W86" s="68">
        <v>6</v>
      </c>
      <c r="X86" s="107">
        <v>616278</v>
      </c>
      <c r="Y86" s="62">
        <f t="shared" si="31"/>
        <v>1017000</v>
      </c>
      <c r="Z86" s="63">
        <v>6</v>
      </c>
      <c r="AA86" s="107">
        <v>636520</v>
      </c>
      <c r="AB86" s="64">
        <f t="shared" si="32"/>
        <v>311000</v>
      </c>
      <c r="AC86" s="68">
        <v>6</v>
      </c>
      <c r="AD86" s="107">
        <v>647107</v>
      </c>
      <c r="AE86" s="62">
        <f t="shared" si="33"/>
        <v>146000</v>
      </c>
      <c r="AF86" s="63">
        <v>6</v>
      </c>
      <c r="AG86" s="107">
        <v>652770</v>
      </c>
      <c r="AH86" s="64">
        <f t="shared" si="34"/>
        <v>0</v>
      </c>
      <c r="AI86" s="68">
        <v>6</v>
      </c>
      <c r="AJ86" s="107">
        <v>654642</v>
      </c>
      <c r="AK86" s="62">
        <f t="shared" si="35"/>
        <v>9000</v>
      </c>
    </row>
    <row r="87" spans="2:37" x14ac:dyDescent="0.25">
      <c r="B87" s="67">
        <v>7</v>
      </c>
      <c r="C87" s="112">
        <v>567708</v>
      </c>
      <c r="D87" s="64">
        <f t="shared" si="24"/>
        <v>164000</v>
      </c>
      <c r="E87" s="67">
        <v>7</v>
      </c>
      <c r="F87" s="101">
        <v>569333</v>
      </c>
      <c r="G87" s="62">
        <f t="shared" si="25"/>
        <v>0</v>
      </c>
      <c r="H87" s="66">
        <v>7</v>
      </c>
      <c r="I87" s="101">
        <v>570460</v>
      </c>
      <c r="J87" s="64">
        <f t="shared" si="26"/>
        <v>0</v>
      </c>
      <c r="K87" s="67">
        <v>7</v>
      </c>
      <c r="L87" s="112">
        <v>574406</v>
      </c>
      <c r="M87" s="62">
        <f t="shared" si="27"/>
        <v>251000</v>
      </c>
      <c r="N87" s="66">
        <v>7</v>
      </c>
      <c r="O87" s="112">
        <v>579344</v>
      </c>
      <c r="P87" s="64">
        <f t="shared" si="28"/>
        <v>134000</v>
      </c>
      <c r="Q87" s="67">
        <v>7</v>
      </c>
      <c r="R87" s="107">
        <v>583007</v>
      </c>
      <c r="S87" s="62">
        <f t="shared" si="29"/>
        <v>83000</v>
      </c>
      <c r="T87" s="66">
        <v>7</v>
      </c>
      <c r="U87" s="107">
        <v>594203</v>
      </c>
      <c r="V87" s="64">
        <f t="shared" si="30"/>
        <v>696000</v>
      </c>
      <c r="W87" s="67">
        <v>7</v>
      </c>
      <c r="X87" s="107">
        <v>617295</v>
      </c>
      <c r="Y87" s="62">
        <f t="shared" si="31"/>
        <v>680000</v>
      </c>
      <c r="Z87" s="66">
        <v>7</v>
      </c>
      <c r="AA87" s="107">
        <v>636831</v>
      </c>
      <c r="AB87" s="64">
        <f t="shared" si="32"/>
        <v>525000</v>
      </c>
      <c r="AC87" s="67">
        <v>7</v>
      </c>
      <c r="AD87" s="107">
        <v>647253</v>
      </c>
      <c r="AE87" s="62">
        <f t="shared" si="33"/>
        <v>177000</v>
      </c>
      <c r="AF87" s="66">
        <v>7</v>
      </c>
      <c r="AG87" s="107">
        <v>652770</v>
      </c>
      <c r="AH87" s="64">
        <f t="shared" si="34"/>
        <v>0</v>
      </c>
      <c r="AI87" s="67">
        <v>7</v>
      </c>
      <c r="AJ87" s="107">
        <v>654651</v>
      </c>
      <c r="AK87" s="62">
        <f t="shared" si="35"/>
        <v>47000</v>
      </c>
    </row>
    <row r="88" spans="2:37" x14ac:dyDescent="0.25">
      <c r="B88" s="68">
        <v>8</v>
      </c>
      <c r="C88" s="112">
        <v>567872</v>
      </c>
      <c r="D88" s="64">
        <f t="shared" si="24"/>
        <v>60000</v>
      </c>
      <c r="E88" s="68">
        <v>8</v>
      </c>
      <c r="F88" s="101">
        <v>569333</v>
      </c>
      <c r="G88" s="62">
        <f t="shared" si="25"/>
        <v>0</v>
      </c>
      <c r="H88" s="63">
        <v>8</v>
      </c>
      <c r="I88" s="101">
        <v>570460</v>
      </c>
      <c r="J88" s="64">
        <f t="shared" si="26"/>
        <v>0</v>
      </c>
      <c r="K88" s="68">
        <v>8</v>
      </c>
      <c r="L88" s="112">
        <v>574657</v>
      </c>
      <c r="M88" s="62">
        <f t="shared" si="27"/>
        <v>91000</v>
      </c>
      <c r="N88" s="63">
        <v>8</v>
      </c>
      <c r="O88" s="112">
        <v>579478</v>
      </c>
      <c r="P88" s="64">
        <f t="shared" si="28"/>
        <v>0</v>
      </c>
      <c r="Q88" s="68">
        <v>8</v>
      </c>
      <c r="R88" s="107">
        <v>583090</v>
      </c>
      <c r="S88" s="62">
        <f t="shared" si="29"/>
        <v>0</v>
      </c>
      <c r="T88" s="63">
        <v>8</v>
      </c>
      <c r="U88" s="107">
        <v>594899</v>
      </c>
      <c r="V88" s="64">
        <f t="shared" si="30"/>
        <v>893000</v>
      </c>
      <c r="W88" s="68">
        <v>8</v>
      </c>
      <c r="X88" s="107">
        <v>617975</v>
      </c>
      <c r="Y88" s="62">
        <f t="shared" si="31"/>
        <v>762000</v>
      </c>
      <c r="Z88" s="63">
        <v>8</v>
      </c>
      <c r="AA88" s="107">
        <v>637356</v>
      </c>
      <c r="AB88" s="64">
        <f t="shared" si="32"/>
        <v>373000</v>
      </c>
      <c r="AC88" s="68">
        <v>8</v>
      </c>
      <c r="AD88" s="107">
        <v>647430</v>
      </c>
      <c r="AE88" s="62">
        <f t="shared" si="33"/>
        <v>154000</v>
      </c>
      <c r="AF88" s="63">
        <v>8</v>
      </c>
      <c r="AG88" s="107">
        <v>652770</v>
      </c>
      <c r="AH88" s="64">
        <f t="shared" si="34"/>
        <v>302000</v>
      </c>
      <c r="AI88" s="68">
        <v>8</v>
      </c>
      <c r="AJ88" s="107">
        <v>654698</v>
      </c>
      <c r="AK88" s="62">
        <f t="shared" si="35"/>
        <v>103000</v>
      </c>
    </row>
    <row r="89" spans="2:37" x14ac:dyDescent="0.25">
      <c r="B89" s="68">
        <v>9</v>
      </c>
      <c r="C89" s="112">
        <v>567932</v>
      </c>
      <c r="D89" s="64">
        <f t="shared" si="24"/>
        <v>70000</v>
      </c>
      <c r="E89" s="68">
        <v>9</v>
      </c>
      <c r="F89" s="101">
        <v>569333</v>
      </c>
      <c r="G89" s="62">
        <f t="shared" si="25"/>
        <v>0</v>
      </c>
      <c r="H89" s="63">
        <v>9</v>
      </c>
      <c r="I89" s="101">
        <v>570460</v>
      </c>
      <c r="J89" s="64">
        <f t="shared" si="26"/>
        <v>0</v>
      </c>
      <c r="K89" s="68">
        <v>9</v>
      </c>
      <c r="L89" s="112">
        <v>574748</v>
      </c>
      <c r="M89" s="62">
        <f t="shared" si="27"/>
        <v>96000</v>
      </c>
      <c r="N89" s="63">
        <v>9</v>
      </c>
      <c r="O89" s="112">
        <v>579478</v>
      </c>
      <c r="P89" s="64">
        <f t="shared" si="28"/>
        <v>190000</v>
      </c>
      <c r="Q89" s="68">
        <v>9</v>
      </c>
      <c r="R89" s="107">
        <v>583090</v>
      </c>
      <c r="S89" s="62">
        <f t="shared" si="29"/>
        <v>84000</v>
      </c>
      <c r="T89" s="63">
        <v>9</v>
      </c>
      <c r="U89" s="107">
        <v>595792</v>
      </c>
      <c r="V89" s="64">
        <f t="shared" si="30"/>
        <v>724000</v>
      </c>
      <c r="W89" s="68">
        <v>9</v>
      </c>
      <c r="X89" s="107">
        <v>618737</v>
      </c>
      <c r="Y89" s="62">
        <f t="shared" si="31"/>
        <v>960000</v>
      </c>
      <c r="Z89" s="63">
        <v>9</v>
      </c>
      <c r="AA89" s="107">
        <v>637729</v>
      </c>
      <c r="AB89" s="64">
        <f t="shared" si="32"/>
        <v>416000</v>
      </c>
      <c r="AC89" s="68">
        <v>9</v>
      </c>
      <c r="AD89" s="107">
        <v>647584</v>
      </c>
      <c r="AE89" s="62">
        <f t="shared" si="33"/>
        <v>225000</v>
      </c>
      <c r="AF89" s="63">
        <v>9</v>
      </c>
      <c r="AG89" s="107">
        <v>653072</v>
      </c>
      <c r="AH89" s="64">
        <f t="shared" si="34"/>
        <v>0</v>
      </c>
      <c r="AI89" s="68">
        <v>9</v>
      </c>
      <c r="AJ89" s="107">
        <v>654801</v>
      </c>
      <c r="AK89" s="62">
        <f t="shared" si="35"/>
        <v>0</v>
      </c>
    </row>
    <row r="90" spans="2:37" x14ac:dyDescent="0.25">
      <c r="B90" s="68">
        <v>10</v>
      </c>
      <c r="C90" s="112">
        <v>568002</v>
      </c>
      <c r="D90" s="64">
        <f t="shared" si="24"/>
        <v>3000</v>
      </c>
      <c r="E90" s="68">
        <v>10</v>
      </c>
      <c r="F90" s="101">
        <v>569333</v>
      </c>
      <c r="G90" s="62">
        <f t="shared" si="25"/>
        <v>0</v>
      </c>
      <c r="H90" s="63">
        <v>10</v>
      </c>
      <c r="I90" s="101">
        <v>570460</v>
      </c>
      <c r="J90" s="64">
        <f t="shared" si="26"/>
        <v>0</v>
      </c>
      <c r="K90" s="68">
        <v>10</v>
      </c>
      <c r="L90" s="112">
        <v>574844</v>
      </c>
      <c r="M90" s="62">
        <f t="shared" si="27"/>
        <v>95000</v>
      </c>
      <c r="N90" s="63">
        <v>10</v>
      </c>
      <c r="O90" s="112">
        <v>579668</v>
      </c>
      <c r="P90" s="64">
        <f t="shared" si="28"/>
        <v>94000</v>
      </c>
      <c r="Q90" s="68">
        <v>10</v>
      </c>
      <c r="R90" s="107">
        <v>583174</v>
      </c>
      <c r="S90" s="62">
        <f t="shared" si="29"/>
        <v>183000</v>
      </c>
      <c r="T90" s="63">
        <v>10</v>
      </c>
      <c r="U90" s="107">
        <v>596516</v>
      </c>
      <c r="V90" s="64">
        <f t="shared" si="30"/>
        <v>714000</v>
      </c>
      <c r="W90" s="68">
        <v>10</v>
      </c>
      <c r="X90" s="107">
        <v>619697</v>
      </c>
      <c r="Y90" s="62">
        <f t="shared" si="31"/>
        <v>1113000</v>
      </c>
      <c r="Z90" s="63">
        <v>10</v>
      </c>
      <c r="AA90" s="107">
        <v>638145</v>
      </c>
      <c r="AB90" s="64">
        <f t="shared" si="32"/>
        <v>409000</v>
      </c>
      <c r="AC90" s="68">
        <v>10</v>
      </c>
      <c r="AD90" s="107">
        <v>647809</v>
      </c>
      <c r="AE90" s="62">
        <f t="shared" si="33"/>
        <v>188000</v>
      </c>
      <c r="AF90" s="63">
        <v>10</v>
      </c>
      <c r="AG90" s="107">
        <v>653072</v>
      </c>
      <c r="AH90" s="64">
        <f t="shared" si="34"/>
        <v>98000</v>
      </c>
      <c r="AI90" s="68">
        <v>10</v>
      </c>
      <c r="AJ90" s="107">
        <v>654801</v>
      </c>
      <c r="AK90" s="62">
        <f t="shared" si="35"/>
        <v>0</v>
      </c>
    </row>
    <row r="91" spans="2:37" x14ac:dyDescent="0.25">
      <c r="B91" s="68">
        <v>11</v>
      </c>
      <c r="C91" s="112">
        <v>568005</v>
      </c>
      <c r="D91" s="64">
        <f t="shared" si="24"/>
        <v>0</v>
      </c>
      <c r="E91" s="68">
        <v>11</v>
      </c>
      <c r="F91" s="101">
        <v>569333</v>
      </c>
      <c r="G91" s="62">
        <f t="shared" si="25"/>
        <v>4000</v>
      </c>
      <c r="H91" s="63">
        <v>11</v>
      </c>
      <c r="I91" s="101">
        <v>570460</v>
      </c>
      <c r="J91" s="64">
        <f t="shared" si="26"/>
        <v>0</v>
      </c>
      <c r="K91" s="68">
        <v>11</v>
      </c>
      <c r="L91" s="112">
        <v>574939</v>
      </c>
      <c r="M91" s="62">
        <f t="shared" si="27"/>
        <v>205000</v>
      </c>
      <c r="N91" s="63">
        <v>11</v>
      </c>
      <c r="O91" s="112">
        <v>579762</v>
      </c>
      <c r="P91" s="64">
        <f t="shared" si="28"/>
        <v>103000</v>
      </c>
      <c r="Q91" s="68">
        <v>11</v>
      </c>
      <c r="R91" s="107">
        <v>583357</v>
      </c>
      <c r="S91" s="62">
        <f t="shared" si="29"/>
        <v>155000</v>
      </c>
      <c r="T91" s="63">
        <v>11</v>
      </c>
      <c r="U91" s="107">
        <v>597230</v>
      </c>
      <c r="V91" s="64">
        <f t="shared" si="30"/>
        <v>778000</v>
      </c>
      <c r="W91" s="68">
        <v>11</v>
      </c>
      <c r="X91" s="107">
        <v>620810</v>
      </c>
      <c r="Y91" s="62">
        <f t="shared" si="31"/>
        <v>473000</v>
      </c>
      <c r="Z91" s="63">
        <v>11</v>
      </c>
      <c r="AA91" s="107">
        <v>638554</v>
      </c>
      <c r="AB91" s="64">
        <f t="shared" si="32"/>
        <v>356000</v>
      </c>
      <c r="AC91" s="68">
        <v>11</v>
      </c>
      <c r="AD91" s="107">
        <v>647997</v>
      </c>
      <c r="AE91" s="62">
        <f t="shared" si="33"/>
        <v>157000</v>
      </c>
      <c r="AF91" s="63">
        <v>11</v>
      </c>
      <c r="AG91" s="107">
        <v>653170</v>
      </c>
      <c r="AH91" s="64">
        <f t="shared" si="34"/>
        <v>69000</v>
      </c>
      <c r="AI91" s="68">
        <v>11</v>
      </c>
      <c r="AJ91" s="107">
        <v>654801</v>
      </c>
      <c r="AK91" s="62">
        <f t="shared" si="35"/>
        <v>106000</v>
      </c>
    </row>
    <row r="92" spans="2:37" x14ac:dyDescent="0.25">
      <c r="B92" s="68">
        <v>12</v>
      </c>
      <c r="C92" s="112">
        <v>568005</v>
      </c>
      <c r="D92" s="64">
        <f t="shared" si="24"/>
        <v>173000</v>
      </c>
      <c r="E92" s="68">
        <v>12</v>
      </c>
      <c r="F92" s="101">
        <v>569337</v>
      </c>
      <c r="G92" s="62">
        <f t="shared" si="25"/>
        <v>0</v>
      </c>
      <c r="H92" s="63">
        <v>12</v>
      </c>
      <c r="I92" s="101">
        <v>570460</v>
      </c>
      <c r="J92" s="64">
        <f t="shared" si="26"/>
        <v>79000</v>
      </c>
      <c r="K92" s="68">
        <v>12</v>
      </c>
      <c r="L92" s="112">
        <v>575144</v>
      </c>
      <c r="M92" s="62">
        <f t="shared" si="27"/>
        <v>293000</v>
      </c>
      <c r="N92" s="63">
        <v>12</v>
      </c>
      <c r="O92" s="112">
        <v>579865</v>
      </c>
      <c r="P92" s="64">
        <f t="shared" si="28"/>
        <v>9000</v>
      </c>
      <c r="Q92" s="68">
        <v>12</v>
      </c>
      <c r="R92" s="107">
        <v>583512</v>
      </c>
      <c r="S92" s="62">
        <f t="shared" si="29"/>
        <v>88000</v>
      </c>
      <c r="T92" s="63">
        <v>12</v>
      </c>
      <c r="U92" s="107">
        <v>598008</v>
      </c>
      <c r="V92" s="64">
        <f t="shared" si="30"/>
        <v>1082000</v>
      </c>
      <c r="W92" s="68">
        <v>12</v>
      </c>
      <c r="X92" s="107">
        <v>621283</v>
      </c>
      <c r="Y92" s="62">
        <f t="shared" si="31"/>
        <v>581000</v>
      </c>
      <c r="Z92" s="63">
        <v>12</v>
      </c>
      <c r="AA92" s="107">
        <v>638910</v>
      </c>
      <c r="AB92" s="64">
        <f t="shared" si="32"/>
        <v>394000</v>
      </c>
      <c r="AC92" s="68">
        <v>12</v>
      </c>
      <c r="AD92" s="107">
        <v>648154</v>
      </c>
      <c r="AE92" s="62">
        <f t="shared" si="33"/>
        <v>305000</v>
      </c>
      <c r="AF92" s="63">
        <v>12</v>
      </c>
      <c r="AG92" s="107">
        <v>653239</v>
      </c>
      <c r="AH92" s="64">
        <f t="shared" si="34"/>
        <v>105000</v>
      </c>
      <c r="AI92" s="68">
        <v>12</v>
      </c>
      <c r="AJ92" s="107">
        <v>654907</v>
      </c>
      <c r="AK92" s="62">
        <f t="shared" si="35"/>
        <v>0</v>
      </c>
    </row>
    <row r="93" spans="2:37" x14ac:dyDescent="0.25">
      <c r="B93" s="68">
        <v>13</v>
      </c>
      <c r="C93" s="112">
        <v>568178</v>
      </c>
      <c r="D93" s="64">
        <f t="shared" si="24"/>
        <v>0</v>
      </c>
      <c r="E93" s="68">
        <v>13</v>
      </c>
      <c r="F93" s="101">
        <v>569337</v>
      </c>
      <c r="G93" s="62">
        <f t="shared" si="25"/>
        <v>0</v>
      </c>
      <c r="H93" s="63">
        <v>13</v>
      </c>
      <c r="I93" s="101">
        <v>570539</v>
      </c>
      <c r="J93" s="64">
        <f t="shared" si="26"/>
        <v>0</v>
      </c>
      <c r="K93" s="68">
        <v>13</v>
      </c>
      <c r="L93" s="112">
        <v>575437</v>
      </c>
      <c r="M93" s="62">
        <f t="shared" si="27"/>
        <v>38000</v>
      </c>
      <c r="N93" s="63">
        <v>13</v>
      </c>
      <c r="O93" s="112">
        <v>579874</v>
      </c>
      <c r="P93" s="64">
        <f t="shared" si="28"/>
        <v>227000</v>
      </c>
      <c r="Q93" s="68">
        <v>13</v>
      </c>
      <c r="R93" s="107">
        <v>583600</v>
      </c>
      <c r="S93" s="62">
        <f t="shared" si="29"/>
        <v>77000</v>
      </c>
      <c r="T93" s="63">
        <v>13</v>
      </c>
      <c r="U93" s="107">
        <v>599090</v>
      </c>
      <c r="V93" s="64">
        <f t="shared" si="30"/>
        <v>838000</v>
      </c>
      <c r="W93" s="68">
        <v>13</v>
      </c>
      <c r="X93" s="107">
        <v>621864</v>
      </c>
      <c r="Y93" s="62">
        <f t="shared" si="31"/>
        <v>596000</v>
      </c>
      <c r="Z93" s="63">
        <v>13</v>
      </c>
      <c r="AA93" s="107">
        <v>639304</v>
      </c>
      <c r="AB93" s="64">
        <f t="shared" si="32"/>
        <v>434000</v>
      </c>
      <c r="AC93" s="68">
        <v>13</v>
      </c>
      <c r="AD93" s="107">
        <v>648459</v>
      </c>
      <c r="AE93" s="62">
        <f t="shared" si="33"/>
        <v>129000</v>
      </c>
      <c r="AF93" s="63">
        <v>13</v>
      </c>
      <c r="AG93" s="107">
        <v>653344</v>
      </c>
      <c r="AH93" s="64">
        <f t="shared" si="34"/>
        <v>0</v>
      </c>
      <c r="AI93" s="68">
        <v>13</v>
      </c>
      <c r="AJ93" s="107">
        <v>654907</v>
      </c>
      <c r="AK93" s="62">
        <f t="shared" si="35"/>
        <v>0</v>
      </c>
    </row>
    <row r="94" spans="2:37" x14ac:dyDescent="0.25">
      <c r="B94" s="68">
        <v>14</v>
      </c>
      <c r="C94" s="95">
        <v>568178</v>
      </c>
      <c r="D94" s="64">
        <f t="shared" si="24"/>
        <v>0</v>
      </c>
      <c r="E94" s="68">
        <v>14</v>
      </c>
      <c r="F94" s="101">
        <v>569337</v>
      </c>
      <c r="G94" s="62">
        <f t="shared" si="25"/>
        <v>0</v>
      </c>
      <c r="H94" s="63">
        <v>14</v>
      </c>
      <c r="I94" s="101">
        <v>570539</v>
      </c>
      <c r="J94" s="64">
        <f t="shared" si="26"/>
        <v>0</v>
      </c>
      <c r="K94" s="68">
        <v>14</v>
      </c>
      <c r="L94" s="95">
        <v>575475</v>
      </c>
      <c r="M94" s="62">
        <f t="shared" si="27"/>
        <v>143000</v>
      </c>
      <c r="N94" s="63">
        <v>14</v>
      </c>
      <c r="O94" s="95">
        <v>580101</v>
      </c>
      <c r="P94" s="64">
        <f t="shared" si="28"/>
        <v>132000</v>
      </c>
      <c r="Q94" s="68">
        <v>14</v>
      </c>
      <c r="R94" s="81">
        <v>583677</v>
      </c>
      <c r="S94" s="62">
        <f t="shared" si="29"/>
        <v>165000</v>
      </c>
      <c r="T94" s="63">
        <v>14</v>
      </c>
      <c r="U94" s="81">
        <v>599928</v>
      </c>
      <c r="V94" s="64">
        <f t="shared" si="30"/>
        <v>1032000</v>
      </c>
      <c r="W94" s="68">
        <v>14</v>
      </c>
      <c r="X94" s="81">
        <v>622460</v>
      </c>
      <c r="Y94" s="62">
        <f t="shared" si="31"/>
        <v>978000</v>
      </c>
      <c r="Z94" s="63">
        <v>14</v>
      </c>
      <c r="AA94" s="81">
        <v>639738</v>
      </c>
      <c r="AB94" s="64">
        <f t="shared" si="32"/>
        <v>503000</v>
      </c>
      <c r="AC94" s="68">
        <v>14</v>
      </c>
      <c r="AD94" s="81">
        <v>648588</v>
      </c>
      <c r="AE94" s="62">
        <f t="shared" si="33"/>
        <v>146000</v>
      </c>
      <c r="AF94" s="63">
        <v>14</v>
      </c>
      <c r="AG94" s="81">
        <v>653344</v>
      </c>
      <c r="AH94" s="64">
        <f t="shared" si="34"/>
        <v>92000</v>
      </c>
      <c r="AI94" s="68">
        <v>14</v>
      </c>
      <c r="AJ94" s="107">
        <v>654907</v>
      </c>
      <c r="AK94" s="62">
        <f t="shared" si="35"/>
        <v>0</v>
      </c>
    </row>
    <row r="95" spans="2:37" x14ac:dyDescent="0.25">
      <c r="B95" s="68">
        <v>15</v>
      </c>
      <c r="C95" s="112">
        <v>568178</v>
      </c>
      <c r="D95" s="64">
        <f t="shared" si="24"/>
        <v>0</v>
      </c>
      <c r="E95" s="68">
        <v>15</v>
      </c>
      <c r="F95" s="101">
        <v>569337</v>
      </c>
      <c r="G95" s="62">
        <f t="shared" si="25"/>
        <v>0</v>
      </c>
      <c r="H95" s="63">
        <v>15</v>
      </c>
      <c r="I95" s="101">
        <v>570539</v>
      </c>
      <c r="J95" s="64">
        <f t="shared" si="26"/>
        <v>0</v>
      </c>
      <c r="K95" s="68">
        <v>15</v>
      </c>
      <c r="L95" s="112">
        <v>575618</v>
      </c>
      <c r="M95" s="62">
        <f t="shared" si="27"/>
        <v>157000</v>
      </c>
      <c r="N95" s="63">
        <v>15</v>
      </c>
      <c r="O95" s="112">
        <v>580233</v>
      </c>
      <c r="P95" s="64">
        <f t="shared" si="28"/>
        <v>189000</v>
      </c>
      <c r="Q95" s="68">
        <v>15</v>
      </c>
      <c r="R95" s="107">
        <v>583842</v>
      </c>
      <c r="S95" s="62">
        <f t="shared" si="29"/>
        <v>211000</v>
      </c>
      <c r="T95" s="63">
        <v>15</v>
      </c>
      <c r="U95" s="107">
        <v>600960</v>
      </c>
      <c r="V95" s="64">
        <f t="shared" si="30"/>
        <v>488000</v>
      </c>
      <c r="W95" s="68">
        <v>15</v>
      </c>
      <c r="X95" s="107">
        <v>623438</v>
      </c>
      <c r="Y95" s="62">
        <f t="shared" si="31"/>
        <v>977000</v>
      </c>
      <c r="Z95" s="63">
        <v>15</v>
      </c>
      <c r="AA95" s="107">
        <v>640241</v>
      </c>
      <c r="AB95" s="64">
        <f t="shared" si="32"/>
        <v>319000</v>
      </c>
      <c r="AC95" s="68">
        <v>15</v>
      </c>
      <c r="AD95" s="107">
        <v>648734</v>
      </c>
      <c r="AE95" s="62">
        <f t="shared" si="33"/>
        <v>171000</v>
      </c>
      <c r="AF95" s="63">
        <v>15</v>
      </c>
      <c r="AG95" s="107">
        <v>653436</v>
      </c>
      <c r="AH95" s="64">
        <f t="shared" si="34"/>
        <v>117000</v>
      </c>
      <c r="AI95" s="68">
        <v>15</v>
      </c>
      <c r="AJ95" s="107">
        <v>654907</v>
      </c>
      <c r="AK95" s="62">
        <f t="shared" si="35"/>
        <v>137000</v>
      </c>
    </row>
    <row r="96" spans="2:37" x14ac:dyDescent="0.25">
      <c r="B96" s="68">
        <v>16</v>
      </c>
      <c r="C96" s="112">
        <v>568178</v>
      </c>
      <c r="D96" s="64">
        <f t="shared" si="24"/>
        <v>57000</v>
      </c>
      <c r="E96" s="68">
        <v>16</v>
      </c>
      <c r="F96" s="101">
        <v>569337</v>
      </c>
      <c r="G96" s="62">
        <f t="shared" si="25"/>
        <v>0</v>
      </c>
      <c r="H96" s="63">
        <v>16</v>
      </c>
      <c r="I96" s="101">
        <v>570539</v>
      </c>
      <c r="J96" s="64">
        <f t="shared" si="26"/>
        <v>0</v>
      </c>
      <c r="K96" s="68">
        <v>16</v>
      </c>
      <c r="L96" s="112">
        <v>575775</v>
      </c>
      <c r="M96" s="62">
        <f t="shared" si="27"/>
        <v>136000</v>
      </c>
      <c r="N96" s="63">
        <v>16</v>
      </c>
      <c r="O96" s="112">
        <v>580422</v>
      </c>
      <c r="P96" s="64">
        <f t="shared" si="28"/>
        <v>136000</v>
      </c>
      <c r="Q96" s="68">
        <v>16</v>
      </c>
      <c r="R96" s="107">
        <v>584053</v>
      </c>
      <c r="S96" s="62">
        <f t="shared" si="29"/>
        <v>9000</v>
      </c>
      <c r="T96" s="63">
        <v>16</v>
      </c>
      <c r="U96" s="107">
        <v>601448</v>
      </c>
      <c r="V96" s="64">
        <f t="shared" si="30"/>
        <v>432000</v>
      </c>
      <c r="W96" s="68">
        <v>16</v>
      </c>
      <c r="X96" s="107">
        <v>624415</v>
      </c>
      <c r="Y96" s="62">
        <f t="shared" si="31"/>
        <v>799000</v>
      </c>
      <c r="Z96" s="63">
        <v>16</v>
      </c>
      <c r="AA96" s="107">
        <v>640560</v>
      </c>
      <c r="AB96" s="64">
        <f t="shared" si="32"/>
        <v>401000</v>
      </c>
      <c r="AC96" s="68">
        <v>16</v>
      </c>
      <c r="AD96" s="107">
        <v>648905</v>
      </c>
      <c r="AE96" s="62">
        <f t="shared" si="33"/>
        <v>136000</v>
      </c>
      <c r="AF96" s="63">
        <v>16</v>
      </c>
      <c r="AG96" s="107">
        <v>653553</v>
      </c>
      <c r="AH96" s="64">
        <f t="shared" si="34"/>
        <v>73000</v>
      </c>
      <c r="AI96" s="68">
        <v>16</v>
      </c>
      <c r="AJ96" s="107">
        <v>655044</v>
      </c>
      <c r="AK96" s="62">
        <f t="shared" si="35"/>
        <v>0</v>
      </c>
    </row>
    <row r="97" spans="2:37" x14ac:dyDescent="0.25">
      <c r="B97" s="68">
        <v>17</v>
      </c>
      <c r="C97" s="112">
        <v>568235</v>
      </c>
      <c r="D97" s="64">
        <f t="shared" si="24"/>
        <v>84000</v>
      </c>
      <c r="E97" s="68">
        <v>17</v>
      </c>
      <c r="F97" s="101">
        <v>569337</v>
      </c>
      <c r="G97" s="62">
        <f t="shared" si="25"/>
        <v>0</v>
      </c>
      <c r="H97" s="63">
        <v>17</v>
      </c>
      <c r="I97" s="101">
        <v>570539</v>
      </c>
      <c r="J97" s="64">
        <f t="shared" si="26"/>
        <v>0</v>
      </c>
      <c r="K97" s="68">
        <v>17</v>
      </c>
      <c r="L97" s="112">
        <v>575911</v>
      </c>
      <c r="M97" s="62">
        <f t="shared" si="27"/>
        <v>69000</v>
      </c>
      <c r="N97" s="63">
        <v>17</v>
      </c>
      <c r="O97" s="112">
        <v>580558</v>
      </c>
      <c r="P97" s="64">
        <f t="shared" si="28"/>
        <v>227000</v>
      </c>
      <c r="Q97" s="68">
        <v>17</v>
      </c>
      <c r="R97" s="107">
        <v>584062</v>
      </c>
      <c r="S97" s="62">
        <f t="shared" si="29"/>
        <v>363000</v>
      </c>
      <c r="T97" s="63">
        <v>17</v>
      </c>
      <c r="U97" s="107">
        <v>601880</v>
      </c>
      <c r="V97" s="64">
        <f t="shared" si="30"/>
        <v>465000</v>
      </c>
      <c r="W97" s="68">
        <v>17</v>
      </c>
      <c r="X97" s="107">
        <v>625214</v>
      </c>
      <c r="Y97" s="62">
        <f t="shared" si="31"/>
        <v>897000</v>
      </c>
      <c r="Z97" s="63">
        <v>17</v>
      </c>
      <c r="AA97" s="107">
        <v>640961</v>
      </c>
      <c r="AB97" s="64">
        <f t="shared" si="32"/>
        <v>419000</v>
      </c>
      <c r="AC97" s="68">
        <v>17</v>
      </c>
      <c r="AD97" s="107">
        <v>649041</v>
      </c>
      <c r="AE97" s="62">
        <f t="shared" si="33"/>
        <v>81000</v>
      </c>
      <c r="AF97" s="63">
        <v>17</v>
      </c>
      <c r="AG97" s="107">
        <v>653626</v>
      </c>
      <c r="AH97" s="64">
        <f t="shared" si="34"/>
        <v>0</v>
      </c>
      <c r="AI97" s="68">
        <v>17</v>
      </c>
      <c r="AJ97" s="107">
        <v>655044</v>
      </c>
      <c r="AK97" s="62">
        <f t="shared" si="35"/>
        <v>0</v>
      </c>
    </row>
    <row r="98" spans="2:37" x14ac:dyDescent="0.25">
      <c r="B98" s="68">
        <v>18</v>
      </c>
      <c r="C98" s="112">
        <v>568319</v>
      </c>
      <c r="D98" s="64">
        <f t="shared" si="24"/>
        <v>0</v>
      </c>
      <c r="E98" s="68">
        <v>18</v>
      </c>
      <c r="F98" s="101">
        <v>569337</v>
      </c>
      <c r="G98" s="62">
        <f t="shared" si="25"/>
        <v>0</v>
      </c>
      <c r="H98" s="63">
        <v>18</v>
      </c>
      <c r="I98" s="101">
        <v>570539</v>
      </c>
      <c r="J98" s="64">
        <f t="shared" si="26"/>
        <v>0</v>
      </c>
      <c r="K98" s="68">
        <v>18</v>
      </c>
      <c r="L98" s="112">
        <v>575980</v>
      </c>
      <c r="M98" s="62">
        <f t="shared" si="27"/>
        <v>643000</v>
      </c>
      <c r="N98" s="63">
        <v>18</v>
      </c>
      <c r="O98" s="112">
        <v>580785</v>
      </c>
      <c r="P98" s="64">
        <f t="shared" si="28"/>
        <v>198000</v>
      </c>
      <c r="Q98" s="68">
        <v>18</v>
      </c>
      <c r="R98" s="107">
        <v>584425</v>
      </c>
      <c r="S98" s="62">
        <f t="shared" si="29"/>
        <v>160000</v>
      </c>
      <c r="T98" s="63">
        <v>18</v>
      </c>
      <c r="U98" s="107">
        <v>602345</v>
      </c>
      <c r="V98" s="64">
        <f t="shared" si="30"/>
        <v>567000</v>
      </c>
      <c r="W98" s="68">
        <v>18</v>
      </c>
      <c r="X98" s="107">
        <v>626111</v>
      </c>
      <c r="Y98" s="62">
        <f t="shared" si="31"/>
        <v>876000</v>
      </c>
      <c r="Z98" s="63">
        <v>18</v>
      </c>
      <c r="AA98" s="107">
        <v>641380</v>
      </c>
      <c r="AB98" s="64">
        <f t="shared" si="32"/>
        <v>314000</v>
      </c>
      <c r="AC98" s="68">
        <v>18</v>
      </c>
      <c r="AD98" s="107">
        <v>649122</v>
      </c>
      <c r="AE98" s="62">
        <f t="shared" si="33"/>
        <v>270000</v>
      </c>
      <c r="AF98" s="63">
        <v>18</v>
      </c>
      <c r="AG98" s="107">
        <v>653626</v>
      </c>
      <c r="AH98" s="64">
        <f t="shared" si="34"/>
        <v>137000</v>
      </c>
      <c r="AI98" s="68">
        <v>18</v>
      </c>
      <c r="AJ98" s="107">
        <v>655044</v>
      </c>
      <c r="AK98" s="62">
        <f t="shared" si="35"/>
        <v>0</v>
      </c>
    </row>
    <row r="99" spans="2:37" x14ac:dyDescent="0.25">
      <c r="B99" s="68">
        <v>19</v>
      </c>
      <c r="C99" s="112">
        <v>568319</v>
      </c>
      <c r="D99" s="64">
        <f t="shared" si="24"/>
        <v>165000</v>
      </c>
      <c r="E99" s="68">
        <v>19</v>
      </c>
      <c r="F99" s="101">
        <v>569337</v>
      </c>
      <c r="G99" s="62">
        <f t="shared" si="25"/>
        <v>140000</v>
      </c>
      <c r="H99" s="63">
        <v>19</v>
      </c>
      <c r="I99" s="101">
        <v>570539</v>
      </c>
      <c r="J99" s="64">
        <f t="shared" si="26"/>
        <v>174000</v>
      </c>
      <c r="K99" s="68">
        <v>19</v>
      </c>
      <c r="L99" s="112">
        <v>576623</v>
      </c>
      <c r="M99" s="62">
        <f t="shared" si="27"/>
        <v>169000</v>
      </c>
      <c r="N99" s="63">
        <v>19</v>
      </c>
      <c r="O99" s="112">
        <v>580983</v>
      </c>
      <c r="P99" s="64">
        <f t="shared" si="28"/>
        <v>145000</v>
      </c>
      <c r="Q99" s="68">
        <v>19</v>
      </c>
      <c r="R99" s="107">
        <v>584585</v>
      </c>
      <c r="S99" s="62">
        <f t="shared" si="29"/>
        <v>104000</v>
      </c>
      <c r="T99" s="63">
        <v>19</v>
      </c>
      <c r="U99" s="107">
        <v>602912</v>
      </c>
      <c r="V99" s="64">
        <f t="shared" si="30"/>
        <v>395000</v>
      </c>
      <c r="W99" s="68">
        <v>19</v>
      </c>
      <c r="X99" s="107">
        <v>626987</v>
      </c>
      <c r="Y99" s="62">
        <f t="shared" si="31"/>
        <v>1075000</v>
      </c>
      <c r="Z99" s="63">
        <v>19</v>
      </c>
      <c r="AA99" s="107">
        <v>641694</v>
      </c>
      <c r="AB99" s="64">
        <f t="shared" si="32"/>
        <v>419000</v>
      </c>
      <c r="AC99" s="68">
        <v>19</v>
      </c>
      <c r="AD99" s="107">
        <v>649392</v>
      </c>
      <c r="AE99" s="62">
        <f t="shared" si="33"/>
        <v>75000</v>
      </c>
      <c r="AF99" s="63">
        <v>19</v>
      </c>
      <c r="AG99" s="107">
        <v>653763</v>
      </c>
      <c r="AH99" s="64">
        <f t="shared" si="34"/>
        <v>148000</v>
      </c>
      <c r="AI99" s="68">
        <v>19</v>
      </c>
      <c r="AJ99" s="107">
        <v>655044</v>
      </c>
      <c r="AK99" s="62">
        <f t="shared" si="35"/>
        <v>140000</v>
      </c>
    </row>
    <row r="100" spans="2:37" x14ac:dyDescent="0.25">
      <c r="B100" s="68">
        <v>20</v>
      </c>
      <c r="C100" s="112">
        <v>568484</v>
      </c>
      <c r="D100" s="64">
        <f t="shared" si="24"/>
        <v>0</v>
      </c>
      <c r="E100" s="68">
        <v>20</v>
      </c>
      <c r="F100" s="101">
        <v>569477</v>
      </c>
      <c r="G100" s="62">
        <f t="shared" si="25"/>
        <v>0</v>
      </c>
      <c r="H100" s="63">
        <v>20</v>
      </c>
      <c r="I100" s="101">
        <v>570713</v>
      </c>
      <c r="J100" s="64">
        <f t="shared" si="26"/>
        <v>1633000</v>
      </c>
      <c r="K100" s="68">
        <v>20</v>
      </c>
      <c r="L100" s="112">
        <v>576792</v>
      </c>
      <c r="M100" s="62">
        <f t="shared" si="27"/>
        <v>158000</v>
      </c>
      <c r="N100" s="63">
        <v>20</v>
      </c>
      <c r="O100" s="112">
        <v>581128</v>
      </c>
      <c r="P100" s="64">
        <f t="shared" si="28"/>
        <v>124000</v>
      </c>
      <c r="Q100" s="68">
        <v>20</v>
      </c>
      <c r="R100" s="107">
        <v>584689</v>
      </c>
      <c r="S100" s="62">
        <f t="shared" si="29"/>
        <v>214000</v>
      </c>
      <c r="T100" s="63">
        <v>20</v>
      </c>
      <c r="U100" s="107">
        <v>603307</v>
      </c>
      <c r="V100" s="64">
        <f t="shared" si="30"/>
        <v>998000</v>
      </c>
      <c r="W100" s="68">
        <v>20</v>
      </c>
      <c r="X100" s="107">
        <v>628062</v>
      </c>
      <c r="Y100" s="62">
        <f t="shared" si="31"/>
        <v>923000</v>
      </c>
      <c r="Z100" s="63">
        <v>20</v>
      </c>
      <c r="AA100" s="107">
        <v>642113</v>
      </c>
      <c r="AB100" s="64">
        <f t="shared" si="32"/>
        <v>370000</v>
      </c>
      <c r="AC100" s="68">
        <v>20</v>
      </c>
      <c r="AD100" s="107">
        <v>649467</v>
      </c>
      <c r="AE100" s="62">
        <f t="shared" si="33"/>
        <v>147000</v>
      </c>
      <c r="AF100" s="63">
        <v>20</v>
      </c>
      <c r="AG100" s="107">
        <v>653911</v>
      </c>
      <c r="AH100" s="64">
        <f t="shared" si="34"/>
        <v>0</v>
      </c>
      <c r="AI100" s="68">
        <v>20</v>
      </c>
      <c r="AJ100" s="107">
        <v>655184</v>
      </c>
      <c r="AK100" s="62">
        <f t="shared" si="35"/>
        <v>0</v>
      </c>
    </row>
    <row r="101" spans="2:37" x14ac:dyDescent="0.25">
      <c r="B101" s="68">
        <v>21</v>
      </c>
      <c r="C101" s="112">
        <v>568484</v>
      </c>
      <c r="D101" s="64">
        <f t="shared" si="24"/>
        <v>0</v>
      </c>
      <c r="E101" s="68">
        <v>21</v>
      </c>
      <c r="F101" s="101">
        <v>569477</v>
      </c>
      <c r="G101" s="62">
        <f t="shared" si="25"/>
        <v>160000</v>
      </c>
      <c r="H101" s="63">
        <v>21</v>
      </c>
      <c r="I101" s="101">
        <v>572346</v>
      </c>
      <c r="J101" s="64">
        <f t="shared" si="26"/>
        <v>0</v>
      </c>
      <c r="K101" s="68">
        <v>21</v>
      </c>
      <c r="L101" s="112">
        <v>576950</v>
      </c>
      <c r="M101" s="62">
        <f t="shared" si="27"/>
        <v>183000</v>
      </c>
      <c r="N101" s="63">
        <v>21</v>
      </c>
      <c r="O101" s="112">
        <v>581252</v>
      </c>
      <c r="P101" s="64">
        <f t="shared" si="28"/>
        <v>261000</v>
      </c>
      <c r="Q101" s="68">
        <v>21</v>
      </c>
      <c r="R101" s="107">
        <v>584903</v>
      </c>
      <c r="S101" s="62">
        <f t="shared" si="29"/>
        <v>257000</v>
      </c>
      <c r="T101" s="63">
        <v>21</v>
      </c>
      <c r="U101" s="107">
        <v>604305</v>
      </c>
      <c r="V101" s="64">
        <f t="shared" si="30"/>
        <v>673000</v>
      </c>
      <c r="W101" s="68">
        <v>21</v>
      </c>
      <c r="X101" s="107">
        <v>628985</v>
      </c>
      <c r="Y101" s="62">
        <f t="shared" si="31"/>
        <v>566000</v>
      </c>
      <c r="Z101" s="63">
        <v>21</v>
      </c>
      <c r="AA101" s="107">
        <v>642483</v>
      </c>
      <c r="AB101" s="64">
        <f t="shared" si="32"/>
        <v>420000</v>
      </c>
      <c r="AC101" s="68">
        <v>21</v>
      </c>
      <c r="AD101" s="107">
        <v>649614</v>
      </c>
      <c r="AE101" s="62">
        <f t="shared" si="33"/>
        <v>263000</v>
      </c>
      <c r="AF101" s="63">
        <v>21</v>
      </c>
      <c r="AG101" s="107">
        <v>653911</v>
      </c>
      <c r="AH101" s="64">
        <f t="shared" si="34"/>
        <v>0</v>
      </c>
      <c r="AI101" s="68">
        <v>21</v>
      </c>
      <c r="AJ101" s="107">
        <v>655184</v>
      </c>
      <c r="AK101" s="62">
        <f t="shared" si="35"/>
        <v>0</v>
      </c>
    </row>
    <row r="102" spans="2:37" x14ac:dyDescent="0.25">
      <c r="B102" s="68">
        <v>22</v>
      </c>
      <c r="C102" s="112">
        <v>568484</v>
      </c>
      <c r="D102" s="64">
        <f t="shared" si="24"/>
        <v>0</v>
      </c>
      <c r="E102" s="68">
        <v>22</v>
      </c>
      <c r="F102" s="101">
        <v>569637</v>
      </c>
      <c r="G102" s="62">
        <f t="shared" si="25"/>
        <v>0</v>
      </c>
      <c r="H102" s="63">
        <v>22</v>
      </c>
      <c r="I102" s="101">
        <v>572346</v>
      </c>
      <c r="J102" s="64">
        <f t="shared" si="26"/>
        <v>0</v>
      </c>
      <c r="K102" s="68">
        <v>22</v>
      </c>
      <c r="L102" s="112">
        <v>577133</v>
      </c>
      <c r="M102" s="62">
        <f t="shared" si="27"/>
        <v>59000</v>
      </c>
      <c r="N102" s="63">
        <v>22</v>
      </c>
      <c r="O102" s="112">
        <v>581513</v>
      </c>
      <c r="P102" s="64">
        <f t="shared" si="28"/>
        <v>71000</v>
      </c>
      <c r="Q102" s="68">
        <v>22</v>
      </c>
      <c r="R102" s="107">
        <v>585160</v>
      </c>
      <c r="S102" s="62">
        <f t="shared" si="29"/>
        <v>509000</v>
      </c>
      <c r="T102" s="63">
        <v>22</v>
      </c>
      <c r="U102" s="107">
        <v>604978</v>
      </c>
      <c r="V102" s="64">
        <f t="shared" si="30"/>
        <v>580000</v>
      </c>
      <c r="W102" s="68">
        <v>22</v>
      </c>
      <c r="X102" s="107">
        <v>629551</v>
      </c>
      <c r="Y102" s="62">
        <f t="shared" si="31"/>
        <v>389000</v>
      </c>
      <c r="Z102" s="63">
        <v>22</v>
      </c>
      <c r="AA102" s="107">
        <v>642903</v>
      </c>
      <c r="AB102" s="64">
        <f t="shared" si="32"/>
        <v>337000</v>
      </c>
      <c r="AC102" s="68">
        <v>22</v>
      </c>
      <c r="AD102" s="107">
        <v>649877</v>
      </c>
      <c r="AE102" s="62">
        <f t="shared" si="33"/>
        <v>229000</v>
      </c>
      <c r="AF102" s="63">
        <v>22</v>
      </c>
      <c r="AG102" s="107">
        <v>653911</v>
      </c>
      <c r="AH102" s="64">
        <f t="shared" si="34"/>
        <v>148000</v>
      </c>
      <c r="AI102" s="68">
        <v>22</v>
      </c>
      <c r="AJ102" s="107">
        <v>655184</v>
      </c>
      <c r="AK102" s="62">
        <f t="shared" si="35"/>
        <v>19000</v>
      </c>
    </row>
    <row r="103" spans="2:37" x14ac:dyDescent="0.25">
      <c r="B103" s="68">
        <v>23</v>
      </c>
      <c r="C103" s="112">
        <v>568484</v>
      </c>
      <c r="D103" s="64">
        <f t="shared" si="24"/>
        <v>186000</v>
      </c>
      <c r="E103" s="68">
        <v>23</v>
      </c>
      <c r="F103" s="101">
        <v>569637</v>
      </c>
      <c r="G103" s="62">
        <f t="shared" si="25"/>
        <v>213000</v>
      </c>
      <c r="H103" s="63">
        <v>23</v>
      </c>
      <c r="I103" s="101">
        <v>572346</v>
      </c>
      <c r="J103" s="64">
        <f t="shared" si="26"/>
        <v>16000</v>
      </c>
      <c r="K103" s="68">
        <v>23</v>
      </c>
      <c r="L103" s="112">
        <v>577192</v>
      </c>
      <c r="M103" s="62">
        <f t="shared" si="27"/>
        <v>288000</v>
      </c>
      <c r="N103" s="63">
        <v>23</v>
      </c>
      <c r="O103" s="112">
        <v>581584</v>
      </c>
      <c r="P103" s="64">
        <f t="shared" si="28"/>
        <v>0</v>
      </c>
      <c r="Q103" s="68">
        <v>23</v>
      </c>
      <c r="R103" s="107">
        <v>585669</v>
      </c>
      <c r="S103" s="62">
        <f t="shared" si="29"/>
        <v>322000</v>
      </c>
      <c r="T103" s="63">
        <v>23</v>
      </c>
      <c r="U103" s="107">
        <v>605558</v>
      </c>
      <c r="V103" s="64">
        <f t="shared" si="30"/>
        <v>616000</v>
      </c>
      <c r="W103" s="68">
        <v>23</v>
      </c>
      <c r="X103" s="107">
        <v>629940</v>
      </c>
      <c r="Y103" s="62">
        <f t="shared" si="31"/>
        <v>371000</v>
      </c>
      <c r="Z103" s="63">
        <v>23</v>
      </c>
      <c r="AA103" s="107">
        <v>643240</v>
      </c>
      <c r="AB103" s="64">
        <f t="shared" si="32"/>
        <v>371000</v>
      </c>
      <c r="AC103" s="68">
        <v>23</v>
      </c>
      <c r="AD103" s="107">
        <v>650106</v>
      </c>
      <c r="AE103" s="62">
        <f t="shared" si="33"/>
        <v>164000</v>
      </c>
      <c r="AF103" s="63">
        <v>23</v>
      </c>
      <c r="AG103" s="107">
        <v>654059</v>
      </c>
      <c r="AH103" s="64">
        <f t="shared" si="34"/>
        <v>0</v>
      </c>
      <c r="AI103" s="68">
        <v>23</v>
      </c>
      <c r="AJ103" s="107">
        <v>655203</v>
      </c>
      <c r="AK103" s="62">
        <f t="shared" si="35"/>
        <v>0</v>
      </c>
    </row>
    <row r="104" spans="2:37" x14ac:dyDescent="0.25">
      <c r="B104" s="68">
        <v>24</v>
      </c>
      <c r="C104" s="112">
        <v>568670</v>
      </c>
      <c r="D104" s="64">
        <f t="shared" si="24"/>
        <v>0</v>
      </c>
      <c r="E104" s="68">
        <v>24</v>
      </c>
      <c r="F104" s="101">
        <v>569850</v>
      </c>
      <c r="G104" s="62">
        <f t="shared" si="25"/>
        <v>0</v>
      </c>
      <c r="H104" s="63">
        <v>24</v>
      </c>
      <c r="I104" s="101">
        <v>572362</v>
      </c>
      <c r="J104" s="64">
        <f t="shared" si="26"/>
        <v>0</v>
      </c>
      <c r="K104" s="68">
        <v>24</v>
      </c>
      <c r="L104" s="112">
        <v>577480</v>
      </c>
      <c r="M104" s="62">
        <f t="shared" si="27"/>
        <v>50000</v>
      </c>
      <c r="N104" s="63">
        <v>24</v>
      </c>
      <c r="O104" s="112">
        <v>581584</v>
      </c>
      <c r="P104" s="64">
        <f t="shared" si="28"/>
        <v>105000</v>
      </c>
      <c r="Q104" s="68">
        <v>24</v>
      </c>
      <c r="R104" s="107">
        <v>585991</v>
      </c>
      <c r="S104" s="62">
        <f t="shared" si="29"/>
        <v>530000</v>
      </c>
      <c r="T104" s="63">
        <v>24</v>
      </c>
      <c r="U104" s="107">
        <v>606174</v>
      </c>
      <c r="V104" s="64">
        <f t="shared" si="30"/>
        <v>529000</v>
      </c>
      <c r="W104" s="68">
        <v>24</v>
      </c>
      <c r="X104" s="107">
        <v>630311</v>
      </c>
      <c r="Y104" s="62">
        <f t="shared" si="31"/>
        <v>712000</v>
      </c>
      <c r="Z104" s="63">
        <v>24</v>
      </c>
      <c r="AA104" s="107">
        <v>643611</v>
      </c>
      <c r="AB104" s="64">
        <f t="shared" si="32"/>
        <v>313000</v>
      </c>
      <c r="AC104" s="68">
        <v>24</v>
      </c>
      <c r="AD104" s="107">
        <v>650270</v>
      </c>
      <c r="AE104" s="62">
        <f t="shared" si="33"/>
        <v>209000</v>
      </c>
      <c r="AF104" s="63">
        <v>24</v>
      </c>
      <c r="AG104" s="107">
        <v>654059</v>
      </c>
      <c r="AH104" s="64">
        <f t="shared" si="34"/>
        <v>0</v>
      </c>
      <c r="AI104" s="68">
        <v>24</v>
      </c>
      <c r="AJ104" s="107">
        <v>655203</v>
      </c>
      <c r="AK104" s="62">
        <f t="shared" si="35"/>
        <v>0</v>
      </c>
    </row>
    <row r="105" spans="2:37" x14ac:dyDescent="0.25">
      <c r="B105" s="68">
        <v>25</v>
      </c>
      <c r="C105" s="112">
        <v>568670</v>
      </c>
      <c r="D105" s="64">
        <f t="shared" si="24"/>
        <v>0</v>
      </c>
      <c r="E105" s="68">
        <v>25</v>
      </c>
      <c r="F105" s="101">
        <v>569850</v>
      </c>
      <c r="G105" s="62">
        <f t="shared" si="25"/>
        <v>0</v>
      </c>
      <c r="H105" s="63">
        <v>25</v>
      </c>
      <c r="I105" s="101">
        <v>572362</v>
      </c>
      <c r="J105" s="64">
        <f t="shared" si="26"/>
        <v>251000</v>
      </c>
      <c r="K105" s="68">
        <v>25</v>
      </c>
      <c r="L105" s="112">
        <v>577530</v>
      </c>
      <c r="M105" s="62">
        <f t="shared" si="27"/>
        <v>202000</v>
      </c>
      <c r="N105" s="63">
        <v>25</v>
      </c>
      <c r="O105" s="112">
        <v>581689</v>
      </c>
      <c r="P105" s="64">
        <f t="shared" si="28"/>
        <v>147000</v>
      </c>
      <c r="Q105" s="68">
        <v>25</v>
      </c>
      <c r="R105" s="107">
        <v>586521</v>
      </c>
      <c r="S105" s="62">
        <f t="shared" si="29"/>
        <v>0</v>
      </c>
      <c r="T105" s="63">
        <v>25</v>
      </c>
      <c r="U105" s="107">
        <v>606703</v>
      </c>
      <c r="V105" s="64">
        <f t="shared" si="30"/>
        <v>789000</v>
      </c>
      <c r="W105" s="68">
        <v>25</v>
      </c>
      <c r="X105" s="107">
        <v>631023</v>
      </c>
      <c r="Y105" s="62">
        <f t="shared" si="31"/>
        <v>432000</v>
      </c>
      <c r="Z105" s="63">
        <v>25</v>
      </c>
      <c r="AA105" s="107">
        <v>643924</v>
      </c>
      <c r="AB105" s="64">
        <f t="shared" si="32"/>
        <v>301000</v>
      </c>
      <c r="AC105" s="68">
        <v>25</v>
      </c>
      <c r="AD105" s="107">
        <v>650479</v>
      </c>
      <c r="AE105" s="62">
        <f t="shared" si="33"/>
        <v>281000</v>
      </c>
      <c r="AF105" s="63">
        <v>25</v>
      </c>
      <c r="AG105" s="107">
        <v>654059</v>
      </c>
      <c r="AH105" s="64">
        <f t="shared" si="34"/>
        <v>67000</v>
      </c>
      <c r="AI105" s="68">
        <v>25</v>
      </c>
      <c r="AJ105" s="107">
        <v>655203</v>
      </c>
      <c r="AK105" s="62">
        <f t="shared" si="35"/>
        <v>0</v>
      </c>
    </row>
    <row r="106" spans="2:37" x14ac:dyDescent="0.25">
      <c r="B106" s="68">
        <v>26</v>
      </c>
      <c r="C106" s="112">
        <v>568670</v>
      </c>
      <c r="D106" s="64">
        <f t="shared" si="24"/>
        <v>192000</v>
      </c>
      <c r="E106" s="68">
        <v>26</v>
      </c>
      <c r="F106" s="101">
        <v>569850</v>
      </c>
      <c r="G106" s="62">
        <f t="shared" si="25"/>
        <v>0</v>
      </c>
      <c r="H106" s="63">
        <v>26</v>
      </c>
      <c r="I106" s="101">
        <v>572613</v>
      </c>
      <c r="J106" s="64">
        <f t="shared" si="26"/>
        <v>188000</v>
      </c>
      <c r="K106" s="68">
        <v>26</v>
      </c>
      <c r="L106" s="112">
        <v>577732</v>
      </c>
      <c r="M106" s="62">
        <f t="shared" si="27"/>
        <v>225000</v>
      </c>
      <c r="N106" s="63">
        <v>26</v>
      </c>
      <c r="O106" s="112">
        <v>581836</v>
      </c>
      <c r="P106" s="64">
        <f t="shared" si="28"/>
        <v>79000</v>
      </c>
      <c r="Q106" s="68">
        <v>26</v>
      </c>
      <c r="R106" s="107">
        <v>586521</v>
      </c>
      <c r="S106" s="62">
        <f t="shared" si="29"/>
        <v>2177000</v>
      </c>
      <c r="T106" s="63">
        <v>26</v>
      </c>
      <c r="U106" s="107">
        <v>607492</v>
      </c>
      <c r="V106" s="64">
        <f t="shared" si="30"/>
        <v>559000</v>
      </c>
      <c r="W106" s="68">
        <v>26</v>
      </c>
      <c r="X106" s="107">
        <v>631455</v>
      </c>
      <c r="Y106" s="62">
        <f t="shared" si="31"/>
        <v>539000</v>
      </c>
      <c r="Z106" s="63">
        <v>26</v>
      </c>
      <c r="AA106" s="107">
        <v>644225</v>
      </c>
      <c r="AB106" s="64">
        <f t="shared" si="32"/>
        <v>298000</v>
      </c>
      <c r="AC106" s="68">
        <v>26</v>
      </c>
      <c r="AD106" s="107">
        <v>650760</v>
      </c>
      <c r="AE106" s="62">
        <f t="shared" si="33"/>
        <v>246000</v>
      </c>
      <c r="AF106" s="63">
        <v>26</v>
      </c>
      <c r="AG106" s="107">
        <v>654126</v>
      </c>
      <c r="AH106" s="64">
        <f t="shared" si="34"/>
        <v>110000</v>
      </c>
      <c r="AI106" s="68">
        <v>26</v>
      </c>
      <c r="AJ106" s="107">
        <v>655203</v>
      </c>
      <c r="AK106" s="62">
        <f t="shared" si="35"/>
        <v>0</v>
      </c>
    </row>
    <row r="107" spans="2:37" x14ac:dyDescent="0.25">
      <c r="B107" s="68">
        <v>27</v>
      </c>
      <c r="C107" s="112">
        <v>568862</v>
      </c>
      <c r="D107" s="64">
        <f t="shared" si="24"/>
        <v>0</v>
      </c>
      <c r="E107" s="68">
        <v>27</v>
      </c>
      <c r="F107" s="101">
        <v>569850</v>
      </c>
      <c r="G107" s="62">
        <f t="shared" si="25"/>
        <v>0</v>
      </c>
      <c r="H107" s="63">
        <v>27</v>
      </c>
      <c r="I107" s="101">
        <v>572801</v>
      </c>
      <c r="J107" s="64">
        <f t="shared" si="26"/>
        <v>81000</v>
      </c>
      <c r="K107" s="68">
        <v>27</v>
      </c>
      <c r="L107" s="112">
        <v>577957</v>
      </c>
      <c r="M107" s="62">
        <f t="shared" si="27"/>
        <v>112000</v>
      </c>
      <c r="N107" s="63">
        <v>27</v>
      </c>
      <c r="O107" s="112">
        <v>581915</v>
      </c>
      <c r="P107" s="64">
        <f t="shared" si="28"/>
        <v>69000</v>
      </c>
      <c r="Q107" s="68">
        <v>27</v>
      </c>
      <c r="R107" s="107">
        <v>588698</v>
      </c>
      <c r="S107" s="62">
        <f t="shared" si="29"/>
        <v>649000</v>
      </c>
      <c r="T107" s="63">
        <v>27</v>
      </c>
      <c r="U107" s="107">
        <v>608051</v>
      </c>
      <c r="V107" s="64">
        <f t="shared" si="30"/>
        <v>635000</v>
      </c>
      <c r="W107" s="68">
        <v>27</v>
      </c>
      <c r="X107" s="107">
        <v>631994</v>
      </c>
      <c r="Y107" s="62">
        <f t="shared" si="31"/>
        <v>559000</v>
      </c>
      <c r="Z107" s="63">
        <v>27</v>
      </c>
      <c r="AA107" s="107">
        <v>644523</v>
      </c>
      <c r="AB107" s="64">
        <f t="shared" si="32"/>
        <v>265000</v>
      </c>
      <c r="AC107" s="68">
        <v>27</v>
      </c>
      <c r="AD107" s="107">
        <v>651006</v>
      </c>
      <c r="AE107" s="62">
        <f t="shared" si="33"/>
        <v>241000</v>
      </c>
      <c r="AF107" s="63">
        <v>27</v>
      </c>
      <c r="AG107" s="107">
        <v>654236</v>
      </c>
      <c r="AH107" s="64">
        <f t="shared" si="34"/>
        <v>0</v>
      </c>
      <c r="AI107" s="68">
        <v>27</v>
      </c>
      <c r="AJ107" s="107">
        <v>655203</v>
      </c>
      <c r="AK107" s="62">
        <f t="shared" si="35"/>
        <v>0</v>
      </c>
    </row>
    <row r="108" spans="2:37" x14ac:dyDescent="0.25">
      <c r="B108" s="68">
        <v>28</v>
      </c>
      <c r="C108" s="112">
        <v>568862</v>
      </c>
      <c r="D108" s="64">
        <f t="shared" si="24"/>
        <v>175000</v>
      </c>
      <c r="E108" s="68">
        <v>28</v>
      </c>
      <c r="F108" s="101">
        <v>569850</v>
      </c>
      <c r="G108" s="62">
        <f t="shared" si="25"/>
        <v>97000</v>
      </c>
      <c r="H108" s="63">
        <v>28</v>
      </c>
      <c r="I108" s="101">
        <v>572882</v>
      </c>
      <c r="J108" s="64">
        <f t="shared" si="26"/>
        <v>165000</v>
      </c>
      <c r="K108" s="68">
        <v>28</v>
      </c>
      <c r="L108" s="112">
        <v>578069</v>
      </c>
      <c r="M108" s="62">
        <f t="shared" si="27"/>
        <v>219000</v>
      </c>
      <c r="N108" s="63">
        <v>28</v>
      </c>
      <c r="O108" s="112">
        <v>581984</v>
      </c>
      <c r="P108" s="64">
        <f t="shared" si="28"/>
        <v>138000</v>
      </c>
      <c r="Q108" s="68">
        <v>28</v>
      </c>
      <c r="R108" s="107">
        <v>589347</v>
      </c>
      <c r="S108" s="62">
        <f t="shared" si="29"/>
        <v>629000</v>
      </c>
      <c r="T108" s="63">
        <v>28</v>
      </c>
      <c r="U108" s="107">
        <v>608686</v>
      </c>
      <c r="V108" s="64">
        <f t="shared" si="30"/>
        <v>457000</v>
      </c>
      <c r="W108" s="68">
        <v>28</v>
      </c>
      <c r="X108" s="107">
        <v>632553</v>
      </c>
      <c r="Y108" s="62">
        <f t="shared" si="31"/>
        <v>493000</v>
      </c>
      <c r="Z108" s="63">
        <v>28</v>
      </c>
      <c r="AA108" s="107">
        <v>644788</v>
      </c>
      <c r="AB108" s="64">
        <f t="shared" si="32"/>
        <v>419000</v>
      </c>
      <c r="AC108" s="68">
        <v>28</v>
      </c>
      <c r="AD108" s="107">
        <v>651247</v>
      </c>
      <c r="AE108" s="62">
        <f t="shared" si="33"/>
        <v>223000</v>
      </c>
      <c r="AF108" s="63">
        <v>28</v>
      </c>
      <c r="AG108" s="107">
        <v>654236</v>
      </c>
      <c r="AH108" s="64">
        <f t="shared" si="34"/>
        <v>126000</v>
      </c>
      <c r="AI108" s="68">
        <v>28</v>
      </c>
      <c r="AJ108" s="107">
        <v>655203</v>
      </c>
      <c r="AK108" s="62">
        <f t="shared" si="35"/>
        <v>0</v>
      </c>
    </row>
    <row r="109" spans="2:37" x14ac:dyDescent="0.25">
      <c r="B109" s="68">
        <v>29</v>
      </c>
      <c r="C109" s="112">
        <v>569037</v>
      </c>
      <c r="D109" s="64">
        <f t="shared" si="24"/>
        <v>0</v>
      </c>
      <c r="E109" s="65"/>
      <c r="F109" s="101">
        <v>569947</v>
      </c>
      <c r="G109" s="62"/>
      <c r="H109" s="63">
        <v>29</v>
      </c>
      <c r="I109" s="101">
        <v>573047</v>
      </c>
      <c r="J109" s="64">
        <f t="shared" si="26"/>
        <v>176000</v>
      </c>
      <c r="K109" s="68">
        <v>29</v>
      </c>
      <c r="L109" s="112">
        <v>578288</v>
      </c>
      <c r="M109" s="62">
        <f t="shared" si="27"/>
        <v>9000</v>
      </c>
      <c r="N109" s="63">
        <v>29</v>
      </c>
      <c r="O109" s="112">
        <v>582122</v>
      </c>
      <c r="P109" s="64">
        <f t="shared" si="28"/>
        <v>80000</v>
      </c>
      <c r="Q109" s="68">
        <v>29</v>
      </c>
      <c r="R109" s="107">
        <v>589976</v>
      </c>
      <c r="S109" s="62">
        <f t="shared" si="29"/>
        <v>501000</v>
      </c>
      <c r="T109" s="63">
        <v>29</v>
      </c>
      <c r="U109" s="107">
        <v>609143</v>
      </c>
      <c r="V109" s="64">
        <f t="shared" si="30"/>
        <v>471000</v>
      </c>
      <c r="W109" s="68">
        <v>29</v>
      </c>
      <c r="X109" s="107">
        <v>633046</v>
      </c>
      <c r="Y109" s="62">
        <f t="shared" si="31"/>
        <v>409000</v>
      </c>
      <c r="Z109" s="63">
        <v>29</v>
      </c>
      <c r="AA109" s="107">
        <v>645207</v>
      </c>
      <c r="AB109" s="64">
        <f t="shared" si="32"/>
        <v>303000</v>
      </c>
      <c r="AC109" s="68">
        <v>29</v>
      </c>
      <c r="AD109" s="107">
        <v>651470</v>
      </c>
      <c r="AE109" s="62">
        <f t="shared" si="33"/>
        <v>425000</v>
      </c>
      <c r="AF109" s="63">
        <v>29</v>
      </c>
      <c r="AG109" s="107">
        <v>654362</v>
      </c>
      <c r="AH109" s="64">
        <f t="shared" si="34"/>
        <v>5000</v>
      </c>
      <c r="AI109" s="68">
        <v>29</v>
      </c>
      <c r="AJ109" s="107">
        <v>655203</v>
      </c>
      <c r="AK109" s="62">
        <f t="shared" si="35"/>
        <v>0</v>
      </c>
    </row>
    <row r="110" spans="2:37" x14ac:dyDescent="0.25">
      <c r="B110" s="68">
        <v>30</v>
      </c>
      <c r="C110" s="112">
        <v>569037</v>
      </c>
      <c r="D110" s="64">
        <f t="shared" si="24"/>
        <v>0</v>
      </c>
      <c r="E110" s="65"/>
      <c r="G110" s="62"/>
      <c r="H110" s="63">
        <v>30</v>
      </c>
      <c r="I110" s="101">
        <v>573223</v>
      </c>
      <c r="J110" s="64">
        <f t="shared" si="26"/>
        <v>235000</v>
      </c>
      <c r="K110" s="68">
        <v>30</v>
      </c>
      <c r="L110" s="112">
        <v>578297</v>
      </c>
      <c r="M110" s="62">
        <f t="shared" si="27"/>
        <v>113000</v>
      </c>
      <c r="N110" s="63">
        <v>30</v>
      </c>
      <c r="O110" s="112">
        <v>582202</v>
      </c>
      <c r="P110" s="64">
        <f t="shared" si="28"/>
        <v>125000</v>
      </c>
      <c r="Q110" s="68">
        <v>30</v>
      </c>
      <c r="R110" s="107">
        <v>590477</v>
      </c>
      <c r="S110" s="62">
        <f t="shared" si="29"/>
        <v>269000</v>
      </c>
      <c r="T110" s="63">
        <v>30</v>
      </c>
      <c r="U110" s="107">
        <v>609614</v>
      </c>
      <c r="V110" s="64">
        <f t="shared" si="30"/>
        <v>503000</v>
      </c>
      <c r="W110" s="68">
        <v>30</v>
      </c>
      <c r="X110" s="107">
        <v>633455</v>
      </c>
      <c r="Y110" s="62">
        <f t="shared" si="31"/>
        <v>285000</v>
      </c>
      <c r="Z110" s="63">
        <v>30</v>
      </c>
      <c r="AA110" s="107">
        <v>645510</v>
      </c>
      <c r="AB110" s="64">
        <f t="shared" si="32"/>
        <v>345000</v>
      </c>
      <c r="AC110" s="68">
        <v>30</v>
      </c>
      <c r="AD110" s="107">
        <v>651895</v>
      </c>
      <c r="AE110" s="62">
        <f t="shared" si="33"/>
        <v>0</v>
      </c>
      <c r="AF110" s="63">
        <v>30</v>
      </c>
      <c r="AG110" s="107">
        <v>654367</v>
      </c>
      <c r="AH110" s="64">
        <f t="shared" si="34"/>
        <v>101000</v>
      </c>
      <c r="AI110" s="68">
        <v>30</v>
      </c>
      <c r="AJ110" s="107">
        <v>655203</v>
      </c>
      <c r="AK110" s="62">
        <f t="shared" si="35"/>
        <v>127000</v>
      </c>
    </row>
    <row r="111" spans="2:37" x14ac:dyDescent="0.25">
      <c r="B111" s="67">
        <v>31</v>
      </c>
      <c r="C111" s="112">
        <v>569037</v>
      </c>
      <c r="D111" s="64">
        <f t="shared" si="24"/>
        <v>148000</v>
      </c>
      <c r="E111" s="65"/>
      <c r="G111" s="62"/>
      <c r="H111" s="66">
        <v>31</v>
      </c>
      <c r="I111" s="101">
        <v>573458</v>
      </c>
      <c r="J111" s="64">
        <f t="shared" si="26"/>
        <v>118000</v>
      </c>
      <c r="K111" s="67"/>
      <c r="L111" s="112">
        <v>578410</v>
      </c>
      <c r="M111" s="62"/>
      <c r="N111" s="66">
        <v>31</v>
      </c>
      <c r="O111" s="112">
        <v>582327</v>
      </c>
      <c r="P111" s="64">
        <f t="shared" si="28"/>
        <v>59000</v>
      </c>
      <c r="Q111" s="67"/>
      <c r="R111" s="107">
        <v>590746</v>
      </c>
      <c r="S111" s="62"/>
      <c r="T111" s="66">
        <v>31</v>
      </c>
      <c r="U111" s="107">
        <v>610117</v>
      </c>
      <c r="V111" s="64">
        <f t="shared" si="30"/>
        <v>555000</v>
      </c>
      <c r="W111" s="67">
        <v>31</v>
      </c>
      <c r="X111" s="107">
        <v>633740</v>
      </c>
      <c r="Y111" s="62">
        <f t="shared" si="31"/>
        <v>510000</v>
      </c>
      <c r="Z111" s="66"/>
      <c r="AA111" s="107">
        <v>645855</v>
      </c>
      <c r="AC111" s="67">
        <v>31</v>
      </c>
      <c r="AD111" s="107">
        <v>651895</v>
      </c>
      <c r="AE111" s="62">
        <f t="shared" si="33"/>
        <v>162000</v>
      </c>
      <c r="AF111" s="66"/>
      <c r="AG111" s="107">
        <v>654468</v>
      </c>
      <c r="AI111" s="67">
        <v>31</v>
      </c>
      <c r="AJ111" s="107">
        <v>655330</v>
      </c>
      <c r="AK111" s="62">
        <f t="shared" si="35"/>
        <v>0</v>
      </c>
    </row>
    <row r="112" spans="2:37" x14ac:dyDescent="0.25">
      <c r="B112" s="65"/>
      <c r="C112" s="101">
        <v>569185</v>
      </c>
      <c r="E112" s="65"/>
      <c r="G112" s="62"/>
      <c r="I112" s="112">
        <v>573576</v>
      </c>
      <c r="K112" s="65"/>
      <c r="L112" s="95"/>
      <c r="M112" s="62"/>
      <c r="O112" s="107">
        <v>582386</v>
      </c>
      <c r="Q112" s="65"/>
      <c r="R112" s="95"/>
      <c r="S112" s="62"/>
      <c r="U112" s="107">
        <v>610672</v>
      </c>
      <c r="W112" s="65"/>
      <c r="X112" s="107">
        <v>634250</v>
      </c>
      <c r="Y112" s="62"/>
      <c r="AA112" s="95"/>
      <c r="AC112" s="65"/>
      <c r="AD112" s="107">
        <v>652057</v>
      </c>
      <c r="AE112" s="62"/>
      <c r="AG112" s="95"/>
      <c r="AI112" s="65"/>
      <c r="AJ112" s="107">
        <v>655330</v>
      </c>
      <c r="AK112" s="62"/>
    </row>
    <row r="113" spans="2:37" x14ac:dyDescent="0.25">
      <c r="B113" s="61"/>
      <c r="C113" s="60"/>
      <c r="D113" s="60">
        <f>SUM(D81:D112)</f>
        <v>1720000</v>
      </c>
      <c r="E113" s="61"/>
      <c r="F113" s="60"/>
      <c r="G113" s="59">
        <f>SUM(G81:G112)</f>
        <v>762000</v>
      </c>
      <c r="H113" s="60"/>
      <c r="I113" s="60"/>
      <c r="J113" s="60">
        <f>SUM(J81:J112)</f>
        <v>3629000</v>
      </c>
      <c r="K113" s="61"/>
      <c r="L113" s="60"/>
      <c r="M113" s="59">
        <f>SUM(M81:M112)</f>
        <v>4834000</v>
      </c>
      <c r="N113" s="60"/>
      <c r="O113" s="60"/>
      <c r="P113" s="60">
        <f>SUM(P81:P112)</f>
        <v>3976000</v>
      </c>
      <c r="Q113" s="61"/>
      <c r="R113" s="60"/>
      <c r="S113" s="59">
        <f>SUM(S81:S112)</f>
        <v>8360000</v>
      </c>
      <c r="T113" s="60"/>
      <c r="U113" s="60"/>
      <c r="V113" s="60">
        <f>SUM(V81:V112)</f>
        <v>19926000</v>
      </c>
      <c r="W113" s="61"/>
      <c r="X113" s="60"/>
      <c r="Y113" s="59">
        <f>SUM(Y81:Y112)</f>
        <v>23578000</v>
      </c>
      <c r="Z113" s="60"/>
      <c r="AA113" s="60"/>
      <c r="AB113" s="60">
        <f>SUM(AB81:AB112)</f>
        <v>11605000</v>
      </c>
      <c r="AC113" s="61"/>
      <c r="AD113" s="60"/>
      <c r="AE113" s="59">
        <f>SUM(AE81:AE112)</f>
        <v>6202000</v>
      </c>
      <c r="AF113" s="60"/>
      <c r="AG113" s="60"/>
      <c r="AH113" s="60">
        <f>SUM(AH81:AH112)</f>
        <v>2411000</v>
      </c>
      <c r="AI113" s="61"/>
      <c r="AJ113" s="60"/>
      <c r="AK113" s="59">
        <f>SUM(AK81:AK112)</f>
        <v>862000</v>
      </c>
    </row>
    <row r="117" spans="2:37" x14ac:dyDescent="0.25">
      <c r="B117" s="78">
        <v>40544</v>
      </c>
      <c r="C117" s="76"/>
      <c r="D117" s="76"/>
      <c r="E117" s="78">
        <v>40575</v>
      </c>
      <c r="F117" s="76"/>
      <c r="G117" s="75"/>
      <c r="H117" s="77">
        <v>40603</v>
      </c>
      <c r="I117" s="76"/>
      <c r="J117" s="76"/>
      <c r="K117" s="78">
        <v>40634</v>
      </c>
      <c r="L117" s="76"/>
      <c r="M117" s="75"/>
      <c r="N117" s="77">
        <v>40664</v>
      </c>
      <c r="O117" s="76"/>
      <c r="P117" s="76"/>
      <c r="Q117" s="78">
        <v>40695</v>
      </c>
      <c r="R117" s="76"/>
      <c r="S117" s="75"/>
      <c r="T117" s="77">
        <v>40725</v>
      </c>
      <c r="U117" s="76"/>
      <c r="V117" s="76"/>
      <c r="W117" s="78">
        <v>40756</v>
      </c>
      <c r="X117" s="76"/>
      <c r="Y117" s="75"/>
      <c r="Z117" s="77">
        <v>40787</v>
      </c>
      <c r="AA117" s="76"/>
      <c r="AB117" s="76"/>
      <c r="AC117" s="78">
        <v>40817</v>
      </c>
      <c r="AD117" s="76"/>
      <c r="AE117" s="75"/>
      <c r="AF117" s="77">
        <v>40848</v>
      </c>
      <c r="AG117" s="76"/>
      <c r="AH117" s="76"/>
      <c r="AI117" s="78">
        <v>40878</v>
      </c>
      <c r="AJ117" s="76"/>
      <c r="AK117" s="75"/>
    </row>
    <row r="118" spans="2:37" ht="45" x14ac:dyDescent="0.25">
      <c r="B118" s="73" t="s">
        <v>14</v>
      </c>
      <c r="C118" s="72" t="s">
        <v>13</v>
      </c>
      <c r="D118" s="74" t="s">
        <v>12</v>
      </c>
      <c r="E118" s="73" t="s">
        <v>14</v>
      </c>
      <c r="F118" s="72" t="s">
        <v>13</v>
      </c>
      <c r="G118" s="71" t="s">
        <v>12</v>
      </c>
      <c r="H118" s="72" t="s">
        <v>14</v>
      </c>
      <c r="I118" s="72" t="s">
        <v>13</v>
      </c>
      <c r="J118" s="74" t="s">
        <v>12</v>
      </c>
      <c r="K118" s="73" t="s">
        <v>14</v>
      </c>
      <c r="L118" s="72" t="s">
        <v>13</v>
      </c>
      <c r="M118" s="71" t="s">
        <v>12</v>
      </c>
      <c r="N118" s="72" t="s">
        <v>14</v>
      </c>
      <c r="O118" s="72" t="s">
        <v>13</v>
      </c>
      <c r="P118" s="74" t="s">
        <v>12</v>
      </c>
      <c r="Q118" s="73" t="s">
        <v>14</v>
      </c>
      <c r="R118" s="72" t="s">
        <v>13</v>
      </c>
      <c r="S118" s="71" t="s">
        <v>12</v>
      </c>
      <c r="T118" s="72" t="s">
        <v>14</v>
      </c>
      <c r="U118" s="72" t="s">
        <v>13</v>
      </c>
      <c r="V118" s="74" t="s">
        <v>12</v>
      </c>
      <c r="W118" s="73" t="s">
        <v>14</v>
      </c>
      <c r="X118" s="72" t="s">
        <v>13</v>
      </c>
      <c r="Y118" s="71" t="s">
        <v>12</v>
      </c>
      <c r="Z118" s="72" t="s">
        <v>14</v>
      </c>
      <c r="AA118" s="72" t="s">
        <v>13</v>
      </c>
      <c r="AB118" s="74" t="s">
        <v>12</v>
      </c>
      <c r="AC118" s="73" t="s">
        <v>14</v>
      </c>
      <c r="AD118" s="72" t="s">
        <v>13</v>
      </c>
      <c r="AE118" s="71" t="s">
        <v>12</v>
      </c>
      <c r="AF118" s="72" t="s">
        <v>14</v>
      </c>
      <c r="AG118" s="72" t="s">
        <v>13</v>
      </c>
      <c r="AH118" s="74" t="s">
        <v>12</v>
      </c>
      <c r="AI118" s="73" t="s">
        <v>14</v>
      </c>
      <c r="AJ118" s="72" t="s">
        <v>13</v>
      </c>
      <c r="AK118" s="71" t="s">
        <v>12</v>
      </c>
    </row>
    <row r="119" spans="2:37" x14ac:dyDescent="0.25">
      <c r="B119" s="68"/>
      <c r="C119" s="70"/>
      <c r="E119" s="65"/>
      <c r="G119" s="62"/>
      <c r="K119" s="68"/>
      <c r="L119" s="70"/>
      <c r="M119" s="62"/>
      <c r="Q119" s="68"/>
      <c r="R119" s="70"/>
      <c r="S119" s="62"/>
      <c r="W119" s="65"/>
      <c r="Y119" s="62"/>
      <c r="Z119" s="63"/>
      <c r="AA119" s="70"/>
      <c r="AC119" s="65"/>
      <c r="AE119" s="62"/>
      <c r="AF119" s="63"/>
      <c r="AG119" s="70"/>
      <c r="AI119" s="65"/>
      <c r="AK119" s="62"/>
    </row>
    <row r="120" spans="2:37" x14ac:dyDescent="0.25">
      <c r="B120" s="68">
        <v>1</v>
      </c>
      <c r="C120" s="108">
        <v>655330</v>
      </c>
      <c r="D120" s="64">
        <f t="shared" ref="D120:D150" si="36">SUM(C121-C120)*1000</f>
        <v>0</v>
      </c>
      <c r="E120" s="68">
        <v>1</v>
      </c>
      <c r="F120" s="108">
        <v>655795</v>
      </c>
      <c r="G120" s="62">
        <f t="shared" ref="G120:G147" si="37">SUM(F121-F120)*1000</f>
        <v>0</v>
      </c>
      <c r="H120" s="63">
        <v>1</v>
      </c>
      <c r="I120" s="108">
        <v>655795</v>
      </c>
      <c r="J120" s="64">
        <f t="shared" ref="J120:J150" si="38">SUM(I121-I120)*1000</f>
        <v>0</v>
      </c>
      <c r="K120" s="68">
        <v>1</v>
      </c>
      <c r="L120" s="108">
        <v>655948</v>
      </c>
      <c r="M120" s="62">
        <f t="shared" ref="M120:M149" si="39">SUM(L121-L120)*1000</f>
        <v>0</v>
      </c>
      <c r="N120" s="63">
        <v>1</v>
      </c>
      <c r="O120" s="108">
        <v>658271</v>
      </c>
      <c r="P120" s="64">
        <f t="shared" ref="P120:P150" si="40">SUM(O121-O120)*1000</f>
        <v>306000</v>
      </c>
      <c r="Q120" s="68">
        <v>1</v>
      </c>
      <c r="R120" s="108">
        <v>665570</v>
      </c>
      <c r="S120" s="62">
        <f t="shared" ref="S120:S149" si="41">SUM(R121-R120)*1000</f>
        <v>215000</v>
      </c>
      <c r="T120" s="63">
        <v>1</v>
      </c>
      <c r="U120" s="108">
        <v>674687</v>
      </c>
      <c r="V120" s="64">
        <f t="shared" ref="V120:V150" si="42">SUM(U121-U120)*1000</f>
        <v>218000</v>
      </c>
      <c r="W120" s="68">
        <v>1</v>
      </c>
      <c r="X120" s="108">
        <v>686196</v>
      </c>
      <c r="Y120" s="62">
        <f t="shared" ref="Y120:Y150" si="43">SUM(X121-X120)*1000</f>
        <v>271000</v>
      </c>
      <c r="Z120" s="63">
        <v>1</v>
      </c>
      <c r="AA120" s="108">
        <v>694150</v>
      </c>
      <c r="AB120" s="64">
        <f t="shared" ref="AB120:AB149" si="44">SUM(AA121-AA120)*1000</f>
        <v>455000</v>
      </c>
      <c r="AC120" s="68">
        <v>1</v>
      </c>
      <c r="AD120" s="108">
        <v>704502</v>
      </c>
      <c r="AE120" s="62">
        <f t="shared" ref="AE120:AE150" si="45">SUM(AD121-AD120)*1000</f>
        <v>911000</v>
      </c>
      <c r="AF120" s="63">
        <v>1</v>
      </c>
      <c r="AG120" s="108">
        <v>709547</v>
      </c>
      <c r="AH120" s="64">
        <f t="shared" ref="AH120:AH149" si="46">SUM(AG121-AG120)*1000</f>
        <v>0</v>
      </c>
      <c r="AI120" s="68">
        <v>1</v>
      </c>
      <c r="AJ120" s="107">
        <v>710692</v>
      </c>
      <c r="AK120" s="62">
        <f t="shared" ref="AK120:AK150" si="47">SUM(AJ121-AJ120)*1000</f>
        <v>0</v>
      </c>
    </row>
    <row r="121" spans="2:37" x14ac:dyDescent="0.25">
      <c r="B121" s="68">
        <v>2</v>
      </c>
      <c r="C121" s="108">
        <v>655330</v>
      </c>
      <c r="D121" s="64">
        <f t="shared" si="36"/>
        <v>0</v>
      </c>
      <c r="E121" s="68">
        <v>2</v>
      </c>
      <c r="F121" s="108">
        <v>655795</v>
      </c>
      <c r="G121" s="62">
        <f t="shared" si="37"/>
        <v>0</v>
      </c>
      <c r="H121" s="63">
        <v>2</v>
      </c>
      <c r="I121" s="108">
        <v>655795</v>
      </c>
      <c r="J121" s="64">
        <f t="shared" si="38"/>
        <v>0</v>
      </c>
      <c r="K121" s="68">
        <v>2</v>
      </c>
      <c r="L121" s="108">
        <v>655948</v>
      </c>
      <c r="M121" s="62">
        <f t="shared" si="39"/>
        <v>0</v>
      </c>
      <c r="N121" s="63">
        <v>2</v>
      </c>
      <c r="O121" s="108">
        <v>658577</v>
      </c>
      <c r="P121" s="64">
        <f t="shared" si="40"/>
        <v>211000</v>
      </c>
      <c r="Q121" s="68">
        <v>2</v>
      </c>
      <c r="R121" s="108">
        <v>665785</v>
      </c>
      <c r="S121" s="62">
        <f t="shared" si="41"/>
        <v>531000</v>
      </c>
      <c r="T121" s="63">
        <v>2</v>
      </c>
      <c r="U121" s="108">
        <v>674905</v>
      </c>
      <c r="V121" s="64">
        <f t="shared" si="42"/>
        <v>211000</v>
      </c>
      <c r="W121" s="68">
        <v>2</v>
      </c>
      <c r="X121" s="108">
        <v>686467</v>
      </c>
      <c r="Y121" s="62">
        <f t="shared" si="43"/>
        <v>364000</v>
      </c>
      <c r="Z121" s="63">
        <v>2</v>
      </c>
      <c r="AA121" s="108">
        <v>694605</v>
      </c>
      <c r="AB121" s="64">
        <f t="shared" si="44"/>
        <v>401000</v>
      </c>
      <c r="AC121" s="68">
        <v>2</v>
      </c>
      <c r="AD121" s="108">
        <v>705413</v>
      </c>
      <c r="AE121" s="62">
        <f t="shared" si="45"/>
        <v>417000</v>
      </c>
      <c r="AF121" s="63">
        <v>2</v>
      </c>
      <c r="AG121" s="108">
        <v>709547</v>
      </c>
      <c r="AH121" s="64">
        <f t="shared" si="46"/>
        <v>0</v>
      </c>
      <c r="AI121" s="68">
        <v>2</v>
      </c>
      <c r="AJ121" s="107">
        <v>710692</v>
      </c>
      <c r="AK121" s="62">
        <f t="shared" si="47"/>
        <v>0</v>
      </c>
    </row>
    <row r="122" spans="2:37" x14ac:dyDescent="0.25">
      <c r="B122" s="68">
        <v>3</v>
      </c>
      <c r="C122" s="108">
        <v>655330</v>
      </c>
      <c r="D122" s="64">
        <f t="shared" si="36"/>
        <v>0</v>
      </c>
      <c r="E122" s="68">
        <v>3</v>
      </c>
      <c r="F122" s="108">
        <v>655795</v>
      </c>
      <c r="G122" s="62">
        <f t="shared" si="37"/>
        <v>0</v>
      </c>
      <c r="H122" s="63">
        <v>3</v>
      </c>
      <c r="I122" s="108">
        <v>655795</v>
      </c>
      <c r="J122" s="64">
        <f t="shared" si="38"/>
        <v>0</v>
      </c>
      <c r="K122" s="68">
        <v>3</v>
      </c>
      <c r="L122" s="108">
        <v>655948</v>
      </c>
      <c r="M122" s="62">
        <f t="shared" si="39"/>
        <v>0</v>
      </c>
      <c r="N122" s="63">
        <v>3</v>
      </c>
      <c r="O122" s="108">
        <v>658788</v>
      </c>
      <c r="P122" s="64">
        <f t="shared" si="40"/>
        <v>408000</v>
      </c>
      <c r="Q122" s="68">
        <v>3</v>
      </c>
      <c r="R122" s="108">
        <v>666316</v>
      </c>
      <c r="S122" s="62">
        <f t="shared" si="41"/>
        <v>384000</v>
      </c>
      <c r="T122" s="63">
        <v>3</v>
      </c>
      <c r="U122" s="108">
        <v>675116</v>
      </c>
      <c r="V122" s="64">
        <f t="shared" si="42"/>
        <v>128000</v>
      </c>
      <c r="W122" s="68">
        <v>3</v>
      </c>
      <c r="X122" s="108">
        <v>686831</v>
      </c>
      <c r="Y122" s="62">
        <f t="shared" si="43"/>
        <v>184000</v>
      </c>
      <c r="Z122" s="63">
        <v>3</v>
      </c>
      <c r="AA122" s="108">
        <v>695006</v>
      </c>
      <c r="AB122" s="64">
        <f t="shared" si="44"/>
        <v>487000</v>
      </c>
      <c r="AC122" s="68">
        <v>3</v>
      </c>
      <c r="AD122" s="108">
        <v>705830</v>
      </c>
      <c r="AE122" s="62">
        <f t="shared" si="45"/>
        <v>802000</v>
      </c>
      <c r="AF122" s="63">
        <v>3</v>
      </c>
      <c r="AG122" s="108">
        <v>709547</v>
      </c>
      <c r="AH122" s="64">
        <f t="shared" si="46"/>
        <v>0</v>
      </c>
      <c r="AI122" s="68">
        <v>3</v>
      </c>
      <c r="AJ122" s="107">
        <v>710692</v>
      </c>
      <c r="AK122" s="62">
        <f t="shared" si="47"/>
        <v>132000</v>
      </c>
    </row>
    <row r="123" spans="2:37" x14ac:dyDescent="0.25">
      <c r="B123" s="68">
        <v>4</v>
      </c>
      <c r="C123" s="108">
        <v>655330</v>
      </c>
      <c r="D123" s="64">
        <f t="shared" si="36"/>
        <v>255000</v>
      </c>
      <c r="E123" s="68">
        <v>4</v>
      </c>
      <c r="F123" s="108">
        <v>655795</v>
      </c>
      <c r="G123" s="62">
        <f t="shared" si="37"/>
        <v>0</v>
      </c>
      <c r="H123" s="63">
        <v>4</v>
      </c>
      <c r="I123" s="108">
        <v>655795</v>
      </c>
      <c r="J123" s="64">
        <f t="shared" si="38"/>
        <v>144000</v>
      </c>
      <c r="K123" s="68">
        <v>4</v>
      </c>
      <c r="L123" s="108">
        <v>655948</v>
      </c>
      <c r="M123" s="62">
        <f t="shared" si="39"/>
        <v>2000</v>
      </c>
      <c r="N123" s="63">
        <v>4</v>
      </c>
      <c r="O123" s="108">
        <v>659196</v>
      </c>
      <c r="P123" s="64">
        <f t="shared" si="40"/>
        <v>295000</v>
      </c>
      <c r="Q123" s="68">
        <v>4</v>
      </c>
      <c r="R123" s="108">
        <v>666700</v>
      </c>
      <c r="S123" s="62">
        <f t="shared" si="41"/>
        <v>486000</v>
      </c>
      <c r="T123" s="63">
        <v>4</v>
      </c>
      <c r="U123" s="108">
        <v>675244</v>
      </c>
      <c r="V123" s="64">
        <f t="shared" si="42"/>
        <v>411000</v>
      </c>
      <c r="W123" s="68">
        <v>4</v>
      </c>
      <c r="X123" s="108">
        <v>687015</v>
      </c>
      <c r="Y123" s="62">
        <f t="shared" si="43"/>
        <v>194000</v>
      </c>
      <c r="Z123" s="63">
        <v>4</v>
      </c>
      <c r="AA123" s="108">
        <v>695493</v>
      </c>
      <c r="AB123" s="64">
        <f t="shared" si="44"/>
        <v>369000</v>
      </c>
      <c r="AC123" s="68">
        <v>4</v>
      </c>
      <c r="AD123" s="108">
        <v>706632</v>
      </c>
      <c r="AE123" s="62">
        <f t="shared" si="45"/>
        <v>147000</v>
      </c>
      <c r="AF123" s="63">
        <v>4</v>
      </c>
      <c r="AG123" s="108">
        <v>709547</v>
      </c>
      <c r="AH123" s="64">
        <f t="shared" si="46"/>
        <v>0</v>
      </c>
      <c r="AI123" s="68">
        <v>4</v>
      </c>
      <c r="AJ123" s="107">
        <v>710824</v>
      </c>
      <c r="AK123" s="62">
        <f t="shared" si="47"/>
        <v>0</v>
      </c>
    </row>
    <row r="124" spans="2:37" x14ac:dyDescent="0.25">
      <c r="B124" s="68">
        <v>5</v>
      </c>
      <c r="C124" s="108">
        <v>655585</v>
      </c>
      <c r="D124" s="64">
        <f t="shared" si="36"/>
        <v>0</v>
      </c>
      <c r="E124" s="68">
        <v>5</v>
      </c>
      <c r="F124" s="108">
        <v>655795</v>
      </c>
      <c r="G124" s="62">
        <f t="shared" si="37"/>
        <v>0</v>
      </c>
      <c r="H124" s="63">
        <v>5</v>
      </c>
      <c r="I124" s="108">
        <v>655939</v>
      </c>
      <c r="J124" s="64">
        <f t="shared" si="38"/>
        <v>0</v>
      </c>
      <c r="K124" s="68">
        <v>5</v>
      </c>
      <c r="L124" s="108">
        <v>655950</v>
      </c>
      <c r="M124" s="62">
        <f t="shared" si="39"/>
        <v>0</v>
      </c>
      <c r="N124" s="63">
        <v>5</v>
      </c>
      <c r="O124" s="108">
        <v>659491</v>
      </c>
      <c r="P124" s="64">
        <f t="shared" si="40"/>
        <v>353000</v>
      </c>
      <c r="Q124" s="68">
        <v>5</v>
      </c>
      <c r="R124" s="108">
        <v>667186</v>
      </c>
      <c r="S124" s="62">
        <f t="shared" si="41"/>
        <v>1003000</v>
      </c>
      <c r="T124" s="63">
        <v>5</v>
      </c>
      <c r="U124" s="108">
        <v>675655</v>
      </c>
      <c r="V124" s="64">
        <f t="shared" si="42"/>
        <v>339000</v>
      </c>
      <c r="W124" s="68">
        <v>5</v>
      </c>
      <c r="X124" s="108">
        <v>687209</v>
      </c>
      <c r="Y124" s="62">
        <f t="shared" si="43"/>
        <v>163000</v>
      </c>
      <c r="Z124" s="63">
        <v>5</v>
      </c>
      <c r="AA124" s="108">
        <v>695862</v>
      </c>
      <c r="AB124" s="64">
        <f t="shared" si="44"/>
        <v>442000</v>
      </c>
      <c r="AC124" s="68">
        <v>5</v>
      </c>
      <c r="AD124" s="108">
        <v>706779</v>
      </c>
      <c r="AE124" s="62">
        <f t="shared" si="45"/>
        <v>445000</v>
      </c>
      <c r="AF124" s="63">
        <v>5</v>
      </c>
      <c r="AG124" s="108">
        <v>709547</v>
      </c>
      <c r="AH124" s="64">
        <f t="shared" si="46"/>
        <v>112000</v>
      </c>
      <c r="AI124" s="68">
        <v>5</v>
      </c>
      <c r="AJ124" s="107">
        <v>710824</v>
      </c>
      <c r="AK124" s="62">
        <f t="shared" si="47"/>
        <v>121000</v>
      </c>
    </row>
    <row r="125" spans="2:37" x14ac:dyDescent="0.25">
      <c r="B125" s="68">
        <v>6</v>
      </c>
      <c r="C125" s="108">
        <v>655585</v>
      </c>
      <c r="D125" s="64">
        <f t="shared" si="36"/>
        <v>0</v>
      </c>
      <c r="E125" s="68">
        <v>6</v>
      </c>
      <c r="F125" s="108">
        <v>655795</v>
      </c>
      <c r="G125" s="62">
        <f t="shared" si="37"/>
        <v>0</v>
      </c>
      <c r="H125" s="63">
        <v>6</v>
      </c>
      <c r="I125" s="108">
        <v>655939</v>
      </c>
      <c r="J125" s="64">
        <f t="shared" si="38"/>
        <v>0</v>
      </c>
      <c r="K125" s="68">
        <v>6</v>
      </c>
      <c r="L125" s="108">
        <v>655950</v>
      </c>
      <c r="M125" s="62">
        <f t="shared" si="39"/>
        <v>0</v>
      </c>
      <c r="N125" s="63">
        <v>6</v>
      </c>
      <c r="O125" s="108">
        <v>659844</v>
      </c>
      <c r="P125" s="64">
        <f t="shared" si="40"/>
        <v>405000</v>
      </c>
      <c r="Q125" s="68">
        <v>6</v>
      </c>
      <c r="R125" s="108">
        <v>668189</v>
      </c>
      <c r="S125" s="62">
        <f t="shared" si="41"/>
        <v>410000</v>
      </c>
      <c r="T125" s="63">
        <v>6</v>
      </c>
      <c r="U125" s="108">
        <v>675994</v>
      </c>
      <c r="V125" s="64">
        <f t="shared" si="42"/>
        <v>224000</v>
      </c>
      <c r="W125" s="68">
        <v>6</v>
      </c>
      <c r="X125" s="108">
        <v>687372</v>
      </c>
      <c r="Y125" s="62">
        <f t="shared" si="43"/>
        <v>123000</v>
      </c>
      <c r="Z125" s="63">
        <v>6</v>
      </c>
      <c r="AA125" s="108">
        <v>696304</v>
      </c>
      <c r="AB125" s="64">
        <f t="shared" si="44"/>
        <v>464000</v>
      </c>
      <c r="AC125" s="68">
        <v>6</v>
      </c>
      <c r="AD125" s="108">
        <v>707224</v>
      </c>
      <c r="AE125" s="62">
        <f t="shared" si="45"/>
        <v>132000</v>
      </c>
      <c r="AF125" s="63">
        <v>6</v>
      </c>
      <c r="AG125" s="108">
        <v>709659</v>
      </c>
      <c r="AH125" s="64">
        <f t="shared" si="46"/>
        <v>0</v>
      </c>
      <c r="AI125" s="68">
        <v>6</v>
      </c>
      <c r="AJ125" s="107">
        <v>710945</v>
      </c>
      <c r="AK125" s="62">
        <f t="shared" si="47"/>
        <v>73000</v>
      </c>
    </row>
    <row r="126" spans="2:37" x14ac:dyDescent="0.25">
      <c r="B126" s="67">
        <v>7</v>
      </c>
      <c r="C126" s="108">
        <v>655585</v>
      </c>
      <c r="D126" s="64">
        <f t="shared" si="36"/>
        <v>0</v>
      </c>
      <c r="E126" s="67">
        <v>7</v>
      </c>
      <c r="F126" s="108">
        <v>655795</v>
      </c>
      <c r="G126" s="62">
        <f t="shared" si="37"/>
        <v>0</v>
      </c>
      <c r="H126" s="66">
        <v>7</v>
      </c>
      <c r="I126" s="108">
        <v>655939</v>
      </c>
      <c r="J126" s="64">
        <f t="shared" si="38"/>
        <v>0</v>
      </c>
      <c r="K126" s="67">
        <v>7</v>
      </c>
      <c r="L126" s="108">
        <v>655950</v>
      </c>
      <c r="M126" s="62">
        <f t="shared" si="39"/>
        <v>0</v>
      </c>
      <c r="N126" s="66">
        <v>7</v>
      </c>
      <c r="O126" s="108">
        <v>660249</v>
      </c>
      <c r="P126" s="64">
        <f t="shared" si="40"/>
        <v>499000</v>
      </c>
      <c r="Q126" s="67">
        <v>7</v>
      </c>
      <c r="R126" s="108">
        <v>668599</v>
      </c>
      <c r="S126" s="62">
        <f t="shared" si="41"/>
        <v>479000</v>
      </c>
      <c r="T126" s="66">
        <v>7</v>
      </c>
      <c r="U126" s="108">
        <v>676218</v>
      </c>
      <c r="V126" s="64">
        <f t="shared" si="42"/>
        <v>375000</v>
      </c>
      <c r="W126" s="67">
        <v>7</v>
      </c>
      <c r="X126" s="108">
        <v>687495</v>
      </c>
      <c r="Y126" s="62">
        <f t="shared" si="43"/>
        <v>347000</v>
      </c>
      <c r="Z126" s="66">
        <v>7</v>
      </c>
      <c r="AA126" s="108">
        <v>696768</v>
      </c>
      <c r="AB126" s="64">
        <f t="shared" si="44"/>
        <v>255000</v>
      </c>
      <c r="AC126" s="67">
        <v>7</v>
      </c>
      <c r="AD126" s="108">
        <v>707356</v>
      </c>
      <c r="AE126" s="62">
        <f t="shared" si="45"/>
        <v>142000</v>
      </c>
      <c r="AF126" s="66">
        <v>7</v>
      </c>
      <c r="AG126" s="108">
        <v>709659</v>
      </c>
      <c r="AH126" s="64">
        <f t="shared" si="46"/>
        <v>0</v>
      </c>
      <c r="AI126" s="67">
        <v>7</v>
      </c>
      <c r="AJ126" s="107">
        <v>711018</v>
      </c>
      <c r="AK126" s="62">
        <f t="shared" si="47"/>
        <v>202000</v>
      </c>
    </row>
    <row r="127" spans="2:37" x14ac:dyDescent="0.25">
      <c r="B127" s="68">
        <v>8</v>
      </c>
      <c r="C127" s="108">
        <v>655585</v>
      </c>
      <c r="D127" s="64">
        <f t="shared" si="36"/>
        <v>90000</v>
      </c>
      <c r="E127" s="68">
        <v>8</v>
      </c>
      <c r="F127" s="108">
        <v>655795</v>
      </c>
      <c r="G127" s="62">
        <f t="shared" si="37"/>
        <v>0</v>
      </c>
      <c r="H127" s="63">
        <v>8</v>
      </c>
      <c r="I127" s="108">
        <v>655939</v>
      </c>
      <c r="J127" s="64">
        <f t="shared" si="38"/>
        <v>0</v>
      </c>
      <c r="K127" s="68">
        <v>8</v>
      </c>
      <c r="L127" s="108">
        <v>655950</v>
      </c>
      <c r="M127" s="62">
        <f t="shared" si="39"/>
        <v>0</v>
      </c>
      <c r="N127" s="63">
        <v>8</v>
      </c>
      <c r="O127" s="108">
        <v>660748</v>
      </c>
      <c r="P127" s="64">
        <f t="shared" si="40"/>
        <v>126000</v>
      </c>
      <c r="Q127" s="68">
        <v>8</v>
      </c>
      <c r="R127" s="108">
        <v>669078</v>
      </c>
      <c r="S127" s="62">
        <f t="shared" si="41"/>
        <v>446000</v>
      </c>
      <c r="T127" s="63">
        <v>8</v>
      </c>
      <c r="U127" s="108">
        <v>676593</v>
      </c>
      <c r="V127" s="64">
        <f t="shared" si="42"/>
        <v>277000</v>
      </c>
      <c r="W127" s="68">
        <v>8</v>
      </c>
      <c r="X127" s="108">
        <v>687842</v>
      </c>
      <c r="Y127" s="62">
        <f t="shared" si="43"/>
        <v>92000</v>
      </c>
      <c r="Z127" s="63">
        <v>8</v>
      </c>
      <c r="AA127" s="108">
        <v>697023</v>
      </c>
      <c r="AB127" s="64">
        <f t="shared" si="44"/>
        <v>342000</v>
      </c>
      <c r="AC127" s="68">
        <v>8</v>
      </c>
      <c r="AD127" s="108">
        <v>707498</v>
      </c>
      <c r="AE127" s="62">
        <f t="shared" si="45"/>
        <v>180000</v>
      </c>
      <c r="AF127" s="63">
        <v>8</v>
      </c>
      <c r="AG127" s="108">
        <v>709659</v>
      </c>
      <c r="AH127" s="64">
        <f t="shared" si="46"/>
        <v>59000</v>
      </c>
      <c r="AI127" s="68">
        <v>8</v>
      </c>
      <c r="AJ127" s="107">
        <v>711220</v>
      </c>
      <c r="AK127" s="62">
        <f t="shared" si="47"/>
        <v>96000</v>
      </c>
    </row>
    <row r="128" spans="2:37" x14ac:dyDescent="0.25">
      <c r="B128" s="68">
        <v>9</v>
      </c>
      <c r="C128" s="108">
        <v>655675</v>
      </c>
      <c r="D128" s="64">
        <f t="shared" si="36"/>
        <v>0</v>
      </c>
      <c r="E128" s="68">
        <v>9</v>
      </c>
      <c r="F128" s="108">
        <v>655795</v>
      </c>
      <c r="G128" s="62">
        <f t="shared" si="37"/>
        <v>0</v>
      </c>
      <c r="H128" s="63">
        <v>9</v>
      </c>
      <c r="I128" s="108">
        <v>655939</v>
      </c>
      <c r="J128" s="64">
        <f t="shared" si="38"/>
        <v>0</v>
      </c>
      <c r="K128" s="68">
        <v>9</v>
      </c>
      <c r="L128" s="108">
        <v>655950</v>
      </c>
      <c r="M128" s="62">
        <f t="shared" si="39"/>
        <v>0</v>
      </c>
      <c r="N128" s="63">
        <v>9</v>
      </c>
      <c r="O128" s="108">
        <v>660874</v>
      </c>
      <c r="P128" s="64">
        <f t="shared" si="40"/>
        <v>222000</v>
      </c>
      <c r="Q128" s="68">
        <v>9</v>
      </c>
      <c r="R128" s="108">
        <v>669524</v>
      </c>
      <c r="S128" s="62">
        <f t="shared" si="41"/>
        <v>604000</v>
      </c>
      <c r="T128" s="63">
        <v>9</v>
      </c>
      <c r="U128" s="108">
        <v>676870</v>
      </c>
      <c r="V128" s="64">
        <f t="shared" si="42"/>
        <v>417000</v>
      </c>
      <c r="W128" s="68">
        <v>9</v>
      </c>
      <c r="X128" s="108">
        <v>687934</v>
      </c>
      <c r="Y128" s="62">
        <f t="shared" si="43"/>
        <v>227000</v>
      </c>
      <c r="Z128" s="63">
        <v>9</v>
      </c>
      <c r="AA128" s="108">
        <v>697365</v>
      </c>
      <c r="AB128" s="64">
        <f t="shared" si="44"/>
        <v>218000</v>
      </c>
      <c r="AC128" s="68">
        <v>9</v>
      </c>
      <c r="AD128" s="108">
        <v>707678</v>
      </c>
      <c r="AE128" s="62">
        <f t="shared" si="45"/>
        <v>36000</v>
      </c>
      <c r="AF128" s="63">
        <v>9</v>
      </c>
      <c r="AG128" s="108">
        <v>709718</v>
      </c>
      <c r="AH128" s="64">
        <f t="shared" si="46"/>
        <v>0</v>
      </c>
      <c r="AI128" s="68">
        <v>9</v>
      </c>
      <c r="AJ128" s="107">
        <v>711316</v>
      </c>
      <c r="AK128" s="62">
        <f t="shared" si="47"/>
        <v>77000</v>
      </c>
    </row>
    <row r="129" spans="2:37" x14ac:dyDescent="0.25">
      <c r="B129" s="68">
        <v>10</v>
      </c>
      <c r="C129" s="108">
        <v>655675</v>
      </c>
      <c r="D129" s="64">
        <f t="shared" si="36"/>
        <v>98000</v>
      </c>
      <c r="E129" s="68">
        <v>10</v>
      </c>
      <c r="F129" s="108">
        <v>655795</v>
      </c>
      <c r="G129" s="62">
        <f t="shared" si="37"/>
        <v>0</v>
      </c>
      <c r="H129" s="63">
        <v>10</v>
      </c>
      <c r="I129" s="108">
        <v>655939</v>
      </c>
      <c r="J129" s="64">
        <f t="shared" si="38"/>
        <v>0</v>
      </c>
      <c r="K129" s="68">
        <v>10</v>
      </c>
      <c r="L129" s="108">
        <v>655950</v>
      </c>
      <c r="M129" s="62">
        <f t="shared" si="39"/>
        <v>0</v>
      </c>
      <c r="N129" s="63">
        <v>10</v>
      </c>
      <c r="O129" s="108">
        <v>661096</v>
      </c>
      <c r="P129" s="64">
        <f t="shared" si="40"/>
        <v>171000</v>
      </c>
      <c r="Q129" s="68">
        <v>10</v>
      </c>
      <c r="R129" s="108">
        <v>670128</v>
      </c>
      <c r="S129" s="62">
        <f t="shared" si="41"/>
        <v>493000</v>
      </c>
      <c r="T129" s="63">
        <v>10</v>
      </c>
      <c r="U129" s="108">
        <v>677287</v>
      </c>
      <c r="V129" s="64">
        <f t="shared" si="42"/>
        <v>426000</v>
      </c>
      <c r="W129" s="68">
        <v>10</v>
      </c>
      <c r="X129" s="108">
        <v>688161</v>
      </c>
      <c r="Y129" s="62">
        <f t="shared" si="43"/>
        <v>498000</v>
      </c>
      <c r="Z129" s="63">
        <v>10</v>
      </c>
      <c r="AA129" s="108">
        <v>697583</v>
      </c>
      <c r="AB129" s="64">
        <f t="shared" si="44"/>
        <v>272000</v>
      </c>
      <c r="AC129" s="68">
        <v>10</v>
      </c>
      <c r="AD129" s="108">
        <v>707714</v>
      </c>
      <c r="AE129" s="62">
        <f t="shared" si="45"/>
        <v>112000</v>
      </c>
      <c r="AF129" s="63">
        <v>10</v>
      </c>
      <c r="AG129" s="108">
        <v>709718</v>
      </c>
      <c r="AH129" s="64">
        <f t="shared" si="46"/>
        <v>211000</v>
      </c>
      <c r="AI129" s="68">
        <v>10</v>
      </c>
      <c r="AJ129" s="107">
        <v>711393</v>
      </c>
      <c r="AK129" s="62">
        <f t="shared" si="47"/>
        <v>0</v>
      </c>
    </row>
    <row r="130" spans="2:37" x14ac:dyDescent="0.25">
      <c r="B130" s="68">
        <v>11</v>
      </c>
      <c r="C130" s="108">
        <v>655773</v>
      </c>
      <c r="D130" s="64">
        <f t="shared" si="36"/>
        <v>19000</v>
      </c>
      <c r="E130" s="68">
        <v>11</v>
      </c>
      <c r="F130" s="108">
        <v>655795</v>
      </c>
      <c r="G130" s="62">
        <f t="shared" si="37"/>
        <v>0</v>
      </c>
      <c r="H130" s="63">
        <v>11</v>
      </c>
      <c r="I130" s="108">
        <v>655939</v>
      </c>
      <c r="J130" s="64">
        <f t="shared" si="38"/>
        <v>0</v>
      </c>
      <c r="K130" s="68">
        <v>11</v>
      </c>
      <c r="L130" s="108">
        <v>655950</v>
      </c>
      <c r="M130" s="62">
        <f t="shared" si="39"/>
        <v>0</v>
      </c>
      <c r="N130" s="63">
        <v>11</v>
      </c>
      <c r="O130" s="108">
        <v>661267</v>
      </c>
      <c r="P130" s="64">
        <f t="shared" si="40"/>
        <v>470000</v>
      </c>
      <c r="Q130" s="68">
        <v>11</v>
      </c>
      <c r="R130" s="108">
        <v>670621</v>
      </c>
      <c r="S130" s="62">
        <f t="shared" si="41"/>
        <v>440000</v>
      </c>
      <c r="T130" s="63">
        <v>11</v>
      </c>
      <c r="U130" s="108">
        <v>677713</v>
      </c>
      <c r="V130" s="64">
        <f t="shared" si="42"/>
        <v>368000</v>
      </c>
      <c r="W130" s="68">
        <v>11</v>
      </c>
      <c r="X130" s="108">
        <v>688659</v>
      </c>
      <c r="Y130" s="62">
        <f t="shared" si="43"/>
        <v>414000</v>
      </c>
      <c r="Z130" s="63">
        <v>11</v>
      </c>
      <c r="AA130" s="108">
        <v>697855</v>
      </c>
      <c r="AB130" s="64">
        <f t="shared" si="44"/>
        <v>570000</v>
      </c>
      <c r="AC130" s="68">
        <v>11</v>
      </c>
      <c r="AD130" s="108">
        <v>707826</v>
      </c>
      <c r="AE130" s="62">
        <f t="shared" si="45"/>
        <v>208000</v>
      </c>
      <c r="AF130" s="63">
        <v>11</v>
      </c>
      <c r="AG130" s="63">
        <v>709929</v>
      </c>
      <c r="AH130" s="64">
        <f t="shared" si="46"/>
        <v>0</v>
      </c>
      <c r="AI130" s="68">
        <v>11</v>
      </c>
      <c r="AJ130" s="107">
        <v>711393</v>
      </c>
      <c r="AK130" s="62">
        <f t="shared" si="47"/>
        <v>0</v>
      </c>
    </row>
    <row r="131" spans="2:37" x14ac:dyDescent="0.25">
      <c r="B131" s="68">
        <v>12</v>
      </c>
      <c r="C131" s="108">
        <v>655792</v>
      </c>
      <c r="D131" s="64">
        <f t="shared" si="36"/>
        <v>0</v>
      </c>
      <c r="E131" s="68">
        <v>12</v>
      </c>
      <c r="F131" s="108">
        <v>655795</v>
      </c>
      <c r="G131" s="62">
        <f t="shared" si="37"/>
        <v>0</v>
      </c>
      <c r="H131" s="63">
        <v>12</v>
      </c>
      <c r="I131" s="108">
        <v>655939</v>
      </c>
      <c r="J131" s="64">
        <f t="shared" si="38"/>
        <v>0</v>
      </c>
      <c r="K131" s="68">
        <v>12</v>
      </c>
      <c r="L131" s="108">
        <v>655950</v>
      </c>
      <c r="M131" s="62">
        <f t="shared" si="39"/>
        <v>0</v>
      </c>
      <c r="N131" s="63">
        <v>12</v>
      </c>
      <c r="O131" s="108">
        <v>661737</v>
      </c>
      <c r="P131" s="64">
        <f t="shared" si="40"/>
        <v>379000</v>
      </c>
      <c r="Q131" s="68">
        <v>12</v>
      </c>
      <c r="R131" s="108">
        <v>671061</v>
      </c>
      <c r="S131" s="62">
        <f t="shared" si="41"/>
        <v>609000</v>
      </c>
      <c r="T131" s="63">
        <v>12</v>
      </c>
      <c r="U131" s="108">
        <v>678081</v>
      </c>
      <c r="V131" s="64">
        <f t="shared" si="42"/>
        <v>503000</v>
      </c>
      <c r="W131" s="68">
        <v>12</v>
      </c>
      <c r="X131" s="108">
        <v>689073</v>
      </c>
      <c r="Y131" s="62">
        <f t="shared" si="43"/>
        <v>106000</v>
      </c>
      <c r="Z131" s="63">
        <v>12</v>
      </c>
      <c r="AA131" s="108">
        <v>698425</v>
      </c>
      <c r="AB131" s="64">
        <f t="shared" si="44"/>
        <v>248000</v>
      </c>
      <c r="AC131" s="68">
        <v>12</v>
      </c>
      <c r="AD131" s="108">
        <v>708034</v>
      </c>
      <c r="AE131" s="62">
        <f t="shared" si="45"/>
        <v>92000</v>
      </c>
      <c r="AF131" s="63">
        <v>12</v>
      </c>
      <c r="AG131" s="63">
        <v>709929</v>
      </c>
      <c r="AH131" s="64">
        <f t="shared" si="46"/>
        <v>0</v>
      </c>
      <c r="AI131" s="68">
        <v>12</v>
      </c>
      <c r="AJ131" s="107">
        <v>711393</v>
      </c>
      <c r="AK131" s="62">
        <f t="shared" si="47"/>
        <v>217000</v>
      </c>
    </row>
    <row r="132" spans="2:37" x14ac:dyDescent="0.25">
      <c r="B132" s="68">
        <v>13</v>
      </c>
      <c r="C132" s="108">
        <v>655792</v>
      </c>
      <c r="D132" s="64">
        <f t="shared" si="36"/>
        <v>0</v>
      </c>
      <c r="E132" s="68">
        <v>13</v>
      </c>
      <c r="F132" s="108">
        <v>655795</v>
      </c>
      <c r="G132" s="62">
        <f t="shared" si="37"/>
        <v>0</v>
      </c>
      <c r="H132" s="63">
        <v>13</v>
      </c>
      <c r="I132" s="108">
        <v>655939</v>
      </c>
      <c r="J132" s="64">
        <f t="shared" si="38"/>
        <v>0</v>
      </c>
      <c r="K132" s="68">
        <v>13</v>
      </c>
      <c r="L132" s="108">
        <v>655950</v>
      </c>
      <c r="M132" s="62">
        <f t="shared" si="39"/>
        <v>7000</v>
      </c>
      <c r="N132" s="63">
        <v>13</v>
      </c>
      <c r="O132" s="108">
        <v>662116</v>
      </c>
      <c r="P132" s="64">
        <f t="shared" si="40"/>
        <v>236000</v>
      </c>
      <c r="Q132" s="68">
        <v>13</v>
      </c>
      <c r="R132" s="108">
        <v>671670</v>
      </c>
      <c r="S132" s="62">
        <f t="shared" si="41"/>
        <v>167000</v>
      </c>
      <c r="T132" s="63">
        <v>13</v>
      </c>
      <c r="U132" s="108">
        <v>678584</v>
      </c>
      <c r="V132" s="64">
        <f t="shared" si="42"/>
        <v>281000</v>
      </c>
      <c r="W132" s="68">
        <v>13</v>
      </c>
      <c r="X132" s="108">
        <v>689179</v>
      </c>
      <c r="Y132" s="62">
        <f t="shared" si="43"/>
        <v>160000</v>
      </c>
      <c r="Z132" s="63">
        <v>13</v>
      </c>
      <c r="AA132" s="108">
        <v>698673</v>
      </c>
      <c r="AB132" s="64">
        <f t="shared" si="44"/>
        <v>740000</v>
      </c>
      <c r="AC132" s="68">
        <v>13</v>
      </c>
      <c r="AD132" s="108">
        <v>708126</v>
      </c>
      <c r="AE132" s="62">
        <f t="shared" si="45"/>
        <v>234000</v>
      </c>
      <c r="AF132" s="63">
        <v>13</v>
      </c>
      <c r="AG132" s="63">
        <v>709929</v>
      </c>
      <c r="AH132" s="64">
        <f t="shared" si="46"/>
        <v>0</v>
      </c>
      <c r="AI132" s="68">
        <v>13</v>
      </c>
      <c r="AJ132" s="107">
        <v>711610</v>
      </c>
      <c r="AK132" s="62">
        <f t="shared" si="47"/>
        <v>0</v>
      </c>
    </row>
    <row r="133" spans="2:37" x14ac:dyDescent="0.25">
      <c r="B133" s="68">
        <v>14</v>
      </c>
      <c r="C133" s="63">
        <v>655792</v>
      </c>
      <c r="D133" s="64">
        <f t="shared" si="36"/>
        <v>0</v>
      </c>
      <c r="E133" s="68">
        <v>14</v>
      </c>
      <c r="F133" s="108">
        <v>655795</v>
      </c>
      <c r="G133" s="62">
        <f t="shared" si="37"/>
        <v>0</v>
      </c>
      <c r="H133" s="63">
        <v>14</v>
      </c>
      <c r="I133" s="108">
        <v>655939</v>
      </c>
      <c r="J133" s="64">
        <f t="shared" si="38"/>
        <v>0</v>
      </c>
      <c r="K133" s="68">
        <v>14</v>
      </c>
      <c r="L133" s="63">
        <v>655957</v>
      </c>
      <c r="M133" s="62">
        <f t="shared" si="39"/>
        <v>322000</v>
      </c>
      <c r="N133" s="63">
        <v>14</v>
      </c>
      <c r="O133" s="63">
        <v>662352</v>
      </c>
      <c r="P133" s="64">
        <f t="shared" si="40"/>
        <v>259000</v>
      </c>
      <c r="Q133" s="68">
        <v>14</v>
      </c>
      <c r="R133" s="63">
        <v>671837</v>
      </c>
      <c r="S133" s="62">
        <f t="shared" si="41"/>
        <v>235000</v>
      </c>
      <c r="T133" s="63">
        <v>14</v>
      </c>
      <c r="U133" s="63">
        <v>678865</v>
      </c>
      <c r="V133" s="64">
        <f t="shared" si="42"/>
        <v>697000</v>
      </c>
      <c r="W133" s="68">
        <v>14</v>
      </c>
      <c r="X133" s="63">
        <v>689339</v>
      </c>
      <c r="Y133" s="62">
        <f t="shared" si="43"/>
        <v>138000</v>
      </c>
      <c r="Z133" s="63">
        <v>14</v>
      </c>
      <c r="AA133" s="63">
        <v>699413</v>
      </c>
      <c r="AB133" s="64">
        <f t="shared" si="44"/>
        <v>302000</v>
      </c>
      <c r="AC133" s="68">
        <v>14</v>
      </c>
      <c r="AD133" s="63">
        <v>708360</v>
      </c>
      <c r="AE133" s="62">
        <f t="shared" si="45"/>
        <v>53000</v>
      </c>
      <c r="AF133" s="63">
        <v>14</v>
      </c>
      <c r="AG133" s="63">
        <v>709929</v>
      </c>
      <c r="AH133" s="64">
        <f t="shared" si="46"/>
        <v>54000</v>
      </c>
      <c r="AI133" s="68">
        <v>14</v>
      </c>
      <c r="AJ133" s="107">
        <v>711610</v>
      </c>
      <c r="AK133" s="62">
        <f t="shared" si="47"/>
        <v>71000</v>
      </c>
    </row>
    <row r="134" spans="2:37" x14ac:dyDescent="0.25">
      <c r="B134" s="68">
        <v>15</v>
      </c>
      <c r="C134" s="63">
        <v>655792</v>
      </c>
      <c r="D134" s="64">
        <f t="shared" si="36"/>
        <v>0</v>
      </c>
      <c r="E134" s="68">
        <v>15</v>
      </c>
      <c r="F134" s="108">
        <v>655795</v>
      </c>
      <c r="G134" s="62">
        <f t="shared" si="37"/>
        <v>0</v>
      </c>
      <c r="H134" s="63">
        <v>15</v>
      </c>
      <c r="I134" s="108">
        <v>655939</v>
      </c>
      <c r="J134" s="64">
        <f t="shared" si="38"/>
        <v>0</v>
      </c>
      <c r="K134" s="68">
        <v>15</v>
      </c>
      <c r="L134" s="108">
        <v>656279</v>
      </c>
      <c r="M134" s="62">
        <f t="shared" si="39"/>
        <v>67000</v>
      </c>
      <c r="N134" s="63">
        <v>15</v>
      </c>
      <c r="O134" s="108">
        <v>662611</v>
      </c>
      <c r="P134" s="64">
        <f t="shared" si="40"/>
        <v>224000</v>
      </c>
      <c r="Q134" s="68">
        <v>15</v>
      </c>
      <c r="R134" s="108">
        <v>672072</v>
      </c>
      <c r="S134" s="62">
        <f t="shared" si="41"/>
        <v>79000</v>
      </c>
      <c r="T134" s="63">
        <v>15</v>
      </c>
      <c r="U134" s="108">
        <v>679562</v>
      </c>
      <c r="V134" s="64">
        <f t="shared" si="42"/>
        <v>296000</v>
      </c>
      <c r="W134" s="68">
        <v>15</v>
      </c>
      <c r="X134" s="108">
        <v>689477</v>
      </c>
      <c r="Y134" s="62">
        <f t="shared" si="43"/>
        <v>38000</v>
      </c>
      <c r="Z134" s="63">
        <v>15</v>
      </c>
      <c r="AA134" s="108">
        <v>699715</v>
      </c>
      <c r="AB134" s="64">
        <f t="shared" si="44"/>
        <v>285000</v>
      </c>
      <c r="AC134" s="68">
        <v>15</v>
      </c>
      <c r="AD134" s="108">
        <v>708413</v>
      </c>
      <c r="AE134" s="62">
        <f t="shared" si="45"/>
        <v>183000</v>
      </c>
      <c r="AF134" s="63">
        <v>15</v>
      </c>
      <c r="AG134" s="108">
        <v>709983</v>
      </c>
      <c r="AH134" s="64">
        <f t="shared" si="46"/>
        <v>0</v>
      </c>
      <c r="AI134" s="68">
        <v>15</v>
      </c>
      <c r="AJ134" s="107">
        <v>711681</v>
      </c>
      <c r="AK134" s="62">
        <f t="shared" si="47"/>
        <v>77000</v>
      </c>
    </row>
    <row r="135" spans="2:37" x14ac:dyDescent="0.25">
      <c r="B135" s="68">
        <v>16</v>
      </c>
      <c r="C135" s="108">
        <v>655792</v>
      </c>
      <c r="D135" s="64">
        <f t="shared" si="36"/>
        <v>3000</v>
      </c>
      <c r="E135" s="68">
        <v>16</v>
      </c>
      <c r="F135" s="108">
        <v>655795</v>
      </c>
      <c r="G135" s="62">
        <f t="shared" si="37"/>
        <v>0</v>
      </c>
      <c r="H135" s="63">
        <v>16</v>
      </c>
      <c r="I135" s="108">
        <v>655939</v>
      </c>
      <c r="J135" s="64">
        <f t="shared" si="38"/>
        <v>0</v>
      </c>
      <c r="K135" s="68">
        <v>16</v>
      </c>
      <c r="L135" s="108">
        <v>656346</v>
      </c>
      <c r="M135" s="62">
        <f t="shared" si="39"/>
        <v>0</v>
      </c>
      <c r="N135" s="63">
        <v>16</v>
      </c>
      <c r="O135" s="108">
        <v>662835</v>
      </c>
      <c r="P135" s="64">
        <f t="shared" si="40"/>
        <v>141000</v>
      </c>
      <c r="Q135" s="68">
        <v>16</v>
      </c>
      <c r="R135" s="108">
        <v>672151</v>
      </c>
      <c r="S135" s="62">
        <f t="shared" si="41"/>
        <v>75000</v>
      </c>
      <c r="T135" s="63">
        <v>16</v>
      </c>
      <c r="U135" s="108">
        <v>679858</v>
      </c>
      <c r="V135" s="64">
        <f t="shared" si="42"/>
        <v>315000</v>
      </c>
      <c r="W135" s="68">
        <v>16</v>
      </c>
      <c r="X135" s="108">
        <v>689515</v>
      </c>
      <c r="Y135" s="62">
        <f t="shared" si="43"/>
        <v>295000</v>
      </c>
      <c r="Z135" s="63">
        <v>16</v>
      </c>
      <c r="AA135" s="108">
        <v>700000</v>
      </c>
      <c r="AB135" s="64">
        <f t="shared" si="44"/>
        <v>195000</v>
      </c>
      <c r="AC135" s="68">
        <v>16</v>
      </c>
      <c r="AD135" s="108">
        <v>708596</v>
      </c>
      <c r="AE135" s="62">
        <f t="shared" si="45"/>
        <v>0</v>
      </c>
      <c r="AF135" s="63">
        <v>16</v>
      </c>
      <c r="AG135" s="108">
        <v>709983</v>
      </c>
      <c r="AH135" s="64">
        <f t="shared" si="46"/>
        <v>98000</v>
      </c>
      <c r="AI135" s="68">
        <v>16</v>
      </c>
      <c r="AJ135" s="107">
        <v>711758</v>
      </c>
      <c r="AK135" s="62">
        <f t="shared" si="47"/>
        <v>0</v>
      </c>
    </row>
    <row r="136" spans="2:37" x14ac:dyDescent="0.25">
      <c r="B136" s="68">
        <v>17</v>
      </c>
      <c r="C136" s="108">
        <v>655795</v>
      </c>
      <c r="D136" s="64">
        <f t="shared" si="36"/>
        <v>0</v>
      </c>
      <c r="E136" s="68">
        <v>17</v>
      </c>
      <c r="F136" s="108">
        <v>655795</v>
      </c>
      <c r="G136" s="62">
        <f t="shared" si="37"/>
        <v>0</v>
      </c>
      <c r="H136" s="63">
        <v>17</v>
      </c>
      <c r="I136" s="108">
        <v>655939</v>
      </c>
      <c r="J136" s="64">
        <f t="shared" si="38"/>
        <v>0</v>
      </c>
      <c r="K136" s="68">
        <v>17</v>
      </c>
      <c r="L136" s="108">
        <v>656346</v>
      </c>
      <c r="M136" s="62">
        <f t="shared" si="39"/>
        <v>0</v>
      </c>
      <c r="N136" s="63">
        <v>17</v>
      </c>
      <c r="O136" s="108">
        <v>662976</v>
      </c>
      <c r="P136" s="64">
        <f t="shared" si="40"/>
        <v>165000</v>
      </c>
      <c r="Q136" s="68">
        <v>17</v>
      </c>
      <c r="R136" s="108">
        <v>672226</v>
      </c>
      <c r="S136" s="62">
        <f t="shared" si="41"/>
        <v>149000</v>
      </c>
      <c r="T136" s="63">
        <v>17</v>
      </c>
      <c r="U136" s="108">
        <v>680173</v>
      </c>
      <c r="V136" s="64">
        <f t="shared" si="42"/>
        <v>397000</v>
      </c>
      <c r="W136" s="68">
        <v>17</v>
      </c>
      <c r="X136" s="108">
        <v>689810</v>
      </c>
      <c r="Y136" s="62">
        <f t="shared" si="43"/>
        <v>106000</v>
      </c>
      <c r="Z136" s="63">
        <v>17</v>
      </c>
      <c r="AA136" s="108">
        <v>700195</v>
      </c>
      <c r="AB136" s="64">
        <f t="shared" si="44"/>
        <v>186000</v>
      </c>
      <c r="AC136" s="68">
        <v>17</v>
      </c>
      <c r="AD136" s="108">
        <v>708596</v>
      </c>
      <c r="AE136" s="62">
        <f t="shared" si="45"/>
        <v>75000</v>
      </c>
      <c r="AF136" s="63">
        <v>17</v>
      </c>
      <c r="AG136" s="108">
        <v>710081</v>
      </c>
      <c r="AH136" s="64">
        <f t="shared" si="46"/>
        <v>203000</v>
      </c>
      <c r="AI136" s="68">
        <v>17</v>
      </c>
      <c r="AJ136" s="107">
        <v>711758</v>
      </c>
      <c r="AK136" s="62">
        <f t="shared" si="47"/>
        <v>102000</v>
      </c>
    </row>
    <row r="137" spans="2:37" x14ac:dyDescent="0.25">
      <c r="B137" s="68">
        <v>18</v>
      </c>
      <c r="C137" s="108">
        <v>655795</v>
      </c>
      <c r="D137" s="64">
        <f t="shared" si="36"/>
        <v>0</v>
      </c>
      <c r="E137" s="68">
        <v>18</v>
      </c>
      <c r="F137" s="108">
        <v>655795</v>
      </c>
      <c r="G137" s="62">
        <f t="shared" si="37"/>
        <v>0</v>
      </c>
      <c r="H137" s="63">
        <v>18</v>
      </c>
      <c r="I137" s="108">
        <v>655939</v>
      </c>
      <c r="J137" s="64">
        <f t="shared" si="38"/>
        <v>0</v>
      </c>
      <c r="K137" s="68">
        <v>18</v>
      </c>
      <c r="L137" s="108">
        <v>656346</v>
      </c>
      <c r="M137" s="62">
        <f t="shared" si="39"/>
        <v>0</v>
      </c>
      <c r="N137" s="63">
        <v>18</v>
      </c>
      <c r="O137" s="108">
        <v>663141</v>
      </c>
      <c r="P137" s="64">
        <f t="shared" si="40"/>
        <v>173000</v>
      </c>
      <c r="Q137" s="68">
        <v>18</v>
      </c>
      <c r="R137" s="108">
        <v>672375</v>
      </c>
      <c r="S137" s="62">
        <f t="shared" si="41"/>
        <v>0</v>
      </c>
      <c r="T137" s="63">
        <v>18</v>
      </c>
      <c r="U137" s="108">
        <v>680570</v>
      </c>
      <c r="V137" s="64">
        <f t="shared" si="42"/>
        <v>340000</v>
      </c>
      <c r="W137" s="68">
        <v>18</v>
      </c>
      <c r="X137" s="108">
        <v>689916</v>
      </c>
      <c r="Y137" s="62">
        <f t="shared" si="43"/>
        <v>194000</v>
      </c>
      <c r="Z137" s="63">
        <v>18</v>
      </c>
      <c r="AA137" s="108">
        <v>700381</v>
      </c>
      <c r="AB137" s="64">
        <f t="shared" si="44"/>
        <v>165000</v>
      </c>
      <c r="AC137" s="68">
        <v>18</v>
      </c>
      <c r="AD137" s="108">
        <v>708671</v>
      </c>
      <c r="AE137" s="62">
        <f t="shared" si="45"/>
        <v>114000</v>
      </c>
      <c r="AF137" s="63">
        <v>18</v>
      </c>
      <c r="AG137" s="108">
        <v>710284</v>
      </c>
      <c r="AH137" s="64">
        <f t="shared" si="46"/>
        <v>0</v>
      </c>
      <c r="AI137" s="68">
        <v>18</v>
      </c>
      <c r="AJ137" s="107">
        <v>711860</v>
      </c>
      <c r="AK137" s="62">
        <f t="shared" si="47"/>
        <v>114000</v>
      </c>
    </row>
    <row r="138" spans="2:37" x14ac:dyDescent="0.25">
      <c r="B138" s="68">
        <v>19</v>
      </c>
      <c r="C138" s="108">
        <v>655795</v>
      </c>
      <c r="D138" s="64">
        <f t="shared" si="36"/>
        <v>0</v>
      </c>
      <c r="E138" s="68">
        <v>19</v>
      </c>
      <c r="F138" s="108">
        <v>655795</v>
      </c>
      <c r="G138" s="62">
        <f t="shared" si="37"/>
        <v>0</v>
      </c>
      <c r="H138" s="63">
        <v>19</v>
      </c>
      <c r="I138" s="108">
        <v>655939</v>
      </c>
      <c r="J138" s="64">
        <f t="shared" si="38"/>
        <v>0</v>
      </c>
      <c r="K138" s="68">
        <v>19</v>
      </c>
      <c r="L138" s="108">
        <v>656346</v>
      </c>
      <c r="M138" s="62">
        <f t="shared" si="39"/>
        <v>28000</v>
      </c>
      <c r="N138" s="63">
        <v>19</v>
      </c>
      <c r="O138" s="108">
        <v>663314</v>
      </c>
      <c r="P138" s="64">
        <f t="shared" si="40"/>
        <v>173000</v>
      </c>
      <c r="Q138" s="68">
        <v>19</v>
      </c>
      <c r="R138" s="108">
        <v>672375</v>
      </c>
      <c r="S138" s="62">
        <f t="shared" si="41"/>
        <v>75000</v>
      </c>
      <c r="T138" s="63">
        <v>19</v>
      </c>
      <c r="U138" s="108">
        <v>680910</v>
      </c>
      <c r="V138" s="64">
        <f t="shared" si="42"/>
        <v>447000</v>
      </c>
      <c r="W138" s="68">
        <v>19</v>
      </c>
      <c r="X138" s="108">
        <v>690110</v>
      </c>
      <c r="Y138" s="62">
        <f t="shared" si="43"/>
        <v>214000</v>
      </c>
      <c r="Z138" s="63">
        <v>19</v>
      </c>
      <c r="AA138" s="108">
        <v>700546</v>
      </c>
      <c r="AB138" s="64">
        <f t="shared" si="44"/>
        <v>332000</v>
      </c>
      <c r="AC138" s="68">
        <v>19</v>
      </c>
      <c r="AD138" s="108">
        <v>708785</v>
      </c>
      <c r="AE138" s="62">
        <f t="shared" si="45"/>
        <v>176000</v>
      </c>
      <c r="AF138" s="63">
        <v>19</v>
      </c>
      <c r="AG138" s="108">
        <v>710284</v>
      </c>
      <c r="AH138" s="64">
        <f t="shared" si="46"/>
        <v>0</v>
      </c>
      <c r="AI138" s="68">
        <v>19</v>
      </c>
      <c r="AJ138" s="107">
        <v>711974</v>
      </c>
      <c r="AK138" s="62">
        <f t="shared" si="47"/>
        <v>0</v>
      </c>
    </row>
    <row r="139" spans="2:37" x14ac:dyDescent="0.25">
      <c r="B139" s="68">
        <v>20</v>
      </c>
      <c r="C139" s="108">
        <v>655795</v>
      </c>
      <c r="D139" s="64">
        <f t="shared" si="36"/>
        <v>0</v>
      </c>
      <c r="E139" s="68">
        <v>20</v>
      </c>
      <c r="F139" s="108">
        <v>655795</v>
      </c>
      <c r="G139" s="62">
        <f t="shared" si="37"/>
        <v>0</v>
      </c>
      <c r="H139" s="63">
        <v>20</v>
      </c>
      <c r="I139" s="108">
        <v>655939</v>
      </c>
      <c r="J139" s="64">
        <f t="shared" si="38"/>
        <v>0</v>
      </c>
      <c r="K139" s="68">
        <v>20</v>
      </c>
      <c r="L139" s="108">
        <v>656374</v>
      </c>
      <c r="M139" s="62">
        <f t="shared" si="39"/>
        <v>63000</v>
      </c>
      <c r="N139" s="63">
        <v>20</v>
      </c>
      <c r="O139" s="108">
        <v>663487</v>
      </c>
      <c r="P139" s="64">
        <f t="shared" si="40"/>
        <v>88000</v>
      </c>
      <c r="Q139" s="68">
        <v>20</v>
      </c>
      <c r="R139" s="108">
        <v>672450</v>
      </c>
      <c r="S139" s="62">
        <f t="shared" si="41"/>
        <v>94000</v>
      </c>
      <c r="T139" s="63">
        <v>20</v>
      </c>
      <c r="U139" s="108">
        <v>681357</v>
      </c>
      <c r="V139" s="64">
        <f t="shared" si="42"/>
        <v>336000</v>
      </c>
      <c r="W139" s="68">
        <v>20</v>
      </c>
      <c r="X139" s="108">
        <v>690324</v>
      </c>
      <c r="Y139" s="62">
        <f t="shared" si="43"/>
        <v>135000</v>
      </c>
      <c r="Z139" s="63">
        <v>20</v>
      </c>
      <c r="AA139" s="108">
        <v>700878</v>
      </c>
      <c r="AB139" s="64">
        <f t="shared" si="44"/>
        <v>222000</v>
      </c>
      <c r="AC139" s="68">
        <v>20</v>
      </c>
      <c r="AD139" s="108">
        <v>708961</v>
      </c>
      <c r="AE139" s="62">
        <f t="shared" si="45"/>
        <v>0</v>
      </c>
      <c r="AF139" s="63">
        <v>20</v>
      </c>
      <c r="AG139" s="108">
        <v>710284</v>
      </c>
      <c r="AH139" s="64">
        <f t="shared" si="46"/>
        <v>0</v>
      </c>
      <c r="AI139" s="68">
        <v>20</v>
      </c>
      <c r="AJ139" s="107">
        <v>711974</v>
      </c>
      <c r="AK139" s="62">
        <f t="shared" si="47"/>
        <v>131000</v>
      </c>
    </row>
    <row r="140" spans="2:37" x14ac:dyDescent="0.25">
      <c r="B140" s="68">
        <v>21</v>
      </c>
      <c r="C140" s="108">
        <v>655795</v>
      </c>
      <c r="D140" s="64">
        <f t="shared" si="36"/>
        <v>0</v>
      </c>
      <c r="E140" s="68">
        <v>21</v>
      </c>
      <c r="F140" s="108">
        <v>655795</v>
      </c>
      <c r="G140" s="62">
        <f t="shared" si="37"/>
        <v>0</v>
      </c>
      <c r="H140" s="63">
        <v>21</v>
      </c>
      <c r="I140" s="108">
        <v>655939</v>
      </c>
      <c r="J140" s="64">
        <f t="shared" si="38"/>
        <v>0</v>
      </c>
      <c r="K140" s="68">
        <v>21</v>
      </c>
      <c r="L140" s="108">
        <v>656437</v>
      </c>
      <c r="M140" s="62">
        <f t="shared" si="39"/>
        <v>111000</v>
      </c>
      <c r="N140" s="63">
        <v>21</v>
      </c>
      <c r="O140" s="108">
        <v>663575</v>
      </c>
      <c r="P140" s="64">
        <f t="shared" si="40"/>
        <v>100000</v>
      </c>
      <c r="Q140" s="68">
        <v>21</v>
      </c>
      <c r="R140" s="108">
        <v>672544</v>
      </c>
      <c r="S140" s="62">
        <f t="shared" si="41"/>
        <v>220000</v>
      </c>
      <c r="T140" s="63">
        <v>21</v>
      </c>
      <c r="U140" s="108">
        <v>681693</v>
      </c>
      <c r="V140" s="64">
        <f t="shared" si="42"/>
        <v>468000</v>
      </c>
      <c r="W140" s="68">
        <v>21</v>
      </c>
      <c r="X140" s="108">
        <v>690459</v>
      </c>
      <c r="Y140" s="62">
        <f t="shared" si="43"/>
        <v>245000</v>
      </c>
      <c r="Z140" s="63">
        <v>21</v>
      </c>
      <c r="AA140" s="108">
        <v>701100</v>
      </c>
      <c r="AB140" s="64">
        <f t="shared" si="44"/>
        <v>644000</v>
      </c>
      <c r="AC140" s="68">
        <v>21</v>
      </c>
      <c r="AD140" s="108">
        <v>708961</v>
      </c>
      <c r="AE140" s="62">
        <f t="shared" si="45"/>
        <v>93000</v>
      </c>
      <c r="AF140" s="63">
        <v>21</v>
      </c>
      <c r="AG140" s="108">
        <v>710284</v>
      </c>
      <c r="AH140" s="64">
        <f t="shared" si="46"/>
        <v>0</v>
      </c>
      <c r="AI140" s="68">
        <v>21</v>
      </c>
      <c r="AJ140" s="107">
        <v>712105</v>
      </c>
      <c r="AK140" s="62">
        <f t="shared" si="47"/>
        <v>52000</v>
      </c>
    </row>
    <row r="141" spans="2:37" x14ac:dyDescent="0.25">
      <c r="B141" s="68">
        <v>22</v>
      </c>
      <c r="C141" s="108">
        <v>655795</v>
      </c>
      <c r="D141" s="64">
        <f t="shared" si="36"/>
        <v>0</v>
      </c>
      <c r="E141" s="68">
        <v>22</v>
      </c>
      <c r="F141" s="108">
        <v>655795</v>
      </c>
      <c r="G141" s="62">
        <f t="shared" si="37"/>
        <v>0</v>
      </c>
      <c r="H141" s="63">
        <v>22</v>
      </c>
      <c r="I141" s="108">
        <v>655939</v>
      </c>
      <c r="J141" s="64">
        <f t="shared" si="38"/>
        <v>0</v>
      </c>
      <c r="K141" s="68">
        <v>22</v>
      </c>
      <c r="L141" s="108">
        <v>656548</v>
      </c>
      <c r="M141" s="62">
        <f t="shared" si="39"/>
        <v>82000</v>
      </c>
      <c r="N141" s="63">
        <v>22</v>
      </c>
      <c r="O141" s="108">
        <v>663675</v>
      </c>
      <c r="P141" s="64">
        <f t="shared" si="40"/>
        <v>251000</v>
      </c>
      <c r="Q141" s="68">
        <v>22</v>
      </c>
      <c r="R141" s="108">
        <v>672764</v>
      </c>
      <c r="S141" s="62">
        <f t="shared" si="41"/>
        <v>61000</v>
      </c>
      <c r="T141" s="63">
        <v>22</v>
      </c>
      <c r="U141" s="108">
        <v>682161</v>
      </c>
      <c r="V141" s="64">
        <f t="shared" si="42"/>
        <v>380000</v>
      </c>
      <c r="W141" s="68">
        <v>22</v>
      </c>
      <c r="X141" s="108">
        <v>690704</v>
      </c>
      <c r="Y141" s="62">
        <f t="shared" si="43"/>
        <v>217000</v>
      </c>
      <c r="Z141" s="63">
        <v>22</v>
      </c>
      <c r="AA141" s="108">
        <v>701744</v>
      </c>
      <c r="AB141" s="64">
        <f t="shared" si="44"/>
        <v>140000</v>
      </c>
      <c r="AC141" s="68">
        <v>22</v>
      </c>
      <c r="AD141" s="108">
        <v>709054</v>
      </c>
      <c r="AE141" s="62">
        <f t="shared" si="45"/>
        <v>72000</v>
      </c>
      <c r="AF141" s="63">
        <v>22</v>
      </c>
      <c r="AG141" s="108">
        <v>710284</v>
      </c>
      <c r="AH141" s="64">
        <f t="shared" si="46"/>
        <v>0</v>
      </c>
      <c r="AI141" s="68">
        <v>22</v>
      </c>
      <c r="AJ141" s="107">
        <v>712157</v>
      </c>
      <c r="AK141" s="62">
        <f t="shared" si="47"/>
        <v>74000</v>
      </c>
    </row>
    <row r="142" spans="2:37" x14ac:dyDescent="0.25">
      <c r="B142" s="68">
        <v>23</v>
      </c>
      <c r="C142" s="108">
        <v>655795</v>
      </c>
      <c r="D142" s="64">
        <f t="shared" si="36"/>
        <v>0</v>
      </c>
      <c r="E142" s="68">
        <v>23</v>
      </c>
      <c r="F142" s="108">
        <v>655795</v>
      </c>
      <c r="G142" s="62">
        <f t="shared" si="37"/>
        <v>0</v>
      </c>
      <c r="H142" s="63">
        <v>23</v>
      </c>
      <c r="I142" s="108">
        <v>655939</v>
      </c>
      <c r="J142" s="64">
        <f t="shared" si="38"/>
        <v>0</v>
      </c>
      <c r="K142" s="68">
        <v>23</v>
      </c>
      <c r="L142" s="108">
        <v>656630</v>
      </c>
      <c r="M142" s="62">
        <f t="shared" si="39"/>
        <v>296000</v>
      </c>
      <c r="N142" s="63">
        <v>23</v>
      </c>
      <c r="O142" s="108">
        <v>663926</v>
      </c>
      <c r="P142" s="64">
        <f t="shared" si="40"/>
        <v>174000</v>
      </c>
      <c r="Q142" s="68">
        <v>23</v>
      </c>
      <c r="R142" s="108">
        <v>672825</v>
      </c>
      <c r="S142" s="62">
        <f t="shared" si="41"/>
        <v>171000</v>
      </c>
      <c r="T142" s="63">
        <v>23</v>
      </c>
      <c r="U142" s="108">
        <v>682541</v>
      </c>
      <c r="V142" s="64">
        <f t="shared" si="42"/>
        <v>394000</v>
      </c>
      <c r="W142" s="68">
        <v>23</v>
      </c>
      <c r="X142" s="108">
        <v>690921</v>
      </c>
      <c r="Y142" s="62">
        <f t="shared" si="43"/>
        <v>238000</v>
      </c>
      <c r="Z142" s="63">
        <v>23</v>
      </c>
      <c r="AA142" s="108">
        <v>701884</v>
      </c>
      <c r="AB142" s="64">
        <f t="shared" si="44"/>
        <v>574000</v>
      </c>
      <c r="AC142" s="68">
        <v>23</v>
      </c>
      <c r="AD142" s="108">
        <v>709126</v>
      </c>
      <c r="AE142" s="62">
        <f t="shared" si="45"/>
        <v>69000</v>
      </c>
      <c r="AF142" s="63">
        <v>23</v>
      </c>
      <c r="AG142" s="108">
        <v>710284</v>
      </c>
      <c r="AH142" s="64">
        <f t="shared" si="46"/>
        <v>0</v>
      </c>
      <c r="AI142" s="68">
        <v>23</v>
      </c>
      <c r="AJ142" s="107">
        <v>712231</v>
      </c>
      <c r="AK142" s="62">
        <f t="shared" si="47"/>
        <v>0</v>
      </c>
    </row>
    <row r="143" spans="2:37" x14ac:dyDescent="0.25">
      <c r="B143" s="68">
        <v>24</v>
      </c>
      <c r="C143" s="108">
        <v>655795</v>
      </c>
      <c r="D143" s="64">
        <f t="shared" si="36"/>
        <v>0</v>
      </c>
      <c r="E143" s="68">
        <v>24</v>
      </c>
      <c r="F143" s="108">
        <v>655795</v>
      </c>
      <c r="G143" s="62">
        <f t="shared" si="37"/>
        <v>0</v>
      </c>
      <c r="H143" s="63">
        <v>24</v>
      </c>
      <c r="I143" s="108">
        <v>655939</v>
      </c>
      <c r="J143" s="64">
        <f t="shared" si="38"/>
        <v>0</v>
      </c>
      <c r="K143" s="68">
        <v>24</v>
      </c>
      <c r="L143" s="108">
        <v>656926</v>
      </c>
      <c r="M143" s="62">
        <f t="shared" si="39"/>
        <v>84000</v>
      </c>
      <c r="N143" s="63">
        <v>24</v>
      </c>
      <c r="O143" s="108">
        <v>664100</v>
      </c>
      <c r="P143" s="64">
        <f t="shared" si="40"/>
        <v>199000</v>
      </c>
      <c r="Q143" s="68">
        <v>24</v>
      </c>
      <c r="R143" s="108">
        <v>672996</v>
      </c>
      <c r="S143" s="62">
        <f t="shared" si="41"/>
        <v>61000</v>
      </c>
      <c r="T143" s="63">
        <v>24</v>
      </c>
      <c r="U143" s="108">
        <v>682935</v>
      </c>
      <c r="V143" s="64">
        <f t="shared" si="42"/>
        <v>395000</v>
      </c>
      <c r="W143" s="68">
        <v>24</v>
      </c>
      <c r="X143" s="108">
        <v>691159</v>
      </c>
      <c r="Y143" s="62">
        <f t="shared" si="43"/>
        <v>141000</v>
      </c>
      <c r="Z143" s="63">
        <v>24</v>
      </c>
      <c r="AA143" s="108">
        <v>702458</v>
      </c>
      <c r="AB143" s="64">
        <f t="shared" si="44"/>
        <v>169000</v>
      </c>
      <c r="AC143" s="68">
        <v>24</v>
      </c>
      <c r="AD143" s="108">
        <v>709195</v>
      </c>
      <c r="AE143" s="62">
        <f t="shared" si="45"/>
        <v>90000</v>
      </c>
      <c r="AF143" s="63">
        <v>24</v>
      </c>
      <c r="AG143" s="108">
        <v>710284</v>
      </c>
      <c r="AH143" s="64">
        <f t="shared" si="46"/>
        <v>0</v>
      </c>
      <c r="AI143" s="68">
        <v>24</v>
      </c>
      <c r="AJ143" s="107">
        <v>712231</v>
      </c>
      <c r="AK143" s="62">
        <f t="shared" si="47"/>
        <v>150000</v>
      </c>
    </row>
    <row r="144" spans="2:37" x14ac:dyDescent="0.25">
      <c r="B144" s="68">
        <v>25</v>
      </c>
      <c r="C144" s="108">
        <v>655795</v>
      </c>
      <c r="D144" s="64">
        <f t="shared" si="36"/>
        <v>0</v>
      </c>
      <c r="E144" s="68">
        <v>25</v>
      </c>
      <c r="F144" s="108">
        <v>655795</v>
      </c>
      <c r="G144" s="62">
        <f t="shared" si="37"/>
        <v>0</v>
      </c>
      <c r="H144" s="63">
        <v>25</v>
      </c>
      <c r="I144" s="108">
        <v>655939</v>
      </c>
      <c r="J144" s="64">
        <f t="shared" si="38"/>
        <v>0</v>
      </c>
      <c r="K144" s="68">
        <v>25</v>
      </c>
      <c r="L144" s="108">
        <v>657010</v>
      </c>
      <c r="M144" s="62">
        <f t="shared" si="39"/>
        <v>90000</v>
      </c>
      <c r="N144" s="63">
        <v>25</v>
      </c>
      <c r="O144" s="108">
        <v>664299</v>
      </c>
      <c r="P144" s="64">
        <f t="shared" si="40"/>
        <v>94000</v>
      </c>
      <c r="Q144" s="68">
        <v>25</v>
      </c>
      <c r="R144" s="108">
        <v>673057</v>
      </c>
      <c r="S144" s="62">
        <f t="shared" si="41"/>
        <v>70000</v>
      </c>
      <c r="T144" s="63">
        <v>25</v>
      </c>
      <c r="U144" s="108">
        <v>683330</v>
      </c>
      <c r="V144" s="64">
        <f t="shared" si="42"/>
        <v>297000</v>
      </c>
      <c r="W144" s="68">
        <v>25</v>
      </c>
      <c r="X144" s="108">
        <v>691300</v>
      </c>
      <c r="Y144" s="62">
        <f t="shared" si="43"/>
        <v>262000</v>
      </c>
      <c r="Z144" s="63">
        <v>25</v>
      </c>
      <c r="AA144" s="108">
        <v>702627</v>
      </c>
      <c r="AB144" s="64">
        <f t="shared" si="44"/>
        <v>304000</v>
      </c>
      <c r="AC144" s="68">
        <v>25</v>
      </c>
      <c r="AD144" s="108">
        <v>709285</v>
      </c>
      <c r="AE144" s="62">
        <f t="shared" si="45"/>
        <v>0</v>
      </c>
      <c r="AF144" s="63">
        <v>25</v>
      </c>
      <c r="AG144" s="108">
        <v>710284</v>
      </c>
      <c r="AH144" s="64">
        <f t="shared" si="46"/>
        <v>69000</v>
      </c>
      <c r="AI144" s="68">
        <v>25</v>
      </c>
      <c r="AJ144" s="107">
        <v>712381</v>
      </c>
      <c r="AK144" s="62">
        <f t="shared" si="47"/>
        <v>0</v>
      </c>
    </row>
    <row r="145" spans="2:37" x14ac:dyDescent="0.25">
      <c r="B145" s="68">
        <v>26</v>
      </c>
      <c r="C145" s="108">
        <v>655795</v>
      </c>
      <c r="D145" s="64">
        <f t="shared" si="36"/>
        <v>0</v>
      </c>
      <c r="E145" s="68">
        <v>26</v>
      </c>
      <c r="F145" s="108">
        <v>655795</v>
      </c>
      <c r="G145" s="62">
        <f t="shared" si="37"/>
        <v>0</v>
      </c>
      <c r="H145" s="63">
        <v>26</v>
      </c>
      <c r="I145" s="108">
        <v>655939</v>
      </c>
      <c r="J145" s="64">
        <f t="shared" si="38"/>
        <v>0</v>
      </c>
      <c r="K145" s="68">
        <v>26</v>
      </c>
      <c r="L145" s="108">
        <v>657100</v>
      </c>
      <c r="M145" s="62">
        <f t="shared" si="39"/>
        <v>195000</v>
      </c>
      <c r="N145" s="63">
        <v>26</v>
      </c>
      <c r="O145" s="108">
        <v>664393</v>
      </c>
      <c r="P145" s="64">
        <f t="shared" si="40"/>
        <v>200000</v>
      </c>
      <c r="Q145" s="68">
        <v>26</v>
      </c>
      <c r="R145" s="108">
        <v>673127</v>
      </c>
      <c r="S145" s="62">
        <f t="shared" si="41"/>
        <v>181000</v>
      </c>
      <c r="T145" s="63">
        <v>26</v>
      </c>
      <c r="U145" s="108">
        <v>683627</v>
      </c>
      <c r="V145" s="64">
        <f t="shared" si="42"/>
        <v>465000</v>
      </c>
      <c r="W145" s="68">
        <v>26</v>
      </c>
      <c r="X145" s="108">
        <v>691562</v>
      </c>
      <c r="Y145" s="62">
        <f t="shared" si="43"/>
        <v>101000</v>
      </c>
      <c r="Z145" s="63">
        <v>26</v>
      </c>
      <c r="AA145" s="108">
        <v>702931</v>
      </c>
      <c r="AB145" s="64">
        <f t="shared" si="44"/>
        <v>395000</v>
      </c>
      <c r="AC145" s="68">
        <v>26</v>
      </c>
      <c r="AD145" s="108">
        <v>709285</v>
      </c>
      <c r="AE145" s="62">
        <f t="shared" si="45"/>
        <v>104000</v>
      </c>
      <c r="AF145" s="63">
        <v>26</v>
      </c>
      <c r="AG145" s="108">
        <v>710353</v>
      </c>
      <c r="AH145" s="64">
        <f t="shared" si="46"/>
        <v>71000</v>
      </c>
      <c r="AI145" s="68">
        <v>26</v>
      </c>
      <c r="AJ145" s="107">
        <v>712381</v>
      </c>
      <c r="AK145" s="62">
        <f t="shared" si="47"/>
        <v>130000</v>
      </c>
    </row>
    <row r="146" spans="2:37" x14ac:dyDescent="0.25">
      <c r="B146" s="68">
        <v>27</v>
      </c>
      <c r="C146" s="108">
        <v>655795</v>
      </c>
      <c r="D146" s="64">
        <f t="shared" si="36"/>
        <v>0</v>
      </c>
      <c r="E146" s="68">
        <v>27</v>
      </c>
      <c r="F146" s="108">
        <v>655795</v>
      </c>
      <c r="G146" s="62">
        <f t="shared" si="37"/>
        <v>0</v>
      </c>
      <c r="H146" s="63">
        <v>27</v>
      </c>
      <c r="I146" s="108">
        <v>655939</v>
      </c>
      <c r="J146" s="64">
        <f t="shared" si="38"/>
        <v>0</v>
      </c>
      <c r="K146" s="68">
        <v>27</v>
      </c>
      <c r="L146" s="108">
        <v>657295</v>
      </c>
      <c r="M146" s="62">
        <f t="shared" si="39"/>
        <v>409000</v>
      </c>
      <c r="N146" s="63">
        <v>27</v>
      </c>
      <c r="O146" s="108">
        <v>664593</v>
      </c>
      <c r="P146" s="64">
        <f t="shared" si="40"/>
        <v>206000</v>
      </c>
      <c r="Q146" s="68">
        <v>27</v>
      </c>
      <c r="R146" s="108">
        <v>673308</v>
      </c>
      <c r="S146" s="62">
        <f t="shared" si="41"/>
        <v>189000</v>
      </c>
      <c r="T146" s="63">
        <v>27</v>
      </c>
      <c r="U146" s="108">
        <v>684092</v>
      </c>
      <c r="V146" s="64">
        <f t="shared" si="42"/>
        <v>345000</v>
      </c>
      <c r="W146" s="68">
        <v>27</v>
      </c>
      <c r="X146" s="108">
        <v>691663</v>
      </c>
      <c r="Y146" s="62">
        <f t="shared" si="43"/>
        <v>345000</v>
      </c>
      <c r="Z146" s="63">
        <v>27</v>
      </c>
      <c r="AA146" s="108">
        <v>703326</v>
      </c>
      <c r="AB146" s="64">
        <f t="shared" si="44"/>
        <v>215000</v>
      </c>
      <c r="AC146" s="68">
        <v>27</v>
      </c>
      <c r="AD146" s="108">
        <v>709389</v>
      </c>
      <c r="AE146" s="62">
        <f t="shared" si="45"/>
        <v>42000</v>
      </c>
      <c r="AF146" s="63">
        <v>27</v>
      </c>
      <c r="AG146" s="108">
        <v>710424</v>
      </c>
      <c r="AH146" s="64">
        <f t="shared" si="46"/>
        <v>1000</v>
      </c>
      <c r="AI146" s="68">
        <v>27</v>
      </c>
      <c r="AJ146" s="107">
        <v>712511</v>
      </c>
      <c r="AK146" s="62">
        <f t="shared" si="47"/>
        <v>99000</v>
      </c>
    </row>
    <row r="147" spans="2:37" x14ac:dyDescent="0.25">
      <c r="B147" s="68">
        <v>28</v>
      </c>
      <c r="C147" s="108">
        <v>655795</v>
      </c>
      <c r="D147" s="64">
        <f t="shared" si="36"/>
        <v>0</v>
      </c>
      <c r="E147" s="68">
        <v>28</v>
      </c>
      <c r="F147" s="108">
        <v>655795</v>
      </c>
      <c r="G147" s="62">
        <f t="shared" si="37"/>
        <v>0</v>
      </c>
      <c r="H147" s="63">
        <v>28</v>
      </c>
      <c r="I147" s="108">
        <v>655939</v>
      </c>
      <c r="J147" s="64">
        <f t="shared" si="38"/>
        <v>0</v>
      </c>
      <c r="K147" s="68">
        <v>28</v>
      </c>
      <c r="L147" s="108">
        <v>657704</v>
      </c>
      <c r="M147" s="62">
        <f t="shared" si="39"/>
        <v>169000</v>
      </c>
      <c r="N147" s="63">
        <v>28</v>
      </c>
      <c r="O147" s="108">
        <v>664799</v>
      </c>
      <c r="P147" s="64">
        <f t="shared" si="40"/>
        <v>233000</v>
      </c>
      <c r="Q147" s="68">
        <v>28</v>
      </c>
      <c r="R147" s="108">
        <v>673497</v>
      </c>
      <c r="S147" s="62">
        <f t="shared" si="41"/>
        <v>738000</v>
      </c>
      <c r="T147" s="63">
        <v>28</v>
      </c>
      <c r="U147" s="108">
        <v>684437</v>
      </c>
      <c r="V147" s="64">
        <f t="shared" si="42"/>
        <v>493000</v>
      </c>
      <c r="W147" s="68">
        <v>28</v>
      </c>
      <c r="X147" s="108">
        <v>692008</v>
      </c>
      <c r="Y147" s="62">
        <f t="shared" si="43"/>
        <v>590000</v>
      </c>
      <c r="Z147" s="63">
        <v>28</v>
      </c>
      <c r="AA147" s="108">
        <v>703541</v>
      </c>
      <c r="AB147" s="64">
        <f t="shared" si="44"/>
        <v>215000</v>
      </c>
      <c r="AC147" s="68">
        <v>28</v>
      </c>
      <c r="AD147" s="108">
        <v>709431</v>
      </c>
      <c r="AE147" s="62">
        <f t="shared" si="45"/>
        <v>47000</v>
      </c>
      <c r="AF147" s="63">
        <v>28</v>
      </c>
      <c r="AG147" s="108">
        <v>710425</v>
      </c>
      <c r="AH147" s="64">
        <f t="shared" si="46"/>
        <v>96000</v>
      </c>
      <c r="AI147" s="68">
        <v>28</v>
      </c>
      <c r="AJ147" s="107">
        <v>712610</v>
      </c>
      <c r="AK147" s="62">
        <f t="shared" si="47"/>
        <v>0</v>
      </c>
    </row>
    <row r="148" spans="2:37" x14ac:dyDescent="0.25">
      <c r="B148" s="68">
        <v>29</v>
      </c>
      <c r="C148" s="108">
        <v>655795</v>
      </c>
      <c r="D148" s="64">
        <f t="shared" si="36"/>
        <v>0</v>
      </c>
      <c r="E148" s="65"/>
      <c r="F148" s="108">
        <v>655795</v>
      </c>
      <c r="G148" s="62"/>
      <c r="H148" s="63">
        <v>29</v>
      </c>
      <c r="I148" s="108">
        <v>655939</v>
      </c>
      <c r="J148" s="64">
        <f t="shared" si="38"/>
        <v>0</v>
      </c>
      <c r="K148" s="68">
        <v>29</v>
      </c>
      <c r="L148" s="108">
        <v>657873</v>
      </c>
      <c r="M148" s="62">
        <f t="shared" si="39"/>
        <v>151000</v>
      </c>
      <c r="N148" s="63">
        <v>29</v>
      </c>
      <c r="O148" s="108">
        <v>665032</v>
      </c>
      <c r="P148" s="64">
        <f t="shared" si="40"/>
        <v>185000</v>
      </c>
      <c r="Q148" s="68">
        <v>29</v>
      </c>
      <c r="R148" s="108">
        <v>674235</v>
      </c>
      <c r="S148" s="62">
        <f t="shared" si="41"/>
        <v>213000</v>
      </c>
      <c r="T148" s="63">
        <v>29</v>
      </c>
      <c r="U148" s="108">
        <v>684930</v>
      </c>
      <c r="V148" s="64">
        <f t="shared" si="42"/>
        <v>381000</v>
      </c>
      <c r="W148" s="68">
        <v>29</v>
      </c>
      <c r="X148" s="108">
        <v>692598</v>
      </c>
      <c r="Y148" s="62">
        <f t="shared" si="43"/>
        <v>659000</v>
      </c>
      <c r="Z148" s="63">
        <v>29</v>
      </c>
      <c r="AA148" s="108">
        <v>703756</v>
      </c>
      <c r="AB148" s="64">
        <f t="shared" si="44"/>
        <v>369000</v>
      </c>
      <c r="AC148" s="68">
        <v>29</v>
      </c>
      <c r="AD148" s="108">
        <v>709478</v>
      </c>
      <c r="AE148" s="62">
        <f t="shared" si="45"/>
        <v>0</v>
      </c>
      <c r="AF148" s="63">
        <v>29</v>
      </c>
      <c r="AG148" s="108">
        <v>710521</v>
      </c>
      <c r="AH148" s="64">
        <f t="shared" si="46"/>
        <v>171000</v>
      </c>
      <c r="AI148" s="68">
        <v>29</v>
      </c>
      <c r="AJ148" s="107">
        <v>712610</v>
      </c>
      <c r="AK148" s="62">
        <f t="shared" si="47"/>
        <v>71000</v>
      </c>
    </row>
    <row r="149" spans="2:37" x14ac:dyDescent="0.25">
      <c r="B149" s="68">
        <v>30</v>
      </c>
      <c r="C149" s="108">
        <v>655795</v>
      </c>
      <c r="D149" s="64">
        <f t="shared" si="36"/>
        <v>0</v>
      </c>
      <c r="E149" s="65"/>
      <c r="G149" s="62"/>
      <c r="H149" s="63">
        <v>30</v>
      </c>
      <c r="I149" s="108">
        <v>655939</v>
      </c>
      <c r="J149" s="64">
        <f t="shared" si="38"/>
        <v>9000</v>
      </c>
      <c r="K149" s="68">
        <v>30</v>
      </c>
      <c r="L149" s="108">
        <v>658024</v>
      </c>
      <c r="M149" s="62">
        <f t="shared" si="39"/>
        <v>247000</v>
      </c>
      <c r="N149" s="63">
        <v>30</v>
      </c>
      <c r="O149" s="108">
        <v>665217</v>
      </c>
      <c r="P149" s="64">
        <f t="shared" si="40"/>
        <v>113000</v>
      </c>
      <c r="Q149" s="68">
        <v>30</v>
      </c>
      <c r="R149" s="108">
        <v>674448</v>
      </c>
      <c r="S149" s="62">
        <f t="shared" si="41"/>
        <v>239000</v>
      </c>
      <c r="T149" s="63">
        <v>30</v>
      </c>
      <c r="U149" s="108">
        <v>685311</v>
      </c>
      <c r="V149" s="64">
        <f t="shared" si="42"/>
        <v>315000</v>
      </c>
      <c r="W149" s="68">
        <v>30</v>
      </c>
      <c r="X149" s="108">
        <v>693257</v>
      </c>
      <c r="Y149" s="62">
        <f t="shared" si="43"/>
        <v>571000</v>
      </c>
      <c r="Z149" s="63">
        <v>30</v>
      </c>
      <c r="AA149" s="108">
        <v>704125</v>
      </c>
      <c r="AB149" s="64">
        <f t="shared" si="44"/>
        <v>377000</v>
      </c>
      <c r="AC149" s="68">
        <v>30</v>
      </c>
      <c r="AD149" s="108">
        <v>709478</v>
      </c>
      <c r="AE149" s="62">
        <f t="shared" si="45"/>
        <v>0</v>
      </c>
      <c r="AF149" s="63">
        <v>30</v>
      </c>
      <c r="AG149" s="107">
        <v>710692</v>
      </c>
      <c r="AH149" s="64">
        <f t="shared" si="46"/>
        <v>0</v>
      </c>
      <c r="AI149" s="68">
        <v>30</v>
      </c>
      <c r="AJ149" s="107">
        <v>712681</v>
      </c>
      <c r="AK149" s="62">
        <f t="shared" si="47"/>
        <v>91000</v>
      </c>
    </row>
    <row r="150" spans="2:37" x14ac:dyDescent="0.25">
      <c r="B150" s="67">
        <v>31</v>
      </c>
      <c r="C150" s="108">
        <v>655795</v>
      </c>
      <c r="D150" s="64">
        <f t="shared" si="36"/>
        <v>0</v>
      </c>
      <c r="E150" s="65"/>
      <c r="G150" s="62"/>
      <c r="H150" s="66">
        <v>31</v>
      </c>
      <c r="I150" s="108">
        <v>655948</v>
      </c>
      <c r="J150" s="64">
        <f t="shared" si="38"/>
        <v>0</v>
      </c>
      <c r="K150" s="67"/>
      <c r="L150" s="108">
        <v>658271</v>
      </c>
      <c r="M150" s="62"/>
      <c r="N150" s="66">
        <v>31</v>
      </c>
      <c r="O150" s="108">
        <v>665330</v>
      </c>
      <c r="P150" s="64">
        <f t="shared" si="40"/>
        <v>240000</v>
      </c>
      <c r="Q150" s="67"/>
      <c r="R150" s="108">
        <v>674687</v>
      </c>
      <c r="S150" s="62"/>
      <c r="T150" s="66">
        <v>31</v>
      </c>
      <c r="U150" s="108">
        <v>685626</v>
      </c>
      <c r="V150" s="64">
        <f t="shared" si="42"/>
        <v>570000</v>
      </c>
      <c r="W150" s="67">
        <v>31</v>
      </c>
      <c r="X150" s="108">
        <v>693828</v>
      </c>
      <c r="Y150" s="62">
        <f t="shared" si="43"/>
        <v>322000</v>
      </c>
      <c r="Z150" s="66"/>
      <c r="AA150" s="108">
        <v>704502</v>
      </c>
      <c r="AC150" s="67">
        <v>31</v>
      </c>
      <c r="AD150" s="108">
        <v>709478</v>
      </c>
      <c r="AE150" s="62">
        <f t="shared" si="45"/>
        <v>69000</v>
      </c>
      <c r="AF150" s="66"/>
      <c r="AG150" s="107">
        <v>710692</v>
      </c>
      <c r="AI150" s="67">
        <v>31</v>
      </c>
      <c r="AJ150" s="107">
        <v>712772</v>
      </c>
      <c r="AK150" s="62">
        <f t="shared" si="47"/>
        <v>195000</v>
      </c>
    </row>
    <row r="151" spans="2:37" x14ac:dyDescent="0.25">
      <c r="B151" s="65"/>
      <c r="C151" s="108">
        <v>655795</v>
      </c>
      <c r="E151" s="65"/>
      <c r="G151" s="62"/>
      <c r="I151" s="108">
        <v>655948</v>
      </c>
      <c r="K151" s="65"/>
      <c r="L151" s="95"/>
      <c r="M151" s="62"/>
      <c r="O151" s="108">
        <v>665570</v>
      </c>
      <c r="Q151" s="65"/>
      <c r="R151" s="95"/>
      <c r="S151" s="62"/>
      <c r="U151" s="108">
        <v>686196</v>
      </c>
      <c r="W151" s="65"/>
      <c r="X151" s="108">
        <v>694150</v>
      </c>
      <c r="Y151" s="62"/>
      <c r="AA151" s="95"/>
      <c r="AC151" s="65"/>
      <c r="AD151" s="108">
        <v>709547</v>
      </c>
      <c r="AE151" s="62"/>
      <c r="AG151" s="95"/>
      <c r="AI151" s="65"/>
      <c r="AJ151" s="108">
        <v>712967</v>
      </c>
      <c r="AK151" s="62"/>
    </row>
    <row r="152" spans="2:37" x14ac:dyDescent="0.25">
      <c r="B152" s="61"/>
      <c r="C152" s="60"/>
      <c r="D152" s="60">
        <f>SUM(D120:D151)</f>
        <v>465000</v>
      </c>
      <c r="E152" s="61"/>
      <c r="F152" s="60"/>
      <c r="G152" s="59">
        <f>SUM(G120:G151)</f>
        <v>0</v>
      </c>
      <c r="H152" s="60"/>
      <c r="I152" s="60"/>
      <c r="J152" s="60">
        <f>SUM(J120:J151)</f>
        <v>153000</v>
      </c>
      <c r="K152" s="61"/>
      <c r="L152" s="60"/>
      <c r="M152" s="59">
        <f>SUM(M120:M151)</f>
        <v>2323000</v>
      </c>
      <c r="N152" s="60"/>
      <c r="O152" s="60"/>
      <c r="P152" s="60">
        <f>SUM(P120:P151)</f>
        <v>7299000</v>
      </c>
      <c r="Q152" s="61"/>
      <c r="R152" s="60"/>
      <c r="S152" s="59">
        <f>SUM(S120:S151)</f>
        <v>9117000</v>
      </c>
      <c r="T152" s="60"/>
      <c r="U152" s="60"/>
      <c r="V152" s="60">
        <f>SUM(V120:V151)</f>
        <v>11509000</v>
      </c>
      <c r="W152" s="61"/>
      <c r="X152" s="60"/>
      <c r="Y152" s="59">
        <f>SUM(Y120:Y151)</f>
        <v>7954000</v>
      </c>
      <c r="Z152" s="60"/>
      <c r="AA152" s="60"/>
      <c r="AB152" s="60">
        <f>SUM(AB120:AB151)</f>
        <v>10352000</v>
      </c>
      <c r="AC152" s="61"/>
      <c r="AD152" s="60"/>
      <c r="AE152" s="59">
        <f>SUM(AE120:AE151)</f>
        <v>5045000</v>
      </c>
      <c r="AF152" s="60"/>
      <c r="AG152" s="60"/>
      <c r="AH152" s="60">
        <f>SUM(AH120:AH151)</f>
        <v>1145000</v>
      </c>
      <c r="AI152" s="61"/>
      <c r="AJ152" s="60"/>
      <c r="AK152" s="59">
        <f>SUM(AK120:AK151)</f>
        <v>2275000</v>
      </c>
    </row>
    <row r="156" spans="2:37" x14ac:dyDescent="0.25">
      <c r="B156" s="78">
        <v>40909</v>
      </c>
      <c r="C156" s="76"/>
      <c r="D156" s="76"/>
      <c r="E156" s="78">
        <v>40940</v>
      </c>
      <c r="F156" s="76"/>
      <c r="G156" s="75"/>
      <c r="H156" s="77">
        <v>40969</v>
      </c>
      <c r="I156" s="76"/>
      <c r="J156" s="76"/>
      <c r="K156" s="78">
        <v>41000</v>
      </c>
      <c r="L156" s="76"/>
      <c r="M156" s="75"/>
      <c r="N156" s="77">
        <v>41030</v>
      </c>
      <c r="O156" s="76"/>
      <c r="P156" s="76"/>
      <c r="Q156" s="78">
        <v>41061</v>
      </c>
      <c r="R156" s="76"/>
      <c r="S156" s="75"/>
      <c r="T156" s="77">
        <v>41091</v>
      </c>
      <c r="U156" s="76"/>
      <c r="V156" s="76"/>
      <c r="W156" s="78">
        <v>41122</v>
      </c>
      <c r="X156" s="76"/>
      <c r="Y156" s="75"/>
      <c r="Z156" s="77">
        <v>41153</v>
      </c>
      <c r="AA156" s="76"/>
      <c r="AB156" s="76"/>
      <c r="AC156" s="78">
        <v>41183</v>
      </c>
      <c r="AD156" s="76"/>
      <c r="AE156" s="75"/>
      <c r="AF156" s="77">
        <v>41214</v>
      </c>
      <c r="AG156" s="76"/>
      <c r="AH156" s="76"/>
      <c r="AI156" s="78">
        <v>41244</v>
      </c>
      <c r="AJ156" s="76"/>
      <c r="AK156" s="75"/>
    </row>
    <row r="157" spans="2:37" ht="45" x14ac:dyDescent="0.25">
      <c r="B157" s="73" t="s">
        <v>14</v>
      </c>
      <c r="C157" s="72" t="s">
        <v>13</v>
      </c>
      <c r="D157" s="74" t="s">
        <v>12</v>
      </c>
      <c r="E157" s="73" t="s">
        <v>14</v>
      </c>
      <c r="F157" s="72" t="s">
        <v>13</v>
      </c>
      <c r="G157" s="71" t="s">
        <v>12</v>
      </c>
      <c r="H157" s="72" t="s">
        <v>14</v>
      </c>
      <c r="I157" s="72" t="s">
        <v>13</v>
      </c>
      <c r="J157" s="74" t="s">
        <v>12</v>
      </c>
      <c r="K157" s="73" t="s">
        <v>14</v>
      </c>
      <c r="L157" s="72" t="s">
        <v>13</v>
      </c>
      <c r="M157" s="71" t="s">
        <v>12</v>
      </c>
      <c r="N157" s="72" t="s">
        <v>14</v>
      </c>
      <c r="O157" s="72" t="s">
        <v>13</v>
      </c>
      <c r="P157" s="74" t="s">
        <v>12</v>
      </c>
      <c r="Q157" s="73" t="s">
        <v>14</v>
      </c>
      <c r="R157" s="72" t="s">
        <v>13</v>
      </c>
      <c r="S157" s="71" t="s">
        <v>12</v>
      </c>
      <c r="T157" s="72" t="s">
        <v>14</v>
      </c>
      <c r="U157" s="72" t="s">
        <v>13</v>
      </c>
      <c r="V157" s="74" t="s">
        <v>12</v>
      </c>
      <c r="W157" s="73" t="s">
        <v>14</v>
      </c>
      <c r="X157" s="72" t="s">
        <v>13</v>
      </c>
      <c r="Y157" s="71" t="s">
        <v>12</v>
      </c>
      <c r="Z157" s="72" t="s">
        <v>14</v>
      </c>
      <c r="AA157" s="72" t="s">
        <v>13</v>
      </c>
      <c r="AB157" s="74" t="s">
        <v>12</v>
      </c>
      <c r="AC157" s="73" t="s">
        <v>14</v>
      </c>
      <c r="AD157" s="72" t="s">
        <v>13</v>
      </c>
      <c r="AE157" s="71" t="s">
        <v>12</v>
      </c>
      <c r="AF157" s="72" t="s">
        <v>14</v>
      </c>
      <c r="AG157" s="72" t="s">
        <v>13</v>
      </c>
      <c r="AH157" s="74" t="s">
        <v>12</v>
      </c>
      <c r="AI157" s="73" t="s">
        <v>14</v>
      </c>
      <c r="AJ157" s="72" t="s">
        <v>13</v>
      </c>
      <c r="AK157" s="71" t="s">
        <v>12</v>
      </c>
    </row>
    <row r="158" spans="2:37" x14ac:dyDescent="0.25">
      <c r="B158" s="68"/>
      <c r="C158" s="70"/>
      <c r="E158" s="65"/>
      <c r="G158" s="62"/>
      <c r="K158" s="68"/>
      <c r="L158" s="70"/>
      <c r="M158" s="62"/>
      <c r="Q158" s="68"/>
      <c r="R158" s="70"/>
      <c r="S158" s="62"/>
      <c r="W158" s="65"/>
      <c r="Y158" s="62"/>
      <c r="Z158" s="63"/>
      <c r="AA158" s="70"/>
      <c r="AC158" s="65"/>
      <c r="AE158" s="62"/>
      <c r="AF158" s="63"/>
      <c r="AG158" s="70"/>
      <c r="AI158" s="65"/>
      <c r="AK158" s="62"/>
    </row>
    <row r="159" spans="2:37" x14ac:dyDescent="0.25">
      <c r="B159" s="68">
        <v>1</v>
      </c>
      <c r="C159" s="108">
        <v>712967</v>
      </c>
      <c r="D159" s="64">
        <f t="shared" ref="D159:D189" si="48">SUM(C160-C159)*1000</f>
        <v>0</v>
      </c>
      <c r="E159" s="68">
        <v>1</v>
      </c>
      <c r="F159" s="108">
        <v>714703</v>
      </c>
      <c r="G159" s="62">
        <f t="shared" ref="G159:G187" si="49">SUM(F160-F159)*1000</f>
        <v>119000</v>
      </c>
      <c r="H159" s="63">
        <v>1</v>
      </c>
      <c r="I159" s="108">
        <v>717985</v>
      </c>
      <c r="J159" s="64">
        <f t="shared" ref="J159:J189" si="50">SUM(I160-I159)*1000</f>
        <v>156000</v>
      </c>
      <c r="K159" s="68">
        <v>1</v>
      </c>
      <c r="L159" s="108">
        <v>720527</v>
      </c>
      <c r="M159" s="62">
        <f t="shared" ref="M159:M188" si="51">SUM(L160-L159)*1000</f>
        <v>71000</v>
      </c>
      <c r="N159" s="63">
        <v>1</v>
      </c>
      <c r="O159" s="103">
        <v>725033</v>
      </c>
      <c r="P159" s="64">
        <f t="shared" ref="P159:P189" si="52">SUM(O160-O159)*1000</f>
        <v>322000</v>
      </c>
      <c r="Q159" s="68">
        <v>1</v>
      </c>
      <c r="R159" s="108">
        <v>736228</v>
      </c>
      <c r="S159" s="62">
        <f t="shared" ref="S159:S188" si="53">SUM(R160-R159)*1000</f>
        <v>442000</v>
      </c>
      <c r="T159" s="63">
        <v>1</v>
      </c>
      <c r="U159" s="108">
        <v>748435</v>
      </c>
      <c r="V159" s="64">
        <f t="shared" ref="V159:V189" si="54">SUM(U160-U159)*1000</f>
        <v>458000</v>
      </c>
      <c r="W159" s="68">
        <v>1</v>
      </c>
      <c r="X159" s="108">
        <v>764426</v>
      </c>
      <c r="Y159" s="62">
        <f t="shared" ref="Y159:Y189" si="55">SUM(X160-X159)*1000</f>
        <v>409000</v>
      </c>
      <c r="Z159" s="63">
        <v>1</v>
      </c>
      <c r="AA159" s="108">
        <v>778825</v>
      </c>
      <c r="AB159" s="64">
        <f t="shared" ref="AB159:AB188" si="56">SUM(AA160-AA159)*1000</f>
        <v>356000</v>
      </c>
      <c r="AC159" s="68">
        <v>1</v>
      </c>
      <c r="AD159" s="108">
        <v>791738</v>
      </c>
      <c r="AE159" s="62">
        <f t="shared" ref="AE159:AE189" si="57">SUM(AD160-AD159)*1000</f>
        <v>463000</v>
      </c>
      <c r="AF159" s="63">
        <v>1</v>
      </c>
      <c r="AG159" s="108">
        <v>799630</v>
      </c>
      <c r="AH159" s="64">
        <f t="shared" ref="AH159:AH188" si="58">SUM(AG160-AG159)*1000</f>
        <v>101000</v>
      </c>
      <c r="AI159" s="68">
        <v>1</v>
      </c>
      <c r="AJ159" s="107">
        <v>802973</v>
      </c>
      <c r="AK159" s="62">
        <f t="shared" ref="AK159:AK189" si="59">SUM(AJ160-AJ159)*1000</f>
        <v>6000</v>
      </c>
    </row>
    <row r="160" spans="2:37" x14ac:dyDescent="0.25">
      <c r="B160" s="68">
        <v>2</v>
      </c>
      <c r="C160" s="108">
        <v>712967</v>
      </c>
      <c r="D160" s="64">
        <f t="shared" si="48"/>
        <v>0</v>
      </c>
      <c r="E160" s="68">
        <v>2</v>
      </c>
      <c r="F160" s="108">
        <v>714822</v>
      </c>
      <c r="G160" s="62">
        <f t="shared" si="49"/>
        <v>0</v>
      </c>
      <c r="H160" s="63">
        <v>2</v>
      </c>
      <c r="I160" s="108">
        <v>718141</v>
      </c>
      <c r="J160" s="64">
        <f t="shared" si="50"/>
        <v>139000</v>
      </c>
      <c r="K160" s="68">
        <v>2</v>
      </c>
      <c r="L160" s="108">
        <v>720598</v>
      </c>
      <c r="M160" s="62">
        <f t="shared" si="51"/>
        <v>102000</v>
      </c>
      <c r="N160" s="63">
        <v>2</v>
      </c>
      <c r="O160" s="103">
        <v>725355</v>
      </c>
      <c r="P160" s="64">
        <f t="shared" si="52"/>
        <v>254000</v>
      </c>
      <c r="Q160" s="68">
        <v>2</v>
      </c>
      <c r="R160" s="108">
        <v>736670</v>
      </c>
      <c r="S160" s="62">
        <f t="shared" si="53"/>
        <v>326000</v>
      </c>
      <c r="T160" s="63">
        <v>2</v>
      </c>
      <c r="U160" s="108">
        <v>748893</v>
      </c>
      <c r="V160" s="64">
        <f t="shared" si="54"/>
        <v>416000</v>
      </c>
      <c r="W160" s="68">
        <v>2</v>
      </c>
      <c r="X160" s="108">
        <v>764835</v>
      </c>
      <c r="Y160" s="62">
        <f t="shared" si="55"/>
        <v>602000</v>
      </c>
      <c r="Z160" s="63">
        <v>2</v>
      </c>
      <c r="AA160" s="108">
        <v>779181</v>
      </c>
      <c r="AB160" s="64">
        <f t="shared" si="56"/>
        <v>225000</v>
      </c>
      <c r="AC160" s="68">
        <v>2</v>
      </c>
      <c r="AD160" s="108">
        <v>792201</v>
      </c>
      <c r="AE160" s="62">
        <f t="shared" si="57"/>
        <v>650000</v>
      </c>
      <c r="AF160" s="63">
        <v>2</v>
      </c>
      <c r="AG160" s="108">
        <v>799731</v>
      </c>
      <c r="AH160" s="64">
        <f t="shared" si="58"/>
        <v>117000</v>
      </c>
      <c r="AI160" s="68">
        <v>2</v>
      </c>
      <c r="AJ160" s="107">
        <v>802979</v>
      </c>
      <c r="AK160" s="62">
        <f t="shared" si="59"/>
        <v>83000</v>
      </c>
    </row>
    <row r="161" spans="2:37" x14ac:dyDescent="0.25">
      <c r="B161" s="68">
        <v>3</v>
      </c>
      <c r="C161" s="108">
        <v>712967</v>
      </c>
      <c r="D161" s="64">
        <f t="shared" si="48"/>
        <v>0</v>
      </c>
      <c r="E161" s="68">
        <v>3</v>
      </c>
      <c r="F161" s="108">
        <v>714822</v>
      </c>
      <c r="G161" s="62">
        <f t="shared" si="49"/>
        <v>171000</v>
      </c>
      <c r="H161" s="63">
        <v>3</v>
      </c>
      <c r="I161" s="108">
        <v>718280</v>
      </c>
      <c r="J161" s="64">
        <f t="shared" si="50"/>
        <v>0</v>
      </c>
      <c r="K161" s="68">
        <v>3</v>
      </c>
      <c r="L161" s="108">
        <v>720700</v>
      </c>
      <c r="M161" s="62">
        <f t="shared" si="51"/>
        <v>9000</v>
      </c>
      <c r="N161" s="63">
        <v>3</v>
      </c>
      <c r="O161" s="103">
        <v>725609</v>
      </c>
      <c r="P161" s="64">
        <f t="shared" si="52"/>
        <v>286000</v>
      </c>
      <c r="Q161" s="68">
        <v>3</v>
      </c>
      <c r="R161" s="108">
        <v>736996</v>
      </c>
      <c r="S161" s="62">
        <f t="shared" si="53"/>
        <v>420000</v>
      </c>
      <c r="T161" s="63">
        <v>3</v>
      </c>
      <c r="U161" s="108">
        <v>749309</v>
      </c>
      <c r="V161" s="64">
        <f t="shared" si="54"/>
        <v>555000</v>
      </c>
      <c r="W161" s="68">
        <v>3</v>
      </c>
      <c r="X161" s="108">
        <v>765437</v>
      </c>
      <c r="Y161" s="62">
        <f t="shared" si="55"/>
        <v>491000</v>
      </c>
      <c r="Z161" s="63">
        <v>3</v>
      </c>
      <c r="AA161" s="108">
        <v>779406</v>
      </c>
      <c r="AB161" s="64">
        <f t="shared" si="56"/>
        <v>231000</v>
      </c>
      <c r="AC161" s="68">
        <v>3</v>
      </c>
      <c r="AD161" s="108">
        <v>792851</v>
      </c>
      <c r="AE161" s="62">
        <f t="shared" si="57"/>
        <v>372000</v>
      </c>
      <c r="AF161" s="63">
        <v>3</v>
      </c>
      <c r="AG161" s="108">
        <v>799848</v>
      </c>
      <c r="AH161" s="64">
        <f t="shared" si="58"/>
        <v>116000</v>
      </c>
      <c r="AI161" s="68">
        <v>3</v>
      </c>
      <c r="AJ161" s="107">
        <v>803062</v>
      </c>
      <c r="AK161" s="62">
        <f t="shared" si="59"/>
        <v>129000</v>
      </c>
    </row>
    <row r="162" spans="2:37" x14ac:dyDescent="0.25">
      <c r="B162" s="68">
        <v>4</v>
      </c>
      <c r="C162" s="108">
        <v>712967</v>
      </c>
      <c r="D162" s="64">
        <f t="shared" si="48"/>
        <v>77000</v>
      </c>
      <c r="E162" s="68">
        <v>4</v>
      </c>
      <c r="F162" s="108">
        <v>714993</v>
      </c>
      <c r="G162" s="62">
        <f t="shared" si="49"/>
        <v>0</v>
      </c>
      <c r="H162" s="63">
        <v>4</v>
      </c>
      <c r="I162" s="108">
        <v>718280</v>
      </c>
      <c r="J162" s="64">
        <f t="shared" si="50"/>
        <v>110000</v>
      </c>
      <c r="K162" s="68">
        <v>4</v>
      </c>
      <c r="L162" s="108">
        <v>720709</v>
      </c>
      <c r="M162" s="62">
        <f t="shared" si="51"/>
        <v>77000</v>
      </c>
      <c r="N162" s="63">
        <v>4</v>
      </c>
      <c r="O162" s="103">
        <v>725895</v>
      </c>
      <c r="P162" s="64">
        <f t="shared" si="52"/>
        <v>127000</v>
      </c>
      <c r="Q162" s="68">
        <v>4</v>
      </c>
      <c r="R162" s="108">
        <v>737416</v>
      </c>
      <c r="S162" s="62">
        <f t="shared" si="53"/>
        <v>271000</v>
      </c>
      <c r="T162" s="63">
        <v>4</v>
      </c>
      <c r="U162" s="108">
        <v>749864</v>
      </c>
      <c r="V162" s="64">
        <f t="shared" si="54"/>
        <v>484000</v>
      </c>
      <c r="W162" s="68">
        <v>4</v>
      </c>
      <c r="X162" s="108">
        <v>765928</v>
      </c>
      <c r="Y162" s="62">
        <f t="shared" si="55"/>
        <v>492000</v>
      </c>
      <c r="Z162" s="63">
        <v>4</v>
      </c>
      <c r="AA162" s="108">
        <v>779637</v>
      </c>
      <c r="AB162" s="64">
        <f t="shared" si="56"/>
        <v>391000</v>
      </c>
      <c r="AC162" s="68">
        <v>4</v>
      </c>
      <c r="AD162" s="108">
        <v>793223</v>
      </c>
      <c r="AE162" s="62">
        <f t="shared" si="57"/>
        <v>345000</v>
      </c>
      <c r="AF162" s="63">
        <v>4</v>
      </c>
      <c r="AG162" s="108">
        <v>799964</v>
      </c>
      <c r="AH162" s="64">
        <f t="shared" si="58"/>
        <v>942000</v>
      </c>
      <c r="AI162" s="68">
        <v>4</v>
      </c>
      <c r="AJ162" s="107">
        <v>803191</v>
      </c>
      <c r="AK162" s="62">
        <f t="shared" si="59"/>
        <v>162000</v>
      </c>
    </row>
    <row r="163" spans="2:37" x14ac:dyDescent="0.25">
      <c r="B163" s="68">
        <v>5</v>
      </c>
      <c r="C163" s="108">
        <v>713044</v>
      </c>
      <c r="D163" s="64">
        <f t="shared" si="48"/>
        <v>12000</v>
      </c>
      <c r="E163" s="68">
        <v>5</v>
      </c>
      <c r="F163" s="108">
        <v>714993</v>
      </c>
      <c r="G163" s="62">
        <f t="shared" si="49"/>
        <v>0</v>
      </c>
      <c r="H163" s="63">
        <v>5</v>
      </c>
      <c r="I163" s="108">
        <v>718390</v>
      </c>
      <c r="J163" s="64">
        <f t="shared" si="50"/>
        <v>89000</v>
      </c>
      <c r="K163" s="68">
        <v>5</v>
      </c>
      <c r="L163" s="108">
        <v>720786</v>
      </c>
      <c r="M163" s="62">
        <f t="shared" si="51"/>
        <v>76000</v>
      </c>
      <c r="N163" s="63">
        <v>5</v>
      </c>
      <c r="O163" s="103">
        <v>726022</v>
      </c>
      <c r="P163" s="64">
        <f t="shared" si="52"/>
        <v>235000</v>
      </c>
      <c r="Q163" s="68">
        <v>5</v>
      </c>
      <c r="R163" s="108">
        <v>737687</v>
      </c>
      <c r="S163" s="62">
        <f t="shared" si="53"/>
        <v>453000</v>
      </c>
      <c r="T163" s="63">
        <v>5</v>
      </c>
      <c r="U163" s="108">
        <v>750348</v>
      </c>
      <c r="V163" s="64">
        <f t="shared" si="54"/>
        <v>541000</v>
      </c>
      <c r="W163" s="68">
        <v>5</v>
      </c>
      <c r="X163" s="108">
        <v>766420</v>
      </c>
      <c r="Y163" s="62">
        <f t="shared" si="55"/>
        <v>538000</v>
      </c>
      <c r="Z163" s="63">
        <v>5</v>
      </c>
      <c r="AA163" s="108">
        <v>780028</v>
      </c>
      <c r="AB163" s="64">
        <f t="shared" si="56"/>
        <v>319000</v>
      </c>
      <c r="AC163" s="68">
        <v>5</v>
      </c>
      <c r="AD163" s="108">
        <v>793568</v>
      </c>
      <c r="AE163" s="62">
        <f t="shared" si="57"/>
        <v>321000</v>
      </c>
      <c r="AF163" s="63">
        <v>5</v>
      </c>
      <c r="AG163" s="108">
        <v>800906</v>
      </c>
      <c r="AH163" s="64">
        <f t="shared" si="58"/>
        <v>346000</v>
      </c>
      <c r="AI163" s="68">
        <v>5</v>
      </c>
      <c r="AJ163" s="107">
        <v>803353</v>
      </c>
      <c r="AK163" s="62">
        <f t="shared" si="59"/>
        <v>0</v>
      </c>
    </row>
    <row r="164" spans="2:37" x14ac:dyDescent="0.25">
      <c r="B164" s="68">
        <v>6</v>
      </c>
      <c r="C164" s="108">
        <v>713056</v>
      </c>
      <c r="D164" s="64">
        <f t="shared" si="48"/>
        <v>231000</v>
      </c>
      <c r="E164" s="68">
        <v>6</v>
      </c>
      <c r="F164" s="108">
        <v>714993</v>
      </c>
      <c r="G164" s="62">
        <f t="shared" si="49"/>
        <v>74000</v>
      </c>
      <c r="H164" s="63">
        <v>6</v>
      </c>
      <c r="I164" s="108">
        <v>718479</v>
      </c>
      <c r="J164" s="64">
        <f t="shared" si="50"/>
        <v>0</v>
      </c>
      <c r="K164" s="68">
        <v>6</v>
      </c>
      <c r="L164" s="108">
        <v>720862</v>
      </c>
      <c r="M164" s="62">
        <f t="shared" si="51"/>
        <v>0</v>
      </c>
      <c r="N164" s="63">
        <v>6</v>
      </c>
      <c r="O164" s="103">
        <v>726257</v>
      </c>
      <c r="P164" s="64">
        <f t="shared" si="52"/>
        <v>219000</v>
      </c>
      <c r="Q164" s="68">
        <v>6</v>
      </c>
      <c r="R164" s="108">
        <v>738140</v>
      </c>
      <c r="S164" s="62">
        <f t="shared" si="53"/>
        <v>293000</v>
      </c>
      <c r="T164" s="63">
        <v>6</v>
      </c>
      <c r="U164" s="108">
        <v>750889</v>
      </c>
      <c r="V164" s="64">
        <f t="shared" si="54"/>
        <v>436000</v>
      </c>
      <c r="W164" s="68">
        <v>6</v>
      </c>
      <c r="X164" s="108">
        <v>766958</v>
      </c>
      <c r="Y164" s="62">
        <f t="shared" si="55"/>
        <v>668000</v>
      </c>
      <c r="Z164" s="63">
        <v>6</v>
      </c>
      <c r="AA164" s="108">
        <v>780347</v>
      </c>
      <c r="AB164" s="64">
        <f t="shared" si="56"/>
        <v>342000</v>
      </c>
      <c r="AC164" s="68">
        <v>6</v>
      </c>
      <c r="AD164" s="108">
        <v>793889</v>
      </c>
      <c r="AE164" s="62">
        <f t="shared" si="57"/>
        <v>546000</v>
      </c>
      <c r="AF164" s="63">
        <v>6</v>
      </c>
      <c r="AG164" s="108">
        <v>801252</v>
      </c>
      <c r="AH164" s="64">
        <f t="shared" si="58"/>
        <v>72000</v>
      </c>
      <c r="AI164" s="68">
        <v>6</v>
      </c>
      <c r="AJ164" s="107">
        <v>803353</v>
      </c>
      <c r="AK164" s="62">
        <f t="shared" si="59"/>
        <v>82000</v>
      </c>
    </row>
    <row r="165" spans="2:37" x14ac:dyDescent="0.25">
      <c r="B165" s="67">
        <v>7</v>
      </c>
      <c r="C165" s="108">
        <v>713287</v>
      </c>
      <c r="D165" s="64">
        <f t="shared" si="48"/>
        <v>0</v>
      </c>
      <c r="E165" s="67">
        <v>7</v>
      </c>
      <c r="F165" s="108">
        <v>715067</v>
      </c>
      <c r="G165" s="62">
        <f t="shared" si="49"/>
        <v>0</v>
      </c>
      <c r="H165" s="66">
        <v>7</v>
      </c>
      <c r="I165" s="108">
        <v>718479</v>
      </c>
      <c r="J165" s="64">
        <f t="shared" si="50"/>
        <v>0</v>
      </c>
      <c r="K165" s="67">
        <v>7</v>
      </c>
      <c r="L165" s="108">
        <v>720862</v>
      </c>
      <c r="M165" s="62">
        <f t="shared" si="51"/>
        <v>123000</v>
      </c>
      <c r="N165" s="66">
        <v>7</v>
      </c>
      <c r="O165" s="103">
        <v>726476</v>
      </c>
      <c r="P165" s="64">
        <f t="shared" si="52"/>
        <v>266000</v>
      </c>
      <c r="Q165" s="67">
        <v>7</v>
      </c>
      <c r="R165" s="108">
        <v>738433</v>
      </c>
      <c r="S165" s="62">
        <f t="shared" si="53"/>
        <v>555000</v>
      </c>
      <c r="T165" s="66">
        <v>7</v>
      </c>
      <c r="U165" s="108">
        <v>751325</v>
      </c>
      <c r="V165" s="64">
        <f t="shared" si="54"/>
        <v>409000</v>
      </c>
      <c r="W165" s="67">
        <v>7</v>
      </c>
      <c r="X165" s="108">
        <v>767626</v>
      </c>
      <c r="Y165" s="62">
        <f t="shared" si="55"/>
        <v>660000</v>
      </c>
      <c r="Z165" s="66">
        <v>7</v>
      </c>
      <c r="AA165" s="108">
        <v>780689</v>
      </c>
      <c r="AB165" s="64">
        <f t="shared" si="56"/>
        <v>341000</v>
      </c>
      <c r="AC165" s="67">
        <v>7</v>
      </c>
      <c r="AD165" s="108">
        <v>794435</v>
      </c>
      <c r="AE165" s="62">
        <f t="shared" si="57"/>
        <v>637000</v>
      </c>
      <c r="AF165" s="66">
        <v>7</v>
      </c>
      <c r="AG165" s="108">
        <v>801324</v>
      </c>
      <c r="AH165" s="64">
        <f t="shared" si="58"/>
        <v>134000</v>
      </c>
      <c r="AI165" s="67">
        <v>7</v>
      </c>
      <c r="AJ165" s="107">
        <v>803435</v>
      </c>
      <c r="AK165" s="62">
        <f t="shared" si="59"/>
        <v>57000</v>
      </c>
    </row>
    <row r="166" spans="2:37" x14ac:dyDescent="0.25">
      <c r="B166" s="68">
        <v>8</v>
      </c>
      <c r="C166" s="108">
        <v>713287</v>
      </c>
      <c r="D166" s="64">
        <f t="shared" si="48"/>
        <v>0</v>
      </c>
      <c r="E166" s="68">
        <v>8</v>
      </c>
      <c r="F166" s="108">
        <v>715067</v>
      </c>
      <c r="G166" s="62">
        <f t="shared" si="49"/>
        <v>100000</v>
      </c>
      <c r="H166" s="63">
        <v>8</v>
      </c>
      <c r="I166" s="108">
        <v>718479</v>
      </c>
      <c r="J166" s="64">
        <f t="shared" si="50"/>
        <v>128000</v>
      </c>
      <c r="K166" s="68">
        <v>8</v>
      </c>
      <c r="L166" s="108">
        <v>720985</v>
      </c>
      <c r="M166" s="62">
        <f t="shared" si="51"/>
        <v>86000</v>
      </c>
      <c r="N166" s="63">
        <v>8</v>
      </c>
      <c r="O166" s="103">
        <v>726742</v>
      </c>
      <c r="P166" s="64">
        <f t="shared" si="52"/>
        <v>444000</v>
      </c>
      <c r="Q166" s="68">
        <v>8</v>
      </c>
      <c r="R166" s="108">
        <v>738988</v>
      </c>
      <c r="S166" s="62">
        <f t="shared" si="53"/>
        <v>204000</v>
      </c>
      <c r="T166" s="63">
        <v>8</v>
      </c>
      <c r="U166" s="108">
        <v>751734</v>
      </c>
      <c r="V166" s="64">
        <f t="shared" si="54"/>
        <v>501000</v>
      </c>
      <c r="W166" s="68">
        <v>8</v>
      </c>
      <c r="X166" s="108">
        <v>768286</v>
      </c>
      <c r="Y166" s="62">
        <f t="shared" si="55"/>
        <v>494000</v>
      </c>
      <c r="Z166" s="63">
        <v>8</v>
      </c>
      <c r="AA166" s="108">
        <v>781030</v>
      </c>
      <c r="AB166" s="64">
        <f t="shared" si="56"/>
        <v>292000</v>
      </c>
      <c r="AC166" s="68">
        <v>8</v>
      </c>
      <c r="AD166" s="108">
        <v>795072</v>
      </c>
      <c r="AE166" s="62">
        <f t="shared" si="57"/>
        <v>222000</v>
      </c>
      <c r="AF166" s="63">
        <v>8</v>
      </c>
      <c r="AG166" s="108">
        <v>801458</v>
      </c>
      <c r="AH166" s="64">
        <f t="shared" si="58"/>
        <v>0</v>
      </c>
      <c r="AI166" s="68">
        <v>8</v>
      </c>
      <c r="AJ166" s="107">
        <v>803492</v>
      </c>
      <c r="AK166" s="62">
        <f t="shared" si="59"/>
        <v>87000</v>
      </c>
    </row>
    <row r="167" spans="2:37" x14ac:dyDescent="0.25">
      <c r="B167" s="68">
        <v>9</v>
      </c>
      <c r="C167" s="108">
        <v>713287</v>
      </c>
      <c r="D167" s="64">
        <f t="shared" si="48"/>
        <v>92000</v>
      </c>
      <c r="E167" s="68">
        <v>9</v>
      </c>
      <c r="F167" s="108">
        <v>715167</v>
      </c>
      <c r="G167" s="62">
        <f t="shared" si="49"/>
        <v>36000</v>
      </c>
      <c r="H167" s="63">
        <v>9</v>
      </c>
      <c r="I167" s="108">
        <v>718607</v>
      </c>
      <c r="J167" s="64">
        <f t="shared" si="50"/>
        <v>159000</v>
      </c>
      <c r="K167" s="68">
        <v>9</v>
      </c>
      <c r="L167" s="108">
        <v>721071</v>
      </c>
      <c r="M167" s="62">
        <f t="shared" si="51"/>
        <v>102000</v>
      </c>
      <c r="N167" s="63">
        <v>9</v>
      </c>
      <c r="O167" s="103">
        <v>727186</v>
      </c>
      <c r="P167" s="64">
        <f t="shared" si="52"/>
        <v>397000</v>
      </c>
      <c r="Q167" s="68">
        <v>9</v>
      </c>
      <c r="R167" s="108">
        <v>739192</v>
      </c>
      <c r="S167" s="62">
        <f t="shared" si="53"/>
        <v>253000</v>
      </c>
      <c r="T167" s="63">
        <v>9</v>
      </c>
      <c r="U167" s="108">
        <v>752235</v>
      </c>
      <c r="V167" s="64">
        <f t="shared" si="54"/>
        <v>645000</v>
      </c>
      <c r="W167" s="68">
        <v>9</v>
      </c>
      <c r="X167" s="108">
        <v>768780</v>
      </c>
      <c r="Y167" s="62">
        <f t="shared" si="55"/>
        <v>516000</v>
      </c>
      <c r="Z167" s="63">
        <v>9</v>
      </c>
      <c r="AA167" s="108">
        <v>781322</v>
      </c>
      <c r="AB167" s="64">
        <f t="shared" si="56"/>
        <v>340000</v>
      </c>
      <c r="AC167" s="68">
        <v>9</v>
      </c>
      <c r="AD167" s="108">
        <v>795294</v>
      </c>
      <c r="AE167" s="62">
        <f t="shared" si="57"/>
        <v>360000</v>
      </c>
      <c r="AF167" s="63">
        <v>9</v>
      </c>
      <c r="AG167" s="108">
        <v>801458</v>
      </c>
      <c r="AH167" s="64">
        <f t="shared" si="58"/>
        <v>188000</v>
      </c>
      <c r="AI167" s="68">
        <v>9</v>
      </c>
      <c r="AJ167" s="107">
        <v>803579</v>
      </c>
      <c r="AK167" s="62">
        <f t="shared" si="59"/>
        <v>0</v>
      </c>
    </row>
    <row r="168" spans="2:37" x14ac:dyDescent="0.25">
      <c r="B168" s="68">
        <v>10</v>
      </c>
      <c r="C168" s="108">
        <v>713379</v>
      </c>
      <c r="D168" s="64">
        <f t="shared" si="48"/>
        <v>0</v>
      </c>
      <c r="E168" s="68">
        <v>10</v>
      </c>
      <c r="F168" s="108">
        <v>715203</v>
      </c>
      <c r="G168" s="62">
        <f t="shared" si="49"/>
        <v>138000</v>
      </c>
      <c r="H168" s="63">
        <v>10</v>
      </c>
      <c r="I168" s="108">
        <v>718766</v>
      </c>
      <c r="J168" s="64">
        <f t="shared" si="50"/>
        <v>134000</v>
      </c>
      <c r="K168" s="68">
        <v>10</v>
      </c>
      <c r="L168" s="108">
        <v>721173</v>
      </c>
      <c r="M168" s="62">
        <f t="shared" si="51"/>
        <v>0</v>
      </c>
      <c r="N168" s="63">
        <v>10</v>
      </c>
      <c r="O168" s="103">
        <v>727583</v>
      </c>
      <c r="P168" s="64">
        <f t="shared" si="52"/>
        <v>387000</v>
      </c>
      <c r="Q168" s="68">
        <v>10</v>
      </c>
      <c r="R168" s="108">
        <v>739445</v>
      </c>
      <c r="S168" s="62">
        <f t="shared" si="53"/>
        <v>392000</v>
      </c>
      <c r="T168" s="63">
        <v>10</v>
      </c>
      <c r="U168" s="108">
        <v>752880</v>
      </c>
      <c r="V168" s="64">
        <f t="shared" si="54"/>
        <v>658000</v>
      </c>
      <c r="W168" s="68">
        <v>10</v>
      </c>
      <c r="X168" s="108">
        <v>769296</v>
      </c>
      <c r="Y168" s="62">
        <f t="shared" si="55"/>
        <v>443000</v>
      </c>
      <c r="Z168" s="63">
        <v>10</v>
      </c>
      <c r="AA168" s="108">
        <v>781662</v>
      </c>
      <c r="AB168" s="64">
        <f t="shared" si="56"/>
        <v>435000</v>
      </c>
      <c r="AC168" s="68">
        <v>10</v>
      </c>
      <c r="AD168" s="108">
        <v>795654</v>
      </c>
      <c r="AE168" s="62">
        <f t="shared" si="57"/>
        <v>843000</v>
      </c>
      <c r="AF168" s="63">
        <v>10</v>
      </c>
      <c r="AG168" s="108">
        <v>801646</v>
      </c>
      <c r="AH168" s="64">
        <f t="shared" si="58"/>
        <v>168000</v>
      </c>
      <c r="AI168" s="68">
        <v>10</v>
      </c>
      <c r="AJ168" s="107">
        <v>803579</v>
      </c>
      <c r="AK168" s="62">
        <f t="shared" si="59"/>
        <v>61000</v>
      </c>
    </row>
    <row r="169" spans="2:37" x14ac:dyDescent="0.25">
      <c r="B169" s="68">
        <v>11</v>
      </c>
      <c r="C169" s="108">
        <v>713379</v>
      </c>
      <c r="D169" s="64">
        <f t="shared" si="48"/>
        <v>0</v>
      </c>
      <c r="E169" s="68">
        <v>11</v>
      </c>
      <c r="F169" s="108">
        <v>715341</v>
      </c>
      <c r="G169" s="62">
        <f t="shared" si="49"/>
        <v>8000</v>
      </c>
      <c r="H169" s="63">
        <v>11</v>
      </c>
      <c r="I169" s="108">
        <v>718900</v>
      </c>
      <c r="J169" s="64">
        <f t="shared" si="50"/>
        <v>127000</v>
      </c>
      <c r="K169" s="68">
        <v>11</v>
      </c>
      <c r="L169" s="108">
        <v>721173</v>
      </c>
      <c r="M169" s="62">
        <f t="shared" si="51"/>
        <v>185000</v>
      </c>
      <c r="N169" s="63">
        <v>11</v>
      </c>
      <c r="O169" s="103">
        <v>727970</v>
      </c>
      <c r="P169" s="64">
        <f t="shared" si="52"/>
        <v>302000</v>
      </c>
      <c r="Q169" s="68">
        <v>11</v>
      </c>
      <c r="R169" s="108">
        <v>739837</v>
      </c>
      <c r="S169" s="62">
        <f t="shared" si="53"/>
        <v>385000</v>
      </c>
      <c r="T169" s="63">
        <v>11</v>
      </c>
      <c r="U169" s="108">
        <v>753538</v>
      </c>
      <c r="V169" s="64">
        <f t="shared" si="54"/>
        <v>574000</v>
      </c>
      <c r="W169" s="68">
        <v>11</v>
      </c>
      <c r="X169" s="108">
        <v>769739</v>
      </c>
      <c r="Y169" s="62">
        <f t="shared" si="55"/>
        <v>457000</v>
      </c>
      <c r="Z169" s="63">
        <v>11</v>
      </c>
      <c r="AA169" s="108">
        <v>782097</v>
      </c>
      <c r="AB169" s="64">
        <f t="shared" si="56"/>
        <v>382000</v>
      </c>
      <c r="AC169" s="68">
        <v>11</v>
      </c>
      <c r="AD169" s="108">
        <v>796497</v>
      </c>
      <c r="AE169" s="62">
        <f t="shared" si="57"/>
        <v>391000</v>
      </c>
      <c r="AF169" s="63">
        <v>11</v>
      </c>
      <c r="AG169" s="108">
        <v>801814</v>
      </c>
      <c r="AH169" s="64">
        <f t="shared" si="58"/>
        <v>8000</v>
      </c>
      <c r="AI169" s="68">
        <v>11</v>
      </c>
      <c r="AJ169" s="107">
        <v>803640</v>
      </c>
      <c r="AK169" s="62">
        <f t="shared" si="59"/>
        <v>0</v>
      </c>
    </row>
    <row r="170" spans="2:37" x14ac:dyDescent="0.25">
      <c r="B170" s="68">
        <v>12</v>
      </c>
      <c r="C170" s="108">
        <v>713379</v>
      </c>
      <c r="D170" s="64">
        <f t="shared" si="48"/>
        <v>120000</v>
      </c>
      <c r="E170" s="68">
        <v>12</v>
      </c>
      <c r="F170" s="108">
        <v>715349</v>
      </c>
      <c r="G170" s="62">
        <f t="shared" si="49"/>
        <v>143000</v>
      </c>
      <c r="H170" s="63">
        <v>12</v>
      </c>
      <c r="I170" s="108">
        <v>719027</v>
      </c>
      <c r="J170" s="64">
        <f t="shared" si="50"/>
        <v>120000</v>
      </c>
      <c r="K170" s="68">
        <v>12</v>
      </c>
      <c r="L170" s="108">
        <v>721358</v>
      </c>
      <c r="M170" s="62">
        <f t="shared" si="51"/>
        <v>310000</v>
      </c>
      <c r="N170" s="63">
        <v>12</v>
      </c>
      <c r="O170" s="103">
        <v>728272</v>
      </c>
      <c r="P170" s="64">
        <f t="shared" si="52"/>
        <v>500000</v>
      </c>
      <c r="Q170" s="68">
        <v>12</v>
      </c>
      <c r="R170" s="108">
        <v>740222</v>
      </c>
      <c r="S170" s="62">
        <f t="shared" si="53"/>
        <v>479000</v>
      </c>
      <c r="T170" s="63">
        <v>12</v>
      </c>
      <c r="U170" s="108">
        <v>754112</v>
      </c>
      <c r="V170" s="64">
        <f t="shared" si="54"/>
        <v>252000</v>
      </c>
      <c r="W170" s="68">
        <v>12</v>
      </c>
      <c r="X170" s="108">
        <v>770196</v>
      </c>
      <c r="Y170" s="62">
        <f t="shared" si="55"/>
        <v>423000</v>
      </c>
      <c r="Z170" s="63">
        <v>12</v>
      </c>
      <c r="AA170" s="108">
        <v>782479</v>
      </c>
      <c r="AB170" s="64">
        <f t="shared" si="56"/>
        <v>472000</v>
      </c>
      <c r="AC170" s="68">
        <v>12</v>
      </c>
      <c r="AD170" s="108">
        <v>796888</v>
      </c>
      <c r="AE170" s="62">
        <f t="shared" si="57"/>
        <v>292000</v>
      </c>
      <c r="AF170" s="63">
        <v>12</v>
      </c>
      <c r="AG170" s="108">
        <v>801822</v>
      </c>
      <c r="AH170" s="64">
        <f t="shared" si="58"/>
        <v>71000</v>
      </c>
      <c r="AI170" s="68">
        <v>12</v>
      </c>
      <c r="AJ170" s="107">
        <v>803640</v>
      </c>
      <c r="AK170" s="62">
        <f t="shared" si="59"/>
        <v>74000</v>
      </c>
    </row>
    <row r="171" spans="2:37" x14ac:dyDescent="0.25">
      <c r="B171" s="68">
        <v>13</v>
      </c>
      <c r="C171" s="63">
        <v>713499</v>
      </c>
      <c r="D171" s="64">
        <f t="shared" si="48"/>
        <v>0</v>
      </c>
      <c r="E171" s="68">
        <v>13</v>
      </c>
      <c r="F171" s="108">
        <v>715492</v>
      </c>
      <c r="G171" s="62">
        <f t="shared" si="49"/>
        <v>81000</v>
      </c>
      <c r="H171" s="63">
        <v>13</v>
      </c>
      <c r="I171" s="108">
        <v>719147</v>
      </c>
      <c r="J171" s="64">
        <f t="shared" si="50"/>
        <v>0</v>
      </c>
      <c r="K171" s="68">
        <v>13</v>
      </c>
      <c r="L171" s="108">
        <v>721668</v>
      </c>
      <c r="M171" s="62">
        <f t="shared" si="51"/>
        <v>223000</v>
      </c>
      <c r="N171" s="63">
        <v>13</v>
      </c>
      <c r="O171" s="103">
        <v>728772</v>
      </c>
      <c r="P171" s="64">
        <f t="shared" si="52"/>
        <v>500000</v>
      </c>
      <c r="Q171" s="68">
        <v>13</v>
      </c>
      <c r="R171" s="108">
        <v>740701</v>
      </c>
      <c r="S171" s="62">
        <f t="shared" si="53"/>
        <v>315000</v>
      </c>
      <c r="T171" s="63">
        <v>13</v>
      </c>
      <c r="U171" s="108">
        <v>754364</v>
      </c>
      <c r="V171" s="64">
        <f t="shared" si="54"/>
        <v>689000</v>
      </c>
      <c r="W171" s="68">
        <v>13</v>
      </c>
      <c r="X171" s="108">
        <v>770619</v>
      </c>
      <c r="Y171" s="62">
        <f t="shared" si="55"/>
        <v>392000</v>
      </c>
      <c r="Z171" s="63">
        <v>13</v>
      </c>
      <c r="AA171" s="108">
        <v>782951</v>
      </c>
      <c r="AB171" s="64">
        <f t="shared" si="56"/>
        <v>465000</v>
      </c>
      <c r="AC171" s="68">
        <v>13</v>
      </c>
      <c r="AD171" s="108">
        <v>797180</v>
      </c>
      <c r="AE171" s="62">
        <f t="shared" si="57"/>
        <v>48000</v>
      </c>
      <c r="AF171" s="63">
        <v>13</v>
      </c>
      <c r="AG171" s="108">
        <v>801893</v>
      </c>
      <c r="AH171" s="64">
        <f t="shared" si="58"/>
        <v>101000</v>
      </c>
      <c r="AI171" s="68">
        <v>13</v>
      </c>
      <c r="AJ171" s="107">
        <v>803714</v>
      </c>
      <c r="AK171" s="62">
        <f t="shared" si="59"/>
        <v>80000</v>
      </c>
    </row>
    <row r="172" spans="2:37" x14ac:dyDescent="0.25">
      <c r="B172" s="68">
        <v>14</v>
      </c>
      <c r="C172" s="63">
        <v>713499</v>
      </c>
      <c r="D172" s="64">
        <f t="shared" si="48"/>
        <v>163000</v>
      </c>
      <c r="E172" s="68">
        <v>14</v>
      </c>
      <c r="F172" s="108">
        <v>715573</v>
      </c>
      <c r="G172" s="62">
        <f t="shared" si="49"/>
        <v>258000</v>
      </c>
      <c r="H172" s="63">
        <v>14</v>
      </c>
      <c r="I172" s="108">
        <v>719147</v>
      </c>
      <c r="J172" s="64">
        <f t="shared" si="50"/>
        <v>0</v>
      </c>
      <c r="K172" s="68">
        <v>14</v>
      </c>
      <c r="L172" s="63">
        <v>721891</v>
      </c>
      <c r="M172" s="62">
        <f t="shared" si="51"/>
        <v>270000</v>
      </c>
      <c r="N172" s="63">
        <v>14</v>
      </c>
      <c r="O172" s="103">
        <v>729272</v>
      </c>
      <c r="P172" s="64">
        <f t="shared" si="52"/>
        <v>495000</v>
      </c>
      <c r="Q172" s="68">
        <v>14</v>
      </c>
      <c r="R172" s="63">
        <v>741016</v>
      </c>
      <c r="S172" s="62">
        <f t="shared" si="53"/>
        <v>371000</v>
      </c>
      <c r="T172" s="63">
        <v>14</v>
      </c>
      <c r="U172" s="63">
        <v>755053</v>
      </c>
      <c r="V172" s="64">
        <f t="shared" si="54"/>
        <v>497000</v>
      </c>
      <c r="W172" s="68">
        <v>14</v>
      </c>
      <c r="X172" s="63">
        <v>771011</v>
      </c>
      <c r="Y172" s="62">
        <f t="shared" si="55"/>
        <v>537000</v>
      </c>
      <c r="Z172" s="63">
        <v>14</v>
      </c>
      <c r="AA172" s="63">
        <v>783416</v>
      </c>
      <c r="AB172" s="64">
        <f t="shared" si="56"/>
        <v>618000</v>
      </c>
      <c r="AC172" s="68">
        <v>14</v>
      </c>
      <c r="AD172" s="63">
        <v>797228</v>
      </c>
      <c r="AE172" s="62">
        <f t="shared" si="57"/>
        <v>240000</v>
      </c>
      <c r="AF172" s="63">
        <v>14</v>
      </c>
      <c r="AG172" s="63">
        <v>801994</v>
      </c>
      <c r="AH172" s="64">
        <f t="shared" si="58"/>
        <v>207000</v>
      </c>
      <c r="AI172" s="68">
        <v>14</v>
      </c>
      <c r="AJ172" s="107">
        <v>803794</v>
      </c>
      <c r="AK172" s="62">
        <f t="shared" si="59"/>
        <v>72000</v>
      </c>
    </row>
    <row r="173" spans="2:37" x14ac:dyDescent="0.25">
      <c r="B173" s="68">
        <v>15</v>
      </c>
      <c r="C173" s="108">
        <v>713662</v>
      </c>
      <c r="D173" s="64">
        <f t="shared" si="48"/>
        <v>103000</v>
      </c>
      <c r="E173" s="68">
        <v>15</v>
      </c>
      <c r="F173" s="108">
        <v>715831</v>
      </c>
      <c r="G173" s="62">
        <f t="shared" si="49"/>
        <v>112000</v>
      </c>
      <c r="H173" s="63">
        <v>15</v>
      </c>
      <c r="I173" s="108">
        <v>719147</v>
      </c>
      <c r="J173" s="64">
        <f t="shared" si="50"/>
        <v>102000</v>
      </c>
      <c r="K173" s="68">
        <v>15</v>
      </c>
      <c r="L173" s="108">
        <v>722161</v>
      </c>
      <c r="M173" s="62">
        <f t="shared" si="51"/>
        <v>413000</v>
      </c>
      <c r="N173" s="63">
        <v>15</v>
      </c>
      <c r="O173" s="103">
        <v>729767</v>
      </c>
      <c r="P173" s="64">
        <f t="shared" si="52"/>
        <v>548000</v>
      </c>
      <c r="Q173" s="68">
        <v>15</v>
      </c>
      <c r="R173" s="108">
        <v>741387</v>
      </c>
      <c r="S173" s="62">
        <f t="shared" si="53"/>
        <v>303000</v>
      </c>
      <c r="T173" s="63">
        <v>15</v>
      </c>
      <c r="U173" s="108">
        <v>755550</v>
      </c>
      <c r="V173" s="64">
        <f t="shared" si="54"/>
        <v>576000</v>
      </c>
      <c r="W173" s="68">
        <v>15</v>
      </c>
      <c r="X173" s="108">
        <v>771548</v>
      </c>
      <c r="Y173" s="62">
        <f t="shared" si="55"/>
        <v>452000</v>
      </c>
      <c r="Z173" s="63">
        <v>15</v>
      </c>
      <c r="AA173" s="108">
        <v>784034</v>
      </c>
      <c r="AB173" s="64">
        <f t="shared" si="56"/>
        <v>281000</v>
      </c>
      <c r="AC173" s="68">
        <v>15</v>
      </c>
      <c r="AD173" s="108">
        <v>797468</v>
      </c>
      <c r="AE173" s="62">
        <f t="shared" si="57"/>
        <v>347000</v>
      </c>
      <c r="AF173" s="63">
        <v>15</v>
      </c>
      <c r="AG173" s="108">
        <v>802201</v>
      </c>
      <c r="AH173" s="64">
        <f t="shared" si="58"/>
        <v>14000</v>
      </c>
      <c r="AI173" s="68">
        <v>15</v>
      </c>
      <c r="AJ173" s="107">
        <v>803866</v>
      </c>
      <c r="AK173" s="62">
        <f t="shared" si="59"/>
        <v>144000</v>
      </c>
    </row>
    <row r="174" spans="2:37" x14ac:dyDescent="0.25">
      <c r="B174" s="68">
        <v>16</v>
      </c>
      <c r="C174" s="108">
        <v>713765</v>
      </c>
      <c r="D174" s="64">
        <f t="shared" si="48"/>
        <v>0</v>
      </c>
      <c r="E174" s="68">
        <v>16</v>
      </c>
      <c r="F174" s="108">
        <v>715943</v>
      </c>
      <c r="G174" s="62">
        <f t="shared" si="49"/>
        <v>237000</v>
      </c>
      <c r="H174" s="63">
        <v>16</v>
      </c>
      <c r="I174" s="108">
        <v>719249</v>
      </c>
      <c r="J174" s="64">
        <f t="shared" si="50"/>
        <v>108000</v>
      </c>
      <c r="K174" s="68">
        <v>16</v>
      </c>
      <c r="L174" s="108">
        <v>722574</v>
      </c>
      <c r="M174" s="62">
        <f t="shared" si="51"/>
        <v>0</v>
      </c>
      <c r="N174" s="63">
        <v>16</v>
      </c>
      <c r="O174" s="103">
        <v>730315</v>
      </c>
      <c r="P174" s="64">
        <f t="shared" si="52"/>
        <v>451000</v>
      </c>
      <c r="Q174" s="68">
        <v>16</v>
      </c>
      <c r="R174" s="108">
        <v>741690</v>
      </c>
      <c r="S174" s="62">
        <f t="shared" si="53"/>
        <v>298000</v>
      </c>
      <c r="T174" s="63">
        <v>16</v>
      </c>
      <c r="U174" s="108">
        <v>756126</v>
      </c>
      <c r="V174" s="64">
        <f t="shared" si="54"/>
        <v>541000</v>
      </c>
      <c r="W174" s="68">
        <v>16</v>
      </c>
      <c r="X174" s="108">
        <v>772000</v>
      </c>
      <c r="Y174" s="62">
        <f t="shared" si="55"/>
        <v>500000</v>
      </c>
      <c r="Z174" s="63">
        <v>16</v>
      </c>
      <c r="AA174" s="108">
        <v>784315</v>
      </c>
      <c r="AB174" s="64">
        <f t="shared" si="56"/>
        <v>463000</v>
      </c>
      <c r="AC174" s="68">
        <v>16</v>
      </c>
      <c r="AD174" s="108">
        <v>797815</v>
      </c>
      <c r="AE174" s="62">
        <f t="shared" si="57"/>
        <v>104000</v>
      </c>
      <c r="AF174" s="63">
        <v>16</v>
      </c>
      <c r="AG174" s="108">
        <v>802215</v>
      </c>
      <c r="AH174" s="64">
        <f t="shared" si="58"/>
        <v>74000</v>
      </c>
      <c r="AI174" s="68">
        <v>16</v>
      </c>
      <c r="AJ174" s="107">
        <v>804010</v>
      </c>
      <c r="AK174" s="62">
        <f t="shared" si="59"/>
        <v>89000</v>
      </c>
    </row>
    <row r="175" spans="2:37" x14ac:dyDescent="0.25">
      <c r="B175" s="68">
        <v>17</v>
      </c>
      <c r="C175" s="108">
        <v>713765</v>
      </c>
      <c r="D175" s="64">
        <f t="shared" si="48"/>
        <v>137000</v>
      </c>
      <c r="E175" s="68">
        <v>17</v>
      </c>
      <c r="F175" s="108">
        <v>716180</v>
      </c>
      <c r="G175" s="62">
        <f t="shared" si="49"/>
        <v>117000</v>
      </c>
      <c r="H175" s="63">
        <v>17</v>
      </c>
      <c r="I175" s="108">
        <v>719357</v>
      </c>
      <c r="J175" s="64">
        <f t="shared" si="50"/>
        <v>0</v>
      </c>
      <c r="K175" s="68">
        <v>17</v>
      </c>
      <c r="L175" s="108">
        <v>722574</v>
      </c>
      <c r="M175" s="62">
        <f t="shared" si="51"/>
        <v>0</v>
      </c>
      <c r="N175" s="63">
        <v>17</v>
      </c>
      <c r="O175" s="103">
        <v>730766</v>
      </c>
      <c r="P175" s="64">
        <f t="shared" si="52"/>
        <v>406000</v>
      </c>
      <c r="Q175" s="68">
        <v>17</v>
      </c>
      <c r="R175" s="108">
        <v>741988</v>
      </c>
      <c r="S175" s="62">
        <f t="shared" si="53"/>
        <v>419000</v>
      </c>
      <c r="T175" s="63">
        <v>17</v>
      </c>
      <c r="U175" s="108">
        <v>756667</v>
      </c>
      <c r="V175" s="64">
        <f t="shared" si="54"/>
        <v>668000</v>
      </c>
      <c r="W175" s="68">
        <v>17</v>
      </c>
      <c r="X175" s="108">
        <v>772500</v>
      </c>
      <c r="Y175" s="62">
        <f t="shared" si="55"/>
        <v>486000</v>
      </c>
      <c r="Z175" s="63">
        <v>17</v>
      </c>
      <c r="AA175" s="108">
        <v>784778</v>
      </c>
      <c r="AB175" s="64">
        <f t="shared" si="56"/>
        <v>425000</v>
      </c>
      <c r="AC175" s="68">
        <v>17</v>
      </c>
      <c r="AD175" s="108">
        <v>797919</v>
      </c>
      <c r="AE175" s="62">
        <f t="shared" si="57"/>
        <v>110000</v>
      </c>
      <c r="AF175" s="63">
        <v>17</v>
      </c>
      <c r="AG175" s="108">
        <v>802289</v>
      </c>
      <c r="AH175" s="64">
        <f t="shared" si="58"/>
        <v>0</v>
      </c>
      <c r="AI175" s="68">
        <v>17</v>
      </c>
      <c r="AJ175" s="107">
        <v>804099</v>
      </c>
      <c r="AK175" s="62">
        <f t="shared" si="59"/>
        <v>187000</v>
      </c>
    </row>
    <row r="176" spans="2:37" x14ac:dyDescent="0.25">
      <c r="B176" s="68">
        <v>18</v>
      </c>
      <c r="C176" s="108">
        <v>713902</v>
      </c>
      <c r="D176" s="64">
        <f t="shared" si="48"/>
        <v>0</v>
      </c>
      <c r="E176" s="68">
        <v>18</v>
      </c>
      <c r="F176" s="108">
        <v>716297</v>
      </c>
      <c r="G176" s="62">
        <f t="shared" si="49"/>
        <v>167000</v>
      </c>
      <c r="H176" s="63">
        <v>18</v>
      </c>
      <c r="I176" s="108">
        <v>719357</v>
      </c>
      <c r="J176" s="64">
        <f t="shared" si="50"/>
        <v>0</v>
      </c>
      <c r="K176" s="68">
        <v>18</v>
      </c>
      <c r="L176" s="108">
        <v>722574</v>
      </c>
      <c r="M176" s="62">
        <f t="shared" si="51"/>
        <v>30000</v>
      </c>
      <c r="N176" s="63">
        <v>18</v>
      </c>
      <c r="O176" s="103">
        <v>731172</v>
      </c>
      <c r="P176" s="64">
        <f t="shared" si="52"/>
        <v>368000</v>
      </c>
      <c r="Q176" s="68">
        <v>18</v>
      </c>
      <c r="R176" s="108">
        <v>742407</v>
      </c>
      <c r="S176" s="62">
        <f t="shared" si="53"/>
        <v>277000</v>
      </c>
      <c r="T176" s="63">
        <v>18</v>
      </c>
      <c r="U176" s="108">
        <v>757335</v>
      </c>
      <c r="V176" s="64">
        <f t="shared" si="54"/>
        <v>497000</v>
      </c>
      <c r="W176" s="68">
        <v>18</v>
      </c>
      <c r="X176" s="108">
        <v>772986</v>
      </c>
      <c r="Y176" s="62">
        <f t="shared" si="55"/>
        <v>365000</v>
      </c>
      <c r="Z176" s="63">
        <v>18</v>
      </c>
      <c r="AA176" s="108">
        <v>785203</v>
      </c>
      <c r="AB176" s="64">
        <f t="shared" si="56"/>
        <v>877000</v>
      </c>
      <c r="AC176" s="68">
        <v>18</v>
      </c>
      <c r="AD176" s="108">
        <v>798029</v>
      </c>
      <c r="AE176" s="62">
        <f t="shared" si="57"/>
        <v>389000</v>
      </c>
      <c r="AF176" s="63">
        <v>18</v>
      </c>
      <c r="AG176" s="108">
        <v>802289</v>
      </c>
      <c r="AH176" s="64">
        <f t="shared" si="58"/>
        <v>72000</v>
      </c>
      <c r="AI176" s="68">
        <v>18</v>
      </c>
      <c r="AJ176" s="107">
        <v>804286</v>
      </c>
      <c r="AK176" s="62">
        <f t="shared" si="59"/>
        <v>95000</v>
      </c>
    </row>
    <row r="177" spans="2:37" x14ac:dyDescent="0.25">
      <c r="B177" s="68">
        <v>19</v>
      </c>
      <c r="C177" s="108">
        <v>713902</v>
      </c>
      <c r="D177" s="64">
        <f t="shared" si="48"/>
        <v>164000</v>
      </c>
      <c r="E177" s="68">
        <v>19</v>
      </c>
      <c r="F177" s="108">
        <v>716464</v>
      </c>
      <c r="G177" s="62">
        <f t="shared" si="49"/>
        <v>123000</v>
      </c>
      <c r="H177" s="63">
        <v>19</v>
      </c>
      <c r="I177" s="108">
        <v>719357</v>
      </c>
      <c r="J177" s="64">
        <f t="shared" si="50"/>
        <v>129000</v>
      </c>
      <c r="K177" s="68">
        <v>19</v>
      </c>
      <c r="L177" s="108">
        <v>722604</v>
      </c>
      <c r="M177" s="62">
        <f t="shared" si="51"/>
        <v>167000</v>
      </c>
      <c r="N177" s="63">
        <v>19</v>
      </c>
      <c r="O177" s="103">
        <v>731540</v>
      </c>
      <c r="P177" s="64">
        <f t="shared" si="52"/>
        <v>411000</v>
      </c>
      <c r="Q177" s="68">
        <v>19</v>
      </c>
      <c r="R177" s="108">
        <v>742684</v>
      </c>
      <c r="S177" s="62">
        <f t="shared" si="53"/>
        <v>397000</v>
      </c>
      <c r="T177" s="63">
        <v>19</v>
      </c>
      <c r="U177" s="108">
        <v>757832</v>
      </c>
      <c r="V177" s="64">
        <f t="shared" si="54"/>
        <v>483000</v>
      </c>
      <c r="W177" s="68">
        <v>19</v>
      </c>
      <c r="X177" s="108">
        <v>773351</v>
      </c>
      <c r="Y177" s="62">
        <f t="shared" si="55"/>
        <v>557000</v>
      </c>
      <c r="Z177" s="63">
        <v>19</v>
      </c>
      <c r="AA177" s="108">
        <v>786080</v>
      </c>
      <c r="AB177" s="64">
        <f t="shared" si="56"/>
        <v>547000</v>
      </c>
      <c r="AC177" s="68">
        <v>19</v>
      </c>
      <c r="AD177" s="108">
        <v>798418</v>
      </c>
      <c r="AE177" s="62">
        <f t="shared" si="57"/>
        <v>126000</v>
      </c>
      <c r="AF177" s="63">
        <v>19</v>
      </c>
      <c r="AG177" s="108">
        <v>802361</v>
      </c>
      <c r="AH177" s="64">
        <f t="shared" si="58"/>
        <v>98000</v>
      </c>
      <c r="AI177" s="68">
        <v>19</v>
      </c>
      <c r="AJ177" s="107">
        <v>804381</v>
      </c>
      <c r="AK177" s="62">
        <f t="shared" si="59"/>
        <v>144000</v>
      </c>
    </row>
    <row r="178" spans="2:37" x14ac:dyDescent="0.25">
      <c r="B178" s="68">
        <v>20</v>
      </c>
      <c r="C178" s="108">
        <v>714066</v>
      </c>
      <c r="D178" s="64">
        <f t="shared" si="48"/>
        <v>0</v>
      </c>
      <c r="E178" s="68">
        <v>20</v>
      </c>
      <c r="F178" s="108">
        <v>716587</v>
      </c>
      <c r="G178" s="62">
        <f t="shared" si="49"/>
        <v>285000</v>
      </c>
      <c r="H178" s="63">
        <v>20</v>
      </c>
      <c r="I178" s="108">
        <v>719486</v>
      </c>
      <c r="J178" s="64">
        <f t="shared" si="50"/>
        <v>0</v>
      </c>
      <c r="K178" s="68">
        <v>20</v>
      </c>
      <c r="L178" s="108">
        <v>722771</v>
      </c>
      <c r="M178" s="62">
        <f t="shared" si="51"/>
        <v>91000</v>
      </c>
      <c r="N178" s="63">
        <v>20</v>
      </c>
      <c r="O178" s="103">
        <v>731951</v>
      </c>
      <c r="P178" s="64">
        <f t="shared" si="52"/>
        <v>465000</v>
      </c>
      <c r="Q178" s="68">
        <v>20</v>
      </c>
      <c r="R178" s="108">
        <v>743081</v>
      </c>
      <c r="S178" s="62">
        <f t="shared" si="53"/>
        <v>425000</v>
      </c>
      <c r="T178" s="63">
        <v>20</v>
      </c>
      <c r="U178" s="108">
        <v>758315</v>
      </c>
      <c r="V178" s="64">
        <f t="shared" si="54"/>
        <v>468000</v>
      </c>
      <c r="W178" s="68">
        <v>20</v>
      </c>
      <c r="X178" s="108">
        <v>773908</v>
      </c>
      <c r="Y178" s="62">
        <f t="shared" si="55"/>
        <v>343000</v>
      </c>
      <c r="Z178" s="63">
        <v>20</v>
      </c>
      <c r="AA178" s="108">
        <v>786627</v>
      </c>
      <c r="AB178" s="64">
        <f t="shared" si="56"/>
        <v>614000</v>
      </c>
      <c r="AC178" s="68">
        <v>20</v>
      </c>
      <c r="AD178" s="108">
        <v>798544</v>
      </c>
      <c r="AE178" s="62">
        <f t="shared" si="57"/>
        <v>0</v>
      </c>
      <c r="AF178" s="63">
        <v>20</v>
      </c>
      <c r="AG178" s="108">
        <v>802459</v>
      </c>
      <c r="AH178" s="64">
        <f t="shared" si="58"/>
        <v>66000</v>
      </c>
      <c r="AI178" s="68">
        <v>20</v>
      </c>
      <c r="AJ178" s="107">
        <v>804525</v>
      </c>
      <c r="AK178" s="62">
        <f t="shared" si="59"/>
        <v>271000</v>
      </c>
    </row>
    <row r="179" spans="2:37" x14ac:dyDescent="0.25">
      <c r="B179" s="68">
        <v>21</v>
      </c>
      <c r="C179" s="108">
        <v>714066</v>
      </c>
      <c r="D179" s="64">
        <f t="shared" si="48"/>
        <v>0</v>
      </c>
      <c r="E179" s="68">
        <v>21</v>
      </c>
      <c r="F179" s="108">
        <v>716872</v>
      </c>
      <c r="G179" s="62">
        <f t="shared" si="49"/>
        <v>148000</v>
      </c>
      <c r="H179" s="63">
        <v>21</v>
      </c>
      <c r="I179" s="108">
        <v>719486</v>
      </c>
      <c r="J179" s="64">
        <f t="shared" si="50"/>
        <v>149000</v>
      </c>
      <c r="K179" s="68">
        <v>21</v>
      </c>
      <c r="L179" s="108">
        <v>722862</v>
      </c>
      <c r="M179" s="62">
        <f t="shared" si="51"/>
        <v>102000</v>
      </c>
      <c r="N179" s="63">
        <v>21</v>
      </c>
      <c r="O179" s="103">
        <v>732416</v>
      </c>
      <c r="P179" s="64">
        <f t="shared" si="52"/>
        <v>391000</v>
      </c>
      <c r="Q179" s="68">
        <v>21</v>
      </c>
      <c r="R179" s="108">
        <v>743506</v>
      </c>
      <c r="S179" s="62">
        <f t="shared" si="53"/>
        <v>544000</v>
      </c>
      <c r="T179" s="63">
        <v>21</v>
      </c>
      <c r="U179" s="108">
        <v>758783</v>
      </c>
      <c r="V179" s="64">
        <f t="shared" si="54"/>
        <v>440000</v>
      </c>
      <c r="W179" s="68">
        <v>21</v>
      </c>
      <c r="X179" s="108">
        <v>774251</v>
      </c>
      <c r="Y179" s="62">
        <f t="shared" si="55"/>
        <v>517000</v>
      </c>
      <c r="Z179" s="63">
        <v>21</v>
      </c>
      <c r="AA179" s="108">
        <v>787241</v>
      </c>
      <c r="AB179" s="64">
        <f t="shared" si="56"/>
        <v>531000</v>
      </c>
      <c r="AC179" s="68">
        <v>21</v>
      </c>
      <c r="AD179" s="108">
        <v>798544</v>
      </c>
      <c r="AE179" s="62">
        <f t="shared" si="57"/>
        <v>198000</v>
      </c>
      <c r="AF179" s="63">
        <v>21</v>
      </c>
      <c r="AG179" s="108">
        <v>802525</v>
      </c>
      <c r="AH179" s="64">
        <f t="shared" si="58"/>
        <v>0</v>
      </c>
      <c r="AI179" s="68">
        <v>21</v>
      </c>
      <c r="AJ179" s="107">
        <v>804796</v>
      </c>
      <c r="AK179" s="62">
        <f t="shared" si="59"/>
        <v>139000</v>
      </c>
    </row>
    <row r="180" spans="2:37" x14ac:dyDescent="0.25">
      <c r="B180" s="68">
        <v>22</v>
      </c>
      <c r="C180" s="108">
        <v>714066</v>
      </c>
      <c r="D180" s="64">
        <f t="shared" si="48"/>
        <v>162000</v>
      </c>
      <c r="E180" s="68">
        <v>22</v>
      </c>
      <c r="F180" s="108">
        <v>717020</v>
      </c>
      <c r="G180" s="62">
        <f t="shared" si="49"/>
        <v>163000</v>
      </c>
      <c r="H180" s="63">
        <v>22</v>
      </c>
      <c r="I180" s="108">
        <v>719635</v>
      </c>
      <c r="J180" s="64">
        <f t="shared" si="50"/>
        <v>0</v>
      </c>
      <c r="K180" s="68">
        <v>22</v>
      </c>
      <c r="L180" s="108">
        <v>722964</v>
      </c>
      <c r="M180" s="62">
        <f t="shared" si="51"/>
        <v>491000</v>
      </c>
      <c r="N180" s="63">
        <v>22</v>
      </c>
      <c r="O180" s="103">
        <v>732807</v>
      </c>
      <c r="P180" s="64">
        <f t="shared" si="52"/>
        <v>531000</v>
      </c>
      <c r="Q180" s="68">
        <v>22</v>
      </c>
      <c r="R180" s="108">
        <v>744050</v>
      </c>
      <c r="S180" s="62">
        <f t="shared" si="53"/>
        <v>409000</v>
      </c>
      <c r="T180" s="63">
        <v>22</v>
      </c>
      <c r="U180" s="108">
        <v>759223</v>
      </c>
      <c r="V180" s="64">
        <f t="shared" si="54"/>
        <v>468000</v>
      </c>
      <c r="W180" s="68">
        <v>22</v>
      </c>
      <c r="X180" s="108">
        <v>774768</v>
      </c>
      <c r="Y180" s="62">
        <f t="shared" si="55"/>
        <v>417000</v>
      </c>
      <c r="Z180" s="63">
        <v>22</v>
      </c>
      <c r="AA180" s="108">
        <v>787772</v>
      </c>
      <c r="AB180" s="64">
        <f t="shared" si="56"/>
        <v>374000</v>
      </c>
      <c r="AC180" s="68">
        <v>22</v>
      </c>
      <c r="AD180" s="108">
        <v>798742</v>
      </c>
      <c r="AE180" s="62">
        <f t="shared" si="57"/>
        <v>0</v>
      </c>
      <c r="AF180" s="63">
        <v>22</v>
      </c>
      <c r="AG180" s="108">
        <v>802525</v>
      </c>
      <c r="AH180" s="64">
        <f t="shared" si="58"/>
        <v>65000</v>
      </c>
      <c r="AI180" s="68">
        <v>22</v>
      </c>
      <c r="AJ180" s="107">
        <v>804935</v>
      </c>
      <c r="AK180" s="62">
        <f t="shared" si="59"/>
        <v>242000</v>
      </c>
    </row>
    <row r="181" spans="2:37" x14ac:dyDescent="0.25">
      <c r="B181" s="68">
        <v>23</v>
      </c>
      <c r="C181" s="108">
        <v>714228</v>
      </c>
      <c r="D181" s="64">
        <f t="shared" si="48"/>
        <v>0</v>
      </c>
      <c r="E181" s="68">
        <v>23</v>
      </c>
      <c r="F181" s="108">
        <v>717183</v>
      </c>
      <c r="G181" s="62">
        <f t="shared" si="49"/>
        <v>203000</v>
      </c>
      <c r="H181" s="63">
        <v>23</v>
      </c>
      <c r="I181" s="108">
        <v>719635</v>
      </c>
      <c r="J181" s="64">
        <f t="shared" si="50"/>
        <v>452000</v>
      </c>
      <c r="K181" s="68">
        <v>23</v>
      </c>
      <c r="L181" s="108">
        <v>723455</v>
      </c>
      <c r="M181" s="62">
        <f t="shared" si="51"/>
        <v>118000</v>
      </c>
      <c r="N181" s="63">
        <v>23</v>
      </c>
      <c r="O181" s="103">
        <v>733338</v>
      </c>
      <c r="P181" s="64">
        <f t="shared" si="52"/>
        <v>277000</v>
      </c>
      <c r="Q181" s="68">
        <v>23</v>
      </c>
      <c r="R181" s="108">
        <v>744459</v>
      </c>
      <c r="S181" s="62">
        <f t="shared" si="53"/>
        <v>493000</v>
      </c>
      <c r="T181" s="63">
        <v>23</v>
      </c>
      <c r="U181" s="108">
        <v>759691</v>
      </c>
      <c r="V181" s="64">
        <f t="shared" si="54"/>
        <v>444000</v>
      </c>
      <c r="W181" s="68">
        <v>23</v>
      </c>
      <c r="X181" s="108">
        <v>775185</v>
      </c>
      <c r="Y181" s="62">
        <f t="shared" si="55"/>
        <v>445000</v>
      </c>
      <c r="Z181" s="63">
        <v>23</v>
      </c>
      <c r="AA181" s="108">
        <v>788146</v>
      </c>
      <c r="AB181" s="64">
        <f t="shared" si="56"/>
        <v>358000</v>
      </c>
      <c r="AC181" s="68">
        <v>23</v>
      </c>
      <c r="AD181" s="108">
        <v>798742</v>
      </c>
      <c r="AE181" s="62">
        <f t="shared" si="57"/>
        <v>208000</v>
      </c>
      <c r="AF181" s="63">
        <v>23</v>
      </c>
      <c r="AG181" s="108">
        <v>802590</v>
      </c>
      <c r="AH181" s="64">
        <f t="shared" si="58"/>
        <v>0</v>
      </c>
      <c r="AI181" s="68">
        <v>23</v>
      </c>
      <c r="AJ181" s="107">
        <v>805177</v>
      </c>
      <c r="AK181" s="62">
        <f t="shared" si="59"/>
        <v>121000</v>
      </c>
    </row>
    <row r="182" spans="2:37" x14ac:dyDescent="0.25">
      <c r="B182" s="68">
        <v>24</v>
      </c>
      <c r="C182" s="108">
        <v>714228</v>
      </c>
      <c r="D182" s="64">
        <f t="shared" si="48"/>
        <v>0</v>
      </c>
      <c r="E182" s="68">
        <v>24</v>
      </c>
      <c r="F182" s="108">
        <v>717386</v>
      </c>
      <c r="G182" s="62">
        <f t="shared" si="49"/>
        <v>117000</v>
      </c>
      <c r="H182" s="63">
        <v>24</v>
      </c>
      <c r="I182" s="108">
        <v>720087</v>
      </c>
      <c r="J182" s="64">
        <f t="shared" si="50"/>
        <v>77000</v>
      </c>
      <c r="K182" s="68">
        <v>24</v>
      </c>
      <c r="L182" s="108">
        <v>723573</v>
      </c>
      <c r="M182" s="62">
        <f t="shared" si="51"/>
        <v>367000</v>
      </c>
      <c r="N182" s="63">
        <v>24</v>
      </c>
      <c r="O182" s="103">
        <v>733615</v>
      </c>
      <c r="P182" s="64">
        <f t="shared" si="52"/>
        <v>380000</v>
      </c>
      <c r="Q182" s="68">
        <v>24</v>
      </c>
      <c r="R182" s="108">
        <v>744952</v>
      </c>
      <c r="S182" s="62">
        <f t="shared" si="53"/>
        <v>368000</v>
      </c>
      <c r="T182" s="63">
        <v>24</v>
      </c>
      <c r="U182" s="108">
        <v>760135</v>
      </c>
      <c r="V182" s="64">
        <f t="shared" si="54"/>
        <v>560000</v>
      </c>
      <c r="W182" s="68">
        <v>24</v>
      </c>
      <c r="X182" s="108">
        <v>775630</v>
      </c>
      <c r="Y182" s="62">
        <f t="shared" si="55"/>
        <v>397000</v>
      </c>
      <c r="Z182" s="63">
        <v>24</v>
      </c>
      <c r="AA182" s="108">
        <v>788504</v>
      </c>
      <c r="AB182" s="64">
        <f t="shared" si="56"/>
        <v>447000</v>
      </c>
      <c r="AC182" s="68">
        <v>24</v>
      </c>
      <c r="AD182" s="108">
        <v>798950</v>
      </c>
      <c r="AE182" s="62">
        <f t="shared" si="57"/>
        <v>18000</v>
      </c>
      <c r="AF182" s="63">
        <v>24</v>
      </c>
      <c r="AG182" s="108">
        <v>802590</v>
      </c>
      <c r="AH182" s="64">
        <f t="shared" si="58"/>
        <v>88000</v>
      </c>
      <c r="AI182" s="68">
        <v>24</v>
      </c>
      <c r="AJ182" s="107">
        <v>805298</v>
      </c>
      <c r="AK182" s="62">
        <f t="shared" si="59"/>
        <v>208000</v>
      </c>
    </row>
    <row r="183" spans="2:37" x14ac:dyDescent="0.25">
      <c r="B183" s="68">
        <v>25</v>
      </c>
      <c r="C183" s="108">
        <v>714228</v>
      </c>
      <c r="D183" s="64">
        <f t="shared" si="48"/>
        <v>37000</v>
      </c>
      <c r="E183" s="68">
        <v>25</v>
      </c>
      <c r="F183" s="108">
        <v>717503</v>
      </c>
      <c r="G183" s="62">
        <f t="shared" si="49"/>
        <v>244000</v>
      </c>
      <c r="H183" s="63">
        <v>25</v>
      </c>
      <c r="I183" s="108">
        <v>720164</v>
      </c>
      <c r="J183" s="64">
        <f t="shared" si="50"/>
        <v>0</v>
      </c>
      <c r="K183" s="68">
        <v>25</v>
      </c>
      <c r="L183" s="108">
        <v>723940</v>
      </c>
      <c r="M183" s="62">
        <f t="shared" si="51"/>
        <v>279000</v>
      </c>
      <c r="N183" s="63">
        <v>25</v>
      </c>
      <c r="O183" s="103">
        <v>733995</v>
      </c>
      <c r="P183" s="64">
        <f t="shared" si="52"/>
        <v>346000</v>
      </c>
      <c r="Q183" s="68">
        <v>25</v>
      </c>
      <c r="R183" s="108">
        <v>745320</v>
      </c>
      <c r="S183" s="62">
        <f t="shared" si="53"/>
        <v>508000</v>
      </c>
      <c r="T183" s="63">
        <v>25</v>
      </c>
      <c r="U183" s="108">
        <v>760695</v>
      </c>
      <c r="V183" s="64">
        <f t="shared" si="54"/>
        <v>509000</v>
      </c>
      <c r="W183" s="68">
        <v>25</v>
      </c>
      <c r="X183" s="108">
        <v>776027</v>
      </c>
      <c r="Y183" s="62">
        <f t="shared" si="55"/>
        <v>351000</v>
      </c>
      <c r="Z183" s="63">
        <v>25</v>
      </c>
      <c r="AA183" s="108">
        <v>788951</v>
      </c>
      <c r="AB183" s="64">
        <f t="shared" si="56"/>
        <v>490000</v>
      </c>
      <c r="AC183" s="68">
        <v>25</v>
      </c>
      <c r="AD183" s="108">
        <v>798968</v>
      </c>
      <c r="AE183" s="62">
        <f t="shared" si="57"/>
        <v>63000</v>
      </c>
      <c r="AF183" s="63">
        <v>25</v>
      </c>
      <c r="AG183" s="108">
        <v>802678</v>
      </c>
      <c r="AH183" s="64">
        <f t="shared" si="58"/>
        <v>106000</v>
      </c>
      <c r="AI183" s="68">
        <v>25</v>
      </c>
      <c r="AJ183" s="107">
        <v>805506</v>
      </c>
      <c r="AK183" s="62">
        <f t="shared" si="59"/>
        <v>222000</v>
      </c>
    </row>
    <row r="184" spans="2:37" x14ac:dyDescent="0.25">
      <c r="B184" s="68">
        <v>26</v>
      </c>
      <c r="C184" s="108">
        <v>714265</v>
      </c>
      <c r="D184" s="64">
        <f t="shared" si="48"/>
        <v>0</v>
      </c>
      <c r="E184" s="68">
        <v>26</v>
      </c>
      <c r="F184" s="108">
        <v>717747</v>
      </c>
      <c r="G184" s="62">
        <f t="shared" si="49"/>
        <v>129000</v>
      </c>
      <c r="H184" s="63">
        <v>26</v>
      </c>
      <c r="I184" s="108">
        <v>720164</v>
      </c>
      <c r="J184" s="64">
        <f t="shared" si="50"/>
        <v>209000</v>
      </c>
      <c r="K184" s="68">
        <v>26</v>
      </c>
      <c r="L184" s="108">
        <v>724219</v>
      </c>
      <c r="M184" s="62">
        <f t="shared" si="51"/>
        <v>238000</v>
      </c>
      <c r="N184" s="63">
        <v>26</v>
      </c>
      <c r="O184" s="103">
        <v>734341</v>
      </c>
      <c r="P184" s="64">
        <f t="shared" si="52"/>
        <v>185000</v>
      </c>
      <c r="Q184" s="68">
        <v>26</v>
      </c>
      <c r="R184" s="108">
        <v>745828</v>
      </c>
      <c r="S184" s="62">
        <f t="shared" si="53"/>
        <v>577000</v>
      </c>
      <c r="T184" s="63">
        <v>26</v>
      </c>
      <c r="U184" s="108">
        <v>761204</v>
      </c>
      <c r="V184" s="64">
        <f t="shared" si="54"/>
        <v>633000</v>
      </c>
      <c r="W184" s="68">
        <v>26</v>
      </c>
      <c r="X184" s="108">
        <v>776378</v>
      </c>
      <c r="Y184" s="62">
        <f t="shared" si="55"/>
        <v>368000</v>
      </c>
      <c r="Z184" s="63">
        <v>26</v>
      </c>
      <c r="AA184" s="108">
        <v>789441</v>
      </c>
      <c r="AB184" s="64">
        <f t="shared" si="56"/>
        <v>492000</v>
      </c>
      <c r="AC184" s="68">
        <v>26</v>
      </c>
      <c r="AD184" s="108">
        <v>799031</v>
      </c>
      <c r="AE184" s="62">
        <f t="shared" si="57"/>
        <v>71000</v>
      </c>
      <c r="AF184" s="63">
        <v>26</v>
      </c>
      <c r="AG184" s="108">
        <v>802784</v>
      </c>
      <c r="AH184" s="64">
        <f t="shared" si="58"/>
        <v>68000</v>
      </c>
      <c r="AI184" s="68">
        <v>26</v>
      </c>
      <c r="AJ184" s="107">
        <v>805728</v>
      </c>
      <c r="AK184" s="62">
        <f t="shared" si="59"/>
        <v>129000</v>
      </c>
    </row>
    <row r="185" spans="2:37" x14ac:dyDescent="0.25">
      <c r="B185" s="68">
        <v>27</v>
      </c>
      <c r="C185" s="108">
        <v>714265</v>
      </c>
      <c r="D185" s="64">
        <f t="shared" si="48"/>
        <v>61000</v>
      </c>
      <c r="E185" s="68">
        <v>27</v>
      </c>
      <c r="F185" s="108">
        <v>717876</v>
      </c>
      <c r="G185" s="62">
        <f t="shared" si="49"/>
        <v>0</v>
      </c>
      <c r="H185" s="63">
        <v>27</v>
      </c>
      <c r="I185" s="108">
        <v>720373</v>
      </c>
      <c r="J185" s="64">
        <f t="shared" si="50"/>
        <v>0</v>
      </c>
      <c r="K185" s="68">
        <v>27</v>
      </c>
      <c r="L185" s="108">
        <v>724457</v>
      </c>
      <c r="M185" s="62">
        <f t="shared" si="51"/>
        <v>147000</v>
      </c>
      <c r="N185" s="63">
        <v>27</v>
      </c>
      <c r="O185" s="103">
        <v>734526</v>
      </c>
      <c r="P185" s="64">
        <f t="shared" si="52"/>
        <v>203000</v>
      </c>
      <c r="Q185" s="68">
        <v>27</v>
      </c>
      <c r="R185" s="108">
        <v>746405</v>
      </c>
      <c r="S185" s="62">
        <f t="shared" si="53"/>
        <v>463000</v>
      </c>
      <c r="T185" s="63">
        <v>27</v>
      </c>
      <c r="U185" s="108">
        <v>761837</v>
      </c>
      <c r="V185" s="64">
        <f t="shared" si="54"/>
        <v>457000</v>
      </c>
      <c r="W185" s="68">
        <v>27</v>
      </c>
      <c r="X185" s="108">
        <v>776746</v>
      </c>
      <c r="Y185" s="62">
        <f t="shared" si="55"/>
        <v>364000</v>
      </c>
      <c r="Z185" s="63">
        <v>27</v>
      </c>
      <c r="AA185" s="108">
        <v>789933</v>
      </c>
      <c r="AB185" s="64">
        <f t="shared" si="56"/>
        <v>499000</v>
      </c>
      <c r="AC185" s="68">
        <v>27</v>
      </c>
      <c r="AD185" s="108">
        <v>799102</v>
      </c>
      <c r="AE185" s="62">
        <f t="shared" si="57"/>
        <v>0</v>
      </c>
      <c r="AF185" s="63">
        <v>27</v>
      </c>
      <c r="AG185" s="108">
        <v>802852</v>
      </c>
      <c r="AH185" s="64">
        <f t="shared" si="58"/>
        <v>0</v>
      </c>
      <c r="AI185" s="68">
        <v>27</v>
      </c>
      <c r="AJ185" s="107">
        <v>805857</v>
      </c>
      <c r="AK185" s="62">
        <f t="shared" si="59"/>
        <v>246000</v>
      </c>
    </row>
    <row r="186" spans="2:37" x14ac:dyDescent="0.25">
      <c r="B186" s="68">
        <v>28</v>
      </c>
      <c r="C186" s="108">
        <v>714326</v>
      </c>
      <c r="D186" s="64">
        <f t="shared" si="48"/>
        <v>159000</v>
      </c>
      <c r="E186" s="68">
        <v>28</v>
      </c>
      <c r="F186" s="108">
        <v>717876</v>
      </c>
      <c r="G186" s="62">
        <f t="shared" si="49"/>
        <v>109000</v>
      </c>
      <c r="H186" s="63">
        <v>28</v>
      </c>
      <c r="I186" s="108">
        <v>720373</v>
      </c>
      <c r="J186" s="64">
        <f t="shared" si="50"/>
        <v>78000</v>
      </c>
      <c r="K186" s="68">
        <v>28</v>
      </c>
      <c r="L186" s="108">
        <v>724604</v>
      </c>
      <c r="M186" s="62">
        <f t="shared" si="51"/>
        <v>140000</v>
      </c>
      <c r="N186" s="63">
        <v>28</v>
      </c>
      <c r="O186" s="103">
        <v>734729</v>
      </c>
      <c r="P186" s="64">
        <f t="shared" si="52"/>
        <v>251000</v>
      </c>
      <c r="Q186" s="68">
        <v>28</v>
      </c>
      <c r="R186" s="108">
        <v>746868</v>
      </c>
      <c r="S186" s="62">
        <f t="shared" si="53"/>
        <v>608000</v>
      </c>
      <c r="T186" s="63">
        <v>28</v>
      </c>
      <c r="U186" s="108">
        <v>762294</v>
      </c>
      <c r="V186" s="64">
        <f t="shared" si="54"/>
        <v>430000</v>
      </c>
      <c r="W186" s="68">
        <v>28</v>
      </c>
      <c r="X186" s="108">
        <v>777110</v>
      </c>
      <c r="Y186" s="62">
        <f t="shared" si="55"/>
        <v>540000</v>
      </c>
      <c r="Z186" s="63">
        <v>28</v>
      </c>
      <c r="AA186" s="108">
        <v>790432</v>
      </c>
      <c r="AB186" s="64">
        <f t="shared" si="56"/>
        <v>380000</v>
      </c>
      <c r="AC186" s="68">
        <v>28</v>
      </c>
      <c r="AD186" s="108">
        <v>799102</v>
      </c>
      <c r="AE186" s="62">
        <f t="shared" si="57"/>
        <v>105000</v>
      </c>
      <c r="AF186" s="63">
        <v>28</v>
      </c>
      <c r="AG186" s="108">
        <v>802852</v>
      </c>
      <c r="AH186" s="64">
        <f t="shared" si="58"/>
        <v>44000</v>
      </c>
      <c r="AI186" s="68">
        <v>28</v>
      </c>
      <c r="AJ186" s="107">
        <v>806103</v>
      </c>
      <c r="AK186" s="62">
        <f t="shared" si="59"/>
        <v>152000</v>
      </c>
    </row>
    <row r="187" spans="2:37" x14ac:dyDescent="0.25">
      <c r="B187" s="68">
        <v>29</v>
      </c>
      <c r="C187" s="108">
        <v>714485</v>
      </c>
      <c r="D187" s="64">
        <f t="shared" si="48"/>
        <v>0</v>
      </c>
      <c r="E187" s="68">
        <v>29</v>
      </c>
      <c r="F187" s="108">
        <v>717985</v>
      </c>
      <c r="G187" s="62">
        <f t="shared" si="49"/>
        <v>0</v>
      </c>
      <c r="H187" s="63">
        <v>29</v>
      </c>
      <c r="I187" s="108">
        <v>720451</v>
      </c>
      <c r="J187" s="64">
        <f t="shared" si="50"/>
        <v>0</v>
      </c>
      <c r="K187" s="68">
        <v>29</v>
      </c>
      <c r="L187" s="108">
        <v>724744</v>
      </c>
      <c r="M187" s="62">
        <f t="shared" si="51"/>
        <v>108000</v>
      </c>
      <c r="N187" s="63">
        <v>29</v>
      </c>
      <c r="O187" s="103">
        <v>734980</v>
      </c>
      <c r="P187" s="64">
        <f t="shared" si="52"/>
        <v>373000</v>
      </c>
      <c r="Q187" s="68">
        <v>29</v>
      </c>
      <c r="R187" s="108">
        <v>747476</v>
      </c>
      <c r="S187" s="62">
        <f t="shared" si="53"/>
        <v>439000</v>
      </c>
      <c r="T187" s="63">
        <v>29</v>
      </c>
      <c r="U187" s="108">
        <v>762724</v>
      </c>
      <c r="V187" s="64">
        <f t="shared" si="54"/>
        <v>594000</v>
      </c>
      <c r="W187" s="68">
        <v>29</v>
      </c>
      <c r="X187" s="108">
        <v>777650</v>
      </c>
      <c r="Y187" s="62">
        <f t="shared" si="55"/>
        <v>386000</v>
      </c>
      <c r="Z187" s="63">
        <v>29</v>
      </c>
      <c r="AA187" s="108">
        <v>790812</v>
      </c>
      <c r="AB187" s="64">
        <f t="shared" si="56"/>
        <v>459000</v>
      </c>
      <c r="AC187" s="68">
        <v>29</v>
      </c>
      <c r="AD187" s="108">
        <v>799207</v>
      </c>
      <c r="AE187" s="62">
        <f t="shared" si="57"/>
        <v>310000</v>
      </c>
      <c r="AF187" s="63">
        <v>29</v>
      </c>
      <c r="AG187" s="108">
        <v>802896</v>
      </c>
      <c r="AH187" s="64">
        <f t="shared" si="58"/>
        <v>0</v>
      </c>
      <c r="AI187" s="68">
        <v>29</v>
      </c>
      <c r="AJ187" s="107">
        <v>806255</v>
      </c>
      <c r="AK187" s="62">
        <f t="shared" si="59"/>
        <v>239000</v>
      </c>
    </row>
    <row r="188" spans="2:37" x14ac:dyDescent="0.25">
      <c r="B188" s="68">
        <v>30</v>
      </c>
      <c r="C188" s="108">
        <v>714485</v>
      </c>
      <c r="D188" s="64">
        <f t="shared" si="48"/>
        <v>123000</v>
      </c>
      <c r="E188" s="65"/>
      <c r="F188" s="108">
        <v>717985</v>
      </c>
      <c r="G188" s="62"/>
      <c r="H188" s="63">
        <v>30</v>
      </c>
      <c r="I188" s="108">
        <v>720451</v>
      </c>
      <c r="J188" s="64">
        <f t="shared" si="50"/>
        <v>75000</v>
      </c>
      <c r="K188" s="68">
        <v>30</v>
      </c>
      <c r="L188" s="108">
        <v>724852</v>
      </c>
      <c r="M188" s="62">
        <f t="shared" si="51"/>
        <v>181000</v>
      </c>
      <c r="N188" s="63">
        <v>30</v>
      </c>
      <c r="O188" s="103">
        <v>735353</v>
      </c>
      <c r="P188" s="64">
        <f t="shared" si="52"/>
        <v>368000</v>
      </c>
      <c r="Q188" s="68">
        <v>30</v>
      </c>
      <c r="R188" s="108">
        <v>747915</v>
      </c>
      <c r="S188" s="62">
        <f t="shared" si="53"/>
        <v>520000</v>
      </c>
      <c r="T188" s="63">
        <v>30</v>
      </c>
      <c r="U188" s="108">
        <v>763318</v>
      </c>
      <c r="V188" s="64">
        <f t="shared" si="54"/>
        <v>507000</v>
      </c>
      <c r="W188" s="68">
        <v>30</v>
      </c>
      <c r="X188" s="108">
        <v>778036</v>
      </c>
      <c r="Y188" s="62">
        <f t="shared" si="55"/>
        <v>419000</v>
      </c>
      <c r="Z188" s="63">
        <v>30</v>
      </c>
      <c r="AA188" s="108">
        <v>791271</v>
      </c>
      <c r="AB188" s="64">
        <f t="shared" si="56"/>
        <v>467000</v>
      </c>
      <c r="AC188" s="68">
        <v>30</v>
      </c>
      <c r="AD188" s="108">
        <v>799517</v>
      </c>
      <c r="AE188" s="62">
        <f t="shared" si="57"/>
        <v>0</v>
      </c>
      <c r="AF188" s="63">
        <v>30</v>
      </c>
      <c r="AG188" s="108">
        <v>802896</v>
      </c>
      <c r="AH188" s="64">
        <f t="shared" si="58"/>
        <v>77000</v>
      </c>
      <c r="AI188" s="68">
        <v>30</v>
      </c>
      <c r="AJ188" s="107">
        <v>806494</v>
      </c>
      <c r="AK188" s="62">
        <f t="shared" si="59"/>
        <v>210000</v>
      </c>
    </row>
    <row r="189" spans="2:37" x14ac:dyDescent="0.25">
      <c r="B189" s="67">
        <v>31</v>
      </c>
      <c r="C189" s="108">
        <v>714608</v>
      </c>
      <c r="D189" s="64">
        <f t="shared" si="48"/>
        <v>95000</v>
      </c>
      <c r="E189" s="65"/>
      <c r="G189" s="62"/>
      <c r="H189" s="66">
        <v>31</v>
      </c>
      <c r="I189" s="108">
        <v>720526</v>
      </c>
      <c r="J189" s="64">
        <f t="shared" si="50"/>
        <v>1000</v>
      </c>
      <c r="K189" s="67"/>
      <c r="L189" s="103">
        <v>725033</v>
      </c>
      <c r="M189" s="62"/>
      <c r="N189" s="66">
        <v>31</v>
      </c>
      <c r="O189" s="103">
        <v>735721</v>
      </c>
      <c r="P189" s="64">
        <f t="shared" si="52"/>
        <v>507000</v>
      </c>
      <c r="Q189" s="67"/>
      <c r="R189" s="108">
        <v>748435</v>
      </c>
      <c r="S189" s="62"/>
      <c r="T189" s="66">
        <v>31</v>
      </c>
      <c r="U189" s="108">
        <v>763825</v>
      </c>
      <c r="V189" s="64">
        <f t="shared" si="54"/>
        <v>601000</v>
      </c>
      <c r="W189" s="67">
        <v>31</v>
      </c>
      <c r="X189" s="108">
        <v>778455</v>
      </c>
      <c r="Y189" s="62">
        <f t="shared" si="55"/>
        <v>370000</v>
      </c>
      <c r="Z189" s="66"/>
      <c r="AA189" s="108">
        <v>791738</v>
      </c>
      <c r="AC189" s="67">
        <v>31</v>
      </c>
      <c r="AD189" s="108">
        <v>799517</v>
      </c>
      <c r="AE189" s="62">
        <f t="shared" si="57"/>
        <v>113000</v>
      </c>
      <c r="AF189" s="66"/>
      <c r="AG189" s="107">
        <v>802973</v>
      </c>
      <c r="AI189" s="67">
        <v>31</v>
      </c>
      <c r="AJ189" s="107">
        <v>806704</v>
      </c>
      <c r="AK189" s="62">
        <f t="shared" si="59"/>
        <v>0</v>
      </c>
    </row>
    <row r="190" spans="2:37" x14ac:dyDescent="0.25">
      <c r="B190" s="65"/>
      <c r="C190" s="108">
        <v>714703</v>
      </c>
      <c r="E190" s="65"/>
      <c r="G190" s="62"/>
      <c r="I190" s="108">
        <v>720527</v>
      </c>
      <c r="K190" s="65"/>
      <c r="L190" s="95"/>
      <c r="M190" s="62"/>
      <c r="O190" s="108">
        <v>736228</v>
      </c>
      <c r="Q190" s="65"/>
      <c r="R190" s="95"/>
      <c r="S190" s="62"/>
      <c r="U190" s="108">
        <v>764426</v>
      </c>
      <c r="W190" s="65"/>
      <c r="X190" s="108">
        <v>778825</v>
      </c>
      <c r="Y190" s="62"/>
      <c r="AA190" s="95"/>
      <c r="AC190" s="65"/>
      <c r="AD190" s="108">
        <v>799630</v>
      </c>
      <c r="AE190" s="62"/>
      <c r="AG190" s="95"/>
      <c r="AI190" s="65"/>
      <c r="AJ190" s="107">
        <v>806704</v>
      </c>
      <c r="AK190" s="62"/>
    </row>
    <row r="191" spans="2:37" x14ac:dyDescent="0.25">
      <c r="B191" s="61"/>
      <c r="C191" s="60"/>
      <c r="D191" s="60">
        <f>SUM(D159:D190)</f>
        <v>1736000</v>
      </c>
      <c r="E191" s="61"/>
      <c r="F191" s="60"/>
      <c r="G191" s="59">
        <f>SUM(G159:G190)</f>
        <v>3282000</v>
      </c>
      <c r="H191" s="60"/>
      <c r="I191" s="60"/>
      <c r="J191" s="60">
        <f>SUM(J159:J190)</f>
        <v>2542000</v>
      </c>
      <c r="K191" s="61"/>
      <c r="L191" s="60"/>
      <c r="M191" s="59">
        <f>SUM(M159:M190)</f>
        <v>4506000</v>
      </c>
      <c r="N191" s="60"/>
      <c r="O191" s="60"/>
      <c r="P191" s="60">
        <f>SUM(P159:P190)</f>
        <v>11195000</v>
      </c>
      <c r="Q191" s="61"/>
      <c r="R191" s="60"/>
      <c r="S191" s="59">
        <f>SUM(S159:S190)</f>
        <v>12207000</v>
      </c>
      <c r="T191" s="60"/>
      <c r="U191" s="60"/>
      <c r="V191" s="60">
        <f>SUM(V159:V190)</f>
        <v>15991000</v>
      </c>
      <c r="W191" s="61"/>
      <c r="X191" s="60"/>
      <c r="Y191" s="59">
        <f>SUM(Y159:Y190)</f>
        <v>14399000</v>
      </c>
      <c r="Z191" s="60"/>
      <c r="AA191" s="60"/>
      <c r="AB191" s="60">
        <f>SUM(AB159:AB190)</f>
        <v>12913000</v>
      </c>
      <c r="AC191" s="61"/>
      <c r="AD191" s="60"/>
      <c r="AE191" s="59">
        <f>SUM(AE159:AE190)</f>
        <v>7892000</v>
      </c>
      <c r="AF191" s="60"/>
      <c r="AG191" s="60"/>
      <c r="AH191" s="60">
        <f>SUM(AH159:AH190)</f>
        <v>3343000</v>
      </c>
      <c r="AI191" s="61"/>
      <c r="AJ191" s="60"/>
      <c r="AK191" s="59">
        <f>SUM(AK159:AK190)</f>
        <v>3731000</v>
      </c>
    </row>
    <row r="195" spans="2:37" x14ac:dyDescent="0.25">
      <c r="B195" s="78">
        <v>41275</v>
      </c>
      <c r="C195" s="76"/>
      <c r="D195" s="76"/>
      <c r="E195" s="78">
        <v>41306</v>
      </c>
      <c r="F195" s="76"/>
      <c r="G195" s="75"/>
      <c r="H195" s="77">
        <v>41334</v>
      </c>
      <c r="I195" s="76"/>
      <c r="J195" s="76"/>
      <c r="K195" s="78">
        <v>41365</v>
      </c>
      <c r="L195" s="76"/>
      <c r="M195" s="75"/>
      <c r="N195" s="77">
        <v>41395</v>
      </c>
      <c r="O195" s="76"/>
      <c r="P195" s="76"/>
      <c r="Q195" s="78">
        <v>41426</v>
      </c>
      <c r="R195" s="76"/>
      <c r="S195" s="75"/>
      <c r="T195" s="77">
        <v>41456</v>
      </c>
      <c r="U195" s="76"/>
      <c r="V195" s="76"/>
      <c r="W195" s="78">
        <v>41487</v>
      </c>
      <c r="X195" s="76"/>
      <c r="Y195" s="75"/>
      <c r="Z195" s="77">
        <v>41518</v>
      </c>
      <c r="AA195" s="76"/>
      <c r="AB195" s="76"/>
      <c r="AC195" s="78">
        <v>41548</v>
      </c>
      <c r="AD195" s="76"/>
      <c r="AE195" s="75"/>
      <c r="AF195" s="77">
        <v>41579</v>
      </c>
      <c r="AG195" s="76"/>
      <c r="AH195" s="76"/>
      <c r="AI195" s="78">
        <v>41609</v>
      </c>
      <c r="AJ195" s="76"/>
      <c r="AK195" s="75"/>
    </row>
    <row r="196" spans="2:37" ht="45" x14ac:dyDescent="0.25">
      <c r="B196" s="73" t="s">
        <v>14</v>
      </c>
      <c r="C196" s="72" t="s">
        <v>13</v>
      </c>
      <c r="D196" s="74" t="s">
        <v>12</v>
      </c>
      <c r="E196" s="73" t="s">
        <v>14</v>
      </c>
      <c r="F196" s="72" t="s">
        <v>13</v>
      </c>
      <c r="G196" s="71" t="s">
        <v>12</v>
      </c>
      <c r="H196" s="72" t="s">
        <v>14</v>
      </c>
      <c r="I196" s="72" t="s">
        <v>13</v>
      </c>
      <c r="J196" s="74" t="s">
        <v>12</v>
      </c>
      <c r="K196" s="73" t="s">
        <v>14</v>
      </c>
      <c r="L196" s="72" t="s">
        <v>13</v>
      </c>
      <c r="M196" s="71" t="s">
        <v>12</v>
      </c>
      <c r="N196" s="72" t="s">
        <v>14</v>
      </c>
      <c r="O196" s="72" t="s">
        <v>13</v>
      </c>
      <c r="P196" s="74" t="s">
        <v>12</v>
      </c>
      <c r="Q196" s="73" t="s">
        <v>14</v>
      </c>
      <c r="R196" s="72" t="s">
        <v>13</v>
      </c>
      <c r="S196" s="71" t="s">
        <v>12</v>
      </c>
      <c r="T196" s="72" t="s">
        <v>14</v>
      </c>
      <c r="U196" s="72" t="s">
        <v>13</v>
      </c>
      <c r="V196" s="74" t="s">
        <v>12</v>
      </c>
      <c r="W196" s="73" t="s">
        <v>14</v>
      </c>
      <c r="X196" s="72" t="s">
        <v>13</v>
      </c>
      <c r="Y196" s="71" t="s">
        <v>12</v>
      </c>
      <c r="Z196" s="72" t="s">
        <v>14</v>
      </c>
      <c r="AA196" s="72" t="s">
        <v>13</v>
      </c>
      <c r="AB196" s="74" t="s">
        <v>12</v>
      </c>
      <c r="AC196" s="73" t="s">
        <v>14</v>
      </c>
      <c r="AD196" s="72" t="s">
        <v>13</v>
      </c>
      <c r="AE196" s="71" t="s">
        <v>12</v>
      </c>
      <c r="AF196" s="72" t="s">
        <v>14</v>
      </c>
      <c r="AG196" s="72" t="s">
        <v>13</v>
      </c>
      <c r="AH196" s="74" t="s">
        <v>12</v>
      </c>
      <c r="AI196" s="73" t="s">
        <v>14</v>
      </c>
      <c r="AJ196" s="72" t="s">
        <v>13</v>
      </c>
      <c r="AK196" s="71" t="s">
        <v>12</v>
      </c>
    </row>
    <row r="197" spans="2:37" x14ac:dyDescent="0.25">
      <c r="B197" s="68"/>
      <c r="C197" s="70"/>
      <c r="E197" s="65"/>
      <c r="G197" s="62"/>
      <c r="K197" s="68"/>
      <c r="L197" s="70"/>
      <c r="M197" s="62"/>
      <c r="Q197" s="68"/>
      <c r="R197" s="70"/>
      <c r="S197" s="62"/>
      <c r="W197" s="65"/>
      <c r="Y197" s="62"/>
      <c r="Z197" s="63"/>
      <c r="AA197" s="70"/>
      <c r="AC197" s="65"/>
      <c r="AE197" s="62"/>
      <c r="AF197" s="63"/>
      <c r="AG197" s="70"/>
      <c r="AI197" s="65"/>
      <c r="AK197" s="62"/>
    </row>
    <row r="198" spans="2:37" x14ac:dyDescent="0.25">
      <c r="B198" s="68">
        <v>1</v>
      </c>
      <c r="C198" s="109">
        <v>806704</v>
      </c>
      <c r="D198" s="64">
        <f t="shared" ref="D198:D228" si="60">SUM(C199-C198)*1000</f>
        <v>213000</v>
      </c>
      <c r="E198" s="68">
        <v>1</v>
      </c>
      <c r="F198" s="109">
        <v>811101</v>
      </c>
      <c r="G198" s="62">
        <f t="shared" ref="G198:G225" si="61">SUM(F199-F198)*1000</f>
        <v>189000</v>
      </c>
      <c r="H198" s="63">
        <v>1</v>
      </c>
      <c r="I198" s="109">
        <v>814778</v>
      </c>
      <c r="J198" s="64">
        <f t="shared" ref="J198:J228" si="62">SUM(I199-I198)*1000</f>
        <v>0</v>
      </c>
      <c r="K198" s="68">
        <v>1</v>
      </c>
      <c r="L198" s="109">
        <v>819050</v>
      </c>
      <c r="M198" s="62">
        <f t="shared" ref="M198:M227" si="63">SUM(L199-L198)*1000</f>
        <v>204000</v>
      </c>
      <c r="N198" s="63">
        <v>1</v>
      </c>
      <c r="O198" s="109">
        <v>828860</v>
      </c>
      <c r="P198" s="64">
        <f t="shared" ref="P198:P228" si="64">SUM(O199-O198)*1000</f>
        <v>437000</v>
      </c>
      <c r="Q198" s="68">
        <v>1</v>
      </c>
      <c r="R198" s="109">
        <v>840729</v>
      </c>
      <c r="S198" s="62">
        <f t="shared" ref="S198:S227" si="65">SUM(R199-R198)*1000</f>
        <v>333000</v>
      </c>
      <c r="T198" s="63">
        <v>1</v>
      </c>
      <c r="U198" s="109">
        <v>861299</v>
      </c>
      <c r="V198" s="64">
        <f t="shared" ref="V198:V228" si="66">SUM(U199-U198)*1000</f>
        <v>1067000</v>
      </c>
      <c r="W198" s="68">
        <v>1</v>
      </c>
      <c r="X198" s="109">
        <v>896206</v>
      </c>
      <c r="Y198" s="62">
        <f t="shared" ref="Y198:Y228" si="67">SUM(X199-X198)*1000</f>
        <v>1191000</v>
      </c>
      <c r="Z198" s="63">
        <v>1</v>
      </c>
      <c r="AA198" s="109">
        <v>925743</v>
      </c>
      <c r="AB198" s="64">
        <f t="shared" ref="AB198:AB227" si="68">SUM(AA199-AA198)*1000</f>
        <v>917000</v>
      </c>
      <c r="AC198" s="68">
        <v>1</v>
      </c>
      <c r="AD198" s="109">
        <v>940898</v>
      </c>
      <c r="AE198" s="62">
        <f t="shared" ref="AE198:AE228" si="69">SUM(AD199-AD198)*1000</f>
        <v>0</v>
      </c>
      <c r="AF198" s="63">
        <v>1</v>
      </c>
      <c r="AG198" s="108">
        <v>946128</v>
      </c>
      <c r="AH198" s="64">
        <f t="shared" ref="AH198:AH227" si="70">SUM(AG199-AG198)*1000</f>
        <v>63000</v>
      </c>
      <c r="AI198" s="68">
        <v>1</v>
      </c>
      <c r="AJ198" s="109">
        <v>946619</v>
      </c>
      <c r="AK198" s="62">
        <f t="shared" ref="AK198:AK228" si="71">SUM(AJ199-AJ198)*1000</f>
        <v>0</v>
      </c>
    </row>
    <row r="199" spans="2:37" x14ac:dyDescent="0.25">
      <c r="B199" s="68">
        <v>2</v>
      </c>
      <c r="C199" s="109">
        <v>806917</v>
      </c>
      <c r="D199" s="64">
        <f t="shared" si="60"/>
        <v>177000</v>
      </c>
      <c r="E199" s="68">
        <v>2</v>
      </c>
      <c r="F199" s="109">
        <v>811290</v>
      </c>
      <c r="G199" s="62">
        <f t="shared" si="61"/>
        <v>84000</v>
      </c>
      <c r="H199" s="63">
        <v>2</v>
      </c>
      <c r="I199" s="109">
        <v>814778</v>
      </c>
      <c r="J199" s="64">
        <f t="shared" si="62"/>
        <v>0</v>
      </c>
      <c r="K199" s="68">
        <v>2</v>
      </c>
      <c r="L199" s="109">
        <v>819254</v>
      </c>
      <c r="M199" s="62">
        <f t="shared" si="63"/>
        <v>527000</v>
      </c>
      <c r="N199" s="63">
        <v>2</v>
      </c>
      <c r="O199" s="109">
        <v>829297</v>
      </c>
      <c r="P199" s="64">
        <f t="shared" si="64"/>
        <v>616000</v>
      </c>
      <c r="Q199" s="68">
        <v>2</v>
      </c>
      <c r="R199" s="109">
        <v>841062</v>
      </c>
      <c r="S199" s="62">
        <f t="shared" si="65"/>
        <v>608000</v>
      </c>
      <c r="T199" s="63">
        <v>2</v>
      </c>
      <c r="U199" s="109">
        <v>862366</v>
      </c>
      <c r="V199" s="64">
        <f t="shared" si="66"/>
        <v>1359000</v>
      </c>
      <c r="W199" s="68">
        <v>2</v>
      </c>
      <c r="X199" s="109">
        <v>897397</v>
      </c>
      <c r="Y199" s="62">
        <f t="shared" si="67"/>
        <v>1011000</v>
      </c>
      <c r="Z199" s="63">
        <v>2</v>
      </c>
      <c r="AA199" s="109">
        <v>926660</v>
      </c>
      <c r="AB199" s="64">
        <f t="shared" si="68"/>
        <v>948000</v>
      </c>
      <c r="AC199" s="68">
        <v>2</v>
      </c>
      <c r="AD199" s="109">
        <v>940898</v>
      </c>
      <c r="AE199" s="62">
        <f t="shared" si="69"/>
        <v>430000</v>
      </c>
      <c r="AF199" s="63">
        <v>2</v>
      </c>
      <c r="AG199" s="108">
        <v>946191</v>
      </c>
      <c r="AH199" s="64">
        <f t="shared" si="70"/>
        <v>0</v>
      </c>
      <c r="AI199" s="68">
        <v>2</v>
      </c>
      <c r="AJ199" s="109">
        <v>946619</v>
      </c>
      <c r="AK199" s="62">
        <f t="shared" si="71"/>
        <v>99000</v>
      </c>
    </row>
    <row r="200" spans="2:37" x14ac:dyDescent="0.25">
      <c r="B200" s="68">
        <v>3</v>
      </c>
      <c r="C200" s="109">
        <v>807094</v>
      </c>
      <c r="D200" s="64">
        <f t="shared" si="60"/>
        <v>74000</v>
      </c>
      <c r="E200" s="68">
        <v>3</v>
      </c>
      <c r="F200" s="109">
        <v>811374</v>
      </c>
      <c r="G200" s="62">
        <f t="shared" si="61"/>
        <v>237000</v>
      </c>
      <c r="H200" s="63">
        <v>3</v>
      </c>
      <c r="I200" s="109">
        <v>814778</v>
      </c>
      <c r="J200" s="64">
        <f t="shared" si="62"/>
        <v>353000</v>
      </c>
      <c r="K200" s="68">
        <v>3</v>
      </c>
      <c r="L200" s="109">
        <v>819781</v>
      </c>
      <c r="M200" s="62">
        <f t="shared" si="63"/>
        <v>185000</v>
      </c>
      <c r="N200" s="63">
        <v>3</v>
      </c>
      <c r="O200" s="109">
        <v>829913</v>
      </c>
      <c r="P200" s="64">
        <f t="shared" si="64"/>
        <v>290000</v>
      </c>
      <c r="Q200" s="68">
        <v>3</v>
      </c>
      <c r="R200" s="109">
        <v>841670</v>
      </c>
      <c r="S200" s="62">
        <f t="shared" si="65"/>
        <v>341000</v>
      </c>
      <c r="T200" s="63">
        <v>3</v>
      </c>
      <c r="U200" s="109">
        <v>863725</v>
      </c>
      <c r="V200" s="64">
        <f t="shared" si="66"/>
        <v>723000</v>
      </c>
      <c r="W200" s="68">
        <v>3</v>
      </c>
      <c r="X200" s="109">
        <v>898408</v>
      </c>
      <c r="Y200" s="62">
        <f t="shared" si="67"/>
        <v>838000</v>
      </c>
      <c r="Z200" s="63">
        <v>3</v>
      </c>
      <c r="AA200" s="109">
        <v>927608</v>
      </c>
      <c r="AB200" s="64">
        <f t="shared" si="68"/>
        <v>483000</v>
      </c>
      <c r="AC200" s="68">
        <v>3</v>
      </c>
      <c r="AD200" s="109">
        <v>941328</v>
      </c>
      <c r="AE200" s="62">
        <f t="shared" si="69"/>
        <v>131000</v>
      </c>
      <c r="AF200" s="63">
        <v>3</v>
      </c>
      <c r="AG200" s="108">
        <v>946191</v>
      </c>
      <c r="AH200" s="64">
        <f t="shared" si="70"/>
        <v>0</v>
      </c>
      <c r="AI200" s="68">
        <v>3</v>
      </c>
      <c r="AJ200" s="109">
        <v>946718</v>
      </c>
      <c r="AK200" s="62">
        <f t="shared" si="71"/>
        <v>0</v>
      </c>
    </row>
    <row r="201" spans="2:37" x14ac:dyDescent="0.25">
      <c r="B201" s="68">
        <v>4</v>
      </c>
      <c r="C201" s="109">
        <v>807168</v>
      </c>
      <c r="D201" s="64">
        <f t="shared" si="60"/>
        <v>223000</v>
      </c>
      <c r="E201" s="68">
        <v>4</v>
      </c>
      <c r="F201" s="109">
        <v>811611</v>
      </c>
      <c r="G201" s="62">
        <f t="shared" si="61"/>
        <v>170000</v>
      </c>
      <c r="H201" s="63">
        <v>4</v>
      </c>
      <c r="I201" s="109">
        <v>815131</v>
      </c>
      <c r="J201" s="64">
        <f t="shared" si="62"/>
        <v>0</v>
      </c>
      <c r="K201" s="68">
        <v>4</v>
      </c>
      <c r="L201" s="109">
        <v>819966</v>
      </c>
      <c r="M201" s="62">
        <f t="shared" si="63"/>
        <v>172000</v>
      </c>
      <c r="N201" s="63">
        <v>4</v>
      </c>
      <c r="O201" s="109">
        <v>830203</v>
      </c>
      <c r="P201" s="64">
        <f t="shared" si="64"/>
        <v>117000</v>
      </c>
      <c r="Q201" s="68">
        <v>4</v>
      </c>
      <c r="R201" s="109">
        <v>842011</v>
      </c>
      <c r="S201" s="62">
        <f t="shared" si="65"/>
        <v>469000</v>
      </c>
      <c r="T201" s="63">
        <v>4</v>
      </c>
      <c r="U201" s="109">
        <v>864448</v>
      </c>
      <c r="V201" s="64">
        <f t="shared" si="66"/>
        <v>956000</v>
      </c>
      <c r="W201" s="68">
        <v>4</v>
      </c>
      <c r="X201" s="109">
        <v>899246</v>
      </c>
      <c r="Y201" s="62">
        <f t="shared" si="67"/>
        <v>909000</v>
      </c>
      <c r="Z201" s="63">
        <v>4</v>
      </c>
      <c r="AA201" s="109">
        <v>928091</v>
      </c>
      <c r="AB201" s="64">
        <f t="shared" si="68"/>
        <v>348000</v>
      </c>
      <c r="AC201" s="68">
        <v>4</v>
      </c>
      <c r="AD201" s="109">
        <v>941459</v>
      </c>
      <c r="AE201" s="62">
        <f t="shared" si="69"/>
        <v>0</v>
      </c>
      <c r="AF201" s="63">
        <v>4</v>
      </c>
      <c r="AG201" s="108">
        <v>946191</v>
      </c>
      <c r="AH201" s="64">
        <f t="shared" si="70"/>
        <v>0</v>
      </c>
      <c r="AI201" s="68">
        <v>4</v>
      </c>
      <c r="AJ201" s="109">
        <v>946718</v>
      </c>
      <c r="AK201" s="62">
        <f t="shared" si="71"/>
        <v>0</v>
      </c>
    </row>
    <row r="202" spans="2:37" x14ac:dyDescent="0.25">
      <c r="B202" s="68">
        <v>5</v>
      </c>
      <c r="C202" s="109">
        <v>807391</v>
      </c>
      <c r="D202" s="64">
        <f t="shared" si="60"/>
        <v>119000</v>
      </c>
      <c r="E202" s="68">
        <v>5</v>
      </c>
      <c r="F202" s="109">
        <v>811781</v>
      </c>
      <c r="G202" s="62">
        <f t="shared" si="61"/>
        <v>161000</v>
      </c>
      <c r="H202" s="63">
        <v>5</v>
      </c>
      <c r="I202" s="109">
        <v>815131</v>
      </c>
      <c r="J202" s="64">
        <f t="shared" si="62"/>
        <v>144000</v>
      </c>
      <c r="K202" s="68">
        <v>5</v>
      </c>
      <c r="L202" s="109">
        <v>820138</v>
      </c>
      <c r="M202" s="62">
        <f t="shared" si="63"/>
        <v>742000</v>
      </c>
      <c r="N202" s="63">
        <v>5</v>
      </c>
      <c r="O202" s="109">
        <v>830320</v>
      </c>
      <c r="P202" s="64">
        <f t="shared" si="64"/>
        <v>694000</v>
      </c>
      <c r="Q202" s="68">
        <v>5</v>
      </c>
      <c r="R202" s="109">
        <v>842480</v>
      </c>
      <c r="S202" s="62">
        <f t="shared" si="65"/>
        <v>408000</v>
      </c>
      <c r="T202" s="63">
        <v>5</v>
      </c>
      <c r="U202" s="109">
        <v>865404</v>
      </c>
      <c r="V202" s="64">
        <f t="shared" si="66"/>
        <v>809000</v>
      </c>
      <c r="W202" s="68">
        <v>5</v>
      </c>
      <c r="X202" s="109">
        <v>900155</v>
      </c>
      <c r="Y202" s="62">
        <f t="shared" si="67"/>
        <v>1601000</v>
      </c>
      <c r="Z202" s="63">
        <v>5</v>
      </c>
      <c r="AA202" s="109">
        <v>928439</v>
      </c>
      <c r="AB202" s="64">
        <f t="shared" si="68"/>
        <v>716000</v>
      </c>
      <c r="AC202" s="68">
        <v>5</v>
      </c>
      <c r="AD202" s="109">
        <v>941459</v>
      </c>
      <c r="AE202" s="62">
        <f t="shared" si="69"/>
        <v>112000</v>
      </c>
      <c r="AF202" s="63">
        <v>5</v>
      </c>
      <c r="AG202" s="108">
        <v>946191</v>
      </c>
      <c r="AH202" s="64">
        <f t="shared" si="70"/>
        <v>91000</v>
      </c>
      <c r="AI202" s="68">
        <v>5</v>
      </c>
      <c r="AJ202" s="109">
        <v>946718</v>
      </c>
      <c r="AK202" s="62">
        <f t="shared" si="71"/>
        <v>0</v>
      </c>
    </row>
    <row r="203" spans="2:37" x14ac:dyDescent="0.25">
      <c r="B203" s="68">
        <v>6</v>
      </c>
      <c r="C203" s="109">
        <v>807510</v>
      </c>
      <c r="D203" s="64">
        <f t="shared" si="60"/>
        <v>27000</v>
      </c>
      <c r="E203" s="68">
        <v>6</v>
      </c>
      <c r="F203" s="109">
        <v>811942</v>
      </c>
      <c r="G203" s="62">
        <f t="shared" si="61"/>
        <v>104000</v>
      </c>
      <c r="H203" s="63">
        <v>6</v>
      </c>
      <c r="I203" s="109">
        <v>815275</v>
      </c>
      <c r="J203" s="64">
        <f t="shared" si="62"/>
        <v>0</v>
      </c>
      <c r="K203" s="68">
        <v>6</v>
      </c>
      <c r="L203" s="109">
        <v>820880</v>
      </c>
      <c r="M203" s="62">
        <f t="shared" si="63"/>
        <v>97000</v>
      </c>
      <c r="N203" s="63">
        <v>6</v>
      </c>
      <c r="O203" s="109">
        <v>831014</v>
      </c>
      <c r="P203" s="64">
        <f t="shared" si="64"/>
        <v>357000</v>
      </c>
      <c r="Q203" s="68">
        <v>6</v>
      </c>
      <c r="R203" s="109">
        <v>842888</v>
      </c>
      <c r="S203" s="62">
        <f t="shared" si="65"/>
        <v>714000</v>
      </c>
      <c r="T203" s="63">
        <v>6</v>
      </c>
      <c r="U203" s="109">
        <v>866213</v>
      </c>
      <c r="V203" s="64">
        <f t="shared" si="66"/>
        <v>1027000</v>
      </c>
      <c r="W203" s="68">
        <v>6</v>
      </c>
      <c r="X203" s="109">
        <v>901756</v>
      </c>
      <c r="Y203" s="62">
        <f t="shared" si="67"/>
        <v>862000</v>
      </c>
      <c r="Z203" s="63">
        <v>6</v>
      </c>
      <c r="AA203" s="109">
        <v>929155</v>
      </c>
      <c r="AB203" s="64">
        <f t="shared" si="68"/>
        <v>402000</v>
      </c>
      <c r="AC203" s="68">
        <v>6</v>
      </c>
      <c r="AD203" s="109">
        <v>941571</v>
      </c>
      <c r="AE203" s="62">
        <f t="shared" si="69"/>
        <v>101000</v>
      </c>
      <c r="AF203" s="63">
        <v>6</v>
      </c>
      <c r="AG203" s="108">
        <v>946282</v>
      </c>
      <c r="AH203" s="64">
        <f t="shared" si="70"/>
        <v>0</v>
      </c>
      <c r="AI203" s="68">
        <v>6</v>
      </c>
      <c r="AJ203" s="109">
        <v>946718</v>
      </c>
      <c r="AK203" s="62">
        <f t="shared" si="71"/>
        <v>0</v>
      </c>
    </row>
    <row r="204" spans="2:37" x14ac:dyDescent="0.25">
      <c r="B204" s="67">
        <v>7</v>
      </c>
      <c r="C204" s="109">
        <v>807537</v>
      </c>
      <c r="D204" s="64">
        <f t="shared" si="60"/>
        <v>218000</v>
      </c>
      <c r="E204" s="67">
        <v>7</v>
      </c>
      <c r="F204" s="109">
        <v>812046</v>
      </c>
      <c r="G204" s="62">
        <f t="shared" si="61"/>
        <v>151000</v>
      </c>
      <c r="H204" s="66">
        <v>7</v>
      </c>
      <c r="I204" s="109">
        <v>815275</v>
      </c>
      <c r="J204" s="64">
        <f t="shared" si="62"/>
        <v>139000</v>
      </c>
      <c r="K204" s="67">
        <v>7</v>
      </c>
      <c r="L204" s="109">
        <v>820977</v>
      </c>
      <c r="M204" s="62">
        <f t="shared" si="63"/>
        <v>98000</v>
      </c>
      <c r="N204" s="66">
        <v>7</v>
      </c>
      <c r="O204" s="109">
        <v>831371</v>
      </c>
      <c r="P204" s="64">
        <f t="shared" si="64"/>
        <v>434000</v>
      </c>
      <c r="Q204" s="67">
        <v>7</v>
      </c>
      <c r="R204" s="109">
        <v>843602</v>
      </c>
      <c r="S204" s="62">
        <f t="shared" si="65"/>
        <v>395000</v>
      </c>
      <c r="T204" s="66">
        <v>7</v>
      </c>
      <c r="U204" s="109">
        <v>867240</v>
      </c>
      <c r="V204" s="64">
        <f t="shared" si="66"/>
        <v>773000</v>
      </c>
      <c r="W204" s="67">
        <v>7</v>
      </c>
      <c r="X204" s="109">
        <v>902618</v>
      </c>
      <c r="Y204" s="62">
        <f t="shared" si="67"/>
        <v>1139000</v>
      </c>
      <c r="Z204" s="66">
        <v>7</v>
      </c>
      <c r="AA204" s="109">
        <v>929557</v>
      </c>
      <c r="AB204" s="64">
        <f t="shared" si="68"/>
        <v>683000</v>
      </c>
      <c r="AC204" s="67">
        <v>7</v>
      </c>
      <c r="AD204" s="109">
        <v>941672</v>
      </c>
      <c r="AE204" s="62">
        <f t="shared" si="69"/>
        <v>947000</v>
      </c>
      <c r="AF204" s="66">
        <v>7</v>
      </c>
      <c r="AG204" s="108">
        <v>946282</v>
      </c>
      <c r="AH204" s="64">
        <f t="shared" si="70"/>
        <v>0</v>
      </c>
      <c r="AI204" s="67">
        <v>7</v>
      </c>
      <c r="AJ204" s="109">
        <v>946718</v>
      </c>
      <c r="AK204" s="62">
        <f t="shared" si="71"/>
        <v>0</v>
      </c>
    </row>
    <row r="205" spans="2:37" x14ac:dyDescent="0.25">
      <c r="B205" s="68">
        <v>8</v>
      </c>
      <c r="C205" s="109">
        <v>807755</v>
      </c>
      <c r="D205" s="64">
        <f t="shared" si="60"/>
        <v>0</v>
      </c>
      <c r="E205" s="68">
        <v>8</v>
      </c>
      <c r="F205" s="109">
        <v>812197</v>
      </c>
      <c r="G205" s="62">
        <f t="shared" si="61"/>
        <v>84000</v>
      </c>
      <c r="H205" s="63">
        <v>8</v>
      </c>
      <c r="I205" s="109">
        <v>815414</v>
      </c>
      <c r="J205" s="64">
        <f t="shared" si="62"/>
        <v>0</v>
      </c>
      <c r="K205" s="68">
        <v>8</v>
      </c>
      <c r="L205" s="109">
        <v>821075</v>
      </c>
      <c r="M205" s="62">
        <f t="shared" si="63"/>
        <v>112000</v>
      </c>
      <c r="N205" s="63">
        <v>8</v>
      </c>
      <c r="O205" s="109">
        <v>831805</v>
      </c>
      <c r="P205" s="64">
        <f t="shared" si="64"/>
        <v>228000</v>
      </c>
      <c r="Q205" s="68">
        <v>8</v>
      </c>
      <c r="R205" s="109">
        <v>843997</v>
      </c>
      <c r="S205" s="62">
        <f t="shared" si="65"/>
        <v>338000</v>
      </c>
      <c r="T205" s="63">
        <v>8</v>
      </c>
      <c r="U205" s="109">
        <v>868013</v>
      </c>
      <c r="V205" s="64">
        <f t="shared" si="66"/>
        <v>1016000</v>
      </c>
      <c r="W205" s="68">
        <v>8</v>
      </c>
      <c r="X205" s="109">
        <v>903757</v>
      </c>
      <c r="Y205" s="62">
        <f t="shared" si="67"/>
        <v>1498000</v>
      </c>
      <c r="Z205" s="63">
        <v>8</v>
      </c>
      <c r="AA205" s="109">
        <v>930240</v>
      </c>
      <c r="AB205" s="64">
        <f t="shared" si="68"/>
        <v>807000</v>
      </c>
      <c r="AC205" s="68">
        <v>8</v>
      </c>
      <c r="AD205" s="109">
        <v>942619</v>
      </c>
      <c r="AE205" s="62">
        <f t="shared" si="69"/>
        <v>106000</v>
      </c>
      <c r="AF205" s="63">
        <v>8</v>
      </c>
      <c r="AG205" s="108">
        <v>946282</v>
      </c>
      <c r="AH205" s="64">
        <f t="shared" si="70"/>
        <v>2000</v>
      </c>
      <c r="AI205" s="68">
        <v>8</v>
      </c>
      <c r="AJ205" s="109">
        <v>946718</v>
      </c>
      <c r="AK205" s="62">
        <f t="shared" si="71"/>
        <v>0</v>
      </c>
    </row>
    <row r="206" spans="2:37" x14ac:dyDescent="0.25">
      <c r="B206" s="68">
        <v>9</v>
      </c>
      <c r="C206" s="109">
        <v>807755</v>
      </c>
      <c r="D206" s="64">
        <f t="shared" si="60"/>
        <v>120000</v>
      </c>
      <c r="E206" s="68">
        <v>9</v>
      </c>
      <c r="F206" s="109">
        <v>812281</v>
      </c>
      <c r="G206" s="62">
        <f t="shared" si="61"/>
        <v>168000</v>
      </c>
      <c r="H206" s="63">
        <v>9</v>
      </c>
      <c r="I206" s="109">
        <v>815414</v>
      </c>
      <c r="J206" s="64">
        <f t="shared" si="62"/>
        <v>143000</v>
      </c>
      <c r="K206" s="68">
        <v>9</v>
      </c>
      <c r="L206" s="109">
        <v>821187</v>
      </c>
      <c r="M206" s="62">
        <f t="shared" si="63"/>
        <v>685000</v>
      </c>
      <c r="N206" s="63">
        <v>9</v>
      </c>
      <c r="O206" s="109">
        <v>832033</v>
      </c>
      <c r="P206" s="64">
        <f t="shared" si="64"/>
        <v>223000</v>
      </c>
      <c r="Q206" s="68">
        <v>9</v>
      </c>
      <c r="R206" s="109">
        <v>844335</v>
      </c>
      <c r="S206" s="62">
        <f t="shared" si="65"/>
        <v>973000</v>
      </c>
      <c r="T206" s="63">
        <v>9</v>
      </c>
      <c r="U206" s="109">
        <v>869029</v>
      </c>
      <c r="V206" s="64">
        <f t="shared" si="66"/>
        <v>1241000</v>
      </c>
      <c r="W206" s="68">
        <v>9</v>
      </c>
      <c r="X206" s="109">
        <v>905255</v>
      </c>
      <c r="Y206" s="62">
        <f t="shared" si="67"/>
        <v>540000</v>
      </c>
      <c r="Z206" s="63">
        <v>9</v>
      </c>
      <c r="AA206" s="109">
        <v>931047</v>
      </c>
      <c r="AB206" s="64">
        <f t="shared" si="68"/>
        <v>1279000</v>
      </c>
      <c r="AC206" s="68">
        <v>9</v>
      </c>
      <c r="AD206" s="109">
        <v>942725</v>
      </c>
      <c r="AE206" s="62">
        <f t="shared" si="69"/>
        <v>0</v>
      </c>
      <c r="AF206" s="63">
        <v>9</v>
      </c>
      <c r="AG206" s="108">
        <v>946284</v>
      </c>
      <c r="AH206" s="64">
        <f t="shared" si="70"/>
        <v>0</v>
      </c>
      <c r="AI206" s="68">
        <v>9</v>
      </c>
      <c r="AJ206" s="109">
        <v>946718</v>
      </c>
      <c r="AK206" s="62">
        <f t="shared" si="71"/>
        <v>0</v>
      </c>
    </row>
    <row r="207" spans="2:37" x14ac:dyDescent="0.25">
      <c r="B207" s="68">
        <v>10</v>
      </c>
      <c r="C207" s="109">
        <v>807875</v>
      </c>
      <c r="D207" s="64">
        <f t="shared" si="60"/>
        <v>91000</v>
      </c>
      <c r="E207" s="68">
        <v>10</v>
      </c>
      <c r="F207" s="109">
        <v>812449</v>
      </c>
      <c r="G207" s="62">
        <f t="shared" si="61"/>
        <v>167000</v>
      </c>
      <c r="H207" s="63">
        <v>10</v>
      </c>
      <c r="I207" s="109">
        <v>815557</v>
      </c>
      <c r="J207" s="64">
        <f t="shared" si="62"/>
        <v>0</v>
      </c>
      <c r="K207" s="68">
        <v>10</v>
      </c>
      <c r="L207" s="109">
        <v>821872</v>
      </c>
      <c r="M207" s="62">
        <f t="shared" si="63"/>
        <v>0</v>
      </c>
      <c r="N207" s="63">
        <v>10</v>
      </c>
      <c r="O207" s="109">
        <v>832256</v>
      </c>
      <c r="P207" s="64">
        <f t="shared" si="64"/>
        <v>281000</v>
      </c>
      <c r="Q207" s="68">
        <v>10</v>
      </c>
      <c r="R207" s="109">
        <v>845308</v>
      </c>
      <c r="S207" s="62">
        <f t="shared" si="65"/>
        <v>806000</v>
      </c>
      <c r="T207" s="63">
        <v>10</v>
      </c>
      <c r="U207" s="109">
        <v>870270</v>
      </c>
      <c r="V207" s="64">
        <f t="shared" si="66"/>
        <v>825000</v>
      </c>
      <c r="W207" s="68">
        <v>10</v>
      </c>
      <c r="X207" s="109">
        <v>905795</v>
      </c>
      <c r="Y207" s="62">
        <f t="shared" si="67"/>
        <v>1269000</v>
      </c>
      <c r="Z207" s="63">
        <v>10</v>
      </c>
      <c r="AA207" s="109">
        <v>932326</v>
      </c>
      <c r="AB207" s="64">
        <f t="shared" si="68"/>
        <v>1077000</v>
      </c>
      <c r="AC207" s="68">
        <v>10</v>
      </c>
      <c r="AD207" s="109">
        <v>942725</v>
      </c>
      <c r="AE207" s="62">
        <f t="shared" si="69"/>
        <v>347000</v>
      </c>
      <c r="AF207" s="63">
        <v>10</v>
      </c>
      <c r="AG207" s="108">
        <v>946284</v>
      </c>
      <c r="AH207" s="64">
        <f t="shared" si="70"/>
        <v>0</v>
      </c>
      <c r="AI207" s="68">
        <v>10</v>
      </c>
      <c r="AJ207" s="109">
        <v>946718</v>
      </c>
      <c r="AK207" s="62">
        <f t="shared" si="71"/>
        <v>0</v>
      </c>
    </row>
    <row r="208" spans="2:37" x14ac:dyDescent="0.25">
      <c r="B208" s="68">
        <v>11</v>
      </c>
      <c r="C208" s="109">
        <v>807966</v>
      </c>
      <c r="D208" s="64">
        <f t="shared" si="60"/>
        <v>209000</v>
      </c>
      <c r="E208" s="68">
        <v>11</v>
      </c>
      <c r="F208" s="109">
        <v>812616</v>
      </c>
      <c r="G208" s="62">
        <f t="shared" si="61"/>
        <v>164000</v>
      </c>
      <c r="H208" s="63">
        <v>11</v>
      </c>
      <c r="I208" s="109">
        <v>815557</v>
      </c>
      <c r="J208" s="64">
        <f t="shared" si="62"/>
        <v>337000</v>
      </c>
      <c r="K208" s="68">
        <v>11</v>
      </c>
      <c r="L208" s="109">
        <v>821872</v>
      </c>
      <c r="M208" s="62">
        <f t="shared" si="63"/>
        <v>411000</v>
      </c>
      <c r="N208" s="63">
        <v>11</v>
      </c>
      <c r="O208" s="109">
        <v>832537</v>
      </c>
      <c r="P208" s="64">
        <f t="shared" si="64"/>
        <v>474000</v>
      </c>
      <c r="Q208" s="68">
        <v>11</v>
      </c>
      <c r="R208" s="109">
        <v>846114</v>
      </c>
      <c r="S208" s="62">
        <f t="shared" si="65"/>
        <v>671000</v>
      </c>
      <c r="T208" s="63">
        <v>11</v>
      </c>
      <c r="U208" s="109">
        <v>871095</v>
      </c>
      <c r="V208" s="64">
        <f t="shared" si="66"/>
        <v>1054000</v>
      </c>
      <c r="W208" s="68">
        <v>11</v>
      </c>
      <c r="X208" s="109">
        <v>907064</v>
      </c>
      <c r="Y208" s="62">
        <f t="shared" si="67"/>
        <v>591000</v>
      </c>
      <c r="Z208" s="63">
        <v>11</v>
      </c>
      <c r="AA208" s="109">
        <v>933403</v>
      </c>
      <c r="AB208" s="64">
        <f t="shared" si="68"/>
        <v>440000</v>
      </c>
      <c r="AC208" s="68">
        <v>11</v>
      </c>
      <c r="AD208" s="109">
        <v>943072</v>
      </c>
      <c r="AE208" s="62">
        <f t="shared" si="69"/>
        <v>135000</v>
      </c>
      <c r="AF208" s="63">
        <v>11</v>
      </c>
      <c r="AG208" s="108">
        <v>946284</v>
      </c>
      <c r="AH208" s="64">
        <f t="shared" si="70"/>
        <v>0</v>
      </c>
      <c r="AI208" s="68">
        <v>11</v>
      </c>
      <c r="AJ208" s="109">
        <v>946718</v>
      </c>
      <c r="AK208" s="62">
        <f t="shared" si="71"/>
        <v>0</v>
      </c>
    </row>
    <row r="209" spans="2:37" x14ac:dyDescent="0.25">
      <c r="B209" s="68">
        <v>12</v>
      </c>
      <c r="C209" s="109">
        <v>808175</v>
      </c>
      <c r="D209" s="64">
        <f t="shared" si="60"/>
        <v>153000</v>
      </c>
      <c r="E209" s="68">
        <v>12</v>
      </c>
      <c r="F209" s="109">
        <v>812780</v>
      </c>
      <c r="G209" s="62">
        <f t="shared" si="61"/>
        <v>85000</v>
      </c>
      <c r="H209" s="63">
        <v>12</v>
      </c>
      <c r="I209" s="109">
        <v>815894</v>
      </c>
      <c r="J209" s="64">
        <f t="shared" si="62"/>
        <v>87000</v>
      </c>
      <c r="K209" s="68">
        <v>12</v>
      </c>
      <c r="L209" s="109">
        <v>822283</v>
      </c>
      <c r="M209" s="62">
        <f t="shared" si="63"/>
        <v>836000</v>
      </c>
      <c r="N209" s="63">
        <v>12</v>
      </c>
      <c r="O209" s="109">
        <v>833011</v>
      </c>
      <c r="P209" s="64">
        <f t="shared" si="64"/>
        <v>483000</v>
      </c>
      <c r="Q209" s="68">
        <v>12</v>
      </c>
      <c r="R209" s="109">
        <v>846785</v>
      </c>
      <c r="S209" s="62">
        <f t="shared" si="65"/>
        <v>440000</v>
      </c>
      <c r="T209" s="63">
        <v>12</v>
      </c>
      <c r="U209" s="109">
        <v>872149</v>
      </c>
      <c r="V209" s="64">
        <f t="shared" si="66"/>
        <v>906000</v>
      </c>
      <c r="W209" s="68">
        <v>12</v>
      </c>
      <c r="X209" s="109">
        <v>907655</v>
      </c>
      <c r="Y209" s="62">
        <f t="shared" si="67"/>
        <v>1334000</v>
      </c>
      <c r="Z209" s="63">
        <v>12</v>
      </c>
      <c r="AA209" s="109">
        <v>933843</v>
      </c>
      <c r="AB209" s="64">
        <f t="shared" si="68"/>
        <v>579000</v>
      </c>
      <c r="AC209" s="68">
        <v>12</v>
      </c>
      <c r="AD209" s="109">
        <v>943207</v>
      </c>
      <c r="AE209" s="62">
        <f t="shared" si="69"/>
        <v>0</v>
      </c>
      <c r="AF209" s="63">
        <v>12</v>
      </c>
      <c r="AG209" s="108">
        <v>946284</v>
      </c>
      <c r="AH209" s="64">
        <f t="shared" si="70"/>
        <v>0</v>
      </c>
      <c r="AI209" s="68">
        <v>12</v>
      </c>
      <c r="AJ209" s="109">
        <v>946718</v>
      </c>
      <c r="AK209" s="62">
        <f t="shared" si="71"/>
        <v>0</v>
      </c>
    </row>
    <row r="210" spans="2:37" x14ac:dyDescent="0.25">
      <c r="B210" s="68">
        <v>13</v>
      </c>
      <c r="C210" s="109">
        <v>808328</v>
      </c>
      <c r="D210" s="64">
        <f t="shared" si="60"/>
        <v>228000</v>
      </c>
      <c r="E210" s="68">
        <v>13</v>
      </c>
      <c r="F210" s="109">
        <v>812865</v>
      </c>
      <c r="G210" s="62">
        <f t="shared" si="61"/>
        <v>254000</v>
      </c>
      <c r="H210" s="63">
        <v>13</v>
      </c>
      <c r="I210" s="109">
        <v>815981</v>
      </c>
      <c r="J210" s="64">
        <f t="shared" si="62"/>
        <v>224000</v>
      </c>
      <c r="K210" s="68">
        <v>13</v>
      </c>
      <c r="L210" s="43">
        <v>823119</v>
      </c>
      <c r="M210" s="62">
        <f t="shared" si="63"/>
        <v>0</v>
      </c>
      <c r="N210" s="63">
        <v>13</v>
      </c>
      <c r="O210" s="109">
        <v>833494</v>
      </c>
      <c r="P210" s="64">
        <f t="shared" si="64"/>
        <v>304000</v>
      </c>
      <c r="Q210" s="68">
        <v>13</v>
      </c>
      <c r="R210" s="109">
        <v>847225</v>
      </c>
      <c r="S210" s="62">
        <f t="shared" si="65"/>
        <v>762000</v>
      </c>
      <c r="T210" s="63">
        <v>13</v>
      </c>
      <c r="U210" s="109">
        <v>873055</v>
      </c>
      <c r="V210" s="64">
        <f t="shared" si="66"/>
        <v>979000</v>
      </c>
      <c r="W210" s="68">
        <v>13</v>
      </c>
      <c r="X210" s="109">
        <v>908989</v>
      </c>
      <c r="Y210" s="62">
        <f t="shared" si="67"/>
        <v>935000</v>
      </c>
      <c r="Z210" s="63">
        <v>13</v>
      </c>
      <c r="AA210" s="109">
        <v>934422</v>
      </c>
      <c r="AB210" s="64">
        <f t="shared" si="68"/>
        <v>319000</v>
      </c>
      <c r="AC210" s="68">
        <v>13</v>
      </c>
      <c r="AD210" s="109">
        <v>943207</v>
      </c>
      <c r="AE210" s="62">
        <f t="shared" si="69"/>
        <v>0</v>
      </c>
      <c r="AF210" s="63">
        <v>13</v>
      </c>
      <c r="AG210" s="108">
        <v>946284</v>
      </c>
      <c r="AH210" s="64">
        <f t="shared" si="70"/>
        <v>0</v>
      </c>
      <c r="AI210" s="68">
        <v>13</v>
      </c>
      <c r="AJ210" s="109">
        <v>946718</v>
      </c>
      <c r="AK210" s="62">
        <f t="shared" si="71"/>
        <v>0</v>
      </c>
    </row>
    <row r="211" spans="2:37" x14ac:dyDescent="0.25">
      <c r="B211" s="68">
        <v>14</v>
      </c>
      <c r="C211" s="43">
        <v>808556</v>
      </c>
      <c r="D211" s="64">
        <f t="shared" si="60"/>
        <v>74000</v>
      </c>
      <c r="E211" s="68">
        <v>14</v>
      </c>
      <c r="F211" s="109">
        <v>813119</v>
      </c>
      <c r="G211" s="62">
        <f t="shared" si="61"/>
        <v>83000</v>
      </c>
      <c r="H211" s="63">
        <v>14</v>
      </c>
      <c r="I211" s="109">
        <v>816205</v>
      </c>
      <c r="J211" s="64">
        <f t="shared" si="62"/>
        <v>210000</v>
      </c>
      <c r="K211" s="68">
        <v>14</v>
      </c>
      <c r="L211" s="109">
        <v>823119</v>
      </c>
      <c r="M211" s="62">
        <f t="shared" si="63"/>
        <v>81000</v>
      </c>
      <c r="N211" s="63">
        <v>14</v>
      </c>
      <c r="O211" s="43">
        <v>833798</v>
      </c>
      <c r="P211" s="64">
        <f t="shared" si="64"/>
        <v>333000</v>
      </c>
      <c r="Q211" s="68">
        <v>14</v>
      </c>
      <c r="R211" s="43">
        <v>847987</v>
      </c>
      <c r="S211" s="62">
        <f t="shared" si="65"/>
        <v>782000</v>
      </c>
      <c r="T211" s="63">
        <v>14</v>
      </c>
      <c r="U211" s="43">
        <v>874034</v>
      </c>
      <c r="V211" s="64">
        <f t="shared" si="66"/>
        <v>833000</v>
      </c>
      <c r="W211" s="68">
        <v>14</v>
      </c>
      <c r="X211" s="43">
        <v>909924</v>
      </c>
      <c r="Y211" s="62">
        <f t="shared" si="67"/>
        <v>1466000</v>
      </c>
      <c r="Z211" s="63">
        <v>14</v>
      </c>
      <c r="AA211" s="43">
        <v>934741</v>
      </c>
      <c r="AB211" s="64">
        <f t="shared" si="68"/>
        <v>82000</v>
      </c>
      <c r="AC211" s="68">
        <v>14</v>
      </c>
      <c r="AD211" s="43">
        <v>943207</v>
      </c>
      <c r="AE211" s="62">
        <f t="shared" si="69"/>
        <v>97000</v>
      </c>
      <c r="AF211" s="63">
        <v>14</v>
      </c>
      <c r="AG211" s="108">
        <v>946284</v>
      </c>
      <c r="AH211" s="64">
        <f t="shared" si="70"/>
        <v>0</v>
      </c>
      <c r="AI211" s="68">
        <v>14</v>
      </c>
      <c r="AJ211" s="109">
        <v>946718</v>
      </c>
      <c r="AK211" s="62">
        <f t="shared" si="71"/>
        <v>0</v>
      </c>
    </row>
    <row r="212" spans="2:37" x14ac:dyDescent="0.25">
      <c r="B212" s="68">
        <v>15</v>
      </c>
      <c r="C212" s="109">
        <v>808630</v>
      </c>
      <c r="D212" s="64">
        <f t="shared" si="60"/>
        <v>217000</v>
      </c>
      <c r="E212" s="68">
        <v>15</v>
      </c>
      <c r="F212" s="109">
        <v>813202</v>
      </c>
      <c r="G212" s="62">
        <f t="shared" si="61"/>
        <v>142000</v>
      </c>
      <c r="H212" s="63">
        <v>15</v>
      </c>
      <c r="I212" s="109">
        <v>816415</v>
      </c>
      <c r="J212" s="64">
        <f t="shared" si="62"/>
        <v>83000</v>
      </c>
      <c r="K212" s="68">
        <v>15</v>
      </c>
      <c r="L212" s="109">
        <v>823200</v>
      </c>
      <c r="M212" s="62">
        <f t="shared" si="63"/>
        <v>454000</v>
      </c>
      <c r="N212" s="63">
        <v>15</v>
      </c>
      <c r="O212" s="109">
        <v>834131</v>
      </c>
      <c r="P212" s="64">
        <f t="shared" si="64"/>
        <v>481000</v>
      </c>
      <c r="Q212" s="68">
        <v>15</v>
      </c>
      <c r="R212" s="109">
        <v>848769</v>
      </c>
      <c r="S212" s="62">
        <f t="shared" si="65"/>
        <v>734000</v>
      </c>
      <c r="T212" s="63">
        <v>15</v>
      </c>
      <c r="U212" s="109">
        <v>874867</v>
      </c>
      <c r="V212" s="64">
        <f t="shared" si="66"/>
        <v>1131000</v>
      </c>
      <c r="W212" s="68">
        <v>15</v>
      </c>
      <c r="X212" s="109">
        <v>911390</v>
      </c>
      <c r="Y212" s="62">
        <f t="shared" si="67"/>
        <v>914000</v>
      </c>
      <c r="Z212" s="63">
        <v>15</v>
      </c>
      <c r="AA212" s="109">
        <v>934823</v>
      </c>
      <c r="AB212" s="64">
        <f t="shared" si="68"/>
        <v>642000</v>
      </c>
      <c r="AC212" s="68">
        <v>15</v>
      </c>
      <c r="AD212" s="109">
        <v>943304</v>
      </c>
      <c r="AE212" s="62">
        <f t="shared" si="69"/>
        <v>539000</v>
      </c>
      <c r="AF212" s="63">
        <v>15</v>
      </c>
      <c r="AG212" s="108">
        <v>946284</v>
      </c>
      <c r="AH212" s="64">
        <f t="shared" si="70"/>
        <v>0</v>
      </c>
      <c r="AI212" s="68">
        <v>15</v>
      </c>
      <c r="AJ212" s="109">
        <v>946718</v>
      </c>
      <c r="AK212" s="62">
        <f t="shared" si="71"/>
        <v>0</v>
      </c>
    </row>
    <row r="213" spans="2:37" x14ac:dyDescent="0.25">
      <c r="B213" s="68">
        <v>16</v>
      </c>
      <c r="C213" s="109">
        <v>808847</v>
      </c>
      <c r="D213" s="64">
        <f t="shared" si="60"/>
        <v>0</v>
      </c>
      <c r="E213" s="68">
        <v>16</v>
      </c>
      <c r="F213" s="109">
        <v>813344</v>
      </c>
      <c r="G213" s="62">
        <f t="shared" si="61"/>
        <v>0</v>
      </c>
      <c r="H213" s="63">
        <v>16</v>
      </c>
      <c r="I213" s="109">
        <v>816498</v>
      </c>
      <c r="J213" s="64">
        <f t="shared" si="62"/>
        <v>166000</v>
      </c>
      <c r="K213" s="68">
        <v>16</v>
      </c>
      <c r="L213" s="109">
        <v>823654</v>
      </c>
      <c r="M213" s="62">
        <f t="shared" si="63"/>
        <v>358000</v>
      </c>
      <c r="N213" s="63">
        <v>16</v>
      </c>
      <c r="O213" s="109">
        <v>834612</v>
      </c>
      <c r="P213" s="64">
        <f t="shared" si="64"/>
        <v>473000</v>
      </c>
      <c r="Q213" s="68">
        <v>16</v>
      </c>
      <c r="R213" s="109">
        <v>849503</v>
      </c>
      <c r="S213" s="62">
        <f t="shared" si="65"/>
        <v>596000</v>
      </c>
      <c r="T213" s="63">
        <v>16</v>
      </c>
      <c r="U213" s="109">
        <v>875998</v>
      </c>
      <c r="V213" s="64">
        <f t="shared" si="66"/>
        <v>1294000</v>
      </c>
      <c r="W213" s="68">
        <v>16</v>
      </c>
      <c r="X213" s="109">
        <v>912304</v>
      </c>
      <c r="Y213" s="62">
        <f t="shared" si="67"/>
        <v>1612000</v>
      </c>
      <c r="Z213" s="63">
        <v>16</v>
      </c>
      <c r="AA213" s="109">
        <v>935465</v>
      </c>
      <c r="AB213" s="64">
        <f t="shared" si="68"/>
        <v>746000</v>
      </c>
      <c r="AC213" s="68">
        <v>16</v>
      </c>
      <c r="AD213" s="109">
        <v>943843</v>
      </c>
      <c r="AE213" s="62">
        <f t="shared" si="69"/>
        <v>209000</v>
      </c>
      <c r="AF213" s="63">
        <v>16</v>
      </c>
      <c r="AG213" s="108">
        <v>946284</v>
      </c>
      <c r="AH213" s="64">
        <f t="shared" si="70"/>
        <v>86000</v>
      </c>
      <c r="AI213" s="68">
        <v>16</v>
      </c>
      <c r="AJ213" s="109">
        <v>946718</v>
      </c>
      <c r="AK213" s="62">
        <f t="shared" si="71"/>
        <v>0</v>
      </c>
    </row>
    <row r="214" spans="2:37" x14ac:dyDescent="0.25">
      <c r="B214" s="68">
        <v>17</v>
      </c>
      <c r="C214" s="109">
        <v>808847</v>
      </c>
      <c r="D214" s="64">
        <f t="shared" si="60"/>
        <v>129000</v>
      </c>
      <c r="E214" s="68">
        <v>17</v>
      </c>
      <c r="F214" s="109">
        <v>813344</v>
      </c>
      <c r="G214" s="62">
        <f t="shared" si="61"/>
        <v>126000</v>
      </c>
      <c r="H214" s="63">
        <v>17</v>
      </c>
      <c r="I214" s="109">
        <v>816664</v>
      </c>
      <c r="J214" s="64">
        <f t="shared" si="62"/>
        <v>87000</v>
      </c>
      <c r="K214" s="68">
        <v>17</v>
      </c>
      <c r="L214" s="109">
        <v>824012</v>
      </c>
      <c r="M214" s="62">
        <f t="shared" si="63"/>
        <v>121000</v>
      </c>
      <c r="N214" s="63">
        <v>17</v>
      </c>
      <c r="O214" s="109">
        <v>835085</v>
      </c>
      <c r="P214" s="64">
        <f t="shared" si="64"/>
        <v>310000</v>
      </c>
      <c r="Q214" s="68">
        <v>17</v>
      </c>
      <c r="R214" s="109">
        <v>850099</v>
      </c>
      <c r="S214" s="62">
        <f t="shared" si="65"/>
        <v>887000</v>
      </c>
      <c r="T214" s="63">
        <v>17</v>
      </c>
      <c r="U214" s="109">
        <v>877292</v>
      </c>
      <c r="V214" s="64">
        <f t="shared" si="66"/>
        <v>1100000</v>
      </c>
      <c r="W214" s="68">
        <v>17</v>
      </c>
      <c r="X214" s="109">
        <v>913916</v>
      </c>
      <c r="Y214" s="62">
        <f t="shared" si="67"/>
        <v>573000</v>
      </c>
      <c r="Z214" s="63">
        <v>17</v>
      </c>
      <c r="AA214" s="109">
        <v>936211</v>
      </c>
      <c r="AB214" s="64">
        <f t="shared" si="68"/>
        <v>328000</v>
      </c>
      <c r="AC214" s="68">
        <v>17</v>
      </c>
      <c r="AD214" s="109">
        <v>944052</v>
      </c>
      <c r="AE214" s="62">
        <f t="shared" si="69"/>
        <v>85000</v>
      </c>
      <c r="AF214" s="63">
        <v>17</v>
      </c>
      <c r="AG214" s="108">
        <v>946370</v>
      </c>
      <c r="AH214" s="64">
        <f t="shared" si="70"/>
        <v>0</v>
      </c>
      <c r="AI214" s="68">
        <v>17</v>
      </c>
      <c r="AJ214" s="109">
        <v>946718</v>
      </c>
      <c r="AK214" s="62">
        <f t="shared" si="71"/>
        <v>0</v>
      </c>
    </row>
    <row r="215" spans="2:37" x14ac:dyDescent="0.25">
      <c r="B215" s="68">
        <v>18</v>
      </c>
      <c r="C215" s="109">
        <v>808976</v>
      </c>
      <c r="D215" s="64">
        <f t="shared" si="60"/>
        <v>363000</v>
      </c>
      <c r="E215" s="68">
        <v>18</v>
      </c>
      <c r="F215" s="109">
        <v>813470</v>
      </c>
      <c r="G215" s="62">
        <f t="shared" si="61"/>
        <v>0</v>
      </c>
      <c r="H215" s="63">
        <v>18</v>
      </c>
      <c r="I215" s="109">
        <v>816751</v>
      </c>
      <c r="J215" s="64">
        <f t="shared" si="62"/>
        <v>250000</v>
      </c>
      <c r="K215" s="68">
        <v>18</v>
      </c>
      <c r="L215" s="109">
        <v>824133</v>
      </c>
      <c r="M215" s="62">
        <f t="shared" si="63"/>
        <v>132000</v>
      </c>
      <c r="N215" s="63">
        <v>18</v>
      </c>
      <c r="O215" s="109">
        <v>835395</v>
      </c>
      <c r="P215" s="64">
        <f t="shared" si="64"/>
        <v>365000</v>
      </c>
      <c r="Q215" s="68">
        <v>18</v>
      </c>
      <c r="R215" s="109">
        <v>850986</v>
      </c>
      <c r="S215" s="62">
        <f t="shared" si="65"/>
        <v>1050000</v>
      </c>
      <c r="T215" s="63">
        <v>18</v>
      </c>
      <c r="U215" s="109">
        <v>878392</v>
      </c>
      <c r="V215" s="64">
        <f t="shared" si="66"/>
        <v>1405000</v>
      </c>
      <c r="W215" s="68">
        <v>18</v>
      </c>
      <c r="X215" s="109">
        <v>914489</v>
      </c>
      <c r="Y215" s="62">
        <f t="shared" si="67"/>
        <v>1085000</v>
      </c>
      <c r="Z215" s="63">
        <v>18</v>
      </c>
      <c r="AA215" s="109">
        <v>936539</v>
      </c>
      <c r="AB215" s="64">
        <f t="shared" si="68"/>
        <v>173000</v>
      </c>
      <c r="AC215" s="68">
        <v>18</v>
      </c>
      <c r="AD215" s="109">
        <v>944137</v>
      </c>
      <c r="AE215" s="62">
        <f t="shared" si="69"/>
        <v>0</v>
      </c>
      <c r="AF215" s="63">
        <v>18</v>
      </c>
      <c r="AG215" s="108">
        <v>946370</v>
      </c>
      <c r="AH215" s="64">
        <f t="shared" si="70"/>
        <v>0</v>
      </c>
      <c r="AI215" s="68">
        <v>18</v>
      </c>
      <c r="AJ215" s="109">
        <v>946718</v>
      </c>
      <c r="AK215" s="62">
        <f t="shared" si="71"/>
        <v>0</v>
      </c>
    </row>
    <row r="216" spans="2:37" x14ac:dyDescent="0.25">
      <c r="B216" s="68">
        <v>19</v>
      </c>
      <c r="C216" s="109">
        <v>809339</v>
      </c>
      <c r="D216" s="64">
        <f t="shared" si="60"/>
        <v>0</v>
      </c>
      <c r="E216" s="68">
        <v>19</v>
      </c>
      <c r="F216" s="109">
        <v>813470</v>
      </c>
      <c r="G216" s="62">
        <f t="shared" si="61"/>
        <v>225000</v>
      </c>
      <c r="H216" s="63">
        <v>19</v>
      </c>
      <c r="I216" s="109">
        <v>817001</v>
      </c>
      <c r="J216" s="64">
        <f t="shared" si="62"/>
        <v>248000</v>
      </c>
      <c r="K216" s="68">
        <v>19</v>
      </c>
      <c r="L216" s="109">
        <v>824265</v>
      </c>
      <c r="M216" s="62">
        <f t="shared" si="63"/>
        <v>657000</v>
      </c>
      <c r="N216" s="63">
        <v>19</v>
      </c>
      <c r="O216" s="109">
        <v>835760</v>
      </c>
      <c r="P216" s="64">
        <f t="shared" si="64"/>
        <v>224000</v>
      </c>
      <c r="Q216" s="68">
        <v>19</v>
      </c>
      <c r="R216" s="109">
        <v>852036</v>
      </c>
      <c r="S216" s="62">
        <f t="shared" si="65"/>
        <v>369000</v>
      </c>
      <c r="T216" s="63">
        <v>19</v>
      </c>
      <c r="U216" s="109">
        <v>879797</v>
      </c>
      <c r="V216" s="64">
        <f t="shared" si="66"/>
        <v>1158000</v>
      </c>
      <c r="W216" s="68">
        <v>19</v>
      </c>
      <c r="X216" s="109">
        <v>915574</v>
      </c>
      <c r="Y216" s="62">
        <f t="shared" si="67"/>
        <v>643000</v>
      </c>
      <c r="Z216" s="63">
        <v>19</v>
      </c>
      <c r="AA216" s="109">
        <v>936712</v>
      </c>
      <c r="AB216" s="64">
        <f t="shared" si="68"/>
        <v>775000</v>
      </c>
      <c r="AC216" s="68">
        <v>19</v>
      </c>
      <c r="AD216" s="109">
        <v>944137</v>
      </c>
      <c r="AE216" s="62">
        <f t="shared" si="69"/>
        <v>0</v>
      </c>
      <c r="AF216" s="63">
        <v>19</v>
      </c>
      <c r="AG216" s="108">
        <v>946370</v>
      </c>
      <c r="AH216" s="64">
        <f t="shared" si="70"/>
        <v>2000</v>
      </c>
      <c r="AI216" s="68">
        <v>19</v>
      </c>
      <c r="AJ216" s="109">
        <v>946718</v>
      </c>
      <c r="AK216" s="62">
        <f t="shared" si="71"/>
        <v>0</v>
      </c>
    </row>
    <row r="217" spans="2:37" x14ac:dyDescent="0.25">
      <c r="B217" s="68">
        <v>20</v>
      </c>
      <c r="C217" s="109">
        <v>809339</v>
      </c>
      <c r="D217" s="64">
        <f t="shared" si="60"/>
        <v>0</v>
      </c>
      <c r="E217" s="68">
        <v>20</v>
      </c>
      <c r="F217" s="109">
        <v>813695</v>
      </c>
      <c r="G217" s="62">
        <f t="shared" si="61"/>
        <v>113000</v>
      </c>
      <c r="H217" s="63">
        <v>20</v>
      </c>
      <c r="I217" s="109">
        <v>817249</v>
      </c>
      <c r="J217" s="64">
        <f t="shared" si="62"/>
        <v>170000</v>
      </c>
      <c r="K217" s="68">
        <v>20</v>
      </c>
      <c r="L217" s="109">
        <v>824922</v>
      </c>
      <c r="M217" s="62">
        <f t="shared" si="63"/>
        <v>120000</v>
      </c>
      <c r="N217" s="63">
        <v>20</v>
      </c>
      <c r="O217" s="109">
        <v>835984</v>
      </c>
      <c r="P217" s="64">
        <f t="shared" si="64"/>
        <v>217000</v>
      </c>
      <c r="Q217" s="68">
        <v>20</v>
      </c>
      <c r="R217" s="109">
        <v>852405</v>
      </c>
      <c r="S217" s="62">
        <f t="shared" si="65"/>
        <v>731000</v>
      </c>
      <c r="T217" s="63">
        <v>20</v>
      </c>
      <c r="U217" s="109">
        <v>880955</v>
      </c>
      <c r="V217" s="64">
        <f t="shared" si="66"/>
        <v>1366000</v>
      </c>
      <c r="W217" s="68">
        <v>20</v>
      </c>
      <c r="X217" s="109">
        <v>916217</v>
      </c>
      <c r="Y217" s="62">
        <f t="shared" si="67"/>
        <v>1314000</v>
      </c>
      <c r="Z217" s="63">
        <v>20</v>
      </c>
      <c r="AA217" s="109">
        <v>937487</v>
      </c>
      <c r="AB217" s="64">
        <f t="shared" si="68"/>
        <v>830000</v>
      </c>
      <c r="AC217" s="68">
        <v>20</v>
      </c>
      <c r="AD217" s="109">
        <v>944137</v>
      </c>
      <c r="AE217" s="62">
        <f t="shared" si="69"/>
        <v>95000</v>
      </c>
      <c r="AF217" s="63">
        <v>20</v>
      </c>
      <c r="AG217" s="108">
        <v>946372</v>
      </c>
      <c r="AH217" s="64">
        <f t="shared" si="70"/>
        <v>0</v>
      </c>
      <c r="AI217" s="68">
        <v>20</v>
      </c>
      <c r="AJ217" s="109">
        <v>946718</v>
      </c>
      <c r="AK217" s="62">
        <f t="shared" si="71"/>
        <v>0</v>
      </c>
    </row>
    <row r="218" spans="2:37" x14ac:dyDescent="0.25">
      <c r="B218" s="68">
        <v>21</v>
      </c>
      <c r="C218" s="109">
        <v>809339</v>
      </c>
      <c r="D218" s="64">
        <f t="shared" si="60"/>
        <v>0</v>
      </c>
      <c r="E218" s="68">
        <v>21</v>
      </c>
      <c r="F218" s="109">
        <v>813808</v>
      </c>
      <c r="G218" s="62">
        <f t="shared" si="61"/>
        <v>17000</v>
      </c>
      <c r="H218" s="63">
        <v>21</v>
      </c>
      <c r="I218" s="109">
        <v>817419</v>
      </c>
      <c r="J218" s="64">
        <f t="shared" si="62"/>
        <v>133000</v>
      </c>
      <c r="K218" s="68">
        <v>21</v>
      </c>
      <c r="L218" s="109">
        <v>825042</v>
      </c>
      <c r="M218" s="62">
        <f t="shared" si="63"/>
        <v>308000</v>
      </c>
      <c r="N218" s="63">
        <v>21</v>
      </c>
      <c r="O218" s="109">
        <v>836201</v>
      </c>
      <c r="P218" s="64">
        <f t="shared" si="64"/>
        <v>295000</v>
      </c>
      <c r="Q218" s="68">
        <v>21</v>
      </c>
      <c r="R218" s="109">
        <v>853136</v>
      </c>
      <c r="S218" s="62">
        <f t="shared" si="65"/>
        <v>479000</v>
      </c>
      <c r="T218" s="63">
        <v>21</v>
      </c>
      <c r="U218" s="109">
        <v>882321</v>
      </c>
      <c r="V218" s="64">
        <f t="shared" si="66"/>
        <v>946000</v>
      </c>
      <c r="W218" s="68">
        <v>21</v>
      </c>
      <c r="X218" s="109">
        <v>917531</v>
      </c>
      <c r="Y218" s="62">
        <f t="shared" si="67"/>
        <v>555000</v>
      </c>
      <c r="Z218" s="63">
        <v>21</v>
      </c>
      <c r="AA218" s="109">
        <v>938317</v>
      </c>
      <c r="AB218" s="64">
        <f t="shared" si="68"/>
        <v>111000</v>
      </c>
      <c r="AC218" s="68">
        <v>21</v>
      </c>
      <c r="AD218" s="109">
        <v>944232</v>
      </c>
      <c r="AE218" s="62">
        <f t="shared" si="69"/>
        <v>833000</v>
      </c>
      <c r="AF218" s="63">
        <v>21</v>
      </c>
      <c r="AG218" s="108">
        <v>946372</v>
      </c>
      <c r="AH218" s="64">
        <f t="shared" si="70"/>
        <v>0</v>
      </c>
      <c r="AI218" s="68">
        <v>21</v>
      </c>
      <c r="AJ218" s="109">
        <v>946718</v>
      </c>
      <c r="AK218" s="62">
        <f t="shared" si="71"/>
        <v>0</v>
      </c>
    </row>
    <row r="219" spans="2:37" x14ac:dyDescent="0.25">
      <c r="B219" s="68">
        <v>22</v>
      </c>
      <c r="C219" s="109">
        <v>809339</v>
      </c>
      <c r="D219" s="64">
        <f t="shared" si="60"/>
        <v>122000</v>
      </c>
      <c r="E219" s="68">
        <v>22</v>
      </c>
      <c r="F219" s="109">
        <v>813825</v>
      </c>
      <c r="G219" s="62">
        <f t="shared" si="61"/>
        <v>138000</v>
      </c>
      <c r="H219" s="63">
        <v>22</v>
      </c>
      <c r="I219" s="109">
        <v>817552</v>
      </c>
      <c r="J219" s="64">
        <f t="shared" si="62"/>
        <v>119000</v>
      </c>
      <c r="K219" s="68">
        <v>22</v>
      </c>
      <c r="L219" s="109">
        <v>825350</v>
      </c>
      <c r="M219" s="62">
        <f t="shared" si="63"/>
        <v>283000</v>
      </c>
      <c r="N219" s="63">
        <v>22</v>
      </c>
      <c r="O219" s="109">
        <v>836496</v>
      </c>
      <c r="P219" s="64">
        <f t="shared" si="64"/>
        <v>468000</v>
      </c>
      <c r="Q219" s="68">
        <v>22</v>
      </c>
      <c r="R219" s="109">
        <v>853615</v>
      </c>
      <c r="S219" s="62">
        <f t="shared" si="65"/>
        <v>569000</v>
      </c>
      <c r="T219" s="63">
        <v>22</v>
      </c>
      <c r="U219" s="109">
        <v>883267</v>
      </c>
      <c r="V219" s="64">
        <f t="shared" si="66"/>
        <v>1422000</v>
      </c>
      <c r="W219" s="68">
        <v>22</v>
      </c>
      <c r="X219" s="109">
        <v>918086</v>
      </c>
      <c r="Y219" s="62">
        <f t="shared" si="67"/>
        <v>980000</v>
      </c>
      <c r="Z219" s="63">
        <v>22</v>
      </c>
      <c r="AA219" s="109">
        <v>938428</v>
      </c>
      <c r="AB219" s="64">
        <f t="shared" si="68"/>
        <v>636000</v>
      </c>
      <c r="AC219" s="68">
        <v>22</v>
      </c>
      <c r="AD219" s="109">
        <v>945065</v>
      </c>
      <c r="AE219" s="62">
        <f t="shared" si="69"/>
        <v>79000</v>
      </c>
      <c r="AF219" s="63">
        <v>22</v>
      </c>
      <c r="AG219" s="108">
        <v>946372</v>
      </c>
      <c r="AH219" s="64">
        <f t="shared" si="70"/>
        <v>139000</v>
      </c>
      <c r="AI219" s="68">
        <v>22</v>
      </c>
      <c r="AJ219" s="109">
        <v>946718</v>
      </c>
      <c r="AK219" s="62">
        <f t="shared" si="71"/>
        <v>0</v>
      </c>
    </row>
    <row r="220" spans="2:37" x14ac:dyDescent="0.25">
      <c r="B220" s="68">
        <v>23</v>
      </c>
      <c r="C220" s="109">
        <v>809461</v>
      </c>
      <c r="D220" s="64">
        <f t="shared" si="60"/>
        <v>130000</v>
      </c>
      <c r="E220" s="68">
        <v>23</v>
      </c>
      <c r="F220" s="109">
        <v>813963</v>
      </c>
      <c r="G220" s="62">
        <f t="shared" si="61"/>
        <v>0</v>
      </c>
      <c r="H220" s="63">
        <v>23</v>
      </c>
      <c r="I220" s="109">
        <v>817671</v>
      </c>
      <c r="J220" s="64">
        <f t="shared" si="62"/>
        <v>0</v>
      </c>
      <c r="K220" s="68">
        <v>23</v>
      </c>
      <c r="L220" s="109">
        <v>825633</v>
      </c>
      <c r="M220" s="62">
        <f t="shared" si="63"/>
        <v>423000</v>
      </c>
      <c r="N220" s="63">
        <v>23</v>
      </c>
      <c r="O220" s="109">
        <v>836964</v>
      </c>
      <c r="P220" s="64">
        <f t="shared" si="64"/>
        <v>741000</v>
      </c>
      <c r="Q220" s="68">
        <v>23</v>
      </c>
      <c r="R220" s="109">
        <v>854184</v>
      </c>
      <c r="S220" s="62">
        <f t="shared" si="65"/>
        <v>794000</v>
      </c>
      <c r="T220" s="63">
        <v>23</v>
      </c>
      <c r="U220" s="109">
        <v>884689</v>
      </c>
      <c r="V220" s="64">
        <f t="shared" si="66"/>
        <v>1263000</v>
      </c>
      <c r="W220" s="68">
        <v>23</v>
      </c>
      <c r="X220" s="109">
        <v>919066</v>
      </c>
      <c r="Y220" s="62">
        <f t="shared" si="67"/>
        <v>1118000</v>
      </c>
      <c r="Z220" s="63">
        <v>23</v>
      </c>
      <c r="AA220" s="109">
        <v>939064</v>
      </c>
      <c r="AB220" s="64">
        <f t="shared" si="68"/>
        <v>694000</v>
      </c>
      <c r="AC220" s="68">
        <v>23</v>
      </c>
      <c r="AD220" s="109">
        <v>945144</v>
      </c>
      <c r="AE220" s="62">
        <f t="shared" si="69"/>
        <v>0</v>
      </c>
      <c r="AF220" s="63">
        <v>23</v>
      </c>
      <c r="AG220" s="108">
        <v>946511</v>
      </c>
      <c r="AH220" s="64">
        <f t="shared" si="70"/>
        <v>0</v>
      </c>
      <c r="AI220" s="68">
        <v>23</v>
      </c>
      <c r="AJ220" s="109">
        <v>946718</v>
      </c>
      <c r="AK220" s="62">
        <f t="shared" si="71"/>
        <v>0</v>
      </c>
    </row>
    <row r="221" spans="2:37" x14ac:dyDescent="0.25">
      <c r="B221" s="68">
        <v>24</v>
      </c>
      <c r="C221" s="109">
        <v>809591</v>
      </c>
      <c r="D221" s="64">
        <f t="shared" si="60"/>
        <v>84000</v>
      </c>
      <c r="E221" s="68">
        <v>24</v>
      </c>
      <c r="F221" s="109">
        <v>813963</v>
      </c>
      <c r="G221" s="62">
        <f t="shared" si="61"/>
        <v>149000</v>
      </c>
      <c r="H221" s="63">
        <v>24</v>
      </c>
      <c r="I221" s="109">
        <v>817671</v>
      </c>
      <c r="J221" s="64">
        <f t="shared" si="62"/>
        <v>130000</v>
      </c>
      <c r="K221" s="68">
        <v>24</v>
      </c>
      <c r="L221" s="109">
        <v>826056</v>
      </c>
      <c r="M221" s="62">
        <f t="shared" si="63"/>
        <v>0</v>
      </c>
      <c r="N221" s="63">
        <v>24</v>
      </c>
      <c r="O221" s="109">
        <v>837705</v>
      </c>
      <c r="P221" s="64">
        <f t="shared" si="64"/>
        <v>290000</v>
      </c>
      <c r="Q221" s="68">
        <v>24</v>
      </c>
      <c r="R221" s="109">
        <v>854978</v>
      </c>
      <c r="S221" s="62">
        <f t="shared" si="65"/>
        <v>573000</v>
      </c>
      <c r="T221" s="63">
        <v>24</v>
      </c>
      <c r="U221" s="109">
        <v>885952</v>
      </c>
      <c r="V221" s="64">
        <f t="shared" si="66"/>
        <v>1390000</v>
      </c>
      <c r="W221" s="68">
        <v>24</v>
      </c>
      <c r="X221" s="109">
        <v>920184</v>
      </c>
      <c r="Y221" s="62">
        <f t="shared" si="67"/>
        <v>218000</v>
      </c>
      <c r="Z221" s="63">
        <v>24</v>
      </c>
      <c r="AA221" s="109">
        <v>939758</v>
      </c>
      <c r="AB221" s="64">
        <f t="shared" si="68"/>
        <v>507000</v>
      </c>
      <c r="AC221" s="68">
        <v>24</v>
      </c>
      <c r="AD221" s="109">
        <v>945144</v>
      </c>
      <c r="AE221" s="62">
        <f t="shared" si="69"/>
        <v>801000</v>
      </c>
      <c r="AF221" s="63">
        <v>24</v>
      </c>
      <c r="AG221" s="108">
        <v>946511</v>
      </c>
      <c r="AH221" s="64">
        <f t="shared" si="70"/>
        <v>0</v>
      </c>
      <c r="AI221" s="68">
        <v>24</v>
      </c>
      <c r="AJ221" s="109">
        <v>946718</v>
      </c>
      <c r="AK221" s="62">
        <f t="shared" si="71"/>
        <v>0</v>
      </c>
    </row>
    <row r="222" spans="2:37" x14ac:dyDescent="0.25">
      <c r="B222" s="68">
        <v>25</v>
      </c>
      <c r="C222" s="109">
        <v>809675</v>
      </c>
      <c r="D222" s="64">
        <f t="shared" si="60"/>
        <v>156000</v>
      </c>
      <c r="E222" s="68">
        <v>25</v>
      </c>
      <c r="F222" s="109">
        <v>814112</v>
      </c>
      <c r="G222" s="62">
        <f t="shared" si="61"/>
        <v>0</v>
      </c>
      <c r="H222" s="63">
        <v>25</v>
      </c>
      <c r="I222" s="109">
        <v>817801</v>
      </c>
      <c r="J222" s="64">
        <f t="shared" si="62"/>
        <v>232000</v>
      </c>
      <c r="K222" s="68">
        <v>25</v>
      </c>
      <c r="L222" s="109">
        <v>826056</v>
      </c>
      <c r="M222" s="62">
        <f t="shared" si="63"/>
        <v>792000</v>
      </c>
      <c r="N222" s="63">
        <v>25</v>
      </c>
      <c r="O222" s="109">
        <v>837995</v>
      </c>
      <c r="P222" s="64">
        <f t="shared" si="64"/>
        <v>206000</v>
      </c>
      <c r="Q222" s="68">
        <v>25</v>
      </c>
      <c r="R222" s="109">
        <v>855551</v>
      </c>
      <c r="S222" s="62">
        <f t="shared" si="65"/>
        <v>813000</v>
      </c>
      <c r="T222" s="63">
        <v>25</v>
      </c>
      <c r="U222" s="109">
        <v>887342</v>
      </c>
      <c r="V222" s="64">
        <f t="shared" si="66"/>
        <v>1271000</v>
      </c>
      <c r="W222" s="68">
        <v>25</v>
      </c>
      <c r="X222" s="109">
        <v>920402</v>
      </c>
      <c r="Y222" s="62">
        <f t="shared" si="67"/>
        <v>891000</v>
      </c>
      <c r="Z222" s="63">
        <v>25</v>
      </c>
      <c r="AA222" s="109">
        <v>940265</v>
      </c>
      <c r="AB222" s="64">
        <f t="shared" si="68"/>
        <v>126000</v>
      </c>
      <c r="AC222" s="68">
        <v>25</v>
      </c>
      <c r="AD222" s="109">
        <v>945945</v>
      </c>
      <c r="AE222" s="62">
        <f t="shared" si="69"/>
        <v>0</v>
      </c>
      <c r="AF222" s="63">
        <v>25</v>
      </c>
      <c r="AG222" s="108">
        <v>946511</v>
      </c>
      <c r="AH222" s="64">
        <f t="shared" si="70"/>
        <v>0</v>
      </c>
      <c r="AI222" s="68">
        <v>25</v>
      </c>
      <c r="AJ222" s="109">
        <v>946718</v>
      </c>
      <c r="AK222" s="62">
        <f t="shared" si="71"/>
        <v>0</v>
      </c>
    </row>
    <row r="223" spans="2:37" x14ac:dyDescent="0.25">
      <c r="B223" s="68">
        <v>26</v>
      </c>
      <c r="C223" s="109">
        <v>809831</v>
      </c>
      <c r="D223" s="64">
        <f t="shared" si="60"/>
        <v>170000</v>
      </c>
      <c r="E223" s="68">
        <v>26</v>
      </c>
      <c r="F223" s="109">
        <v>814112</v>
      </c>
      <c r="G223" s="62">
        <f t="shared" si="61"/>
        <v>143000</v>
      </c>
      <c r="H223" s="63">
        <v>26</v>
      </c>
      <c r="I223" s="109">
        <v>818033</v>
      </c>
      <c r="J223" s="64">
        <f t="shared" si="62"/>
        <v>169000</v>
      </c>
      <c r="K223" s="68">
        <v>26</v>
      </c>
      <c r="L223" s="109">
        <v>826848</v>
      </c>
      <c r="M223" s="62">
        <f t="shared" si="63"/>
        <v>216000</v>
      </c>
      <c r="N223" s="63">
        <v>26</v>
      </c>
      <c r="O223" s="109">
        <v>838201</v>
      </c>
      <c r="P223" s="64">
        <f t="shared" si="64"/>
        <v>438000</v>
      </c>
      <c r="Q223" s="68">
        <v>26</v>
      </c>
      <c r="R223" s="109">
        <v>856364</v>
      </c>
      <c r="S223" s="62">
        <f t="shared" si="65"/>
        <v>768000</v>
      </c>
      <c r="T223" s="63">
        <v>26</v>
      </c>
      <c r="U223" s="109">
        <v>888613</v>
      </c>
      <c r="V223" s="64">
        <f t="shared" si="66"/>
        <v>1351000</v>
      </c>
      <c r="W223" s="68">
        <v>26</v>
      </c>
      <c r="X223" s="109">
        <v>921293</v>
      </c>
      <c r="Y223" s="62">
        <f t="shared" si="67"/>
        <v>1062000</v>
      </c>
      <c r="Z223" s="63">
        <v>26</v>
      </c>
      <c r="AA223" s="109">
        <v>940391</v>
      </c>
      <c r="AB223" s="64">
        <f t="shared" si="68"/>
        <v>0</v>
      </c>
      <c r="AC223" s="68">
        <v>26</v>
      </c>
      <c r="AD223" s="109">
        <v>945945</v>
      </c>
      <c r="AE223" s="62">
        <f t="shared" si="69"/>
        <v>0</v>
      </c>
      <c r="AF223" s="63">
        <v>26</v>
      </c>
      <c r="AG223" s="108">
        <v>946511</v>
      </c>
      <c r="AH223" s="64">
        <f t="shared" si="70"/>
        <v>0</v>
      </c>
      <c r="AI223" s="68">
        <v>26</v>
      </c>
      <c r="AJ223" s="109">
        <v>946718</v>
      </c>
      <c r="AK223" s="62">
        <f t="shared" si="71"/>
        <v>0</v>
      </c>
    </row>
    <row r="224" spans="2:37" x14ac:dyDescent="0.25">
      <c r="B224" s="68">
        <v>27</v>
      </c>
      <c r="C224" s="109">
        <v>810001</v>
      </c>
      <c r="D224" s="64">
        <f t="shared" si="60"/>
        <v>352000</v>
      </c>
      <c r="E224" s="68">
        <v>27</v>
      </c>
      <c r="F224" s="109">
        <v>814255</v>
      </c>
      <c r="G224" s="62">
        <f t="shared" si="61"/>
        <v>0</v>
      </c>
      <c r="H224" s="63">
        <v>27</v>
      </c>
      <c r="I224" s="109">
        <v>818202</v>
      </c>
      <c r="J224" s="64">
        <f t="shared" si="62"/>
        <v>197000</v>
      </c>
      <c r="K224" s="68">
        <v>27</v>
      </c>
      <c r="L224" s="109">
        <v>827064</v>
      </c>
      <c r="M224" s="62">
        <f t="shared" si="63"/>
        <v>592000</v>
      </c>
      <c r="N224" s="63">
        <v>27</v>
      </c>
      <c r="O224" s="109">
        <v>838639</v>
      </c>
      <c r="P224" s="64">
        <f t="shared" si="64"/>
        <v>776000</v>
      </c>
      <c r="Q224" s="68">
        <v>27</v>
      </c>
      <c r="R224" s="109">
        <v>857132</v>
      </c>
      <c r="S224" s="62">
        <f t="shared" si="65"/>
        <v>911000</v>
      </c>
      <c r="T224" s="63">
        <v>27</v>
      </c>
      <c r="U224" s="109">
        <v>889964</v>
      </c>
      <c r="V224" s="64">
        <f t="shared" si="66"/>
        <v>1284000</v>
      </c>
      <c r="W224" s="68">
        <v>27</v>
      </c>
      <c r="X224" s="109">
        <v>922355</v>
      </c>
      <c r="Y224" s="62">
        <f t="shared" si="67"/>
        <v>557000</v>
      </c>
      <c r="Z224" s="63">
        <v>27</v>
      </c>
      <c r="AA224" s="109">
        <v>940391</v>
      </c>
      <c r="AB224" s="64">
        <f t="shared" si="68"/>
        <v>232000</v>
      </c>
      <c r="AC224" s="68">
        <v>27</v>
      </c>
      <c r="AD224" s="109">
        <v>945945</v>
      </c>
      <c r="AE224" s="62">
        <f t="shared" si="69"/>
        <v>91000</v>
      </c>
      <c r="AF224" s="63">
        <v>27</v>
      </c>
      <c r="AG224" s="108">
        <v>946511</v>
      </c>
      <c r="AH224" s="64">
        <f t="shared" si="70"/>
        <v>108000</v>
      </c>
      <c r="AI224" s="68">
        <v>27</v>
      </c>
      <c r="AJ224" s="109">
        <v>946718</v>
      </c>
      <c r="AK224" s="62">
        <f t="shared" si="71"/>
        <v>0</v>
      </c>
    </row>
    <row r="225" spans="2:37" x14ac:dyDescent="0.25">
      <c r="B225" s="68">
        <v>28</v>
      </c>
      <c r="C225" s="109">
        <v>810353</v>
      </c>
      <c r="D225" s="64">
        <f t="shared" si="60"/>
        <v>85000</v>
      </c>
      <c r="E225" s="68">
        <v>28</v>
      </c>
      <c r="F225" s="109">
        <v>814255</v>
      </c>
      <c r="G225" s="62">
        <f t="shared" si="61"/>
        <v>523000</v>
      </c>
      <c r="H225" s="63">
        <v>28</v>
      </c>
      <c r="I225" s="109">
        <v>818399</v>
      </c>
      <c r="J225" s="64">
        <f t="shared" si="62"/>
        <v>237000</v>
      </c>
      <c r="K225" s="68">
        <v>28</v>
      </c>
      <c r="L225" s="109">
        <v>827656</v>
      </c>
      <c r="M225" s="62">
        <f t="shared" si="63"/>
        <v>428000</v>
      </c>
      <c r="N225" s="63">
        <v>28</v>
      </c>
      <c r="O225" s="109">
        <v>839415</v>
      </c>
      <c r="P225" s="64">
        <f t="shared" si="64"/>
        <v>339000</v>
      </c>
      <c r="Q225" s="68">
        <v>28</v>
      </c>
      <c r="R225" s="109">
        <v>858043</v>
      </c>
      <c r="S225" s="62">
        <f t="shared" si="65"/>
        <v>1044000</v>
      </c>
      <c r="T225" s="63">
        <v>28</v>
      </c>
      <c r="U225" s="109">
        <v>891248</v>
      </c>
      <c r="V225" s="64">
        <f t="shared" si="66"/>
        <v>834000</v>
      </c>
      <c r="W225" s="68">
        <v>28</v>
      </c>
      <c r="X225" s="109">
        <v>922912</v>
      </c>
      <c r="Y225" s="62">
        <f t="shared" si="67"/>
        <v>356000</v>
      </c>
      <c r="Z225" s="63">
        <v>28</v>
      </c>
      <c r="AA225" s="109">
        <v>940623</v>
      </c>
      <c r="AB225" s="64">
        <f t="shared" si="68"/>
        <v>0</v>
      </c>
      <c r="AC225" s="68">
        <v>28</v>
      </c>
      <c r="AD225" s="109">
        <v>946036</v>
      </c>
      <c r="AE225" s="62">
        <f t="shared" si="69"/>
        <v>0</v>
      </c>
      <c r="AF225" s="63">
        <v>28</v>
      </c>
      <c r="AG225" s="108">
        <v>946619</v>
      </c>
      <c r="AH225" s="64">
        <f t="shared" si="70"/>
        <v>0</v>
      </c>
      <c r="AI225" s="68">
        <v>28</v>
      </c>
      <c r="AJ225" s="109">
        <v>946718</v>
      </c>
      <c r="AK225" s="62">
        <f t="shared" si="71"/>
        <v>0</v>
      </c>
    </row>
    <row r="226" spans="2:37" x14ac:dyDescent="0.25">
      <c r="B226" s="68">
        <v>29</v>
      </c>
      <c r="C226" s="109">
        <v>810438</v>
      </c>
      <c r="D226" s="64">
        <f t="shared" si="60"/>
        <v>205000</v>
      </c>
      <c r="E226" s="68"/>
      <c r="F226" s="109">
        <v>814778</v>
      </c>
      <c r="G226" s="62"/>
      <c r="H226" s="63">
        <v>29</v>
      </c>
      <c r="I226" s="109">
        <v>818636</v>
      </c>
      <c r="J226" s="64">
        <f t="shared" si="62"/>
        <v>290000</v>
      </c>
      <c r="K226" s="68">
        <v>29</v>
      </c>
      <c r="L226" s="109">
        <v>828084</v>
      </c>
      <c r="M226" s="62">
        <f t="shared" si="63"/>
        <v>363000</v>
      </c>
      <c r="N226" s="63">
        <v>29</v>
      </c>
      <c r="O226" s="109">
        <v>839754</v>
      </c>
      <c r="P226" s="64">
        <f t="shared" si="64"/>
        <v>160000</v>
      </c>
      <c r="Q226" s="68">
        <v>29</v>
      </c>
      <c r="R226" s="109">
        <v>859087</v>
      </c>
      <c r="S226" s="62">
        <f t="shared" si="65"/>
        <v>889000</v>
      </c>
      <c r="T226" s="63">
        <v>29</v>
      </c>
      <c r="U226" s="109">
        <v>892082</v>
      </c>
      <c r="V226" s="64">
        <f t="shared" si="66"/>
        <v>1503000</v>
      </c>
      <c r="W226" s="68">
        <v>29</v>
      </c>
      <c r="X226" s="109">
        <v>923268</v>
      </c>
      <c r="Y226" s="62">
        <f t="shared" si="67"/>
        <v>1164000</v>
      </c>
      <c r="Z226" s="63">
        <v>29</v>
      </c>
      <c r="AA226" s="109">
        <v>940623</v>
      </c>
      <c r="AB226" s="64">
        <f t="shared" si="68"/>
        <v>98000</v>
      </c>
      <c r="AC226" s="68">
        <v>29</v>
      </c>
      <c r="AD226" s="109">
        <v>946036</v>
      </c>
      <c r="AE226" s="62">
        <f t="shared" si="69"/>
        <v>74000</v>
      </c>
      <c r="AF226" s="63">
        <v>29</v>
      </c>
      <c r="AG226" s="108">
        <v>946619</v>
      </c>
      <c r="AH226" s="64">
        <f t="shared" si="70"/>
        <v>0</v>
      </c>
      <c r="AI226" s="68">
        <v>29</v>
      </c>
      <c r="AJ226" s="109">
        <v>946718</v>
      </c>
      <c r="AK226" s="62">
        <f t="shared" si="71"/>
        <v>0</v>
      </c>
    </row>
    <row r="227" spans="2:37" x14ac:dyDescent="0.25">
      <c r="B227" s="68">
        <v>30</v>
      </c>
      <c r="C227" s="109">
        <v>810643</v>
      </c>
      <c r="D227" s="64">
        <f t="shared" si="60"/>
        <v>222000</v>
      </c>
      <c r="E227" s="65"/>
      <c r="F227" s="108"/>
      <c r="G227" s="62"/>
      <c r="H227" s="63">
        <v>30</v>
      </c>
      <c r="I227" s="109">
        <v>818926</v>
      </c>
      <c r="J227" s="64">
        <f t="shared" si="62"/>
        <v>124000</v>
      </c>
      <c r="K227" s="68">
        <v>30</v>
      </c>
      <c r="L227" s="109">
        <v>828447</v>
      </c>
      <c r="M227" s="62">
        <f t="shared" si="63"/>
        <v>413000</v>
      </c>
      <c r="N227" s="63">
        <v>30</v>
      </c>
      <c r="O227" s="109">
        <v>839914</v>
      </c>
      <c r="P227" s="64">
        <f t="shared" si="64"/>
        <v>490000</v>
      </c>
      <c r="Q227" s="68">
        <v>30</v>
      </c>
      <c r="R227" s="109">
        <v>859976</v>
      </c>
      <c r="S227" s="62">
        <f t="shared" si="65"/>
        <v>1323000</v>
      </c>
      <c r="T227" s="63">
        <v>30</v>
      </c>
      <c r="U227" s="109">
        <v>893585</v>
      </c>
      <c r="V227" s="64">
        <f t="shared" si="66"/>
        <v>1097000</v>
      </c>
      <c r="W227" s="68">
        <v>30</v>
      </c>
      <c r="X227" s="109">
        <v>924432</v>
      </c>
      <c r="Y227" s="62">
        <f t="shared" si="67"/>
        <v>1012000</v>
      </c>
      <c r="Z227" s="63">
        <v>30</v>
      </c>
      <c r="AA227" s="109">
        <v>940721</v>
      </c>
      <c r="AB227" s="64">
        <f t="shared" si="68"/>
        <v>177000</v>
      </c>
      <c r="AC227" s="68">
        <v>30</v>
      </c>
      <c r="AD227" s="109">
        <v>946110</v>
      </c>
      <c r="AE227" s="62">
        <f t="shared" si="69"/>
        <v>0</v>
      </c>
      <c r="AF227" s="63">
        <v>30</v>
      </c>
      <c r="AG227" s="108">
        <v>946619</v>
      </c>
      <c r="AH227" s="64">
        <f t="shared" si="70"/>
        <v>0</v>
      </c>
      <c r="AI227" s="68">
        <v>30</v>
      </c>
      <c r="AJ227" s="109">
        <v>946718</v>
      </c>
      <c r="AK227" s="62">
        <f t="shared" si="71"/>
        <v>0</v>
      </c>
    </row>
    <row r="228" spans="2:37" x14ac:dyDescent="0.25">
      <c r="B228" s="67">
        <v>31</v>
      </c>
      <c r="C228" s="109">
        <v>810865</v>
      </c>
      <c r="D228" s="64">
        <f t="shared" si="60"/>
        <v>236000</v>
      </c>
      <c r="E228" s="65"/>
      <c r="G228" s="62"/>
      <c r="H228" s="66">
        <v>31</v>
      </c>
      <c r="I228" s="109">
        <v>819050</v>
      </c>
      <c r="J228" s="64">
        <f t="shared" si="62"/>
        <v>0</v>
      </c>
      <c r="K228" s="67"/>
      <c r="L228" s="109">
        <v>828860</v>
      </c>
      <c r="M228" s="62"/>
      <c r="N228" s="66">
        <v>31</v>
      </c>
      <c r="O228" s="109">
        <v>840404</v>
      </c>
      <c r="P228" s="64">
        <f t="shared" si="64"/>
        <v>325000</v>
      </c>
      <c r="Q228" s="67"/>
      <c r="R228" s="109">
        <v>861299</v>
      </c>
      <c r="S228" s="62"/>
      <c r="T228" s="66">
        <v>31</v>
      </c>
      <c r="U228" s="109">
        <v>894682</v>
      </c>
      <c r="V228" s="64">
        <f t="shared" si="66"/>
        <v>1524000</v>
      </c>
      <c r="W228" s="67">
        <v>31</v>
      </c>
      <c r="X228" s="109">
        <v>925444</v>
      </c>
      <c r="Y228" s="62">
        <f t="shared" si="67"/>
        <v>299000</v>
      </c>
      <c r="Z228" s="66"/>
      <c r="AA228" s="109">
        <v>940898</v>
      </c>
      <c r="AC228" s="67">
        <v>31</v>
      </c>
      <c r="AD228" s="109">
        <v>946110</v>
      </c>
      <c r="AE228" s="62">
        <f t="shared" si="69"/>
        <v>18000</v>
      </c>
      <c r="AF228" s="66"/>
      <c r="AG228" s="109">
        <v>946619</v>
      </c>
      <c r="AI228" s="67">
        <v>31</v>
      </c>
      <c r="AJ228" s="109">
        <v>946718</v>
      </c>
      <c r="AK228" s="62">
        <f t="shared" si="71"/>
        <v>0</v>
      </c>
    </row>
    <row r="229" spans="2:37" x14ac:dyDescent="0.25">
      <c r="B229" s="65"/>
      <c r="C229" s="109">
        <v>811101</v>
      </c>
      <c r="E229" s="65"/>
      <c r="G229" s="62"/>
      <c r="I229" s="109">
        <v>819050</v>
      </c>
      <c r="K229" s="65"/>
      <c r="L229" s="95"/>
      <c r="M229" s="62"/>
      <c r="O229" s="109">
        <v>840729</v>
      </c>
      <c r="Q229" s="65"/>
      <c r="R229" s="95"/>
      <c r="S229" s="62"/>
      <c r="U229" s="109">
        <v>896206</v>
      </c>
      <c r="W229" s="65"/>
      <c r="X229" s="109">
        <v>925743</v>
      </c>
      <c r="Y229" s="62"/>
      <c r="AA229" s="95"/>
      <c r="AC229" s="65"/>
      <c r="AD229" s="108">
        <v>946128</v>
      </c>
      <c r="AE229" s="62"/>
      <c r="AG229" s="95"/>
      <c r="AI229" s="65"/>
      <c r="AJ229" s="109">
        <v>946718</v>
      </c>
      <c r="AK229" s="62"/>
    </row>
    <row r="230" spans="2:37" x14ac:dyDescent="0.25">
      <c r="B230" s="61"/>
      <c r="C230" s="60"/>
      <c r="D230" s="60">
        <f>SUM(D198:D229)</f>
        <v>4397000</v>
      </c>
      <c r="E230" s="61"/>
      <c r="F230" s="60"/>
      <c r="G230" s="59">
        <f>SUM(G198:G229)</f>
        <v>3677000</v>
      </c>
      <c r="H230" s="60"/>
      <c r="I230" s="60"/>
      <c r="J230" s="60">
        <f>SUM(J198:J229)</f>
        <v>4272000</v>
      </c>
      <c r="K230" s="61"/>
      <c r="L230" s="60"/>
      <c r="M230" s="59">
        <f>SUM(M198:M229)</f>
        <v>9810000</v>
      </c>
      <c r="N230" s="60"/>
      <c r="O230" s="60"/>
      <c r="P230" s="60">
        <f>SUM(P198:P229)</f>
        <v>11869000</v>
      </c>
      <c r="Q230" s="61"/>
      <c r="R230" s="60"/>
      <c r="S230" s="59">
        <f>SUM(S198:S229)</f>
        <v>20570000</v>
      </c>
      <c r="T230" s="60"/>
      <c r="U230" s="60"/>
      <c r="V230" s="60">
        <f>SUM(V198:V229)</f>
        <v>34907000</v>
      </c>
      <c r="W230" s="61"/>
      <c r="X230" s="60"/>
      <c r="Y230" s="59">
        <f>SUM(Y198:Y229)</f>
        <v>29537000</v>
      </c>
      <c r="Z230" s="60"/>
      <c r="AA230" s="60"/>
      <c r="AB230" s="60">
        <f>SUM(AB198:AB229)</f>
        <v>15155000</v>
      </c>
      <c r="AC230" s="61"/>
      <c r="AD230" s="60"/>
      <c r="AE230" s="59">
        <f>SUM(AE198:AE229)</f>
        <v>5230000</v>
      </c>
      <c r="AF230" s="60"/>
      <c r="AG230" s="60"/>
      <c r="AH230" s="60">
        <f>SUM(AH198:AH229)</f>
        <v>491000</v>
      </c>
      <c r="AI230" s="61"/>
      <c r="AJ230" s="60"/>
      <c r="AK230" s="59">
        <f>SUM(AK198:AK229)</f>
        <v>99000</v>
      </c>
    </row>
    <row r="234" spans="2:37" x14ac:dyDescent="0.25">
      <c r="B234" s="78">
        <v>41640</v>
      </c>
      <c r="C234" s="76"/>
      <c r="D234" s="76"/>
      <c r="E234" s="78">
        <v>41671</v>
      </c>
      <c r="F234" s="76"/>
      <c r="G234" s="75"/>
      <c r="H234" s="77">
        <v>41699</v>
      </c>
      <c r="I234" s="76"/>
      <c r="J234" s="76"/>
      <c r="K234" s="78">
        <v>41730</v>
      </c>
      <c r="L234" s="76"/>
      <c r="M234" s="75"/>
      <c r="N234" s="77">
        <v>41760</v>
      </c>
      <c r="O234" s="76"/>
      <c r="P234" s="76"/>
      <c r="Q234" s="78">
        <v>41791</v>
      </c>
      <c r="R234" s="76"/>
      <c r="S234" s="75"/>
      <c r="T234" s="77">
        <v>41821</v>
      </c>
      <c r="U234" s="76"/>
      <c r="V234" s="76"/>
      <c r="W234" s="78">
        <v>41852</v>
      </c>
      <c r="X234" s="76"/>
      <c r="Y234" s="75"/>
      <c r="Z234" s="77">
        <v>41883</v>
      </c>
      <c r="AA234" s="76"/>
      <c r="AB234" s="76"/>
      <c r="AC234" s="78">
        <v>41913</v>
      </c>
      <c r="AD234" s="76"/>
      <c r="AE234" s="75"/>
      <c r="AF234" s="77">
        <v>41944</v>
      </c>
      <c r="AG234" s="76"/>
      <c r="AH234" s="76"/>
      <c r="AI234" s="78">
        <v>41974</v>
      </c>
      <c r="AJ234" s="76"/>
      <c r="AK234" s="75"/>
    </row>
    <row r="235" spans="2:37" ht="45" x14ac:dyDescent="0.25">
      <c r="B235" s="89" t="s">
        <v>14</v>
      </c>
      <c r="C235" s="88" t="s">
        <v>13</v>
      </c>
      <c r="D235" s="90" t="s">
        <v>12</v>
      </c>
      <c r="E235" s="89" t="s">
        <v>14</v>
      </c>
      <c r="F235" s="88" t="s">
        <v>13</v>
      </c>
      <c r="G235" s="87" t="s">
        <v>12</v>
      </c>
      <c r="H235" s="88" t="s">
        <v>14</v>
      </c>
      <c r="I235" s="88" t="s">
        <v>13</v>
      </c>
      <c r="J235" s="90" t="s">
        <v>12</v>
      </c>
      <c r="K235" s="89" t="s">
        <v>14</v>
      </c>
      <c r="L235" s="88" t="s">
        <v>13</v>
      </c>
      <c r="M235" s="87" t="s">
        <v>12</v>
      </c>
      <c r="N235" s="88" t="s">
        <v>14</v>
      </c>
      <c r="O235" s="88" t="s">
        <v>13</v>
      </c>
      <c r="P235" s="90" t="s">
        <v>12</v>
      </c>
      <c r="Q235" s="89" t="s">
        <v>14</v>
      </c>
      <c r="R235" s="88" t="s">
        <v>13</v>
      </c>
      <c r="S235" s="87" t="s">
        <v>12</v>
      </c>
      <c r="T235" s="88" t="s">
        <v>14</v>
      </c>
      <c r="U235" s="88" t="s">
        <v>13</v>
      </c>
      <c r="V235" s="90" t="s">
        <v>12</v>
      </c>
      <c r="W235" s="89" t="s">
        <v>14</v>
      </c>
      <c r="X235" s="88" t="s">
        <v>13</v>
      </c>
      <c r="Y235" s="87" t="s">
        <v>12</v>
      </c>
      <c r="Z235" s="88" t="s">
        <v>14</v>
      </c>
      <c r="AA235" s="88" t="s">
        <v>13</v>
      </c>
      <c r="AB235" s="90" t="s">
        <v>12</v>
      </c>
      <c r="AC235" s="89" t="s">
        <v>14</v>
      </c>
      <c r="AD235" s="88" t="s">
        <v>13</v>
      </c>
      <c r="AE235" s="87" t="s">
        <v>12</v>
      </c>
      <c r="AF235" s="88" t="s">
        <v>14</v>
      </c>
      <c r="AG235" s="88" t="s">
        <v>13</v>
      </c>
      <c r="AH235" s="90" t="s">
        <v>12</v>
      </c>
      <c r="AI235" s="89" t="s">
        <v>14</v>
      </c>
      <c r="AJ235" s="88" t="s">
        <v>13</v>
      </c>
      <c r="AK235" s="87" t="s">
        <v>12</v>
      </c>
    </row>
    <row r="236" spans="2:37" x14ac:dyDescent="0.25">
      <c r="B236" s="84"/>
      <c r="C236" s="86"/>
      <c r="E236" s="65"/>
      <c r="G236" s="62"/>
      <c r="K236" s="84"/>
      <c r="L236" s="86"/>
      <c r="M236" s="62"/>
      <c r="Q236" s="84"/>
      <c r="R236" s="86"/>
      <c r="S236" s="62"/>
      <c r="W236" s="65"/>
      <c r="Y236" s="62"/>
      <c r="Z236" s="81"/>
      <c r="AA236" s="86"/>
      <c r="AC236" s="65"/>
      <c r="AE236" s="62"/>
      <c r="AF236" s="81"/>
      <c r="AG236" s="86"/>
      <c r="AI236" s="65"/>
      <c r="AK236" s="62"/>
    </row>
    <row r="237" spans="2:37" x14ac:dyDescent="0.25">
      <c r="B237" s="84">
        <v>1</v>
      </c>
      <c r="C237" s="107">
        <v>946718</v>
      </c>
      <c r="D237" s="64">
        <f t="shared" ref="D237:D267" si="72">SUM(C238-C237)*1000</f>
        <v>0</v>
      </c>
      <c r="E237" s="84">
        <v>1</v>
      </c>
      <c r="F237" s="107">
        <v>946718</v>
      </c>
      <c r="G237" s="62">
        <f t="shared" ref="G237:G264" si="73">SUM(F238-F237)*1000</f>
        <v>0</v>
      </c>
      <c r="H237" s="81">
        <v>1</v>
      </c>
      <c r="I237" s="107">
        <v>947441</v>
      </c>
      <c r="J237" s="64">
        <f t="shared" ref="J237:J267" si="74">SUM(I238-I237)*1000</f>
        <v>0</v>
      </c>
      <c r="K237" s="84">
        <v>1</v>
      </c>
      <c r="L237" s="107">
        <v>950644</v>
      </c>
      <c r="M237" s="62">
        <f t="shared" ref="M237:M266" si="75">SUM(L238-L237)*1000</f>
        <v>0</v>
      </c>
      <c r="N237" s="81">
        <v>1</v>
      </c>
      <c r="O237" s="107">
        <v>956755</v>
      </c>
      <c r="P237" s="64">
        <f t="shared" ref="P237:P267" si="76">SUM(O238-O237)*1000</f>
        <v>101000</v>
      </c>
      <c r="Q237" s="84">
        <v>1</v>
      </c>
      <c r="R237" s="107">
        <v>965415</v>
      </c>
      <c r="S237" s="62">
        <f t="shared" ref="S237:S266" si="77">SUM(R238-R237)*1000</f>
        <v>585000</v>
      </c>
      <c r="T237" s="81">
        <v>1</v>
      </c>
      <c r="U237" s="107">
        <v>987031</v>
      </c>
      <c r="V237" s="64">
        <f t="shared" ref="V237:V247" si="78">SUM(U238-U237)*1000</f>
        <v>1385000</v>
      </c>
      <c r="W237" s="84">
        <v>1</v>
      </c>
      <c r="X237" s="107">
        <v>19419</v>
      </c>
      <c r="Y237" s="62">
        <f t="shared" ref="Y237:Y267" si="79">SUM(X238-X237)*1000</f>
        <v>921000</v>
      </c>
      <c r="Z237" s="81">
        <v>1</v>
      </c>
      <c r="AA237" s="107">
        <v>43845</v>
      </c>
      <c r="AB237" s="64">
        <f t="shared" ref="AB237:AB266" si="80">SUM(AA238-AA237)*1000</f>
        <v>487000</v>
      </c>
      <c r="AC237" s="84">
        <v>1</v>
      </c>
      <c r="AD237" s="107">
        <v>61832</v>
      </c>
      <c r="AE237" s="62">
        <f t="shared" ref="AE237:AE267" si="81">SUM(AD238-AD237)*1000</f>
        <v>148000</v>
      </c>
      <c r="AF237" s="81">
        <v>1</v>
      </c>
      <c r="AG237" s="107">
        <v>68509</v>
      </c>
      <c r="AH237" s="64">
        <f t="shared" ref="AH237:AH266" si="82">SUM(AG238-AG237)*1000</f>
        <v>0</v>
      </c>
      <c r="AI237" s="84">
        <v>1</v>
      </c>
      <c r="AJ237" s="107">
        <v>69974</v>
      </c>
      <c r="AK237" s="62">
        <f t="shared" ref="AK237:AK267" si="83">SUM(AJ238-AJ237)*1000</f>
        <v>0</v>
      </c>
    </row>
    <row r="238" spans="2:37" x14ac:dyDescent="0.25">
      <c r="B238" s="84">
        <v>2</v>
      </c>
      <c r="C238" s="107">
        <v>946718</v>
      </c>
      <c r="D238" s="64">
        <f t="shared" si="72"/>
        <v>0</v>
      </c>
      <c r="E238" s="84">
        <v>2</v>
      </c>
      <c r="F238" s="107">
        <v>946718</v>
      </c>
      <c r="G238" s="62">
        <f t="shared" si="73"/>
        <v>0</v>
      </c>
      <c r="H238" s="81">
        <v>2</v>
      </c>
      <c r="I238" s="107">
        <v>947441</v>
      </c>
      <c r="J238" s="64">
        <f t="shared" si="74"/>
        <v>212000</v>
      </c>
      <c r="K238" s="84">
        <v>2</v>
      </c>
      <c r="L238" s="107">
        <v>950644</v>
      </c>
      <c r="M238" s="62">
        <f t="shared" si="75"/>
        <v>0</v>
      </c>
      <c r="N238" s="81">
        <v>2</v>
      </c>
      <c r="O238" s="107">
        <v>956856</v>
      </c>
      <c r="P238" s="64">
        <f t="shared" si="76"/>
        <v>239000</v>
      </c>
      <c r="Q238" s="84">
        <v>2</v>
      </c>
      <c r="R238" s="107">
        <v>966000</v>
      </c>
      <c r="S238" s="62">
        <f t="shared" si="77"/>
        <v>440000</v>
      </c>
      <c r="T238" s="81">
        <v>2</v>
      </c>
      <c r="U238" s="107">
        <v>988416</v>
      </c>
      <c r="V238" s="64">
        <f t="shared" si="78"/>
        <v>1121000</v>
      </c>
      <c r="W238" s="84">
        <v>2</v>
      </c>
      <c r="X238" s="107">
        <v>20340</v>
      </c>
      <c r="Y238" s="62">
        <f t="shared" si="79"/>
        <v>1871000</v>
      </c>
      <c r="Z238" s="81">
        <v>2</v>
      </c>
      <c r="AA238" s="107">
        <v>44332</v>
      </c>
      <c r="AB238" s="64">
        <f t="shared" si="80"/>
        <v>863000</v>
      </c>
      <c r="AC238" s="84">
        <v>2</v>
      </c>
      <c r="AD238" s="107">
        <v>61980</v>
      </c>
      <c r="AE238" s="62">
        <f t="shared" si="81"/>
        <v>401000</v>
      </c>
      <c r="AF238" s="81">
        <v>2</v>
      </c>
      <c r="AG238" s="107">
        <v>68509</v>
      </c>
      <c r="AH238" s="64">
        <f t="shared" si="82"/>
        <v>101000</v>
      </c>
      <c r="AI238" s="84">
        <v>2</v>
      </c>
      <c r="AJ238" s="107">
        <v>69974</v>
      </c>
      <c r="AK238" s="62">
        <f t="shared" si="83"/>
        <v>107000</v>
      </c>
    </row>
    <row r="239" spans="2:37" x14ac:dyDescent="0.25">
      <c r="B239" s="84">
        <v>3</v>
      </c>
      <c r="C239" s="107">
        <v>946718</v>
      </c>
      <c r="D239" s="64">
        <f t="shared" si="72"/>
        <v>0</v>
      </c>
      <c r="E239" s="84">
        <v>3</v>
      </c>
      <c r="F239" s="107">
        <v>946718</v>
      </c>
      <c r="G239" s="62">
        <f t="shared" si="73"/>
        <v>9000</v>
      </c>
      <c r="H239" s="81">
        <v>3</v>
      </c>
      <c r="I239" s="107">
        <v>947653</v>
      </c>
      <c r="J239" s="64">
        <f t="shared" si="74"/>
        <v>0</v>
      </c>
      <c r="K239" s="84">
        <v>3</v>
      </c>
      <c r="L239" s="107">
        <v>950644</v>
      </c>
      <c r="M239" s="62">
        <f t="shared" si="75"/>
        <v>0</v>
      </c>
      <c r="N239" s="81">
        <v>3</v>
      </c>
      <c r="O239" s="107">
        <v>957095</v>
      </c>
      <c r="P239" s="64">
        <f t="shared" si="76"/>
        <v>281000</v>
      </c>
      <c r="Q239" s="84">
        <v>3</v>
      </c>
      <c r="R239" s="107">
        <v>966440</v>
      </c>
      <c r="S239" s="62">
        <f t="shared" si="77"/>
        <v>653000</v>
      </c>
      <c r="T239" s="81">
        <v>3</v>
      </c>
      <c r="U239" s="107">
        <v>989537</v>
      </c>
      <c r="V239" s="64">
        <f t="shared" si="78"/>
        <v>1145000</v>
      </c>
      <c r="W239" s="84">
        <v>3</v>
      </c>
      <c r="X239" s="107">
        <v>22211</v>
      </c>
      <c r="Y239" s="62">
        <f t="shared" si="79"/>
        <v>813000</v>
      </c>
      <c r="Z239" s="81">
        <v>3</v>
      </c>
      <c r="AA239" s="107">
        <v>45195</v>
      </c>
      <c r="AB239" s="64">
        <f t="shared" si="80"/>
        <v>600000</v>
      </c>
      <c r="AC239" s="84">
        <v>3</v>
      </c>
      <c r="AD239" s="107">
        <v>62381</v>
      </c>
      <c r="AE239" s="62">
        <f t="shared" si="81"/>
        <v>275000</v>
      </c>
      <c r="AF239" s="81">
        <v>3</v>
      </c>
      <c r="AG239" s="107">
        <v>68610</v>
      </c>
      <c r="AH239" s="64">
        <f t="shared" si="82"/>
        <v>0</v>
      </c>
      <c r="AI239" s="84">
        <v>3</v>
      </c>
      <c r="AJ239" s="107">
        <v>70081</v>
      </c>
      <c r="AK239" s="62">
        <f t="shared" si="83"/>
        <v>0</v>
      </c>
    </row>
    <row r="240" spans="2:37" x14ac:dyDescent="0.25">
      <c r="B240" s="84">
        <v>4</v>
      </c>
      <c r="C240" s="107">
        <v>946718</v>
      </c>
      <c r="D240" s="64">
        <f t="shared" si="72"/>
        <v>0</v>
      </c>
      <c r="E240" s="84">
        <v>4</v>
      </c>
      <c r="F240" s="107">
        <v>946727</v>
      </c>
      <c r="G240" s="62">
        <f t="shared" si="73"/>
        <v>38000</v>
      </c>
      <c r="H240" s="81">
        <v>4</v>
      </c>
      <c r="I240" s="107">
        <v>947653</v>
      </c>
      <c r="J240" s="64">
        <f t="shared" si="74"/>
        <v>0</v>
      </c>
      <c r="K240" s="84">
        <v>4</v>
      </c>
      <c r="L240" s="107">
        <v>950644</v>
      </c>
      <c r="M240" s="62">
        <f t="shared" si="75"/>
        <v>374000</v>
      </c>
      <c r="N240" s="81">
        <v>4</v>
      </c>
      <c r="O240" s="107">
        <v>957376</v>
      </c>
      <c r="P240" s="64">
        <f t="shared" si="76"/>
        <v>167000</v>
      </c>
      <c r="Q240" s="84">
        <v>4</v>
      </c>
      <c r="R240" s="107">
        <v>967093</v>
      </c>
      <c r="S240" s="62">
        <f t="shared" si="77"/>
        <v>610000</v>
      </c>
      <c r="T240" s="81">
        <v>4</v>
      </c>
      <c r="U240" s="107">
        <v>990682</v>
      </c>
      <c r="V240" s="64">
        <f t="shared" si="78"/>
        <v>1015000</v>
      </c>
      <c r="W240" s="84">
        <v>4</v>
      </c>
      <c r="X240" s="107">
        <v>23024</v>
      </c>
      <c r="Y240" s="62">
        <f t="shared" si="79"/>
        <v>0</v>
      </c>
      <c r="Z240" s="81">
        <v>4</v>
      </c>
      <c r="AA240" s="107">
        <v>45795</v>
      </c>
      <c r="AB240" s="64">
        <f t="shared" si="80"/>
        <v>756000</v>
      </c>
      <c r="AC240" s="84">
        <v>4</v>
      </c>
      <c r="AD240" s="107">
        <v>62656</v>
      </c>
      <c r="AE240" s="62">
        <f t="shared" si="81"/>
        <v>233000</v>
      </c>
      <c r="AF240" s="81">
        <v>4</v>
      </c>
      <c r="AG240" s="107">
        <v>68610</v>
      </c>
      <c r="AH240" s="64">
        <f t="shared" si="82"/>
        <v>0</v>
      </c>
      <c r="AI240" s="84">
        <v>4</v>
      </c>
      <c r="AJ240" s="107">
        <v>70081</v>
      </c>
      <c r="AK240" s="62">
        <f t="shared" si="83"/>
        <v>78000</v>
      </c>
    </row>
    <row r="241" spans="2:37" x14ac:dyDescent="0.25">
      <c r="B241" s="84">
        <v>5</v>
      </c>
      <c r="C241" s="107">
        <v>946718</v>
      </c>
      <c r="D241" s="64">
        <f t="shared" si="72"/>
        <v>0</v>
      </c>
      <c r="E241" s="84">
        <v>5</v>
      </c>
      <c r="F241" s="107">
        <v>946765</v>
      </c>
      <c r="G241" s="62">
        <f t="shared" si="73"/>
        <v>133000</v>
      </c>
      <c r="H241" s="81">
        <v>5</v>
      </c>
      <c r="I241" s="107">
        <v>947653</v>
      </c>
      <c r="J241" s="64">
        <f t="shared" si="74"/>
        <v>0</v>
      </c>
      <c r="K241" s="84">
        <v>5</v>
      </c>
      <c r="L241" s="107">
        <v>951018</v>
      </c>
      <c r="M241" s="62">
        <f t="shared" si="75"/>
        <v>0</v>
      </c>
      <c r="N241" s="81">
        <v>5</v>
      </c>
      <c r="O241" s="107">
        <v>957543</v>
      </c>
      <c r="P241" s="64">
        <f t="shared" si="76"/>
        <v>104000</v>
      </c>
      <c r="Q241" s="84">
        <v>5</v>
      </c>
      <c r="R241" s="107">
        <v>967703</v>
      </c>
      <c r="S241" s="62">
        <f t="shared" si="77"/>
        <v>760000</v>
      </c>
      <c r="T241" s="81">
        <v>5</v>
      </c>
      <c r="U241" s="107">
        <v>991697</v>
      </c>
      <c r="V241" s="64">
        <f t="shared" si="78"/>
        <v>880000</v>
      </c>
      <c r="W241" s="84">
        <v>5</v>
      </c>
      <c r="X241" s="107">
        <v>23024</v>
      </c>
      <c r="Y241" s="62">
        <f t="shared" si="79"/>
        <v>1026000</v>
      </c>
      <c r="Z241" s="81">
        <v>5</v>
      </c>
      <c r="AA241" s="107">
        <v>46551</v>
      </c>
      <c r="AB241" s="64">
        <f t="shared" si="80"/>
        <v>501000</v>
      </c>
      <c r="AC241" s="84">
        <v>5</v>
      </c>
      <c r="AD241" s="107">
        <v>62889</v>
      </c>
      <c r="AE241" s="62">
        <f t="shared" si="81"/>
        <v>116000</v>
      </c>
      <c r="AF241" s="81">
        <v>5</v>
      </c>
      <c r="AG241" s="107">
        <v>68610</v>
      </c>
      <c r="AH241" s="64">
        <f t="shared" si="82"/>
        <v>103000</v>
      </c>
      <c r="AI241" s="84">
        <v>5</v>
      </c>
      <c r="AJ241" s="107">
        <v>70159</v>
      </c>
      <c r="AK241" s="62">
        <f t="shared" si="83"/>
        <v>0</v>
      </c>
    </row>
    <row r="242" spans="2:37" x14ac:dyDescent="0.25">
      <c r="B242" s="84">
        <v>6</v>
      </c>
      <c r="C242" s="107">
        <v>946718</v>
      </c>
      <c r="D242" s="64">
        <f t="shared" si="72"/>
        <v>0</v>
      </c>
      <c r="E242" s="84">
        <v>6</v>
      </c>
      <c r="F242" s="107">
        <v>946898</v>
      </c>
      <c r="G242" s="62">
        <f t="shared" si="73"/>
        <v>54000</v>
      </c>
      <c r="H242" s="81">
        <v>6</v>
      </c>
      <c r="I242" s="107">
        <v>947653</v>
      </c>
      <c r="J242" s="64">
        <f t="shared" si="74"/>
        <v>0</v>
      </c>
      <c r="K242" s="84">
        <v>6</v>
      </c>
      <c r="L242" s="107">
        <v>951018</v>
      </c>
      <c r="M242" s="62">
        <f t="shared" si="75"/>
        <v>112000</v>
      </c>
      <c r="N242" s="81">
        <v>6</v>
      </c>
      <c r="O242" s="107">
        <v>957647</v>
      </c>
      <c r="P242" s="64">
        <f t="shared" si="76"/>
        <v>321000</v>
      </c>
      <c r="Q242" s="84">
        <v>6</v>
      </c>
      <c r="R242" s="107">
        <v>968463</v>
      </c>
      <c r="S242" s="62">
        <f t="shared" si="77"/>
        <v>283000</v>
      </c>
      <c r="T242" s="81">
        <v>6</v>
      </c>
      <c r="U242" s="107">
        <v>992577</v>
      </c>
      <c r="V242" s="64">
        <f t="shared" si="78"/>
        <v>1120000</v>
      </c>
      <c r="W242" s="84">
        <v>6</v>
      </c>
      <c r="X242" s="107">
        <v>24050</v>
      </c>
      <c r="Y242" s="62">
        <f t="shared" si="79"/>
        <v>688000</v>
      </c>
      <c r="Z242" s="81">
        <v>6</v>
      </c>
      <c r="AA242" s="107">
        <v>47052</v>
      </c>
      <c r="AB242" s="64">
        <f t="shared" si="80"/>
        <v>575000</v>
      </c>
      <c r="AC242" s="84">
        <v>6</v>
      </c>
      <c r="AD242" s="107">
        <v>63005</v>
      </c>
      <c r="AE242" s="62">
        <f t="shared" si="81"/>
        <v>402000</v>
      </c>
      <c r="AF242" s="81">
        <v>6</v>
      </c>
      <c r="AG242" s="107">
        <v>68713</v>
      </c>
      <c r="AH242" s="64">
        <f t="shared" si="82"/>
        <v>75000</v>
      </c>
      <c r="AI242" s="84">
        <v>6</v>
      </c>
      <c r="AJ242" s="107">
        <v>70159</v>
      </c>
      <c r="AK242" s="62">
        <f t="shared" si="83"/>
        <v>86000</v>
      </c>
    </row>
    <row r="243" spans="2:37" x14ac:dyDescent="0.25">
      <c r="B243" s="82">
        <v>7</v>
      </c>
      <c r="C243" s="107">
        <v>946718</v>
      </c>
      <c r="D243" s="64">
        <f t="shared" si="72"/>
        <v>0</v>
      </c>
      <c r="E243" s="82">
        <v>7</v>
      </c>
      <c r="F243" s="107">
        <v>946952</v>
      </c>
      <c r="G243" s="62">
        <f t="shared" si="73"/>
        <v>0</v>
      </c>
      <c r="H243" s="83">
        <v>7</v>
      </c>
      <c r="I243" s="107">
        <v>947653</v>
      </c>
      <c r="J243" s="64">
        <f t="shared" si="74"/>
        <v>2000</v>
      </c>
      <c r="K243" s="82">
        <v>7</v>
      </c>
      <c r="L243" s="107">
        <v>951130</v>
      </c>
      <c r="M243" s="62">
        <f t="shared" si="75"/>
        <v>0</v>
      </c>
      <c r="N243" s="83">
        <v>7</v>
      </c>
      <c r="O243" s="107">
        <v>957968</v>
      </c>
      <c r="P243" s="64">
        <f t="shared" si="76"/>
        <v>180000</v>
      </c>
      <c r="Q243" s="82">
        <v>7</v>
      </c>
      <c r="R243" s="107">
        <v>968746</v>
      </c>
      <c r="S243" s="62">
        <f t="shared" si="77"/>
        <v>296000</v>
      </c>
      <c r="T243" s="83">
        <v>7</v>
      </c>
      <c r="U243" s="107">
        <v>993697</v>
      </c>
      <c r="V243" s="64">
        <f t="shared" si="78"/>
        <v>1124000</v>
      </c>
      <c r="W243" s="82">
        <v>7</v>
      </c>
      <c r="X243" s="107">
        <v>24738</v>
      </c>
      <c r="Y243" s="62">
        <f t="shared" si="79"/>
        <v>905000</v>
      </c>
      <c r="Z243" s="83">
        <v>7</v>
      </c>
      <c r="AA243" s="107">
        <v>47627</v>
      </c>
      <c r="AB243" s="64">
        <f t="shared" si="80"/>
        <v>747000</v>
      </c>
      <c r="AC243" s="82">
        <v>7</v>
      </c>
      <c r="AD243" s="107">
        <v>63407</v>
      </c>
      <c r="AE243" s="62">
        <f t="shared" si="81"/>
        <v>221000</v>
      </c>
      <c r="AF243" s="83">
        <v>7</v>
      </c>
      <c r="AG243" s="107">
        <v>68788</v>
      </c>
      <c r="AH243" s="64">
        <f t="shared" si="82"/>
        <v>0</v>
      </c>
      <c r="AI243" s="82">
        <v>7</v>
      </c>
      <c r="AJ243" s="107">
        <v>70245</v>
      </c>
      <c r="AK243" s="62">
        <f t="shared" si="83"/>
        <v>0</v>
      </c>
    </row>
    <row r="244" spans="2:37" x14ac:dyDescent="0.25">
      <c r="B244" s="84">
        <v>8</v>
      </c>
      <c r="C244" s="107">
        <v>946718</v>
      </c>
      <c r="D244" s="64">
        <f t="shared" si="72"/>
        <v>0</v>
      </c>
      <c r="E244" s="84">
        <v>8</v>
      </c>
      <c r="F244" s="107">
        <v>946952</v>
      </c>
      <c r="G244" s="62">
        <f t="shared" si="73"/>
        <v>0</v>
      </c>
      <c r="H244" s="81">
        <v>8</v>
      </c>
      <c r="I244" s="107">
        <v>947655</v>
      </c>
      <c r="J244" s="64">
        <f t="shared" si="74"/>
        <v>110000</v>
      </c>
      <c r="K244" s="84">
        <v>8</v>
      </c>
      <c r="L244" s="107">
        <v>951130</v>
      </c>
      <c r="M244" s="62">
        <f t="shared" si="75"/>
        <v>584000</v>
      </c>
      <c r="N244" s="81">
        <v>8</v>
      </c>
      <c r="O244" s="107">
        <v>958148</v>
      </c>
      <c r="P244" s="64">
        <f t="shared" si="76"/>
        <v>274000</v>
      </c>
      <c r="Q244" s="84">
        <v>8</v>
      </c>
      <c r="R244" s="107">
        <v>969042</v>
      </c>
      <c r="S244" s="62">
        <f t="shared" si="77"/>
        <v>265000</v>
      </c>
      <c r="T244" s="81">
        <v>8</v>
      </c>
      <c r="U244" s="107">
        <v>994821</v>
      </c>
      <c r="V244" s="64">
        <f t="shared" si="78"/>
        <v>1305000</v>
      </c>
      <c r="W244" s="84">
        <v>8</v>
      </c>
      <c r="X244" s="107">
        <v>25643</v>
      </c>
      <c r="Y244" s="62">
        <f t="shared" si="79"/>
        <v>750000</v>
      </c>
      <c r="Z244" s="81">
        <v>8</v>
      </c>
      <c r="AA244" s="107">
        <v>48374</v>
      </c>
      <c r="AB244" s="64">
        <f t="shared" si="80"/>
        <v>651000</v>
      </c>
      <c r="AC244" s="84">
        <v>8</v>
      </c>
      <c r="AD244" s="107">
        <v>63628</v>
      </c>
      <c r="AE244" s="62">
        <f t="shared" si="81"/>
        <v>356000</v>
      </c>
      <c r="AF244" s="81">
        <v>8</v>
      </c>
      <c r="AG244" s="107">
        <v>68788</v>
      </c>
      <c r="AH244" s="64">
        <f t="shared" si="82"/>
        <v>0</v>
      </c>
      <c r="AI244" s="84">
        <v>8</v>
      </c>
      <c r="AJ244" s="107">
        <v>70245</v>
      </c>
      <c r="AK244" s="62">
        <f t="shared" si="83"/>
        <v>1000</v>
      </c>
    </row>
    <row r="245" spans="2:37" x14ac:dyDescent="0.25">
      <c r="B245" s="84">
        <v>9</v>
      </c>
      <c r="C245" s="107">
        <v>946718</v>
      </c>
      <c r="D245" s="64">
        <f t="shared" si="72"/>
        <v>0</v>
      </c>
      <c r="E245" s="84">
        <v>9</v>
      </c>
      <c r="F245" s="107">
        <v>946952</v>
      </c>
      <c r="G245" s="62">
        <f t="shared" si="73"/>
        <v>1000</v>
      </c>
      <c r="H245" s="81">
        <v>9</v>
      </c>
      <c r="I245" s="107">
        <v>947765</v>
      </c>
      <c r="J245" s="64">
        <f t="shared" si="74"/>
        <v>0</v>
      </c>
      <c r="K245" s="84">
        <v>9</v>
      </c>
      <c r="L245" s="107">
        <v>951714</v>
      </c>
      <c r="M245" s="62">
        <f t="shared" si="75"/>
        <v>355000</v>
      </c>
      <c r="N245" s="81">
        <v>9</v>
      </c>
      <c r="O245" s="107">
        <v>958422</v>
      </c>
      <c r="P245" s="64">
        <f t="shared" si="76"/>
        <v>185000</v>
      </c>
      <c r="Q245" s="84">
        <v>9</v>
      </c>
      <c r="R245" s="107">
        <v>969307</v>
      </c>
      <c r="S245" s="62">
        <f t="shared" si="77"/>
        <v>582000</v>
      </c>
      <c r="T245" s="81">
        <v>9</v>
      </c>
      <c r="U245" s="107">
        <v>996126</v>
      </c>
      <c r="V245" s="64">
        <f t="shared" si="78"/>
        <v>1264000</v>
      </c>
      <c r="W245" s="84">
        <v>9</v>
      </c>
      <c r="X245" s="107">
        <v>26393</v>
      </c>
      <c r="Y245" s="62">
        <f t="shared" si="79"/>
        <v>763000</v>
      </c>
      <c r="Z245" s="81">
        <v>9</v>
      </c>
      <c r="AA245" s="107">
        <v>49025</v>
      </c>
      <c r="AB245" s="64">
        <f t="shared" si="80"/>
        <v>815000</v>
      </c>
      <c r="AC245" s="84">
        <v>9</v>
      </c>
      <c r="AD245" s="107">
        <v>63984</v>
      </c>
      <c r="AE245" s="62">
        <f t="shared" si="81"/>
        <v>359000</v>
      </c>
      <c r="AF245" s="81">
        <v>9</v>
      </c>
      <c r="AG245" s="107">
        <v>68788</v>
      </c>
      <c r="AH245" s="64">
        <f t="shared" si="82"/>
        <v>106000</v>
      </c>
      <c r="AI245" s="84">
        <v>9</v>
      </c>
      <c r="AJ245" s="107">
        <v>70246</v>
      </c>
      <c r="AK245" s="62">
        <f t="shared" si="83"/>
        <v>0</v>
      </c>
    </row>
    <row r="246" spans="2:37" x14ac:dyDescent="0.25">
      <c r="B246" s="84">
        <v>10</v>
      </c>
      <c r="C246" s="107">
        <v>946718</v>
      </c>
      <c r="D246" s="64">
        <f t="shared" si="72"/>
        <v>0</v>
      </c>
      <c r="E246" s="84">
        <v>10</v>
      </c>
      <c r="F246" s="107">
        <v>946953</v>
      </c>
      <c r="G246" s="62">
        <f t="shared" si="73"/>
        <v>115000</v>
      </c>
      <c r="H246" s="81">
        <v>10</v>
      </c>
      <c r="I246" s="107">
        <v>947765</v>
      </c>
      <c r="J246" s="64">
        <f t="shared" si="74"/>
        <v>167000</v>
      </c>
      <c r="K246" s="84">
        <v>10</v>
      </c>
      <c r="L246" s="107">
        <v>952069</v>
      </c>
      <c r="M246" s="62">
        <f t="shared" si="75"/>
        <v>0</v>
      </c>
      <c r="N246" s="81">
        <v>10</v>
      </c>
      <c r="O246" s="107">
        <v>958607</v>
      </c>
      <c r="P246" s="64">
        <f t="shared" si="76"/>
        <v>166000</v>
      </c>
      <c r="Q246" s="84">
        <v>10</v>
      </c>
      <c r="R246" s="107">
        <v>969889</v>
      </c>
      <c r="S246" s="62">
        <f t="shared" si="77"/>
        <v>1077000</v>
      </c>
      <c r="T246" s="81">
        <v>10</v>
      </c>
      <c r="U246" s="107">
        <v>997390</v>
      </c>
      <c r="V246" s="64">
        <f t="shared" si="78"/>
        <v>1079000</v>
      </c>
      <c r="W246" s="84">
        <v>10</v>
      </c>
      <c r="X246" s="107">
        <v>27156</v>
      </c>
      <c r="Y246" s="62">
        <f t="shared" si="79"/>
        <v>750000</v>
      </c>
      <c r="Z246" s="81">
        <v>10</v>
      </c>
      <c r="AA246" s="107">
        <v>49840</v>
      </c>
      <c r="AB246" s="64">
        <f t="shared" si="80"/>
        <v>595000</v>
      </c>
      <c r="AC246" s="84">
        <v>10</v>
      </c>
      <c r="AD246" s="107">
        <v>64343</v>
      </c>
      <c r="AE246" s="62">
        <f t="shared" si="81"/>
        <v>359000</v>
      </c>
      <c r="AF246" s="81">
        <v>10</v>
      </c>
      <c r="AG246" s="107">
        <v>68894</v>
      </c>
      <c r="AH246" s="64">
        <f t="shared" si="82"/>
        <v>0</v>
      </c>
      <c r="AI246" s="84">
        <v>10</v>
      </c>
      <c r="AJ246" s="107">
        <v>70246</v>
      </c>
      <c r="AK246" s="62">
        <f t="shared" si="83"/>
        <v>66000</v>
      </c>
    </row>
    <row r="247" spans="2:37" x14ac:dyDescent="0.25">
      <c r="B247" s="84">
        <v>11</v>
      </c>
      <c r="C247" s="107">
        <v>946718</v>
      </c>
      <c r="D247" s="64">
        <f t="shared" si="72"/>
        <v>0</v>
      </c>
      <c r="E247" s="84">
        <v>11</v>
      </c>
      <c r="F247" s="107">
        <v>947068</v>
      </c>
      <c r="G247" s="62">
        <f t="shared" si="73"/>
        <v>74000</v>
      </c>
      <c r="H247" s="81">
        <v>11</v>
      </c>
      <c r="I247" s="107">
        <v>947932</v>
      </c>
      <c r="J247" s="64">
        <f t="shared" si="74"/>
        <v>0</v>
      </c>
      <c r="K247" s="84">
        <v>11</v>
      </c>
      <c r="L247" s="107">
        <v>952069</v>
      </c>
      <c r="M247" s="62">
        <f t="shared" si="75"/>
        <v>629000</v>
      </c>
      <c r="N247" s="81">
        <v>11</v>
      </c>
      <c r="O247" s="107">
        <v>958773</v>
      </c>
      <c r="P247" s="64">
        <f t="shared" si="76"/>
        <v>297000</v>
      </c>
      <c r="Q247" s="84">
        <v>11</v>
      </c>
      <c r="R247" s="107">
        <v>970966</v>
      </c>
      <c r="S247" s="62">
        <f t="shared" si="77"/>
        <v>496000</v>
      </c>
      <c r="T247" s="81">
        <v>11</v>
      </c>
      <c r="U247" s="107">
        <v>998469</v>
      </c>
      <c r="V247" s="64">
        <f t="shared" si="78"/>
        <v>1269000</v>
      </c>
      <c r="W247" s="84">
        <v>11</v>
      </c>
      <c r="X247" s="107">
        <v>27906</v>
      </c>
      <c r="Y247" s="62">
        <f t="shared" si="79"/>
        <v>847000</v>
      </c>
      <c r="Z247" s="81">
        <v>11</v>
      </c>
      <c r="AA247" s="107">
        <v>50435</v>
      </c>
      <c r="AB247" s="64">
        <f t="shared" si="80"/>
        <v>780000</v>
      </c>
      <c r="AC247" s="84">
        <v>11</v>
      </c>
      <c r="AD247" s="107">
        <v>64702</v>
      </c>
      <c r="AE247" s="62">
        <f t="shared" si="81"/>
        <v>143000</v>
      </c>
      <c r="AF247" s="81">
        <v>11</v>
      </c>
      <c r="AG247" s="107">
        <v>68894</v>
      </c>
      <c r="AH247" s="64">
        <f t="shared" si="82"/>
        <v>95000</v>
      </c>
      <c r="AI247" s="84">
        <v>11</v>
      </c>
      <c r="AJ247" s="107">
        <v>70312</v>
      </c>
      <c r="AK247" s="62">
        <f t="shared" si="83"/>
        <v>0</v>
      </c>
    </row>
    <row r="248" spans="2:37" x14ac:dyDescent="0.25">
      <c r="B248" s="84">
        <v>12</v>
      </c>
      <c r="C248" s="107">
        <v>946718</v>
      </c>
      <c r="D248" s="64">
        <f t="shared" si="72"/>
        <v>0</v>
      </c>
      <c r="E248" s="84">
        <v>12</v>
      </c>
      <c r="F248" s="107">
        <v>947142</v>
      </c>
      <c r="G248" s="62">
        <f t="shared" si="73"/>
        <v>0</v>
      </c>
      <c r="H248" s="81">
        <v>12</v>
      </c>
      <c r="I248" s="107">
        <v>947932</v>
      </c>
      <c r="J248" s="64">
        <f t="shared" si="74"/>
        <v>0</v>
      </c>
      <c r="K248" s="84">
        <v>12</v>
      </c>
      <c r="L248" s="107">
        <v>952698</v>
      </c>
      <c r="M248" s="62">
        <f t="shared" si="75"/>
        <v>276000</v>
      </c>
      <c r="N248" s="81">
        <v>12</v>
      </c>
      <c r="O248" s="107">
        <v>959070</v>
      </c>
      <c r="P248" s="64">
        <f t="shared" si="76"/>
        <v>186000</v>
      </c>
      <c r="Q248" s="84">
        <v>12</v>
      </c>
      <c r="R248" s="107">
        <v>971462</v>
      </c>
      <c r="S248" s="62">
        <f t="shared" si="77"/>
        <v>648000</v>
      </c>
      <c r="T248" s="81">
        <v>12</v>
      </c>
      <c r="U248" s="107">
        <v>999738</v>
      </c>
      <c r="V248" s="64">
        <v>1337000</v>
      </c>
      <c r="W248" s="84">
        <v>12</v>
      </c>
      <c r="X248" s="107">
        <v>28753</v>
      </c>
      <c r="Y248" s="62">
        <f t="shared" si="79"/>
        <v>898000</v>
      </c>
      <c r="Z248" s="81">
        <v>12</v>
      </c>
      <c r="AA248" s="107">
        <v>51215</v>
      </c>
      <c r="AB248" s="64">
        <f t="shared" si="80"/>
        <v>592000</v>
      </c>
      <c r="AC248" s="84">
        <v>12</v>
      </c>
      <c r="AD248" s="107">
        <v>64845</v>
      </c>
      <c r="AE248" s="62">
        <f t="shared" si="81"/>
        <v>229000</v>
      </c>
      <c r="AF248" s="81">
        <v>12</v>
      </c>
      <c r="AG248" s="107">
        <v>68989</v>
      </c>
      <c r="AH248" s="64">
        <f t="shared" si="82"/>
        <v>0</v>
      </c>
      <c r="AI248" s="84">
        <v>12</v>
      </c>
      <c r="AJ248" s="107">
        <v>70312</v>
      </c>
      <c r="AK248" s="62">
        <f t="shared" si="83"/>
        <v>135000</v>
      </c>
    </row>
    <row r="249" spans="2:37" x14ac:dyDescent="0.25">
      <c r="B249" s="84">
        <v>13</v>
      </c>
      <c r="C249" s="107">
        <v>946718</v>
      </c>
      <c r="D249" s="64">
        <f t="shared" si="72"/>
        <v>0</v>
      </c>
      <c r="E249" s="84">
        <v>13</v>
      </c>
      <c r="F249" s="107">
        <v>947142</v>
      </c>
      <c r="G249" s="62">
        <f t="shared" si="73"/>
        <v>0</v>
      </c>
      <c r="H249" s="81">
        <v>13</v>
      </c>
      <c r="I249" s="107">
        <v>947932</v>
      </c>
      <c r="J249" s="64">
        <f t="shared" si="74"/>
        <v>116000</v>
      </c>
      <c r="K249" s="84">
        <v>13</v>
      </c>
      <c r="L249" s="107">
        <v>952974</v>
      </c>
      <c r="M249" s="62">
        <f t="shared" si="75"/>
        <v>119000</v>
      </c>
      <c r="N249" s="81">
        <v>13</v>
      </c>
      <c r="O249" s="107">
        <v>959256</v>
      </c>
      <c r="P249" s="64">
        <f t="shared" si="76"/>
        <v>299000</v>
      </c>
      <c r="Q249" s="84">
        <v>13</v>
      </c>
      <c r="R249" s="107">
        <v>972110</v>
      </c>
      <c r="S249" s="62">
        <f t="shared" si="77"/>
        <v>394000</v>
      </c>
      <c r="T249" s="81">
        <v>13</v>
      </c>
      <c r="U249" s="107">
        <v>1075</v>
      </c>
      <c r="V249" s="64">
        <f t="shared" ref="V249:V267" si="84">SUM(U250-U249)*1000</f>
        <v>886000</v>
      </c>
      <c r="W249" s="84">
        <v>13</v>
      </c>
      <c r="X249" s="107">
        <v>29651</v>
      </c>
      <c r="Y249" s="62">
        <f t="shared" si="79"/>
        <v>686000</v>
      </c>
      <c r="Z249" s="81">
        <v>13</v>
      </c>
      <c r="AA249" s="107">
        <v>51807</v>
      </c>
      <c r="AB249" s="64">
        <f t="shared" si="80"/>
        <v>577000</v>
      </c>
      <c r="AC249" s="84">
        <v>13</v>
      </c>
      <c r="AD249" s="107">
        <v>65074</v>
      </c>
      <c r="AE249" s="62">
        <f t="shared" si="81"/>
        <v>176000</v>
      </c>
      <c r="AF249" s="81">
        <v>13</v>
      </c>
      <c r="AG249" s="107">
        <v>68989</v>
      </c>
      <c r="AH249" s="64">
        <f t="shared" si="82"/>
        <v>0</v>
      </c>
      <c r="AI249" s="84">
        <v>13</v>
      </c>
      <c r="AJ249" s="107">
        <v>70447</v>
      </c>
      <c r="AK249" s="62">
        <f t="shared" si="83"/>
        <v>0</v>
      </c>
    </row>
    <row r="250" spans="2:37" x14ac:dyDescent="0.25">
      <c r="B250" s="84">
        <v>14</v>
      </c>
      <c r="C250" s="107">
        <v>946718</v>
      </c>
      <c r="D250" s="64">
        <f t="shared" si="72"/>
        <v>0</v>
      </c>
      <c r="E250" s="84">
        <v>14</v>
      </c>
      <c r="F250" s="107">
        <v>947142</v>
      </c>
      <c r="G250" s="62">
        <f t="shared" si="73"/>
        <v>102000</v>
      </c>
      <c r="H250" s="81">
        <v>14</v>
      </c>
      <c r="I250" s="107">
        <v>948048</v>
      </c>
      <c r="J250" s="64">
        <f t="shared" si="74"/>
        <v>0</v>
      </c>
      <c r="K250" s="84">
        <v>14</v>
      </c>
      <c r="L250" s="81">
        <v>953093</v>
      </c>
      <c r="M250" s="62">
        <f t="shared" si="75"/>
        <v>627000</v>
      </c>
      <c r="N250" s="81">
        <v>14</v>
      </c>
      <c r="O250" s="81">
        <v>959555</v>
      </c>
      <c r="P250" s="64">
        <f t="shared" si="76"/>
        <v>397000</v>
      </c>
      <c r="Q250" s="84">
        <v>14</v>
      </c>
      <c r="R250" s="107">
        <v>972504</v>
      </c>
      <c r="S250" s="62">
        <f t="shared" si="77"/>
        <v>598000</v>
      </c>
      <c r="T250" s="81">
        <v>14</v>
      </c>
      <c r="U250" s="81">
        <v>1961</v>
      </c>
      <c r="V250" s="64">
        <f t="shared" si="84"/>
        <v>1117000</v>
      </c>
      <c r="W250" s="84">
        <v>14</v>
      </c>
      <c r="X250" s="81">
        <v>30337</v>
      </c>
      <c r="Y250" s="62">
        <f t="shared" si="79"/>
        <v>874000</v>
      </c>
      <c r="Z250" s="81">
        <v>14</v>
      </c>
      <c r="AA250" s="81">
        <v>52384</v>
      </c>
      <c r="AB250" s="64">
        <f t="shared" si="80"/>
        <v>691000</v>
      </c>
      <c r="AC250" s="84">
        <v>14</v>
      </c>
      <c r="AD250" s="81">
        <v>65250</v>
      </c>
      <c r="AE250" s="62">
        <f t="shared" si="81"/>
        <v>428000</v>
      </c>
      <c r="AF250" s="81">
        <v>14</v>
      </c>
      <c r="AG250" s="81">
        <v>68989</v>
      </c>
      <c r="AH250" s="64">
        <f t="shared" si="82"/>
        <v>0</v>
      </c>
      <c r="AI250" s="84">
        <v>14</v>
      </c>
      <c r="AJ250" s="107">
        <v>70447</v>
      </c>
      <c r="AK250" s="62">
        <f t="shared" si="83"/>
        <v>0</v>
      </c>
    </row>
    <row r="251" spans="2:37" x14ac:dyDescent="0.25">
      <c r="B251" s="84">
        <v>15</v>
      </c>
      <c r="C251" s="107">
        <v>946718</v>
      </c>
      <c r="D251" s="64">
        <f t="shared" si="72"/>
        <v>0</v>
      </c>
      <c r="E251" s="84">
        <v>15</v>
      </c>
      <c r="F251" s="107">
        <v>947244</v>
      </c>
      <c r="G251" s="62">
        <f t="shared" si="73"/>
        <v>0</v>
      </c>
      <c r="H251" s="81">
        <v>15</v>
      </c>
      <c r="I251" s="107">
        <v>948048</v>
      </c>
      <c r="J251" s="64">
        <f t="shared" si="74"/>
        <v>0</v>
      </c>
      <c r="K251" s="84">
        <v>15</v>
      </c>
      <c r="L251" s="107">
        <v>953720</v>
      </c>
      <c r="M251" s="62">
        <f t="shared" si="75"/>
        <v>109000</v>
      </c>
      <c r="N251" s="81">
        <v>15</v>
      </c>
      <c r="O251" s="107">
        <v>959952</v>
      </c>
      <c r="P251" s="64">
        <f t="shared" si="76"/>
        <v>537000</v>
      </c>
      <c r="Q251" s="84">
        <v>15</v>
      </c>
      <c r="R251" s="81">
        <v>973102</v>
      </c>
      <c r="S251" s="62">
        <f t="shared" si="77"/>
        <v>685000</v>
      </c>
      <c r="T251" s="81">
        <v>15</v>
      </c>
      <c r="U251" s="107">
        <v>3078</v>
      </c>
      <c r="V251" s="64">
        <f t="shared" si="84"/>
        <v>1337000</v>
      </c>
      <c r="W251" s="84">
        <v>15</v>
      </c>
      <c r="X251" s="107">
        <v>31211</v>
      </c>
      <c r="Y251" s="62">
        <f t="shared" si="79"/>
        <v>704000</v>
      </c>
      <c r="Z251" s="81">
        <v>15</v>
      </c>
      <c r="AA251" s="107">
        <v>53075</v>
      </c>
      <c r="AB251" s="64">
        <f t="shared" si="80"/>
        <v>573000</v>
      </c>
      <c r="AC251" s="84">
        <v>15</v>
      </c>
      <c r="AD251" s="107">
        <v>65678</v>
      </c>
      <c r="AE251" s="62">
        <f t="shared" si="81"/>
        <v>402000</v>
      </c>
      <c r="AF251" s="81">
        <v>15</v>
      </c>
      <c r="AG251" s="107">
        <v>68989</v>
      </c>
      <c r="AH251" s="64">
        <f t="shared" si="82"/>
        <v>191000</v>
      </c>
      <c r="AI251" s="84">
        <v>15</v>
      </c>
      <c r="AJ251" s="107">
        <v>70447</v>
      </c>
      <c r="AK251" s="62">
        <f t="shared" si="83"/>
        <v>62000</v>
      </c>
    </row>
    <row r="252" spans="2:37" x14ac:dyDescent="0.25">
      <c r="B252" s="84">
        <v>16</v>
      </c>
      <c r="C252" s="107">
        <v>946718</v>
      </c>
      <c r="D252" s="64">
        <f t="shared" si="72"/>
        <v>0</v>
      </c>
      <c r="E252" s="84">
        <v>16</v>
      </c>
      <c r="F252" s="107">
        <v>947244</v>
      </c>
      <c r="G252" s="62">
        <f t="shared" si="73"/>
        <v>0</v>
      </c>
      <c r="H252" s="81">
        <v>16</v>
      </c>
      <c r="I252" s="107">
        <v>948048</v>
      </c>
      <c r="J252" s="64">
        <f t="shared" si="74"/>
        <v>109000</v>
      </c>
      <c r="K252" s="84">
        <v>16</v>
      </c>
      <c r="L252" s="107">
        <v>953829</v>
      </c>
      <c r="M252" s="62">
        <f t="shared" si="75"/>
        <v>481000</v>
      </c>
      <c r="N252" s="81">
        <v>16</v>
      </c>
      <c r="O252" s="107">
        <v>960489</v>
      </c>
      <c r="P252" s="64">
        <f t="shared" si="76"/>
        <v>255000</v>
      </c>
      <c r="Q252" s="84">
        <v>16</v>
      </c>
      <c r="R252" s="107">
        <v>973787</v>
      </c>
      <c r="S252" s="62">
        <f t="shared" si="77"/>
        <v>811000</v>
      </c>
      <c r="T252" s="81">
        <v>16</v>
      </c>
      <c r="U252" s="107">
        <v>4415</v>
      </c>
      <c r="V252" s="64">
        <f t="shared" si="84"/>
        <v>1058000</v>
      </c>
      <c r="W252" s="84">
        <v>16</v>
      </c>
      <c r="X252" s="107">
        <v>31915</v>
      </c>
      <c r="Y252" s="62">
        <f t="shared" si="79"/>
        <v>768000</v>
      </c>
      <c r="Z252" s="81">
        <v>16</v>
      </c>
      <c r="AA252" s="107">
        <v>53648</v>
      </c>
      <c r="AB252" s="64">
        <f t="shared" si="80"/>
        <v>925000</v>
      </c>
      <c r="AC252" s="84">
        <v>16</v>
      </c>
      <c r="AD252" s="107">
        <v>66080</v>
      </c>
      <c r="AE252" s="62">
        <f t="shared" si="81"/>
        <v>267000</v>
      </c>
      <c r="AF252" s="81">
        <v>16</v>
      </c>
      <c r="AG252" s="107">
        <v>69180</v>
      </c>
      <c r="AH252" s="64">
        <f t="shared" si="82"/>
        <v>0</v>
      </c>
      <c r="AI252" s="84">
        <v>16</v>
      </c>
      <c r="AJ252" s="107">
        <v>70509</v>
      </c>
      <c r="AK252" s="62">
        <f t="shared" si="83"/>
        <v>0</v>
      </c>
    </row>
    <row r="253" spans="2:37" x14ac:dyDescent="0.25">
      <c r="B253" s="84">
        <v>17</v>
      </c>
      <c r="C253" s="107">
        <v>946718</v>
      </c>
      <c r="D253" s="64">
        <f t="shared" si="72"/>
        <v>0</v>
      </c>
      <c r="E253" s="84">
        <v>17</v>
      </c>
      <c r="F253" s="107">
        <v>947244</v>
      </c>
      <c r="G253" s="62">
        <f t="shared" si="73"/>
        <v>0</v>
      </c>
      <c r="H253" s="81">
        <v>17</v>
      </c>
      <c r="I253" s="107">
        <v>948157</v>
      </c>
      <c r="J253" s="64">
        <f t="shared" si="74"/>
        <v>0</v>
      </c>
      <c r="K253" s="84">
        <v>17</v>
      </c>
      <c r="L253" s="107">
        <v>954310</v>
      </c>
      <c r="M253" s="62">
        <f t="shared" si="75"/>
        <v>460000</v>
      </c>
      <c r="N253" s="81">
        <v>17</v>
      </c>
      <c r="O253" s="107">
        <v>960744</v>
      </c>
      <c r="P253" s="64">
        <f t="shared" si="76"/>
        <v>131000</v>
      </c>
      <c r="Q253" s="84">
        <v>17</v>
      </c>
      <c r="R253" s="107">
        <v>974598</v>
      </c>
      <c r="S253" s="62">
        <f t="shared" si="77"/>
        <v>395000</v>
      </c>
      <c r="T253" s="81">
        <v>17</v>
      </c>
      <c r="U253" s="107">
        <v>5473</v>
      </c>
      <c r="V253" s="64">
        <f t="shared" si="84"/>
        <v>1070000</v>
      </c>
      <c r="W253" s="84">
        <v>17</v>
      </c>
      <c r="X253" s="107">
        <v>32683</v>
      </c>
      <c r="Y253" s="62">
        <f t="shared" si="79"/>
        <v>889000</v>
      </c>
      <c r="Z253" s="81">
        <v>17</v>
      </c>
      <c r="AA253" s="107">
        <v>54573</v>
      </c>
      <c r="AB253" s="64">
        <f t="shared" si="80"/>
        <v>777000</v>
      </c>
      <c r="AC253" s="84">
        <v>17</v>
      </c>
      <c r="AD253" s="107">
        <v>66347</v>
      </c>
      <c r="AE253" s="62">
        <f t="shared" si="81"/>
        <v>322000</v>
      </c>
      <c r="AF253" s="81">
        <v>17</v>
      </c>
      <c r="AG253" s="107">
        <v>69180</v>
      </c>
      <c r="AH253" s="64">
        <f t="shared" si="82"/>
        <v>0</v>
      </c>
      <c r="AI253" s="84">
        <v>17</v>
      </c>
      <c r="AJ253" s="107">
        <v>70509</v>
      </c>
      <c r="AK253" s="62">
        <f t="shared" si="83"/>
        <v>13000</v>
      </c>
    </row>
    <row r="254" spans="2:37" x14ac:dyDescent="0.25">
      <c r="B254" s="84">
        <v>18</v>
      </c>
      <c r="C254" s="107">
        <v>946718</v>
      </c>
      <c r="D254" s="64">
        <f t="shared" si="72"/>
        <v>0</v>
      </c>
      <c r="E254" s="84">
        <v>18</v>
      </c>
      <c r="F254" s="107">
        <v>947244</v>
      </c>
      <c r="G254" s="62">
        <f t="shared" si="73"/>
        <v>0</v>
      </c>
      <c r="H254" s="81">
        <v>18</v>
      </c>
      <c r="I254" s="107">
        <v>948157</v>
      </c>
      <c r="J254" s="64">
        <f t="shared" si="74"/>
        <v>0</v>
      </c>
      <c r="K254" s="84">
        <v>18</v>
      </c>
      <c r="L254" s="107">
        <v>954770</v>
      </c>
      <c r="M254" s="62">
        <f t="shared" si="75"/>
        <v>181000</v>
      </c>
      <c r="N254" s="81">
        <v>18</v>
      </c>
      <c r="O254" s="107">
        <v>960875</v>
      </c>
      <c r="P254" s="64">
        <f t="shared" si="76"/>
        <v>307000</v>
      </c>
      <c r="Q254" s="84">
        <v>18</v>
      </c>
      <c r="R254" s="107">
        <v>974993</v>
      </c>
      <c r="S254" s="62">
        <f t="shared" si="77"/>
        <v>457000</v>
      </c>
      <c r="T254" s="81">
        <v>18</v>
      </c>
      <c r="U254" s="107">
        <v>6543</v>
      </c>
      <c r="V254" s="64">
        <f t="shared" si="84"/>
        <v>1001000</v>
      </c>
      <c r="W254" s="84">
        <v>18</v>
      </c>
      <c r="X254" s="107">
        <v>33572</v>
      </c>
      <c r="Y254" s="62">
        <f t="shared" si="79"/>
        <v>744000</v>
      </c>
      <c r="Z254" s="81">
        <v>18</v>
      </c>
      <c r="AA254" s="107">
        <v>55350</v>
      </c>
      <c r="AB254" s="64">
        <f t="shared" si="80"/>
        <v>753000</v>
      </c>
      <c r="AC254" s="84">
        <v>18</v>
      </c>
      <c r="AD254" s="107">
        <v>66669</v>
      </c>
      <c r="AE254" s="62">
        <f t="shared" si="81"/>
        <v>400000</v>
      </c>
      <c r="AF254" s="81">
        <v>18</v>
      </c>
      <c r="AG254" s="107">
        <v>69180</v>
      </c>
      <c r="AH254" s="64">
        <f t="shared" si="82"/>
        <v>0</v>
      </c>
      <c r="AI254" s="84">
        <v>18</v>
      </c>
      <c r="AJ254" s="107">
        <v>70522</v>
      </c>
      <c r="AK254" s="62">
        <f t="shared" si="83"/>
        <v>0</v>
      </c>
    </row>
    <row r="255" spans="2:37" x14ac:dyDescent="0.25">
      <c r="B255" s="84">
        <v>19</v>
      </c>
      <c r="C255" s="107">
        <v>946718</v>
      </c>
      <c r="D255" s="64">
        <f t="shared" si="72"/>
        <v>0</v>
      </c>
      <c r="E255" s="84">
        <v>19</v>
      </c>
      <c r="F255" s="107">
        <v>947244</v>
      </c>
      <c r="G255" s="62">
        <f t="shared" si="73"/>
        <v>10000</v>
      </c>
      <c r="H255" s="81">
        <v>19</v>
      </c>
      <c r="I255" s="107">
        <v>948157</v>
      </c>
      <c r="J255" s="64">
        <f t="shared" si="74"/>
        <v>114000</v>
      </c>
      <c r="K255" s="84">
        <v>19</v>
      </c>
      <c r="L255" s="107">
        <v>954951</v>
      </c>
      <c r="M255" s="62">
        <f t="shared" si="75"/>
        <v>589000</v>
      </c>
      <c r="N255" s="81">
        <v>19</v>
      </c>
      <c r="O255" s="107">
        <v>961182</v>
      </c>
      <c r="P255" s="64">
        <f t="shared" si="76"/>
        <v>213000</v>
      </c>
      <c r="Q255" s="84">
        <v>19</v>
      </c>
      <c r="R255" s="107">
        <v>975450</v>
      </c>
      <c r="S255" s="62">
        <f t="shared" si="77"/>
        <v>689000</v>
      </c>
      <c r="T255" s="81">
        <v>19</v>
      </c>
      <c r="U255" s="107">
        <v>7544</v>
      </c>
      <c r="V255" s="64">
        <f t="shared" si="84"/>
        <v>849000</v>
      </c>
      <c r="W255" s="84">
        <v>19</v>
      </c>
      <c r="X255" s="107">
        <v>34316</v>
      </c>
      <c r="Y255" s="62">
        <f t="shared" si="79"/>
        <v>1029000</v>
      </c>
      <c r="Z255" s="81">
        <v>19</v>
      </c>
      <c r="AA255" s="107">
        <v>56103</v>
      </c>
      <c r="AB255" s="64">
        <f t="shared" si="80"/>
        <v>553000</v>
      </c>
      <c r="AC255" s="84">
        <v>19</v>
      </c>
      <c r="AD255" s="107">
        <v>67069</v>
      </c>
      <c r="AE255" s="62">
        <f t="shared" si="81"/>
        <v>265000</v>
      </c>
      <c r="AF255" s="81">
        <v>19</v>
      </c>
      <c r="AG255" s="107">
        <v>69180</v>
      </c>
      <c r="AH255" s="64">
        <f t="shared" si="82"/>
        <v>0</v>
      </c>
      <c r="AI255" s="84">
        <v>19</v>
      </c>
      <c r="AJ255" s="107">
        <v>70522</v>
      </c>
      <c r="AK255" s="62">
        <f t="shared" si="83"/>
        <v>0</v>
      </c>
    </row>
    <row r="256" spans="2:37" x14ac:dyDescent="0.25">
      <c r="B256" s="84">
        <v>20</v>
      </c>
      <c r="C256" s="107">
        <v>946718</v>
      </c>
      <c r="D256" s="64">
        <f t="shared" si="72"/>
        <v>0</v>
      </c>
      <c r="E256" s="84">
        <v>20</v>
      </c>
      <c r="F256" s="107">
        <v>947254</v>
      </c>
      <c r="G256" s="62">
        <f t="shared" si="73"/>
        <v>0</v>
      </c>
      <c r="H256" s="81">
        <v>20</v>
      </c>
      <c r="I256" s="107">
        <v>948271</v>
      </c>
      <c r="J256" s="64">
        <f t="shared" si="74"/>
        <v>268000</v>
      </c>
      <c r="K256" s="84">
        <v>20</v>
      </c>
      <c r="L256" s="107">
        <v>955540</v>
      </c>
      <c r="M256" s="62">
        <f t="shared" si="75"/>
        <v>120000</v>
      </c>
      <c r="N256" s="81">
        <v>20</v>
      </c>
      <c r="O256" s="107">
        <v>961395</v>
      </c>
      <c r="P256" s="64">
        <f t="shared" si="76"/>
        <v>0</v>
      </c>
      <c r="Q256" s="84">
        <v>20</v>
      </c>
      <c r="R256" s="107">
        <v>976139</v>
      </c>
      <c r="S256" s="62">
        <f t="shared" si="77"/>
        <v>1051000</v>
      </c>
      <c r="T256" s="81">
        <v>20</v>
      </c>
      <c r="U256" s="107">
        <v>8393</v>
      </c>
      <c r="V256" s="64">
        <f t="shared" si="84"/>
        <v>795000</v>
      </c>
      <c r="W256" s="84">
        <v>20</v>
      </c>
      <c r="X256" s="107">
        <v>35345</v>
      </c>
      <c r="Y256" s="62">
        <f t="shared" si="79"/>
        <v>821000</v>
      </c>
      <c r="Z256" s="81">
        <v>20</v>
      </c>
      <c r="AA256" s="107">
        <v>56656</v>
      </c>
      <c r="AB256" s="64">
        <f t="shared" si="80"/>
        <v>554000</v>
      </c>
      <c r="AC256" s="84">
        <v>20</v>
      </c>
      <c r="AD256" s="107">
        <v>67334</v>
      </c>
      <c r="AE256" s="62">
        <f t="shared" si="81"/>
        <v>158000</v>
      </c>
      <c r="AF256" s="81">
        <v>20</v>
      </c>
      <c r="AG256" s="107">
        <v>69180</v>
      </c>
      <c r="AH256" s="64">
        <f t="shared" si="82"/>
        <v>116000</v>
      </c>
      <c r="AI256" s="84">
        <v>20</v>
      </c>
      <c r="AJ256" s="107">
        <v>70522</v>
      </c>
      <c r="AK256" s="62">
        <f t="shared" si="83"/>
        <v>100000</v>
      </c>
    </row>
    <row r="257" spans="2:37" x14ac:dyDescent="0.25">
      <c r="B257" s="84">
        <v>21</v>
      </c>
      <c r="C257" s="107">
        <v>946718</v>
      </c>
      <c r="D257" s="64">
        <f t="shared" si="72"/>
        <v>0</v>
      </c>
      <c r="E257" s="84">
        <v>21</v>
      </c>
      <c r="F257" s="107">
        <v>947254</v>
      </c>
      <c r="G257" s="62">
        <f t="shared" si="73"/>
        <v>117000</v>
      </c>
      <c r="H257" s="81">
        <v>21</v>
      </c>
      <c r="I257" s="107">
        <v>948539</v>
      </c>
      <c r="J257" s="64">
        <f t="shared" si="74"/>
        <v>536000</v>
      </c>
      <c r="K257" s="84">
        <v>21</v>
      </c>
      <c r="L257" s="107">
        <v>955660</v>
      </c>
      <c r="M257" s="62">
        <f t="shared" si="75"/>
        <v>114000</v>
      </c>
      <c r="N257" s="81">
        <v>21</v>
      </c>
      <c r="O257" s="107">
        <v>961395</v>
      </c>
      <c r="P257" s="64">
        <f t="shared" si="76"/>
        <v>442000</v>
      </c>
      <c r="Q257" s="84">
        <v>21</v>
      </c>
      <c r="R257" s="107">
        <v>977190</v>
      </c>
      <c r="S257" s="62">
        <f t="shared" si="77"/>
        <v>871000</v>
      </c>
      <c r="T257" s="81">
        <v>21</v>
      </c>
      <c r="U257" s="107">
        <v>9188</v>
      </c>
      <c r="V257" s="64">
        <f t="shared" si="84"/>
        <v>757000</v>
      </c>
      <c r="W257" s="84">
        <v>21</v>
      </c>
      <c r="X257" s="107">
        <v>36166</v>
      </c>
      <c r="Y257" s="62">
        <f t="shared" si="79"/>
        <v>826000</v>
      </c>
      <c r="Z257" s="81">
        <v>21</v>
      </c>
      <c r="AA257" s="107">
        <v>57210</v>
      </c>
      <c r="AB257" s="64">
        <f t="shared" si="80"/>
        <v>740000</v>
      </c>
      <c r="AC257" s="84">
        <v>21</v>
      </c>
      <c r="AD257" s="107">
        <v>67492</v>
      </c>
      <c r="AE257" s="62">
        <f t="shared" si="81"/>
        <v>105000</v>
      </c>
      <c r="AF257" s="81">
        <v>21</v>
      </c>
      <c r="AG257" s="107">
        <v>69296</v>
      </c>
      <c r="AH257" s="64">
        <f t="shared" si="82"/>
        <v>0</v>
      </c>
      <c r="AI257" s="84">
        <v>21</v>
      </c>
      <c r="AJ257" s="107">
        <v>70622</v>
      </c>
      <c r="AK257" s="62">
        <f t="shared" si="83"/>
        <v>0</v>
      </c>
    </row>
    <row r="258" spans="2:37" x14ac:dyDescent="0.25">
      <c r="B258" s="84">
        <v>22</v>
      </c>
      <c r="C258" s="107">
        <v>946718</v>
      </c>
      <c r="D258" s="64">
        <f t="shared" si="72"/>
        <v>0</v>
      </c>
      <c r="E258" s="84">
        <v>22</v>
      </c>
      <c r="F258" s="107">
        <v>947371</v>
      </c>
      <c r="G258" s="62">
        <f t="shared" si="73"/>
        <v>0</v>
      </c>
      <c r="H258" s="81">
        <v>22</v>
      </c>
      <c r="I258" s="107">
        <v>949075</v>
      </c>
      <c r="J258" s="64">
        <f t="shared" si="74"/>
        <v>250000</v>
      </c>
      <c r="K258" s="84">
        <v>22</v>
      </c>
      <c r="L258" s="107">
        <v>955774</v>
      </c>
      <c r="M258" s="62">
        <f t="shared" si="75"/>
        <v>151000</v>
      </c>
      <c r="N258" s="81">
        <v>22</v>
      </c>
      <c r="O258" s="107">
        <v>961837</v>
      </c>
      <c r="P258" s="64">
        <f t="shared" si="76"/>
        <v>342000</v>
      </c>
      <c r="Q258" s="84">
        <v>22</v>
      </c>
      <c r="R258" s="107">
        <v>978061</v>
      </c>
      <c r="S258" s="62">
        <f t="shared" si="77"/>
        <v>968000</v>
      </c>
      <c r="T258" s="81">
        <v>22</v>
      </c>
      <c r="U258" s="107">
        <v>9945</v>
      </c>
      <c r="V258" s="64">
        <f t="shared" si="84"/>
        <v>945000</v>
      </c>
      <c r="W258" s="84">
        <v>22</v>
      </c>
      <c r="X258" s="107">
        <v>36992</v>
      </c>
      <c r="Y258" s="62">
        <f t="shared" si="79"/>
        <v>729000</v>
      </c>
      <c r="Z258" s="81">
        <v>22</v>
      </c>
      <c r="AA258" s="107">
        <v>57950</v>
      </c>
      <c r="AB258" s="64">
        <f t="shared" si="80"/>
        <v>543000</v>
      </c>
      <c r="AC258" s="84">
        <v>22</v>
      </c>
      <c r="AD258" s="107">
        <v>67597</v>
      </c>
      <c r="AE258" s="62">
        <f t="shared" si="81"/>
        <v>81000</v>
      </c>
      <c r="AF258" s="81">
        <v>22</v>
      </c>
      <c r="AG258" s="107">
        <v>69296</v>
      </c>
      <c r="AH258" s="64">
        <f t="shared" si="82"/>
        <v>179000</v>
      </c>
      <c r="AI258" s="84">
        <v>22</v>
      </c>
      <c r="AJ258" s="107">
        <v>70622</v>
      </c>
      <c r="AK258" s="62">
        <f t="shared" si="83"/>
        <v>1000</v>
      </c>
    </row>
    <row r="259" spans="2:37" x14ac:dyDescent="0.25">
      <c r="B259" s="84">
        <v>23</v>
      </c>
      <c r="C259" s="107">
        <v>946718</v>
      </c>
      <c r="D259" s="64">
        <f t="shared" si="72"/>
        <v>0</v>
      </c>
      <c r="E259" s="84">
        <v>23</v>
      </c>
      <c r="F259" s="107">
        <v>947371</v>
      </c>
      <c r="G259" s="62">
        <f t="shared" si="73"/>
        <v>70000</v>
      </c>
      <c r="H259" s="81">
        <v>23</v>
      </c>
      <c r="I259" s="107">
        <v>949325</v>
      </c>
      <c r="J259" s="64">
        <f t="shared" si="74"/>
        <v>0</v>
      </c>
      <c r="K259" s="84">
        <v>23</v>
      </c>
      <c r="L259" s="107">
        <v>955925</v>
      </c>
      <c r="M259" s="62">
        <f t="shared" si="75"/>
        <v>65000</v>
      </c>
      <c r="N259" s="81">
        <v>23</v>
      </c>
      <c r="O259" s="107">
        <v>962179</v>
      </c>
      <c r="P259" s="64">
        <f t="shared" si="76"/>
        <v>321000</v>
      </c>
      <c r="Q259" s="84">
        <v>23</v>
      </c>
      <c r="R259" s="107">
        <v>979029</v>
      </c>
      <c r="S259" s="62">
        <f t="shared" si="77"/>
        <v>917000</v>
      </c>
      <c r="T259" s="81">
        <v>23</v>
      </c>
      <c r="U259" s="107">
        <v>10890</v>
      </c>
      <c r="V259" s="64">
        <f t="shared" si="84"/>
        <v>960000</v>
      </c>
      <c r="W259" s="84">
        <v>23</v>
      </c>
      <c r="X259" s="107">
        <v>37721</v>
      </c>
      <c r="Y259" s="62">
        <f t="shared" si="79"/>
        <v>664000</v>
      </c>
      <c r="Z259" s="81">
        <v>23</v>
      </c>
      <c r="AA259" s="107">
        <v>58493</v>
      </c>
      <c r="AB259" s="64">
        <f t="shared" si="80"/>
        <v>583000</v>
      </c>
      <c r="AC259" s="84">
        <v>23</v>
      </c>
      <c r="AD259" s="107">
        <v>67678</v>
      </c>
      <c r="AE259" s="62">
        <f t="shared" si="81"/>
        <v>77000</v>
      </c>
      <c r="AF259" s="81">
        <v>23</v>
      </c>
      <c r="AG259" s="107">
        <v>69475</v>
      </c>
      <c r="AH259" s="64">
        <f t="shared" si="82"/>
        <v>285000</v>
      </c>
      <c r="AI259" s="84">
        <v>23</v>
      </c>
      <c r="AJ259" s="107">
        <v>70623</v>
      </c>
      <c r="AK259" s="62">
        <f t="shared" si="83"/>
        <v>91000</v>
      </c>
    </row>
    <row r="260" spans="2:37" x14ac:dyDescent="0.25">
      <c r="B260" s="84">
        <v>24</v>
      </c>
      <c r="C260" s="107">
        <v>946718</v>
      </c>
      <c r="D260" s="64">
        <f t="shared" si="72"/>
        <v>0</v>
      </c>
      <c r="E260" s="84">
        <v>24</v>
      </c>
      <c r="F260" s="107">
        <v>947441</v>
      </c>
      <c r="G260" s="62">
        <f t="shared" si="73"/>
        <v>0</v>
      </c>
      <c r="H260" s="81">
        <v>24</v>
      </c>
      <c r="I260" s="107">
        <v>949325</v>
      </c>
      <c r="J260" s="64">
        <f t="shared" si="74"/>
        <v>0</v>
      </c>
      <c r="K260" s="84">
        <v>24</v>
      </c>
      <c r="L260" s="107">
        <v>955990</v>
      </c>
      <c r="M260" s="62">
        <f t="shared" si="75"/>
        <v>104000</v>
      </c>
      <c r="N260" s="81">
        <v>24</v>
      </c>
      <c r="O260" s="107">
        <v>962500</v>
      </c>
      <c r="P260" s="64">
        <f t="shared" si="76"/>
        <v>487000</v>
      </c>
      <c r="Q260" s="84">
        <v>24</v>
      </c>
      <c r="R260" s="107">
        <v>979946</v>
      </c>
      <c r="S260" s="62">
        <f t="shared" si="77"/>
        <v>1136000</v>
      </c>
      <c r="T260" s="81">
        <v>24</v>
      </c>
      <c r="U260" s="107">
        <v>11850</v>
      </c>
      <c r="V260" s="64">
        <f t="shared" si="84"/>
        <v>975000</v>
      </c>
      <c r="W260" s="84">
        <v>24</v>
      </c>
      <c r="X260" s="107">
        <v>38385</v>
      </c>
      <c r="Y260" s="62">
        <f t="shared" si="79"/>
        <v>665000</v>
      </c>
      <c r="Z260" s="81">
        <v>24</v>
      </c>
      <c r="AA260" s="107">
        <v>59076</v>
      </c>
      <c r="AB260" s="64">
        <f t="shared" si="80"/>
        <v>601000</v>
      </c>
      <c r="AC260" s="84">
        <v>24</v>
      </c>
      <c r="AD260" s="107">
        <v>67755</v>
      </c>
      <c r="AE260" s="62">
        <f t="shared" si="81"/>
        <v>59000</v>
      </c>
      <c r="AF260" s="81">
        <v>24</v>
      </c>
      <c r="AG260" s="107">
        <v>69760</v>
      </c>
      <c r="AH260" s="64">
        <f t="shared" si="82"/>
        <v>5000</v>
      </c>
      <c r="AI260" s="84">
        <v>24</v>
      </c>
      <c r="AJ260" s="107">
        <v>70714</v>
      </c>
      <c r="AK260" s="62">
        <f t="shared" si="83"/>
        <v>0</v>
      </c>
    </row>
    <row r="261" spans="2:37" x14ac:dyDescent="0.25">
      <c r="B261" s="84">
        <v>25</v>
      </c>
      <c r="C261" s="107">
        <v>946718</v>
      </c>
      <c r="D261" s="64">
        <f t="shared" si="72"/>
        <v>0</v>
      </c>
      <c r="E261" s="84">
        <v>25</v>
      </c>
      <c r="F261" s="107">
        <v>947441</v>
      </c>
      <c r="G261" s="62">
        <f t="shared" si="73"/>
        <v>0</v>
      </c>
      <c r="H261" s="81">
        <v>25</v>
      </c>
      <c r="I261" s="107">
        <v>949325</v>
      </c>
      <c r="J261" s="64">
        <f t="shared" si="74"/>
        <v>1110000</v>
      </c>
      <c r="K261" s="84">
        <v>25</v>
      </c>
      <c r="L261" s="107">
        <v>956094</v>
      </c>
      <c r="M261" s="62">
        <f t="shared" si="75"/>
        <v>36000</v>
      </c>
      <c r="N261" s="81">
        <v>25</v>
      </c>
      <c r="O261" s="107">
        <v>962987</v>
      </c>
      <c r="P261" s="64">
        <f t="shared" si="76"/>
        <v>275000</v>
      </c>
      <c r="Q261" s="84">
        <v>25</v>
      </c>
      <c r="R261" s="107">
        <v>981082</v>
      </c>
      <c r="S261" s="62">
        <f t="shared" si="77"/>
        <v>926000</v>
      </c>
      <c r="T261" s="81">
        <v>25</v>
      </c>
      <c r="U261" s="107">
        <v>12825</v>
      </c>
      <c r="V261" s="64">
        <f t="shared" si="84"/>
        <v>999000</v>
      </c>
      <c r="W261" s="84">
        <v>25</v>
      </c>
      <c r="X261" s="107">
        <v>39050</v>
      </c>
      <c r="Y261" s="62">
        <f t="shared" si="79"/>
        <v>674000</v>
      </c>
      <c r="Z261" s="81">
        <v>25</v>
      </c>
      <c r="AA261" s="107">
        <v>59677</v>
      </c>
      <c r="AB261" s="64">
        <f t="shared" si="80"/>
        <v>381000</v>
      </c>
      <c r="AC261" s="84">
        <v>25</v>
      </c>
      <c r="AD261" s="107">
        <v>67814</v>
      </c>
      <c r="AE261" s="62">
        <f t="shared" si="81"/>
        <v>70000</v>
      </c>
      <c r="AF261" s="81">
        <v>25</v>
      </c>
      <c r="AG261" s="107">
        <v>69765</v>
      </c>
      <c r="AH261" s="64">
        <f t="shared" si="82"/>
        <v>8000</v>
      </c>
      <c r="AI261" s="84">
        <v>25</v>
      </c>
      <c r="AJ261" s="107">
        <v>70714</v>
      </c>
      <c r="AK261" s="62">
        <f t="shared" si="83"/>
        <v>55000</v>
      </c>
    </row>
    <row r="262" spans="2:37" x14ac:dyDescent="0.25">
      <c r="B262" s="84">
        <v>26</v>
      </c>
      <c r="C262" s="107">
        <v>946718</v>
      </c>
      <c r="D262" s="64">
        <f t="shared" si="72"/>
        <v>0</v>
      </c>
      <c r="E262" s="84">
        <v>26</v>
      </c>
      <c r="F262" s="107">
        <v>947441</v>
      </c>
      <c r="G262" s="62">
        <f t="shared" si="73"/>
        <v>0</v>
      </c>
      <c r="H262" s="81">
        <v>26</v>
      </c>
      <c r="I262" s="107">
        <v>950435</v>
      </c>
      <c r="J262" s="64">
        <f t="shared" si="74"/>
        <v>0</v>
      </c>
      <c r="K262" s="84">
        <v>26</v>
      </c>
      <c r="L262" s="107">
        <v>956130</v>
      </c>
      <c r="M262" s="62">
        <f t="shared" si="75"/>
        <v>148000</v>
      </c>
      <c r="N262" s="81">
        <v>26</v>
      </c>
      <c r="O262" s="107">
        <v>963262</v>
      </c>
      <c r="P262" s="64">
        <f t="shared" si="76"/>
        <v>262000</v>
      </c>
      <c r="Q262" s="84">
        <v>26</v>
      </c>
      <c r="R262" s="107">
        <v>982008</v>
      </c>
      <c r="S262" s="62">
        <f t="shared" si="77"/>
        <v>1151000</v>
      </c>
      <c r="T262" s="81">
        <v>26</v>
      </c>
      <c r="U262" s="107">
        <v>13824</v>
      </c>
      <c r="V262" s="64">
        <f t="shared" si="84"/>
        <v>931000</v>
      </c>
      <c r="W262" s="84">
        <v>26</v>
      </c>
      <c r="X262" s="107">
        <v>39724</v>
      </c>
      <c r="Y262" s="62">
        <f t="shared" si="79"/>
        <v>825000</v>
      </c>
      <c r="Z262" s="81">
        <v>26</v>
      </c>
      <c r="AA262" s="107">
        <v>60058</v>
      </c>
      <c r="AB262" s="64">
        <f t="shared" si="80"/>
        <v>670000</v>
      </c>
      <c r="AC262" s="84">
        <v>26</v>
      </c>
      <c r="AD262" s="107">
        <v>67884</v>
      </c>
      <c r="AE262" s="62">
        <f t="shared" si="81"/>
        <v>64000</v>
      </c>
      <c r="AF262" s="81">
        <v>26</v>
      </c>
      <c r="AG262" s="107">
        <v>69773</v>
      </c>
      <c r="AH262" s="64">
        <f t="shared" si="82"/>
        <v>0</v>
      </c>
      <c r="AI262" s="84">
        <v>26</v>
      </c>
      <c r="AJ262" s="107">
        <v>70769</v>
      </c>
      <c r="AK262" s="62">
        <f t="shared" si="83"/>
        <v>59000</v>
      </c>
    </row>
    <row r="263" spans="2:37" x14ac:dyDescent="0.25">
      <c r="B263" s="84">
        <v>27</v>
      </c>
      <c r="C263" s="107">
        <v>946718</v>
      </c>
      <c r="D263" s="64">
        <f t="shared" si="72"/>
        <v>0</v>
      </c>
      <c r="E263" s="84">
        <v>27</v>
      </c>
      <c r="F263" s="107">
        <v>947441</v>
      </c>
      <c r="G263" s="62">
        <f t="shared" si="73"/>
        <v>0</v>
      </c>
      <c r="H263" s="81">
        <v>27</v>
      </c>
      <c r="I263" s="107">
        <v>950435</v>
      </c>
      <c r="J263" s="64">
        <f t="shared" si="74"/>
        <v>124000</v>
      </c>
      <c r="K263" s="84">
        <v>27</v>
      </c>
      <c r="L263" s="107">
        <v>956278</v>
      </c>
      <c r="M263" s="62">
        <f t="shared" si="75"/>
        <v>0</v>
      </c>
      <c r="N263" s="81">
        <v>27</v>
      </c>
      <c r="O263" s="107">
        <v>963524</v>
      </c>
      <c r="P263" s="64">
        <f t="shared" si="76"/>
        <v>491000</v>
      </c>
      <c r="Q263" s="84">
        <v>27</v>
      </c>
      <c r="R263" s="107">
        <v>983159</v>
      </c>
      <c r="S263" s="62">
        <f t="shared" si="77"/>
        <v>1007000</v>
      </c>
      <c r="T263" s="81">
        <v>27</v>
      </c>
      <c r="U263" s="107">
        <v>14755</v>
      </c>
      <c r="V263" s="64">
        <f t="shared" si="84"/>
        <v>876000</v>
      </c>
      <c r="W263" s="84">
        <v>27</v>
      </c>
      <c r="X263" s="107">
        <v>40549</v>
      </c>
      <c r="Y263" s="62">
        <f t="shared" si="79"/>
        <v>538000</v>
      </c>
      <c r="Z263" s="81">
        <v>27</v>
      </c>
      <c r="AA263" s="107">
        <v>60728</v>
      </c>
      <c r="AB263" s="64">
        <f t="shared" si="80"/>
        <v>160000</v>
      </c>
      <c r="AC263" s="84">
        <v>27</v>
      </c>
      <c r="AD263" s="107">
        <v>67948</v>
      </c>
      <c r="AE263" s="62">
        <f t="shared" si="81"/>
        <v>60000</v>
      </c>
      <c r="AF263" s="81">
        <v>27</v>
      </c>
      <c r="AG263" s="107">
        <v>69773</v>
      </c>
      <c r="AH263" s="64">
        <f t="shared" si="82"/>
        <v>0</v>
      </c>
      <c r="AI263" s="84">
        <v>27</v>
      </c>
      <c r="AJ263" s="107">
        <v>70828</v>
      </c>
      <c r="AK263" s="62">
        <f t="shared" si="83"/>
        <v>0</v>
      </c>
    </row>
    <row r="264" spans="2:37" x14ac:dyDescent="0.25">
      <c r="B264" s="84">
        <v>28</v>
      </c>
      <c r="C264" s="107">
        <v>946718</v>
      </c>
      <c r="D264" s="64">
        <f t="shared" si="72"/>
        <v>0</v>
      </c>
      <c r="E264" s="84">
        <v>28</v>
      </c>
      <c r="F264" s="107">
        <v>947441</v>
      </c>
      <c r="G264" s="62">
        <f t="shared" si="73"/>
        <v>0</v>
      </c>
      <c r="H264" s="81">
        <v>28</v>
      </c>
      <c r="I264" s="107">
        <v>950559</v>
      </c>
      <c r="J264" s="64">
        <f t="shared" si="74"/>
        <v>0</v>
      </c>
      <c r="K264" s="84">
        <v>28</v>
      </c>
      <c r="L264" s="107">
        <v>956278</v>
      </c>
      <c r="M264" s="62">
        <f t="shared" si="75"/>
        <v>164000</v>
      </c>
      <c r="N264" s="81">
        <v>28</v>
      </c>
      <c r="O264" s="107">
        <v>964015</v>
      </c>
      <c r="P264" s="64">
        <f t="shared" si="76"/>
        <v>573000</v>
      </c>
      <c r="Q264" s="84">
        <v>28</v>
      </c>
      <c r="R264" s="107">
        <v>984166</v>
      </c>
      <c r="S264" s="62">
        <f t="shared" si="77"/>
        <v>757000</v>
      </c>
      <c r="T264" s="81">
        <v>28</v>
      </c>
      <c r="U264" s="107">
        <v>15631</v>
      </c>
      <c r="V264" s="64">
        <f t="shared" si="84"/>
        <v>951000</v>
      </c>
      <c r="W264" s="84">
        <v>28</v>
      </c>
      <c r="X264" s="107">
        <v>41087</v>
      </c>
      <c r="Y264" s="62">
        <f t="shared" si="79"/>
        <v>878000</v>
      </c>
      <c r="Z264" s="81">
        <v>28</v>
      </c>
      <c r="AA264" s="107">
        <v>60888</v>
      </c>
      <c r="AB264" s="64">
        <f t="shared" si="80"/>
        <v>500000</v>
      </c>
      <c r="AC264" s="84">
        <v>28</v>
      </c>
      <c r="AD264" s="107">
        <v>68008</v>
      </c>
      <c r="AE264" s="62">
        <f t="shared" si="81"/>
        <v>107000</v>
      </c>
      <c r="AF264" s="81">
        <v>28</v>
      </c>
      <c r="AG264" s="107">
        <v>69773</v>
      </c>
      <c r="AH264" s="64">
        <f t="shared" si="82"/>
        <v>126000</v>
      </c>
      <c r="AI264" s="84">
        <v>28</v>
      </c>
      <c r="AJ264" s="107">
        <v>70828</v>
      </c>
      <c r="AK264" s="62">
        <f t="shared" si="83"/>
        <v>0</v>
      </c>
    </row>
    <row r="265" spans="2:37" x14ac:dyDescent="0.25">
      <c r="B265" s="84">
        <v>29</v>
      </c>
      <c r="C265" s="107">
        <v>946718</v>
      </c>
      <c r="D265" s="64">
        <f t="shared" si="72"/>
        <v>0</v>
      </c>
      <c r="E265" s="84"/>
      <c r="F265" s="107">
        <v>947441</v>
      </c>
      <c r="G265" s="62"/>
      <c r="H265" s="81">
        <v>29</v>
      </c>
      <c r="I265" s="107">
        <v>950559</v>
      </c>
      <c r="J265" s="64">
        <f t="shared" si="74"/>
        <v>0</v>
      </c>
      <c r="K265" s="84">
        <v>29</v>
      </c>
      <c r="L265" s="107">
        <v>956442</v>
      </c>
      <c r="M265" s="62">
        <f t="shared" si="75"/>
        <v>115000</v>
      </c>
      <c r="N265" s="81">
        <v>29</v>
      </c>
      <c r="O265" s="107">
        <v>964588</v>
      </c>
      <c r="P265" s="64">
        <f t="shared" si="76"/>
        <v>346000</v>
      </c>
      <c r="Q265" s="84">
        <v>29</v>
      </c>
      <c r="R265" s="107">
        <v>984923</v>
      </c>
      <c r="S265" s="62">
        <f t="shared" si="77"/>
        <v>1084000</v>
      </c>
      <c r="T265" s="81">
        <v>29</v>
      </c>
      <c r="U265" s="107">
        <v>16582</v>
      </c>
      <c r="V265" s="64">
        <f t="shared" si="84"/>
        <v>819000</v>
      </c>
      <c r="W265" s="84">
        <v>29</v>
      </c>
      <c r="X265" s="107">
        <v>41965</v>
      </c>
      <c r="Y265" s="62">
        <f t="shared" si="79"/>
        <v>700000</v>
      </c>
      <c r="Z265" s="81">
        <v>29</v>
      </c>
      <c r="AA265" s="107">
        <v>61388</v>
      </c>
      <c r="AB265" s="64">
        <f t="shared" si="80"/>
        <v>179000</v>
      </c>
      <c r="AC265" s="84">
        <v>29</v>
      </c>
      <c r="AD265" s="107">
        <v>68115</v>
      </c>
      <c r="AE265" s="62">
        <f t="shared" si="81"/>
        <v>150000</v>
      </c>
      <c r="AF265" s="81">
        <v>29</v>
      </c>
      <c r="AG265" s="107">
        <v>69899</v>
      </c>
      <c r="AH265" s="64">
        <f t="shared" si="82"/>
        <v>0</v>
      </c>
      <c r="AI265" s="84">
        <v>29</v>
      </c>
      <c r="AJ265" s="107">
        <v>70828</v>
      </c>
      <c r="AK265" s="62">
        <f t="shared" si="83"/>
        <v>55000</v>
      </c>
    </row>
    <row r="266" spans="2:37" x14ac:dyDescent="0.25">
      <c r="B266" s="84">
        <v>30</v>
      </c>
      <c r="C266" s="107">
        <v>946718</v>
      </c>
      <c r="D266" s="64">
        <f t="shared" si="72"/>
        <v>0</v>
      </c>
      <c r="E266" s="65"/>
      <c r="F266" s="107"/>
      <c r="G266" s="62"/>
      <c r="H266" s="81">
        <v>30</v>
      </c>
      <c r="I266" s="107">
        <v>950559</v>
      </c>
      <c r="J266" s="64">
        <f t="shared" si="74"/>
        <v>12000</v>
      </c>
      <c r="K266" s="84">
        <v>30</v>
      </c>
      <c r="L266" s="107">
        <v>956557</v>
      </c>
      <c r="M266" s="62">
        <f t="shared" si="75"/>
        <v>198000</v>
      </c>
      <c r="N266" s="81">
        <v>30</v>
      </c>
      <c r="O266" s="107">
        <v>964934</v>
      </c>
      <c r="P266" s="64">
        <f t="shared" si="76"/>
        <v>340000</v>
      </c>
      <c r="Q266" s="84">
        <v>30</v>
      </c>
      <c r="R266" s="107">
        <v>986007</v>
      </c>
      <c r="S266" s="62">
        <f t="shared" si="77"/>
        <v>1024000</v>
      </c>
      <c r="T266" s="81">
        <v>30</v>
      </c>
      <c r="U266" s="107">
        <v>17401</v>
      </c>
      <c r="V266" s="64">
        <f t="shared" si="84"/>
        <v>1036000</v>
      </c>
      <c r="W266" s="84">
        <v>30</v>
      </c>
      <c r="X266" s="107">
        <v>42665</v>
      </c>
      <c r="Y266" s="62">
        <f t="shared" si="79"/>
        <v>449000</v>
      </c>
      <c r="Z266" s="81">
        <v>30</v>
      </c>
      <c r="AA266" s="107">
        <v>61567</v>
      </c>
      <c r="AB266" s="64">
        <f t="shared" si="80"/>
        <v>265000</v>
      </c>
      <c r="AC266" s="84">
        <v>30</v>
      </c>
      <c r="AD266" s="107">
        <v>68265</v>
      </c>
      <c r="AE266" s="62">
        <f t="shared" si="81"/>
        <v>141000</v>
      </c>
      <c r="AF266" s="81">
        <v>30</v>
      </c>
      <c r="AG266" s="107">
        <v>69899</v>
      </c>
      <c r="AH266" s="64">
        <f t="shared" si="82"/>
        <v>75000</v>
      </c>
      <c r="AI266" s="84">
        <v>30</v>
      </c>
      <c r="AJ266" s="107">
        <v>70883</v>
      </c>
      <c r="AK266" s="62">
        <f t="shared" si="83"/>
        <v>4000</v>
      </c>
    </row>
    <row r="267" spans="2:37" x14ac:dyDescent="0.25">
      <c r="B267" s="82">
        <v>31</v>
      </c>
      <c r="C267" s="107">
        <v>946718</v>
      </c>
      <c r="D267" s="64">
        <f t="shared" si="72"/>
        <v>0</v>
      </c>
      <c r="E267" s="65"/>
      <c r="G267" s="62"/>
      <c r="H267" s="83">
        <v>31</v>
      </c>
      <c r="I267" s="107">
        <v>950571</v>
      </c>
      <c r="J267" s="64">
        <f t="shared" si="74"/>
        <v>73000</v>
      </c>
      <c r="K267" s="82"/>
      <c r="L267" s="107">
        <v>956755</v>
      </c>
      <c r="M267" s="62"/>
      <c r="N267" s="83">
        <v>31</v>
      </c>
      <c r="O267" s="107">
        <v>965274</v>
      </c>
      <c r="P267" s="64">
        <f t="shared" si="76"/>
        <v>141000</v>
      </c>
      <c r="Q267" s="82"/>
      <c r="R267" s="107">
        <v>987031</v>
      </c>
      <c r="S267" s="62"/>
      <c r="T267" s="83">
        <v>31</v>
      </c>
      <c r="U267" s="107">
        <v>18437</v>
      </c>
      <c r="V267" s="64">
        <f t="shared" si="84"/>
        <v>982000</v>
      </c>
      <c r="W267" s="82">
        <v>31</v>
      </c>
      <c r="X267" s="107">
        <v>43114</v>
      </c>
      <c r="Y267" s="62">
        <f t="shared" si="79"/>
        <v>731000</v>
      </c>
      <c r="Z267" s="83"/>
      <c r="AA267" s="107">
        <v>61832</v>
      </c>
      <c r="AC267" s="82">
        <v>31</v>
      </c>
      <c r="AD267" s="107">
        <v>68406</v>
      </c>
      <c r="AE267" s="62">
        <f t="shared" si="81"/>
        <v>103000</v>
      </c>
      <c r="AF267" s="83"/>
      <c r="AG267" s="107">
        <v>69974</v>
      </c>
      <c r="AI267" s="82">
        <v>31</v>
      </c>
      <c r="AJ267" s="107">
        <v>70887</v>
      </c>
      <c r="AK267" s="62">
        <f t="shared" si="83"/>
        <v>47000</v>
      </c>
    </row>
    <row r="268" spans="2:37" x14ac:dyDescent="0.25">
      <c r="B268" s="65"/>
      <c r="C268" s="107">
        <v>946718</v>
      </c>
      <c r="E268" s="65"/>
      <c r="G268" s="62"/>
      <c r="I268" s="107">
        <v>950644</v>
      </c>
      <c r="K268" s="65"/>
      <c r="L268" s="95"/>
      <c r="M268" s="62"/>
      <c r="O268" s="107">
        <v>965415</v>
      </c>
      <c r="Q268" s="65"/>
      <c r="R268" s="95"/>
      <c r="S268" s="62"/>
      <c r="U268" s="107">
        <v>19419</v>
      </c>
      <c r="W268" s="65"/>
      <c r="X268" s="107">
        <v>43845</v>
      </c>
      <c r="Y268" s="62"/>
      <c r="AA268" s="95"/>
      <c r="AC268" s="65"/>
      <c r="AD268" s="107">
        <v>68509</v>
      </c>
      <c r="AE268" s="62"/>
      <c r="AG268" s="95"/>
      <c r="AI268" s="65"/>
      <c r="AJ268" s="107">
        <v>70934</v>
      </c>
      <c r="AK268" s="62"/>
    </row>
    <row r="269" spans="2:37" x14ac:dyDescent="0.25">
      <c r="B269" s="61"/>
      <c r="C269" s="60"/>
      <c r="D269" s="60">
        <f>SUM(D237:D268)</f>
        <v>0</v>
      </c>
      <c r="E269" s="61"/>
      <c r="F269" s="60"/>
      <c r="G269" s="59">
        <f>SUM(G237:G268)</f>
        <v>723000</v>
      </c>
      <c r="H269" s="60"/>
      <c r="I269" s="60"/>
      <c r="J269" s="60">
        <f>SUM(J237:J268)</f>
        <v>3203000</v>
      </c>
      <c r="K269" s="61"/>
      <c r="L269" s="60"/>
      <c r="M269" s="59">
        <f>SUM(M237:M268)</f>
        <v>6111000</v>
      </c>
      <c r="N269" s="60"/>
      <c r="O269" s="60"/>
      <c r="P269" s="60">
        <f>SUM(P237:P268)</f>
        <v>8660000</v>
      </c>
      <c r="Q269" s="61"/>
      <c r="R269" s="60"/>
      <c r="S269" s="59">
        <f>SUM(S237:S268)</f>
        <v>21616000</v>
      </c>
      <c r="T269" s="60"/>
      <c r="U269" s="60"/>
      <c r="V269" s="60">
        <f>SUM(V237:V268)</f>
        <v>32388000</v>
      </c>
      <c r="W269" s="61"/>
      <c r="X269" s="60"/>
      <c r="Y269" s="59">
        <f>SUM(Y237:Y268)</f>
        <v>24426000</v>
      </c>
      <c r="Z269" s="60"/>
      <c r="AA269" s="60"/>
      <c r="AB269" s="60">
        <f>SUM(AB237:AB268)</f>
        <v>17987000</v>
      </c>
      <c r="AC269" s="61"/>
      <c r="AD269" s="60"/>
      <c r="AE269" s="59">
        <f>SUM(AE237:AE268)</f>
        <v>6677000</v>
      </c>
      <c r="AF269" s="60"/>
      <c r="AG269" s="60"/>
      <c r="AH269" s="60">
        <f>SUM(AH237:AH268)</f>
        <v>1465000</v>
      </c>
      <c r="AI269" s="61"/>
      <c r="AJ269" s="60"/>
      <c r="AK269" s="59">
        <f>SUM(AK237:AK268)</f>
        <v>960000</v>
      </c>
    </row>
    <row r="273" spans="2:37" x14ac:dyDescent="0.25">
      <c r="B273" s="78">
        <v>42005</v>
      </c>
      <c r="C273" s="76"/>
      <c r="D273" s="76"/>
      <c r="E273" s="78">
        <v>42036</v>
      </c>
      <c r="F273" s="76"/>
      <c r="G273" s="75"/>
      <c r="H273" s="77">
        <v>42064</v>
      </c>
      <c r="I273" s="76"/>
      <c r="J273" s="76"/>
      <c r="K273" s="78">
        <v>42095</v>
      </c>
      <c r="L273" s="76"/>
      <c r="M273" s="75"/>
      <c r="N273" s="77">
        <v>42125</v>
      </c>
      <c r="O273" s="76"/>
      <c r="P273" s="76"/>
      <c r="Q273" s="78">
        <v>42156</v>
      </c>
      <c r="R273" s="76"/>
      <c r="S273" s="75"/>
      <c r="T273" s="77">
        <v>42186</v>
      </c>
      <c r="U273" s="76"/>
      <c r="V273" s="76"/>
      <c r="W273" s="78">
        <v>42217</v>
      </c>
      <c r="X273" s="76"/>
      <c r="Y273" s="75"/>
      <c r="Z273" s="77">
        <v>42248</v>
      </c>
      <c r="AA273" s="76"/>
      <c r="AB273" s="76"/>
      <c r="AC273" s="78">
        <v>42278</v>
      </c>
      <c r="AD273" s="76"/>
      <c r="AE273" s="75"/>
      <c r="AF273" s="77">
        <v>42309</v>
      </c>
      <c r="AG273" s="76"/>
      <c r="AH273" s="76"/>
      <c r="AI273" s="78">
        <v>42339</v>
      </c>
      <c r="AJ273" s="76"/>
      <c r="AK273" s="75"/>
    </row>
    <row r="274" spans="2:37" ht="45" x14ac:dyDescent="0.25">
      <c r="B274" s="73" t="s">
        <v>14</v>
      </c>
      <c r="C274" s="72" t="s">
        <v>13</v>
      </c>
      <c r="D274" s="74" t="s">
        <v>12</v>
      </c>
      <c r="E274" s="73" t="s">
        <v>14</v>
      </c>
      <c r="F274" s="72" t="s">
        <v>13</v>
      </c>
      <c r="G274" s="71" t="s">
        <v>12</v>
      </c>
      <c r="H274" s="72" t="s">
        <v>14</v>
      </c>
      <c r="I274" s="72" t="s">
        <v>13</v>
      </c>
      <c r="J274" s="74" t="s">
        <v>12</v>
      </c>
      <c r="K274" s="73" t="s">
        <v>14</v>
      </c>
      <c r="L274" s="72" t="s">
        <v>13</v>
      </c>
      <c r="M274" s="71" t="s">
        <v>12</v>
      </c>
      <c r="N274" s="72" t="s">
        <v>14</v>
      </c>
      <c r="O274" s="72" t="s">
        <v>13</v>
      </c>
      <c r="P274" s="74" t="s">
        <v>12</v>
      </c>
      <c r="Q274" s="73" t="s">
        <v>14</v>
      </c>
      <c r="R274" s="72" t="s">
        <v>13</v>
      </c>
      <c r="S274" s="71" t="s">
        <v>12</v>
      </c>
      <c r="T274" s="72" t="s">
        <v>14</v>
      </c>
      <c r="U274" s="72" t="s">
        <v>13</v>
      </c>
      <c r="V274" s="74" t="s">
        <v>12</v>
      </c>
      <c r="W274" s="73" t="s">
        <v>14</v>
      </c>
      <c r="X274" s="72" t="s">
        <v>13</v>
      </c>
      <c r="Y274" s="71" t="s">
        <v>12</v>
      </c>
      <c r="Z274" s="72" t="s">
        <v>14</v>
      </c>
      <c r="AA274" s="72" t="s">
        <v>13</v>
      </c>
      <c r="AB274" s="74" t="s">
        <v>12</v>
      </c>
      <c r="AC274" s="73" t="s">
        <v>14</v>
      </c>
      <c r="AD274" s="72" t="s">
        <v>13</v>
      </c>
      <c r="AE274" s="71" t="s">
        <v>12</v>
      </c>
      <c r="AF274" s="72" t="s">
        <v>14</v>
      </c>
      <c r="AG274" s="72" t="s">
        <v>13</v>
      </c>
      <c r="AH274" s="74" t="s">
        <v>12</v>
      </c>
      <c r="AI274" s="73" t="s">
        <v>14</v>
      </c>
      <c r="AJ274" s="72" t="s">
        <v>13</v>
      </c>
      <c r="AK274" s="71" t="s">
        <v>12</v>
      </c>
    </row>
    <row r="275" spans="2:37" x14ac:dyDescent="0.25">
      <c r="B275" s="68"/>
      <c r="C275" s="70"/>
      <c r="E275" s="65"/>
      <c r="G275" s="62"/>
      <c r="K275" s="68"/>
      <c r="L275" s="70"/>
      <c r="M275" s="62"/>
      <c r="Q275" s="68"/>
      <c r="R275" s="70"/>
      <c r="S275" s="62"/>
      <c r="W275" s="65"/>
      <c r="Y275" s="62"/>
      <c r="Z275" s="63"/>
      <c r="AA275" s="70"/>
      <c r="AC275" s="65"/>
      <c r="AE275" s="62"/>
      <c r="AF275" s="63"/>
      <c r="AG275" s="70"/>
      <c r="AI275" s="65"/>
      <c r="AK275" s="62"/>
    </row>
    <row r="276" spans="2:37" x14ac:dyDescent="0.25">
      <c r="B276" s="68">
        <v>1</v>
      </c>
      <c r="C276" s="109">
        <v>70934</v>
      </c>
      <c r="D276" s="64">
        <f t="shared" ref="D276:D306" si="85">SUM(C277-C276)*1000</f>
        <v>0</v>
      </c>
      <c r="E276" s="68">
        <v>1</v>
      </c>
      <c r="F276" s="109">
        <v>71085</v>
      </c>
      <c r="G276" s="62">
        <f t="shared" ref="G276:G303" si="86">SUM(F277-F276)*1000</f>
        <v>25000</v>
      </c>
      <c r="H276" s="63">
        <v>1</v>
      </c>
      <c r="I276" s="109">
        <v>72258</v>
      </c>
      <c r="J276" s="64">
        <f t="shared" ref="J276:J306" si="87">SUM(I277-I276)*1000</f>
        <v>89000</v>
      </c>
      <c r="K276" s="68">
        <v>1</v>
      </c>
      <c r="L276" s="109">
        <v>74387</v>
      </c>
      <c r="M276" s="62">
        <f t="shared" ref="M276:M305" si="88">SUM(L277-L276)*1000</f>
        <v>87000</v>
      </c>
      <c r="N276" s="63">
        <v>1</v>
      </c>
      <c r="O276" s="109">
        <v>79371</v>
      </c>
      <c r="P276" s="64">
        <f t="shared" ref="P276:P306" si="89">SUM(O277-O276)*1000</f>
        <v>0</v>
      </c>
      <c r="Q276" s="68">
        <v>1</v>
      </c>
      <c r="R276" s="109">
        <v>87522</v>
      </c>
      <c r="S276" s="62">
        <f t="shared" ref="S276:S305" si="90">SUM(R277-R276)*1000</f>
        <v>113000</v>
      </c>
      <c r="T276" s="63">
        <v>1</v>
      </c>
      <c r="U276" s="109">
        <v>104663</v>
      </c>
      <c r="V276" s="64">
        <f t="shared" ref="V276:V306" si="91">SUM(U277-U276)*1000</f>
        <v>757000</v>
      </c>
      <c r="W276" s="68">
        <v>1</v>
      </c>
      <c r="X276" s="109">
        <v>126554</v>
      </c>
      <c r="Y276" s="62">
        <f t="shared" ref="Y276:Y306" si="92">SUM(X277-X276)*1000</f>
        <v>798000</v>
      </c>
      <c r="Z276" s="63">
        <v>1</v>
      </c>
      <c r="AA276" s="110">
        <v>144849</v>
      </c>
      <c r="AB276" s="64">
        <f t="shared" ref="AB276:AB305" si="93">SUM(AA277-AA276)*1000</f>
        <v>742000</v>
      </c>
      <c r="AC276" s="68">
        <v>1</v>
      </c>
      <c r="AD276" s="111">
        <v>159701</v>
      </c>
      <c r="AE276" s="62">
        <f t="shared" ref="AE276:AE306" si="94">SUM(AD277-AD276)*1000</f>
        <v>566000</v>
      </c>
      <c r="AF276" s="63">
        <v>1</v>
      </c>
      <c r="AG276" s="111">
        <v>168014</v>
      </c>
      <c r="AH276" s="64">
        <f t="shared" ref="AH276:AH305" si="95">SUM(AG277-AG276)*1000</f>
        <v>60000</v>
      </c>
      <c r="AI276" s="68">
        <v>1</v>
      </c>
      <c r="AJ276" s="111">
        <v>169105</v>
      </c>
      <c r="AK276" s="62">
        <f t="shared" ref="AK276:AK306" si="96">SUM(AJ277-AJ276)*1000</f>
        <v>0</v>
      </c>
    </row>
    <row r="277" spans="2:37" x14ac:dyDescent="0.25">
      <c r="B277" s="68">
        <v>2</v>
      </c>
      <c r="C277" s="109">
        <v>70934</v>
      </c>
      <c r="D277" s="64">
        <f t="shared" si="85"/>
        <v>0</v>
      </c>
      <c r="E277" s="68">
        <v>2</v>
      </c>
      <c r="F277" s="109">
        <v>71110</v>
      </c>
      <c r="G277" s="62">
        <f t="shared" si="86"/>
        <v>63000</v>
      </c>
      <c r="H277" s="63">
        <v>2</v>
      </c>
      <c r="I277" s="109">
        <v>72347</v>
      </c>
      <c r="J277" s="64">
        <f t="shared" si="87"/>
        <v>0</v>
      </c>
      <c r="K277" s="68">
        <v>2</v>
      </c>
      <c r="L277" s="109">
        <v>74474</v>
      </c>
      <c r="M277" s="62">
        <f t="shared" si="88"/>
        <v>88000</v>
      </c>
      <c r="N277" s="63">
        <v>2</v>
      </c>
      <c r="O277" s="109">
        <v>79371</v>
      </c>
      <c r="P277" s="64">
        <f t="shared" si="89"/>
        <v>0</v>
      </c>
      <c r="Q277" s="68">
        <v>2</v>
      </c>
      <c r="R277" s="109">
        <v>87635</v>
      </c>
      <c r="S277" s="62">
        <f t="shared" si="90"/>
        <v>188000</v>
      </c>
      <c r="T277" s="63">
        <v>2</v>
      </c>
      <c r="U277" s="109">
        <v>105420</v>
      </c>
      <c r="V277" s="64">
        <f t="shared" si="91"/>
        <v>600000</v>
      </c>
      <c r="W277" s="68">
        <v>2</v>
      </c>
      <c r="X277" s="109">
        <v>127352</v>
      </c>
      <c r="Y277" s="62">
        <f t="shared" si="92"/>
        <v>731000</v>
      </c>
      <c r="Z277" s="63">
        <v>2</v>
      </c>
      <c r="AA277" s="110">
        <v>145591</v>
      </c>
      <c r="AB277" s="64">
        <f t="shared" si="93"/>
        <v>684000</v>
      </c>
      <c r="AC277" s="68">
        <v>2</v>
      </c>
      <c r="AD277" s="111">
        <v>160267</v>
      </c>
      <c r="AE277" s="62">
        <f t="shared" si="94"/>
        <v>170000</v>
      </c>
      <c r="AF277" s="63">
        <v>2</v>
      </c>
      <c r="AG277" s="111">
        <v>168074</v>
      </c>
      <c r="AH277" s="64">
        <f t="shared" si="95"/>
        <v>96000</v>
      </c>
      <c r="AI277" s="68">
        <v>2</v>
      </c>
      <c r="AJ277" s="111">
        <v>169105</v>
      </c>
      <c r="AK277" s="62">
        <f t="shared" si="96"/>
        <v>88000</v>
      </c>
    </row>
    <row r="278" spans="2:37" x14ac:dyDescent="0.25">
      <c r="B278" s="68">
        <v>3</v>
      </c>
      <c r="C278" s="109">
        <v>70934</v>
      </c>
      <c r="D278" s="64">
        <f t="shared" si="85"/>
        <v>0</v>
      </c>
      <c r="E278" s="68">
        <v>3</v>
      </c>
      <c r="F278" s="109">
        <v>71173</v>
      </c>
      <c r="G278" s="62">
        <f t="shared" si="86"/>
        <v>0</v>
      </c>
      <c r="H278" s="63">
        <v>3</v>
      </c>
      <c r="I278" s="109">
        <v>72347</v>
      </c>
      <c r="J278" s="64">
        <f t="shared" si="87"/>
        <v>88000</v>
      </c>
      <c r="K278" s="68">
        <v>3</v>
      </c>
      <c r="L278" s="109">
        <v>74562</v>
      </c>
      <c r="M278" s="62">
        <f t="shared" si="88"/>
        <v>89000</v>
      </c>
      <c r="N278" s="63">
        <v>3</v>
      </c>
      <c r="O278" s="109">
        <v>79371</v>
      </c>
      <c r="P278" s="64">
        <f t="shared" si="89"/>
        <v>1220000</v>
      </c>
      <c r="Q278" s="68">
        <v>3</v>
      </c>
      <c r="R278" s="109">
        <v>87823</v>
      </c>
      <c r="S278" s="62">
        <f t="shared" si="90"/>
        <v>235000</v>
      </c>
      <c r="T278" s="63">
        <v>3</v>
      </c>
      <c r="U278" s="109">
        <v>106020</v>
      </c>
      <c r="V278" s="64">
        <f t="shared" si="91"/>
        <v>938000</v>
      </c>
      <c r="W278" s="68">
        <v>3</v>
      </c>
      <c r="X278" s="109">
        <v>128083</v>
      </c>
      <c r="Y278" s="62">
        <f t="shared" si="92"/>
        <v>723000</v>
      </c>
      <c r="Z278" s="63">
        <v>3</v>
      </c>
      <c r="AA278" s="110">
        <v>146275</v>
      </c>
      <c r="AB278" s="64">
        <f t="shared" si="93"/>
        <v>530000</v>
      </c>
      <c r="AC278" s="68">
        <v>3</v>
      </c>
      <c r="AD278" s="111">
        <v>160437</v>
      </c>
      <c r="AE278" s="62">
        <f t="shared" si="94"/>
        <v>223000</v>
      </c>
      <c r="AF278" s="63">
        <v>3</v>
      </c>
      <c r="AG278" s="111">
        <v>168170</v>
      </c>
      <c r="AH278" s="64">
        <f t="shared" si="95"/>
        <v>0</v>
      </c>
      <c r="AI278" s="68">
        <v>3</v>
      </c>
      <c r="AJ278" s="111">
        <v>169193</v>
      </c>
      <c r="AK278" s="62">
        <f t="shared" si="96"/>
        <v>74000</v>
      </c>
    </row>
    <row r="279" spans="2:37" x14ac:dyDescent="0.25">
      <c r="B279" s="68">
        <v>4</v>
      </c>
      <c r="C279" s="109">
        <v>70934</v>
      </c>
      <c r="D279" s="64">
        <f t="shared" si="85"/>
        <v>0</v>
      </c>
      <c r="E279" s="68">
        <v>4</v>
      </c>
      <c r="F279" s="109">
        <v>71173</v>
      </c>
      <c r="G279" s="62">
        <f t="shared" si="86"/>
        <v>0</v>
      </c>
      <c r="H279" s="63">
        <v>4</v>
      </c>
      <c r="I279" s="109">
        <v>72435</v>
      </c>
      <c r="J279" s="64">
        <f t="shared" si="87"/>
        <v>0</v>
      </c>
      <c r="K279" s="68">
        <v>4</v>
      </c>
      <c r="L279" s="109">
        <v>74651</v>
      </c>
      <c r="M279" s="62">
        <f t="shared" si="88"/>
        <v>85000</v>
      </c>
      <c r="N279" s="63">
        <v>4</v>
      </c>
      <c r="O279" s="109">
        <v>80591</v>
      </c>
      <c r="P279" s="64">
        <f t="shared" si="89"/>
        <v>198000</v>
      </c>
      <c r="Q279" s="68">
        <v>4</v>
      </c>
      <c r="R279" s="109">
        <v>88058</v>
      </c>
      <c r="S279" s="62">
        <f t="shared" si="90"/>
        <v>156000</v>
      </c>
      <c r="T279" s="63">
        <v>4</v>
      </c>
      <c r="U279" s="109">
        <v>106958</v>
      </c>
      <c r="V279" s="64">
        <f t="shared" si="91"/>
        <v>609000</v>
      </c>
      <c r="W279" s="68">
        <v>4</v>
      </c>
      <c r="X279" s="109">
        <v>128806</v>
      </c>
      <c r="Y279" s="62">
        <f t="shared" si="92"/>
        <v>0</v>
      </c>
      <c r="Z279" s="63">
        <v>4</v>
      </c>
      <c r="AA279" s="110">
        <v>146805</v>
      </c>
      <c r="AB279" s="64">
        <f t="shared" si="93"/>
        <v>625000</v>
      </c>
      <c r="AC279" s="68">
        <v>4</v>
      </c>
      <c r="AD279" s="111">
        <v>160660</v>
      </c>
      <c r="AE279" s="62">
        <f t="shared" si="94"/>
        <v>176000</v>
      </c>
      <c r="AF279" s="63">
        <v>4</v>
      </c>
      <c r="AG279" s="111">
        <v>168170</v>
      </c>
      <c r="AH279" s="64">
        <f t="shared" si="95"/>
        <v>0</v>
      </c>
      <c r="AI279" s="68">
        <v>4</v>
      </c>
      <c r="AJ279" s="111">
        <v>169267</v>
      </c>
      <c r="AK279" s="62">
        <f t="shared" si="96"/>
        <v>0</v>
      </c>
    </row>
    <row r="280" spans="2:37" x14ac:dyDescent="0.25">
      <c r="B280" s="68">
        <v>5</v>
      </c>
      <c r="C280" s="109">
        <v>70934</v>
      </c>
      <c r="D280" s="64">
        <f t="shared" si="85"/>
        <v>0</v>
      </c>
      <c r="E280" s="68">
        <v>5</v>
      </c>
      <c r="F280" s="109">
        <v>71173</v>
      </c>
      <c r="G280" s="62">
        <f t="shared" si="86"/>
        <v>0</v>
      </c>
      <c r="H280" s="63">
        <v>5</v>
      </c>
      <c r="I280" s="109">
        <v>72435</v>
      </c>
      <c r="J280" s="64">
        <f t="shared" si="87"/>
        <v>94000</v>
      </c>
      <c r="K280" s="68">
        <v>5</v>
      </c>
      <c r="L280" s="109">
        <v>74736</v>
      </c>
      <c r="M280" s="62">
        <f t="shared" si="88"/>
        <v>0</v>
      </c>
      <c r="N280" s="63">
        <v>5</v>
      </c>
      <c r="O280" s="109">
        <v>80789</v>
      </c>
      <c r="P280" s="64">
        <f t="shared" si="89"/>
        <v>342000</v>
      </c>
      <c r="Q280" s="68">
        <v>5</v>
      </c>
      <c r="R280" s="109">
        <v>88214</v>
      </c>
      <c r="S280" s="62">
        <f t="shared" si="90"/>
        <v>483000</v>
      </c>
      <c r="T280" s="63">
        <v>5</v>
      </c>
      <c r="U280" s="109">
        <v>107567</v>
      </c>
      <c r="V280" s="64">
        <f t="shared" si="91"/>
        <v>749000</v>
      </c>
      <c r="W280" s="68">
        <v>5</v>
      </c>
      <c r="X280" s="109">
        <v>128806</v>
      </c>
      <c r="Y280" s="62">
        <f t="shared" si="92"/>
        <v>909000</v>
      </c>
      <c r="Z280" s="63">
        <v>5</v>
      </c>
      <c r="AA280" s="110">
        <v>147430</v>
      </c>
      <c r="AB280" s="64">
        <f t="shared" si="93"/>
        <v>498000</v>
      </c>
      <c r="AC280" s="68">
        <v>5</v>
      </c>
      <c r="AD280" s="111">
        <v>160836</v>
      </c>
      <c r="AE280" s="62">
        <f t="shared" si="94"/>
        <v>146000</v>
      </c>
      <c r="AF280" s="63">
        <v>5</v>
      </c>
      <c r="AG280" s="111">
        <v>168170</v>
      </c>
      <c r="AH280" s="64">
        <f t="shared" si="95"/>
        <v>0</v>
      </c>
      <c r="AI280" s="68">
        <v>5</v>
      </c>
      <c r="AJ280" s="111">
        <v>169267</v>
      </c>
      <c r="AK280" s="62">
        <f t="shared" si="96"/>
        <v>75000</v>
      </c>
    </row>
    <row r="281" spans="2:37" x14ac:dyDescent="0.25">
      <c r="B281" s="68">
        <v>6</v>
      </c>
      <c r="C281" s="109">
        <v>70934</v>
      </c>
      <c r="D281" s="64">
        <f t="shared" si="85"/>
        <v>0</v>
      </c>
      <c r="E281" s="68">
        <v>6</v>
      </c>
      <c r="F281" s="109">
        <v>71173</v>
      </c>
      <c r="G281" s="62">
        <f t="shared" si="86"/>
        <v>122000</v>
      </c>
      <c r="H281" s="63">
        <v>6</v>
      </c>
      <c r="I281" s="109">
        <v>72529</v>
      </c>
      <c r="J281" s="64">
        <f t="shared" si="87"/>
        <v>89000</v>
      </c>
      <c r="K281" s="68">
        <v>6</v>
      </c>
      <c r="L281" s="109">
        <v>74736</v>
      </c>
      <c r="M281" s="62">
        <f t="shared" si="88"/>
        <v>92000</v>
      </c>
      <c r="N281" s="63">
        <v>6</v>
      </c>
      <c r="O281" s="109">
        <v>81131</v>
      </c>
      <c r="P281" s="64">
        <f t="shared" si="89"/>
        <v>185000</v>
      </c>
      <c r="Q281" s="68">
        <v>6</v>
      </c>
      <c r="R281" s="109">
        <v>88697</v>
      </c>
      <c r="S281" s="62">
        <f t="shared" si="90"/>
        <v>203000</v>
      </c>
      <c r="T281" s="63">
        <v>6</v>
      </c>
      <c r="U281" s="109">
        <v>108316</v>
      </c>
      <c r="V281" s="64">
        <f t="shared" si="91"/>
        <v>825000</v>
      </c>
      <c r="W281" s="68">
        <v>6</v>
      </c>
      <c r="X281" s="109">
        <v>129715</v>
      </c>
      <c r="Y281" s="62">
        <f t="shared" si="92"/>
        <v>250000</v>
      </c>
      <c r="Z281" s="63">
        <v>6</v>
      </c>
      <c r="AA281" s="110">
        <v>147928</v>
      </c>
      <c r="AB281" s="64">
        <f t="shared" si="93"/>
        <v>302000</v>
      </c>
      <c r="AC281" s="68">
        <v>6</v>
      </c>
      <c r="AD281" s="111">
        <v>160982</v>
      </c>
      <c r="AE281" s="62">
        <f t="shared" si="94"/>
        <v>509000</v>
      </c>
      <c r="AF281" s="63">
        <v>6</v>
      </c>
      <c r="AG281" s="111">
        <v>168170</v>
      </c>
      <c r="AH281" s="64">
        <f t="shared" si="95"/>
        <v>125000</v>
      </c>
      <c r="AI281" s="68">
        <v>6</v>
      </c>
      <c r="AJ281" s="111">
        <v>169342</v>
      </c>
      <c r="AK281" s="62">
        <f t="shared" si="96"/>
        <v>0</v>
      </c>
    </row>
    <row r="282" spans="2:37" x14ac:dyDescent="0.25">
      <c r="B282" s="67">
        <v>7</v>
      </c>
      <c r="C282" s="109">
        <v>70934</v>
      </c>
      <c r="D282" s="64">
        <f t="shared" si="85"/>
        <v>0</v>
      </c>
      <c r="E282" s="67">
        <v>7</v>
      </c>
      <c r="F282" s="109">
        <v>71295</v>
      </c>
      <c r="G282" s="62">
        <f t="shared" si="86"/>
        <v>0</v>
      </c>
      <c r="H282" s="66">
        <v>7</v>
      </c>
      <c r="I282" s="109">
        <v>72618</v>
      </c>
      <c r="J282" s="64">
        <f t="shared" si="87"/>
        <v>88000</v>
      </c>
      <c r="K282" s="67">
        <v>7</v>
      </c>
      <c r="L282" s="109">
        <v>74828</v>
      </c>
      <c r="M282" s="62">
        <f t="shared" si="88"/>
        <v>88000</v>
      </c>
      <c r="N282" s="66">
        <v>7</v>
      </c>
      <c r="O282" s="109">
        <v>81316</v>
      </c>
      <c r="P282" s="64">
        <f t="shared" si="89"/>
        <v>192000</v>
      </c>
      <c r="Q282" s="67">
        <v>7</v>
      </c>
      <c r="R282" s="109">
        <v>88900</v>
      </c>
      <c r="S282" s="62">
        <f t="shared" si="90"/>
        <v>175000</v>
      </c>
      <c r="T282" s="66">
        <v>7</v>
      </c>
      <c r="U282" s="109">
        <v>109141</v>
      </c>
      <c r="V282" s="64">
        <f t="shared" si="91"/>
        <v>956000</v>
      </c>
      <c r="W282" s="67">
        <v>7</v>
      </c>
      <c r="X282" s="109">
        <v>129965</v>
      </c>
      <c r="Y282" s="62">
        <f t="shared" si="92"/>
        <v>227000</v>
      </c>
      <c r="Z282" s="66">
        <v>7</v>
      </c>
      <c r="AA282" s="110">
        <v>148230</v>
      </c>
      <c r="AB282" s="64">
        <f t="shared" si="93"/>
        <v>638000</v>
      </c>
      <c r="AC282" s="67">
        <v>7</v>
      </c>
      <c r="AD282" s="111">
        <v>161491</v>
      </c>
      <c r="AE282" s="62">
        <f t="shared" si="94"/>
        <v>370000</v>
      </c>
      <c r="AF282" s="66">
        <v>7</v>
      </c>
      <c r="AG282" s="111">
        <v>168295</v>
      </c>
      <c r="AH282" s="64">
        <f t="shared" si="95"/>
        <v>67000</v>
      </c>
      <c r="AI282" s="67">
        <v>7</v>
      </c>
      <c r="AJ282" s="111">
        <v>169342</v>
      </c>
      <c r="AK282" s="62">
        <f t="shared" si="96"/>
        <v>6000</v>
      </c>
    </row>
    <row r="283" spans="2:37" x14ac:dyDescent="0.25">
      <c r="B283" s="68">
        <v>8</v>
      </c>
      <c r="C283" s="109">
        <v>70934</v>
      </c>
      <c r="D283" s="64">
        <f t="shared" si="85"/>
        <v>0</v>
      </c>
      <c r="E283" s="68">
        <v>8</v>
      </c>
      <c r="F283" s="109">
        <v>71295</v>
      </c>
      <c r="G283" s="62">
        <f t="shared" si="86"/>
        <v>71000</v>
      </c>
      <c r="H283" s="63">
        <v>8</v>
      </c>
      <c r="I283" s="109">
        <v>72706</v>
      </c>
      <c r="J283" s="64">
        <f t="shared" si="87"/>
        <v>0</v>
      </c>
      <c r="K283" s="68">
        <v>8</v>
      </c>
      <c r="L283" s="109">
        <v>74916</v>
      </c>
      <c r="M283" s="62">
        <f t="shared" si="88"/>
        <v>89000</v>
      </c>
      <c r="N283" s="63">
        <v>8</v>
      </c>
      <c r="O283" s="109">
        <v>81508</v>
      </c>
      <c r="P283" s="64">
        <f t="shared" si="89"/>
        <v>278000</v>
      </c>
      <c r="Q283" s="68">
        <v>8</v>
      </c>
      <c r="R283" s="109">
        <v>89075</v>
      </c>
      <c r="S283" s="62">
        <f t="shared" si="90"/>
        <v>596000</v>
      </c>
      <c r="T283" s="63">
        <v>8</v>
      </c>
      <c r="U283" s="109">
        <v>110097</v>
      </c>
      <c r="V283" s="64">
        <f t="shared" si="91"/>
        <v>790000</v>
      </c>
      <c r="W283" s="68">
        <v>8</v>
      </c>
      <c r="X283" s="109">
        <v>130192</v>
      </c>
      <c r="Y283" s="62">
        <f t="shared" si="92"/>
        <v>126000</v>
      </c>
      <c r="Z283" s="63">
        <v>8</v>
      </c>
      <c r="AA283" s="110">
        <v>148868</v>
      </c>
      <c r="AB283" s="64">
        <f t="shared" si="93"/>
        <v>675000</v>
      </c>
      <c r="AC283" s="68">
        <v>8</v>
      </c>
      <c r="AD283" s="111">
        <v>161861</v>
      </c>
      <c r="AE283" s="62">
        <f t="shared" si="94"/>
        <v>416000</v>
      </c>
      <c r="AF283" s="63">
        <v>8</v>
      </c>
      <c r="AG283" s="111">
        <v>168362</v>
      </c>
      <c r="AH283" s="64">
        <f t="shared" si="95"/>
        <v>0</v>
      </c>
      <c r="AI283" s="68">
        <v>8</v>
      </c>
      <c r="AJ283" s="111">
        <v>169348</v>
      </c>
      <c r="AK283" s="62">
        <f t="shared" si="96"/>
        <v>101000</v>
      </c>
    </row>
    <row r="284" spans="2:37" x14ac:dyDescent="0.25">
      <c r="B284" s="68">
        <v>9</v>
      </c>
      <c r="C284" s="109">
        <v>70934</v>
      </c>
      <c r="D284" s="64">
        <f t="shared" si="85"/>
        <v>0</v>
      </c>
      <c r="E284" s="68">
        <v>9</v>
      </c>
      <c r="F284" s="109">
        <v>71366</v>
      </c>
      <c r="G284" s="62">
        <f t="shared" si="86"/>
        <v>13000</v>
      </c>
      <c r="H284" s="63">
        <v>9</v>
      </c>
      <c r="I284" s="109">
        <v>72706</v>
      </c>
      <c r="J284" s="64">
        <f t="shared" si="87"/>
        <v>90000</v>
      </c>
      <c r="K284" s="68">
        <v>9</v>
      </c>
      <c r="L284" s="109">
        <v>75005</v>
      </c>
      <c r="M284" s="62">
        <f t="shared" si="88"/>
        <v>90000</v>
      </c>
      <c r="N284" s="63">
        <v>9</v>
      </c>
      <c r="O284" s="109">
        <v>81786</v>
      </c>
      <c r="P284" s="64">
        <f t="shared" si="89"/>
        <v>149000</v>
      </c>
      <c r="Q284" s="68">
        <v>9</v>
      </c>
      <c r="R284" s="109">
        <v>89671</v>
      </c>
      <c r="S284" s="62">
        <f t="shared" si="90"/>
        <v>644000</v>
      </c>
      <c r="T284" s="63">
        <v>9</v>
      </c>
      <c r="U284" s="109">
        <v>110887</v>
      </c>
      <c r="V284" s="64">
        <f t="shared" si="91"/>
        <v>813000</v>
      </c>
      <c r="W284" s="68">
        <v>9</v>
      </c>
      <c r="X284" s="109">
        <v>130318</v>
      </c>
      <c r="Y284" s="62">
        <f t="shared" si="92"/>
        <v>162000</v>
      </c>
      <c r="Z284" s="63">
        <v>9</v>
      </c>
      <c r="AA284" s="110">
        <v>149543</v>
      </c>
      <c r="AB284" s="64">
        <f t="shared" si="93"/>
        <v>620000</v>
      </c>
      <c r="AC284" s="68">
        <v>9</v>
      </c>
      <c r="AD284" s="111">
        <v>162277</v>
      </c>
      <c r="AE284" s="62">
        <f t="shared" si="94"/>
        <v>534000</v>
      </c>
      <c r="AF284" s="63">
        <v>9</v>
      </c>
      <c r="AG284" s="111">
        <v>168362</v>
      </c>
      <c r="AH284" s="64">
        <f t="shared" si="95"/>
        <v>0</v>
      </c>
      <c r="AI284" s="68">
        <v>9</v>
      </c>
      <c r="AJ284" s="111">
        <v>169449</v>
      </c>
      <c r="AK284" s="62">
        <f t="shared" si="96"/>
        <v>84000</v>
      </c>
    </row>
    <row r="285" spans="2:37" x14ac:dyDescent="0.25">
      <c r="B285" s="68">
        <v>10</v>
      </c>
      <c r="C285" s="109">
        <v>70934</v>
      </c>
      <c r="D285" s="64">
        <f t="shared" si="85"/>
        <v>0</v>
      </c>
      <c r="E285" s="68">
        <v>10</v>
      </c>
      <c r="F285" s="109">
        <v>71379</v>
      </c>
      <c r="G285" s="62">
        <f t="shared" si="86"/>
        <v>0</v>
      </c>
      <c r="H285" s="63">
        <v>10</v>
      </c>
      <c r="I285" s="109">
        <v>72796</v>
      </c>
      <c r="J285" s="64">
        <f t="shared" si="87"/>
        <v>88000</v>
      </c>
      <c r="K285" s="68">
        <v>10</v>
      </c>
      <c r="L285" s="109">
        <v>75095</v>
      </c>
      <c r="M285" s="62">
        <f t="shared" si="88"/>
        <v>92000</v>
      </c>
      <c r="N285" s="63">
        <v>10</v>
      </c>
      <c r="O285" s="109">
        <v>81935</v>
      </c>
      <c r="P285" s="64">
        <f t="shared" si="89"/>
        <v>203000</v>
      </c>
      <c r="Q285" s="68">
        <v>10</v>
      </c>
      <c r="R285" s="109">
        <v>90315</v>
      </c>
      <c r="S285" s="62">
        <f t="shared" si="90"/>
        <v>346000</v>
      </c>
      <c r="T285" s="63">
        <v>10</v>
      </c>
      <c r="U285" s="109">
        <v>111700</v>
      </c>
      <c r="V285" s="64">
        <f t="shared" si="91"/>
        <v>787000</v>
      </c>
      <c r="W285" s="68">
        <v>10</v>
      </c>
      <c r="X285" s="109">
        <v>130480</v>
      </c>
      <c r="Y285" s="62">
        <f t="shared" si="92"/>
        <v>601000</v>
      </c>
      <c r="Z285" s="63">
        <v>10</v>
      </c>
      <c r="AA285" s="110">
        <v>150163</v>
      </c>
      <c r="AB285" s="64">
        <f t="shared" si="93"/>
        <v>639000</v>
      </c>
      <c r="AC285" s="68">
        <v>10</v>
      </c>
      <c r="AD285" s="111">
        <v>162811</v>
      </c>
      <c r="AE285" s="62">
        <f t="shared" si="94"/>
        <v>371000</v>
      </c>
      <c r="AF285" s="63">
        <v>10</v>
      </c>
      <c r="AG285" s="111">
        <v>168362</v>
      </c>
      <c r="AH285" s="64">
        <f t="shared" si="95"/>
        <v>105000</v>
      </c>
      <c r="AI285" s="68">
        <v>10</v>
      </c>
      <c r="AJ285" s="111">
        <v>169533</v>
      </c>
      <c r="AK285" s="62">
        <f t="shared" si="96"/>
        <v>0</v>
      </c>
    </row>
    <row r="286" spans="2:37" x14ac:dyDescent="0.25">
      <c r="B286" s="68">
        <v>11</v>
      </c>
      <c r="C286" s="109">
        <v>70934</v>
      </c>
      <c r="D286" s="64">
        <f t="shared" si="85"/>
        <v>0</v>
      </c>
      <c r="E286" s="68">
        <v>11</v>
      </c>
      <c r="F286" s="109">
        <v>71379</v>
      </c>
      <c r="G286" s="62">
        <f t="shared" si="86"/>
        <v>115000</v>
      </c>
      <c r="H286" s="63">
        <v>11</v>
      </c>
      <c r="I286" s="109">
        <v>72884</v>
      </c>
      <c r="J286" s="64">
        <f t="shared" si="87"/>
        <v>88000</v>
      </c>
      <c r="K286" s="68">
        <v>11</v>
      </c>
      <c r="L286" s="109">
        <v>75187</v>
      </c>
      <c r="M286" s="62">
        <f t="shared" si="88"/>
        <v>177000</v>
      </c>
      <c r="N286" s="63">
        <v>11</v>
      </c>
      <c r="O286" s="109">
        <v>82138</v>
      </c>
      <c r="P286" s="64">
        <f t="shared" si="89"/>
        <v>215000</v>
      </c>
      <c r="Q286" s="68">
        <v>11</v>
      </c>
      <c r="R286" s="109">
        <v>90661</v>
      </c>
      <c r="S286" s="62">
        <f t="shared" si="90"/>
        <v>640000</v>
      </c>
      <c r="T286" s="63">
        <v>11</v>
      </c>
      <c r="U286" s="109">
        <v>112487</v>
      </c>
      <c r="V286" s="64">
        <f t="shared" si="91"/>
        <v>341000</v>
      </c>
      <c r="W286" s="68">
        <v>11</v>
      </c>
      <c r="X286" s="109">
        <v>131081</v>
      </c>
      <c r="Y286" s="62">
        <f t="shared" si="92"/>
        <v>301000</v>
      </c>
      <c r="Z286" s="63">
        <v>11</v>
      </c>
      <c r="AA286" s="110">
        <v>150802</v>
      </c>
      <c r="AB286" s="64">
        <f t="shared" si="93"/>
        <v>684000</v>
      </c>
      <c r="AC286" s="68">
        <v>11</v>
      </c>
      <c r="AD286" s="111">
        <v>163182</v>
      </c>
      <c r="AE286" s="62">
        <f t="shared" si="94"/>
        <v>457000</v>
      </c>
      <c r="AF286" s="63">
        <v>11</v>
      </c>
      <c r="AG286" s="111">
        <v>168467</v>
      </c>
      <c r="AH286" s="64">
        <f t="shared" si="95"/>
        <v>0</v>
      </c>
      <c r="AI286" s="68">
        <v>11</v>
      </c>
      <c r="AJ286" s="111">
        <v>169533</v>
      </c>
      <c r="AK286" s="62">
        <f t="shared" si="96"/>
        <v>103000</v>
      </c>
    </row>
    <row r="287" spans="2:37" x14ac:dyDescent="0.25">
      <c r="B287" s="68">
        <v>12</v>
      </c>
      <c r="C287" s="109">
        <v>70934</v>
      </c>
      <c r="D287" s="64">
        <f t="shared" si="85"/>
        <v>0</v>
      </c>
      <c r="E287" s="68">
        <v>12</v>
      </c>
      <c r="F287" s="109">
        <v>71494</v>
      </c>
      <c r="G287" s="62">
        <f t="shared" si="86"/>
        <v>0</v>
      </c>
      <c r="H287" s="63">
        <v>12</v>
      </c>
      <c r="I287" s="109">
        <v>72972</v>
      </c>
      <c r="J287" s="64">
        <f t="shared" si="87"/>
        <v>0</v>
      </c>
      <c r="K287" s="68">
        <v>12</v>
      </c>
      <c r="L287" s="109">
        <v>75364</v>
      </c>
      <c r="M287" s="62">
        <f t="shared" si="88"/>
        <v>178000</v>
      </c>
      <c r="N287" s="63">
        <v>12</v>
      </c>
      <c r="O287" s="109">
        <v>82353</v>
      </c>
      <c r="P287" s="64">
        <f t="shared" si="89"/>
        <v>294000</v>
      </c>
      <c r="Q287" s="68">
        <v>12</v>
      </c>
      <c r="R287" s="109">
        <v>91301</v>
      </c>
      <c r="S287" s="62">
        <f t="shared" si="90"/>
        <v>494000</v>
      </c>
      <c r="T287" s="63">
        <v>12</v>
      </c>
      <c r="U287" s="109">
        <v>112828</v>
      </c>
      <c r="V287" s="64">
        <f t="shared" si="91"/>
        <v>510000</v>
      </c>
      <c r="W287" s="68">
        <v>12</v>
      </c>
      <c r="X287" s="109">
        <v>131382</v>
      </c>
      <c r="Y287" s="62">
        <f t="shared" si="92"/>
        <v>226000</v>
      </c>
      <c r="Z287" s="63">
        <v>12</v>
      </c>
      <c r="AA287" s="110">
        <v>151486</v>
      </c>
      <c r="AB287" s="64">
        <f t="shared" si="93"/>
        <v>626000</v>
      </c>
      <c r="AC287" s="68">
        <v>12</v>
      </c>
      <c r="AD287" s="111">
        <v>163639</v>
      </c>
      <c r="AE287" s="62">
        <f t="shared" si="94"/>
        <v>417000</v>
      </c>
      <c r="AF287" s="63">
        <v>12</v>
      </c>
      <c r="AG287" s="111">
        <v>168467</v>
      </c>
      <c r="AH287" s="64">
        <f t="shared" si="95"/>
        <v>73000</v>
      </c>
      <c r="AI287" s="68">
        <v>12</v>
      </c>
      <c r="AJ287" s="111">
        <v>169636</v>
      </c>
      <c r="AK287" s="62">
        <f t="shared" si="96"/>
        <v>0</v>
      </c>
    </row>
    <row r="288" spans="2:37" x14ac:dyDescent="0.25">
      <c r="B288" s="68">
        <v>13</v>
      </c>
      <c r="C288" s="109">
        <v>70934</v>
      </c>
      <c r="D288" s="64">
        <f t="shared" si="85"/>
        <v>0</v>
      </c>
      <c r="E288" s="68">
        <v>13</v>
      </c>
      <c r="F288" s="109">
        <v>71494</v>
      </c>
      <c r="G288" s="62">
        <f t="shared" si="86"/>
        <v>0</v>
      </c>
      <c r="H288" s="63">
        <v>13</v>
      </c>
      <c r="I288" s="109">
        <v>72972</v>
      </c>
      <c r="J288" s="64">
        <f t="shared" si="87"/>
        <v>92000</v>
      </c>
      <c r="K288" s="68">
        <v>13</v>
      </c>
      <c r="L288" s="109">
        <v>75542</v>
      </c>
      <c r="M288" s="62">
        <f t="shared" si="88"/>
        <v>0</v>
      </c>
      <c r="N288" s="63">
        <v>13</v>
      </c>
      <c r="O288" s="109">
        <v>82647</v>
      </c>
      <c r="P288" s="64">
        <f t="shared" si="89"/>
        <v>173000</v>
      </c>
      <c r="Q288" s="68">
        <v>13</v>
      </c>
      <c r="R288" s="109">
        <v>91795</v>
      </c>
      <c r="S288" s="62">
        <f t="shared" si="90"/>
        <v>257000</v>
      </c>
      <c r="T288" s="63">
        <v>13</v>
      </c>
      <c r="U288" s="109">
        <v>113338</v>
      </c>
      <c r="V288" s="64">
        <f t="shared" si="91"/>
        <v>733000</v>
      </c>
      <c r="W288" s="68">
        <v>13</v>
      </c>
      <c r="X288" s="109">
        <v>131608</v>
      </c>
      <c r="Y288" s="62">
        <f t="shared" si="92"/>
        <v>579000</v>
      </c>
      <c r="Z288" s="63">
        <v>13</v>
      </c>
      <c r="AA288" s="110">
        <v>152112</v>
      </c>
      <c r="AB288" s="64">
        <f t="shared" si="93"/>
        <v>563000</v>
      </c>
      <c r="AC288" s="68">
        <v>13</v>
      </c>
      <c r="AD288" s="111">
        <v>164056</v>
      </c>
      <c r="AE288" s="62">
        <f t="shared" si="94"/>
        <v>489000</v>
      </c>
      <c r="AF288" s="63">
        <v>13</v>
      </c>
      <c r="AG288" s="111">
        <v>168540</v>
      </c>
      <c r="AH288" s="64">
        <f t="shared" si="95"/>
        <v>0</v>
      </c>
      <c r="AI288" s="68">
        <v>13</v>
      </c>
      <c r="AJ288" s="111">
        <v>169636</v>
      </c>
      <c r="AK288" s="62">
        <f t="shared" si="96"/>
        <v>0</v>
      </c>
    </row>
    <row r="289" spans="2:37" x14ac:dyDescent="0.25">
      <c r="B289" s="68">
        <v>14</v>
      </c>
      <c r="C289" s="109">
        <v>70934</v>
      </c>
      <c r="D289" s="64">
        <f t="shared" si="85"/>
        <v>0</v>
      </c>
      <c r="E289" s="68">
        <v>14</v>
      </c>
      <c r="F289" s="109">
        <v>71494</v>
      </c>
      <c r="G289" s="62">
        <f t="shared" si="86"/>
        <v>0</v>
      </c>
      <c r="H289" s="63">
        <v>14</v>
      </c>
      <c r="I289" s="109">
        <v>73064</v>
      </c>
      <c r="J289" s="64">
        <f t="shared" si="87"/>
        <v>89000</v>
      </c>
      <c r="K289" s="68">
        <v>14</v>
      </c>
      <c r="L289" s="109">
        <v>75542</v>
      </c>
      <c r="M289" s="62">
        <f t="shared" si="88"/>
        <v>88000</v>
      </c>
      <c r="N289" s="63">
        <v>14</v>
      </c>
      <c r="O289" s="43">
        <v>82820</v>
      </c>
      <c r="P289" s="64">
        <f t="shared" si="89"/>
        <v>229000</v>
      </c>
      <c r="Q289" s="68">
        <v>14</v>
      </c>
      <c r="R289" s="109">
        <v>92052</v>
      </c>
      <c r="S289" s="62">
        <f t="shared" si="90"/>
        <v>552000</v>
      </c>
      <c r="T289" s="63">
        <v>14</v>
      </c>
      <c r="U289" s="43">
        <v>114071</v>
      </c>
      <c r="V289" s="64">
        <f t="shared" si="91"/>
        <v>857000</v>
      </c>
      <c r="W289" s="68">
        <v>14</v>
      </c>
      <c r="X289" s="43">
        <v>132187</v>
      </c>
      <c r="Y289" s="62">
        <f t="shared" si="92"/>
        <v>665000</v>
      </c>
      <c r="Z289" s="63">
        <v>14</v>
      </c>
      <c r="AA289" s="110">
        <v>152675</v>
      </c>
      <c r="AB289" s="64">
        <f t="shared" si="93"/>
        <v>584000</v>
      </c>
      <c r="AC289" s="68">
        <v>14</v>
      </c>
      <c r="AD289" s="31">
        <v>164545</v>
      </c>
      <c r="AE289" s="62">
        <f t="shared" si="94"/>
        <v>393000</v>
      </c>
      <c r="AF289" s="63">
        <v>14</v>
      </c>
      <c r="AG289" s="31">
        <v>168540</v>
      </c>
      <c r="AH289" s="64">
        <f t="shared" si="95"/>
        <v>65000</v>
      </c>
      <c r="AI289" s="68">
        <v>14</v>
      </c>
      <c r="AJ289" s="111">
        <v>169636</v>
      </c>
      <c r="AK289" s="62">
        <f t="shared" si="96"/>
        <v>96000</v>
      </c>
    </row>
    <row r="290" spans="2:37" x14ac:dyDescent="0.25">
      <c r="B290" s="68">
        <v>15</v>
      </c>
      <c r="C290" s="109">
        <v>70934</v>
      </c>
      <c r="D290" s="64">
        <f t="shared" si="85"/>
        <v>0</v>
      </c>
      <c r="E290" s="68">
        <v>15</v>
      </c>
      <c r="F290" s="109">
        <v>71494</v>
      </c>
      <c r="G290" s="62">
        <f t="shared" si="86"/>
        <v>0</v>
      </c>
      <c r="H290" s="63">
        <v>15</v>
      </c>
      <c r="I290" s="109">
        <v>73153</v>
      </c>
      <c r="J290" s="64">
        <f t="shared" si="87"/>
        <v>0</v>
      </c>
      <c r="K290" s="68">
        <v>15</v>
      </c>
      <c r="L290" s="109">
        <v>75630</v>
      </c>
      <c r="M290" s="62">
        <f t="shared" si="88"/>
        <v>183000</v>
      </c>
      <c r="N290" s="63">
        <v>15</v>
      </c>
      <c r="O290" s="109">
        <v>83049</v>
      </c>
      <c r="P290" s="64">
        <f t="shared" si="89"/>
        <v>140000</v>
      </c>
      <c r="Q290" s="68">
        <v>15</v>
      </c>
      <c r="R290" s="43">
        <v>92604</v>
      </c>
      <c r="S290" s="62">
        <f t="shared" si="90"/>
        <v>644000</v>
      </c>
      <c r="T290" s="63">
        <v>15</v>
      </c>
      <c r="U290" s="109">
        <v>114928</v>
      </c>
      <c r="V290" s="64">
        <f t="shared" si="91"/>
        <v>768000</v>
      </c>
      <c r="W290" s="68">
        <v>15</v>
      </c>
      <c r="X290" s="109">
        <v>132852</v>
      </c>
      <c r="Y290" s="62">
        <f t="shared" si="92"/>
        <v>665000</v>
      </c>
      <c r="Z290" s="63">
        <v>15</v>
      </c>
      <c r="AA290" s="110">
        <v>153259</v>
      </c>
      <c r="AB290" s="64">
        <f t="shared" si="93"/>
        <v>445000</v>
      </c>
      <c r="AC290" s="68">
        <v>15</v>
      </c>
      <c r="AD290" s="111">
        <v>164938</v>
      </c>
      <c r="AE290" s="62">
        <f t="shared" si="94"/>
        <v>511000</v>
      </c>
      <c r="AF290" s="63">
        <v>15</v>
      </c>
      <c r="AG290" s="111">
        <v>168605</v>
      </c>
      <c r="AH290" s="64">
        <f t="shared" si="95"/>
        <v>0</v>
      </c>
      <c r="AI290" s="68">
        <v>15</v>
      </c>
      <c r="AJ290" s="111">
        <v>169732</v>
      </c>
      <c r="AK290" s="62">
        <f t="shared" si="96"/>
        <v>0</v>
      </c>
    </row>
    <row r="291" spans="2:37" x14ac:dyDescent="0.25">
      <c r="B291" s="68">
        <v>16</v>
      </c>
      <c r="C291" s="109">
        <v>70934</v>
      </c>
      <c r="D291" s="64">
        <f t="shared" si="85"/>
        <v>0</v>
      </c>
      <c r="E291" s="68">
        <v>16</v>
      </c>
      <c r="F291" s="109">
        <v>71494</v>
      </c>
      <c r="G291" s="62">
        <f t="shared" si="86"/>
        <v>24000</v>
      </c>
      <c r="H291" s="63">
        <v>16</v>
      </c>
      <c r="I291" s="109">
        <v>73153</v>
      </c>
      <c r="J291" s="64">
        <f t="shared" si="87"/>
        <v>88000</v>
      </c>
      <c r="K291" s="68">
        <v>16</v>
      </c>
      <c r="L291" s="109">
        <v>75813</v>
      </c>
      <c r="M291" s="62">
        <f t="shared" si="88"/>
        <v>152000</v>
      </c>
      <c r="N291" s="63">
        <v>16</v>
      </c>
      <c r="O291" s="109">
        <v>83189</v>
      </c>
      <c r="P291" s="64">
        <f t="shared" si="89"/>
        <v>134000</v>
      </c>
      <c r="Q291" s="68">
        <v>16</v>
      </c>
      <c r="R291" s="109">
        <v>93248</v>
      </c>
      <c r="S291" s="62">
        <f t="shared" si="90"/>
        <v>796000</v>
      </c>
      <c r="T291" s="63">
        <v>16</v>
      </c>
      <c r="U291" s="109">
        <v>115696</v>
      </c>
      <c r="V291" s="64">
        <f t="shared" si="91"/>
        <v>863000</v>
      </c>
      <c r="W291" s="68">
        <v>16</v>
      </c>
      <c r="X291" s="109">
        <v>133517</v>
      </c>
      <c r="Y291" s="62">
        <f t="shared" si="92"/>
        <v>520000</v>
      </c>
      <c r="Z291" s="63">
        <v>16</v>
      </c>
      <c r="AA291" s="110">
        <v>153704</v>
      </c>
      <c r="AB291" s="64">
        <f t="shared" si="93"/>
        <v>257000</v>
      </c>
      <c r="AC291" s="68">
        <v>16</v>
      </c>
      <c r="AD291" s="111">
        <v>165449</v>
      </c>
      <c r="AE291" s="62">
        <f t="shared" si="94"/>
        <v>159000</v>
      </c>
      <c r="AF291" s="63">
        <v>16</v>
      </c>
      <c r="AG291" s="111">
        <v>168605</v>
      </c>
      <c r="AH291" s="64">
        <f t="shared" si="95"/>
        <v>0</v>
      </c>
      <c r="AI291" s="68">
        <v>16</v>
      </c>
      <c r="AJ291" s="111">
        <v>169732</v>
      </c>
      <c r="AK291" s="62">
        <f t="shared" si="96"/>
        <v>0</v>
      </c>
    </row>
    <row r="292" spans="2:37" x14ac:dyDescent="0.25">
      <c r="B292" s="68">
        <v>17</v>
      </c>
      <c r="C292" s="109">
        <v>70934</v>
      </c>
      <c r="D292" s="64">
        <f t="shared" si="85"/>
        <v>0</v>
      </c>
      <c r="E292" s="68">
        <v>17</v>
      </c>
      <c r="F292" s="109">
        <v>71518</v>
      </c>
      <c r="G292" s="62">
        <f t="shared" si="86"/>
        <v>77000</v>
      </c>
      <c r="H292" s="63">
        <v>17</v>
      </c>
      <c r="I292" s="109">
        <v>73241</v>
      </c>
      <c r="J292" s="64">
        <f t="shared" si="87"/>
        <v>88000</v>
      </c>
      <c r="K292" s="68">
        <v>17</v>
      </c>
      <c r="L292" s="109">
        <v>75965</v>
      </c>
      <c r="M292" s="62">
        <f t="shared" si="88"/>
        <v>130000</v>
      </c>
      <c r="N292" s="63">
        <v>17</v>
      </c>
      <c r="O292" s="109">
        <v>83323</v>
      </c>
      <c r="P292" s="64">
        <f t="shared" si="89"/>
        <v>284000</v>
      </c>
      <c r="Q292" s="68">
        <v>17</v>
      </c>
      <c r="R292" s="109">
        <v>94044</v>
      </c>
      <c r="S292" s="62">
        <f t="shared" si="90"/>
        <v>745000</v>
      </c>
      <c r="T292" s="63">
        <v>17</v>
      </c>
      <c r="U292" s="109">
        <v>116559</v>
      </c>
      <c r="V292" s="64">
        <f t="shared" si="91"/>
        <v>746000</v>
      </c>
      <c r="W292" s="68">
        <v>17</v>
      </c>
      <c r="X292" s="109">
        <v>134037</v>
      </c>
      <c r="Y292" s="62">
        <f t="shared" si="92"/>
        <v>788000</v>
      </c>
      <c r="Z292" s="63">
        <v>17</v>
      </c>
      <c r="AA292" s="110">
        <v>153961</v>
      </c>
      <c r="AB292" s="64">
        <f t="shared" si="93"/>
        <v>137000</v>
      </c>
      <c r="AC292" s="68">
        <v>17</v>
      </c>
      <c r="AD292" s="111">
        <v>165608</v>
      </c>
      <c r="AE292" s="62">
        <f t="shared" si="94"/>
        <v>379000</v>
      </c>
      <c r="AF292" s="63">
        <v>17</v>
      </c>
      <c r="AG292" s="111">
        <v>168605</v>
      </c>
      <c r="AH292" s="64">
        <f t="shared" si="95"/>
        <v>126000</v>
      </c>
      <c r="AI292" s="68">
        <v>17</v>
      </c>
      <c r="AJ292" s="111">
        <v>169732</v>
      </c>
      <c r="AK292" s="62">
        <f t="shared" si="96"/>
        <v>0</v>
      </c>
    </row>
    <row r="293" spans="2:37" x14ac:dyDescent="0.25">
      <c r="B293" s="68">
        <v>18</v>
      </c>
      <c r="C293" s="109">
        <v>70934</v>
      </c>
      <c r="D293" s="64">
        <f t="shared" si="85"/>
        <v>0</v>
      </c>
      <c r="E293" s="68">
        <v>18</v>
      </c>
      <c r="F293" s="109">
        <v>71595</v>
      </c>
      <c r="G293" s="62">
        <f t="shared" si="86"/>
        <v>1000</v>
      </c>
      <c r="H293" s="63">
        <v>18</v>
      </c>
      <c r="I293" s="109">
        <v>73329</v>
      </c>
      <c r="J293" s="64">
        <f t="shared" si="87"/>
        <v>89000</v>
      </c>
      <c r="K293" s="68">
        <v>18</v>
      </c>
      <c r="L293" s="109">
        <v>76095</v>
      </c>
      <c r="M293" s="62">
        <f t="shared" si="88"/>
        <v>82000</v>
      </c>
      <c r="N293" s="63">
        <v>18</v>
      </c>
      <c r="O293" s="109">
        <v>83607</v>
      </c>
      <c r="P293" s="64">
        <f t="shared" si="89"/>
        <v>297000</v>
      </c>
      <c r="Q293" s="68">
        <v>18</v>
      </c>
      <c r="R293" s="109">
        <v>94789</v>
      </c>
      <c r="S293" s="62">
        <f t="shared" si="90"/>
        <v>793000</v>
      </c>
      <c r="T293" s="63">
        <v>18</v>
      </c>
      <c r="U293" s="109">
        <v>117305</v>
      </c>
      <c r="V293" s="64">
        <f t="shared" si="91"/>
        <v>624000</v>
      </c>
      <c r="W293" s="68">
        <v>18</v>
      </c>
      <c r="X293" s="109">
        <v>134825</v>
      </c>
      <c r="Y293" s="62">
        <f t="shared" si="92"/>
        <v>856000</v>
      </c>
      <c r="Z293" s="63">
        <v>18</v>
      </c>
      <c r="AA293" s="110">
        <v>154098</v>
      </c>
      <c r="AB293" s="64">
        <f t="shared" si="93"/>
        <v>287000</v>
      </c>
      <c r="AC293" s="68">
        <v>18</v>
      </c>
      <c r="AD293" s="111">
        <v>165987</v>
      </c>
      <c r="AE293" s="62">
        <f t="shared" si="94"/>
        <v>331000</v>
      </c>
      <c r="AF293" s="63">
        <v>18</v>
      </c>
      <c r="AG293" s="111">
        <v>168731</v>
      </c>
      <c r="AH293" s="64">
        <f t="shared" si="95"/>
        <v>0</v>
      </c>
      <c r="AI293" s="68">
        <v>18</v>
      </c>
      <c r="AJ293" s="111">
        <v>169732</v>
      </c>
      <c r="AK293" s="62">
        <f t="shared" si="96"/>
        <v>0</v>
      </c>
    </row>
    <row r="294" spans="2:37" x14ac:dyDescent="0.25">
      <c r="B294" s="68">
        <v>19</v>
      </c>
      <c r="C294" s="109">
        <v>70934</v>
      </c>
      <c r="D294" s="64">
        <f t="shared" si="85"/>
        <v>0</v>
      </c>
      <c r="E294" s="68">
        <v>19</v>
      </c>
      <c r="F294" s="109">
        <v>71596</v>
      </c>
      <c r="G294" s="62">
        <f t="shared" si="86"/>
        <v>127000</v>
      </c>
      <c r="H294" s="63">
        <v>19</v>
      </c>
      <c r="I294" s="109">
        <v>73418</v>
      </c>
      <c r="J294" s="64">
        <f t="shared" si="87"/>
        <v>88000</v>
      </c>
      <c r="K294" s="68">
        <v>19</v>
      </c>
      <c r="L294" s="109">
        <v>76177</v>
      </c>
      <c r="M294" s="62">
        <f t="shared" si="88"/>
        <v>122000</v>
      </c>
      <c r="N294" s="63">
        <v>19</v>
      </c>
      <c r="O294" s="109">
        <v>83904</v>
      </c>
      <c r="P294" s="64">
        <f t="shared" si="89"/>
        <v>310000</v>
      </c>
      <c r="Q294" s="68">
        <v>19</v>
      </c>
      <c r="R294" s="109">
        <v>95582</v>
      </c>
      <c r="S294" s="62">
        <f t="shared" si="90"/>
        <v>572000</v>
      </c>
      <c r="T294" s="63">
        <v>19</v>
      </c>
      <c r="U294" s="109">
        <v>117929</v>
      </c>
      <c r="V294" s="64">
        <f t="shared" si="91"/>
        <v>875000</v>
      </c>
      <c r="W294" s="68">
        <v>19</v>
      </c>
      <c r="X294" s="109">
        <v>135681</v>
      </c>
      <c r="Y294" s="62">
        <f t="shared" si="92"/>
        <v>736000</v>
      </c>
      <c r="Z294" s="63">
        <v>19</v>
      </c>
      <c r="AA294" s="110">
        <v>154385</v>
      </c>
      <c r="AB294" s="64">
        <f t="shared" si="93"/>
        <v>140000</v>
      </c>
      <c r="AC294" s="68">
        <v>19</v>
      </c>
      <c r="AD294" s="111">
        <v>166318</v>
      </c>
      <c r="AE294" s="62">
        <f t="shared" si="94"/>
        <v>353000</v>
      </c>
      <c r="AF294" s="63">
        <v>19</v>
      </c>
      <c r="AG294" s="111">
        <v>168731</v>
      </c>
      <c r="AH294" s="64">
        <f t="shared" si="95"/>
        <v>78000</v>
      </c>
      <c r="AI294" s="68">
        <v>19</v>
      </c>
      <c r="AJ294" s="111">
        <v>169732</v>
      </c>
      <c r="AK294" s="62">
        <f t="shared" si="96"/>
        <v>0</v>
      </c>
    </row>
    <row r="295" spans="2:37" x14ac:dyDescent="0.25">
      <c r="B295" s="68">
        <v>20</v>
      </c>
      <c r="C295" s="109">
        <v>70934</v>
      </c>
      <c r="D295" s="64">
        <f t="shared" si="85"/>
        <v>0</v>
      </c>
      <c r="E295" s="68">
        <v>20</v>
      </c>
      <c r="F295" s="109">
        <v>71723</v>
      </c>
      <c r="G295" s="62">
        <f t="shared" si="86"/>
        <v>89000</v>
      </c>
      <c r="H295" s="63">
        <v>20</v>
      </c>
      <c r="I295" s="109">
        <v>73506</v>
      </c>
      <c r="J295" s="64">
        <f t="shared" si="87"/>
        <v>86000</v>
      </c>
      <c r="K295" s="68">
        <v>20</v>
      </c>
      <c r="L295" s="109">
        <v>76299</v>
      </c>
      <c r="M295" s="62">
        <f t="shared" si="88"/>
        <v>173000</v>
      </c>
      <c r="N295" s="63">
        <v>20</v>
      </c>
      <c r="O295" s="109">
        <v>84214</v>
      </c>
      <c r="P295" s="64">
        <f t="shared" si="89"/>
        <v>207000</v>
      </c>
      <c r="Q295" s="68">
        <v>20</v>
      </c>
      <c r="R295" s="109">
        <v>96154</v>
      </c>
      <c r="S295" s="62">
        <f t="shared" si="90"/>
        <v>506000</v>
      </c>
      <c r="T295" s="63">
        <v>20</v>
      </c>
      <c r="U295" s="109">
        <v>118804</v>
      </c>
      <c r="V295" s="64">
        <f t="shared" si="91"/>
        <v>792000</v>
      </c>
      <c r="W295" s="68">
        <v>20</v>
      </c>
      <c r="X295" s="109">
        <v>136417</v>
      </c>
      <c r="Y295" s="62">
        <f t="shared" si="92"/>
        <v>729000</v>
      </c>
      <c r="Z295" s="63">
        <v>20</v>
      </c>
      <c r="AA295" s="110">
        <v>154525</v>
      </c>
      <c r="AB295" s="64">
        <f t="shared" si="93"/>
        <v>550000</v>
      </c>
      <c r="AC295" s="68">
        <v>20</v>
      </c>
      <c r="AD295" s="111">
        <v>166671</v>
      </c>
      <c r="AE295" s="62">
        <f t="shared" si="94"/>
        <v>107000</v>
      </c>
      <c r="AF295" s="63">
        <v>20</v>
      </c>
      <c r="AG295" s="111">
        <v>168809</v>
      </c>
      <c r="AH295" s="64">
        <f t="shared" si="95"/>
        <v>0</v>
      </c>
      <c r="AI295" s="68">
        <v>20</v>
      </c>
      <c r="AJ295" s="111">
        <v>169732</v>
      </c>
      <c r="AK295" s="62">
        <f t="shared" si="96"/>
        <v>122000</v>
      </c>
    </row>
    <row r="296" spans="2:37" x14ac:dyDescent="0.25">
      <c r="B296" s="68">
        <v>21</v>
      </c>
      <c r="C296" s="109">
        <v>70934</v>
      </c>
      <c r="D296" s="64">
        <f t="shared" si="85"/>
        <v>0</v>
      </c>
      <c r="E296" s="68">
        <v>21</v>
      </c>
      <c r="F296" s="109">
        <v>71812</v>
      </c>
      <c r="G296" s="62">
        <f t="shared" si="86"/>
        <v>0</v>
      </c>
      <c r="H296" s="63">
        <v>21</v>
      </c>
      <c r="I296" s="109">
        <v>73592</v>
      </c>
      <c r="J296" s="64">
        <f t="shared" si="87"/>
        <v>0</v>
      </c>
      <c r="K296" s="68">
        <v>21</v>
      </c>
      <c r="L296" s="109">
        <v>76472</v>
      </c>
      <c r="M296" s="62">
        <f t="shared" si="88"/>
        <v>127000</v>
      </c>
      <c r="N296" s="63">
        <v>21</v>
      </c>
      <c r="O296" s="109">
        <v>84421</v>
      </c>
      <c r="P296" s="64">
        <f t="shared" si="89"/>
        <v>333000</v>
      </c>
      <c r="Q296" s="68">
        <v>21</v>
      </c>
      <c r="R296" s="109">
        <v>96660</v>
      </c>
      <c r="S296" s="62">
        <f t="shared" si="90"/>
        <v>629000</v>
      </c>
      <c r="T296" s="63">
        <v>21</v>
      </c>
      <c r="U296" s="109">
        <v>119596</v>
      </c>
      <c r="V296" s="64">
        <f t="shared" si="91"/>
        <v>795000</v>
      </c>
      <c r="W296" s="68">
        <v>21</v>
      </c>
      <c r="X296" s="109">
        <v>137146</v>
      </c>
      <c r="Y296" s="62">
        <f t="shared" si="92"/>
        <v>0</v>
      </c>
      <c r="Z296" s="63">
        <v>21</v>
      </c>
      <c r="AA296" s="110">
        <v>155075</v>
      </c>
      <c r="AB296" s="64">
        <f t="shared" si="93"/>
        <v>520000</v>
      </c>
      <c r="AC296" s="68">
        <v>21</v>
      </c>
      <c r="AD296" s="111">
        <v>166778</v>
      </c>
      <c r="AE296" s="62">
        <f t="shared" si="94"/>
        <v>97000</v>
      </c>
      <c r="AF296" s="63">
        <v>21</v>
      </c>
      <c r="AG296" s="111">
        <v>168809</v>
      </c>
      <c r="AH296" s="64">
        <f t="shared" si="95"/>
        <v>0</v>
      </c>
      <c r="AI296" s="68">
        <v>21</v>
      </c>
      <c r="AJ296" s="111">
        <v>169854</v>
      </c>
      <c r="AK296" s="62">
        <f t="shared" si="96"/>
        <v>74000</v>
      </c>
    </row>
    <row r="297" spans="2:37" x14ac:dyDescent="0.25">
      <c r="B297" s="68">
        <v>22</v>
      </c>
      <c r="C297" s="109">
        <v>70934</v>
      </c>
      <c r="D297" s="64">
        <f t="shared" si="85"/>
        <v>0</v>
      </c>
      <c r="E297" s="68">
        <v>22</v>
      </c>
      <c r="F297" s="109">
        <v>71812</v>
      </c>
      <c r="G297" s="62">
        <f t="shared" si="86"/>
        <v>91000</v>
      </c>
      <c r="H297" s="63">
        <v>22</v>
      </c>
      <c r="I297" s="109">
        <v>73592</v>
      </c>
      <c r="J297" s="64">
        <f t="shared" si="87"/>
        <v>89000</v>
      </c>
      <c r="K297" s="68">
        <v>22</v>
      </c>
      <c r="L297" s="109">
        <v>76599</v>
      </c>
      <c r="M297" s="62">
        <f t="shared" si="88"/>
        <v>156000</v>
      </c>
      <c r="N297" s="63">
        <v>22</v>
      </c>
      <c r="O297" s="109">
        <v>84754</v>
      </c>
      <c r="P297" s="64">
        <f t="shared" si="89"/>
        <v>274000</v>
      </c>
      <c r="Q297" s="68">
        <v>22</v>
      </c>
      <c r="R297" s="109">
        <v>97289</v>
      </c>
      <c r="S297" s="62">
        <f t="shared" si="90"/>
        <v>713000</v>
      </c>
      <c r="T297" s="63">
        <v>22</v>
      </c>
      <c r="U297" s="109">
        <v>120391</v>
      </c>
      <c r="V297" s="64">
        <f t="shared" si="91"/>
        <v>452000</v>
      </c>
      <c r="W297" s="68">
        <v>22</v>
      </c>
      <c r="X297" s="109">
        <v>137146</v>
      </c>
      <c r="Y297" s="62">
        <f t="shared" si="92"/>
        <v>1219000</v>
      </c>
      <c r="Z297" s="63">
        <v>22</v>
      </c>
      <c r="AA297" s="110">
        <v>155595</v>
      </c>
      <c r="AB297" s="64">
        <f t="shared" si="93"/>
        <v>613000</v>
      </c>
      <c r="AC297" s="68">
        <v>22</v>
      </c>
      <c r="AD297" s="111">
        <v>166875</v>
      </c>
      <c r="AE297" s="62">
        <f t="shared" si="94"/>
        <v>65000</v>
      </c>
      <c r="AF297" s="63">
        <v>22</v>
      </c>
      <c r="AG297" s="111">
        <v>168809</v>
      </c>
      <c r="AH297" s="64">
        <f t="shared" si="95"/>
        <v>0</v>
      </c>
      <c r="AI297" s="68">
        <v>22</v>
      </c>
      <c r="AJ297" s="111">
        <v>169928</v>
      </c>
      <c r="AK297" s="62">
        <f t="shared" si="96"/>
        <v>62000</v>
      </c>
    </row>
    <row r="298" spans="2:37" x14ac:dyDescent="0.25">
      <c r="B298" s="68">
        <v>23</v>
      </c>
      <c r="C298" s="109">
        <v>70934</v>
      </c>
      <c r="D298" s="64">
        <f t="shared" si="85"/>
        <v>0</v>
      </c>
      <c r="E298" s="68">
        <v>23</v>
      </c>
      <c r="F298" s="109">
        <v>71903</v>
      </c>
      <c r="G298" s="62">
        <f t="shared" si="86"/>
        <v>87000</v>
      </c>
      <c r="H298" s="63">
        <v>23</v>
      </c>
      <c r="I298" s="109">
        <v>73681</v>
      </c>
      <c r="J298" s="64">
        <f t="shared" si="87"/>
        <v>88000</v>
      </c>
      <c r="K298" s="68">
        <v>23</v>
      </c>
      <c r="L298" s="109">
        <v>76755</v>
      </c>
      <c r="M298" s="62">
        <f t="shared" si="88"/>
        <v>80000</v>
      </c>
      <c r="N298" s="63">
        <v>23</v>
      </c>
      <c r="O298" s="109">
        <v>85028</v>
      </c>
      <c r="P298" s="64">
        <f t="shared" si="89"/>
        <v>157000</v>
      </c>
      <c r="Q298" s="68">
        <v>23</v>
      </c>
      <c r="R298" s="109">
        <v>98002</v>
      </c>
      <c r="S298" s="62">
        <f t="shared" si="90"/>
        <v>908000</v>
      </c>
      <c r="T298" s="63">
        <v>23</v>
      </c>
      <c r="U298" s="109">
        <v>120843</v>
      </c>
      <c r="V298" s="64">
        <f t="shared" si="91"/>
        <v>705000</v>
      </c>
      <c r="W298" s="68">
        <v>23</v>
      </c>
      <c r="X298" s="109">
        <v>138365</v>
      </c>
      <c r="Y298" s="62">
        <f t="shared" si="92"/>
        <v>859000</v>
      </c>
      <c r="Z298" s="63">
        <v>23</v>
      </c>
      <c r="AA298" s="110">
        <v>156208</v>
      </c>
      <c r="AB298" s="64">
        <f t="shared" si="93"/>
        <v>463000</v>
      </c>
      <c r="AC298" s="68">
        <v>23</v>
      </c>
      <c r="AD298" s="111">
        <v>166940</v>
      </c>
      <c r="AE298" s="62">
        <f t="shared" si="94"/>
        <v>93000</v>
      </c>
      <c r="AF298" s="63">
        <v>23</v>
      </c>
      <c r="AG298" s="111">
        <v>168809</v>
      </c>
      <c r="AH298" s="64">
        <f t="shared" si="95"/>
        <v>113000</v>
      </c>
      <c r="AI298" s="68">
        <v>23</v>
      </c>
      <c r="AJ298" s="111">
        <v>169990</v>
      </c>
      <c r="AK298" s="62">
        <f t="shared" si="96"/>
        <v>0</v>
      </c>
    </row>
    <row r="299" spans="2:37" x14ac:dyDescent="0.25">
      <c r="B299" s="68">
        <v>24</v>
      </c>
      <c r="C299" s="109">
        <v>70934</v>
      </c>
      <c r="D299" s="64">
        <f t="shared" si="85"/>
        <v>0</v>
      </c>
      <c r="E299" s="68">
        <v>24</v>
      </c>
      <c r="F299" s="109">
        <v>71990</v>
      </c>
      <c r="G299" s="62">
        <f t="shared" si="86"/>
        <v>0</v>
      </c>
      <c r="H299" s="63">
        <v>24</v>
      </c>
      <c r="I299" s="109">
        <v>73769</v>
      </c>
      <c r="J299" s="64">
        <f t="shared" si="87"/>
        <v>88000</v>
      </c>
      <c r="K299" s="68">
        <v>24</v>
      </c>
      <c r="L299" s="109">
        <v>76835</v>
      </c>
      <c r="M299" s="62">
        <f t="shared" si="88"/>
        <v>133000</v>
      </c>
      <c r="N299" s="63">
        <v>24</v>
      </c>
      <c r="O299" s="109">
        <v>85185</v>
      </c>
      <c r="P299" s="64">
        <f t="shared" si="89"/>
        <v>197000</v>
      </c>
      <c r="Q299" s="68">
        <v>24</v>
      </c>
      <c r="R299" s="109">
        <v>98910</v>
      </c>
      <c r="S299" s="62">
        <f t="shared" si="90"/>
        <v>664000</v>
      </c>
      <c r="T299" s="63">
        <v>24</v>
      </c>
      <c r="U299" s="109">
        <v>121548</v>
      </c>
      <c r="V299" s="64">
        <f t="shared" si="91"/>
        <v>668000</v>
      </c>
      <c r="W299" s="68">
        <v>24</v>
      </c>
      <c r="X299" s="109">
        <v>139224</v>
      </c>
      <c r="Y299" s="62">
        <f t="shared" si="92"/>
        <v>678000</v>
      </c>
      <c r="Z299" s="63">
        <v>24</v>
      </c>
      <c r="AA299" s="110">
        <v>156671</v>
      </c>
      <c r="AB299" s="64">
        <f t="shared" si="93"/>
        <v>299000</v>
      </c>
      <c r="AC299" s="68">
        <v>24</v>
      </c>
      <c r="AD299" s="111">
        <v>167033</v>
      </c>
      <c r="AE299" s="62">
        <f t="shared" si="94"/>
        <v>76000</v>
      </c>
      <c r="AF299" s="63">
        <v>24</v>
      </c>
      <c r="AG299" s="111">
        <v>168922</v>
      </c>
      <c r="AH299" s="64">
        <f t="shared" si="95"/>
        <v>0</v>
      </c>
      <c r="AI299" s="68">
        <v>24</v>
      </c>
      <c r="AJ299" s="111">
        <v>169990</v>
      </c>
      <c r="AK299" s="62">
        <f t="shared" si="96"/>
        <v>65000</v>
      </c>
    </row>
    <row r="300" spans="2:37" x14ac:dyDescent="0.25">
      <c r="B300" s="68">
        <v>25</v>
      </c>
      <c r="C300" s="109">
        <v>70934</v>
      </c>
      <c r="D300" s="64">
        <f t="shared" si="85"/>
        <v>0</v>
      </c>
      <c r="E300" s="68">
        <v>25</v>
      </c>
      <c r="F300" s="109">
        <v>71990</v>
      </c>
      <c r="G300" s="62">
        <f t="shared" si="86"/>
        <v>90000</v>
      </c>
      <c r="H300" s="63">
        <v>25</v>
      </c>
      <c r="I300" s="109">
        <v>73857</v>
      </c>
      <c r="J300" s="64">
        <f t="shared" si="87"/>
        <v>85000</v>
      </c>
      <c r="K300" s="68">
        <v>25</v>
      </c>
      <c r="L300" s="109">
        <v>76968</v>
      </c>
      <c r="M300" s="62">
        <f t="shared" si="88"/>
        <v>102000</v>
      </c>
      <c r="N300" s="63">
        <v>25</v>
      </c>
      <c r="O300" s="109">
        <v>85382</v>
      </c>
      <c r="P300" s="64">
        <f t="shared" si="89"/>
        <v>250000</v>
      </c>
      <c r="Q300" s="68">
        <v>25</v>
      </c>
      <c r="R300" s="109">
        <v>99574</v>
      </c>
      <c r="S300" s="62">
        <f t="shared" si="90"/>
        <v>814000</v>
      </c>
      <c r="T300" s="63">
        <v>25</v>
      </c>
      <c r="U300" s="109">
        <v>122216</v>
      </c>
      <c r="V300" s="64">
        <f t="shared" si="91"/>
        <v>657000</v>
      </c>
      <c r="W300" s="68">
        <v>25</v>
      </c>
      <c r="X300" s="109">
        <v>139902</v>
      </c>
      <c r="Y300" s="62">
        <f t="shared" si="92"/>
        <v>872000</v>
      </c>
      <c r="Z300" s="63">
        <v>25</v>
      </c>
      <c r="AA300" s="110">
        <v>156970</v>
      </c>
      <c r="AB300" s="64">
        <f t="shared" si="93"/>
        <v>483000</v>
      </c>
      <c r="AC300" s="68">
        <v>25</v>
      </c>
      <c r="AD300" s="111">
        <v>167109</v>
      </c>
      <c r="AE300" s="62">
        <f t="shared" si="94"/>
        <v>66000</v>
      </c>
      <c r="AF300" s="63">
        <v>25</v>
      </c>
      <c r="AG300" s="111">
        <v>168922</v>
      </c>
      <c r="AH300" s="64">
        <f t="shared" si="95"/>
        <v>0</v>
      </c>
      <c r="AI300" s="68">
        <v>25</v>
      </c>
      <c r="AJ300" s="111">
        <v>170055</v>
      </c>
      <c r="AK300" s="62">
        <f t="shared" si="96"/>
        <v>0</v>
      </c>
    </row>
    <row r="301" spans="2:37" x14ac:dyDescent="0.25">
      <c r="B301" s="68">
        <v>26</v>
      </c>
      <c r="C301" s="109">
        <v>70934</v>
      </c>
      <c r="D301" s="64">
        <f t="shared" si="85"/>
        <v>0</v>
      </c>
      <c r="E301" s="68">
        <v>26</v>
      </c>
      <c r="F301" s="109">
        <v>72080</v>
      </c>
      <c r="G301" s="62">
        <f t="shared" si="86"/>
        <v>88000</v>
      </c>
      <c r="H301" s="63">
        <v>26</v>
      </c>
      <c r="I301" s="109">
        <v>73942</v>
      </c>
      <c r="J301" s="64">
        <f t="shared" si="87"/>
        <v>87000</v>
      </c>
      <c r="K301" s="68">
        <v>26</v>
      </c>
      <c r="L301" s="109">
        <v>77070</v>
      </c>
      <c r="M301" s="62">
        <f t="shared" si="88"/>
        <v>0</v>
      </c>
      <c r="N301" s="63">
        <v>26</v>
      </c>
      <c r="O301" s="109">
        <v>85632</v>
      </c>
      <c r="P301" s="64">
        <f t="shared" si="89"/>
        <v>516000</v>
      </c>
      <c r="Q301" s="68">
        <v>26</v>
      </c>
      <c r="R301" s="109">
        <v>100388</v>
      </c>
      <c r="S301" s="62">
        <f t="shared" si="90"/>
        <v>857000</v>
      </c>
      <c r="T301" s="63">
        <v>26</v>
      </c>
      <c r="U301" s="109">
        <v>122873</v>
      </c>
      <c r="V301" s="64">
        <f t="shared" si="91"/>
        <v>719000</v>
      </c>
      <c r="W301" s="68">
        <v>26</v>
      </c>
      <c r="X301" s="109">
        <v>140774</v>
      </c>
      <c r="Y301" s="62">
        <f t="shared" si="92"/>
        <v>706000</v>
      </c>
      <c r="Z301" s="63">
        <v>26</v>
      </c>
      <c r="AA301" s="110">
        <v>157453</v>
      </c>
      <c r="AB301" s="64">
        <f t="shared" si="93"/>
        <v>587000</v>
      </c>
      <c r="AC301" s="68">
        <v>26</v>
      </c>
      <c r="AD301" s="111">
        <v>167175</v>
      </c>
      <c r="AE301" s="62">
        <f t="shared" si="94"/>
        <v>70000</v>
      </c>
      <c r="AF301" s="63">
        <v>26</v>
      </c>
      <c r="AG301" s="111">
        <v>168922</v>
      </c>
      <c r="AH301" s="64">
        <f t="shared" si="95"/>
        <v>72000</v>
      </c>
      <c r="AI301" s="68">
        <v>26</v>
      </c>
      <c r="AJ301" s="111">
        <v>170055</v>
      </c>
      <c r="AK301" s="62">
        <f t="shared" si="96"/>
        <v>0</v>
      </c>
    </row>
    <row r="302" spans="2:37" x14ac:dyDescent="0.25">
      <c r="B302" s="68">
        <v>27</v>
      </c>
      <c r="C302" s="109">
        <v>70934</v>
      </c>
      <c r="D302" s="64">
        <f t="shared" si="85"/>
        <v>0</v>
      </c>
      <c r="E302" s="68">
        <v>27</v>
      </c>
      <c r="F302" s="109">
        <v>72168</v>
      </c>
      <c r="G302" s="62">
        <f t="shared" si="86"/>
        <v>0</v>
      </c>
      <c r="H302" s="63">
        <v>27</v>
      </c>
      <c r="I302" s="109">
        <v>74029</v>
      </c>
      <c r="J302" s="64">
        <f t="shared" si="87"/>
        <v>86000</v>
      </c>
      <c r="K302" s="68">
        <v>27</v>
      </c>
      <c r="L302" s="109">
        <v>77070</v>
      </c>
      <c r="M302" s="62">
        <f t="shared" si="88"/>
        <v>309000</v>
      </c>
      <c r="N302" s="63">
        <v>27</v>
      </c>
      <c r="O302" s="109">
        <v>86148</v>
      </c>
      <c r="P302" s="64">
        <f t="shared" si="89"/>
        <v>173000</v>
      </c>
      <c r="Q302" s="68">
        <v>27</v>
      </c>
      <c r="R302" s="109">
        <v>101245</v>
      </c>
      <c r="S302" s="62">
        <f t="shared" si="90"/>
        <v>838000</v>
      </c>
      <c r="T302" s="63">
        <v>27</v>
      </c>
      <c r="U302" s="109">
        <v>123592</v>
      </c>
      <c r="V302" s="64">
        <f t="shared" si="91"/>
        <v>499000</v>
      </c>
      <c r="W302" s="68">
        <v>27</v>
      </c>
      <c r="X302" s="109">
        <v>141480</v>
      </c>
      <c r="Y302" s="62">
        <f t="shared" si="92"/>
        <v>774000</v>
      </c>
      <c r="Z302" s="63">
        <v>27</v>
      </c>
      <c r="AA302" s="110">
        <v>158040</v>
      </c>
      <c r="AB302" s="64">
        <f t="shared" si="93"/>
        <v>425000</v>
      </c>
      <c r="AC302" s="68">
        <v>27</v>
      </c>
      <c r="AD302" s="111">
        <v>167245</v>
      </c>
      <c r="AE302" s="62">
        <f t="shared" si="94"/>
        <v>170000</v>
      </c>
      <c r="AF302" s="63">
        <v>27</v>
      </c>
      <c r="AG302" s="111">
        <v>168994</v>
      </c>
      <c r="AH302" s="64">
        <f t="shared" si="95"/>
        <v>0</v>
      </c>
      <c r="AI302" s="68">
        <v>27</v>
      </c>
      <c r="AJ302" s="111">
        <v>170055</v>
      </c>
      <c r="AK302" s="62">
        <f t="shared" si="96"/>
        <v>0</v>
      </c>
    </row>
    <row r="303" spans="2:37" x14ac:dyDescent="0.25">
      <c r="B303" s="68">
        <v>28</v>
      </c>
      <c r="C303" s="109">
        <v>70934</v>
      </c>
      <c r="D303" s="64">
        <f t="shared" si="85"/>
        <v>0</v>
      </c>
      <c r="E303" s="68">
        <v>28</v>
      </c>
      <c r="F303" s="109">
        <v>72168</v>
      </c>
      <c r="G303" s="62">
        <f t="shared" si="86"/>
        <v>90000</v>
      </c>
      <c r="H303" s="63">
        <v>28</v>
      </c>
      <c r="I303" s="109">
        <v>74115</v>
      </c>
      <c r="J303" s="64">
        <f t="shared" si="87"/>
        <v>46000</v>
      </c>
      <c r="K303" s="68">
        <v>28</v>
      </c>
      <c r="L303" s="109">
        <v>77379</v>
      </c>
      <c r="M303" s="62">
        <f t="shared" si="88"/>
        <v>463000</v>
      </c>
      <c r="N303" s="63">
        <v>28</v>
      </c>
      <c r="O303" s="109">
        <v>86321</v>
      </c>
      <c r="P303" s="64">
        <f t="shared" si="89"/>
        <v>174000</v>
      </c>
      <c r="Q303" s="68">
        <v>28</v>
      </c>
      <c r="R303" s="109">
        <v>102083</v>
      </c>
      <c r="S303" s="62">
        <f t="shared" si="90"/>
        <v>889000</v>
      </c>
      <c r="T303" s="63">
        <v>28</v>
      </c>
      <c r="U303" s="109">
        <v>124091</v>
      </c>
      <c r="V303" s="64">
        <f t="shared" si="91"/>
        <v>366000</v>
      </c>
      <c r="W303" s="68">
        <v>28</v>
      </c>
      <c r="X303" s="109">
        <v>142254</v>
      </c>
      <c r="Y303" s="62">
        <f t="shared" si="92"/>
        <v>727000</v>
      </c>
      <c r="Z303" s="63">
        <v>28</v>
      </c>
      <c r="AA303" s="110">
        <v>158465</v>
      </c>
      <c r="AB303" s="64">
        <f t="shared" si="93"/>
        <v>399000</v>
      </c>
      <c r="AC303" s="68">
        <v>28</v>
      </c>
      <c r="AD303" s="111">
        <v>167415</v>
      </c>
      <c r="AE303" s="62">
        <f t="shared" si="94"/>
        <v>279000</v>
      </c>
      <c r="AF303" s="63">
        <v>28</v>
      </c>
      <c r="AG303" s="111">
        <v>168994</v>
      </c>
      <c r="AH303" s="64">
        <f t="shared" si="95"/>
        <v>0</v>
      </c>
      <c r="AI303" s="68">
        <v>28</v>
      </c>
      <c r="AJ303" s="111">
        <v>170055</v>
      </c>
      <c r="AK303" s="62">
        <f t="shared" si="96"/>
        <v>0</v>
      </c>
    </row>
    <row r="304" spans="2:37" x14ac:dyDescent="0.25">
      <c r="B304" s="68">
        <v>29</v>
      </c>
      <c r="C304" s="109">
        <v>70934</v>
      </c>
      <c r="D304" s="64">
        <f t="shared" si="85"/>
        <v>0</v>
      </c>
      <c r="E304" s="68"/>
      <c r="F304" s="109">
        <v>72258</v>
      </c>
      <c r="G304" s="62"/>
      <c r="H304" s="63">
        <v>29</v>
      </c>
      <c r="I304" s="109">
        <v>74161</v>
      </c>
      <c r="J304" s="64">
        <f t="shared" si="87"/>
        <v>43000</v>
      </c>
      <c r="K304" s="68">
        <v>29</v>
      </c>
      <c r="L304" s="109">
        <v>77842</v>
      </c>
      <c r="M304" s="62">
        <f t="shared" si="88"/>
        <v>591000</v>
      </c>
      <c r="N304" s="63">
        <v>29</v>
      </c>
      <c r="O304" s="109">
        <v>86495</v>
      </c>
      <c r="P304" s="64">
        <f t="shared" si="89"/>
        <v>477000</v>
      </c>
      <c r="Q304" s="68">
        <v>29</v>
      </c>
      <c r="R304" s="109">
        <v>102972</v>
      </c>
      <c r="S304" s="62">
        <f t="shared" si="90"/>
        <v>818000</v>
      </c>
      <c r="T304" s="63">
        <v>29</v>
      </c>
      <c r="U304" s="109">
        <v>124457</v>
      </c>
      <c r="V304" s="64">
        <f t="shared" si="91"/>
        <v>671000</v>
      </c>
      <c r="W304" s="68">
        <v>29</v>
      </c>
      <c r="X304" s="109">
        <v>142981</v>
      </c>
      <c r="Y304" s="62">
        <f t="shared" si="92"/>
        <v>565000</v>
      </c>
      <c r="Z304" s="63">
        <v>29</v>
      </c>
      <c r="AA304" s="110">
        <v>158864</v>
      </c>
      <c r="AB304" s="64">
        <f t="shared" si="93"/>
        <v>316000</v>
      </c>
      <c r="AC304" s="68">
        <v>29</v>
      </c>
      <c r="AD304" s="111">
        <v>167694</v>
      </c>
      <c r="AE304" s="62">
        <f t="shared" si="94"/>
        <v>230000</v>
      </c>
      <c r="AF304" s="63">
        <v>29</v>
      </c>
      <c r="AG304" s="111">
        <v>168994</v>
      </c>
      <c r="AH304" s="64">
        <f t="shared" si="95"/>
        <v>111000</v>
      </c>
      <c r="AI304" s="68">
        <v>29</v>
      </c>
      <c r="AJ304" s="111">
        <v>170055</v>
      </c>
      <c r="AK304" s="62">
        <f t="shared" si="96"/>
        <v>13000</v>
      </c>
    </row>
    <row r="305" spans="2:37" x14ac:dyDescent="0.25">
      <c r="B305" s="68">
        <v>30</v>
      </c>
      <c r="C305" s="109">
        <v>70934</v>
      </c>
      <c r="D305" s="64">
        <f t="shared" si="85"/>
        <v>0</v>
      </c>
      <c r="E305" s="65"/>
      <c r="G305" s="62"/>
      <c r="H305" s="63">
        <v>30</v>
      </c>
      <c r="I305" s="109">
        <v>74204</v>
      </c>
      <c r="J305" s="64">
        <f t="shared" si="87"/>
        <v>92000</v>
      </c>
      <c r="K305" s="68">
        <v>30</v>
      </c>
      <c r="L305" s="109">
        <v>78433</v>
      </c>
      <c r="M305" s="62">
        <f t="shared" si="88"/>
        <v>938000</v>
      </c>
      <c r="N305" s="63">
        <v>30</v>
      </c>
      <c r="O305" s="109">
        <v>86972</v>
      </c>
      <c r="P305" s="64">
        <f t="shared" si="89"/>
        <v>234000</v>
      </c>
      <c r="Q305" s="68">
        <v>30</v>
      </c>
      <c r="R305" s="109">
        <v>103790</v>
      </c>
      <c r="S305" s="62">
        <f t="shared" si="90"/>
        <v>873000</v>
      </c>
      <c r="T305" s="63">
        <v>30</v>
      </c>
      <c r="U305" s="109">
        <v>125128</v>
      </c>
      <c r="V305" s="64">
        <f t="shared" si="91"/>
        <v>639000</v>
      </c>
      <c r="W305" s="68">
        <v>30</v>
      </c>
      <c r="X305" s="109">
        <v>143546</v>
      </c>
      <c r="Y305" s="62">
        <f t="shared" si="92"/>
        <v>656000</v>
      </c>
      <c r="Z305" s="63">
        <v>30</v>
      </c>
      <c r="AA305" s="110">
        <v>159180</v>
      </c>
      <c r="AB305" s="64">
        <f t="shared" si="93"/>
        <v>521000</v>
      </c>
      <c r="AC305" s="68">
        <v>30</v>
      </c>
      <c r="AD305" s="111">
        <v>167924</v>
      </c>
      <c r="AE305" s="62">
        <f t="shared" si="94"/>
        <v>150000</v>
      </c>
      <c r="AF305" s="63">
        <v>30</v>
      </c>
      <c r="AG305" s="111">
        <v>169105</v>
      </c>
      <c r="AH305" s="64">
        <f t="shared" si="95"/>
        <v>0</v>
      </c>
      <c r="AI305" s="68">
        <v>30</v>
      </c>
      <c r="AJ305" s="111">
        <v>170068</v>
      </c>
      <c r="AK305" s="62">
        <f t="shared" si="96"/>
        <v>80000</v>
      </c>
    </row>
    <row r="306" spans="2:37" x14ac:dyDescent="0.25">
      <c r="B306" s="67">
        <v>31</v>
      </c>
      <c r="C306" s="109">
        <v>70934</v>
      </c>
      <c r="D306" s="64">
        <f t="shared" si="85"/>
        <v>151000</v>
      </c>
      <c r="E306" s="65"/>
      <c r="G306" s="62"/>
      <c r="H306" s="66">
        <v>31</v>
      </c>
      <c r="I306" s="109">
        <v>74296</v>
      </c>
      <c r="J306" s="64">
        <f t="shared" si="87"/>
        <v>91000</v>
      </c>
      <c r="K306" s="67"/>
      <c r="L306" s="109">
        <v>79371</v>
      </c>
      <c r="M306" s="62"/>
      <c r="N306" s="66">
        <v>31</v>
      </c>
      <c r="O306" s="109">
        <v>87206</v>
      </c>
      <c r="P306" s="64">
        <f t="shared" si="89"/>
        <v>316000</v>
      </c>
      <c r="Q306" s="67"/>
      <c r="R306" s="109">
        <v>104663</v>
      </c>
      <c r="S306" s="62"/>
      <c r="T306" s="66">
        <v>31</v>
      </c>
      <c r="U306" s="109">
        <v>125767</v>
      </c>
      <c r="V306" s="64">
        <f t="shared" si="91"/>
        <v>787000</v>
      </c>
      <c r="W306" s="67">
        <v>31</v>
      </c>
      <c r="X306" s="109">
        <v>144202</v>
      </c>
      <c r="Y306" s="62">
        <f t="shared" si="92"/>
        <v>647000</v>
      </c>
      <c r="Z306" s="66"/>
      <c r="AA306" s="111">
        <v>159701</v>
      </c>
      <c r="AC306" s="67">
        <v>31</v>
      </c>
      <c r="AD306" s="111">
        <v>168074</v>
      </c>
      <c r="AE306" s="62">
        <f t="shared" si="94"/>
        <v>0</v>
      </c>
      <c r="AF306" s="66"/>
      <c r="AG306" s="111">
        <v>169105</v>
      </c>
      <c r="AI306" s="67">
        <v>31</v>
      </c>
      <c r="AJ306" s="111">
        <v>170148</v>
      </c>
      <c r="AK306" s="62">
        <f t="shared" si="96"/>
        <v>85000</v>
      </c>
    </row>
    <row r="307" spans="2:37" x14ac:dyDescent="0.25">
      <c r="B307" s="65"/>
      <c r="C307" s="109">
        <v>71085</v>
      </c>
      <c r="E307" s="65"/>
      <c r="G307" s="62"/>
      <c r="I307" s="109">
        <v>74387</v>
      </c>
      <c r="K307" s="65"/>
      <c r="L307" s="95"/>
      <c r="M307" s="62"/>
      <c r="O307" s="109">
        <v>87522</v>
      </c>
      <c r="Q307" s="65"/>
      <c r="R307" s="95"/>
      <c r="S307" s="62"/>
      <c r="U307" s="109">
        <v>126554</v>
      </c>
      <c r="W307" s="65"/>
      <c r="X307" s="108">
        <v>144849</v>
      </c>
      <c r="Y307" s="62"/>
      <c r="AA307" s="95"/>
      <c r="AC307" s="65"/>
      <c r="AD307" s="108">
        <v>168074</v>
      </c>
      <c r="AE307" s="62"/>
      <c r="AG307" s="95"/>
      <c r="AI307" s="65"/>
      <c r="AJ307" s="107">
        <v>170233</v>
      </c>
      <c r="AK307" s="62"/>
    </row>
    <row r="308" spans="2:37" x14ac:dyDescent="0.25">
      <c r="B308" s="61"/>
      <c r="C308" s="106"/>
      <c r="D308" s="60">
        <f>SUM(D276:D307)</f>
        <v>151000</v>
      </c>
      <c r="E308" s="61"/>
      <c r="F308" s="60"/>
      <c r="G308" s="59">
        <f>SUM(G276:G307)</f>
        <v>1173000</v>
      </c>
      <c r="H308" s="60"/>
      <c r="I308" s="60"/>
      <c r="J308" s="60">
        <f>SUM(J276:J307)</f>
        <v>2129000</v>
      </c>
      <c r="K308" s="61"/>
      <c r="L308" s="60"/>
      <c r="M308" s="59">
        <f>SUM(M276:M307)</f>
        <v>4984000</v>
      </c>
      <c r="N308" s="60"/>
      <c r="O308" s="60"/>
      <c r="P308" s="60">
        <f>SUM(P276:P307)</f>
        <v>8151000</v>
      </c>
      <c r="Q308" s="61"/>
      <c r="R308" s="60"/>
      <c r="S308" s="59">
        <f>SUM(S276:S307)</f>
        <v>17141000</v>
      </c>
      <c r="T308" s="60"/>
      <c r="U308" s="60"/>
      <c r="V308" s="60">
        <f>SUM(V276:V307)</f>
        <v>21891000</v>
      </c>
      <c r="W308" s="61"/>
      <c r="X308" s="60"/>
      <c r="Y308" s="59">
        <f>SUM(Y276:Y307)</f>
        <v>18295000</v>
      </c>
      <c r="Z308" s="60"/>
      <c r="AA308" s="60"/>
      <c r="AB308" s="60">
        <f>SUM(AB276:AB307)</f>
        <v>14852000</v>
      </c>
      <c r="AC308" s="61"/>
      <c r="AD308" s="60"/>
      <c r="AE308" s="59">
        <f>SUM(AE276:AE307)</f>
        <v>8373000</v>
      </c>
      <c r="AF308" s="60"/>
      <c r="AG308" s="60"/>
      <c r="AH308" s="60">
        <f>SUM(AH276:AH307)</f>
        <v>1091000</v>
      </c>
      <c r="AI308" s="61"/>
      <c r="AJ308" s="60"/>
      <c r="AK308" s="59">
        <f>SUM(AK276:AK307)</f>
        <v>1128000</v>
      </c>
    </row>
    <row r="311" spans="2:37" x14ac:dyDescent="0.25">
      <c r="B311" s="78">
        <v>42370</v>
      </c>
      <c r="C311" s="76"/>
      <c r="D311" s="76"/>
      <c r="E311" s="78">
        <v>42401</v>
      </c>
      <c r="F311" s="76"/>
      <c r="G311" s="75"/>
      <c r="H311" s="77">
        <v>42430</v>
      </c>
      <c r="I311" s="76"/>
      <c r="J311" s="76"/>
      <c r="K311" s="78">
        <v>42461</v>
      </c>
      <c r="L311" s="76"/>
      <c r="M311" s="75"/>
      <c r="N311" s="77">
        <v>42491</v>
      </c>
      <c r="O311" s="76"/>
      <c r="P311" s="76"/>
      <c r="Q311" s="78">
        <v>42522</v>
      </c>
      <c r="R311" s="76"/>
      <c r="S311" s="75"/>
      <c r="T311" s="77">
        <v>42552</v>
      </c>
      <c r="U311" s="76"/>
      <c r="V311" s="76"/>
      <c r="W311" s="78">
        <v>42583</v>
      </c>
      <c r="X311" s="76"/>
      <c r="Y311" s="75"/>
      <c r="Z311" s="77">
        <v>42614</v>
      </c>
      <c r="AA311" s="76"/>
      <c r="AB311" s="76"/>
      <c r="AC311" s="78">
        <v>42644</v>
      </c>
      <c r="AD311" s="76"/>
      <c r="AE311" s="75"/>
      <c r="AF311" s="77">
        <v>42675</v>
      </c>
      <c r="AG311" s="76"/>
      <c r="AH311" s="76"/>
      <c r="AI311" s="78">
        <v>42705</v>
      </c>
      <c r="AJ311" s="76"/>
      <c r="AK311" s="75"/>
    </row>
    <row r="312" spans="2:37" ht="45" x14ac:dyDescent="0.25">
      <c r="B312" s="73" t="s">
        <v>14</v>
      </c>
      <c r="C312" s="72" t="s">
        <v>13</v>
      </c>
      <c r="D312" s="74" t="s">
        <v>12</v>
      </c>
      <c r="E312" s="73" t="s">
        <v>14</v>
      </c>
      <c r="F312" s="72" t="s">
        <v>13</v>
      </c>
      <c r="G312" s="71" t="s">
        <v>12</v>
      </c>
      <c r="H312" s="72" t="s">
        <v>14</v>
      </c>
      <c r="I312" s="72" t="s">
        <v>13</v>
      </c>
      <c r="J312" s="74" t="s">
        <v>12</v>
      </c>
      <c r="K312" s="73" t="s">
        <v>14</v>
      </c>
      <c r="L312" s="72" t="s">
        <v>13</v>
      </c>
      <c r="M312" s="71" t="s">
        <v>12</v>
      </c>
      <c r="N312" s="72" t="s">
        <v>14</v>
      </c>
      <c r="O312" s="72" t="s">
        <v>13</v>
      </c>
      <c r="P312" s="74" t="s">
        <v>12</v>
      </c>
      <c r="Q312" s="73" t="s">
        <v>14</v>
      </c>
      <c r="R312" s="72" t="s">
        <v>13</v>
      </c>
      <c r="S312" s="71" t="s">
        <v>12</v>
      </c>
      <c r="T312" s="72" t="s">
        <v>14</v>
      </c>
      <c r="U312" s="72" t="s">
        <v>13</v>
      </c>
      <c r="V312" s="74" t="s">
        <v>12</v>
      </c>
      <c r="W312" s="73" t="s">
        <v>14</v>
      </c>
      <c r="X312" s="72" t="s">
        <v>13</v>
      </c>
      <c r="Y312" s="71" t="s">
        <v>12</v>
      </c>
      <c r="Z312" s="72" t="s">
        <v>14</v>
      </c>
      <c r="AA312" s="72" t="s">
        <v>13</v>
      </c>
      <c r="AB312" s="74" t="s">
        <v>12</v>
      </c>
      <c r="AC312" s="73" t="s">
        <v>14</v>
      </c>
      <c r="AD312" s="72" t="s">
        <v>13</v>
      </c>
      <c r="AE312" s="71" t="s">
        <v>12</v>
      </c>
      <c r="AF312" s="72" t="s">
        <v>14</v>
      </c>
      <c r="AG312" s="72" t="s">
        <v>13</v>
      </c>
      <c r="AH312" s="74" t="s">
        <v>12</v>
      </c>
      <c r="AI312" s="73" t="s">
        <v>14</v>
      </c>
      <c r="AJ312" s="72" t="s">
        <v>13</v>
      </c>
      <c r="AK312" s="71" t="s">
        <v>12</v>
      </c>
    </row>
    <row r="313" spans="2:37" x14ac:dyDescent="0.25">
      <c r="B313" s="68"/>
      <c r="C313" s="70"/>
      <c r="E313" s="65"/>
      <c r="G313" s="62"/>
      <c r="K313" s="68"/>
      <c r="L313" s="70"/>
      <c r="M313" s="62"/>
      <c r="Q313" s="68"/>
      <c r="R313" s="70"/>
      <c r="S313" s="62"/>
      <c r="W313" s="65"/>
      <c r="Y313" s="62"/>
      <c r="Z313" s="63"/>
      <c r="AA313" s="70"/>
      <c r="AC313" s="65"/>
      <c r="AE313" s="62"/>
      <c r="AF313" s="63"/>
      <c r="AG313" s="70"/>
      <c r="AI313" s="65"/>
      <c r="AK313" s="62"/>
    </row>
    <row r="314" spans="2:37" x14ac:dyDescent="0.25">
      <c r="B314" s="68">
        <v>1</v>
      </c>
      <c r="C314" s="111">
        <v>170233</v>
      </c>
      <c r="D314" s="64">
        <f t="shared" ref="D314:D344" si="97">SUM(C315-C314)*1000</f>
        <v>0</v>
      </c>
      <c r="E314" s="68">
        <v>1</v>
      </c>
      <c r="F314" s="111">
        <v>171589</v>
      </c>
      <c r="G314" s="62">
        <f t="shared" ref="G314:G341" si="98">SUM(F315-F314)*1000</f>
        <v>0</v>
      </c>
      <c r="H314" s="63">
        <v>1</v>
      </c>
      <c r="I314" s="111">
        <v>172527</v>
      </c>
      <c r="J314" s="64">
        <f t="shared" ref="J314:J344" si="99">SUM(I315-I314)*1000</f>
        <v>0</v>
      </c>
      <c r="K314" s="68">
        <v>1</v>
      </c>
      <c r="L314" s="111">
        <v>175483</v>
      </c>
      <c r="M314" s="62">
        <f t="shared" ref="M314:M343" si="100">SUM(L315-L314)*1000</f>
        <v>0</v>
      </c>
      <c r="N314" s="63">
        <v>1</v>
      </c>
      <c r="O314" s="111">
        <v>177472</v>
      </c>
      <c r="P314" s="64">
        <f t="shared" ref="P314:P344" si="101">SUM(O315-O314)*1000</f>
        <v>95000</v>
      </c>
      <c r="Q314" s="68">
        <v>1</v>
      </c>
      <c r="R314" s="111">
        <v>184832</v>
      </c>
      <c r="S314" s="62">
        <f t="shared" ref="S314:S343" si="102">SUM(R315-R314)*1000</f>
        <v>419000</v>
      </c>
      <c r="T314" s="63">
        <v>1</v>
      </c>
      <c r="U314" s="111">
        <v>200566</v>
      </c>
      <c r="V314" s="64">
        <f t="shared" ref="V314:V344" si="103">SUM(U315-U314)*1000</f>
        <v>979000</v>
      </c>
      <c r="W314" s="68">
        <v>1</v>
      </c>
      <c r="X314" s="111">
        <v>227877</v>
      </c>
      <c r="Y314" s="62">
        <f t="shared" ref="Y314:Y344" si="104">SUM(X315-X314)*1000</f>
        <v>772000</v>
      </c>
      <c r="Z314" s="63">
        <v>1</v>
      </c>
      <c r="AA314" s="111">
        <v>250827</v>
      </c>
      <c r="AB314" s="64">
        <f t="shared" ref="AB314:AB343" si="105">SUM(AA315-AA314)*1000</f>
        <v>841000</v>
      </c>
      <c r="AC314" s="68">
        <v>1</v>
      </c>
      <c r="AD314" s="111">
        <v>262046</v>
      </c>
      <c r="AE314" s="62">
        <f t="shared" ref="AE314:AE344" si="106">SUM(AD315-AD314)*1000</f>
        <v>243000</v>
      </c>
      <c r="AF314" s="63">
        <v>1</v>
      </c>
      <c r="AG314" s="111">
        <v>267503</v>
      </c>
      <c r="AH314" s="64">
        <f t="shared" ref="AH314:AH343" si="107">SUM(AG315-AG314)*1000</f>
        <v>0</v>
      </c>
      <c r="AI314" s="68">
        <v>1</v>
      </c>
      <c r="AJ314" s="107">
        <v>269305</v>
      </c>
      <c r="AK314" s="62">
        <f t="shared" ref="AK314:AK344" si="108">SUM(AJ315-AJ314)*1000</f>
        <v>0</v>
      </c>
    </row>
    <row r="315" spans="2:37" x14ac:dyDescent="0.25">
      <c r="B315" s="68">
        <v>2</v>
      </c>
      <c r="C315" s="111">
        <v>170233</v>
      </c>
      <c r="D315" s="64">
        <f t="shared" si="97"/>
        <v>0</v>
      </c>
      <c r="E315" s="68">
        <v>2</v>
      </c>
      <c r="F315" s="111">
        <v>171589</v>
      </c>
      <c r="G315" s="62">
        <f t="shared" si="98"/>
        <v>0</v>
      </c>
      <c r="H315" s="63">
        <v>2</v>
      </c>
      <c r="I315" s="111">
        <v>172527</v>
      </c>
      <c r="J315" s="64">
        <f t="shared" si="99"/>
        <v>190000</v>
      </c>
      <c r="K315" s="68">
        <v>2</v>
      </c>
      <c r="L315" s="111">
        <v>175483</v>
      </c>
      <c r="M315" s="62">
        <f t="shared" si="100"/>
        <v>276000</v>
      </c>
      <c r="N315" s="63">
        <v>2</v>
      </c>
      <c r="O315" s="111">
        <v>177567</v>
      </c>
      <c r="P315" s="64">
        <f t="shared" si="101"/>
        <v>280000</v>
      </c>
      <c r="Q315" s="68">
        <v>2</v>
      </c>
      <c r="R315" s="111">
        <v>185251</v>
      </c>
      <c r="S315" s="62">
        <f t="shared" si="102"/>
        <v>320000</v>
      </c>
      <c r="T315" s="63">
        <v>2</v>
      </c>
      <c r="U315" s="111">
        <v>201545</v>
      </c>
      <c r="V315" s="64">
        <f t="shared" si="103"/>
        <v>821000</v>
      </c>
      <c r="W315" s="68">
        <v>2</v>
      </c>
      <c r="X315" s="111">
        <v>228649</v>
      </c>
      <c r="Y315" s="62">
        <f t="shared" si="104"/>
        <v>796000</v>
      </c>
      <c r="Z315" s="63">
        <v>2</v>
      </c>
      <c r="AA315" s="111">
        <v>251668</v>
      </c>
      <c r="AB315" s="64">
        <f t="shared" si="105"/>
        <v>472000</v>
      </c>
      <c r="AC315" s="68">
        <v>2</v>
      </c>
      <c r="AD315" s="111">
        <v>262289</v>
      </c>
      <c r="AE315" s="62">
        <f t="shared" si="106"/>
        <v>0</v>
      </c>
      <c r="AF315" s="63">
        <v>2</v>
      </c>
      <c r="AG315" s="111">
        <v>267503</v>
      </c>
      <c r="AH315" s="64">
        <f t="shared" si="107"/>
        <v>110000</v>
      </c>
      <c r="AI315" s="68">
        <v>2</v>
      </c>
      <c r="AJ315" s="107">
        <v>269305</v>
      </c>
      <c r="AK315" s="62">
        <f t="shared" si="108"/>
        <v>0</v>
      </c>
    </row>
    <row r="316" spans="2:37" x14ac:dyDescent="0.25">
      <c r="B316" s="68">
        <v>3</v>
      </c>
      <c r="C316" s="111">
        <v>170233</v>
      </c>
      <c r="D316" s="64">
        <f t="shared" si="97"/>
        <v>24000</v>
      </c>
      <c r="E316" s="68">
        <v>3</v>
      </c>
      <c r="F316" s="111">
        <v>171589</v>
      </c>
      <c r="G316" s="62">
        <f t="shared" si="98"/>
        <v>107000</v>
      </c>
      <c r="H316" s="63">
        <v>3</v>
      </c>
      <c r="I316" s="111">
        <v>172717</v>
      </c>
      <c r="J316" s="64">
        <f t="shared" si="99"/>
        <v>238000</v>
      </c>
      <c r="K316" s="68">
        <v>3</v>
      </c>
      <c r="L316" s="111">
        <v>175759</v>
      </c>
      <c r="M316" s="62">
        <f t="shared" si="100"/>
        <v>116000</v>
      </c>
      <c r="N316" s="63">
        <v>3</v>
      </c>
      <c r="O316" s="111">
        <v>177847</v>
      </c>
      <c r="P316" s="64">
        <f t="shared" si="101"/>
        <v>0</v>
      </c>
      <c r="Q316" s="68">
        <v>3</v>
      </c>
      <c r="R316" s="111">
        <v>185571</v>
      </c>
      <c r="S316" s="62">
        <f t="shared" si="102"/>
        <v>637000</v>
      </c>
      <c r="T316" s="63">
        <v>3</v>
      </c>
      <c r="U316" s="111">
        <v>202366</v>
      </c>
      <c r="V316" s="64">
        <f t="shared" si="103"/>
        <v>471000</v>
      </c>
      <c r="W316" s="68">
        <v>3</v>
      </c>
      <c r="X316" s="111">
        <v>229445</v>
      </c>
      <c r="Y316" s="62">
        <f t="shared" si="104"/>
        <v>689000</v>
      </c>
      <c r="Z316" s="63">
        <v>3</v>
      </c>
      <c r="AA316" s="111">
        <v>252140</v>
      </c>
      <c r="AB316" s="64">
        <f t="shared" si="105"/>
        <v>498000</v>
      </c>
      <c r="AC316" s="68">
        <v>3</v>
      </c>
      <c r="AD316" s="111">
        <v>262289</v>
      </c>
      <c r="AE316" s="62">
        <f t="shared" si="106"/>
        <v>199500</v>
      </c>
      <c r="AF316" s="63">
        <v>3</v>
      </c>
      <c r="AG316" s="111">
        <v>267613</v>
      </c>
      <c r="AH316" s="64">
        <f t="shared" si="107"/>
        <v>75000</v>
      </c>
      <c r="AI316" s="68">
        <v>3</v>
      </c>
      <c r="AJ316" s="107">
        <v>269305</v>
      </c>
      <c r="AK316" s="62">
        <f t="shared" si="108"/>
        <v>0</v>
      </c>
    </row>
    <row r="317" spans="2:37" x14ac:dyDescent="0.25">
      <c r="B317" s="68">
        <v>4</v>
      </c>
      <c r="C317" s="111">
        <v>170257</v>
      </c>
      <c r="D317" s="64">
        <f t="shared" si="97"/>
        <v>234000</v>
      </c>
      <c r="E317" s="68">
        <v>4</v>
      </c>
      <c r="F317" s="111">
        <v>171696</v>
      </c>
      <c r="G317" s="62">
        <f t="shared" si="98"/>
        <v>0</v>
      </c>
      <c r="H317" s="63">
        <v>4</v>
      </c>
      <c r="I317" s="111">
        <v>172955</v>
      </c>
      <c r="J317" s="64">
        <f t="shared" si="99"/>
        <v>208000</v>
      </c>
      <c r="K317" s="68">
        <v>4</v>
      </c>
      <c r="L317" s="111">
        <v>175875</v>
      </c>
      <c r="M317" s="62">
        <f t="shared" si="100"/>
        <v>82000</v>
      </c>
      <c r="N317" s="63">
        <v>4</v>
      </c>
      <c r="O317" s="111">
        <v>177847</v>
      </c>
      <c r="P317" s="64">
        <f t="shared" si="101"/>
        <v>543000</v>
      </c>
      <c r="Q317" s="68">
        <v>4</v>
      </c>
      <c r="R317" s="111">
        <v>186208</v>
      </c>
      <c r="S317" s="62">
        <f t="shared" si="102"/>
        <v>544000</v>
      </c>
      <c r="T317" s="63">
        <v>4</v>
      </c>
      <c r="U317" s="111">
        <v>202837</v>
      </c>
      <c r="V317" s="64">
        <f t="shared" si="103"/>
        <v>709000</v>
      </c>
      <c r="W317" s="68">
        <v>4</v>
      </c>
      <c r="X317" s="111">
        <v>230134</v>
      </c>
      <c r="Y317" s="62">
        <f t="shared" si="104"/>
        <v>802000</v>
      </c>
      <c r="Z317" s="63">
        <v>4</v>
      </c>
      <c r="AA317" s="111">
        <v>252638</v>
      </c>
      <c r="AB317" s="64">
        <f t="shared" si="105"/>
        <v>559000</v>
      </c>
      <c r="AC317" s="68">
        <v>4</v>
      </c>
      <c r="AD317" s="111">
        <f>(AD318-AD316)/2+AD316</f>
        <v>262488.5</v>
      </c>
      <c r="AE317" s="62">
        <f t="shared" si="106"/>
        <v>199500</v>
      </c>
      <c r="AF317" s="63">
        <v>4</v>
      </c>
      <c r="AG317" s="111">
        <v>267688</v>
      </c>
      <c r="AH317" s="64">
        <f t="shared" si="107"/>
        <v>0</v>
      </c>
      <c r="AI317" s="68">
        <v>4</v>
      </c>
      <c r="AJ317" s="107">
        <v>269305</v>
      </c>
      <c r="AK317" s="62">
        <f t="shared" si="108"/>
        <v>65000</v>
      </c>
    </row>
    <row r="318" spans="2:37" x14ac:dyDescent="0.25">
      <c r="B318" s="68">
        <v>5</v>
      </c>
      <c r="C318" s="111">
        <v>170491</v>
      </c>
      <c r="D318" s="64">
        <f t="shared" si="97"/>
        <v>0</v>
      </c>
      <c r="E318" s="68">
        <v>5</v>
      </c>
      <c r="F318" s="111">
        <v>171696</v>
      </c>
      <c r="G318" s="62">
        <f t="shared" si="98"/>
        <v>89000</v>
      </c>
      <c r="H318" s="63">
        <v>5</v>
      </c>
      <c r="I318" s="111">
        <v>173163</v>
      </c>
      <c r="J318" s="64">
        <f t="shared" si="99"/>
        <v>289000</v>
      </c>
      <c r="K318" s="68">
        <v>5</v>
      </c>
      <c r="L318" s="111">
        <v>175957</v>
      </c>
      <c r="M318" s="62">
        <f t="shared" si="100"/>
        <v>169000</v>
      </c>
      <c r="N318" s="63">
        <v>5</v>
      </c>
      <c r="O318" s="111">
        <v>178390</v>
      </c>
      <c r="P318" s="64">
        <f t="shared" si="101"/>
        <v>103000</v>
      </c>
      <c r="Q318" s="68">
        <v>5</v>
      </c>
      <c r="R318" s="111">
        <v>186752</v>
      </c>
      <c r="S318" s="62">
        <f t="shared" si="102"/>
        <v>462000</v>
      </c>
      <c r="T318" s="63">
        <v>5</v>
      </c>
      <c r="U318" s="111">
        <v>203546</v>
      </c>
      <c r="V318" s="64">
        <f t="shared" si="103"/>
        <v>894000</v>
      </c>
      <c r="W318" s="68">
        <v>5</v>
      </c>
      <c r="X318" s="111">
        <v>230936</v>
      </c>
      <c r="Y318" s="62">
        <f t="shared" si="104"/>
        <v>529000</v>
      </c>
      <c r="Z318" s="63">
        <v>5</v>
      </c>
      <c r="AA318" s="111">
        <v>253197</v>
      </c>
      <c r="AB318" s="64">
        <f t="shared" si="105"/>
        <v>483000</v>
      </c>
      <c r="AC318" s="68">
        <v>5</v>
      </c>
      <c r="AD318" s="111">
        <v>262688</v>
      </c>
      <c r="AE318" s="62">
        <f t="shared" si="106"/>
        <v>386000</v>
      </c>
      <c r="AF318" s="63">
        <v>5</v>
      </c>
      <c r="AG318" s="111">
        <v>267688</v>
      </c>
      <c r="AH318" s="64">
        <f t="shared" si="107"/>
        <v>72000</v>
      </c>
      <c r="AI318" s="68">
        <v>5</v>
      </c>
      <c r="AJ318" s="107">
        <v>269370</v>
      </c>
      <c r="AK318" s="62">
        <f t="shared" si="108"/>
        <v>0</v>
      </c>
    </row>
    <row r="319" spans="2:37" x14ac:dyDescent="0.25">
      <c r="B319" s="68">
        <v>6</v>
      </c>
      <c r="C319" s="111">
        <v>170491</v>
      </c>
      <c r="D319" s="64">
        <f t="shared" si="97"/>
        <v>0</v>
      </c>
      <c r="E319" s="68">
        <v>6</v>
      </c>
      <c r="F319" s="111">
        <v>171785</v>
      </c>
      <c r="G319" s="62">
        <f t="shared" si="98"/>
        <v>0</v>
      </c>
      <c r="H319" s="63">
        <v>6</v>
      </c>
      <c r="I319" s="111">
        <v>173452</v>
      </c>
      <c r="J319" s="64">
        <f t="shared" si="99"/>
        <v>0</v>
      </c>
      <c r="K319" s="68">
        <v>6</v>
      </c>
      <c r="L319" s="111">
        <v>176126</v>
      </c>
      <c r="M319" s="62">
        <f t="shared" si="100"/>
        <v>190000</v>
      </c>
      <c r="N319" s="63">
        <v>6</v>
      </c>
      <c r="O319" s="111">
        <v>178493</v>
      </c>
      <c r="P319" s="64">
        <f t="shared" si="101"/>
        <v>579000</v>
      </c>
      <c r="Q319" s="68">
        <v>6</v>
      </c>
      <c r="R319" s="111">
        <v>187214</v>
      </c>
      <c r="S319" s="62">
        <f t="shared" si="102"/>
        <v>846000</v>
      </c>
      <c r="T319" s="63">
        <v>6</v>
      </c>
      <c r="U319" s="111">
        <v>204440</v>
      </c>
      <c r="V319" s="64">
        <f t="shared" si="103"/>
        <v>712000</v>
      </c>
      <c r="W319" s="68">
        <v>6</v>
      </c>
      <c r="X319" s="111">
        <v>231465</v>
      </c>
      <c r="Y319" s="62">
        <f t="shared" si="104"/>
        <v>398000</v>
      </c>
      <c r="Z319" s="63">
        <v>6</v>
      </c>
      <c r="AA319" s="111">
        <v>253680</v>
      </c>
      <c r="AB319" s="64">
        <f t="shared" si="105"/>
        <v>635000</v>
      </c>
      <c r="AC319" s="68">
        <v>6</v>
      </c>
      <c r="AD319" s="111">
        <v>263074</v>
      </c>
      <c r="AE319" s="62">
        <f t="shared" si="106"/>
        <v>335000</v>
      </c>
      <c r="AF319" s="63">
        <v>6</v>
      </c>
      <c r="AG319" s="111">
        <v>267760</v>
      </c>
      <c r="AH319" s="64">
        <f t="shared" si="107"/>
        <v>0</v>
      </c>
      <c r="AI319" s="68">
        <v>6</v>
      </c>
      <c r="AJ319" s="107">
        <v>269370</v>
      </c>
      <c r="AK319" s="62">
        <f t="shared" si="108"/>
        <v>76000</v>
      </c>
    </row>
    <row r="320" spans="2:37" x14ac:dyDescent="0.25">
      <c r="B320" s="67">
        <v>7</v>
      </c>
      <c r="C320" s="111">
        <v>170491</v>
      </c>
      <c r="D320" s="64">
        <f t="shared" si="97"/>
        <v>138000</v>
      </c>
      <c r="E320" s="67">
        <v>7</v>
      </c>
      <c r="F320" s="111">
        <v>171785</v>
      </c>
      <c r="G320" s="62">
        <f t="shared" si="98"/>
        <v>0</v>
      </c>
      <c r="H320" s="66">
        <v>7</v>
      </c>
      <c r="I320" s="111">
        <v>173452</v>
      </c>
      <c r="J320" s="64">
        <f t="shared" si="99"/>
        <v>101000</v>
      </c>
      <c r="K320" s="67">
        <v>7</v>
      </c>
      <c r="L320" s="111">
        <v>176316</v>
      </c>
      <c r="M320" s="62">
        <f t="shared" si="100"/>
        <v>0</v>
      </c>
      <c r="N320" s="66">
        <v>7</v>
      </c>
      <c r="O320" s="111">
        <v>179072</v>
      </c>
      <c r="P320" s="64">
        <f t="shared" si="101"/>
        <v>84000</v>
      </c>
      <c r="Q320" s="67">
        <v>7</v>
      </c>
      <c r="R320" s="111">
        <v>188060</v>
      </c>
      <c r="S320" s="62">
        <f t="shared" si="102"/>
        <v>422000</v>
      </c>
      <c r="T320" s="66">
        <v>7</v>
      </c>
      <c r="U320" s="111">
        <v>205152</v>
      </c>
      <c r="V320" s="64">
        <f t="shared" si="103"/>
        <v>619000</v>
      </c>
      <c r="W320" s="67">
        <v>7</v>
      </c>
      <c r="X320" s="111">
        <v>231863</v>
      </c>
      <c r="Y320" s="62">
        <f t="shared" si="104"/>
        <v>726000</v>
      </c>
      <c r="Z320" s="66">
        <v>7</v>
      </c>
      <c r="AA320" s="111">
        <v>254315</v>
      </c>
      <c r="AB320" s="64">
        <f t="shared" si="105"/>
        <v>453000</v>
      </c>
      <c r="AC320" s="67">
        <v>7</v>
      </c>
      <c r="AD320" s="111">
        <v>263409</v>
      </c>
      <c r="AE320" s="62">
        <f t="shared" si="106"/>
        <v>370000</v>
      </c>
      <c r="AF320" s="66">
        <v>7</v>
      </c>
      <c r="AG320" s="111">
        <v>267760</v>
      </c>
      <c r="AH320" s="64">
        <f t="shared" si="107"/>
        <v>608000</v>
      </c>
      <c r="AI320" s="67">
        <v>7</v>
      </c>
      <c r="AJ320" s="107">
        <v>269446</v>
      </c>
      <c r="AK320" s="62">
        <f t="shared" si="108"/>
        <v>0</v>
      </c>
    </row>
    <row r="321" spans="2:37" x14ac:dyDescent="0.25">
      <c r="B321" s="68">
        <v>8</v>
      </c>
      <c r="C321" s="111">
        <v>170629</v>
      </c>
      <c r="D321" s="64">
        <f t="shared" si="97"/>
        <v>0</v>
      </c>
      <c r="E321" s="68">
        <v>8</v>
      </c>
      <c r="F321" s="111">
        <v>171785</v>
      </c>
      <c r="G321" s="62">
        <f t="shared" si="98"/>
        <v>7000</v>
      </c>
      <c r="H321" s="63">
        <v>8</v>
      </c>
      <c r="I321" s="111">
        <v>173553</v>
      </c>
      <c r="J321" s="64">
        <f t="shared" si="99"/>
        <v>0</v>
      </c>
      <c r="K321" s="68">
        <v>8</v>
      </c>
      <c r="L321" s="111">
        <v>176316</v>
      </c>
      <c r="M321" s="62">
        <f t="shared" si="100"/>
        <v>0</v>
      </c>
      <c r="N321" s="63">
        <v>8</v>
      </c>
      <c r="O321" s="111">
        <v>179156</v>
      </c>
      <c r="P321" s="64">
        <f t="shared" si="101"/>
        <v>98000</v>
      </c>
      <c r="Q321" s="68">
        <v>8</v>
      </c>
      <c r="R321" s="111">
        <v>188482</v>
      </c>
      <c r="S321" s="62">
        <f t="shared" si="102"/>
        <v>442000</v>
      </c>
      <c r="T321" s="63">
        <v>8</v>
      </c>
      <c r="U321" s="111">
        <v>205771</v>
      </c>
      <c r="V321" s="64">
        <f t="shared" si="103"/>
        <v>381000</v>
      </c>
      <c r="W321" s="68">
        <v>8</v>
      </c>
      <c r="X321" s="111">
        <v>232589</v>
      </c>
      <c r="Y321" s="62">
        <f t="shared" si="104"/>
        <v>807000</v>
      </c>
      <c r="Z321" s="63">
        <v>8</v>
      </c>
      <c r="AA321" s="111">
        <v>254768</v>
      </c>
      <c r="AB321" s="64">
        <f t="shared" si="105"/>
        <v>636000</v>
      </c>
      <c r="AC321" s="68">
        <v>8</v>
      </c>
      <c r="AD321" s="111">
        <v>263779</v>
      </c>
      <c r="AE321" s="62">
        <f t="shared" si="106"/>
        <v>300000</v>
      </c>
      <c r="AF321" s="63">
        <v>8</v>
      </c>
      <c r="AG321" s="111">
        <v>268368</v>
      </c>
      <c r="AH321" s="64">
        <f t="shared" si="107"/>
        <v>0</v>
      </c>
      <c r="AI321" s="68">
        <v>8</v>
      </c>
      <c r="AJ321" s="107">
        <v>269446</v>
      </c>
      <c r="AK321" s="62">
        <f t="shared" si="108"/>
        <v>0</v>
      </c>
    </row>
    <row r="322" spans="2:37" x14ac:dyDescent="0.25">
      <c r="B322" s="68">
        <v>9</v>
      </c>
      <c r="C322" s="111">
        <v>170629</v>
      </c>
      <c r="D322" s="64">
        <f t="shared" si="97"/>
        <v>0</v>
      </c>
      <c r="E322" s="68">
        <v>9</v>
      </c>
      <c r="F322" s="111">
        <v>171792</v>
      </c>
      <c r="G322" s="62">
        <f t="shared" si="98"/>
        <v>0</v>
      </c>
      <c r="H322" s="63">
        <v>9</v>
      </c>
      <c r="I322" s="111">
        <v>173553</v>
      </c>
      <c r="J322" s="64">
        <f t="shared" si="99"/>
        <v>0</v>
      </c>
      <c r="K322" s="68">
        <v>9</v>
      </c>
      <c r="L322" s="111">
        <v>176316</v>
      </c>
      <c r="M322" s="62">
        <f t="shared" si="100"/>
        <v>0</v>
      </c>
      <c r="N322" s="63">
        <v>9</v>
      </c>
      <c r="O322" s="111">
        <v>179254</v>
      </c>
      <c r="P322" s="64">
        <f t="shared" si="101"/>
        <v>101000</v>
      </c>
      <c r="Q322" s="68">
        <v>9</v>
      </c>
      <c r="R322" s="111">
        <v>188924</v>
      </c>
      <c r="S322" s="62">
        <f t="shared" si="102"/>
        <v>461000</v>
      </c>
      <c r="T322" s="63">
        <v>9</v>
      </c>
      <c r="U322" s="111">
        <v>206152</v>
      </c>
      <c r="V322" s="64">
        <f t="shared" si="103"/>
        <v>507000</v>
      </c>
      <c r="W322" s="68">
        <v>9</v>
      </c>
      <c r="X322" s="111">
        <v>233396</v>
      </c>
      <c r="Y322" s="62">
        <f t="shared" si="104"/>
        <v>728000</v>
      </c>
      <c r="Z322" s="63">
        <v>9</v>
      </c>
      <c r="AA322" s="111">
        <v>255404</v>
      </c>
      <c r="AB322" s="64">
        <f t="shared" si="105"/>
        <v>200000</v>
      </c>
      <c r="AC322" s="68">
        <v>9</v>
      </c>
      <c r="AD322" s="111">
        <v>264079</v>
      </c>
      <c r="AE322" s="62">
        <f t="shared" si="106"/>
        <v>391000</v>
      </c>
      <c r="AF322" s="63">
        <v>9</v>
      </c>
      <c r="AG322" s="111">
        <v>268368</v>
      </c>
      <c r="AH322" s="64">
        <f t="shared" si="107"/>
        <v>250000</v>
      </c>
      <c r="AI322" s="68">
        <v>9</v>
      </c>
      <c r="AJ322" s="107">
        <v>269446</v>
      </c>
      <c r="AK322" s="62">
        <f t="shared" si="108"/>
        <v>87000</v>
      </c>
    </row>
    <row r="323" spans="2:37" x14ac:dyDescent="0.25">
      <c r="B323" s="68">
        <v>10</v>
      </c>
      <c r="C323" s="111">
        <v>170629</v>
      </c>
      <c r="D323" s="64">
        <f t="shared" si="97"/>
        <v>0</v>
      </c>
      <c r="E323" s="68">
        <v>10</v>
      </c>
      <c r="F323" s="111">
        <v>171792</v>
      </c>
      <c r="G323" s="62">
        <f t="shared" si="98"/>
        <v>106000</v>
      </c>
      <c r="H323" s="63">
        <v>10</v>
      </c>
      <c r="I323" s="111">
        <v>173553</v>
      </c>
      <c r="J323" s="64">
        <f t="shared" si="99"/>
        <v>114000</v>
      </c>
      <c r="K323" s="68">
        <v>10</v>
      </c>
      <c r="L323" s="111">
        <v>176316</v>
      </c>
      <c r="M323" s="62">
        <f t="shared" si="100"/>
        <v>0</v>
      </c>
      <c r="N323" s="63">
        <v>10</v>
      </c>
      <c r="O323" s="111">
        <v>179355</v>
      </c>
      <c r="P323" s="64">
        <f t="shared" si="101"/>
        <v>88000</v>
      </c>
      <c r="Q323" s="68">
        <v>10</v>
      </c>
      <c r="R323" s="111">
        <v>189385</v>
      </c>
      <c r="S323" s="62">
        <f t="shared" si="102"/>
        <v>646000</v>
      </c>
      <c r="T323" s="63">
        <v>10</v>
      </c>
      <c r="U323" s="111">
        <v>206659</v>
      </c>
      <c r="V323" s="64">
        <f t="shared" si="103"/>
        <v>474000</v>
      </c>
      <c r="W323" s="68">
        <v>10</v>
      </c>
      <c r="X323" s="111">
        <v>234124</v>
      </c>
      <c r="Y323" s="62">
        <f t="shared" si="104"/>
        <v>749000</v>
      </c>
      <c r="Z323" s="63">
        <v>10</v>
      </c>
      <c r="AA323" s="111">
        <v>255604</v>
      </c>
      <c r="AB323" s="64">
        <f t="shared" si="105"/>
        <v>302000</v>
      </c>
      <c r="AC323" s="68">
        <v>10</v>
      </c>
      <c r="AD323" s="111">
        <v>264470</v>
      </c>
      <c r="AE323" s="62">
        <f t="shared" si="106"/>
        <v>251000</v>
      </c>
      <c r="AF323" s="63">
        <v>10</v>
      </c>
      <c r="AG323" s="111">
        <v>268618</v>
      </c>
      <c r="AH323" s="64">
        <f t="shared" si="107"/>
        <v>76000</v>
      </c>
      <c r="AI323" s="68">
        <v>10</v>
      </c>
      <c r="AJ323" s="107">
        <v>269533</v>
      </c>
      <c r="AK323" s="62">
        <f t="shared" si="108"/>
        <v>0</v>
      </c>
    </row>
    <row r="324" spans="2:37" x14ac:dyDescent="0.25">
      <c r="B324" s="68">
        <v>11</v>
      </c>
      <c r="C324" s="111">
        <v>170629</v>
      </c>
      <c r="D324" s="64">
        <f t="shared" si="97"/>
        <v>156000</v>
      </c>
      <c r="E324" s="68">
        <v>11</v>
      </c>
      <c r="F324" s="111">
        <v>171898</v>
      </c>
      <c r="G324" s="62">
        <f t="shared" si="98"/>
        <v>0</v>
      </c>
      <c r="H324" s="63">
        <v>11</v>
      </c>
      <c r="I324" s="111">
        <v>173667</v>
      </c>
      <c r="J324" s="64">
        <f t="shared" si="99"/>
        <v>6000</v>
      </c>
      <c r="K324" s="68">
        <v>11</v>
      </c>
      <c r="L324" s="111">
        <v>176316</v>
      </c>
      <c r="M324" s="62">
        <f t="shared" si="100"/>
        <v>0</v>
      </c>
      <c r="N324" s="63">
        <v>11</v>
      </c>
      <c r="O324" s="111">
        <v>179443</v>
      </c>
      <c r="P324" s="64">
        <f t="shared" si="101"/>
        <v>190000</v>
      </c>
      <c r="Q324" s="68">
        <v>11</v>
      </c>
      <c r="R324" s="111">
        <v>190031</v>
      </c>
      <c r="S324" s="62">
        <f t="shared" si="102"/>
        <v>596000</v>
      </c>
      <c r="T324" s="63">
        <v>11</v>
      </c>
      <c r="U324" s="111">
        <v>207133</v>
      </c>
      <c r="V324" s="64">
        <f t="shared" si="103"/>
        <v>427000</v>
      </c>
      <c r="W324" s="68">
        <v>11</v>
      </c>
      <c r="X324" s="111">
        <v>234873</v>
      </c>
      <c r="Y324" s="62">
        <f t="shared" si="104"/>
        <v>902000</v>
      </c>
      <c r="Z324" s="63">
        <v>11</v>
      </c>
      <c r="AA324" s="111">
        <v>255906</v>
      </c>
      <c r="AB324" s="64">
        <f t="shared" si="105"/>
        <v>146000</v>
      </c>
      <c r="AC324" s="68">
        <v>11</v>
      </c>
      <c r="AD324" s="111">
        <v>264721</v>
      </c>
      <c r="AE324" s="62">
        <f t="shared" si="106"/>
        <v>136000</v>
      </c>
      <c r="AF324" s="63">
        <v>11</v>
      </c>
      <c r="AG324" s="111">
        <v>268694</v>
      </c>
      <c r="AH324" s="64">
        <f t="shared" si="107"/>
        <v>0</v>
      </c>
      <c r="AI324" s="68">
        <v>11</v>
      </c>
      <c r="AJ324" s="107">
        <v>269533</v>
      </c>
      <c r="AK324" s="62">
        <f t="shared" si="108"/>
        <v>0</v>
      </c>
    </row>
    <row r="325" spans="2:37" x14ac:dyDescent="0.25">
      <c r="B325" s="68">
        <v>12</v>
      </c>
      <c r="C325" s="111">
        <v>170785</v>
      </c>
      <c r="D325" s="64">
        <f t="shared" si="97"/>
        <v>88000</v>
      </c>
      <c r="E325" s="68">
        <v>12</v>
      </c>
      <c r="F325" s="111">
        <v>171898</v>
      </c>
      <c r="G325" s="62">
        <f t="shared" si="98"/>
        <v>0</v>
      </c>
      <c r="H325" s="63">
        <v>12</v>
      </c>
      <c r="I325" s="111">
        <v>173673</v>
      </c>
      <c r="J325" s="64">
        <f t="shared" si="99"/>
        <v>72000</v>
      </c>
      <c r="K325" s="68">
        <v>12</v>
      </c>
      <c r="L325" s="111">
        <v>176316</v>
      </c>
      <c r="M325" s="62">
        <f t="shared" si="100"/>
        <v>0</v>
      </c>
      <c r="N325" s="63">
        <v>12</v>
      </c>
      <c r="O325" s="111">
        <v>179633</v>
      </c>
      <c r="P325" s="64">
        <f t="shared" si="101"/>
        <v>455000</v>
      </c>
      <c r="Q325" s="68">
        <v>12</v>
      </c>
      <c r="R325" s="111">
        <v>190627</v>
      </c>
      <c r="S325" s="62">
        <f t="shared" si="102"/>
        <v>301000</v>
      </c>
      <c r="T325" s="63">
        <v>12</v>
      </c>
      <c r="U325" s="111">
        <v>207560</v>
      </c>
      <c r="V325" s="64">
        <f t="shared" si="103"/>
        <v>545000</v>
      </c>
      <c r="W325" s="68">
        <v>12</v>
      </c>
      <c r="X325" s="111">
        <v>235775</v>
      </c>
      <c r="Y325" s="62">
        <f t="shared" si="104"/>
        <v>519000</v>
      </c>
      <c r="Z325" s="63">
        <v>12</v>
      </c>
      <c r="AA325" s="111">
        <v>256052</v>
      </c>
      <c r="AB325" s="64">
        <f t="shared" si="105"/>
        <v>542000</v>
      </c>
      <c r="AC325" s="68">
        <v>12</v>
      </c>
      <c r="AD325" s="111">
        <v>264857</v>
      </c>
      <c r="AE325" s="62">
        <f t="shared" si="106"/>
        <v>0</v>
      </c>
      <c r="AF325" s="63">
        <v>12</v>
      </c>
      <c r="AG325" s="111">
        <v>268694</v>
      </c>
      <c r="AH325" s="64">
        <f t="shared" si="107"/>
        <v>0</v>
      </c>
      <c r="AI325" s="68">
        <v>12</v>
      </c>
      <c r="AJ325" s="107">
        <v>269533</v>
      </c>
      <c r="AK325" s="62">
        <f t="shared" si="108"/>
        <v>0</v>
      </c>
    </row>
    <row r="326" spans="2:37" x14ac:dyDescent="0.25">
      <c r="B326" s="68">
        <v>13</v>
      </c>
      <c r="C326" s="111">
        <v>170873</v>
      </c>
      <c r="D326" s="64">
        <f t="shared" si="97"/>
        <v>167000</v>
      </c>
      <c r="E326" s="68">
        <v>13</v>
      </c>
      <c r="F326" s="111">
        <v>171898</v>
      </c>
      <c r="G326" s="62">
        <f t="shared" si="98"/>
        <v>68000</v>
      </c>
      <c r="H326" s="63">
        <v>13</v>
      </c>
      <c r="I326" s="111">
        <v>173745</v>
      </c>
      <c r="J326" s="64">
        <f t="shared" si="99"/>
        <v>0</v>
      </c>
      <c r="K326" s="68">
        <v>13</v>
      </c>
      <c r="L326" s="111">
        <v>176316</v>
      </c>
      <c r="M326" s="62">
        <f t="shared" si="100"/>
        <v>0</v>
      </c>
      <c r="N326" s="63">
        <v>13</v>
      </c>
      <c r="O326" s="111">
        <v>180088</v>
      </c>
      <c r="P326" s="64">
        <f t="shared" si="101"/>
        <v>304000</v>
      </c>
      <c r="Q326" s="68">
        <v>13</v>
      </c>
      <c r="R326" s="111">
        <v>190928</v>
      </c>
      <c r="S326" s="62">
        <f t="shared" si="102"/>
        <v>555000</v>
      </c>
      <c r="T326" s="63">
        <v>13</v>
      </c>
      <c r="U326" s="111">
        <v>208105</v>
      </c>
      <c r="V326" s="64">
        <f t="shared" si="103"/>
        <v>975000</v>
      </c>
      <c r="W326" s="68">
        <v>13</v>
      </c>
      <c r="X326" s="111">
        <v>236294</v>
      </c>
      <c r="Y326" s="62">
        <f t="shared" si="104"/>
        <v>759000</v>
      </c>
      <c r="Z326" s="63">
        <v>13</v>
      </c>
      <c r="AA326" s="111">
        <v>256594</v>
      </c>
      <c r="AB326" s="64">
        <f t="shared" si="105"/>
        <v>452000</v>
      </c>
      <c r="AC326" s="68">
        <v>13</v>
      </c>
      <c r="AD326" s="111">
        <v>264857</v>
      </c>
      <c r="AE326" s="62">
        <f t="shared" si="106"/>
        <v>253000</v>
      </c>
      <c r="AF326" s="63">
        <v>13</v>
      </c>
      <c r="AG326" s="111">
        <v>268694</v>
      </c>
      <c r="AH326" s="64">
        <f t="shared" si="107"/>
        <v>11000</v>
      </c>
      <c r="AI326" s="68">
        <v>13</v>
      </c>
      <c r="AJ326" s="107">
        <v>269533</v>
      </c>
      <c r="AK326" s="62">
        <f t="shared" si="108"/>
        <v>119000</v>
      </c>
    </row>
    <row r="327" spans="2:37" x14ac:dyDescent="0.25">
      <c r="B327" s="68">
        <v>14</v>
      </c>
      <c r="C327" s="111">
        <v>171040</v>
      </c>
      <c r="D327" s="64">
        <f t="shared" si="97"/>
        <v>22000</v>
      </c>
      <c r="E327" s="68">
        <v>14</v>
      </c>
      <c r="F327" s="111">
        <v>171966</v>
      </c>
      <c r="G327" s="62">
        <f t="shared" si="98"/>
        <v>0</v>
      </c>
      <c r="H327" s="63">
        <v>14</v>
      </c>
      <c r="I327" s="111">
        <v>173745</v>
      </c>
      <c r="J327" s="64">
        <f t="shared" si="99"/>
        <v>82000</v>
      </c>
      <c r="K327" s="68">
        <v>14</v>
      </c>
      <c r="L327" s="111">
        <v>176316</v>
      </c>
      <c r="M327" s="62">
        <f t="shared" si="100"/>
        <v>0</v>
      </c>
      <c r="N327" s="63">
        <v>14</v>
      </c>
      <c r="O327" s="111">
        <v>180392</v>
      </c>
      <c r="P327" s="64">
        <f t="shared" si="101"/>
        <v>170000</v>
      </c>
      <c r="Q327" s="68">
        <v>14</v>
      </c>
      <c r="R327" s="111">
        <v>191483</v>
      </c>
      <c r="S327" s="62">
        <f t="shared" si="102"/>
        <v>415000</v>
      </c>
      <c r="T327" s="63">
        <v>14</v>
      </c>
      <c r="U327" s="111">
        <v>209080</v>
      </c>
      <c r="V327" s="64">
        <f t="shared" si="103"/>
        <v>1150000</v>
      </c>
      <c r="W327" s="68">
        <v>14</v>
      </c>
      <c r="X327" s="111">
        <v>237053</v>
      </c>
      <c r="Y327" s="62">
        <f t="shared" si="104"/>
        <v>865000</v>
      </c>
      <c r="Z327" s="63">
        <v>14</v>
      </c>
      <c r="AA327" s="111">
        <v>257046</v>
      </c>
      <c r="AB327" s="64">
        <f t="shared" si="105"/>
        <v>498000</v>
      </c>
      <c r="AC327" s="68">
        <v>14</v>
      </c>
      <c r="AD327" s="111">
        <v>265110</v>
      </c>
      <c r="AE327" s="62">
        <f t="shared" si="106"/>
        <v>293000</v>
      </c>
      <c r="AF327" s="63">
        <v>14</v>
      </c>
      <c r="AG327" s="111">
        <v>268705</v>
      </c>
      <c r="AH327" s="64">
        <f t="shared" si="107"/>
        <v>122000</v>
      </c>
      <c r="AI327" s="68">
        <v>14</v>
      </c>
      <c r="AJ327" s="107">
        <v>269652</v>
      </c>
      <c r="AK327" s="62">
        <f t="shared" si="108"/>
        <v>0</v>
      </c>
    </row>
    <row r="328" spans="2:37" x14ac:dyDescent="0.25">
      <c r="B328" s="68">
        <v>15</v>
      </c>
      <c r="C328" s="111">
        <v>171062</v>
      </c>
      <c r="D328" s="64">
        <f t="shared" si="97"/>
        <v>80000</v>
      </c>
      <c r="E328" s="68">
        <v>15</v>
      </c>
      <c r="F328" s="111">
        <v>171966</v>
      </c>
      <c r="G328" s="62">
        <f t="shared" si="98"/>
        <v>0</v>
      </c>
      <c r="H328" s="63">
        <v>15</v>
      </c>
      <c r="I328" s="111">
        <v>173827</v>
      </c>
      <c r="J328" s="64">
        <f t="shared" si="99"/>
        <v>0</v>
      </c>
      <c r="K328" s="68">
        <v>15</v>
      </c>
      <c r="L328" s="111">
        <v>176316</v>
      </c>
      <c r="M328" s="62">
        <f t="shared" si="100"/>
        <v>0</v>
      </c>
      <c r="N328" s="63">
        <v>15</v>
      </c>
      <c r="O328" s="111">
        <v>180562</v>
      </c>
      <c r="P328" s="64">
        <f t="shared" si="101"/>
        <v>102000</v>
      </c>
      <c r="Q328" s="68">
        <v>15</v>
      </c>
      <c r="R328" s="111">
        <v>191898</v>
      </c>
      <c r="S328" s="62">
        <f t="shared" si="102"/>
        <v>697000</v>
      </c>
      <c r="T328" s="63">
        <v>15</v>
      </c>
      <c r="U328" s="111">
        <v>210230</v>
      </c>
      <c r="V328" s="64">
        <f t="shared" si="103"/>
        <v>1495000</v>
      </c>
      <c r="W328" s="68">
        <v>15</v>
      </c>
      <c r="X328" s="111">
        <v>237918</v>
      </c>
      <c r="Y328" s="62">
        <f t="shared" si="104"/>
        <v>456000</v>
      </c>
      <c r="Z328" s="63">
        <v>15</v>
      </c>
      <c r="AA328" s="111">
        <v>257544</v>
      </c>
      <c r="AB328" s="64">
        <f t="shared" si="105"/>
        <v>388000</v>
      </c>
      <c r="AC328" s="68">
        <v>15</v>
      </c>
      <c r="AD328" s="111">
        <v>265403</v>
      </c>
      <c r="AE328" s="62">
        <f t="shared" si="106"/>
        <v>240000</v>
      </c>
      <c r="AF328" s="63">
        <v>15</v>
      </c>
      <c r="AG328" s="111">
        <v>268827</v>
      </c>
      <c r="AH328" s="64">
        <f t="shared" si="107"/>
        <v>72000</v>
      </c>
      <c r="AI328" s="68">
        <v>15</v>
      </c>
      <c r="AJ328" s="107">
        <v>269652</v>
      </c>
      <c r="AK328" s="62">
        <f t="shared" si="108"/>
        <v>72000</v>
      </c>
    </row>
    <row r="329" spans="2:37" x14ac:dyDescent="0.25">
      <c r="B329" s="68">
        <v>16</v>
      </c>
      <c r="C329" s="111">
        <v>171142</v>
      </c>
      <c r="D329" s="64">
        <f t="shared" si="97"/>
        <v>0</v>
      </c>
      <c r="E329" s="68">
        <v>16</v>
      </c>
      <c r="F329" s="111">
        <v>171966</v>
      </c>
      <c r="G329" s="62">
        <f t="shared" si="98"/>
        <v>110000</v>
      </c>
      <c r="H329" s="63">
        <v>16</v>
      </c>
      <c r="I329" s="111">
        <v>173827</v>
      </c>
      <c r="J329" s="64">
        <f t="shared" si="99"/>
        <v>105000</v>
      </c>
      <c r="K329" s="68">
        <v>16</v>
      </c>
      <c r="L329" s="111">
        <v>176316</v>
      </c>
      <c r="M329" s="62">
        <f t="shared" si="100"/>
        <v>84000</v>
      </c>
      <c r="N329" s="63">
        <v>16</v>
      </c>
      <c r="O329" s="111">
        <v>180664</v>
      </c>
      <c r="P329" s="64">
        <f t="shared" si="101"/>
        <v>287000</v>
      </c>
      <c r="Q329" s="68">
        <v>16</v>
      </c>
      <c r="R329" s="111">
        <v>192595</v>
      </c>
      <c r="S329" s="62">
        <f t="shared" si="102"/>
        <v>326000</v>
      </c>
      <c r="T329" s="63">
        <v>16</v>
      </c>
      <c r="U329" s="111">
        <v>211725</v>
      </c>
      <c r="V329" s="64">
        <f t="shared" si="103"/>
        <v>1064000</v>
      </c>
      <c r="W329" s="68">
        <v>16</v>
      </c>
      <c r="X329" s="111">
        <v>238374</v>
      </c>
      <c r="Y329" s="62">
        <f t="shared" si="104"/>
        <v>969000</v>
      </c>
      <c r="Z329" s="63">
        <v>16</v>
      </c>
      <c r="AA329" s="111">
        <v>257932</v>
      </c>
      <c r="AB329" s="64">
        <f t="shared" si="105"/>
        <v>181000</v>
      </c>
      <c r="AC329" s="68">
        <v>16</v>
      </c>
      <c r="AD329" s="111">
        <v>265643</v>
      </c>
      <c r="AE329" s="62">
        <f t="shared" si="106"/>
        <v>0</v>
      </c>
      <c r="AF329" s="63">
        <v>16</v>
      </c>
      <c r="AG329" s="111">
        <v>268899</v>
      </c>
      <c r="AH329" s="64">
        <f t="shared" si="107"/>
        <v>0</v>
      </c>
      <c r="AI329" s="68">
        <v>16</v>
      </c>
      <c r="AJ329" s="107">
        <v>269724</v>
      </c>
      <c r="AK329" s="62">
        <f t="shared" si="108"/>
        <v>0</v>
      </c>
    </row>
    <row r="330" spans="2:37" x14ac:dyDescent="0.25">
      <c r="B330" s="68">
        <v>17</v>
      </c>
      <c r="C330" s="111">
        <v>171142</v>
      </c>
      <c r="D330" s="64">
        <f t="shared" si="97"/>
        <v>90000</v>
      </c>
      <c r="E330" s="68">
        <v>17</v>
      </c>
      <c r="F330" s="111">
        <v>172076</v>
      </c>
      <c r="G330" s="62">
        <f t="shared" si="98"/>
        <v>0</v>
      </c>
      <c r="H330" s="63">
        <v>17</v>
      </c>
      <c r="I330" s="111">
        <v>173932</v>
      </c>
      <c r="J330" s="64">
        <f t="shared" si="99"/>
        <v>185000</v>
      </c>
      <c r="K330" s="68">
        <v>17</v>
      </c>
      <c r="L330" s="111">
        <v>176400</v>
      </c>
      <c r="M330" s="62">
        <f t="shared" si="100"/>
        <v>0</v>
      </c>
      <c r="N330" s="63">
        <v>17</v>
      </c>
      <c r="O330" s="111">
        <v>180951</v>
      </c>
      <c r="P330" s="64">
        <f t="shared" si="101"/>
        <v>531000</v>
      </c>
      <c r="Q330" s="68">
        <v>17</v>
      </c>
      <c r="R330" s="111">
        <v>192921</v>
      </c>
      <c r="S330" s="62">
        <f t="shared" si="102"/>
        <v>366000</v>
      </c>
      <c r="T330" s="63">
        <v>17</v>
      </c>
      <c r="U330" s="111">
        <v>212789</v>
      </c>
      <c r="V330" s="64">
        <f t="shared" si="103"/>
        <v>959000</v>
      </c>
      <c r="W330" s="68">
        <v>17</v>
      </c>
      <c r="X330" s="111">
        <v>239343</v>
      </c>
      <c r="Y330" s="62">
        <f t="shared" si="104"/>
        <v>827000</v>
      </c>
      <c r="Z330" s="63">
        <v>17</v>
      </c>
      <c r="AA330" s="111">
        <v>258113</v>
      </c>
      <c r="AB330" s="64">
        <f t="shared" si="105"/>
        <v>360000</v>
      </c>
      <c r="AC330" s="68">
        <v>17</v>
      </c>
      <c r="AD330" s="111">
        <v>265643</v>
      </c>
      <c r="AE330" s="62">
        <f t="shared" si="106"/>
        <v>128000</v>
      </c>
      <c r="AF330" s="63">
        <v>17</v>
      </c>
      <c r="AG330" s="111">
        <v>268899</v>
      </c>
      <c r="AH330" s="64">
        <f t="shared" si="107"/>
        <v>89000</v>
      </c>
      <c r="AI330" s="68">
        <v>17</v>
      </c>
      <c r="AJ330" s="107">
        <v>269724</v>
      </c>
      <c r="AK330" s="62">
        <f t="shared" si="108"/>
        <v>0</v>
      </c>
    </row>
    <row r="331" spans="2:37" x14ac:dyDescent="0.25">
      <c r="B331" s="68">
        <v>18</v>
      </c>
      <c r="C331" s="111">
        <v>171232</v>
      </c>
      <c r="D331" s="64">
        <f t="shared" si="97"/>
        <v>0</v>
      </c>
      <c r="E331" s="68">
        <v>18</v>
      </c>
      <c r="F331" s="111">
        <v>172076</v>
      </c>
      <c r="G331" s="62">
        <f t="shared" si="98"/>
        <v>86000</v>
      </c>
      <c r="H331" s="63">
        <v>18</v>
      </c>
      <c r="I331" s="111">
        <v>174117</v>
      </c>
      <c r="J331" s="64">
        <f t="shared" si="99"/>
        <v>0</v>
      </c>
      <c r="K331" s="68">
        <v>18</v>
      </c>
      <c r="L331" s="111">
        <v>176400</v>
      </c>
      <c r="M331" s="62">
        <f t="shared" si="100"/>
        <v>92000</v>
      </c>
      <c r="N331" s="63">
        <v>18</v>
      </c>
      <c r="O331" s="111">
        <v>181482</v>
      </c>
      <c r="P331" s="64">
        <f t="shared" si="101"/>
        <v>431000</v>
      </c>
      <c r="Q331" s="68">
        <v>18</v>
      </c>
      <c r="R331" s="111">
        <v>193287</v>
      </c>
      <c r="S331" s="62">
        <f t="shared" si="102"/>
        <v>238000</v>
      </c>
      <c r="T331" s="63">
        <v>18</v>
      </c>
      <c r="U331" s="111">
        <v>213748</v>
      </c>
      <c r="V331" s="64">
        <f t="shared" si="103"/>
        <v>1076000</v>
      </c>
      <c r="W331" s="68">
        <v>18</v>
      </c>
      <c r="X331" s="111">
        <v>240170</v>
      </c>
      <c r="Y331" s="62">
        <f t="shared" si="104"/>
        <v>513000</v>
      </c>
      <c r="Z331" s="63">
        <v>18</v>
      </c>
      <c r="AA331" s="111">
        <v>258473</v>
      </c>
      <c r="AB331" s="64">
        <f t="shared" si="105"/>
        <v>307000</v>
      </c>
      <c r="AC331" s="68">
        <v>18</v>
      </c>
      <c r="AD331" s="111">
        <v>265771</v>
      </c>
      <c r="AE331" s="62">
        <f t="shared" si="106"/>
        <v>0</v>
      </c>
      <c r="AF331" s="63">
        <v>18</v>
      </c>
      <c r="AG331" s="111">
        <v>268988</v>
      </c>
      <c r="AH331" s="64">
        <f t="shared" si="107"/>
        <v>0</v>
      </c>
      <c r="AI331" s="68">
        <v>18</v>
      </c>
      <c r="AJ331" s="107">
        <v>269724</v>
      </c>
      <c r="AK331" s="62">
        <f t="shared" si="108"/>
        <v>121000</v>
      </c>
    </row>
    <row r="332" spans="2:37" x14ac:dyDescent="0.25">
      <c r="B332" s="68">
        <v>19</v>
      </c>
      <c r="C332" s="111">
        <v>171232</v>
      </c>
      <c r="D332" s="64">
        <f t="shared" si="97"/>
        <v>0</v>
      </c>
      <c r="E332" s="68">
        <v>19</v>
      </c>
      <c r="F332" s="111">
        <v>172162</v>
      </c>
      <c r="G332" s="62">
        <f t="shared" si="98"/>
        <v>13000</v>
      </c>
      <c r="H332" s="63">
        <v>19</v>
      </c>
      <c r="I332" s="111">
        <v>174117</v>
      </c>
      <c r="J332" s="64">
        <f t="shared" si="99"/>
        <v>114000</v>
      </c>
      <c r="K332" s="68">
        <v>19</v>
      </c>
      <c r="L332" s="111">
        <v>176492</v>
      </c>
      <c r="M332" s="62">
        <f t="shared" si="100"/>
        <v>0</v>
      </c>
      <c r="N332" s="63">
        <v>19</v>
      </c>
      <c r="O332" s="111">
        <v>181913</v>
      </c>
      <c r="P332" s="64">
        <f t="shared" si="101"/>
        <v>99000</v>
      </c>
      <c r="Q332" s="68">
        <v>19</v>
      </c>
      <c r="R332" s="111">
        <v>193525</v>
      </c>
      <c r="S332" s="62">
        <f t="shared" si="102"/>
        <v>355000</v>
      </c>
      <c r="T332" s="63">
        <v>19</v>
      </c>
      <c r="U332" s="111">
        <v>214824</v>
      </c>
      <c r="V332" s="64">
        <f t="shared" si="103"/>
        <v>1058000</v>
      </c>
      <c r="W332" s="68">
        <v>19</v>
      </c>
      <c r="X332" s="111">
        <v>240683</v>
      </c>
      <c r="Y332" s="62">
        <f t="shared" si="104"/>
        <v>897000</v>
      </c>
      <c r="Z332" s="63">
        <v>19</v>
      </c>
      <c r="AA332" s="111">
        <v>258780</v>
      </c>
      <c r="AB332" s="64">
        <f t="shared" si="105"/>
        <v>445000</v>
      </c>
      <c r="AC332" s="68">
        <v>19</v>
      </c>
      <c r="AD332" s="111">
        <v>265771</v>
      </c>
      <c r="AE332" s="62">
        <f t="shared" si="106"/>
        <v>124000</v>
      </c>
      <c r="AF332" s="63">
        <v>19</v>
      </c>
      <c r="AG332" s="111">
        <v>268988</v>
      </c>
      <c r="AH332" s="64">
        <f t="shared" si="107"/>
        <v>99000</v>
      </c>
      <c r="AI332" s="68">
        <v>19</v>
      </c>
      <c r="AJ332" s="107">
        <v>269845</v>
      </c>
      <c r="AK332" s="62">
        <f t="shared" si="108"/>
        <v>0</v>
      </c>
    </row>
    <row r="333" spans="2:37" x14ac:dyDescent="0.25">
      <c r="B333" s="68">
        <v>20</v>
      </c>
      <c r="C333" s="111">
        <v>171232</v>
      </c>
      <c r="D333" s="64">
        <f t="shared" si="97"/>
        <v>0</v>
      </c>
      <c r="E333" s="68">
        <v>20</v>
      </c>
      <c r="F333" s="111">
        <v>172175</v>
      </c>
      <c r="G333" s="62">
        <f t="shared" si="98"/>
        <v>0</v>
      </c>
      <c r="H333" s="63">
        <v>20</v>
      </c>
      <c r="I333" s="111">
        <v>174231</v>
      </c>
      <c r="J333" s="64">
        <f t="shared" si="99"/>
        <v>0</v>
      </c>
      <c r="K333" s="68">
        <v>20</v>
      </c>
      <c r="L333" s="111">
        <v>176492</v>
      </c>
      <c r="M333" s="62">
        <f t="shared" si="100"/>
        <v>535000</v>
      </c>
      <c r="N333" s="63">
        <v>20</v>
      </c>
      <c r="O333" s="111">
        <v>182012</v>
      </c>
      <c r="P333" s="64">
        <f t="shared" si="101"/>
        <v>101000</v>
      </c>
      <c r="Q333" s="68">
        <v>20</v>
      </c>
      <c r="R333" s="111">
        <v>193880</v>
      </c>
      <c r="S333" s="62">
        <f t="shared" si="102"/>
        <v>753000</v>
      </c>
      <c r="T333" s="63">
        <v>20</v>
      </c>
      <c r="U333" s="111">
        <v>215882</v>
      </c>
      <c r="V333" s="64">
        <f t="shared" si="103"/>
        <v>1045000</v>
      </c>
      <c r="W333" s="68">
        <v>20</v>
      </c>
      <c r="X333" s="111">
        <v>241580</v>
      </c>
      <c r="Y333" s="62">
        <f t="shared" si="104"/>
        <v>843000</v>
      </c>
      <c r="Z333" s="63">
        <v>20</v>
      </c>
      <c r="AA333" s="111">
        <v>259225</v>
      </c>
      <c r="AB333" s="64">
        <f t="shared" si="105"/>
        <v>506000</v>
      </c>
      <c r="AC333" s="68">
        <v>20</v>
      </c>
      <c r="AD333" s="111">
        <v>265895</v>
      </c>
      <c r="AE333" s="62">
        <f t="shared" si="106"/>
        <v>0</v>
      </c>
      <c r="AF333" s="63">
        <v>20</v>
      </c>
      <c r="AG333" s="111">
        <v>269087</v>
      </c>
      <c r="AH333" s="64">
        <f t="shared" si="107"/>
        <v>0</v>
      </c>
      <c r="AI333" s="68">
        <v>20</v>
      </c>
      <c r="AJ333" s="107">
        <v>269845</v>
      </c>
      <c r="AK333" s="62">
        <f t="shared" si="108"/>
        <v>117000</v>
      </c>
    </row>
    <row r="334" spans="2:37" x14ac:dyDescent="0.25">
      <c r="B334" s="68">
        <v>21</v>
      </c>
      <c r="C334" s="111">
        <v>171232</v>
      </c>
      <c r="D334" s="64">
        <f t="shared" si="97"/>
        <v>110000</v>
      </c>
      <c r="E334" s="68">
        <v>21</v>
      </c>
      <c r="F334" s="111">
        <v>172175</v>
      </c>
      <c r="G334" s="62">
        <f t="shared" si="98"/>
        <v>106000</v>
      </c>
      <c r="H334" s="63">
        <v>21</v>
      </c>
      <c r="I334" s="111">
        <v>174231</v>
      </c>
      <c r="J334" s="64">
        <f t="shared" si="99"/>
        <v>116000</v>
      </c>
      <c r="K334" s="68">
        <v>21</v>
      </c>
      <c r="L334" s="111">
        <v>177027</v>
      </c>
      <c r="M334" s="62">
        <f t="shared" si="100"/>
        <v>0</v>
      </c>
      <c r="N334" s="63">
        <v>21</v>
      </c>
      <c r="O334" s="111">
        <v>182113</v>
      </c>
      <c r="P334" s="64">
        <f t="shared" si="101"/>
        <v>0</v>
      </c>
      <c r="Q334" s="68">
        <v>21</v>
      </c>
      <c r="R334" s="111">
        <v>194633</v>
      </c>
      <c r="S334" s="62">
        <f t="shared" si="102"/>
        <v>724000</v>
      </c>
      <c r="T334" s="63">
        <v>21</v>
      </c>
      <c r="U334" s="111">
        <v>216927</v>
      </c>
      <c r="V334" s="64">
        <f t="shared" si="103"/>
        <v>1357000</v>
      </c>
      <c r="W334" s="68">
        <v>21</v>
      </c>
      <c r="X334" s="111">
        <v>242423</v>
      </c>
      <c r="Y334" s="62">
        <f t="shared" si="104"/>
        <v>815000</v>
      </c>
      <c r="Z334" s="63">
        <v>21</v>
      </c>
      <c r="AA334" s="111">
        <v>259731</v>
      </c>
      <c r="AB334" s="64">
        <f t="shared" si="105"/>
        <v>382000</v>
      </c>
      <c r="AC334" s="68">
        <v>21</v>
      </c>
      <c r="AD334" s="111">
        <v>265895</v>
      </c>
      <c r="AE334" s="62">
        <f t="shared" si="106"/>
        <v>104000</v>
      </c>
      <c r="AF334" s="63">
        <v>21</v>
      </c>
      <c r="AG334" s="111">
        <v>269087</v>
      </c>
      <c r="AH334" s="64">
        <f t="shared" si="107"/>
        <v>78000</v>
      </c>
      <c r="AI334" s="68">
        <v>21</v>
      </c>
      <c r="AJ334" s="107">
        <v>269962</v>
      </c>
      <c r="AK334" s="62">
        <f t="shared" si="108"/>
        <v>0</v>
      </c>
    </row>
    <row r="335" spans="2:37" x14ac:dyDescent="0.25">
      <c r="B335" s="68">
        <v>22</v>
      </c>
      <c r="C335" s="111">
        <v>171342</v>
      </c>
      <c r="D335" s="64">
        <f t="shared" si="97"/>
        <v>0</v>
      </c>
      <c r="E335" s="68">
        <v>22</v>
      </c>
      <c r="F335" s="111">
        <v>172281</v>
      </c>
      <c r="G335" s="62">
        <f t="shared" si="98"/>
        <v>1000</v>
      </c>
      <c r="H335" s="63">
        <v>22</v>
      </c>
      <c r="I335" s="111">
        <v>174347</v>
      </c>
      <c r="J335" s="64">
        <f t="shared" si="99"/>
        <v>229000</v>
      </c>
      <c r="K335" s="68">
        <v>22</v>
      </c>
      <c r="L335" s="111">
        <v>177027</v>
      </c>
      <c r="M335" s="62">
        <f t="shared" si="100"/>
        <v>0</v>
      </c>
      <c r="N335" s="63">
        <v>22</v>
      </c>
      <c r="O335" s="111">
        <v>182113</v>
      </c>
      <c r="P335" s="64">
        <f t="shared" si="101"/>
        <v>377000</v>
      </c>
      <c r="Q335" s="68">
        <v>22</v>
      </c>
      <c r="R335" s="111">
        <v>195357</v>
      </c>
      <c r="S335" s="62">
        <f t="shared" si="102"/>
        <v>732000</v>
      </c>
      <c r="T335" s="63">
        <v>22</v>
      </c>
      <c r="U335" s="111">
        <v>218284</v>
      </c>
      <c r="V335" s="64">
        <f t="shared" si="103"/>
        <v>1438000</v>
      </c>
      <c r="W335" s="68">
        <v>22</v>
      </c>
      <c r="X335" s="111">
        <v>243238</v>
      </c>
      <c r="Y335" s="62">
        <f t="shared" si="104"/>
        <v>779000</v>
      </c>
      <c r="Z335" s="63">
        <v>22</v>
      </c>
      <c r="AA335" s="111">
        <v>260113</v>
      </c>
      <c r="AB335" s="64">
        <f t="shared" si="105"/>
        <v>131000</v>
      </c>
      <c r="AC335" s="68">
        <v>22</v>
      </c>
      <c r="AD335" s="111">
        <v>265999</v>
      </c>
      <c r="AE335" s="62">
        <f t="shared" si="106"/>
        <v>0</v>
      </c>
      <c r="AF335" s="63">
        <v>22</v>
      </c>
      <c r="AG335" s="111">
        <v>269165</v>
      </c>
      <c r="AH335" s="64">
        <f t="shared" si="107"/>
        <v>0</v>
      </c>
      <c r="AI335" s="68">
        <v>22</v>
      </c>
      <c r="AJ335" s="107">
        <v>269962</v>
      </c>
      <c r="AK335" s="62">
        <f t="shared" si="108"/>
        <v>0</v>
      </c>
    </row>
    <row r="336" spans="2:37" x14ac:dyDescent="0.25">
      <c r="B336" s="68">
        <v>23</v>
      </c>
      <c r="C336" s="111">
        <v>171342</v>
      </c>
      <c r="D336" s="64">
        <f t="shared" si="97"/>
        <v>0</v>
      </c>
      <c r="E336" s="68">
        <v>23</v>
      </c>
      <c r="F336" s="111">
        <v>172282</v>
      </c>
      <c r="G336" s="62">
        <f t="shared" si="98"/>
        <v>74000</v>
      </c>
      <c r="H336" s="63">
        <v>23</v>
      </c>
      <c r="I336" s="111">
        <v>174576</v>
      </c>
      <c r="J336" s="64">
        <f t="shared" si="99"/>
        <v>55000</v>
      </c>
      <c r="K336" s="68">
        <v>23</v>
      </c>
      <c r="L336" s="111">
        <v>177027</v>
      </c>
      <c r="M336" s="62">
        <f t="shared" si="100"/>
        <v>0</v>
      </c>
      <c r="N336" s="63">
        <v>23</v>
      </c>
      <c r="O336" s="111">
        <v>182490</v>
      </c>
      <c r="P336" s="64">
        <f t="shared" si="101"/>
        <v>101000</v>
      </c>
      <c r="Q336" s="68">
        <v>23</v>
      </c>
      <c r="R336" s="111">
        <v>196089</v>
      </c>
      <c r="S336" s="62">
        <f t="shared" si="102"/>
        <v>494000</v>
      </c>
      <c r="T336" s="63">
        <v>23</v>
      </c>
      <c r="U336" s="111">
        <v>219722</v>
      </c>
      <c r="V336" s="64">
        <f t="shared" si="103"/>
        <v>953000</v>
      </c>
      <c r="W336" s="68">
        <v>23</v>
      </c>
      <c r="X336" s="111">
        <v>244017</v>
      </c>
      <c r="Y336" s="62">
        <f t="shared" si="104"/>
        <v>777000</v>
      </c>
      <c r="Z336" s="63">
        <v>23</v>
      </c>
      <c r="AA336" s="111">
        <v>260244</v>
      </c>
      <c r="AB336" s="64">
        <f t="shared" si="105"/>
        <v>152000</v>
      </c>
      <c r="AC336" s="68">
        <v>23</v>
      </c>
      <c r="AD336" s="111">
        <v>265999</v>
      </c>
      <c r="AE336" s="62">
        <f t="shared" si="106"/>
        <v>143000</v>
      </c>
      <c r="AF336" s="63">
        <v>23</v>
      </c>
      <c r="AG336" s="111">
        <v>269165</v>
      </c>
      <c r="AH336" s="64">
        <f t="shared" si="107"/>
        <v>0</v>
      </c>
      <c r="AI336" s="68">
        <v>23</v>
      </c>
      <c r="AJ336" s="107">
        <v>269962</v>
      </c>
      <c r="AK336" s="62">
        <f t="shared" si="108"/>
        <v>0</v>
      </c>
    </row>
    <row r="337" spans="2:37" x14ac:dyDescent="0.25">
      <c r="B337" s="68">
        <v>24</v>
      </c>
      <c r="C337" s="111">
        <v>171342</v>
      </c>
      <c r="D337" s="64">
        <f t="shared" si="97"/>
        <v>0</v>
      </c>
      <c r="E337" s="68">
        <v>24</v>
      </c>
      <c r="F337" s="111">
        <v>172356</v>
      </c>
      <c r="G337" s="62">
        <f t="shared" si="98"/>
        <v>82000</v>
      </c>
      <c r="H337" s="63">
        <v>24</v>
      </c>
      <c r="I337" s="111">
        <v>174631</v>
      </c>
      <c r="J337" s="64">
        <f t="shared" si="99"/>
        <v>91000</v>
      </c>
      <c r="K337" s="68">
        <v>24</v>
      </c>
      <c r="L337" s="111">
        <v>177027</v>
      </c>
      <c r="M337" s="62">
        <f t="shared" si="100"/>
        <v>0</v>
      </c>
      <c r="N337" s="63">
        <v>24</v>
      </c>
      <c r="O337" s="111">
        <v>182591</v>
      </c>
      <c r="P337" s="64">
        <f t="shared" si="101"/>
        <v>320000</v>
      </c>
      <c r="Q337" s="68">
        <v>24</v>
      </c>
      <c r="R337" s="111">
        <v>196583</v>
      </c>
      <c r="S337" s="62">
        <f t="shared" si="102"/>
        <v>391000</v>
      </c>
      <c r="T337" s="63">
        <v>24</v>
      </c>
      <c r="U337" s="111">
        <v>220675</v>
      </c>
      <c r="V337" s="64">
        <f t="shared" si="103"/>
        <v>1362000</v>
      </c>
      <c r="W337" s="68">
        <v>24</v>
      </c>
      <c r="X337" s="111">
        <v>244794</v>
      </c>
      <c r="Y337" s="62">
        <f t="shared" si="104"/>
        <v>759000</v>
      </c>
      <c r="Z337" s="63">
        <v>24</v>
      </c>
      <c r="AA337" s="111">
        <v>260396</v>
      </c>
      <c r="AB337" s="64">
        <f t="shared" si="105"/>
        <v>93000</v>
      </c>
      <c r="AC337" s="68">
        <v>24</v>
      </c>
      <c r="AD337" s="111">
        <v>266142</v>
      </c>
      <c r="AE337" s="62">
        <f t="shared" si="106"/>
        <v>227000</v>
      </c>
      <c r="AF337" s="63">
        <v>24</v>
      </c>
      <c r="AG337" s="111">
        <v>269165</v>
      </c>
      <c r="AH337" s="64">
        <f t="shared" si="107"/>
        <v>0</v>
      </c>
      <c r="AI337" s="68">
        <v>24</v>
      </c>
      <c r="AJ337" s="107">
        <v>269962</v>
      </c>
      <c r="AK337" s="62">
        <f t="shared" si="108"/>
        <v>0</v>
      </c>
    </row>
    <row r="338" spans="2:37" x14ac:dyDescent="0.25">
      <c r="B338" s="68">
        <v>25</v>
      </c>
      <c r="C338" s="111">
        <v>171342</v>
      </c>
      <c r="D338" s="64">
        <f t="shared" si="97"/>
        <v>100000</v>
      </c>
      <c r="E338" s="68">
        <v>25</v>
      </c>
      <c r="F338" s="111">
        <v>172438</v>
      </c>
      <c r="G338" s="62">
        <f t="shared" si="98"/>
        <v>0</v>
      </c>
      <c r="H338" s="63">
        <v>25</v>
      </c>
      <c r="I338" s="111">
        <v>174722</v>
      </c>
      <c r="J338" s="64">
        <f t="shared" si="99"/>
        <v>79000</v>
      </c>
      <c r="K338" s="68">
        <v>25</v>
      </c>
      <c r="L338" s="111">
        <v>177027</v>
      </c>
      <c r="M338" s="62">
        <f t="shared" si="100"/>
        <v>0</v>
      </c>
      <c r="N338" s="63">
        <v>25</v>
      </c>
      <c r="O338" s="111">
        <v>182911</v>
      </c>
      <c r="P338" s="64">
        <f t="shared" si="101"/>
        <v>25000</v>
      </c>
      <c r="Q338" s="68">
        <v>25</v>
      </c>
      <c r="R338" s="111">
        <v>196974</v>
      </c>
      <c r="S338" s="62">
        <f t="shared" si="102"/>
        <v>385000</v>
      </c>
      <c r="T338" s="63">
        <v>25</v>
      </c>
      <c r="U338" s="111">
        <v>222037</v>
      </c>
      <c r="V338" s="64">
        <f t="shared" si="103"/>
        <v>975000</v>
      </c>
      <c r="W338" s="68">
        <v>25</v>
      </c>
      <c r="X338" s="111">
        <v>245553</v>
      </c>
      <c r="Y338" s="62">
        <f t="shared" si="104"/>
        <v>747000</v>
      </c>
      <c r="Z338" s="63">
        <v>25</v>
      </c>
      <c r="AA338" s="111">
        <v>260489</v>
      </c>
      <c r="AB338" s="64">
        <f t="shared" si="105"/>
        <v>0</v>
      </c>
      <c r="AC338" s="68">
        <v>25</v>
      </c>
      <c r="AD338" s="111">
        <v>266369</v>
      </c>
      <c r="AE338" s="62">
        <f t="shared" si="106"/>
        <v>314000</v>
      </c>
      <c r="AF338" s="63">
        <v>25</v>
      </c>
      <c r="AG338" s="111">
        <v>269165</v>
      </c>
      <c r="AH338" s="64">
        <f t="shared" si="107"/>
        <v>0</v>
      </c>
      <c r="AI338" s="68">
        <v>25</v>
      </c>
      <c r="AJ338" s="107">
        <v>269962</v>
      </c>
      <c r="AK338" s="62">
        <f t="shared" si="108"/>
        <v>0</v>
      </c>
    </row>
    <row r="339" spans="2:37" x14ac:dyDescent="0.25">
      <c r="B339" s="68">
        <v>26</v>
      </c>
      <c r="C339" s="111">
        <v>171442</v>
      </c>
      <c r="D339" s="64">
        <f t="shared" si="97"/>
        <v>0</v>
      </c>
      <c r="E339" s="68">
        <v>26</v>
      </c>
      <c r="F339" s="111">
        <v>172438</v>
      </c>
      <c r="G339" s="62">
        <f t="shared" si="98"/>
        <v>82000</v>
      </c>
      <c r="H339" s="63">
        <v>26</v>
      </c>
      <c r="I339" s="111">
        <v>174801</v>
      </c>
      <c r="J339" s="64">
        <f t="shared" si="99"/>
        <v>0</v>
      </c>
      <c r="K339" s="68">
        <v>26</v>
      </c>
      <c r="L339" s="111">
        <v>177027</v>
      </c>
      <c r="M339" s="62">
        <f t="shared" si="100"/>
        <v>0</v>
      </c>
      <c r="N339" s="63">
        <v>26</v>
      </c>
      <c r="O339" s="111">
        <v>182936</v>
      </c>
      <c r="P339" s="64">
        <f t="shared" si="101"/>
        <v>704000</v>
      </c>
      <c r="Q339" s="68">
        <v>26</v>
      </c>
      <c r="R339" s="111">
        <v>197359</v>
      </c>
      <c r="S339" s="62">
        <f t="shared" si="102"/>
        <v>323000</v>
      </c>
      <c r="T339" s="63">
        <v>26</v>
      </c>
      <c r="U339" s="111">
        <v>223012</v>
      </c>
      <c r="V339" s="64">
        <f t="shared" si="103"/>
        <v>1090000</v>
      </c>
      <c r="W339" s="68">
        <v>26</v>
      </c>
      <c r="X339" s="111">
        <v>246300</v>
      </c>
      <c r="Y339" s="62">
        <f t="shared" si="104"/>
        <v>800000</v>
      </c>
      <c r="Z339" s="63">
        <v>26</v>
      </c>
      <c r="AA339" s="111">
        <v>260489</v>
      </c>
      <c r="AB339" s="64">
        <f t="shared" si="105"/>
        <v>198000</v>
      </c>
      <c r="AC339" s="68">
        <v>26</v>
      </c>
      <c r="AD339" s="111">
        <v>266683</v>
      </c>
      <c r="AE339" s="62">
        <f t="shared" si="106"/>
        <v>255000</v>
      </c>
      <c r="AF339" s="63">
        <v>26</v>
      </c>
      <c r="AG339" s="111">
        <v>269165</v>
      </c>
      <c r="AH339" s="64">
        <f t="shared" si="107"/>
        <v>73000</v>
      </c>
      <c r="AI339" s="68">
        <v>26</v>
      </c>
      <c r="AJ339" s="107">
        <v>269962</v>
      </c>
      <c r="AK339" s="62">
        <f t="shared" si="108"/>
        <v>171000</v>
      </c>
    </row>
    <row r="340" spans="2:37" x14ac:dyDescent="0.25">
      <c r="B340" s="68">
        <v>27</v>
      </c>
      <c r="C340" s="111">
        <v>171442</v>
      </c>
      <c r="D340" s="64">
        <f t="shared" si="97"/>
        <v>73000</v>
      </c>
      <c r="E340" s="68">
        <v>27</v>
      </c>
      <c r="F340" s="111">
        <v>172520</v>
      </c>
      <c r="G340" s="62">
        <f t="shared" si="98"/>
        <v>0</v>
      </c>
      <c r="H340" s="63">
        <v>27</v>
      </c>
      <c r="I340" s="111">
        <v>174801</v>
      </c>
      <c r="J340" s="64">
        <f t="shared" si="99"/>
        <v>167000</v>
      </c>
      <c r="K340" s="68">
        <v>27</v>
      </c>
      <c r="L340" s="111">
        <v>177027</v>
      </c>
      <c r="M340" s="62">
        <f t="shared" si="100"/>
        <v>92000</v>
      </c>
      <c r="N340" s="63">
        <v>27</v>
      </c>
      <c r="O340" s="111">
        <v>183640</v>
      </c>
      <c r="P340" s="64">
        <f t="shared" si="101"/>
        <v>103000</v>
      </c>
      <c r="Q340" s="68">
        <v>27</v>
      </c>
      <c r="R340" s="111">
        <v>197682</v>
      </c>
      <c r="S340" s="62">
        <f t="shared" si="102"/>
        <v>483000</v>
      </c>
      <c r="T340" s="63">
        <v>27</v>
      </c>
      <c r="U340" s="111">
        <v>224102</v>
      </c>
      <c r="V340" s="64">
        <f t="shared" si="103"/>
        <v>1119000</v>
      </c>
      <c r="W340" s="68">
        <v>27</v>
      </c>
      <c r="X340" s="111">
        <v>247100</v>
      </c>
      <c r="Y340" s="62">
        <f t="shared" si="104"/>
        <v>652000</v>
      </c>
      <c r="Z340" s="63">
        <v>27</v>
      </c>
      <c r="AA340" s="111">
        <v>260687</v>
      </c>
      <c r="AB340" s="64">
        <f t="shared" si="105"/>
        <v>363000</v>
      </c>
      <c r="AC340" s="68">
        <v>27</v>
      </c>
      <c r="AD340" s="111">
        <f>(AD341-AD339)/2+AD339</f>
        <v>266938</v>
      </c>
      <c r="AE340" s="62">
        <f t="shared" si="106"/>
        <v>255000</v>
      </c>
      <c r="AF340" s="63">
        <v>27</v>
      </c>
      <c r="AG340" s="111">
        <v>269238</v>
      </c>
      <c r="AH340" s="64">
        <f t="shared" si="107"/>
        <v>0</v>
      </c>
      <c r="AI340" s="68">
        <v>27</v>
      </c>
      <c r="AJ340" s="107">
        <v>270133</v>
      </c>
      <c r="AK340" s="62">
        <f t="shared" si="108"/>
        <v>57000</v>
      </c>
    </row>
    <row r="341" spans="2:37" x14ac:dyDescent="0.25">
      <c r="B341" s="68">
        <v>28</v>
      </c>
      <c r="C341" s="111">
        <v>171515</v>
      </c>
      <c r="D341" s="64">
        <f t="shared" si="97"/>
        <v>14000</v>
      </c>
      <c r="E341" s="68">
        <v>28</v>
      </c>
      <c r="F341" s="111">
        <v>172520</v>
      </c>
      <c r="G341" s="62">
        <f t="shared" si="98"/>
        <v>0</v>
      </c>
      <c r="H341" s="63">
        <v>28</v>
      </c>
      <c r="I341" s="111">
        <v>174968</v>
      </c>
      <c r="J341" s="64">
        <f t="shared" si="99"/>
        <v>179000</v>
      </c>
      <c r="K341" s="68">
        <v>28</v>
      </c>
      <c r="L341" s="111">
        <v>177119</v>
      </c>
      <c r="M341" s="62">
        <f t="shared" si="100"/>
        <v>82000</v>
      </c>
      <c r="N341" s="63">
        <v>28</v>
      </c>
      <c r="O341" s="111">
        <v>183743</v>
      </c>
      <c r="P341" s="64">
        <f t="shared" si="101"/>
        <v>221000</v>
      </c>
      <c r="Q341" s="68">
        <v>28</v>
      </c>
      <c r="R341" s="111">
        <v>198165</v>
      </c>
      <c r="S341" s="62">
        <f t="shared" si="102"/>
        <v>575000</v>
      </c>
      <c r="T341" s="63">
        <v>28</v>
      </c>
      <c r="U341" s="111">
        <v>225221</v>
      </c>
      <c r="V341" s="64">
        <f t="shared" si="103"/>
        <v>846000</v>
      </c>
      <c r="W341" s="68">
        <v>28</v>
      </c>
      <c r="X341" s="111">
        <v>247752</v>
      </c>
      <c r="Y341" s="62">
        <f t="shared" si="104"/>
        <v>660000</v>
      </c>
      <c r="Z341" s="63">
        <v>28</v>
      </c>
      <c r="AA341" s="111">
        <v>261050</v>
      </c>
      <c r="AB341" s="64">
        <f t="shared" si="105"/>
        <v>213000</v>
      </c>
      <c r="AC341" s="68">
        <v>28</v>
      </c>
      <c r="AD341" s="111">
        <v>267193</v>
      </c>
      <c r="AE341" s="62">
        <f t="shared" si="106"/>
        <v>81000</v>
      </c>
      <c r="AF341" s="63">
        <v>28</v>
      </c>
      <c r="AG341" s="111">
        <v>269238</v>
      </c>
      <c r="AH341" s="64">
        <f t="shared" si="107"/>
        <v>67000</v>
      </c>
      <c r="AI341" s="68">
        <v>28</v>
      </c>
      <c r="AJ341" s="107">
        <v>270190</v>
      </c>
      <c r="AK341" s="62">
        <f t="shared" si="108"/>
        <v>0</v>
      </c>
    </row>
    <row r="342" spans="2:37" x14ac:dyDescent="0.25">
      <c r="B342" s="68">
        <v>29</v>
      </c>
      <c r="C342" s="111">
        <v>171529</v>
      </c>
      <c r="D342" s="64">
        <f t="shared" si="97"/>
        <v>60000</v>
      </c>
      <c r="E342" s="68"/>
      <c r="F342" s="111">
        <v>172520</v>
      </c>
      <c r="G342" s="62"/>
      <c r="H342" s="63">
        <v>29</v>
      </c>
      <c r="I342" s="111">
        <v>175147</v>
      </c>
      <c r="J342" s="64">
        <f t="shared" si="99"/>
        <v>82000</v>
      </c>
      <c r="K342" s="68">
        <v>29</v>
      </c>
      <c r="L342" s="111">
        <v>177201</v>
      </c>
      <c r="M342" s="62">
        <f t="shared" si="100"/>
        <v>99000</v>
      </c>
      <c r="N342" s="63">
        <v>29</v>
      </c>
      <c r="O342" s="111">
        <v>183964</v>
      </c>
      <c r="P342" s="64">
        <f t="shared" si="101"/>
        <v>162000</v>
      </c>
      <c r="Q342" s="68">
        <v>29</v>
      </c>
      <c r="R342" s="111">
        <v>198740</v>
      </c>
      <c r="S342" s="62">
        <f t="shared" si="102"/>
        <v>846000</v>
      </c>
      <c r="T342" s="63">
        <v>29</v>
      </c>
      <c r="U342" s="111">
        <v>226067</v>
      </c>
      <c r="V342" s="64">
        <f t="shared" si="103"/>
        <v>696000</v>
      </c>
      <c r="W342" s="68">
        <v>29</v>
      </c>
      <c r="X342" s="111">
        <v>248412</v>
      </c>
      <c r="Y342" s="62">
        <f t="shared" si="104"/>
        <v>788000</v>
      </c>
      <c r="Z342" s="63">
        <v>29</v>
      </c>
      <c r="AA342" s="111">
        <v>261263</v>
      </c>
      <c r="AB342" s="64">
        <f t="shared" si="105"/>
        <v>519000</v>
      </c>
      <c r="AC342" s="68">
        <v>29</v>
      </c>
      <c r="AD342" s="111">
        <v>267274</v>
      </c>
      <c r="AE342" s="62">
        <f t="shared" si="106"/>
        <v>84000</v>
      </c>
      <c r="AF342" s="63">
        <v>29</v>
      </c>
      <c r="AG342" s="111">
        <v>269305</v>
      </c>
      <c r="AH342" s="64">
        <f t="shared" si="107"/>
        <v>0</v>
      </c>
      <c r="AI342" s="68">
        <v>29</v>
      </c>
      <c r="AJ342" s="107">
        <v>270190</v>
      </c>
      <c r="AK342" s="62">
        <f t="shared" si="108"/>
        <v>127000</v>
      </c>
    </row>
    <row r="343" spans="2:37" x14ac:dyDescent="0.25">
      <c r="B343" s="68">
        <v>30</v>
      </c>
      <c r="C343" s="111">
        <v>171589</v>
      </c>
      <c r="D343" s="64">
        <f t="shared" si="97"/>
        <v>0</v>
      </c>
      <c r="E343" s="65"/>
      <c r="G343" s="62"/>
      <c r="H343" s="63">
        <v>30</v>
      </c>
      <c r="I343" s="111">
        <v>175229</v>
      </c>
      <c r="J343" s="64">
        <f t="shared" si="99"/>
        <v>99000</v>
      </c>
      <c r="K343" s="68">
        <v>30</v>
      </c>
      <c r="L343" s="111">
        <v>177300</v>
      </c>
      <c r="M343" s="62">
        <f t="shared" si="100"/>
        <v>172000</v>
      </c>
      <c r="N343" s="63">
        <v>30</v>
      </c>
      <c r="O343" s="111">
        <v>184126</v>
      </c>
      <c r="P343" s="64">
        <f t="shared" si="101"/>
        <v>188000</v>
      </c>
      <c r="Q343" s="68">
        <v>30</v>
      </c>
      <c r="R343" s="111">
        <v>199586</v>
      </c>
      <c r="S343" s="62">
        <f t="shared" si="102"/>
        <v>980000</v>
      </c>
      <c r="T343" s="63">
        <v>30</v>
      </c>
      <c r="U343" s="111">
        <v>226763</v>
      </c>
      <c r="V343" s="64">
        <f t="shared" si="103"/>
        <v>495000</v>
      </c>
      <c r="W343" s="68">
        <v>30</v>
      </c>
      <c r="X343" s="111">
        <v>249200</v>
      </c>
      <c r="Y343" s="62">
        <f t="shared" si="104"/>
        <v>853000</v>
      </c>
      <c r="Z343" s="63">
        <v>30</v>
      </c>
      <c r="AA343" s="111">
        <v>261782</v>
      </c>
      <c r="AB343" s="64">
        <f t="shared" si="105"/>
        <v>264000</v>
      </c>
      <c r="AC343" s="68">
        <v>30</v>
      </c>
      <c r="AD343" s="111">
        <v>267358</v>
      </c>
      <c r="AE343" s="62">
        <f t="shared" si="106"/>
        <v>75000</v>
      </c>
      <c r="AF343" s="63">
        <v>30</v>
      </c>
      <c r="AG343" s="111">
        <v>269305</v>
      </c>
      <c r="AH343" s="64">
        <f t="shared" si="107"/>
        <v>0</v>
      </c>
      <c r="AI343" s="68">
        <v>30</v>
      </c>
      <c r="AJ343" s="107">
        <v>270317</v>
      </c>
      <c r="AK343" s="62">
        <f t="shared" si="108"/>
        <v>34000</v>
      </c>
    </row>
    <row r="344" spans="2:37" x14ac:dyDescent="0.25">
      <c r="B344" s="67">
        <v>31</v>
      </c>
      <c r="C344" s="111">
        <v>171589</v>
      </c>
      <c r="D344" s="64">
        <f t="shared" si="97"/>
        <v>0</v>
      </c>
      <c r="E344" s="65"/>
      <c r="G344" s="62"/>
      <c r="H344" s="66">
        <v>31</v>
      </c>
      <c r="I344" s="111">
        <v>175328</v>
      </c>
      <c r="J344" s="64">
        <f t="shared" si="99"/>
        <v>155000</v>
      </c>
      <c r="K344" s="67"/>
      <c r="L344" s="111">
        <v>177472</v>
      </c>
      <c r="M344" s="62"/>
      <c r="N344" s="66">
        <v>31</v>
      </c>
      <c r="O344" s="111">
        <v>184314</v>
      </c>
      <c r="P344" s="64">
        <f t="shared" si="101"/>
        <v>518000</v>
      </c>
      <c r="Q344" s="67"/>
      <c r="R344" s="109">
        <v>200566</v>
      </c>
      <c r="S344" s="62"/>
      <c r="T344" s="66">
        <v>31</v>
      </c>
      <c r="U344" s="111">
        <v>227258</v>
      </c>
      <c r="V344" s="64">
        <f t="shared" si="103"/>
        <v>618000</v>
      </c>
      <c r="W344" s="67">
        <v>31</v>
      </c>
      <c r="X344" s="111">
        <v>250053</v>
      </c>
      <c r="Y344" s="62">
        <f t="shared" si="104"/>
        <v>774000</v>
      </c>
      <c r="Z344" s="66"/>
      <c r="AA344" s="108">
        <v>262046</v>
      </c>
      <c r="AC344" s="67">
        <v>31</v>
      </c>
      <c r="AD344" s="111">
        <v>267433</v>
      </c>
      <c r="AE344" s="62">
        <f t="shared" si="106"/>
        <v>76000</v>
      </c>
      <c r="AF344" s="66"/>
      <c r="AG344" s="107">
        <v>269305</v>
      </c>
      <c r="AI344" s="67">
        <v>31</v>
      </c>
      <c r="AJ344" s="107">
        <v>270351</v>
      </c>
      <c r="AK344" s="62">
        <f t="shared" si="108"/>
        <v>0</v>
      </c>
    </row>
    <row r="345" spans="2:37" x14ac:dyDescent="0.25">
      <c r="B345" s="65"/>
      <c r="C345" s="111">
        <v>171589</v>
      </c>
      <c r="E345" s="65"/>
      <c r="G345" s="62"/>
      <c r="I345" s="109">
        <v>175483</v>
      </c>
      <c r="K345" s="65"/>
      <c r="L345" s="95"/>
      <c r="M345" s="62"/>
      <c r="O345" s="109">
        <v>184832</v>
      </c>
      <c r="Q345" s="65"/>
      <c r="R345" s="95"/>
      <c r="S345" s="62"/>
      <c r="U345" s="109">
        <v>227876</v>
      </c>
      <c r="W345" s="65"/>
      <c r="X345" s="108">
        <v>250827</v>
      </c>
      <c r="Y345" s="62"/>
      <c r="AA345" s="95"/>
      <c r="AC345" s="65"/>
      <c r="AD345" s="108">
        <v>267509</v>
      </c>
      <c r="AE345" s="62"/>
      <c r="AG345" s="95"/>
      <c r="AI345" s="65"/>
      <c r="AJ345" s="107">
        <v>270351</v>
      </c>
      <c r="AK345" s="62"/>
    </row>
    <row r="346" spans="2:37" x14ac:dyDescent="0.25">
      <c r="B346" s="61"/>
      <c r="C346" s="106"/>
      <c r="D346" s="60">
        <f>SUM(D314:D345)</f>
        <v>1356000</v>
      </c>
      <c r="E346" s="61"/>
      <c r="F346" s="60"/>
      <c r="G346" s="59">
        <f>SUM(G314:G345)</f>
        <v>931000</v>
      </c>
      <c r="H346" s="60"/>
      <c r="I346" s="60"/>
      <c r="J346" s="60">
        <f>SUM(J314:J345)</f>
        <v>2956000</v>
      </c>
      <c r="K346" s="61"/>
      <c r="L346" s="60"/>
      <c r="M346" s="59">
        <f>SUM(M314:M345)</f>
        <v>1989000</v>
      </c>
      <c r="N346" s="60"/>
      <c r="O346" s="60"/>
      <c r="P346" s="60">
        <f>SUM(P314:P345)</f>
        <v>7360000</v>
      </c>
      <c r="Q346" s="61"/>
      <c r="R346" s="60"/>
      <c r="S346" s="59">
        <f>SUM(S314:S345)</f>
        <v>15734000</v>
      </c>
      <c r="T346" s="60"/>
      <c r="U346" s="60"/>
      <c r="V346" s="60">
        <f>SUM(V314:V345)</f>
        <v>27310000</v>
      </c>
      <c r="W346" s="61"/>
      <c r="X346" s="60"/>
      <c r="Y346" s="59">
        <f>SUM(Y314:Y345)</f>
        <v>22950000</v>
      </c>
      <c r="Z346" s="60"/>
      <c r="AA346" s="60"/>
      <c r="AB346" s="60">
        <f>SUM(AB314:AB345)</f>
        <v>11219000</v>
      </c>
      <c r="AC346" s="61"/>
      <c r="AD346" s="60"/>
      <c r="AE346" s="59">
        <f>SUM(AE314:AE345)</f>
        <v>5463000</v>
      </c>
      <c r="AF346" s="60"/>
      <c r="AG346" s="60"/>
      <c r="AH346" s="60">
        <f>SUM(AH314:AH345)</f>
        <v>1802000</v>
      </c>
      <c r="AI346" s="61"/>
      <c r="AJ346" s="60"/>
      <c r="AK346" s="59">
        <f>SUM(AK314:AK345)</f>
        <v>1046000</v>
      </c>
    </row>
    <row r="349" spans="2:37" x14ac:dyDescent="0.25">
      <c r="B349" s="78">
        <v>42736</v>
      </c>
      <c r="C349" s="76"/>
      <c r="D349" s="76"/>
      <c r="E349" s="78">
        <v>42767</v>
      </c>
      <c r="F349" s="76"/>
      <c r="G349" s="75"/>
      <c r="H349" s="77">
        <v>42795</v>
      </c>
      <c r="I349" s="76"/>
      <c r="J349" s="76"/>
      <c r="K349" s="78">
        <v>42826</v>
      </c>
      <c r="L349" s="76"/>
      <c r="M349" s="75"/>
      <c r="N349" s="77">
        <v>42856</v>
      </c>
      <c r="O349" s="76"/>
      <c r="P349" s="76"/>
      <c r="Q349" s="78">
        <v>42887</v>
      </c>
      <c r="R349" s="76"/>
      <c r="S349" s="75"/>
      <c r="T349" s="77">
        <v>42917</v>
      </c>
      <c r="U349" s="76"/>
      <c r="V349" s="76"/>
      <c r="W349" s="78">
        <v>42948</v>
      </c>
      <c r="X349" s="76"/>
      <c r="Y349" s="75"/>
      <c r="Z349" s="77">
        <v>42979</v>
      </c>
      <c r="AA349" s="76"/>
      <c r="AB349" s="76"/>
      <c r="AC349" s="78">
        <v>43009</v>
      </c>
      <c r="AD349" s="76"/>
      <c r="AE349" s="75"/>
      <c r="AF349" s="77">
        <v>43040</v>
      </c>
      <c r="AG349" s="76"/>
      <c r="AH349" s="76"/>
      <c r="AI349" s="78">
        <v>43070</v>
      </c>
      <c r="AJ349" s="76"/>
      <c r="AK349" s="75"/>
    </row>
    <row r="350" spans="2:37" ht="45" x14ac:dyDescent="0.25">
      <c r="B350" s="73" t="s">
        <v>14</v>
      </c>
      <c r="C350" s="72" t="s">
        <v>13</v>
      </c>
      <c r="D350" s="74" t="s">
        <v>12</v>
      </c>
      <c r="E350" s="73" t="s">
        <v>14</v>
      </c>
      <c r="F350" s="72" t="s">
        <v>13</v>
      </c>
      <c r="G350" s="71" t="s">
        <v>12</v>
      </c>
      <c r="H350" s="72" t="s">
        <v>14</v>
      </c>
      <c r="I350" s="72" t="s">
        <v>13</v>
      </c>
      <c r="J350" s="74" t="s">
        <v>12</v>
      </c>
      <c r="K350" s="73" t="s">
        <v>14</v>
      </c>
      <c r="L350" s="72" t="s">
        <v>13</v>
      </c>
      <c r="M350" s="71" t="s">
        <v>12</v>
      </c>
      <c r="N350" s="72" t="s">
        <v>14</v>
      </c>
      <c r="O350" s="72" t="s">
        <v>13</v>
      </c>
      <c r="P350" s="74" t="s">
        <v>12</v>
      </c>
      <c r="Q350" s="73" t="s">
        <v>14</v>
      </c>
      <c r="R350" s="72" t="s">
        <v>13</v>
      </c>
      <c r="S350" s="71" t="s">
        <v>12</v>
      </c>
      <c r="T350" s="72" t="s">
        <v>14</v>
      </c>
      <c r="U350" s="72" t="s">
        <v>13</v>
      </c>
      <c r="V350" s="74" t="s">
        <v>12</v>
      </c>
      <c r="W350" s="73" t="s">
        <v>14</v>
      </c>
      <c r="X350" s="72" t="s">
        <v>13</v>
      </c>
      <c r="Y350" s="71" t="s">
        <v>12</v>
      </c>
      <c r="Z350" s="72" t="s">
        <v>14</v>
      </c>
      <c r="AA350" s="72" t="s">
        <v>13</v>
      </c>
      <c r="AB350" s="74" t="s">
        <v>12</v>
      </c>
      <c r="AC350" s="73" t="s">
        <v>14</v>
      </c>
      <c r="AD350" s="72" t="s">
        <v>13</v>
      </c>
      <c r="AE350" s="71" t="s">
        <v>12</v>
      </c>
      <c r="AF350" s="72" t="s">
        <v>14</v>
      </c>
      <c r="AG350" s="72" t="s">
        <v>13</v>
      </c>
      <c r="AH350" s="74" t="s">
        <v>12</v>
      </c>
      <c r="AI350" s="73" t="s">
        <v>14</v>
      </c>
      <c r="AJ350" s="72" t="s">
        <v>13</v>
      </c>
      <c r="AK350" s="71" t="s">
        <v>12</v>
      </c>
    </row>
    <row r="351" spans="2:37" x14ac:dyDescent="0.25">
      <c r="B351" s="68"/>
      <c r="C351" s="70"/>
      <c r="E351" s="65"/>
      <c r="G351" s="62"/>
      <c r="K351" s="68"/>
      <c r="L351" s="70"/>
      <c r="M351" s="62"/>
      <c r="Q351" s="68"/>
      <c r="R351" s="70"/>
      <c r="S351" s="62"/>
      <c r="W351" s="65"/>
      <c r="Y351" s="62"/>
      <c r="Z351" s="63"/>
      <c r="AA351" s="70"/>
      <c r="AC351" s="65"/>
      <c r="AE351" s="62"/>
      <c r="AF351" s="63"/>
      <c r="AG351" s="70"/>
      <c r="AI351" s="65"/>
      <c r="AK351" s="62"/>
    </row>
    <row r="352" spans="2:37" x14ac:dyDescent="0.25">
      <c r="B352" s="68">
        <v>1</v>
      </c>
      <c r="C352" s="109"/>
      <c r="D352" s="64">
        <f t="shared" ref="D352:D382" si="109">SUM(C353-C352)*1000</f>
        <v>0</v>
      </c>
      <c r="E352" s="68">
        <v>1</v>
      </c>
      <c r="F352" s="109"/>
      <c r="G352" s="62">
        <f t="shared" ref="G352:G379" si="110">SUM(F353-F352)*1000</f>
        <v>0</v>
      </c>
      <c r="H352" s="63">
        <v>1</v>
      </c>
      <c r="I352" s="109"/>
      <c r="J352" s="64">
        <f t="shared" ref="J352:J382" si="111">SUM(I353-I352)*1000</f>
        <v>0</v>
      </c>
      <c r="K352" s="68">
        <v>1</v>
      </c>
      <c r="L352" s="109"/>
      <c r="M352" s="62">
        <f t="shared" ref="M352:M381" si="112">SUM(L353-L352)*1000</f>
        <v>0</v>
      </c>
      <c r="N352" s="63">
        <v>1</v>
      </c>
      <c r="O352" s="109"/>
      <c r="P352" s="64">
        <f t="shared" ref="P352:P382" si="113">SUM(O353-O352)*1000</f>
        <v>0</v>
      </c>
      <c r="Q352" s="68">
        <v>1</v>
      </c>
      <c r="R352" s="109"/>
      <c r="S352" s="62">
        <f t="shared" ref="S352:S381" si="114">SUM(R353-R352)*1000</f>
        <v>0</v>
      </c>
      <c r="T352" s="63">
        <v>1</v>
      </c>
      <c r="U352" s="109"/>
      <c r="V352" s="64">
        <f t="shared" ref="V352:V382" si="115">SUM(U353-U352)*1000</f>
        <v>0</v>
      </c>
      <c r="W352" s="68">
        <v>1</v>
      </c>
      <c r="X352" s="109"/>
      <c r="Y352" s="62">
        <f t="shared" ref="Y352:Y382" si="116">SUM(X353-X352)*1000</f>
        <v>0</v>
      </c>
      <c r="Z352" s="63">
        <v>1</v>
      </c>
      <c r="AA352" s="110"/>
      <c r="AB352" s="64">
        <f t="shared" ref="AB352:AB381" si="117">SUM(AA353-AA352)*1000</f>
        <v>0</v>
      </c>
      <c r="AC352" s="68">
        <v>1</v>
      </c>
      <c r="AD352" s="108"/>
      <c r="AE352" s="62">
        <f t="shared" ref="AE352:AE382" si="118">SUM(AD353-AD352)*1000</f>
        <v>0</v>
      </c>
      <c r="AF352" s="63">
        <v>1</v>
      </c>
      <c r="AG352" s="108"/>
      <c r="AH352" s="64">
        <f t="shared" ref="AH352:AH381" si="119">SUM(AG353-AG352)*1000</f>
        <v>0</v>
      </c>
      <c r="AI352" s="68">
        <v>1</v>
      </c>
      <c r="AJ352" s="107"/>
      <c r="AK352" s="62">
        <f t="shared" ref="AK352:AK382" si="120">SUM(AJ353-AJ352)*1000</f>
        <v>0</v>
      </c>
    </row>
    <row r="353" spans="2:37" x14ac:dyDescent="0.25">
      <c r="B353" s="68">
        <v>2</v>
      </c>
      <c r="C353" s="109"/>
      <c r="D353" s="64">
        <f t="shared" si="109"/>
        <v>0</v>
      </c>
      <c r="E353" s="68">
        <v>2</v>
      </c>
      <c r="F353" s="109"/>
      <c r="G353" s="62">
        <f t="shared" si="110"/>
        <v>0</v>
      </c>
      <c r="H353" s="63">
        <v>2</v>
      </c>
      <c r="I353" s="109"/>
      <c r="J353" s="64">
        <f t="shared" si="111"/>
        <v>0</v>
      </c>
      <c r="K353" s="68">
        <v>2</v>
      </c>
      <c r="L353" s="109"/>
      <c r="M353" s="62">
        <f t="shared" si="112"/>
        <v>0</v>
      </c>
      <c r="N353" s="63">
        <v>2</v>
      </c>
      <c r="O353" s="109"/>
      <c r="P353" s="64">
        <f t="shared" si="113"/>
        <v>0</v>
      </c>
      <c r="Q353" s="68">
        <v>2</v>
      </c>
      <c r="R353" s="109"/>
      <c r="S353" s="62">
        <f t="shared" si="114"/>
        <v>0</v>
      </c>
      <c r="T353" s="63">
        <v>2</v>
      </c>
      <c r="U353" s="109"/>
      <c r="V353" s="64">
        <f t="shared" si="115"/>
        <v>0</v>
      </c>
      <c r="W353" s="68">
        <v>2</v>
      </c>
      <c r="X353" s="109"/>
      <c r="Y353" s="62">
        <f t="shared" si="116"/>
        <v>0</v>
      </c>
      <c r="Z353" s="63">
        <v>2</v>
      </c>
      <c r="AA353" s="110"/>
      <c r="AB353" s="64">
        <f t="shared" si="117"/>
        <v>0</v>
      </c>
      <c r="AC353" s="68">
        <v>2</v>
      </c>
      <c r="AD353" s="108"/>
      <c r="AE353" s="62">
        <f t="shared" si="118"/>
        <v>0</v>
      </c>
      <c r="AF353" s="63">
        <v>2</v>
      </c>
      <c r="AG353" s="108"/>
      <c r="AH353" s="64">
        <f t="shared" si="119"/>
        <v>0</v>
      </c>
      <c r="AI353" s="68">
        <v>2</v>
      </c>
      <c r="AJ353" s="107"/>
      <c r="AK353" s="62">
        <f t="shared" si="120"/>
        <v>0</v>
      </c>
    </row>
    <row r="354" spans="2:37" x14ac:dyDescent="0.25">
      <c r="B354" s="68">
        <v>3</v>
      </c>
      <c r="C354" s="109"/>
      <c r="D354" s="64">
        <f t="shared" si="109"/>
        <v>0</v>
      </c>
      <c r="E354" s="68">
        <v>3</v>
      </c>
      <c r="F354" s="109"/>
      <c r="G354" s="62">
        <f t="shared" si="110"/>
        <v>0</v>
      </c>
      <c r="H354" s="63">
        <v>3</v>
      </c>
      <c r="I354" s="109"/>
      <c r="J354" s="64">
        <f t="shared" si="111"/>
        <v>0</v>
      </c>
      <c r="K354" s="68">
        <v>3</v>
      </c>
      <c r="L354" s="109"/>
      <c r="M354" s="62">
        <f t="shared" si="112"/>
        <v>0</v>
      </c>
      <c r="N354" s="63">
        <v>3</v>
      </c>
      <c r="O354" s="109"/>
      <c r="P354" s="64">
        <f t="shared" si="113"/>
        <v>0</v>
      </c>
      <c r="Q354" s="68">
        <v>3</v>
      </c>
      <c r="R354" s="109"/>
      <c r="S354" s="62">
        <f t="shared" si="114"/>
        <v>0</v>
      </c>
      <c r="T354" s="63">
        <v>3</v>
      </c>
      <c r="U354" s="109"/>
      <c r="V354" s="64">
        <f t="shared" si="115"/>
        <v>0</v>
      </c>
      <c r="W354" s="68">
        <v>3</v>
      </c>
      <c r="X354" s="109"/>
      <c r="Y354" s="62">
        <f t="shared" si="116"/>
        <v>0</v>
      </c>
      <c r="Z354" s="63">
        <v>3</v>
      </c>
      <c r="AA354" s="110"/>
      <c r="AB354" s="64">
        <f t="shared" si="117"/>
        <v>0</v>
      </c>
      <c r="AC354" s="68">
        <v>3</v>
      </c>
      <c r="AD354" s="108"/>
      <c r="AE354" s="62">
        <f t="shared" si="118"/>
        <v>0</v>
      </c>
      <c r="AF354" s="63">
        <v>3</v>
      </c>
      <c r="AG354" s="108"/>
      <c r="AH354" s="64">
        <f t="shared" si="119"/>
        <v>0</v>
      </c>
      <c r="AI354" s="68">
        <v>3</v>
      </c>
      <c r="AJ354" s="107"/>
      <c r="AK354" s="62">
        <f t="shared" si="120"/>
        <v>0</v>
      </c>
    </row>
    <row r="355" spans="2:37" x14ac:dyDescent="0.25">
      <c r="B355" s="68">
        <v>4</v>
      </c>
      <c r="C355" s="109"/>
      <c r="D355" s="64">
        <f t="shared" si="109"/>
        <v>0</v>
      </c>
      <c r="E355" s="68">
        <v>4</v>
      </c>
      <c r="F355" s="109"/>
      <c r="G355" s="62">
        <f t="shared" si="110"/>
        <v>0</v>
      </c>
      <c r="H355" s="63">
        <v>4</v>
      </c>
      <c r="I355" s="109"/>
      <c r="J355" s="64">
        <f t="shared" si="111"/>
        <v>0</v>
      </c>
      <c r="K355" s="68">
        <v>4</v>
      </c>
      <c r="L355" s="109"/>
      <c r="M355" s="62">
        <f t="shared" si="112"/>
        <v>0</v>
      </c>
      <c r="N355" s="63">
        <v>4</v>
      </c>
      <c r="O355" s="109"/>
      <c r="P355" s="64">
        <f t="shared" si="113"/>
        <v>0</v>
      </c>
      <c r="Q355" s="68">
        <v>4</v>
      </c>
      <c r="R355" s="109"/>
      <c r="S355" s="62">
        <f t="shared" si="114"/>
        <v>0</v>
      </c>
      <c r="T355" s="63">
        <v>4</v>
      </c>
      <c r="U355" s="109"/>
      <c r="V355" s="64">
        <f t="shared" si="115"/>
        <v>0</v>
      </c>
      <c r="W355" s="68">
        <v>4</v>
      </c>
      <c r="X355" s="109"/>
      <c r="Y355" s="62">
        <f t="shared" si="116"/>
        <v>0</v>
      </c>
      <c r="Z355" s="63">
        <v>4</v>
      </c>
      <c r="AA355" s="110"/>
      <c r="AB355" s="64">
        <f t="shared" si="117"/>
        <v>0</v>
      </c>
      <c r="AC355" s="68">
        <v>4</v>
      </c>
      <c r="AD355" s="108"/>
      <c r="AE355" s="62">
        <f t="shared" si="118"/>
        <v>0</v>
      </c>
      <c r="AF355" s="63">
        <v>4</v>
      </c>
      <c r="AG355" s="108"/>
      <c r="AH355" s="64">
        <f t="shared" si="119"/>
        <v>0</v>
      </c>
      <c r="AI355" s="68">
        <v>4</v>
      </c>
      <c r="AJ355" s="107"/>
      <c r="AK355" s="62">
        <f t="shared" si="120"/>
        <v>0</v>
      </c>
    </row>
    <row r="356" spans="2:37" x14ac:dyDescent="0.25">
      <c r="B356" s="68">
        <v>5</v>
      </c>
      <c r="C356" s="109"/>
      <c r="D356" s="64">
        <f t="shared" si="109"/>
        <v>0</v>
      </c>
      <c r="E356" s="68">
        <v>5</v>
      </c>
      <c r="F356" s="109"/>
      <c r="G356" s="62">
        <f t="shared" si="110"/>
        <v>0</v>
      </c>
      <c r="H356" s="63">
        <v>5</v>
      </c>
      <c r="I356" s="109"/>
      <c r="J356" s="64">
        <f t="shared" si="111"/>
        <v>0</v>
      </c>
      <c r="K356" s="68">
        <v>5</v>
      </c>
      <c r="L356" s="109"/>
      <c r="M356" s="62">
        <f t="shared" si="112"/>
        <v>0</v>
      </c>
      <c r="N356" s="63">
        <v>5</v>
      </c>
      <c r="O356" s="109"/>
      <c r="P356" s="64">
        <f t="shared" si="113"/>
        <v>0</v>
      </c>
      <c r="Q356" s="68">
        <v>5</v>
      </c>
      <c r="R356" s="109"/>
      <c r="S356" s="62">
        <f t="shared" si="114"/>
        <v>0</v>
      </c>
      <c r="T356" s="63">
        <v>5</v>
      </c>
      <c r="U356" s="109"/>
      <c r="V356" s="64">
        <f t="shared" si="115"/>
        <v>0</v>
      </c>
      <c r="W356" s="68">
        <v>5</v>
      </c>
      <c r="X356" s="109"/>
      <c r="Y356" s="62">
        <f t="shared" si="116"/>
        <v>0</v>
      </c>
      <c r="Z356" s="63">
        <v>5</v>
      </c>
      <c r="AA356" s="110"/>
      <c r="AB356" s="64">
        <f t="shared" si="117"/>
        <v>0</v>
      </c>
      <c r="AC356" s="68">
        <v>5</v>
      </c>
      <c r="AD356" s="108"/>
      <c r="AE356" s="62">
        <f t="shared" si="118"/>
        <v>0</v>
      </c>
      <c r="AF356" s="63">
        <v>5</v>
      </c>
      <c r="AG356" s="108"/>
      <c r="AH356" s="64">
        <f t="shared" si="119"/>
        <v>0</v>
      </c>
      <c r="AI356" s="68">
        <v>5</v>
      </c>
      <c r="AJ356" s="107"/>
      <c r="AK356" s="62">
        <f t="shared" si="120"/>
        <v>0</v>
      </c>
    </row>
    <row r="357" spans="2:37" x14ac:dyDescent="0.25">
      <c r="B357" s="68">
        <v>6</v>
      </c>
      <c r="C357" s="109"/>
      <c r="D357" s="64">
        <f t="shared" si="109"/>
        <v>0</v>
      </c>
      <c r="E357" s="68">
        <v>6</v>
      </c>
      <c r="F357" s="109"/>
      <c r="G357" s="62">
        <f t="shared" si="110"/>
        <v>0</v>
      </c>
      <c r="H357" s="63">
        <v>6</v>
      </c>
      <c r="I357" s="109"/>
      <c r="J357" s="64">
        <f t="shared" si="111"/>
        <v>0</v>
      </c>
      <c r="K357" s="68">
        <v>6</v>
      </c>
      <c r="L357" s="109"/>
      <c r="M357" s="62">
        <f t="shared" si="112"/>
        <v>0</v>
      </c>
      <c r="N357" s="63">
        <v>6</v>
      </c>
      <c r="O357" s="109"/>
      <c r="P357" s="64">
        <f t="shared" si="113"/>
        <v>0</v>
      </c>
      <c r="Q357" s="68">
        <v>6</v>
      </c>
      <c r="R357" s="109"/>
      <c r="S357" s="62">
        <f t="shared" si="114"/>
        <v>0</v>
      </c>
      <c r="T357" s="63">
        <v>6</v>
      </c>
      <c r="U357" s="109"/>
      <c r="V357" s="64">
        <f t="shared" si="115"/>
        <v>0</v>
      </c>
      <c r="W357" s="68">
        <v>6</v>
      </c>
      <c r="X357" s="109"/>
      <c r="Y357" s="62">
        <f t="shared" si="116"/>
        <v>0</v>
      </c>
      <c r="Z357" s="63">
        <v>6</v>
      </c>
      <c r="AA357" s="110"/>
      <c r="AB357" s="64">
        <f t="shared" si="117"/>
        <v>0</v>
      </c>
      <c r="AC357" s="68">
        <v>6</v>
      </c>
      <c r="AD357" s="108"/>
      <c r="AE357" s="62">
        <f t="shared" si="118"/>
        <v>0</v>
      </c>
      <c r="AF357" s="63">
        <v>6</v>
      </c>
      <c r="AG357" s="108"/>
      <c r="AH357" s="64">
        <f t="shared" si="119"/>
        <v>0</v>
      </c>
      <c r="AI357" s="68">
        <v>6</v>
      </c>
      <c r="AJ357" s="107"/>
      <c r="AK357" s="62">
        <f t="shared" si="120"/>
        <v>0</v>
      </c>
    </row>
    <row r="358" spans="2:37" x14ac:dyDescent="0.25">
      <c r="B358" s="67">
        <v>7</v>
      </c>
      <c r="C358" s="109"/>
      <c r="D358" s="64">
        <f t="shared" si="109"/>
        <v>0</v>
      </c>
      <c r="E358" s="67">
        <v>7</v>
      </c>
      <c r="F358" s="109"/>
      <c r="G358" s="62">
        <f t="shared" si="110"/>
        <v>0</v>
      </c>
      <c r="H358" s="66">
        <v>7</v>
      </c>
      <c r="I358" s="109"/>
      <c r="J358" s="64">
        <f t="shared" si="111"/>
        <v>0</v>
      </c>
      <c r="K358" s="67">
        <v>7</v>
      </c>
      <c r="L358" s="109"/>
      <c r="M358" s="62">
        <f t="shared" si="112"/>
        <v>0</v>
      </c>
      <c r="N358" s="66">
        <v>7</v>
      </c>
      <c r="O358" s="109"/>
      <c r="P358" s="64">
        <f t="shared" si="113"/>
        <v>0</v>
      </c>
      <c r="Q358" s="67">
        <v>7</v>
      </c>
      <c r="R358" s="109"/>
      <c r="S358" s="62">
        <f t="shared" si="114"/>
        <v>0</v>
      </c>
      <c r="T358" s="66">
        <v>7</v>
      </c>
      <c r="U358" s="109"/>
      <c r="V358" s="64">
        <f t="shared" si="115"/>
        <v>0</v>
      </c>
      <c r="W358" s="67">
        <v>7</v>
      </c>
      <c r="X358" s="109"/>
      <c r="Y358" s="62">
        <f t="shared" si="116"/>
        <v>0</v>
      </c>
      <c r="Z358" s="66">
        <v>7</v>
      </c>
      <c r="AA358" s="110"/>
      <c r="AB358" s="64">
        <f t="shared" si="117"/>
        <v>0</v>
      </c>
      <c r="AC358" s="67">
        <v>7</v>
      </c>
      <c r="AD358" s="108"/>
      <c r="AE358" s="62">
        <f t="shared" si="118"/>
        <v>0</v>
      </c>
      <c r="AF358" s="66">
        <v>7</v>
      </c>
      <c r="AG358" s="108"/>
      <c r="AH358" s="64">
        <f t="shared" si="119"/>
        <v>0</v>
      </c>
      <c r="AI358" s="67">
        <v>7</v>
      </c>
      <c r="AJ358" s="107"/>
      <c r="AK358" s="62">
        <f t="shared" si="120"/>
        <v>0</v>
      </c>
    </row>
    <row r="359" spans="2:37" x14ac:dyDescent="0.25">
      <c r="B359" s="68">
        <v>8</v>
      </c>
      <c r="C359" s="109"/>
      <c r="D359" s="64">
        <f t="shared" si="109"/>
        <v>0</v>
      </c>
      <c r="E359" s="68">
        <v>8</v>
      </c>
      <c r="F359" s="109"/>
      <c r="G359" s="62">
        <f t="shared" si="110"/>
        <v>0</v>
      </c>
      <c r="H359" s="63">
        <v>8</v>
      </c>
      <c r="I359" s="109"/>
      <c r="J359" s="64">
        <f t="shared" si="111"/>
        <v>0</v>
      </c>
      <c r="K359" s="68">
        <v>8</v>
      </c>
      <c r="L359" s="109"/>
      <c r="M359" s="62">
        <f t="shared" si="112"/>
        <v>0</v>
      </c>
      <c r="N359" s="63">
        <v>8</v>
      </c>
      <c r="O359" s="109"/>
      <c r="P359" s="64">
        <f t="shared" si="113"/>
        <v>0</v>
      </c>
      <c r="Q359" s="68">
        <v>8</v>
      </c>
      <c r="R359" s="109"/>
      <c r="S359" s="62">
        <f t="shared" si="114"/>
        <v>0</v>
      </c>
      <c r="T359" s="63">
        <v>8</v>
      </c>
      <c r="U359" s="109"/>
      <c r="V359" s="64">
        <f t="shared" si="115"/>
        <v>0</v>
      </c>
      <c r="W359" s="68">
        <v>8</v>
      </c>
      <c r="X359" s="109"/>
      <c r="Y359" s="62">
        <f t="shared" si="116"/>
        <v>0</v>
      </c>
      <c r="Z359" s="63">
        <v>8</v>
      </c>
      <c r="AA359" s="110"/>
      <c r="AB359" s="64">
        <f t="shared" si="117"/>
        <v>0</v>
      </c>
      <c r="AC359" s="68">
        <v>8</v>
      </c>
      <c r="AD359" s="108"/>
      <c r="AE359" s="62">
        <f t="shared" si="118"/>
        <v>0</v>
      </c>
      <c r="AF359" s="63">
        <v>8</v>
      </c>
      <c r="AG359" s="108"/>
      <c r="AH359" s="64">
        <f t="shared" si="119"/>
        <v>0</v>
      </c>
      <c r="AI359" s="68">
        <v>8</v>
      </c>
      <c r="AJ359" s="107"/>
      <c r="AK359" s="62">
        <f t="shared" si="120"/>
        <v>0</v>
      </c>
    </row>
    <row r="360" spans="2:37" x14ac:dyDescent="0.25">
      <c r="B360" s="68">
        <v>9</v>
      </c>
      <c r="C360" s="109"/>
      <c r="D360" s="64">
        <f t="shared" si="109"/>
        <v>0</v>
      </c>
      <c r="E360" s="68">
        <v>9</v>
      </c>
      <c r="F360" s="109"/>
      <c r="G360" s="62">
        <f t="shared" si="110"/>
        <v>0</v>
      </c>
      <c r="H360" s="63">
        <v>9</v>
      </c>
      <c r="I360" s="109"/>
      <c r="J360" s="64">
        <f t="shared" si="111"/>
        <v>0</v>
      </c>
      <c r="K360" s="68">
        <v>9</v>
      </c>
      <c r="L360" s="109"/>
      <c r="M360" s="62">
        <f t="shared" si="112"/>
        <v>0</v>
      </c>
      <c r="N360" s="63">
        <v>9</v>
      </c>
      <c r="O360" s="109"/>
      <c r="P360" s="64">
        <f t="shared" si="113"/>
        <v>0</v>
      </c>
      <c r="Q360" s="68">
        <v>9</v>
      </c>
      <c r="R360" s="109"/>
      <c r="S360" s="62">
        <f t="shared" si="114"/>
        <v>0</v>
      </c>
      <c r="T360" s="63">
        <v>9</v>
      </c>
      <c r="U360" s="109"/>
      <c r="V360" s="64">
        <f t="shared" si="115"/>
        <v>0</v>
      </c>
      <c r="W360" s="68">
        <v>9</v>
      </c>
      <c r="X360" s="109"/>
      <c r="Y360" s="62">
        <f t="shared" si="116"/>
        <v>0</v>
      </c>
      <c r="Z360" s="63">
        <v>9</v>
      </c>
      <c r="AA360" s="110"/>
      <c r="AB360" s="64">
        <f t="shared" si="117"/>
        <v>0</v>
      </c>
      <c r="AC360" s="68">
        <v>9</v>
      </c>
      <c r="AD360" s="108"/>
      <c r="AE360" s="62">
        <f t="shared" si="118"/>
        <v>0</v>
      </c>
      <c r="AF360" s="63">
        <v>9</v>
      </c>
      <c r="AG360" s="108"/>
      <c r="AH360" s="64">
        <f t="shared" si="119"/>
        <v>0</v>
      </c>
      <c r="AI360" s="68">
        <v>9</v>
      </c>
      <c r="AJ360" s="107"/>
      <c r="AK360" s="62">
        <f t="shared" si="120"/>
        <v>0</v>
      </c>
    </row>
    <row r="361" spans="2:37" x14ac:dyDescent="0.25">
      <c r="B361" s="68">
        <v>10</v>
      </c>
      <c r="C361" s="109"/>
      <c r="D361" s="64">
        <f t="shared" si="109"/>
        <v>0</v>
      </c>
      <c r="E361" s="68">
        <v>10</v>
      </c>
      <c r="F361" s="109"/>
      <c r="G361" s="62">
        <f t="shared" si="110"/>
        <v>0</v>
      </c>
      <c r="H361" s="63">
        <v>10</v>
      </c>
      <c r="I361" s="109"/>
      <c r="J361" s="64">
        <f t="shared" si="111"/>
        <v>0</v>
      </c>
      <c r="K361" s="68">
        <v>10</v>
      </c>
      <c r="L361" s="109"/>
      <c r="M361" s="62">
        <f t="shared" si="112"/>
        <v>0</v>
      </c>
      <c r="N361" s="63">
        <v>10</v>
      </c>
      <c r="O361" s="109"/>
      <c r="P361" s="64">
        <f t="shared" si="113"/>
        <v>0</v>
      </c>
      <c r="Q361" s="68">
        <v>10</v>
      </c>
      <c r="R361" s="109"/>
      <c r="S361" s="62">
        <f t="shared" si="114"/>
        <v>0</v>
      </c>
      <c r="T361" s="63">
        <v>10</v>
      </c>
      <c r="U361" s="109"/>
      <c r="V361" s="64">
        <f t="shared" si="115"/>
        <v>0</v>
      </c>
      <c r="W361" s="68">
        <v>10</v>
      </c>
      <c r="X361" s="109"/>
      <c r="Y361" s="62">
        <f t="shared" si="116"/>
        <v>0</v>
      </c>
      <c r="Z361" s="63">
        <v>10</v>
      </c>
      <c r="AA361" s="110"/>
      <c r="AB361" s="64">
        <f t="shared" si="117"/>
        <v>0</v>
      </c>
      <c r="AC361" s="68">
        <v>10</v>
      </c>
      <c r="AD361" s="108"/>
      <c r="AE361" s="62">
        <f t="shared" si="118"/>
        <v>0</v>
      </c>
      <c r="AF361" s="63">
        <v>10</v>
      </c>
      <c r="AG361" s="108"/>
      <c r="AH361" s="64">
        <f t="shared" si="119"/>
        <v>0</v>
      </c>
      <c r="AI361" s="68">
        <v>10</v>
      </c>
      <c r="AJ361" s="107"/>
      <c r="AK361" s="62">
        <f t="shared" si="120"/>
        <v>0</v>
      </c>
    </row>
    <row r="362" spans="2:37" x14ac:dyDescent="0.25">
      <c r="B362" s="68">
        <v>11</v>
      </c>
      <c r="C362" s="109"/>
      <c r="D362" s="64">
        <f t="shared" si="109"/>
        <v>0</v>
      </c>
      <c r="E362" s="68">
        <v>11</v>
      </c>
      <c r="F362" s="109"/>
      <c r="G362" s="62">
        <f t="shared" si="110"/>
        <v>0</v>
      </c>
      <c r="H362" s="63">
        <v>11</v>
      </c>
      <c r="I362" s="109"/>
      <c r="J362" s="64">
        <f t="shared" si="111"/>
        <v>0</v>
      </c>
      <c r="K362" s="68">
        <v>11</v>
      </c>
      <c r="L362" s="109"/>
      <c r="M362" s="62">
        <f t="shared" si="112"/>
        <v>0</v>
      </c>
      <c r="N362" s="63">
        <v>11</v>
      </c>
      <c r="O362" s="109"/>
      <c r="P362" s="64">
        <f t="shared" si="113"/>
        <v>0</v>
      </c>
      <c r="Q362" s="68">
        <v>11</v>
      </c>
      <c r="R362" s="109"/>
      <c r="S362" s="62">
        <f t="shared" si="114"/>
        <v>0</v>
      </c>
      <c r="T362" s="63">
        <v>11</v>
      </c>
      <c r="U362" s="109"/>
      <c r="V362" s="64">
        <f t="shared" si="115"/>
        <v>0</v>
      </c>
      <c r="W362" s="68">
        <v>11</v>
      </c>
      <c r="X362" s="109"/>
      <c r="Y362" s="62">
        <f t="shared" si="116"/>
        <v>0</v>
      </c>
      <c r="Z362" s="63">
        <v>11</v>
      </c>
      <c r="AA362" s="110"/>
      <c r="AB362" s="64">
        <f t="shared" si="117"/>
        <v>0</v>
      </c>
      <c r="AC362" s="68">
        <v>11</v>
      </c>
      <c r="AD362" s="108"/>
      <c r="AE362" s="62">
        <f t="shared" si="118"/>
        <v>0</v>
      </c>
      <c r="AF362" s="63">
        <v>11</v>
      </c>
      <c r="AG362" s="108"/>
      <c r="AH362" s="64">
        <f t="shared" si="119"/>
        <v>0</v>
      </c>
      <c r="AI362" s="68">
        <v>11</v>
      </c>
      <c r="AJ362" s="107"/>
      <c r="AK362" s="62">
        <f t="shared" si="120"/>
        <v>0</v>
      </c>
    </row>
    <row r="363" spans="2:37" x14ac:dyDescent="0.25">
      <c r="B363" s="68">
        <v>12</v>
      </c>
      <c r="C363" s="109"/>
      <c r="D363" s="64">
        <f t="shared" si="109"/>
        <v>0</v>
      </c>
      <c r="E363" s="68">
        <v>12</v>
      </c>
      <c r="F363" s="109"/>
      <c r="G363" s="62">
        <f t="shared" si="110"/>
        <v>0</v>
      </c>
      <c r="H363" s="63">
        <v>12</v>
      </c>
      <c r="I363" s="109"/>
      <c r="J363" s="64">
        <f t="shared" si="111"/>
        <v>0</v>
      </c>
      <c r="K363" s="68">
        <v>12</v>
      </c>
      <c r="L363" s="109"/>
      <c r="M363" s="62">
        <f t="shared" si="112"/>
        <v>0</v>
      </c>
      <c r="N363" s="63">
        <v>12</v>
      </c>
      <c r="O363" s="109"/>
      <c r="P363" s="64">
        <f t="shared" si="113"/>
        <v>0</v>
      </c>
      <c r="Q363" s="68">
        <v>12</v>
      </c>
      <c r="R363" s="109"/>
      <c r="S363" s="62">
        <f t="shared" si="114"/>
        <v>0</v>
      </c>
      <c r="T363" s="63">
        <v>12</v>
      </c>
      <c r="U363" s="109"/>
      <c r="V363" s="64">
        <f t="shared" si="115"/>
        <v>0</v>
      </c>
      <c r="W363" s="68">
        <v>12</v>
      </c>
      <c r="X363" s="109"/>
      <c r="Y363" s="62">
        <f t="shared" si="116"/>
        <v>0</v>
      </c>
      <c r="Z363" s="63">
        <v>12</v>
      </c>
      <c r="AA363" s="110"/>
      <c r="AB363" s="64">
        <f t="shared" si="117"/>
        <v>0</v>
      </c>
      <c r="AC363" s="68">
        <v>12</v>
      </c>
      <c r="AD363" s="108"/>
      <c r="AE363" s="62">
        <f t="shared" si="118"/>
        <v>0</v>
      </c>
      <c r="AF363" s="63">
        <v>12</v>
      </c>
      <c r="AG363" s="108"/>
      <c r="AH363" s="64">
        <f t="shared" si="119"/>
        <v>0</v>
      </c>
      <c r="AI363" s="68">
        <v>12</v>
      </c>
      <c r="AJ363" s="107"/>
      <c r="AK363" s="62">
        <f t="shared" si="120"/>
        <v>0</v>
      </c>
    </row>
    <row r="364" spans="2:37" x14ac:dyDescent="0.25">
      <c r="B364" s="68">
        <v>13</v>
      </c>
      <c r="C364" s="109"/>
      <c r="D364" s="64">
        <f t="shared" si="109"/>
        <v>0</v>
      </c>
      <c r="E364" s="68">
        <v>13</v>
      </c>
      <c r="F364" s="109"/>
      <c r="G364" s="62">
        <f t="shared" si="110"/>
        <v>0</v>
      </c>
      <c r="H364" s="63">
        <v>13</v>
      </c>
      <c r="I364" s="109"/>
      <c r="J364" s="64">
        <f t="shared" si="111"/>
        <v>0</v>
      </c>
      <c r="K364" s="68">
        <v>13</v>
      </c>
      <c r="L364" s="109"/>
      <c r="M364" s="62">
        <f t="shared" si="112"/>
        <v>0</v>
      </c>
      <c r="N364" s="63">
        <v>13</v>
      </c>
      <c r="O364" s="109"/>
      <c r="P364" s="64">
        <f t="shared" si="113"/>
        <v>0</v>
      </c>
      <c r="Q364" s="68">
        <v>13</v>
      </c>
      <c r="R364" s="109"/>
      <c r="S364" s="62">
        <f t="shared" si="114"/>
        <v>0</v>
      </c>
      <c r="T364" s="63">
        <v>13</v>
      </c>
      <c r="U364" s="109"/>
      <c r="V364" s="64">
        <f t="shared" si="115"/>
        <v>0</v>
      </c>
      <c r="W364" s="68">
        <v>13</v>
      </c>
      <c r="X364" s="109"/>
      <c r="Y364" s="62">
        <f t="shared" si="116"/>
        <v>0</v>
      </c>
      <c r="Z364" s="63">
        <v>13</v>
      </c>
      <c r="AA364" s="110"/>
      <c r="AB364" s="64">
        <f t="shared" si="117"/>
        <v>0</v>
      </c>
      <c r="AC364" s="68">
        <v>13</v>
      </c>
      <c r="AD364" s="108"/>
      <c r="AE364" s="62">
        <f t="shared" si="118"/>
        <v>0</v>
      </c>
      <c r="AF364" s="63">
        <v>13</v>
      </c>
      <c r="AG364" s="108"/>
      <c r="AH364" s="64">
        <f t="shared" si="119"/>
        <v>0</v>
      </c>
      <c r="AI364" s="68">
        <v>13</v>
      </c>
      <c r="AJ364" s="107"/>
      <c r="AK364" s="62">
        <f t="shared" si="120"/>
        <v>0</v>
      </c>
    </row>
    <row r="365" spans="2:37" x14ac:dyDescent="0.25">
      <c r="B365" s="68">
        <v>14</v>
      </c>
      <c r="C365" s="109"/>
      <c r="D365" s="64">
        <f t="shared" si="109"/>
        <v>0</v>
      </c>
      <c r="E365" s="68">
        <v>14</v>
      </c>
      <c r="F365" s="109"/>
      <c r="G365" s="62">
        <f t="shared" si="110"/>
        <v>0</v>
      </c>
      <c r="H365" s="63">
        <v>14</v>
      </c>
      <c r="I365" s="109"/>
      <c r="J365" s="64">
        <f t="shared" si="111"/>
        <v>0</v>
      </c>
      <c r="K365" s="68">
        <v>14</v>
      </c>
      <c r="L365" s="109"/>
      <c r="M365" s="62">
        <f t="shared" si="112"/>
        <v>0</v>
      </c>
      <c r="N365" s="63">
        <v>14</v>
      </c>
      <c r="O365" s="43"/>
      <c r="P365" s="64">
        <f t="shared" si="113"/>
        <v>0</v>
      </c>
      <c r="Q365" s="68">
        <v>14</v>
      </c>
      <c r="R365" s="109"/>
      <c r="S365" s="62">
        <f t="shared" si="114"/>
        <v>0</v>
      </c>
      <c r="T365" s="63">
        <v>14</v>
      </c>
      <c r="U365" s="43"/>
      <c r="V365" s="64">
        <f t="shared" si="115"/>
        <v>0</v>
      </c>
      <c r="W365" s="68">
        <v>14</v>
      </c>
      <c r="X365" s="43"/>
      <c r="Y365" s="62">
        <f t="shared" si="116"/>
        <v>0</v>
      </c>
      <c r="Z365" s="63">
        <v>14</v>
      </c>
      <c r="AA365" s="110"/>
      <c r="AB365" s="64">
        <f t="shared" si="117"/>
        <v>0</v>
      </c>
      <c r="AC365" s="68">
        <v>14</v>
      </c>
      <c r="AD365" s="63"/>
      <c r="AE365" s="62">
        <f t="shared" si="118"/>
        <v>0</v>
      </c>
      <c r="AF365" s="63">
        <v>14</v>
      </c>
      <c r="AG365" s="63"/>
      <c r="AH365" s="64">
        <f t="shared" si="119"/>
        <v>0</v>
      </c>
      <c r="AI365" s="68">
        <v>14</v>
      </c>
      <c r="AJ365" s="107"/>
      <c r="AK365" s="62">
        <f t="shared" si="120"/>
        <v>0</v>
      </c>
    </row>
    <row r="366" spans="2:37" x14ac:dyDescent="0.25">
      <c r="B366" s="68">
        <v>15</v>
      </c>
      <c r="C366" s="109"/>
      <c r="D366" s="64">
        <f t="shared" si="109"/>
        <v>0</v>
      </c>
      <c r="E366" s="68">
        <v>15</v>
      </c>
      <c r="F366" s="109"/>
      <c r="G366" s="62">
        <f t="shared" si="110"/>
        <v>0</v>
      </c>
      <c r="H366" s="63">
        <v>15</v>
      </c>
      <c r="I366" s="109"/>
      <c r="J366" s="64">
        <f t="shared" si="111"/>
        <v>0</v>
      </c>
      <c r="K366" s="68">
        <v>15</v>
      </c>
      <c r="L366" s="109"/>
      <c r="M366" s="62">
        <f t="shared" si="112"/>
        <v>0</v>
      </c>
      <c r="N366" s="63">
        <v>15</v>
      </c>
      <c r="O366" s="109"/>
      <c r="P366" s="64">
        <f t="shared" si="113"/>
        <v>0</v>
      </c>
      <c r="Q366" s="68">
        <v>15</v>
      </c>
      <c r="R366" s="43"/>
      <c r="S366" s="62">
        <f t="shared" si="114"/>
        <v>0</v>
      </c>
      <c r="T366" s="63">
        <v>15</v>
      </c>
      <c r="U366" s="109"/>
      <c r="V366" s="64">
        <f t="shared" si="115"/>
        <v>0</v>
      </c>
      <c r="W366" s="68">
        <v>15</v>
      </c>
      <c r="X366" s="109"/>
      <c r="Y366" s="62">
        <f t="shared" si="116"/>
        <v>0</v>
      </c>
      <c r="Z366" s="63">
        <v>15</v>
      </c>
      <c r="AA366" s="110"/>
      <c r="AB366" s="64">
        <f t="shared" si="117"/>
        <v>0</v>
      </c>
      <c r="AC366" s="68">
        <v>15</v>
      </c>
      <c r="AD366" s="108"/>
      <c r="AE366" s="62">
        <f t="shared" si="118"/>
        <v>0</v>
      </c>
      <c r="AF366" s="63">
        <v>15</v>
      </c>
      <c r="AG366" s="108"/>
      <c r="AH366" s="64">
        <f t="shared" si="119"/>
        <v>0</v>
      </c>
      <c r="AI366" s="68">
        <v>15</v>
      </c>
      <c r="AJ366" s="107"/>
      <c r="AK366" s="62">
        <f t="shared" si="120"/>
        <v>0</v>
      </c>
    </row>
    <row r="367" spans="2:37" x14ac:dyDescent="0.25">
      <c r="B367" s="68">
        <v>16</v>
      </c>
      <c r="C367" s="109"/>
      <c r="D367" s="64">
        <f t="shared" si="109"/>
        <v>0</v>
      </c>
      <c r="E367" s="68">
        <v>16</v>
      </c>
      <c r="F367" s="109"/>
      <c r="G367" s="62">
        <f t="shared" si="110"/>
        <v>0</v>
      </c>
      <c r="H367" s="63">
        <v>16</v>
      </c>
      <c r="I367" s="109"/>
      <c r="J367" s="64">
        <f t="shared" si="111"/>
        <v>0</v>
      </c>
      <c r="K367" s="68">
        <v>16</v>
      </c>
      <c r="L367" s="109"/>
      <c r="M367" s="62">
        <f t="shared" si="112"/>
        <v>0</v>
      </c>
      <c r="N367" s="63">
        <v>16</v>
      </c>
      <c r="O367" s="109"/>
      <c r="P367" s="64">
        <f t="shared" si="113"/>
        <v>0</v>
      </c>
      <c r="Q367" s="68">
        <v>16</v>
      </c>
      <c r="R367" s="109"/>
      <c r="S367" s="62">
        <f t="shared" si="114"/>
        <v>0</v>
      </c>
      <c r="T367" s="63">
        <v>16</v>
      </c>
      <c r="U367" s="109"/>
      <c r="V367" s="64">
        <f t="shared" si="115"/>
        <v>0</v>
      </c>
      <c r="W367" s="68">
        <v>16</v>
      </c>
      <c r="X367" s="109"/>
      <c r="Y367" s="62">
        <f t="shared" si="116"/>
        <v>0</v>
      </c>
      <c r="Z367" s="63">
        <v>16</v>
      </c>
      <c r="AA367" s="110"/>
      <c r="AB367" s="64">
        <f t="shared" si="117"/>
        <v>0</v>
      </c>
      <c r="AC367" s="68">
        <v>16</v>
      </c>
      <c r="AD367" s="108"/>
      <c r="AE367" s="62">
        <f t="shared" si="118"/>
        <v>0</v>
      </c>
      <c r="AF367" s="63">
        <v>16</v>
      </c>
      <c r="AG367" s="108"/>
      <c r="AH367" s="64">
        <f t="shared" si="119"/>
        <v>0</v>
      </c>
      <c r="AI367" s="68">
        <v>16</v>
      </c>
      <c r="AJ367" s="107"/>
      <c r="AK367" s="62">
        <f t="shared" si="120"/>
        <v>0</v>
      </c>
    </row>
    <row r="368" spans="2:37" x14ac:dyDescent="0.25">
      <c r="B368" s="68">
        <v>17</v>
      </c>
      <c r="C368" s="109"/>
      <c r="D368" s="64">
        <f t="shared" si="109"/>
        <v>0</v>
      </c>
      <c r="E368" s="68">
        <v>17</v>
      </c>
      <c r="F368" s="109"/>
      <c r="G368" s="62">
        <f t="shared" si="110"/>
        <v>0</v>
      </c>
      <c r="H368" s="63">
        <v>17</v>
      </c>
      <c r="I368" s="109"/>
      <c r="J368" s="64">
        <f t="shared" si="111"/>
        <v>0</v>
      </c>
      <c r="K368" s="68">
        <v>17</v>
      </c>
      <c r="L368" s="109"/>
      <c r="M368" s="62">
        <f t="shared" si="112"/>
        <v>0</v>
      </c>
      <c r="N368" s="63">
        <v>17</v>
      </c>
      <c r="O368" s="109"/>
      <c r="P368" s="64">
        <f t="shared" si="113"/>
        <v>0</v>
      </c>
      <c r="Q368" s="68">
        <v>17</v>
      </c>
      <c r="R368" s="109"/>
      <c r="S368" s="62">
        <f t="shared" si="114"/>
        <v>0</v>
      </c>
      <c r="T368" s="63">
        <v>17</v>
      </c>
      <c r="U368" s="109"/>
      <c r="V368" s="64">
        <f t="shared" si="115"/>
        <v>0</v>
      </c>
      <c r="W368" s="68">
        <v>17</v>
      </c>
      <c r="X368" s="109"/>
      <c r="Y368" s="62">
        <f t="shared" si="116"/>
        <v>0</v>
      </c>
      <c r="Z368" s="63">
        <v>17</v>
      </c>
      <c r="AA368" s="110"/>
      <c r="AB368" s="64">
        <f t="shared" si="117"/>
        <v>0</v>
      </c>
      <c r="AC368" s="68">
        <v>17</v>
      </c>
      <c r="AD368" s="108"/>
      <c r="AE368" s="62">
        <f t="shared" si="118"/>
        <v>0</v>
      </c>
      <c r="AF368" s="63">
        <v>17</v>
      </c>
      <c r="AG368" s="108"/>
      <c r="AH368" s="64">
        <f t="shared" si="119"/>
        <v>0</v>
      </c>
      <c r="AI368" s="68">
        <v>17</v>
      </c>
      <c r="AJ368" s="107"/>
      <c r="AK368" s="62">
        <f t="shared" si="120"/>
        <v>0</v>
      </c>
    </row>
    <row r="369" spans="2:37" x14ac:dyDescent="0.25">
      <c r="B369" s="68">
        <v>18</v>
      </c>
      <c r="C369" s="109"/>
      <c r="D369" s="64">
        <f t="shared" si="109"/>
        <v>0</v>
      </c>
      <c r="E369" s="68">
        <v>18</v>
      </c>
      <c r="F369" s="109"/>
      <c r="G369" s="62">
        <f t="shared" si="110"/>
        <v>0</v>
      </c>
      <c r="H369" s="63">
        <v>18</v>
      </c>
      <c r="I369" s="109"/>
      <c r="J369" s="64">
        <f t="shared" si="111"/>
        <v>0</v>
      </c>
      <c r="K369" s="68">
        <v>18</v>
      </c>
      <c r="L369" s="109"/>
      <c r="M369" s="62">
        <f t="shared" si="112"/>
        <v>0</v>
      </c>
      <c r="N369" s="63">
        <v>18</v>
      </c>
      <c r="O369" s="109"/>
      <c r="P369" s="64">
        <f t="shared" si="113"/>
        <v>0</v>
      </c>
      <c r="Q369" s="68">
        <v>18</v>
      </c>
      <c r="R369" s="109"/>
      <c r="S369" s="62">
        <f t="shared" si="114"/>
        <v>0</v>
      </c>
      <c r="T369" s="63">
        <v>18</v>
      </c>
      <c r="U369" s="109"/>
      <c r="V369" s="64">
        <f t="shared" si="115"/>
        <v>0</v>
      </c>
      <c r="W369" s="68">
        <v>18</v>
      </c>
      <c r="X369" s="109"/>
      <c r="Y369" s="62">
        <f t="shared" si="116"/>
        <v>0</v>
      </c>
      <c r="Z369" s="63">
        <v>18</v>
      </c>
      <c r="AA369" s="110"/>
      <c r="AB369" s="64">
        <f t="shared" si="117"/>
        <v>0</v>
      </c>
      <c r="AC369" s="68">
        <v>18</v>
      </c>
      <c r="AD369" s="108"/>
      <c r="AE369" s="62">
        <f t="shared" si="118"/>
        <v>0</v>
      </c>
      <c r="AF369" s="63">
        <v>18</v>
      </c>
      <c r="AG369" s="108"/>
      <c r="AH369" s="64">
        <f t="shared" si="119"/>
        <v>0</v>
      </c>
      <c r="AI369" s="68">
        <v>18</v>
      </c>
      <c r="AJ369" s="107"/>
      <c r="AK369" s="62">
        <f t="shared" si="120"/>
        <v>0</v>
      </c>
    </row>
    <row r="370" spans="2:37" x14ac:dyDescent="0.25">
      <c r="B370" s="68">
        <v>19</v>
      </c>
      <c r="C370" s="109"/>
      <c r="D370" s="64">
        <f t="shared" si="109"/>
        <v>0</v>
      </c>
      <c r="E370" s="68">
        <v>19</v>
      </c>
      <c r="F370" s="109"/>
      <c r="G370" s="62">
        <f t="shared" si="110"/>
        <v>0</v>
      </c>
      <c r="H370" s="63">
        <v>19</v>
      </c>
      <c r="I370" s="109"/>
      <c r="J370" s="64">
        <f t="shared" si="111"/>
        <v>0</v>
      </c>
      <c r="K370" s="68">
        <v>19</v>
      </c>
      <c r="L370" s="109"/>
      <c r="M370" s="62">
        <f t="shared" si="112"/>
        <v>0</v>
      </c>
      <c r="N370" s="63">
        <v>19</v>
      </c>
      <c r="O370" s="109"/>
      <c r="P370" s="64">
        <f t="shared" si="113"/>
        <v>0</v>
      </c>
      <c r="Q370" s="68">
        <v>19</v>
      </c>
      <c r="R370" s="109"/>
      <c r="S370" s="62">
        <f t="shared" si="114"/>
        <v>0</v>
      </c>
      <c r="T370" s="63">
        <v>19</v>
      </c>
      <c r="U370" s="109"/>
      <c r="V370" s="64">
        <f t="shared" si="115"/>
        <v>0</v>
      </c>
      <c r="W370" s="68">
        <v>19</v>
      </c>
      <c r="X370" s="109"/>
      <c r="Y370" s="62">
        <f t="shared" si="116"/>
        <v>0</v>
      </c>
      <c r="Z370" s="63">
        <v>19</v>
      </c>
      <c r="AA370" s="110"/>
      <c r="AB370" s="64">
        <f t="shared" si="117"/>
        <v>0</v>
      </c>
      <c r="AC370" s="68">
        <v>19</v>
      </c>
      <c r="AD370" s="108"/>
      <c r="AE370" s="62">
        <f t="shared" si="118"/>
        <v>0</v>
      </c>
      <c r="AF370" s="63">
        <v>19</v>
      </c>
      <c r="AG370" s="108"/>
      <c r="AH370" s="64">
        <f t="shared" si="119"/>
        <v>0</v>
      </c>
      <c r="AI370" s="68">
        <v>19</v>
      </c>
      <c r="AJ370" s="107"/>
      <c r="AK370" s="62">
        <f t="shared" si="120"/>
        <v>0</v>
      </c>
    </row>
    <row r="371" spans="2:37" x14ac:dyDescent="0.25">
      <c r="B371" s="68">
        <v>20</v>
      </c>
      <c r="C371" s="109"/>
      <c r="D371" s="64">
        <f t="shared" si="109"/>
        <v>0</v>
      </c>
      <c r="E371" s="68">
        <v>20</v>
      </c>
      <c r="F371" s="109"/>
      <c r="G371" s="62">
        <f t="shared" si="110"/>
        <v>0</v>
      </c>
      <c r="H371" s="63">
        <v>20</v>
      </c>
      <c r="I371" s="109"/>
      <c r="J371" s="64">
        <f t="shared" si="111"/>
        <v>0</v>
      </c>
      <c r="K371" s="68">
        <v>20</v>
      </c>
      <c r="L371" s="109"/>
      <c r="M371" s="62">
        <f t="shared" si="112"/>
        <v>0</v>
      </c>
      <c r="N371" s="63">
        <v>20</v>
      </c>
      <c r="O371" s="109"/>
      <c r="P371" s="64">
        <f t="shared" si="113"/>
        <v>0</v>
      </c>
      <c r="Q371" s="68">
        <v>20</v>
      </c>
      <c r="R371" s="109"/>
      <c r="S371" s="62">
        <f t="shared" si="114"/>
        <v>0</v>
      </c>
      <c r="T371" s="63">
        <v>20</v>
      </c>
      <c r="U371" s="109"/>
      <c r="V371" s="64">
        <f t="shared" si="115"/>
        <v>0</v>
      </c>
      <c r="W371" s="68">
        <v>20</v>
      </c>
      <c r="X371" s="109"/>
      <c r="Y371" s="62">
        <f t="shared" si="116"/>
        <v>0</v>
      </c>
      <c r="Z371" s="63">
        <v>20</v>
      </c>
      <c r="AA371" s="110"/>
      <c r="AB371" s="64">
        <f t="shared" si="117"/>
        <v>0</v>
      </c>
      <c r="AC371" s="68">
        <v>20</v>
      </c>
      <c r="AD371" s="108"/>
      <c r="AE371" s="62">
        <f t="shared" si="118"/>
        <v>0</v>
      </c>
      <c r="AF371" s="63">
        <v>20</v>
      </c>
      <c r="AG371" s="108"/>
      <c r="AH371" s="64">
        <f t="shared" si="119"/>
        <v>0</v>
      </c>
      <c r="AI371" s="68">
        <v>20</v>
      </c>
      <c r="AJ371" s="107"/>
      <c r="AK371" s="62">
        <f t="shared" si="120"/>
        <v>0</v>
      </c>
    </row>
    <row r="372" spans="2:37" x14ac:dyDescent="0.25">
      <c r="B372" s="68">
        <v>21</v>
      </c>
      <c r="C372" s="109"/>
      <c r="D372" s="64">
        <f t="shared" si="109"/>
        <v>0</v>
      </c>
      <c r="E372" s="68">
        <v>21</v>
      </c>
      <c r="F372" s="109"/>
      <c r="G372" s="62">
        <f t="shared" si="110"/>
        <v>0</v>
      </c>
      <c r="H372" s="63">
        <v>21</v>
      </c>
      <c r="I372" s="109"/>
      <c r="J372" s="64">
        <f t="shared" si="111"/>
        <v>0</v>
      </c>
      <c r="K372" s="68">
        <v>21</v>
      </c>
      <c r="L372" s="109"/>
      <c r="M372" s="62">
        <f t="shared" si="112"/>
        <v>0</v>
      </c>
      <c r="N372" s="63">
        <v>21</v>
      </c>
      <c r="O372" s="109"/>
      <c r="P372" s="64">
        <f t="shared" si="113"/>
        <v>0</v>
      </c>
      <c r="Q372" s="68">
        <v>21</v>
      </c>
      <c r="R372" s="109"/>
      <c r="S372" s="62">
        <f t="shared" si="114"/>
        <v>0</v>
      </c>
      <c r="T372" s="63">
        <v>21</v>
      </c>
      <c r="U372" s="109"/>
      <c r="V372" s="64">
        <f t="shared" si="115"/>
        <v>0</v>
      </c>
      <c r="W372" s="68">
        <v>21</v>
      </c>
      <c r="X372" s="109"/>
      <c r="Y372" s="62">
        <f t="shared" si="116"/>
        <v>0</v>
      </c>
      <c r="Z372" s="63">
        <v>21</v>
      </c>
      <c r="AA372" s="110"/>
      <c r="AB372" s="64">
        <f t="shared" si="117"/>
        <v>0</v>
      </c>
      <c r="AC372" s="68">
        <v>21</v>
      </c>
      <c r="AD372" s="108"/>
      <c r="AE372" s="62">
        <f t="shared" si="118"/>
        <v>0</v>
      </c>
      <c r="AF372" s="63">
        <v>21</v>
      </c>
      <c r="AG372" s="108"/>
      <c r="AH372" s="64">
        <f t="shared" si="119"/>
        <v>0</v>
      </c>
      <c r="AI372" s="68">
        <v>21</v>
      </c>
      <c r="AJ372" s="107"/>
      <c r="AK372" s="62">
        <f t="shared" si="120"/>
        <v>0</v>
      </c>
    </row>
    <row r="373" spans="2:37" x14ac:dyDescent="0.25">
      <c r="B373" s="68">
        <v>22</v>
      </c>
      <c r="C373" s="109"/>
      <c r="D373" s="64">
        <f t="shared" si="109"/>
        <v>0</v>
      </c>
      <c r="E373" s="68">
        <v>22</v>
      </c>
      <c r="F373" s="109"/>
      <c r="G373" s="62">
        <f t="shared" si="110"/>
        <v>0</v>
      </c>
      <c r="H373" s="63">
        <v>22</v>
      </c>
      <c r="I373" s="109"/>
      <c r="J373" s="64">
        <f t="shared" si="111"/>
        <v>0</v>
      </c>
      <c r="K373" s="68">
        <v>22</v>
      </c>
      <c r="L373" s="109"/>
      <c r="M373" s="62">
        <f t="shared" si="112"/>
        <v>0</v>
      </c>
      <c r="N373" s="63">
        <v>22</v>
      </c>
      <c r="O373" s="109"/>
      <c r="P373" s="64">
        <f t="shared" si="113"/>
        <v>0</v>
      </c>
      <c r="Q373" s="68">
        <v>22</v>
      </c>
      <c r="R373" s="109"/>
      <c r="S373" s="62">
        <f t="shared" si="114"/>
        <v>0</v>
      </c>
      <c r="T373" s="63">
        <v>22</v>
      </c>
      <c r="U373" s="109"/>
      <c r="V373" s="64">
        <f t="shared" si="115"/>
        <v>0</v>
      </c>
      <c r="W373" s="68">
        <v>22</v>
      </c>
      <c r="X373" s="109"/>
      <c r="Y373" s="62">
        <f t="shared" si="116"/>
        <v>0</v>
      </c>
      <c r="Z373" s="63">
        <v>22</v>
      </c>
      <c r="AA373" s="110"/>
      <c r="AB373" s="64">
        <f t="shared" si="117"/>
        <v>0</v>
      </c>
      <c r="AC373" s="68">
        <v>22</v>
      </c>
      <c r="AD373" s="108"/>
      <c r="AE373" s="62">
        <f t="shared" si="118"/>
        <v>0</v>
      </c>
      <c r="AF373" s="63">
        <v>22</v>
      </c>
      <c r="AG373" s="108"/>
      <c r="AH373" s="64">
        <f t="shared" si="119"/>
        <v>0</v>
      </c>
      <c r="AI373" s="68">
        <v>22</v>
      </c>
      <c r="AJ373" s="107"/>
      <c r="AK373" s="62">
        <f t="shared" si="120"/>
        <v>0</v>
      </c>
    </row>
    <row r="374" spans="2:37" x14ac:dyDescent="0.25">
      <c r="B374" s="68">
        <v>23</v>
      </c>
      <c r="C374" s="109"/>
      <c r="D374" s="64">
        <f t="shared" si="109"/>
        <v>0</v>
      </c>
      <c r="E374" s="68">
        <v>23</v>
      </c>
      <c r="F374" s="109"/>
      <c r="G374" s="62">
        <f t="shared" si="110"/>
        <v>0</v>
      </c>
      <c r="H374" s="63">
        <v>23</v>
      </c>
      <c r="I374" s="109"/>
      <c r="J374" s="64">
        <f t="shared" si="111"/>
        <v>0</v>
      </c>
      <c r="K374" s="68">
        <v>23</v>
      </c>
      <c r="L374" s="109"/>
      <c r="M374" s="62">
        <f t="shared" si="112"/>
        <v>0</v>
      </c>
      <c r="N374" s="63">
        <v>23</v>
      </c>
      <c r="O374" s="109"/>
      <c r="P374" s="64">
        <f t="shared" si="113"/>
        <v>0</v>
      </c>
      <c r="Q374" s="68">
        <v>23</v>
      </c>
      <c r="R374" s="109"/>
      <c r="S374" s="62">
        <f t="shared" si="114"/>
        <v>0</v>
      </c>
      <c r="T374" s="63">
        <v>23</v>
      </c>
      <c r="U374" s="109"/>
      <c r="V374" s="64">
        <f t="shared" si="115"/>
        <v>0</v>
      </c>
      <c r="W374" s="68">
        <v>23</v>
      </c>
      <c r="X374" s="109"/>
      <c r="Y374" s="62">
        <f t="shared" si="116"/>
        <v>0</v>
      </c>
      <c r="Z374" s="63">
        <v>23</v>
      </c>
      <c r="AA374" s="110"/>
      <c r="AB374" s="64">
        <f t="shared" si="117"/>
        <v>0</v>
      </c>
      <c r="AC374" s="68">
        <v>23</v>
      </c>
      <c r="AD374" s="108"/>
      <c r="AE374" s="62">
        <f t="shared" si="118"/>
        <v>0</v>
      </c>
      <c r="AF374" s="63">
        <v>23</v>
      </c>
      <c r="AG374" s="108"/>
      <c r="AH374" s="64">
        <f t="shared" si="119"/>
        <v>0</v>
      </c>
      <c r="AI374" s="68">
        <v>23</v>
      </c>
      <c r="AJ374" s="107"/>
      <c r="AK374" s="62">
        <f t="shared" si="120"/>
        <v>0</v>
      </c>
    </row>
    <row r="375" spans="2:37" x14ac:dyDescent="0.25">
      <c r="B375" s="68">
        <v>24</v>
      </c>
      <c r="C375" s="109"/>
      <c r="D375" s="64">
        <f t="shared" si="109"/>
        <v>0</v>
      </c>
      <c r="E375" s="68">
        <v>24</v>
      </c>
      <c r="F375" s="109"/>
      <c r="G375" s="62">
        <f t="shared" si="110"/>
        <v>0</v>
      </c>
      <c r="H375" s="63">
        <v>24</v>
      </c>
      <c r="I375" s="109"/>
      <c r="J375" s="64">
        <f t="shared" si="111"/>
        <v>0</v>
      </c>
      <c r="K375" s="68">
        <v>24</v>
      </c>
      <c r="L375" s="109"/>
      <c r="M375" s="62">
        <f t="shared" si="112"/>
        <v>0</v>
      </c>
      <c r="N375" s="63">
        <v>24</v>
      </c>
      <c r="O375" s="109"/>
      <c r="P375" s="64">
        <f t="shared" si="113"/>
        <v>0</v>
      </c>
      <c r="Q375" s="68">
        <v>24</v>
      </c>
      <c r="R375" s="109"/>
      <c r="S375" s="62">
        <f t="shared" si="114"/>
        <v>0</v>
      </c>
      <c r="T375" s="63">
        <v>24</v>
      </c>
      <c r="U375" s="109"/>
      <c r="V375" s="64">
        <f t="shared" si="115"/>
        <v>0</v>
      </c>
      <c r="W375" s="68">
        <v>24</v>
      </c>
      <c r="X375" s="109"/>
      <c r="Y375" s="62">
        <f t="shared" si="116"/>
        <v>0</v>
      </c>
      <c r="Z375" s="63">
        <v>24</v>
      </c>
      <c r="AA375" s="110"/>
      <c r="AB375" s="64">
        <f t="shared" si="117"/>
        <v>0</v>
      </c>
      <c r="AC375" s="68">
        <v>24</v>
      </c>
      <c r="AD375" s="108"/>
      <c r="AE375" s="62">
        <f t="shared" si="118"/>
        <v>0</v>
      </c>
      <c r="AF375" s="63">
        <v>24</v>
      </c>
      <c r="AG375" s="108"/>
      <c r="AH375" s="64">
        <f t="shared" si="119"/>
        <v>0</v>
      </c>
      <c r="AI375" s="68">
        <v>24</v>
      </c>
      <c r="AJ375" s="107"/>
      <c r="AK375" s="62">
        <f t="shared" si="120"/>
        <v>0</v>
      </c>
    </row>
    <row r="376" spans="2:37" x14ac:dyDescent="0.25">
      <c r="B376" s="68">
        <v>25</v>
      </c>
      <c r="C376" s="109"/>
      <c r="D376" s="64">
        <f t="shared" si="109"/>
        <v>0</v>
      </c>
      <c r="E376" s="68">
        <v>25</v>
      </c>
      <c r="F376" s="109"/>
      <c r="G376" s="62">
        <f t="shared" si="110"/>
        <v>0</v>
      </c>
      <c r="H376" s="63">
        <v>25</v>
      </c>
      <c r="I376" s="109"/>
      <c r="J376" s="64">
        <f t="shared" si="111"/>
        <v>0</v>
      </c>
      <c r="K376" s="68">
        <v>25</v>
      </c>
      <c r="L376" s="109"/>
      <c r="M376" s="62">
        <f t="shared" si="112"/>
        <v>0</v>
      </c>
      <c r="N376" s="63">
        <v>25</v>
      </c>
      <c r="O376" s="109"/>
      <c r="P376" s="64">
        <f t="shared" si="113"/>
        <v>0</v>
      </c>
      <c r="Q376" s="68">
        <v>25</v>
      </c>
      <c r="R376" s="109"/>
      <c r="S376" s="62">
        <f t="shared" si="114"/>
        <v>0</v>
      </c>
      <c r="T376" s="63">
        <v>25</v>
      </c>
      <c r="U376" s="109"/>
      <c r="V376" s="64">
        <f t="shared" si="115"/>
        <v>0</v>
      </c>
      <c r="W376" s="68">
        <v>25</v>
      </c>
      <c r="X376" s="109"/>
      <c r="Y376" s="62">
        <f t="shared" si="116"/>
        <v>0</v>
      </c>
      <c r="Z376" s="63">
        <v>25</v>
      </c>
      <c r="AA376" s="110"/>
      <c r="AB376" s="64">
        <f t="shared" si="117"/>
        <v>0</v>
      </c>
      <c r="AC376" s="68">
        <v>25</v>
      </c>
      <c r="AD376" s="108"/>
      <c r="AE376" s="62">
        <f t="shared" si="118"/>
        <v>0</v>
      </c>
      <c r="AF376" s="63">
        <v>25</v>
      </c>
      <c r="AG376" s="108"/>
      <c r="AH376" s="64">
        <f t="shared" si="119"/>
        <v>0</v>
      </c>
      <c r="AI376" s="68">
        <v>25</v>
      </c>
      <c r="AJ376" s="107"/>
      <c r="AK376" s="62">
        <f t="shared" si="120"/>
        <v>0</v>
      </c>
    </row>
    <row r="377" spans="2:37" x14ac:dyDescent="0.25">
      <c r="B377" s="68">
        <v>26</v>
      </c>
      <c r="C377" s="109"/>
      <c r="D377" s="64">
        <f t="shared" si="109"/>
        <v>0</v>
      </c>
      <c r="E377" s="68">
        <v>26</v>
      </c>
      <c r="F377" s="109"/>
      <c r="G377" s="62">
        <f t="shared" si="110"/>
        <v>0</v>
      </c>
      <c r="H377" s="63">
        <v>26</v>
      </c>
      <c r="I377" s="109"/>
      <c r="J377" s="64">
        <f t="shared" si="111"/>
        <v>0</v>
      </c>
      <c r="K377" s="68">
        <v>26</v>
      </c>
      <c r="L377" s="109"/>
      <c r="M377" s="62">
        <f t="shared" si="112"/>
        <v>0</v>
      </c>
      <c r="N377" s="63">
        <v>26</v>
      </c>
      <c r="O377" s="109"/>
      <c r="P377" s="64">
        <f t="shared" si="113"/>
        <v>0</v>
      </c>
      <c r="Q377" s="68">
        <v>26</v>
      </c>
      <c r="R377" s="109"/>
      <c r="S377" s="62">
        <f t="shared" si="114"/>
        <v>0</v>
      </c>
      <c r="T377" s="63">
        <v>26</v>
      </c>
      <c r="U377" s="109"/>
      <c r="V377" s="64">
        <f t="shared" si="115"/>
        <v>0</v>
      </c>
      <c r="W377" s="68">
        <v>26</v>
      </c>
      <c r="X377" s="109"/>
      <c r="Y377" s="62">
        <f t="shared" si="116"/>
        <v>0</v>
      </c>
      <c r="Z377" s="63">
        <v>26</v>
      </c>
      <c r="AA377" s="110"/>
      <c r="AB377" s="64">
        <f t="shared" si="117"/>
        <v>0</v>
      </c>
      <c r="AC377" s="68">
        <v>26</v>
      </c>
      <c r="AD377" s="108"/>
      <c r="AE377" s="62">
        <f t="shared" si="118"/>
        <v>0</v>
      </c>
      <c r="AF377" s="63">
        <v>26</v>
      </c>
      <c r="AG377" s="108"/>
      <c r="AH377" s="64">
        <f t="shared" si="119"/>
        <v>0</v>
      </c>
      <c r="AI377" s="68">
        <v>26</v>
      </c>
      <c r="AJ377" s="107"/>
      <c r="AK377" s="62">
        <f t="shared" si="120"/>
        <v>0</v>
      </c>
    </row>
    <row r="378" spans="2:37" x14ac:dyDescent="0.25">
      <c r="B378" s="68">
        <v>27</v>
      </c>
      <c r="C378" s="109"/>
      <c r="D378" s="64">
        <f t="shared" si="109"/>
        <v>0</v>
      </c>
      <c r="E378" s="68">
        <v>27</v>
      </c>
      <c r="F378" s="109"/>
      <c r="G378" s="62">
        <f t="shared" si="110"/>
        <v>0</v>
      </c>
      <c r="H378" s="63">
        <v>27</v>
      </c>
      <c r="I378" s="109"/>
      <c r="J378" s="64">
        <f t="shared" si="111"/>
        <v>0</v>
      </c>
      <c r="K378" s="68">
        <v>27</v>
      </c>
      <c r="L378" s="109"/>
      <c r="M378" s="62">
        <f t="shared" si="112"/>
        <v>0</v>
      </c>
      <c r="N378" s="63">
        <v>27</v>
      </c>
      <c r="O378" s="109"/>
      <c r="P378" s="64">
        <f t="shared" si="113"/>
        <v>0</v>
      </c>
      <c r="Q378" s="68">
        <v>27</v>
      </c>
      <c r="R378" s="109"/>
      <c r="S378" s="62">
        <f t="shared" si="114"/>
        <v>0</v>
      </c>
      <c r="T378" s="63">
        <v>27</v>
      </c>
      <c r="U378" s="109"/>
      <c r="V378" s="64">
        <f t="shared" si="115"/>
        <v>0</v>
      </c>
      <c r="W378" s="68">
        <v>27</v>
      </c>
      <c r="X378" s="109"/>
      <c r="Y378" s="62">
        <f t="shared" si="116"/>
        <v>0</v>
      </c>
      <c r="Z378" s="63">
        <v>27</v>
      </c>
      <c r="AA378" s="110"/>
      <c r="AB378" s="64">
        <f t="shared" si="117"/>
        <v>0</v>
      </c>
      <c r="AC378" s="68">
        <v>27</v>
      </c>
      <c r="AD378" s="108"/>
      <c r="AE378" s="62">
        <f t="shared" si="118"/>
        <v>0</v>
      </c>
      <c r="AF378" s="63">
        <v>27</v>
      </c>
      <c r="AG378" s="108"/>
      <c r="AH378" s="64">
        <f t="shared" si="119"/>
        <v>0</v>
      </c>
      <c r="AI378" s="68">
        <v>27</v>
      </c>
      <c r="AJ378" s="107"/>
      <c r="AK378" s="62">
        <f t="shared" si="120"/>
        <v>0</v>
      </c>
    </row>
    <row r="379" spans="2:37" x14ac:dyDescent="0.25">
      <c r="B379" s="68">
        <v>28</v>
      </c>
      <c r="C379" s="109"/>
      <c r="D379" s="64">
        <f t="shared" si="109"/>
        <v>0</v>
      </c>
      <c r="E379" s="68">
        <v>28</v>
      </c>
      <c r="F379" s="109"/>
      <c r="G379" s="62">
        <f t="shared" si="110"/>
        <v>0</v>
      </c>
      <c r="H379" s="63">
        <v>28</v>
      </c>
      <c r="I379" s="109"/>
      <c r="J379" s="64">
        <f t="shared" si="111"/>
        <v>0</v>
      </c>
      <c r="K379" s="68">
        <v>28</v>
      </c>
      <c r="L379" s="109"/>
      <c r="M379" s="62">
        <f t="shared" si="112"/>
        <v>0</v>
      </c>
      <c r="N379" s="63">
        <v>28</v>
      </c>
      <c r="O379" s="109"/>
      <c r="P379" s="64">
        <f t="shared" si="113"/>
        <v>0</v>
      </c>
      <c r="Q379" s="68">
        <v>28</v>
      </c>
      <c r="R379" s="109"/>
      <c r="S379" s="62">
        <f t="shared" si="114"/>
        <v>0</v>
      </c>
      <c r="T379" s="63">
        <v>28</v>
      </c>
      <c r="U379" s="109"/>
      <c r="V379" s="64">
        <f t="shared" si="115"/>
        <v>0</v>
      </c>
      <c r="W379" s="68">
        <v>28</v>
      </c>
      <c r="X379" s="109"/>
      <c r="Y379" s="62">
        <f t="shared" si="116"/>
        <v>0</v>
      </c>
      <c r="Z379" s="63">
        <v>28</v>
      </c>
      <c r="AA379" s="110"/>
      <c r="AB379" s="64">
        <f t="shared" si="117"/>
        <v>0</v>
      </c>
      <c r="AC379" s="68">
        <v>28</v>
      </c>
      <c r="AD379" s="108"/>
      <c r="AE379" s="62">
        <f t="shared" si="118"/>
        <v>0</v>
      </c>
      <c r="AF379" s="63">
        <v>28</v>
      </c>
      <c r="AG379" s="108"/>
      <c r="AH379" s="64">
        <f t="shared" si="119"/>
        <v>0</v>
      </c>
      <c r="AI379" s="68">
        <v>28</v>
      </c>
      <c r="AJ379" s="107"/>
      <c r="AK379" s="62">
        <f t="shared" si="120"/>
        <v>0</v>
      </c>
    </row>
    <row r="380" spans="2:37" x14ac:dyDescent="0.25">
      <c r="B380" s="68">
        <v>29</v>
      </c>
      <c r="C380" s="109"/>
      <c r="D380" s="64">
        <f t="shared" si="109"/>
        <v>0</v>
      </c>
      <c r="E380" s="68"/>
      <c r="F380" s="109"/>
      <c r="G380" s="62"/>
      <c r="H380" s="63">
        <v>29</v>
      </c>
      <c r="I380" s="109"/>
      <c r="J380" s="64">
        <f t="shared" si="111"/>
        <v>0</v>
      </c>
      <c r="K380" s="68">
        <v>29</v>
      </c>
      <c r="L380" s="109"/>
      <c r="M380" s="62">
        <f t="shared" si="112"/>
        <v>0</v>
      </c>
      <c r="N380" s="63">
        <v>29</v>
      </c>
      <c r="O380" s="109"/>
      <c r="P380" s="64">
        <f t="shared" si="113"/>
        <v>0</v>
      </c>
      <c r="Q380" s="68">
        <v>29</v>
      </c>
      <c r="R380" s="109"/>
      <c r="S380" s="62">
        <f t="shared" si="114"/>
        <v>0</v>
      </c>
      <c r="T380" s="63">
        <v>29</v>
      </c>
      <c r="U380" s="109"/>
      <c r="V380" s="64">
        <f t="shared" si="115"/>
        <v>0</v>
      </c>
      <c r="W380" s="68">
        <v>29</v>
      </c>
      <c r="X380" s="109"/>
      <c r="Y380" s="62">
        <f t="shared" si="116"/>
        <v>0</v>
      </c>
      <c r="Z380" s="63">
        <v>29</v>
      </c>
      <c r="AA380" s="110"/>
      <c r="AB380" s="64">
        <f t="shared" si="117"/>
        <v>0</v>
      </c>
      <c r="AC380" s="68">
        <v>29</v>
      </c>
      <c r="AD380" s="108"/>
      <c r="AE380" s="62">
        <f t="shared" si="118"/>
        <v>0</v>
      </c>
      <c r="AF380" s="63">
        <v>29</v>
      </c>
      <c r="AG380" s="108"/>
      <c r="AH380" s="64">
        <f t="shared" si="119"/>
        <v>0</v>
      </c>
      <c r="AI380" s="68">
        <v>29</v>
      </c>
      <c r="AJ380" s="107"/>
      <c r="AK380" s="62">
        <f t="shared" si="120"/>
        <v>0</v>
      </c>
    </row>
    <row r="381" spans="2:37" x14ac:dyDescent="0.25">
      <c r="B381" s="68">
        <v>30</v>
      </c>
      <c r="C381" s="109"/>
      <c r="D381" s="64">
        <f t="shared" si="109"/>
        <v>0</v>
      </c>
      <c r="E381" s="65"/>
      <c r="G381" s="62"/>
      <c r="H381" s="63">
        <v>30</v>
      </c>
      <c r="I381" s="109"/>
      <c r="J381" s="64">
        <f t="shared" si="111"/>
        <v>0</v>
      </c>
      <c r="K381" s="68">
        <v>30</v>
      </c>
      <c r="L381" s="109"/>
      <c r="M381" s="62">
        <f t="shared" si="112"/>
        <v>0</v>
      </c>
      <c r="N381" s="63">
        <v>30</v>
      </c>
      <c r="O381" s="109"/>
      <c r="P381" s="64">
        <f t="shared" si="113"/>
        <v>0</v>
      </c>
      <c r="Q381" s="68">
        <v>30</v>
      </c>
      <c r="R381" s="109"/>
      <c r="S381" s="62">
        <f t="shared" si="114"/>
        <v>0</v>
      </c>
      <c r="T381" s="63">
        <v>30</v>
      </c>
      <c r="U381" s="109"/>
      <c r="V381" s="64">
        <f t="shared" si="115"/>
        <v>0</v>
      </c>
      <c r="W381" s="68">
        <v>30</v>
      </c>
      <c r="X381" s="109"/>
      <c r="Y381" s="62">
        <f t="shared" si="116"/>
        <v>0</v>
      </c>
      <c r="Z381" s="63">
        <v>30</v>
      </c>
      <c r="AA381" s="110"/>
      <c r="AB381" s="64">
        <f t="shared" si="117"/>
        <v>0</v>
      </c>
      <c r="AC381" s="68">
        <v>30</v>
      </c>
      <c r="AD381" s="108"/>
      <c r="AE381" s="62">
        <f t="shared" si="118"/>
        <v>0</v>
      </c>
      <c r="AF381" s="63">
        <v>30</v>
      </c>
      <c r="AG381" s="108"/>
      <c r="AH381" s="64">
        <f t="shared" si="119"/>
        <v>0</v>
      </c>
      <c r="AI381" s="68">
        <v>30</v>
      </c>
      <c r="AJ381" s="107"/>
      <c r="AK381" s="62">
        <f t="shared" si="120"/>
        <v>0</v>
      </c>
    </row>
    <row r="382" spans="2:37" x14ac:dyDescent="0.25">
      <c r="B382" s="67">
        <v>31</v>
      </c>
      <c r="C382" s="109"/>
      <c r="D382" s="64">
        <f t="shared" si="109"/>
        <v>0</v>
      </c>
      <c r="E382" s="65"/>
      <c r="G382" s="62"/>
      <c r="H382" s="66">
        <v>31</v>
      </c>
      <c r="I382" s="109"/>
      <c r="J382" s="64">
        <f t="shared" si="111"/>
        <v>0</v>
      </c>
      <c r="K382" s="67"/>
      <c r="L382" s="109"/>
      <c r="M382" s="62"/>
      <c r="N382" s="66">
        <v>31</v>
      </c>
      <c r="O382" s="109"/>
      <c r="P382" s="64">
        <f t="shared" si="113"/>
        <v>0</v>
      </c>
      <c r="Q382" s="67"/>
      <c r="R382" s="109"/>
      <c r="S382" s="62"/>
      <c r="T382" s="66">
        <v>31</v>
      </c>
      <c r="U382" s="109"/>
      <c r="V382" s="64">
        <f t="shared" si="115"/>
        <v>0</v>
      </c>
      <c r="W382" s="67">
        <v>31</v>
      </c>
      <c r="X382" s="109"/>
      <c r="Y382" s="62">
        <f t="shared" si="116"/>
        <v>0</v>
      </c>
      <c r="Z382" s="66"/>
      <c r="AA382" s="108"/>
      <c r="AC382" s="67">
        <v>31</v>
      </c>
      <c r="AD382" s="108"/>
      <c r="AE382" s="62">
        <f t="shared" si="118"/>
        <v>0</v>
      </c>
      <c r="AF382" s="66"/>
      <c r="AG382" s="107"/>
      <c r="AI382" s="67">
        <v>31</v>
      </c>
      <c r="AJ382" s="107"/>
      <c r="AK382" s="62">
        <f t="shared" si="120"/>
        <v>0</v>
      </c>
    </row>
    <row r="383" spans="2:37" x14ac:dyDescent="0.25">
      <c r="B383" s="65"/>
      <c r="C383" s="109"/>
      <c r="E383" s="65"/>
      <c r="G383" s="62"/>
      <c r="I383" s="109"/>
      <c r="K383" s="65"/>
      <c r="L383" s="95"/>
      <c r="M383" s="62"/>
      <c r="O383" s="109"/>
      <c r="Q383" s="65"/>
      <c r="R383" s="95"/>
      <c r="S383" s="62"/>
      <c r="U383" s="109"/>
      <c r="W383" s="65"/>
      <c r="X383" s="108"/>
      <c r="Y383" s="62"/>
      <c r="AA383" s="95"/>
      <c r="AC383" s="65"/>
      <c r="AD383" s="108"/>
      <c r="AE383" s="62"/>
      <c r="AG383" s="95"/>
      <c r="AI383" s="65"/>
      <c r="AJ383" s="107"/>
      <c r="AK383" s="62"/>
    </row>
    <row r="384" spans="2:37" x14ac:dyDescent="0.25">
      <c r="B384" s="61"/>
      <c r="C384" s="106"/>
      <c r="D384" s="60">
        <f>SUM(D352:D383)</f>
        <v>0</v>
      </c>
      <c r="E384" s="61"/>
      <c r="F384" s="60"/>
      <c r="G384" s="59">
        <f>SUM(G352:G383)</f>
        <v>0</v>
      </c>
      <c r="H384" s="60"/>
      <c r="I384" s="60"/>
      <c r="J384" s="60">
        <f>SUM(J352:J383)</f>
        <v>0</v>
      </c>
      <c r="K384" s="61"/>
      <c r="L384" s="60"/>
      <c r="M384" s="59">
        <f>SUM(M352:M383)</f>
        <v>0</v>
      </c>
      <c r="N384" s="60"/>
      <c r="O384" s="60"/>
      <c r="P384" s="60">
        <f>SUM(P352:P383)</f>
        <v>0</v>
      </c>
      <c r="Q384" s="61"/>
      <c r="R384" s="60"/>
      <c r="S384" s="59">
        <f>SUM(S352:S383)</f>
        <v>0</v>
      </c>
      <c r="T384" s="60"/>
      <c r="U384" s="60"/>
      <c r="V384" s="60">
        <f>SUM(V352:V383)</f>
        <v>0</v>
      </c>
      <c r="W384" s="61"/>
      <c r="X384" s="60"/>
      <c r="Y384" s="59">
        <f>SUM(Y352:Y383)</f>
        <v>0</v>
      </c>
      <c r="Z384" s="60"/>
      <c r="AA384" s="60"/>
      <c r="AB384" s="60">
        <f>SUM(AB352:AB383)</f>
        <v>0</v>
      </c>
      <c r="AC384" s="61"/>
      <c r="AD384" s="60"/>
      <c r="AE384" s="59">
        <f>SUM(AE352:AE383)</f>
        <v>0</v>
      </c>
      <c r="AF384" s="60"/>
      <c r="AG384" s="60"/>
      <c r="AH384" s="60">
        <f>SUM(AH352:AH383)</f>
        <v>0</v>
      </c>
      <c r="AI384" s="61"/>
      <c r="AJ384" s="60"/>
      <c r="AK384" s="59">
        <f>SUM(AK352:AK383)</f>
        <v>0</v>
      </c>
    </row>
    <row r="387" spans="2:37" x14ac:dyDescent="0.25">
      <c r="B387" s="78">
        <v>43101</v>
      </c>
      <c r="C387" s="76"/>
      <c r="D387" s="76"/>
      <c r="E387" s="78">
        <v>43132</v>
      </c>
      <c r="F387" s="76"/>
      <c r="G387" s="75"/>
      <c r="H387" s="77">
        <v>43160</v>
      </c>
      <c r="I387" s="76"/>
      <c r="J387" s="76"/>
      <c r="K387" s="78">
        <v>43191</v>
      </c>
      <c r="L387" s="76"/>
      <c r="M387" s="75"/>
      <c r="N387" s="77">
        <v>43221</v>
      </c>
      <c r="O387" s="76"/>
      <c r="P387" s="76"/>
      <c r="Q387" s="78">
        <v>43252</v>
      </c>
      <c r="R387" s="76"/>
      <c r="S387" s="75"/>
      <c r="T387" s="77">
        <v>43282</v>
      </c>
      <c r="U387" s="76"/>
      <c r="V387" s="76"/>
      <c r="W387" s="78">
        <v>43313</v>
      </c>
      <c r="X387" s="76"/>
      <c r="Y387" s="75"/>
      <c r="Z387" s="77">
        <v>43344</v>
      </c>
      <c r="AA387" s="76"/>
      <c r="AB387" s="76"/>
      <c r="AC387" s="78">
        <v>43374</v>
      </c>
      <c r="AD387" s="76"/>
      <c r="AE387" s="75"/>
      <c r="AF387" s="77">
        <v>43405</v>
      </c>
      <c r="AG387" s="76"/>
      <c r="AH387" s="76"/>
      <c r="AI387" s="78">
        <v>43435</v>
      </c>
      <c r="AJ387" s="76"/>
      <c r="AK387" s="75"/>
    </row>
    <row r="388" spans="2:37" ht="45" x14ac:dyDescent="0.25">
      <c r="B388" s="73" t="s">
        <v>14</v>
      </c>
      <c r="C388" s="72" t="s">
        <v>13</v>
      </c>
      <c r="D388" s="74" t="s">
        <v>12</v>
      </c>
      <c r="E388" s="73" t="s">
        <v>14</v>
      </c>
      <c r="F388" s="72" t="s">
        <v>13</v>
      </c>
      <c r="G388" s="71" t="s">
        <v>12</v>
      </c>
      <c r="H388" s="72" t="s">
        <v>14</v>
      </c>
      <c r="I388" s="72" t="s">
        <v>13</v>
      </c>
      <c r="J388" s="74" t="s">
        <v>12</v>
      </c>
      <c r="K388" s="73" t="s">
        <v>14</v>
      </c>
      <c r="L388" s="72" t="s">
        <v>13</v>
      </c>
      <c r="M388" s="71" t="s">
        <v>12</v>
      </c>
      <c r="N388" s="72" t="s">
        <v>14</v>
      </c>
      <c r="O388" s="72" t="s">
        <v>13</v>
      </c>
      <c r="P388" s="74" t="s">
        <v>12</v>
      </c>
      <c r="Q388" s="73" t="s">
        <v>14</v>
      </c>
      <c r="R388" s="72" t="s">
        <v>13</v>
      </c>
      <c r="S388" s="71" t="s">
        <v>12</v>
      </c>
      <c r="T388" s="72" t="s">
        <v>14</v>
      </c>
      <c r="U388" s="72" t="s">
        <v>13</v>
      </c>
      <c r="V388" s="74" t="s">
        <v>12</v>
      </c>
      <c r="W388" s="73" t="s">
        <v>14</v>
      </c>
      <c r="X388" s="72" t="s">
        <v>13</v>
      </c>
      <c r="Y388" s="71" t="s">
        <v>12</v>
      </c>
      <c r="Z388" s="72" t="s">
        <v>14</v>
      </c>
      <c r="AA388" s="72" t="s">
        <v>13</v>
      </c>
      <c r="AB388" s="74" t="s">
        <v>12</v>
      </c>
      <c r="AC388" s="73" t="s">
        <v>14</v>
      </c>
      <c r="AD388" s="72" t="s">
        <v>13</v>
      </c>
      <c r="AE388" s="71" t="s">
        <v>12</v>
      </c>
      <c r="AF388" s="72" t="s">
        <v>14</v>
      </c>
      <c r="AG388" s="72" t="s">
        <v>13</v>
      </c>
      <c r="AH388" s="74" t="s">
        <v>12</v>
      </c>
      <c r="AI388" s="73" t="s">
        <v>14</v>
      </c>
      <c r="AJ388" s="72" t="s">
        <v>13</v>
      </c>
      <c r="AK388" s="71" t="s">
        <v>12</v>
      </c>
    </row>
    <row r="389" spans="2:37" x14ac:dyDescent="0.25">
      <c r="B389" s="68"/>
      <c r="C389" s="70"/>
      <c r="E389" s="65"/>
      <c r="G389" s="62"/>
      <c r="K389" s="68"/>
      <c r="L389" s="70"/>
      <c r="M389" s="62"/>
      <c r="Q389" s="68"/>
      <c r="R389" s="70"/>
      <c r="S389" s="62"/>
      <c r="W389" s="65"/>
      <c r="Y389" s="62"/>
      <c r="Z389" s="63"/>
      <c r="AA389" s="70"/>
      <c r="AC389" s="65"/>
      <c r="AE389" s="62"/>
      <c r="AF389" s="63"/>
      <c r="AG389" s="70"/>
      <c r="AI389" s="65"/>
      <c r="AK389" s="62"/>
    </row>
    <row r="390" spans="2:37" x14ac:dyDescent="0.25">
      <c r="B390" s="68">
        <v>1</v>
      </c>
      <c r="C390" s="109"/>
      <c r="D390" s="64">
        <f t="shared" ref="D390:D420" si="121">SUM(C391-C390)*1000</f>
        <v>0</v>
      </c>
      <c r="E390" s="68">
        <v>1</v>
      </c>
      <c r="F390" s="109"/>
      <c r="G390" s="62">
        <f t="shared" ref="G390:G417" si="122">SUM(F391-F390)*1000</f>
        <v>0</v>
      </c>
      <c r="H390" s="63">
        <v>1</v>
      </c>
      <c r="I390" s="109"/>
      <c r="J390" s="64">
        <f t="shared" ref="J390:J420" si="123">SUM(I391-I390)*1000</f>
        <v>0</v>
      </c>
      <c r="K390" s="68">
        <v>1</v>
      </c>
      <c r="L390" s="109"/>
      <c r="M390" s="62">
        <f t="shared" ref="M390:M419" si="124">SUM(L391-L390)*1000</f>
        <v>0</v>
      </c>
      <c r="N390" s="63">
        <v>1</v>
      </c>
      <c r="O390" s="109"/>
      <c r="P390" s="64">
        <f t="shared" ref="P390:P420" si="125">SUM(O391-O390)*1000</f>
        <v>0</v>
      </c>
      <c r="Q390" s="68">
        <v>1</v>
      </c>
      <c r="R390" s="109"/>
      <c r="S390" s="62">
        <f t="shared" ref="S390:S419" si="126">SUM(R391-R390)*1000</f>
        <v>0</v>
      </c>
      <c r="T390" s="63">
        <v>1</v>
      </c>
      <c r="U390" s="109"/>
      <c r="V390" s="64">
        <f t="shared" ref="V390:V420" si="127">SUM(U391-U390)*1000</f>
        <v>0</v>
      </c>
      <c r="W390" s="68">
        <v>1</v>
      </c>
      <c r="X390" s="109"/>
      <c r="Y390" s="62">
        <f t="shared" ref="Y390:Y420" si="128">SUM(X391-X390)*1000</f>
        <v>0</v>
      </c>
      <c r="Z390" s="63">
        <v>1</v>
      </c>
      <c r="AA390" s="110"/>
      <c r="AB390" s="64">
        <f t="shared" ref="AB390:AB419" si="129">SUM(AA391-AA390)*1000</f>
        <v>0</v>
      </c>
      <c r="AC390" s="68">
        <v>1</v>
      </c>
      <c r="AD390" s="108"/>
      <c r="AE390" s="62">
        <f t="shared" ref="AE390:AE420" si="130">SUM(AD391-AD390)*1000</f>
        <v>0</v>
      </c>
      <c r="AF390" s="63">
        <v>1</v>
      </c>
      <c r="AG390" s="108"/>
      <c r="AH390" s="64">
        <f t="shared" ref="AH390:AH419" si="131">SUM(AG391-AG390)*1000</f>
        <v>0</v>
      </c>
      <c r="AI390" s="68">
        <v>1</v>
      </c>
      <c r="AJ390" s="107"/>
      <c r="AK390" s="62">
        <f t="shared" ref="AK390:AK420" si="132">SUM(AJ391-AJ390)*1000</f>
        <v>0</v>
      </c>
    </row>
    <row r="391" spans="2:37" x14ac:dyDescent="0.25">
      <c r="B391" s="68">
        <v>2</v>
      </c>
      <c r="C391" s="109"/>
      <c r="D391" s="64">
        <f t="shared" si="121"/>
        <v>0</v>
      </c>
      <c r="E391" s="68">
        <v>2</v>
      </c>
      <c r="F391" s="109"/>
      <c r="G391" s="62">
        <f t="shared" si="122"/>
        <v>0</v>
      </c>
      <c r="H391" s="63">
        <v>2</v>
      </c>
      <c r="I391" s="109"/>
      <c r="J391" s="64">
        <f t="shared" si="123"/>
        <v>0</v>
      </c>
      <c r="K391" s="68">
        <v>2</v>
      </c>
      <c r="L391" s="109"/>
      <c r="M391" s="62">
        <f t="shared" si="124"/>
        <v>0</v>
      </c>
      <c r="N391" s="63">
        <v>2</v>
      </c>
      <c r="O391" s="109"/>
      <c r="P391" s="64">
        <f t="shared" si="125"/>
        <v>0</v>
      </c>
      <c r="Q391" s="68">
        <v>2</v>
      </c>
      <c r="R391" s="109"/>
      <c r="S391" s="62">
        <f t="shared" si="126"/>
        <v>0</v>
      </c>
      <c r="T391" s="63">
        <v>2</v>
      </c>
      <c r="U391" s="109"/>
      <c r="V391" s="64">
        <f t="shared" si="127"/>
        <v>0</v>
      </c>
      <c r="W391" s="68">
        <v>2</v>
      </c>
      <c r="X391" s="109"/>
      <c r="Y391" s="62">
        <f t="shared" si="128"/>
        <v>0</v>
      </c>
      <c r="Z391" s="63">
        <v>2</v>
      </c>
      <c r="AA391" s="110"/>
      <c r="AB391" s="64">
        <f t="shared" si="129"/>
        <v>0</v>
      </c>
      <c r="AC391" s="68">
        <v>2</v>
      </c>
      <c r="AD391" s="108"/>
      <c r="AE391" s="62">
        <f t="shared" si="130"/>
        <v>0</v>
      </c>
      <c r="AF391" s="63">
        <v>2</v>
      </c>
      <c r="AG391" s="108"/>
      <c r="AH391" s="64">
        <f t="shared" si="131"/>
        <v>0</v>
      </c>
      <c r="AI391" s="68">
        <v>2</v>
      </c>
      <c r="AJ391" s="107"/>
      <c r="AK391" s="62">
        <f t="shared" si="132"/>
        <v>0</v>
      </c>
    </row>
    <row r="392" spans="2:37" x14ac:dyDescent="0.25">
      <c r="B392" s="68">
        <v>3</v>
      </c>
      <c r="C392" s="109"/>
      <c r="D392" s="64">
        <f t="shared" si="121"/>
        <v>0</v>
      </c>
      <c r="E392" s="68">
        <v>3</v>
      </c>
      <c r="F392" s="109"/>
      <c r="G392" s="62">
        <f t="shared" si="122"/>
        <v>0</v>
      </c>
      <c r="H392" s="63">
        <v>3</v>
      </c>
      <c r="I392" s="109"/>
      <c r="J392" s="64">
        <f t="shared" si="123"/>
        <v>0</v>
      </c>
      <c r="K392" s="68">
        <v>3</v>
      </c>
      <c r="L392" s="109"/>
      <c r="M392" s="62">
        <f t="shared" si="124"/>
        <v>0</v>
      </c>
      <c r="N392" s="63">
        <v>3</v>
      </c>
      <c r="O392" s="109"/>
      <c r="P392" s="64">
        <f t="shared" si="125"/>
        <v>0</v>
      </c>
      <c r="Q392" s="68">
        <v>3</v>
      </c>
      <c r="R392" s="109"/>
      <c r="S392" s="62">
        <f t="shared" si="126"/>
        <v>0</v>
      </c>
      <c r="T392" s="63">
        <v>3</v>
      </c>
      <c r="U392" s="109"/>
      <c r="V392" s="64">
        <f t="shared" si="127"/>
        <v>0</v>
      </c>
      <c r="W392" s="68">
        <v>3</v>
      </c>
      <c r="X392" s="109"/>
      <c r="Y392" s="62">
        <f t="shared" si="128"/>
        <v>0</v>
      </c>
      <c r="Z392" s="63">
        <v>3</v>
      </c>
      <c r="AA392" s="110"/>
      <c r="AB392" s="64">
        <f t="shared" si="129"/>
        <v>0</v>
      </c>
      <c r="AC392" s="68">
        <v>3</v>
      </c>
      <c r="AD392" s="108"/>
      <c r="AE392" s="62">
        <f t="shared" si="130"/>
        <v>0</v>
      </c>
      <c r="AF392" s="63">
        <v>3</v>
      </c>
      <c r="AG392" s="108"/>
      <c r="AH392" s="64">
        <f t="shared" si="131"/>
        <v>0</v>
      </c>
      <c r="AI392" s="68">
        <v>3</v>
      </c>
      <c r="AJ392" s="107"/>
      <c r="AK392" s="62">
        <f t="shared" si="132"/>
        <v>0</v>
      </c>
    </row>
    <row r="393" spans="2:37" x14ac:dyDescent="0.25">
      <c r="B393" s="68">
        <v>4</v>
      </c>
      <c r="C393" s="109"/>
      <c r="D393" s="64">
        <f t="shared" si="121"/>
        <v>0</v>
      </c>
      <c r="E393" s="68">
        <v>4</v>
      </c>
      <c r="F393" s="109"/>
      <c r="G393" s="62">
        <f t="shared" si="122"/>
        <v>0</v>
      </c>
      <c r="H393" s="63">
        <v>4</v>
      </c>
      <c r="I393" s="109"/>
      <c r="J393" s="64">
        <f t="shared" si="123"/>
        <v>0</v>
      </c>
      <c r="K393" s="68">
        <v>4</v>
      </c>
      <c r="L393" s="109"/>
      <c r="M393" s="62">
        <f t="shared" si="124"/>
        <v>0</v>
      </c>
      <c r="N393" s="63">
        <v>4</v>
      </c>
      <c r="O393" s="109"/>
      <c r="P393" s="64">
        <f t="shared" si="125"/>
        <v>0</v>
      </c>
      <c r="Q393" s="68">
        <v>4</v>
      </c>
      <c r="R393" s="109"/>
      <c r="S393" s="62">
        <f t="shared" si="126"/>
        <v>0</v>
      </c>
      <c r="T393" s="63">
        <v>4</v>
      </c>
      <c r="U393" s="109"/>
      <c r="V393" s="64">
        <f t="shared" si="127"/>
        <v>0</v>
      </c>
      <c r="W393" s="68">
        <v>4</v>
      </c>
      <c r="X393" s="109"/>
      <c r="Y393" s="62">
        <f t="shared" si="128"/>
        <v>0</v>
      </c>
      <c r="Z393" s="63">
        <v>4</v>
      </c>
      <c r="AA393" s="110"/>
      <c r="AB393" s="64">
        <f t="shared" si="129"/>
        <v>0</v>
      </c>
      <c r="AC393" s="68">
        <v>4</v>
      </c>
      <c r="AD393" s="108"/>
      <c r="AE393" s="62">
        <f t="shared" si="130"/>
        <v>0</v>
      </c>
      <c r="AF393" s="63">
        <v>4</v>
      </c>
      <c r="AG393" s="108"/>
      <c r="AH393" s="64">
        <f t="shared" si="131"/>
        <v>0</v>
      </c>
      <c r="AI393" s="68">
        <v>4</v>
      </c>
      <c r="AJ393" s="107"/>
      <c r="AK393" s="62">
        <f t="shared" si="132"/>
        <v>0</v>
      </c>
    </row>
    <row r="394" spans="2:37" x14ac:dyDescent="0.25">
      <c r="B394" s="68">
        <v>5</v>
      </c>
      <c r="C394" s="109"/>
      <c r="D394" s="64">
        <f t="shared" si="121"/>
        <v>0</v>
      </c>
      <c r="E394" s="68">
        <v>5</v>
      </c>
      <c r="F394" s="109"/>
      <c r="G394" s="62">
        <f t="shared" si="122"/>
        <v>0</v>
      </c>
      <c r="H394" s="63">
        <v>5</v>
      </c>
      <c r="I394" s="109"/>
      <c r="J394" s="64">
        <f t="shared" si="123"/>
        <v>0</v>
      </c>
      <c r="K394" s="68">
        <v>5</v>
      </c>
      <c r="L394" s="109"/>
      <c r="M394" s="62">
        <f t="shared" si="124"/>
        <v>0</v>
      </c>
      <c r="N394" s="63">
        <v>5</v>
      </c>
      <c r="O394" s="109"/>
      <c r="P394" s="64">
        <f t="shared" si="125"/>
        <v>0</v>
      </c>
      <c r="Q394" s="68">
        <v>5</v>
      </c>
      <c r="R394" s="109"/>
      <c r="S394" s="62">
        <f t="shared" si="126"/>
        <v>0</v>
      </c>
      <c r="T394" s="63">
        <v>5</v>
      </c>
      <c r="U394" s="109"/>
      <c r="V394" s="64">
        <f t="shared" si="127"/>
        <v>0</v>
      </c>
      <c r="W394" s="68">
        <v>5</v>
      </c>
      <c r="X394" s="109"/>
      <c r="Y394" s="62">
        <f t="shared" si="128"/>
        <v>0</v>
      </c>
      <c r="Z394" s="63">
        <v>5</v>
      </c>
      <c r="AA394" s="110"/>
      <c r="AB394" s="64">
        <f t="shared" si="129"/>
        <v>0</v>
      </c>
      <c r="AC394" s="68">
        <v>5</v>
      </c>
      <c r="AD394" s="108"/>
      <c r="AE394" s="62">
        <f t="shared" si="130"/>
        <v>0</v>
      </c>
      <c r="AF394" s="63">
        <v>5</v>
      </c>
      <c r="AG394" s="108"/>
      <c r="AH394" s="64">
        <f t="shared" si="131"/>
        <v>0</v>
      </c>
      <c r="AI394" s="68">
        <v>5</v>
      </c>
      <c r="AJ394" s="107"/>
      <c r="AK394" s="62">
        <f t="shared" si="132"/>
        <v>0</v>
      </c>
    </row>
    <row r="395" spans="2:37" x14ac:dyDescent="0.25">
      <c r="B395" s="68">
        <v>6</v>
      </c>
      <c r="C395" s="109"/>
      <c r="D395" s="64">
        <f t="shared" si="121"/>
        <v>0</v>
      </c>
      <c r="E395" s="68">
        <v>6</v>
      </c>
      <c r="F395" s="109"/>
      <c r="G395" s="62">
        <f t="shared" si="122"/>
        <v>0</v>
      </c>
      <c r="H395" s="63">
        <v>6</v>
      </c>
      <c r="I395" s="109"/>
      <c r="J395" s="64">
        <f t="shared" si="123"/>
        <v>0</v>
      </c>
      <c r="K395" s="68">
        <v>6</v>
      </c>
      <c r="L395" s="109"/>
      <c r="M395" s="62">
        <f t="shared" si="124"/>
        <v>0</v>
      </c>
      <c r="N395" s="63">
        <v>6</v>
      </c>
      <c r="O395" s="109"/>
      <c r="P395" s="64">
        <f t="shared" si="125"/>
        <v>0</v>
      </c>
      <c r="Q395" s="68">
        <v>6</v>
      </c>
      <c r="R395" s="109"/>
      <c r="S395" s="62">
        <f t="shared" si="126"/>
        <v>0</v>
      </c>
      <c r="T395" s="63">
        <v>6</v>
      </c>
      <c r="U395" s="109"/>
      <c r="V395" s="64">
        <f t="shared" si="127"/>
        <v>0</v>
      </c>
      <c r="W395" s="68">
        <v>6</v>
      </c>
      <c r="X395" s="109"/>
      <c r="Y395" s="62">
        <f t="shared" si="128"/>
        <v>0</v>
      </c>
      <c r="Z395" s="63">
        <v>6</v>
      </c>
      <c r="AA395" s="110"/>
      <c r="AB395" s="64">
        <f t="shared" si="129"/>
        <v>0</v>
      </c>
      <c r="AC395" s="68">
        <v>6</v>
      </c>
      <c r="AD395" s="108"/>
      <c r="AE395" s="62">
        <f t="shared" si="130"/>
        <v>0</v>
      </c>
      <c r="AF395" s="63">
        <v>6</v>
      </c>
      <c r="AG395" s="108"/>
      <c r="AH395" s="64">
        <f t="shared" si="131"/>
        <v>0</v>
      </c>
      <c r="AI395" s="68">
        <v>6</v>
      </c>
      <c r="AJ395" s="107"/>
      <c r="AK395" s="62">
        <f t="shared" si="132"/>
        <v>0</v>
      </c>
    </row>
    <row r="396" spans="2:37" x14ac:dyDescent="0.25">
      <c r="B396" s="67">
        <v>7</v>
      </c>
      <c r="C396" s="109"/>
      <c r="D396" s="64">
        <f t="shared" si="121"/>
        <v>0</v>
      </c>
      <c r="E396" s="67">
        <v>7</v>
      </c>
      <c r="F396" s="109"/>
      <c r="G396" s="62">
        <f t="shared" si="122"/>
        <v>0</v>
      </c>
      <c r="H396" s="66">
        <v>7</v>
      </c>
      <c r="I396" s="109"/>
      <c r="J396" s="64">
        <f t="shared" si="123"/>
        <v>0</v>
      </c>
      <c r="K396" s="67">
        <v>7</v>
      </c>
      <c r="L396" s="109"/>
      <c r="M396" s="62">
        <f t="shared" si="124"/>
        <v>0</v>
      </c>
      <c r="N396" s="66">
        <v>7</v>
      </c>
      <c r="O396" s="109"/>
      <c r="P396" s="64">
        <f t="shared" si="125"/>
        <v>0</v>
      </c>
      <c r="Q396" s="67">
        <v>7</v>
      </c>
      <c r="R396" s="109"/>
      <c r="S396" s="62">
        <f t="shared" si="126"/>
        <v>0</v>
      </c>
      <c r="T396" s="66">
        <v>7</v>
      </c>
      <c r="U396" s="109"/>
      <c r="V396" s="64">
        <f t="shared" si="127"/>
        <v>0</v>
      </c>
      <c r="W396" s="67">
        <v>7</v>
      </c>
      <c r="X396" s="109"/>
      <c r="Y396" s="62">
        <f t="shared" si="128"/>
        <v>0</v>
      </c>
      <c r="Z396" s="66">
        <v>7</v>
      </c>
      <c r="AA396" s="110"/>
      <c r="AB396" s="64">
        <f t="shared" si="129"/>
        <v>0</v>
      </c>
      <c r="AC396" s="67">
        <v>7</v>
      </c>
      <c r="AD396" s="108"/>
      <c r="AE396" s="62">
        <f t="shared" si="130"/>
        <v>0</v>
      </c>
      <c r="AF396" s="66">
        <v>7</v>
      </c>
      <c r="AG396" s="108"/>
      <c r="AH396" s="64">
        <f t="shared" si="131"/>
        <v>0</v>
      </c>
      <c r="AI396" s="67">
        <v>7</v>
      </c>
      <c r="AJ396" s="107"/>
      <c r="AK396" s="62">
        <f t="shared" si="132"/>
        <v>0</v>
      </c>
    </row>
    <row r="397" spans="2:37" x14ac:dyDescent="0.25">
      <c r="B397" s="68">
        <v>8</v>
      </c>
      <c r="C397" s="109"/>
      <c r="D397" s="64">
        <f t="shared" si="121"/>
        <v>0</v>
      </c>
      <c r="E397" s="68">
        <v>8</v>
      </c>
      <c r="F397" s="109"/>
      <c r="G397" s="62">
        <f t="shared" si="122"/>
        <v>0</v>
      </c>
      <c r="H397" s="63">
        <v>8</v>
      </c>
      <c r="I397" s="109"/>
      <c r="J397" s="64">
        <f t="shared" si="123"/>
        <v>0</v>
      </c>
      <c r="K397" s="68">
        <v>8</v>
      </c>
      <c r="L397" s="109"/>
      <c r="M397" s="62">
        <f t="shared" si="124"/>
        <v>0</v>
      </c>
      <c r="N397" s="63">
        <v>8</v>
      </c>
      <c r="O397" s="109"/>
      <c r="P397" s="64">
        <f t="shared" si="125"/>
        <v>0</v>
      </c>
      <c r="Q397" s="68">
        <v>8</v>
      </c>
      <c r="R397" s="109"/>
      <c r="S397" s="62">
        <f t="shared" si="126"/>
        <v>0</v>
      </c>
      <c r="T397" s="63">
        <v>8</v>
      </c>
      <c r="U397" s="109"/>
      <c r="V397" s="64">
        <f t="shared" si="127"/>
        <v>0</v>
      </c>
      <c r="W397" s="68">
        <v>8</v>
      </c>
      <c r="X397" s="109"/>
      <c r="Y397" s="62">
        <f t="shared" si="128"/>
        <v>0</v>
      </c>
      <c r="Z397" s="63">
        <v>8</v>
      </c>
      <c r="AA397" s="110"/>
      <c r="AB397" s="64">
        <f t="shared" si="129"/>
        <v>0</v>
      </c>
      <c r="AC397" s="68">
        <v>8</v>
      </c>
      <c r="AD397" s="108"/>
      <c r="AE397" s="62">
        <f t="shared" si="130"/>
        <v>0</v>
      </c>
      <c r="AF397" s="63">
        <v>8</v>
      </c>
      <c r="AG397" s="108"/>
      <c r="AH397" s="64">
        <f t="shared" si="131"/>
        <v>0</v>
      </c>
      <c r="AI397" s="68">
        <v>8</v>
      </c>
      <c r="AJ397" s="107"/>
      <c r="AK397" s="62">
        <f t="shared" si="132"/>
        <v>0</v>
      </c>
    </row>
    <row r="398" spans="2:37" x14ac:dyDescent="0.25">
      <c r="B398" s="68">
        <v>9</v>
      </c>
      <c r="C398" s="109"/>
      <c r="D398" s="64">
        <f t="shared" si="121"/>
        <v>0</v>
      </c>
      <c r="E398" s="68">
        <v>9</v>
      </c>
      <c r="F398" s="109"/>
      <c r="G398" s="62">
        <f t="shared" si="122"/>
        <v>0</v>
      </c>
      <c r="H398" s="63">
        <v>9</v>
      </c>
      <c r="I398" s="109"/>
      <c r="J398" s="64">
        <f t="shared" si="123"/>
        <v>0</v>
      </c>
      <c r="K398" s="68">
        <v>9</v>
      </c>
      <c r="L398" s="109"/>
      <c r="M398" s="62">
        <f t="shared" si="124"/>
        <v>0</v>
      </c>
      <c r="N398" s="63">
        <v>9</v>
      </c>
      <c r="O398" s="109"/>
      <c r="P398" s="64">
        <f t="shared" si="125"/>
        <v>0</v>
      </c>
      <c r="Q398" s="68">
        <v>9</v>
      </c>
      <c r="R398" s="109"/>
      <c r="S398" s="62">
        <f t="shared" si="126"/>
        <v>0</v>
      </c>
      <c r="T398" s="63">
        <v>9</v>
      </c>
      <c r="U398" s="109"/>
      <c r="V398" s="64">
        <f t="shared" si="127"/>
        <v>0</v>
      </c>
      <c r="W398" s="68">
        <v>9</v>
      </c>
      <c r="X398" s="109"/>
      <c r="Y398" s="62">
        <f t="shared" si="128"/>
        <v>0</v>
      </c>
      <c r="Z398" s="63">
        <v>9</v>
      </c>
      <c r="AA398" s="110"/>
      <c r="AB398" s="64">
        <f t="shared" si="129"/>
        <v>0</v>
      </c>
      <c r="AC398" s="68">
        <v>9</v>
      </c>
      <c r="AD398" s="108"/>
      <c r="AE398" s="62">
        <f t="shared" si="130"/>
        <v>0</v>
      </c>
      <c r="AF398" s="63">
        <v>9</v>
      </c>
      <c r="AG398" s="108"/>
      <c r="AH398" s="64">
        <f t="shared" si="131"/>
        <v>0</v>
      </c>
      <c r="AI398" s="68">
        <v>9</v>
      </c>
      <c r="AJ398" s="107"/>
      <c r="AK398" s="62">
        <f t="shared" si="132"/>
        <v>0</v>
      </c>
    </row>
    <row r="399" spans="2:37" x14ac:dyDescent="0.25">
      <c r="B399" s="68">
        <v>10</v>
      </c>
      <c r="C399" s="109"/>
      <c r="D399" s="64">
        <f t="shared" si="121"/>
        <v>0</v>
      </c>
      <c r="E399" s="68">
        <v>10</v>
      </c>
      <c r="F399" s="109"/>
      <c r="G399" s="62">
        <f t="shared" si="122"/>
        <v>0</v>
      </c>
      <c r="H399" s="63">
        <v>10</v>
      </c>
      <c r="I399" s="109"/>
      <c r="J399" s="64">
        <f t="shared" si="123"/>
        <v>0</v>
      </c>
      <c r="K399" s="68">
        <v>10</v>
      </c>
      <c r="L399" s="109"/>
      <c r="M399" s="62">
        <f t="shared" si="124"/>
        <v>0</v>
      </c>
      <c r="N399" s="63">
        <v>10</v>
      </c>
      <c r="O399" s="109"/>
      <c r="P399" s="64">
        <f t="shared" si="125"/>
        <v>0</v>
      </c>
      <c r="Q399" s="68">
        <v>10</v>
      </c>
      <c r="R399" s="109"/>
      <c r="S399" s="62">
        <f t="shared" si="126"/>
        <v>0</v>
      </c>
      <c r="T399" s="63">
        <v>10</v>
      </c>
      <c r="U399" s="109"/>
      <c r="V399" s="64">
        <f t="shared" si="127"/>
        <v>0</v>
      </c>
      <c r="W399" s="68">
        <v>10</v>
      </c>
      <c r="X399" s="109"/>
      <c r="Y399" s="62">
        <f t="shared" si="128"/>
        <v>0</v>
      </c>
      <c r="Z399" s="63">
        <v>10</v>
      </c>
      <c r="AA399" s="110"/>
      <c r="AB399" s="64">
        <f t="shared" si="129"/>
        <v>0</v>
      </c>
      <c r="AC399" s="68">
        <v>10</v>
      </c>
      <c r="AD399" s="108"/>
      <c r="AE399" s="62">
        <f t="shared" si="130"/>
        <v>0</v>
      </c>
      <c r="AF399" s="63">
        <v>10</v>
      </c>
      <c r="AG399" s="108"/>
      <c r="AH399" s="64">
        <f t="shared" si="131"/>
        <v>0</v>
      </c>
      <c r="AI399" s="68">
        <v>10</v>
      </c>
      <c r="AJ399" s="107"/>
      <c r="AK399" s="62">
        <f t="shared" si="132"/>
        <v>0</v>
      </c>
    </row>
    <row r="400" spans="2:37" x14ac:dyDescent="0.25">
      <c r="B400" s="68">
        <v>11</v>
      </c>
      <c r="C400" s="109"/>
      <c r="D400" s="64">
        <f t="shared" si="121"/>
        <v>0</v>
      </c>
      <c r="E400" s="68">
        <v>11</v>
      </c>
      <c r="F400" s="109"/>
      <c r="G400" s="62">
        <f t="shared" si="122"/>
        <v>0</v>
      </c>
      <c r="H400" s="63">
        <v>11</v>
      </c>
      <c r="I400" s="109"/>
      <c r="J400" s="64">
        <f t="shared" si="123"/>
        <v>0</v>
      </c>
      <c r="K400" s="68">
        <v>11</v>
      </c>
      <c r="L400" s="109"/>
      <c r="M400" s="62">
        <f t="shared" si="124"/>
        <v>0</v>
      </c>
      <c r="N400" s="63">
        <v>11</v>
      </c>
      <c r="O400" s="109"/>
      <c r="P400" s="64">
        <f t="shared" si="125"/>
        <v>0</v>
      </c>
      <c r="Q400" s="68">
        <v>11</v>
      </c>
      <c r="R400" s="109"/>
      <c r="S400" s="62">
        <f t="shared" si="126"/>
        <v>0</v>
      </c>
      <c r="T400" s="63">
        <v>11</v>
      </c>
      <c r="U400" s="109"/>
      <c r="V400" s="64">
        <f t="shared" si="127"/>
        <v>0</v>
      </c>
      <c r="W400" s="68">
        <v>11</v>
      </c>
      <c r="X400" s="109"/>
      <c r="Y400" s="62">
        <f t="shared" si="128"/>
        <v>0</v>
      </c>
      <c r="Z400" s="63">
        <v>11</v>
      </c>
      <c r="AA400" s="110"/>
      <c r="AB400" s="64">
        <f t="shared" si="129"/>
        <v>0</v>
      </c>
      <c r="AC400" s="68">
        <v>11</v>
      </c>
      <c r="AD400" s="108"/>
      <c r="AE400" s="62">
        <f t="shared" si="130"/>
        <v>0</v>
      </c>
      <c r="AF400" s="63">
        <v>11</v>
      </c>
      <c r="AG400" s="108"/>
      <c r="AH400" s="64">
        <f t="shared" si="131"/>
        <v>0</v>
      </c>
      <c r="AI400" s="68">
        <v>11</v>
      </c>
      <c r="AJ400" s="107"/>
      <c r="AK400" s="62">
        <f t="shared" si="132"/>
        <v>0</v>
      </c>
    </row>
    <row r="401" spans="2:37" x14ac:dyDescent="0.25">
      <c r="B401" s="68">
        <v>12</v>
      </c>
      <c r="C401" s="109"/>
      <c r="D401" s="64">
        <f t="shared" si="121"/>
        <v>0</v>
      </c>
      <c r="E401" s="68">
        <v>12</v>
      </c>
      <c r="F401" s="109"/>
      <c r="G401" s="62">
        <f t="shared" si="122"/>
        <v>0</v>
      </c>
      <c r="H401" s="63">
        <v>12</v>
      </c>
      <c r="I401" s="109"/>
      <c r="J401" s="64">
        <f t="shared" si="123"/>
        <v>0</v>
      </c>
      <c r="K401" s="68">
        <v>12</v>
      </c>
      <c r="L401" s="109"/>
      <c r="M401" s="62">
        <f t="shared" si="124"/>
        <v>0</v>
      </c>
      <c r="N401" s="63">
        <v>12</v>
      </c>
      <c r="O401" s="109"/>
      <c r="P401" s="64">
        <f t="shared" si="125"/>
        <v>0</v>
      </c>
      <c r="Q401" s="68">
        <v>12</v>
      </c>
      <c r="R401" s="109"/>
      <c r="S401" s="62">
        <f t="shared" si="126"/>
        <v>0</v>
      </c>
      <c r="T401" s="63">
        <v>12</v>
      </c>
      <c r="U401" s="109"/>
      <c r="V401" s="64">
        <f t="shared" si="127"/>
        <v>0</v>
      </c>
      <c r="W401" s="68">
        <v>12</v>
      </c>
      <c r="X401" s="109"/>
      <c r="Y401" s="62">
        <f t="shared" si="128"/>
        <v>0</v>
      </c>
      <c r="Z401" s="63">
        <v>12</v>
      </c>
      <c r="AA401" s="110"/>
      <c r="AB401" s="64">
        <f t="shared" si="129"/>
        <v>0</v>
      </c>
      <c r="AC401" s="68">
        <v>12</v>
      </c>
      <c r="AD401" s="108"/>
      <c r="AE401" s="62">
        <f t="shared" si="130"/>
        <v>0</v>
      </c>
      <c r="AF401" s="63">
        <v>12</v>
      </c>
      <c r="AG401" s="108"/>
      <c r="AH401" s="64">
        <f t="shared" si="131"/>
        <v>0</v>
      </c>
      <c r="AI401" s="68">
        <v>12</v>
      </c>
      <c r="AJ401" s="107"/>
      <c r="AK401" s="62">
        <f t="shared" si="132"/>
        <v>0</v>
      </c>
    </row>
    <row r="402" spans="2:37" x14ac:dyDescent="0.25">
      <c r="B402" s="68">
        <v>13</v>
      </c>
      <c r="C402" s="109"/>
      <c r="D402" s="64">
        <f t="shared" si="121"/>
        <v>0</v>
      </c>
      <c r="E402" s="68">
        <v>13</v>
      </c>
      <c r="F402" s="109"/>
      <c r="G402" s="62">
        <f t="shared" si="122"/>
        <v>0</v>
      </c>
      <c r="H402" s="63">
        <v>13</v>
      </c>
      <c r="I402" s="109"/>
      <c r="J402" s="64">
        <f t="shared" si="123"/>
        <v>0</v>
      </c>
      <c r="K402" s="68">
        <v>13</v>
      </c>
      <c r="L402" s="109"/>
      <c r="M402" s="62">
        <f t="shared" si="124"/>
        <v>0</v>
      </c>
      <c r="N402" s="63">
        <v>13</v>
      </c>
      <c r="O402" s="109"/>
      <c r="P402" s="64">
        <f t="shared" si="125"/>
        <v>0</v>
      </c>
      <c r="Q402" s="68">
        <v>13</v>
      </c>
      <c r="R402" s="109"/>
      <c r="S402" s="62">
        <f t="shared" si="126"/>
        <v>0</v>
      </c>
      <c r="T402" s="63">
        <v>13</v>
      </c>
      <c r="U402" s="109"/>
      <c r="V402" s="64">
        <f t="shared" si="127"/>
        <v>0</v>
      </c>
      <c r="W402" s="68">
        <v>13</v>
      </c>
      <c r="X402" s="109"/>
      <c r="Y402" s="62">
        <f t="shared" si="128"/>
        <v>0</v>
      </c>
      <c r="Z402" s="63">
        <v>13</v>
      </c>
      <c r="AA402" s="110"/>
      <c r="AB402" s="64">
        <f t="shared" si="129"/>
        <v>0</v>
      </c>
      <c r="AC402" s="68">
        <v>13</v>
      </c>
      <c r="AD402" s="108"/>
      <c r="AE402" s="62">
        <f t="shared" si="130"/>
        <v>0</v>
      </c>
      <c r="AF402" s="63">
        <v>13</v>
      </c>
      <c r="AG402" s="108"/>
      <c r="AH402" s="64">
        <f t="shared" si="131"/>
        <v>0</v>
      </c>
      <c r="AI402" s="68">
        <v>13</v>
      </c>
      <c r="AJ402" s="107"/>
      <c r="AK402" s="62">
        <f t="shared" si="132"/>
        <v>0</v>
      </c>
    </row>
    <row r="403" spans="2:37" x14ac:dyDescent="0.25">
      <c r="B403" s="68">
        <v>14</v>
      </c>
      <c r="C403" s="109"/>
      <c r="D403" s="64">
        <f t="shared" si="121"/>
        <v>0</v>
      </c>
      <c r="E403" s="68">
        <v>14</v>
      </c>
      <c r="F403" s="109"/>
      <c r="G403" s="62">
        <f t="shared" si="122"/>
        <v>0</v>
      </c>
      <c r="H403" s="63">
        <v>14</v>
      </c>
      <c r="I403" s="109"/>
      <c r="J403" s="64">
        <f t="shared" si="123"/>
        <v>0</v>
      </c>
      <c r="K403" s="68">
        <v>14</v>
      </c>
      <c r="L403" s="109"/>
      <c r="M403" s="62">
        <f t="shared" si="124"/>
        <v>0</v>
      </c>
      <c r="N403" s="63">
        <v>14</v>
      </c>
      <c r="O403" s="43"/>
      <c r="P403" s="64">
        <f t="shared" si="125"/>
        <v>0</v>
      </c>
      <c r="Q403" s="68">
        <v>14</v>
      </c>
      <c r="R403" s="109"/>
      <c r="S403" s="62">
        <f t="shared" si="126"/>
        <v>0</v>
      </c>
      <c r="T403" s="63">
        <v>14</v>
      </c>
      <c r="U403" s="43"/>
      <c r="V403" s="64">
        <f t="shared" si="127"/>
        <v>0</v>
      </c>
      <c r="W403" s="68">
        <v>14</v>
      </c>
      <c r="X403" s="43"/>
      <c r="Y403" s="62">
        <f t="shared" si="128"/>
        <v>0</v>
      </c>
      <c r="Z403" s="63">
        <v>14</v>
      </c>
      <c r="AA403" s="110"/>
      <c r="AB403" s="64">
        <f t="shared" si="129"/>
        <v>0</v>
      </c>
      <c r="AC403" s="68">
        <v>14</v>
      </c>
      <c r="AD403" s="63"/>
      <c r="AE403" s="62">
        <f t="shared" si="130"/>
        <v>0</v>
      </c>
      <c r="AF403" s="63">
        <v>14</v>
      </c>
      <c r="AG403" s="63"/>
      <c r="AH403" s="64">
        <f t="shared" si="131"/>
        <v>0</v>
      </c>
      <c r="AI403" s="68">
        <v>14</v>
      </c>
      <c r="AJ403" s="107"/>
      <c r="AK403" s="62">
        <f t="shared" si="132"/>
        <v>0</v>
      </c>
    </row>
    <row r="404" spans="2:37" x14ac:dyDescent="0.25">
      <c r="B404" s="68">
        <v>15</v>
      </c>
      <c r="C404" s="109"/>
      <c r="D404" s="64">
        <f t="shared" si="121"/>
        <v>0</v>
      </c>
      <c r="E404" s="68">
        <v>15</v>
      </c>
      <c r="F404" s="109"/>
      <c r="G404" s="62">
        <f t="shared" si="122"/>
        <v>0</v>
      </c>
      <c r="H404" s="63">
        <v>15</v>
      </c>
      <c r="I404" s="109"/>
      <c r="J404" s="64">
        <f t="shared" si="123"/>
        <v>0</v>
      </c>
      <c r="K404" s="68">
        <v>15</v>
      </c>
      <c r="L404" s="109"/>
      <c r="M404" s="62">
        <f t="shared" si="124"/>
        <v>0</v>
      </c>
      <c r="N404" s="63">
        <v>15</v>
      </c>
      <c r="O404" s="109"/>
      <c r="P404" s="64">
        <f t="shared" si="125"/>
        <v>0</v>
      </c>
      <c r="Q404" s="68">
        <v>15</v>
      </c>
      <c r="R404" s="43"/>
      <c r="S404" s="62">
        <f t="shared" si="126"/>
        <v>0</v>
      </c>
      <c r="T404" s="63">
        <v>15</v>
      </c>
      <c r="U404" s="109"/>
      <c r="V404" s="64">
        <f t="shared" si="127"/>
        <v>0</v>
      </c>
      <c r="W404" s="68">
        <v>15</v>
      </c>
      <c r="X404" s="109"/>
      <c r="Y404" s="62">
        <f t="shared" si="128"/>
        <v>0</v>
      </c>
      <c r="Z404" s="63">
        <v>15</v>
      </c>
      <c r="AA404" s="110"/>
      <c r="AB404" s="64">
        <f t="shared" si="129"/>
        <v>0</v>
      </c>
      <c r="AC404" s="68">
        <v>15</v>
      </c>
      <c r="AD404" s="108"/>
      <c r="AE404" s="62">
        <f t="shared" si="130"/>
        <v>0</v>
      </c>
      <c r="AF404" s="63">
        <v>15</v>
      </c>
      <c r="AG404" s="108"/>
      <c r="AH404" s="64">
        <f t="shared" si="131"/>
        <v>0</v>
      </c>
      <c r="AI404" s="68">
        <v>15</v>
      </c>
      <c r="AJ404" s="107"/>
      <c r="AK404" s="62">
        <f t="shared" si="132"/>
        <v>0</v>
      </c>
    </row>
    <row r="405" spans="2:37" x14ac:dyDescent="0.25">
      <c r="B405" s="68">
        <v>16</v>
      </c>
      <c r="C405" s="109"/>
      <c r="D405" s="64">
        <f t="shared" si="121"/>
        <v>0</v>
      </c>
      <c r="E405" s="68">
        <v>16</v>
      </c>
      <c r="F405" s="109"/>
      <c r="G405" s="62">
        <f t="shared" si="122"/>
        <v>0</v>
      </c>
      <c r="H405" s="63">
        <v>16</v>
      </c>
      <c r="I405" s="109"/>
      <c r="J405" s="64">
        <f t="shared" si="123"/>
        <v>0</v>
      </c>
      <c r="K405" s="68">
        <v>16</v>
      </c>
      <c r="L405" s="109"/>
      <c r="M405" s="62">
        <f t="shared" si="124"/>
        <v>0</v>
      </c>
      <c r="N405" s="63">
        <v>16</v>
      </c>
      <c r="O405" s="109"/>
      <c r="P405" s="64">
        <f t="shared" si="125"/>
        <v>0</v>
      </c>
      <c r="Q405" s="68">
        <v>16</v>
      </c>
      <c r="R405" s="109"/>
      <c r="S405" s="62">
        <f t="shared" si="126"/>
        <v>0</v>
      </c>
      <c r="T405" s="63">
        <v>16</v>
      </c>
      <c r="U405" s="109"/>
      <c r="V405" s="64">
        <f t="shared" si="127"/>
        <v>0</v>
      </c>
      <c r="W405" s="68">
        <v>16</v>
      </c>
      <c r="X405" s="109"/>
      <c r="Y405" s="62">
        <f t="shared" si="128"/>
        <v>0</v>
      </c>
      <c r="Z405" s="63">
        <v>16</v>
      </c>
      <c r="AA405" s="110"/>
      <c r="AB405" s="64">
        <f t="shared" si="129"/>
        <v>0</v>
      </c>
      <c r="AC405" s="68">
        <v>16</v>
      </c>
      <c r="AD405" s="108"/>
      <c r="AE405" s="62">
        <f t="shared" si="130"/>
        <v>0</v>
      </c>
      <c r="AF405" s="63">
        <v>16</v>
      </c>
      <c r="AG405" s="108"/>
      <c r="AH405" s="64">
        <f t="shared" si="131"/>
        <v>0</v>
      </c>
      <c r="AI405" s="68">
        <v>16</v>
      </c>
      <c r="AJ405" s="107"/>
      <c r="AK405" s="62">
        <f t="shared" si="132"/>
        <v>0</v>
      </c>
    </row>
    <row r="406" spans="2:37" x14ac:dyDescent="0.25">
      <c r="B406" s="68">
        <v>17</v>
      </c>
      <c r="C406" s="109"/>
      <c r="D406" s="64">
        <f t="shared" si="121"/>
        <v>0</v>
      </c>
      <c r="E406" s="68">
        <v>17</v>
      </c>
      <c r="F406" s="109"/>
      <c r="G406" s="62">
        <f t="shared" si="122"/>
        <v>0</v>
      </c>
      <c r="H406" s="63">
        <v>17</v>
      </c>
      <c r="I406" s="109"/>
      <c r="J406" s="64">
        <f t="shared" si="123"/>
        <v>0</v>
      </c>
      <c r="K406" s="68">
        <v>17</v>
      </c>
      <c r="L406" s="109"/>
      <c r="M406" s="62">
        <f t="shared" si="124"/>
        <v>0</v>
      </c>
      <c r="N406" s="63">
        <v>17</v>
      </c>
      <c r="O406" s="109"/>
      <c r="P406" s="64">
        <f t="shared" si="125"/>
        <v>0</v>
      </c>
      <c r="Q406" s="68">
        <v>17</v>
      </c>
      <c r="R406" s="109"/>
      <c r="S406" s="62">
        <f t="shared" si="126"/>
        <v>0</v>
      </c>
      <c r="T406" s="63">
        <v>17</v>
      </c>
      <c r="U406" s="109"/>
      <c r="V406" s="64">
        <f t="shared" si="127"/>
        <v>0</v>
      </c>
      <c r="W406" s="68">
        <v>17</v>
      </c>
      <c r="X406" s="109"/>
      <c r="Y406" s="62">
        <f t="shared" si="128"/>
        <v>0</v>
      </c>
      <c r="Z406" s="63">
        <v>17</v>
      </c>
      <c r="AA406" s="110"/>
      <c r="AB406" s="64">
        <f t="shared" si="129"/>
        <v>0</v>
      </c>
      <c r="AC406" s="68">
        <v>17</v>
      </c>
      <c r="AD406" s="108"/>
      <c r="AE406" s="62">
        <f t="shared" si="130"/>
        <v>0</v>
      </c>
      <c r="AF406" s="63">
        <v>17</v>
      </c>
      <c r="AG406" s="108"/>
      <c r="AH406" s="64">
        <f t="shared" si="131"/>
        <v>0</v>
      </c>
      <c r="AI406" s="68">
        <v>17</v>
      </c>
      <c r="AJ406" s="107"/>
      <c r="AK406" s="62">
        <f t="shared" si="132"/>
        <v>0</v>
      </c>
    </row>
    <row r="407" spans="2:37" x14ac:dyDescent="0.25">
      <c r="B407" s="68">
        <v>18</v>
      </c>
      <c r="C407" s="109"/>
      <c r="D407" s="64">
        <f t="shared" si="121"/>
        <v>0</v>
      </c>
      <c r="E407" s="68">
        <v>18</v>
      </c>
      <c r="F407" s="109"/>
      <c r="G407" s="62">
        <f t="shared" si="122"/>
        <v>0</v>
      </c>
      <c r="H407" s="63">
        <v>18</v>
      </c>
      <c r="I407" s="109"/>
      <c r="J407" s="64">
        <f t="shared" si="123"/>
        <v>0</v>
      </c>
      <c r="K407" s="68">
        <v>18</v>
      </c>
      <c r="L407" s="109"/>
      <c r="M407" s="62">
        <f t="shared" si="124"/>
        <v>0</v>
      </c>
      <c r="N407" s="63">
        <v>18</v>
      </c>
      <c r="O407" s="109"/>
      <c r="P407" s="64">
        <f t="shared" si="125"/>
        <v>0</v>
      </c>
      <c r="Q407" s="68">
        <v>18</v>
      </c>
      <c r="R407" s="109"/>
      <c r="S407" s="62">
        <f t="shared" si="126"/>
        <v>0</v>
      </c>
      <c r="T407" s="63">
        <v>18</v>
      </c>
      <c r="U407" s="109"/>
      <c r="V407" s="64">
        <f t="shared" si="127"/>
        <v>0</v>
      </c>
      <c r="W407" s="68">
        <v>18</v>
      </c>
      <c r="X407" s="109"/>
      <c r="Y407" s="62">
        <f t="shared" si="128"/>
        <v>0</v>
      </c>
      <c r="Z407" s="63">
        <v>18</v>
      </c>
      <c r="AA407" s="110"/>
      <c r="AB407" s="64">
        <f t="shared" si="129"/>
        <v>0</v>
      </c>
      <c r="AC407" s="68">
        <v>18</v>
      </c>
      <c r="AD407" s="108"/>
      <c r="AE407" s="62">
        <f t="shared" si="130"/>
        <v>0</v>
      </c>
      <c r="AF407" s="63">
        <v>18</v>
      </c>
      <c r="AG407" s="108"/>
      <c r="AH407" s="64">
        <f t="shared" si="131"/>
        <v>0</v>
      </c>
      <c r="AI407" s="68">
        <v>18</v>
      </c>
      <c r="AJ407" s="107"/>
      <c r="AK407" s="62">
        <f t="shared" si="132"/>
        <v>0</v>
      </c>
    </row>
    <row r="408" spans="2:37" x14ac:dyDescent="0.25">
      <c r="B408" s="68">
        <v>19</v>
      </c>
      <c r="C408" s="109"/>
      <c r="D408" s="64">
        <f t="shared" si="121"/>
        <v>0</v>
      </c>
      <c r="E408" s="68">
        <v>19</v>
      </c>
      <c r="F408" s="109"/>
      <c r="G408" s="62">
        <f t="shared" si="122"/>
        <v>0</v>
      </c>
      <c r="H408" s="63">
        <v>19</v>
      </c>
      <c r="I408" s="109"/>
      <c r="J408" s="64">
        <f t="shared" si="123"/>
        <v>0</v>
      </c>
      <c r="K408" s="68">
        <v>19</v>
      </c>
      <c r="L408" s="109"/>
      <c r="M408" s="62">
        <f t="shared" si="124"/>
        <v>0</v>
      </c>
      <c r="N408" s="63">
        <v>19</v>
      </c>
      <c r="O408" s="109"/>
      <c r="P408" s="64">
        <f t="shared" si="125"/>
        <v>0</v>
      </c>
      <c r="Q408" s="68">
        <v>19</v>
      </c>
      <c r="R408" s="109"/>
      <c r="S408" s="62">
        <f t="shared" si="126"/>
        <v>0</v>
      </c>
      <c r="T408" s="63">
        <v>19</v>
      </c>
      <c r="U408" s="109"/>
      <c r="V408" s="64">
        <f t="shared" si="127"/>
        <v>0</v>
      </c>
      <c r="W408" s="68">
        <v>19</v>
      </c>
      <c r="X408" s="109"/>
      <c r="Y408" s="62">
        <f t="shared" si="128"/>
        <v>0</v>
      </c>
      <c r="Z408" s="63">
        <v>19</v>
      </c>
      <c r="AA408" s="110"/>
      <c r="AB408" s="64">
        <f t="shared" si="129"/>
        <v>0</v>
      </c>
      <c r="AC408" s="68">
        <v>19</v>
      </c>
      <c r="AD408" s="108"/>
      <c r="AE408" s="62">
        <f t="shared" si="130"/>
        <v>0</v>
      </c>
      <c r="AF408" s="63">
        <v>19</v>
      </c>
      <c r="AG408" s="108"/>
      <c r="AH408" s="64">
        <f t="shared" si="131"/>
        <v>0</v>
      </c>
      <c r="AI408" s="68">
        <v>19</v>
      </c>
      <c r="AJ408" s="107"/>
      <c r="AK408" s="62">
        <f t="shared" si="132"/>
        <v>0</v>
      </c>
    </row>
    <row r="409" spans="2:37" x14ac:dyDescent="0.25">
      <c r="B409" s="68">
        <v>20</v>
      </c>
      <c r="C409" s="109"/>
      <c r="D409" s="64">
        <f t="shared" si="121"/>
        <v>0</v>
      </c>
      <c r="E409" s="68">
        <v>20</v>
      </c>
      <c r="F409" s="109"/>
      <c r="G409" s="62">
        <f t="shared" si="122"/>
        <v>0</v>
      </c>
      <c r="H409" s="63">
        <v>20</v>
      </c>
      <c r="I409" s="109"/>
      <c r="J409" s="64">
        <f t="shared" si="123"/>
        <v>0</v>
      </c>
      <c r="K409" s="68">
        <v>20</v>
      </c>
      <c r="L409" s="109"/>
      <c r="M409" s="62">
        <f t="shared" si="124"/>
        <v>0</v>
      </c>
      <c r="N409" s="63">
        <v>20</v>
      </c>
      <c r="O409" s="109"/>
      <c r="P409" s="64">
        <f t="shared" si="125"/>
        <v>0</v>
      </c>
      <c r="Q409" s="68">
        <v>20</v>
      </c>
      <c r="R409" s="109"/>
      <c r="S409" s="62">
        <f t="shared" si="126"/>
        <v>0</v>
      </c>
      <c r="T409" s="63">
        <v>20</v>
      </c>
      <c r="U409" s="109"/>
      <c r="V409" s="64">
        <f t="shared" si="127"/>
        <v>0</v>
      </c>
      <c r="W409" s="68">
        <v>20</v>
      </c>
      <c r="X409" s="109"/>
      <c r="Y409" s="62">
        <f t="shared" si="128"/>
        <v>0</v>
      </c>
      <c r="Z409" s="63">
        <v>20</v>
      </c>
      <c r="AA409" s="110"/>
      <c r="AB409" s="64">
        <f t="shared" si="129"/>
        <v>0</v>
      </c>
      <c r="AC409" s="68">
        <v>20</v>
      </c>
      <c r="AD409" s="108"/>
      <c r="AE409" s="62">
        <f t="shared" si="130"/>
        <v>0</v>
      </c>
      <c r="AF409" s="63">
        <v>20</v>
      </c>
      <c r="AG409" s="108"/>
      <c r="AH409" s="64">
        <f t="shared" si="131"/>
        <v>0</v>
      </c>
      <c r="AI409" s="68">
        <v>20</v>
      </c>
      <c r="AJ409" s="107"/>
      <c r="AK409" s="62">
        <f t="shared" si="132"/>
        <v>0</v>
      </c>
    </row>
    <row r="410" spans="2:37" x14ac:dyDescent="0.25">
      <c r="B410" s="68">
        <v>21</v>
      </c>
      <c r="C410" s="109"/>
      <c r="D410" s="64">
        <f t="shared" si="121"/>
        <v>0</v>
      </c>
      <c r="E410" s="68">
        <v>21</v>
      </c>
      <c r="F410" s="109"/>
      <c r="G410" s="62">
        <f t="shared" si="122"/>
        <v>0</v>
      </c>
      <c r="H410" s="63">
        <v>21</v>
      </c>
      <c r="I410" s="109"/>
      <c r="J410" s="64">
        <f t="shared" si="123"/>
        <v>0</v>
      </c>
      <c r="K410" s="68">
        <v>21</v>
      </c>
      <c r="L410" s="109"/>
      <c r="M410" s="62">
        <f t="shared" si="124"/>
        <v>0</v>
      </c>
      <c r="N410" s="63">
        <v>21</v>
      </c>
      <c r="O410" s="109"/>
      <c r="P410" s="64">
        <f t="shared" si="125"/>
        <v>0</v>
      </c>
      <c r="Q410" s="68">
        <v>21</v>
      </c>
      <c r="R410" s="109"/>
      <c r="S410" s="62">
        <f t="shared" si="126"/>
        <v>0</v>
      </c>
      <c r="T410" s="63">
        <v>21</v>
      </c>
      <c r="U410" s="109"/>
      <c r="V410" s="64">
        <f t="shared" si="127"/>
        <v>0</v>
      </c>
      <c r="W410" s="68">
        <v>21</v>
      </c>
      <c r="X410" s="109"/>
      <c r="Y410" s="62">
        <f t="shared" si="128"/>
        <v>0</v>
      </c>
      <c r="Z410" s="63">
        <v>21</v>
      </c>
      <c r="AA410" s="110"/>
      <c r="AB410" s="64">
        <f t="shared" si="129"/>
        <v>0</v>
      </c>
      <c r="AC410" s="68">
        <v>21</v>
      </c>
      <c r="AD410" s="108"/>
      <c r="AE410" s="62">
        <f t="shared" si="130"/>
        <v>0</v>
      </c>
      <c r="AF410" s="63">
        <v>21</v>
      </c>
      <c r="AG410" s="108"/>
      <c r="AH410" s="64">
        <f t="shared" si="131"/>
        <v>0</v>
      </c>
      <c r="AI410" s="68">
        <v>21</v>
      </c>
      <c r="AJ410" s="107"/>
      <c r="AK410" s="62">
        <f t="shared" si="132"/>
        <v>0</v>
      </c>
    </row>
    <row r="411" spans="2:37" x14ac:dyDescent="0.25">
      <c r="B411" s="68">
        <v>22</v>
      </c>
      <c r="C411" s="109"/>
      <c r="D411" s="64">
        <f t="shared" si="121"/>
        <v>0</v>
      </c>
      <c r="E411" s="68">
        <v>22</v>
      </c>
      <c r="F411" s="109"/>
      <c r="G411" s="62">
        <f t="shared" si="122"/>
        <v>0</v>
      </c>
      <c r="H411" s="63">
        <v>22</v>
      </c>
      <c r="I411" s="109"/>
      <c r="J411" s="64">
        <f t="shared" si="123"/>
        <v>0</v>
      </c>
      <c r="K411" s="68">
        <v>22</v>
      </c>
      <c r="L411" s="109"/>
      <c r="M411" s="62">
        <f t="shared" si="124"/>
        <v>0</v>
      </c>
      <c r="N411" s="63">
        <v>22</v>
      </c>
      <c r="O411" s="109"/>
      <c r="P411" s="64">
        <f t="shared" si="125"/>
        <v>0</v>
      </c>
      <c r="Q411" s="68">
        <v>22</v>
      </c>
      <c r="R411" s="109"/>
      <c r="S411" s="62">
        <f t="shared" si="126"/>
        <v>0</v>
      </c>
      <c r="T411" s="63">
        <v>22</v>
      </c>
      <c r="U411" s="109"/>
      <c r="V411" s="64">
        <f t="shared" si="127"/>
        <v>0</v>
      </c>
      <c r="W411" s="68">
        <v>22</v>
      </c>
      <c r="X411" s="109"/>
      <c r="Y411" s="62">
        <f t="shared" si="128"/>
        <v>0</v>
      </c>
      <c r="Z411" s="63">
        <v>22</v>
      </c>
      <c r="AA411" s="110"/>
      <c r="AB411" s="64">
        <f t="shared" si="129"/>
        <v>0</v>
      </c>
      <c r="AC411" s="68">
        <v>22</v>
      </c>
      <c r="AD411" s="108"/>
      <c r="AE411" s="62">
        <f t="shared" si="130"/>
        <v>0</v>
      </c>
      <c r="AF411" s="63">
        <v>22</v>
      </c>
      <c r="AG411" s="108"/>
      <c r="AH411" s="64">
        <f t="shared" si="131"/>
        <v>0</v>
      </c>
      <c r="AI411" s="68">
        <v>22</v>
      </c>
      <c r="AJ411" s="107"/>
      <c r="AK411" s="62">
        <f t="shared" si="132"/>
        <v>0</v>
      </c>
    </row>
    <row r="412" spans="2:37" x14ac:dyDescent="0.25">
      <c r="B412" s="68">
        <v>23</v>
      </c>
      <c r="C412" s="109"/>
      <c r="D412" s="64">
        <f t="shared" si="121"/>
        <v>0</v>
      </c>
      <c r="E412" s="68">
        <v>23</v>
      </c>
      <c r="F412" s="109"/>
      <c r="G412" s="62">
        <f t="shared" si="122"/>
        <v>0</v>
      </c>
      <c r="H412" s="63">
        <v>23</v>
      </c>
      <c r="I412" s="109"/>
      <c r="J412" s="64">
        <f t="shared" si="123"/>
        <v>0</v>
      </c>
      <c r="K412" s="68">
        <v>23</v>
      </c>
      <c r="L412" s="109"/>
      <c r="M412" s="62">
        <f t="shared" si="124"/>
        <v>0</v>
      </c>
      <c r="N412" s="63">
        <v>23</v>
      </c>
      <c r="O412" s="109"/>
      <c r="P412" s="64">
        <f t="shared" si="125"/>
        <v>0</v>
      </c>
      <c r="Q412" s="68">
        <v>23</v>
      </c>
      <c r="R412" s="109"/>
      <c r="S412" s="62">
        <f t="shared" si="126"/>
        <v>0</v>
      </c>
      <c r="T412" s="63">
        <v>23</v>
      </c>
      <c r="U412" s="109"/>
      <c r="V412" s="64">
        <f t="shared" si="127"/>
        <v>0</v>
      </c>
      <c r="W412" s="68">
        <v>23</v>
      </c>
      <c r="X412" s="109"/>
      <c r="Y412" s="62">
        <f t="shared" si="128"/>
        <v>0</v>
      </c>
      <c r="Z412" s="63">
        <v>23</v>
      </c>
      <c r="AA412" s="110"/>
      <c r="AB412" s="64">
        <f t="shared" si="129"/>
        <v>0</v>
      </c>
      <c r="AC412" s="68">
        <v>23</v>
      </c>
      <c r="AD412" s="108"/>
      <c r="AE412" s="62">
        <f t="shared" si="130"/>
        <v>0</v>
      </c>
      <c r="AF412" s="63">
        <v>23</v>
      </c>
      <c r="AG412" s="108"/>
      <c r="AH412" s="64">
        <f t="shared" si="131"/>
        <v>0</v>
      </c>
      <c r="AI412" s="68">
        <v>23</v>
      </c>
      <c r="AJ412" s="107"/>
      <c r="AK412" s="62">
        <f t="shared" si="132"/>
        <v>0</v>
      </c>
    </row>
    <row r="413" spans="2:37" x14ac:dyDescent="0.25">
      <c r="B413" s="68">
        <v>24</v>
      </c>
      <c r="C413" s="109"/>
      <c r="D413" s="64">
        <f t="shared" si="121"/>
        <v>0</v>
      </c>
      <c r="E413" s="68">
        <v>24</v>
      </c>
      <c r="F413" s="109"/>
      <c r="G413" s="62">
        <f t="shared" si="122"/>
        <v>0</v>
      </c>
      <c r="H413" s="63">
        <v>24</v>
      </c>
      <c r="I413" s="109"/>
      <c r="J413" s="64">
        <f t="shared" si="123"/>
        <v>0</v>
      </c>
      <c r="K413" s="68">
        <v>24</v>
      </c>
      <c r="L413" s="109"/>
      <c r="M413" s="62">
        <f t="shared" si="124"/>
        <v>0</v>
      </c>
      <c r="N413" s="63">
        <v>24</v>
      </c>
      <c r="O413" s="109"/>
      <c r="P413" s="64">
        <f t="shared" si="125"/>
        <v>0</v>
      </c>
      <c r="Q413" s="68">
        <v>24</v>
      </c>
      <c r="R413" s="109"/>
      <c r="S413" s="62">
        <f t="shared" si="126"/>
        <v>0</v>
      </c>
      <c r="T413" s="63">
        <v>24</v>
      </c>
      <c r="U413" s="109"/>
      <c r="V413" s="64">
        <f t="shared" si="127"/>
        <v>0</v>
      </c>
      <c r="W413" s="68">
        <v>24</v>
      </c>
      <c r="X413" s="109"/>
      <c r="Y413" s="62">
        <f t="shared" si="128"/>
        <v>0</v>
      </c>
      <c r="Z413" s="63">
        <v>24</v>
      </c>
      <c r="AA413" s="110"/>
      <c r="AB413" s="64">
        <f t="shared" si="129"/>
        <v>0</v>
      </c>
      <c r="AC413" s="68">
        <v>24</v>
      </c>
      <c r="AD413" s="108"/>
      <c r="AE413" s="62">
        <f t="shared" si="130"/>
        <v>0</v>
      </c>
      <c r="AF413" s="63">
        <v>24</v>
      </c>
      <c r="AG413" s="108"/>
      <c r="AH413" s="64">
        <f t="shared" si="131"/>
        <v>0</v>
      </c>
      <c r="AI413" s="68">
        <v>24</v>
      </c>
      <c r="AJ413" s="107"/>
      <c r="AK413" s="62">
        <f t="shared" si="132"/>
        <v>0</v>
      </c>
    </row>
    <row r="414" spans="2:37" x14ac:dyDescent="0.25">
      <c r="B414" s="68">
        <v>25</v>
      </c>
      <c r="C414" s="109"/>
      <c r="D414" s="64">
        <f t="shared" si="121"/>
        <v>0</v>
      </c>
      <c r="E414" s="68">
        <v>25</v>
      </c>
      <c r="F414" s="109"/>
      <c r="G414" s="62">
        <f t="shared" si="122"/>
        <v>0</v>
      </c>
      <c r="H414" s="63">
        <v>25</v>
      </c>
      <c r="I414" s="109"/>
      <c r="J414" s="64">
        <f t="shared" si="123"/>
        <v>0</v>
      </c>
      <c r="K414" s="68">
        <v>25</v>
      </c>
      <c r="L414" s="109"/>
      <c r="M414" s="62">
        <f t="shared" si="124"/>
        <v>0</v>
      </c>
      <c r="N414" s="63">
        <v>25</v>
      </c>
      <c r="O414" s="109"/>
      <c r="P414" s="64">
        <f t="shared" si="125"/>
        <v>0</v>
      </c>
      <c r="Q414" s="68">
        <v>25</v>
      </c>
      <c r="R414" s="109"/>
      <c r="S414" s="62">
        <f t="shared" si="126"/>
        <v>0</v>
      </c>
      <c r="T414" s="63">
        <v>25</v>
      </c>
      <c r="U414" s="109"/>
      <c r="V414" s="64">
        <f t="shared" si="127"/>
        <v>0</v>
      </c>
      <c r="W414" s="68">
        <v>25</v>
      </c>
      <c r="X414" s="109"/>
      <c r="Y414" s="62">
        <f t="shared" si="128"/>
        <v>0</v>
      </c>
      <c r="Z414" s="63">
        <v>25</v>
      </c>
      <c r="AA414" s="110"/>
      <c r="AB414" s="64">
        <f t="shared" si="129"/>
        <v>0</v>
      </c>
      <c r="AC414" s="68">
        <v>25</v>
      </c>
      <c r="AD414" s="108"/>
      <c r="AE414" s="62">
        <f t="shared" si="130"/>
        <v>0</v>
      </c>
      <c r="AF414" s="63">
        <v>25</v>
      </c>
      <c r="AG414" s="108"/>
      <c r="AH414" s="64">
        <f t="shared" si="131"/>
        <v>0</v>
      </c>
      <c r="AI414" s="68">
        <v>25</v>
      </c>
      <c r="AJ414" s="107"/>
      <c r="AK414" s="62">
        <f t="shared" si="132"/>
        <v>0</v>
      </c>
    </row>
    <row r="415" spans="2:37" x14ac:dyDescent="0.25">
      <c r="B415" s="68">
        <v>26</v>
      </c>
      <c r="C415" s="109"/>
      <c r="D415" s="64">
        <f t="shared" si="121"/>
        <v>0</v>
      </c>
      <c r="E415" s="68">
        <v>26</v>
      </c>
      <c r="F415" s="109"/>
      <c r="G415" s="62">
        <f t="shared" si="122"/>
        <v>0</v>
      </c>
      <c r="H415" s="63">
        <v>26</v>
      </c>
      <c r="I415" s="109"/>
      <c r="J415" s="64">
        <f t="shared" si="123"/>
        <v>0</v>
      </c>
      <c r="K415" s="68">
        <v>26</v>
      </c>
      <c r="L415" s="109"/>
      <c r="M415" s="62">
        <f t="shared" si="124"/>
        <v>0</v>
      </c>
      <c r="N415" s="63">
        <v>26</v>
      </c>
      <c r="O415" s="109"/>
      <c r="P415" s="64">
        <f t="shared" si="125"/>
        <v>0</v>
      </c>
      <c r="Q415" s="68">
        <v>26</v>
      </c>
      <c r="R415" s="109"/>
      <c r="S415" s="62">
        <f t="shared" si="126"/>
        <v>0</v>
      </c>
      <c r="T415" s="63">
        <v>26</v>
      </c>
      <c r="U415" s="109"/>
      <c r="V415" s="64">
        <f t="shared" si="127"/>
        <v>0</v>
      </c>
      <c r="W415" s="68">
        <v>26</v>
      </c>
      <c r="X415" s="109"/>
      <c r="Y415" s="62">
        <f t="shared" si="128"/>
        <v>0</v>
      </c>
      <c r="Z415" s="63">
        <v>26</v>
      </c>
      <c r="AA415" s="110"/>
      <c r="AB415" s="64">
        <f t="shared" si="129"/>
        <v>0</v>
      </c>
      <c r="AC415" s="68">
        <v>26</v>
      </c>
      <c r="AD415" s="108"/>
      <c r="AE415" s="62">
        <f t="shared" si="130"/>
        <v>0</v>
      </c>
      <c r="AF415" s="63">
        <v>26</v>
      </c>
      <c r="AG415" s="108"/>
      <c r="AH415" s="64">
        <f t="shared" si="131"/>
        <v>0</v>
      </c>
      <c r="AI415" s="68">
        <v>26</v>
      </c>
      <c r="AJ415" s="107"/>
      <c r="AK415" s="62">
        <f t="shared" si="132"/>
        <v>0</v>
      </c>
    </row>
    <row r="416" spans="2:37" x14ac:dyDescent="0.25">
      <c r="B416" s="68">
        <v>27</v>
      </c>
      <c r="C416" s="109"/>
      <c r="D416" s="64">
        <f t="shared" si="121"/>
        <v>0</v>
      </c>
      <c r="E416" s="68">
        <v>27</v>
      </c>
      <c r="F416" s="109"/>
      <c r="G416" s="62">
        <f t="shared" si="122"/>
        <v>0</v>
      </c>
      <c r="H416" s="63">
        <v>27</v>
      </c>
      <c r="I416" s="109"/>
      <c r="J416" s="64">
        <f t="shared" si="123"/>
        <v>0</v>
      </c>
      <c r="K416" s="68">
        <v>27</v>
      </c>
      <c r="L416" s="109"/>
      <c r="M416" s="62">
        <f t="shared" si="124"/>
        <v>0</v>
      </c>
      <c r="N416" s="63">
        <v>27</v>
      </c>
      <c r="O416" s="109"/>
      <c r="P416" s="64">
        <f t="shared" si="125"/>
        <v>0</v>
      </c>
      <c r="Q416" s="68">
        <v>27</v>
      </c>
      <c r="R416" s="109"/>
      <c r="S416" s="62">
        <f t="shared" si="126"/>
        <v>0</v>
      </c>
      <c r="T416" s="63">
        <v>27</v>
      </c>
      <c r="U416" s="109"/>
      <c r="V416" s="64">
        <f t="shared" si="127"/>
        <v>0</v>
      </c>
      <c r="W416" s="68">
        <v>27</v>
      </c>
      <c r="X416" s="109"/>
      <c r="Y416" s="62">
        <f t="shared" si="128"/>
        <v>0</v>
      </c>
      <c r="Z416" s="63">
        <v>27</v>
      </c>
      <c r="AA416" s="110"/>
      <c r="AB416" s="64">
        <f t="shared" si="129"/>
        <v>0</v>
      </c>
      <c r="AC416" s="68">
        <v>27</v>
      </c>
      <c r="AD416" s="108"/>
      <c r="AE416" s="62">
        <f t="shared" si="130"/>
        <v>0</v>
      </c>
      <c r="AF416" s="63">
        <v>27</v>
      </c>
      <c r="AG416" s="108"/>
      <c r="AH416" s="64">
        <f t="shared" si="131"/>
        <v>0</v>
      </c>
      <c r="AI416" s="68">
        <v>27</v>
      </c>
      <c r="AJ416" s="107"/>
      <c r="AK416" s="62">
        <f t="shared" si="132"/>
        <v>0</v>
      </c>
    </row>
    <row r="417" spans="2:37" x14ac:dyDescent="0.25">
      <c r="B417" s="68">
        <v>28</v>
      </c>
      <c r="C417" s="109"/>
      <c r="D417" s="64">
        <f t="shared" si="121"/>
        <v>0</v>
      </c>
      <c r="E417" s="68">
        <v>28</v>
      </c>
      <c r="F417" s="109"/>
      <c r="G417" s="62">
        <f t="shared" si="122"/>
        <v>0</v>
      </c>
      <c r="H417" s="63">
        <v>28</v>
      </c>
      <c r="I417" s="109"/>
      <c r="J417" s="64">
        <f t="shared" si="123"/>
        <v>0</v>
      </c>
      <c r="K417" s="68">
        <v>28</v>
      </c>
      <c r="L417" s="109"/>
      <c r="M417" s="62">
        <f t="shared" si="124"/>
        <v>0</v>
      </c>
      <c r="N417" s="63">
        <v>28</v>
      </c>
      <c r="O417" s="109"/>
      <c r="P417" s="64">
        <f t="shared" si="125"/>
        <v>0</v>
      </c>
      <c r="Q417" s="68">
        <v>28</v>
      </c>
      <c r="R417" s="109"/>
      <c r="S417" s="62">
        <f t="shared" si="126"/>
        <v>0</v>
      </c>
      <c r="T417" s="63">
        <v>28</v>
      </c>
      <c r="U417" s="109"/>
      <c r="V417" s="64">
        <f t="shared" si="127"/>
        <v>0</v>
      </c>
      <c r="W417" s="68">
        <v>28</v>
      </c>
      <c r="X417" s="109"/>
      <c r="Y417" s="62">
        <f t="shared" si="128"/>
        <v>0</v>
      </c>
      <c r="Z417" s="63">
        <v>28</v>
      </c>
      <c r="AA417" s="110"/>
      <c r="AB417" s="64">
        <f t="shared" si="129"/>
        <v>0</v>
      </c>
      <c r="AC417" s="68">
        <v>28</v>
      </c>
      <c r="AD417" s="108"/>
      <c r="AE417" s="62">
        <f t="shared" si="130"/>
        <v>0</v>
      </c>
      <c r="AF417" s="63">
        <v>28</v>
      </c>
      <c r="AG417" s="108"/>
      <c r="AH417" s="64">
        <f t="shared" si="131"/>
        <v>0</v>
      </c>
      <c r="AI417" s="68">
        <v>28</v>
      </c>
      <c r="AJ417" s="107"/>
      <c r="AK417" s="62">
        <f t="shared" si="132"/>
        <v>0</v>
      </c>
    </row>
    <row r="418" spans="2:37" x14ac:dyDescent="0.25">
      <c r="B418" s="68">
        <v>29</v>
      </c>
      <c r="C418" s="109"/>
      <c r="D418" s="64">
        <f t="shared" si="121"/>
        <v>0</v>
      </c>
      <c r="E418" s="68"/>
      <c r="F418" s="109"/>
      <c r="G418" s="62"/>
      <c r="H418" s="63">
        <v>29</v>
      </c>
      <c r="I418" s="109"/>
      <c r="J418" s="64">
        <f t="shared" si="123"/>
        <v>0</v>
      </c>
      <c r="K418" s="68">
        <v>29</v>
      </c>
      <c r="L418" s="109"/>
      <c r="M418" s="62">
        <f t="shared" si="124"/>
        <v>0</v>
      </c>
      <c r="N418" s="63">
        <v>29</v>
      </c>
      <c r="O418" s="109"/>
      <c r="P418" s="64">
        <f t="shared" si="125"/>
        <v>0</v>
      </c>
      <c r="Q418" s="68">
        <v>29</v>
      </c>
      <c r="R418" s="109"/>
      <c r="S418" s="62">
        <f t="shared" si="126"/>
        <v>0</v>
      </c>
      <c r="T418" s="63">
        <v>29</v>
      </c>
      <c r="U418" s="109"/>
      <c r="V418" s="64">
        <f t="shared" si="127"/>
        <v>0</v>
      </c>
      <c r="W418" s="68">
        <v>29</v>
      </c>
      <c r="X418" s="109"/>
      <c r="Y418" s="62">
        <f t="shared" si="128"/>
        <v>0</v>
      </c>
      <c r="Z418" s="63">
        <v>29</v>
      </c>
      <c r="AA418" s="110"/>
      <c r="AB418" s="64">
        <f t="shared" si="129"/>
        <v>0</v>
      </c>
      <c r="AC418" s="68">
        <v>29</v>
      </c>
      <c r="AD418" s="108"/>
      <c r="AE418" s="62">
        <f t="shared" si="130"/>
        <v>0</v>
      </c>
      <c r="AF418" s="63">
        <v>29</v>
      </c>
      <c r="AG418" s="108"/>
      <c r="AH418" s="64">
        <f t="shared" si="131"/>
        <v>0</v>
      </c>
      <c r="AI418" s="68">
        <v>29</v>
      </c>
      <c r="AJ418" s="107"/>
      <c r="AK418" s="62">
        <f t="shared" si="132"/>
        <v>0</v>
      </c>
    </row>
    <row r="419" spans="2:37" x14ac:dyDescent="0.25">
      <c r="B419" s="68">
        <v>30</v>
      </c>
      <c r="C419" s="109"/>
      <c r="D419" s="64">
        <f t="shared" si="121"/>
        <v>0</v>
      </c>
      <c r="E419" s="65"/>
      <c r="G419" s="62"/>
      <c r="H419" s="63">
        <v>30</v>
      </c>
      <c r="I419" s="109"/>
      <c r="J419" s="64">
        <f t="shared" si="123"/>
        <v>0</v>
      </c>
      <c r="K419" s="68">
        <v>30</v>
      </c>
      <c r="L419" s="109"/>
      <c r="M419" s="62">
        <f t="shared" si="124"/>
        <v>0</v>
      </c>
      <c r="N419" s="63">
        <v>30</v>
      </c>
      <c r="O419" s="109"/>
      <c r="P419" s="64">
        <f t="shared" si="125"/>
        <v>0</v>
      </c>
      <c r="Q419" s="68">
        <v>30</v>
      </c>
      <c r="R419" s="109"/>
      <c r="S419" s="62">
        <f t="shared" si="126"/>
        <v>0</v>
      </c>
      <c r="T419" s="63">
        <v>30</v>
      </c>
      <c r="U419" s="109"/>
      <c r="V419" s="64">
        <f t="shared" si="127"/>
        <v>0</v>
      </c>
      <c r="W419" s="68">
        <v>30</v>
      </c>
      <c r="X419" s="109"/>
      <c r="Y419" s="62">
        <f t="shared" si="128"/>
        <v>0</v>
      </c>
      <c r="Z419" s="63">
        <v>30</v>
      </c>
      <c r="AA419" s="110"/>
      <c r="AB419" s="64">
        <f t="shared" si="129"/>
        <v>0</v>
      </c>
      <c r="AC419" s="68">
        <v>30</v>
      </c>
      <c r="AD419" s="108"/>
      <c r="AE419" s="62">
        <f t="shared" si="130"/>
        <v>0</v>
      </c>
      <c r="AF419" s="63">
        <v>30</v>
      </c>
      <c r="AG419" s="108"/>
      <c r="AH419" s="64">
        <f t="shared" si="131"/>
        <v>0</v>
      </c>
      <c r="AI419" s="68">
        <v>30</v>
      </c>
      <c r="AJ419" s="107"/>
      <c r="AK419" s="62">
        <f t="shared" si="132"/>
        <v>0</v>
      </c>
    </row>
    <row r="420" spans="2:37" x14ac:dyDescent="0.25">
      <c r="B420" s="67">
        <v>31</v>
      </c>
      <c r="C420" s="109"/>
      <c r="D420" s="64">
        <f t="shared" si="121"/>
        <v>0</v>
      </c>
      <c r="E420" s="65"/>
      <c r="G420" s="62"/>
      <c r="H420" s="66">
        <v>31</v>
      </c>
      <c r="I420" s="109"/>
      <c r="J420" s="64">
        <f t="shared" si="123"/>
        <v>0</v>
      </c>
      <c r="K420" s="67"/>
      <c r="L420" s="109"/>
      <c r="M420" s="62"/>
      <c r="N420" s="66">
        <v>31</v>
      </c>
      <c r="O420" s="109"/>
      <c r="P420" s="64">
        <f t="shared" si="125"/>
        <v>0</v>
      </c>
      <c r="Q420" s="67"/>
      <c r="R420" s="109"/>
      <c r="S420" s="62"/>
      <c r="T420" s="66">
        <v>31</v>
      </c>
      <c r="U420" s="109"/>
      <c r="V420" s="64">
        <f t="shared" si="127"/>
        <v>0</v>
      </c>
      <c r="W420" s="67">
        <v>31</v>
      </c>
      <c r="X420" s="109"/>
      <c r="Y420" s="62">
        <f t="shared" si="128"/>
        <v>0</v>
      </c>
      <c r="Z420" s="66"/>
      <c r="AA420" s="108"/>
      <c r="AC420" s="67">
        <v>31</v>
      </c>
      <c r="AD420" s="108"/>
      <c r="AE420" s="62">
        <f t="shared" si="130"/>
        <v>0</v>
      </c>
      <c r="AF420" s="66"/>
      <c r="AG420" s="107"/>
      <c r="AI420" s="67">
        <v>31</v>
      </c>
      <c r="AJ420" s="107"/>
      <c r="AK420" s="62">
        <f t="shared" si="132"/>
        <v>0</v>
      </c>
    </row>
    <row r="421" spans="2:37" x14ac:dyDescent="0.25">
      <c r="B421" s="65"/>
      <c r="C421" s="109"/>
      <c r="E421" s="65"/>
      <c r="G421" s="62"/>
      <c r="I421" s="109"/>
      <c r="K421" s="65"/>
      <c r="L421" s="95"/>
      <c r="M421" s="62"/>
      <c r="O421" s="109"/>
      <c r="Q421" s="65"/>
      <c r="R421" s="95"/>
      <c r="S421" s="62"/>
      <c r="U421" s="109"/>
      <c r="W421" s="65"/>
      <c r="X421" s="108"/>
      <c r="Y421" s="62"/>
      <c r="AA421" s="95"/>
      <c r="AC421" s="65"/>
      <c r="AD421" s="108"/>
      <c r="AE421" s="62"/>
      <c r="AG421" s="95"/>
      <c r="AI421" s="65"/>
      <c r="AJ421" s="107"/>
      <c r="AK421" s="62"/>
    </row>
    <row r="422" spans="2:37" x14ac:dyDescent="0.25">
      <c r="B422" s="61"/>
      <c r="C422" s="106"/>
      <c r="D422" s="60">
        <f>SUM(D390:D421)</f>
        <v>0</v>
      </c>
      <c r="E422" s="61"/>
      <c r="F422" s="60"/>
      <c r="G422" s="59">
        <f>SUM(G390:G421)</f>
        <v>0</v>
      </c>
      <c r="H422" s="60"/>
      <c r="I422" s="60"/>
      <c r="J422" s="60">
        <f>SUM(J390:J421)</f>
        <v>0</v>
      </c>
      <c r="K422" s="61"/>
      <c r="L422" s="60"/>
      <c r="M422" s="59">
        <f>SUM(M390:M421)</f>
        <v>0</v>
      </c>
      <c r="N422" s="60"/>
      <c r="O422" s="60"/>
      <c r="P422" s="60">
        <f>SUM(P390:P421)</f>
        <v>0</v>
      </c>
      <c r="Q422" s="61"/>
      <c r="R422" s="60"/>
      <c r="S422" s="59">
        <f>SUM(S390:S421)</f>
        <v>0</v>
      </c>
      <c r="T422" s="60"/>
      <c r="U422" s="60"/>
      <c r="V422" s="60">
        <f>SUM(V390:V421)</f>
        <v>0</v>
      </c>
      <c r="W422" s="61"/>
      <c r="X422" s="60"/>
      <c r="Y422" s="59">
        <f>SUM(Y390:Y421)</f>
        <v>0</v>
      </c>
      <c r="Z422" s="60"/>
      <c r="AA422" s="60"/>
      <c r="AB422" s="60">
        <f>SUM(AB390:AB421)</f>
        <v>0</v>
      </c>
      <c r="AC422" s="61"/>
      <c r="AD422" s="60"/>
      <c r="AE422" s="59">
        <f>SUM(AE390:AE421)</f>
        <v>0</v>
      </c>
      <c r="AF422" s="60"/>
      <c r="AG422" s="60"/>
      <c r="AH422" s="60">
        <f>SUM(AH390:AH421)</f>
        <v>0</v>
      </c>
      <c r="AI422" s="61"/>
      <c r="AJ422" s="60"/>
      <c r="AK422" s="59">
        <f>SUM(AK390:AK421)</f>
        <v>0</v>
      </c>
    </row>
    <row r="425" spans="2:37" x14ac:dyDescent="0.25">
      <c r="B425" s="78">
        <v>43466</v>
      </c>
      <c r="C425" s="76"/>
      <c r="D425" s="76"/>
      <c r="E425" s="78">
        <v>43497</v>
      </c>
      <c r="F425" s="76"/>
      <c r="G425" s="75"/>
      <c r="H425" s="77">
        <v>43525</v>
      </c>
      <c r="I425" s="76"/>
      <c r="J425" s="76"/>
      <c r="K425" s="78">
        <v>43556</v>
      </c>
      <c r="L425" s="76"/>
      <c r="M425" s="75"/>
      <c r="N425" s="77">
        <v>43586</v>
      </c>
      <c r="O425" s="76"/>
      <c r="P425" s="76"/>
      <c r="Q425" s="78">
        <v>43617</v>
      </c>
      <c r="R425" s="76"/>
      <c r="S425" s="75"/>
      <c r="T425" s="77">
        <v>43647</v>
      </c>
      <c r="U425" s="76"/>
      <c r="V425" s="76"/>
      <c r="W425" s="78">
        <v>43678</v>
      </c>
      <c r="X425" s="76"/>
      <c r="Y425" s="75"/>
      <c r="Z425" s="77">
        <v>43709</v>
      </c>
      <c r="AA425" s="76"/>
      <c r="AB425" s="76"/>
      <c r="AC425" s="78">
        <v>43739</v>
      </c>
      <c r="AD425" s="76"/>
      <c r="AE425" s="75"/>
      <c r="AF425" s="77">
        <v>43770</v>
      </c>
      <c r="AG425" s="76"/>
      <c r="AH425" s="76"/>
      <c r="AI425" s="78">
        <v>43800</v>
      </c>
      <c r="AJ425" s="76"/>
      <c r="AK425" s="75"/>
    </row>
    <row r="426" spans="2:37" ht="45" x14ac:dyDescent="0.25">
      <c r="B426" s="73" t="s">
        <v>14</v>
      </c>
      <c r="C426" s="72" t="s">
        <v>13</v>
      </c>
      <c r="D426" s="74" t="s">
        <v>12</v>
      </c>
      <c r="E426" s="73" t="s">
        <v>14</v>
      </c>
      <c r="F426" s="72" t="s">
        <v>13</v>
      </c>
      <c r="G426" s="71" t="s">
        <v>12</v>
      </c>
      <c r="H426" s="72" t="s">
        <v>14</v>
      </c>
      <c r="I426" s="72" t="s">
        <v>13</v>
      </c>
      <c r="J426" s="74" t="s">
        <v>12</v>
      </c>
      <c r="K426" s="73" t="s">
        <v>14</v>
      </c>
      <c r="L426" s="72" t="s">
        <v>13</v>
      </c>
      <c r="M426" s="71" t="s">
        <v>12</v>
      </c>
      <c r="N426" s="72" t="s">
        <v>14</v>
      </c>
      <c r="O426" s="72" t="s">
        <v>13</v>
      </c>
      <c r="P426" s="74" t="s">
        <v>12</v>
      </c>
      <c r="Q426" s="73" t="s">
        <v>14</v>
      </c>
      <c r="R426" s="72" t="s">
        <v>13</v>
      </c>
      <c r="S426" s="71" t="s">
        <v>12</v>
      </c>
      <c r="T426" s="72" t="s">
        <v>14</v>
      </c>
      <c r="U426" s="72" t="s">
        <v>13</v>
      </c>
      <c r="V426" s="74" t="s">
        <v>12</v>
      </c>
      <c r="W426" s="73" t="s">
        <v>14</v>
      </c>
      <c r="X426" s="72" t="s">
        <v>13</v>
      </c>
      <c r="Y426" s="71" t="s">
        <v>12</v>
      </c>
      <c r="Z426" s="72" t="s">
        <v>14</v>
      </c>
      <c r="AA426" s="72" t="s">
        <v>13</v>
      </c>
      <c r="AB426" s="74" t="s">
        <v>12</v>
      </c>
      <c r="AC426" s="73" t="s">
        <v>14</v>
      </c>
      <c r="AD426" s="72" t="s">
        <v>13</v>
      </c>
      <c r="AE426" s="71" t="s">
        <v>12</v>
      </c>
      <c r="AF426" s="72" t="s">
        <v>14</v>
      </c>
      <c r="AG426" s="72" t="s">
        <v>13</v>
      </c>
      <c r="AH426" s="74" t="s">
        <v>12</v>
      </c>
      <c r="AI426" s="73" t="s">
        <v>14</v>
      </c>
      <c r="AJ426" s="72" t="s">
        <v>13</v>
      </c>
      <c r="AK426" s="71" t="s">
        <v>12</v>
      </c>
    </row>
    <row r="427" spans="2:37" x14ac:dyDescent="0.25">
      <c r="B427" s="68"/>
      <c r="C427" s="70"/>
      <c r="E427" s="65"/>
      <c r="G427" s="62"/>
      <c r="K427" s="68"/>
      <c r="L427" s="70"/>
      <c r="M427" s="62"/>
      <c r="Q427" s="68"/>
      <c r="R427" s="70"/>
      <c r="S427" s="62"/>
      <c r="W427" s="65"/>
      <c r="Y427" s="62"/>
      <c r="Z427" s="63"/>
      <c r="AA427" s="70"/>
      <c r="AC427" s="65"/>
      <c r="AE427" s="62"/>
      <c r="AF427" s="63"/>
      <c r="AG427" s="70"/>
      <c r="AI427" s="65"/>
      <c r="AK427" s="62"/>
    </row>
    <row r="428" spans="2:37" x14ac:dyDescent="0.25">
      <c r="B428" s="68">
        <v>1</v>
      </c>
      <c r="C428" s="109"/>
      <c r="D428" s="64">
        <f t="shared" ref="D428:D458" si="133">SUM(C429-C428)*1000</f>
        <v>0</v>
      </c>
      <c r="E428" s="68">
        <v>1</v>
      </c>
      <c r="F428" s="109"/>
      <c r="G428" s="62">
        <f t="shared" ref="G428:G455" si="134">SUM(F429-F428)*1000</f>
        <v>0</v>
      </c>
      <c r="H428" s="63">
        <v>1</v>
      </c>
      <c r="I428" s="109"/>
      <c r="J428" s="64">
        <f t="shared" ref="J428:J458" si="135">SUM(I429-I428)*1000</f>
        <v>0</v>
      </c>
      <c r="K428" s="68">
        <v>1</v>
      </c>
      <c r="L428" s="109"/>
      <c r="M428" s="62">
        <f t="shared" ref="M428:M457" si="136">SUM(L429-L428)*1000</f>
        <v>0</v>
      </c>
      <c r="N428" s="63">
        <v>1</v>
      </c>
      <c r="O428" s="109"/>
      <c r="P428" s="64">
        <f t="shared" ref="P428:P458" si="137">SUM(O429-O428)*1000</f>
        <v>0</v>
      </c>
      <c r="Q428" s="68">
        <v>1</v>
      </c>
      <c r="R428" s="109"/>
      <c r="S428" s="62">
        <f t="shared" ref="S428:S457" si="138">SUM(R429-R428)*1000</f>
        <v>0</v>
      </c>
      <c r="T428" s="63">
        <v>1</v>
      </c>
      <c r="U428" s="109"/>
      <c r="V428" s="64">
        <f t="shared" ref="V428:V458" si="139">SUM(U429-U428)*1000</f>
        <v>0</v>
      </c>
      <c r="W428" s="68">
        <v>1</v>
      </c>
      <c r="X428" s="109"/>
      <c r="Y428" s="62">
        <f t="shared" ref="Y428:Y458" si="140">SUM(X429-X428)*1000</f>
        <v>0</v>
      </c>
      <c r="Z428" s="63">
        <v>1</v>
      </c>
      <c r="AA428" s="110"/>
      <c r="AB428" s="64">
        <f t="shared" ref="AB428:AB457" si="141">SUM(AA429-AA428)*1000</f>
        <v>0</v>
      </c>
      <c r="AC428" s="68">
        <v>1</v>
      </c>
      <c r="AD428" s="108"/>
      <c r="AE428" s="62">
        <f t="shared" ref="AE428:AE458" si="142">SUM(AD429-AD428)*1000</f>
        <v>0</v>
      </c>
      <c r="AF428" s="63">
        <v>1</v>
      </c>
      <c r="AG428" s="108"/>
      <c r="AH428" s="64">
        <f t="shared" ref="AH428:AH457" si="143">SUM(AG429-AG428)*1000</f>
        <v>0</v>
      </c>
      <c r="AI428" s="68">
        <v>1</v>
      </c>
      <c r="AJ428" s="107"/>
      <c r="AK428" s="62">
        <f t="shared" ref="AK428:AK458" si="144">SUM(AJ429-AJ428)*1000</f>
        <v>0</v>
      </c>
    </row>
    <row r="429" spans="2:37" x14ac:dyDescent="0.25">
      <c r="B429" s="68">
        <v>2</v>
      </c>
      <c r="C429" s="109"/>
      <c r="D429" s="64">
        <f t="shared" si="133"/>
        <v>0</v>
      </c>
      <c r="E429" s="68">
        <v>2</v>
      </c>
      <c r="F429" s="109"/>
      <c r="G429" s="62">
        <f t="shared" si="134"/>
        <v>0</v>
      </c>
      <c r="H429" s="63">
        <v>2</v>
      </c>
      <c r="I429" s="109"/>
      <c r="J429" s="64">
        <f t="shared" si="135"/>
        <v>0</v>
      </c>
      <c r="K429" s="68">
        <v>2</v>
      </c>
      <c r="L429" s="109"/>
      <c r="M429" s="62">
        <f t="shared" si="136"/>
        <v>0</v>
      </c>
      <c r="N429" s="63">
        <v>2</v>
      </c>
      <c r="O429" s="109"/>
      <c r="P429" s="64">
        <f t="shared" si="137"/>
        <v>0</v>
      </c>
      <c r="Q429" s="68">
        <v>2</v>
      </c>
      <c r="R429" s="109"/>
      <c r="S429" s="62">
        <f t="shared" si="138"/>
        <v>0</v>
      </c>
      <c r="T429" s="63">
        <v>2</v>
      </c>
      <c r="U429" s="109"/>
      <c r="V429" s="64">
        <f t="shared" si="139"/>
        <v>0</v>
      </c>
      <c r="W429" s="68">
        <v>2</v>
      </c>
      <c r="X429" s="109"/>
      <c r="Y429" s="62">
        <f t="shared" si="140"/>
        <v>0</v>
      </c>
      <c r="Z429" s="63">
        <v>2</v>
      </c>
      <c r="AA429" s="110"/>
      <c r="AB429" s="64">
        <f t="shared" si="141"/>
        <v>0</v>
      </c>
      <c r="AC429" s="68">
        <v>2</v>
      </c>
      <c r="AD429" s="108"/>
      <c r="AE429" s="62">
        <f t="shared" si="142"/>
        <v>0</v>
      </c>
      <c r="AF429" s="63">
        <v>2</v>
      </c>
      <c r="AG429" s="108"/>
      <c r="AH429" s="64">
        <f t="shared" si="143"/>
        <v>0</v>
      </c>
      <c r="AI429" s="68">
        <v>2</v>
      </c>
      <c r="AJ429" s="107"/>
      <c r="AK429" s="62">
        <f t="shared" si="144"/>
        <v>0</v>
      </c>
    </row>
    <row r="430" spans="2:37" x14ac:dyDescent="0.25">
      <c r="B430" s="68">
        <v>3</v>
      </c>
      <c r="C430" s="109"/>
      <c r="D430" s="64">
        <f t="shared" si="133"/>
        <v>0</v>
      </c>
      <c r="E430" s="68">
        <v>3</v>
      </c>
      <c r="F430" s="109"/>
      <c r="G430" s="62">
        <f t="shared" si="134"/>
        <v>0</v>
      </c>
      <c r="H430" s="63">
        <v>3</v>
      </c>
      <c r="I430" s="109"/>
      <c r="J430" s="64">
        <f t="shared" si="135"/>
        <v>0</v>
      </c>
      <c r="K430" s="68">
        <v>3</v>
      </c>
      <c r="L430" s="109"/>
      <c r="M430" s="62">
        <f t="shared" si="136"/>
        <v>0</v>
      </c>
      <c r="N430" s="63">
        <v>3</v>
      </c>
      <c r="O430" s="109"/>
      <c r="P430" s="64">
        <f t="shared" si="137"/>
        <v>0</v>
      </c>
      <c r="Q430" s="68">
        <v>3</v>
      </c>
      <c r="R430" s="109"/>
      <c r="S430" s="62">
        <f t="shared" si="138"/>
        <v>0</v>
      </c>
      <c r="T430" s="63">
        <v>3</v>
      </c>
      <c r="U430" s="109"/>
      <c r="V430" s="64">
        <f t="shared" si="139"/>
        <v>0</v>
      </c>
      <c r="W430" s="68">
        <v>3</v>
      </c>
      <c r="X430" s="109"/>
      <c r="Y430" s="62">
        <f t="shared" si="140"/>
        <v>0</v>
      </c>
      <c r="Z430" s="63">
        <v>3</v>
      </c>
      <c r="AA430" s="110"/>
      <c r="AB430" s="64">
        <f t="shared" si="141"/>
        <v>0</v>
      </c>
      <c r="AC430" s="68">
        <v>3</v>
      </c>
      <c r="AD430" s="108"/>
      <c r="AE430" s="62">
        <f t="shared" si="142"/>
        <v>0</v>
      </c>
      <c r="AF430" s="63">
        <v>3</v>
      </c>
      <c r="AG430" s="108"/>
      <c r="AH430" s="64">
        <f t="shared" si="143"/>
        <v>0</v>
      </c>
      <c r="AI430" s="68">
        <v>3</v>
      </c>
      <c r="AJ430" s="107"/>
      <c r="AK430" s="62">
        <f t="shared" si="144"/>
        <v>0</v>
      </c>
    </row>
    <row r="431" spans="2:37" x14ac:dyDescent="0.25">
      <c r="B431" s="68">
        <v>4</v>
      </c>
      <c r="C431" s="109"/>
      <c r="D431" s="64">
        <f t="shared" si="133"/>
        <v>0</v>
      </c>
      <c r="E431" s="68">
        <v>4</v>
      </c>
      <c r="F431" s="109"/>
      <c r="G431" s="62">
        <f t="shared" si="134"/>
        <v>0</v>
      </c>
      <c r="H431" s="63">
        <v>4</v>
      </c>
      <c r="I431" s="109"/>
      <c r="J431" s="64">
        <f t="shared" si="135"/>
        <v>0</v>
      </c>
      <c r="K431" s="68">
        <v>4</v>
      </c>
      <c r="L431" s="109"/>
      <c r="M431" s="62">
        <f t="shared" si="136"/>
        <v>0</v>
      </c>
      <c r="N431" s="63">
        <v>4</v>
      </c>
      <c r="O431" s="109"/>
      <c r="P431" s="64">
        <f t="shared" si="137"/>
        <v>0</v>
      </c>
      <c r="Q431" s="68">
        <v>4</v>
      </c>
      <c r="R431" s="109"/>
      <c r="S431" s="62">
        <f t="shared" si="138"/>
        <v>0</v>
      </c>
      <c r="T431" s="63">
        <v>4</v>
      </c>
      <c r="U431" s="109"/>
      <c r="V431" s="64">
        <f t="shared" si="139"/>
        <v>0</v>
      </c>
      <c r="W431" s="68">
        <v>4</v>
      </c>
      <c r="X431" s="109"/>
      <c r="Y431" s="62">
        <f t="shared" si="140"/>
        <v>0</v>
      </c>
      <c r="Z431" s="63">
        <v>4</v>
      </c>
      <c r="AA431" s="110"/>
      <c r="AB431" s="64">
        <f t="shared" si="141"/>
        <v>0</v>
      </c>
      <c r="AC431" s="68">
        <v>4</v>
      </c>
      <c r="AD431" s="108"/>
      <c r="AE431" s="62">
        <f t="shared" si="142"/>
        <v>0</v>
      </c>
      <c r="AF431" s="63">
        <v>4</v>
      </c>
      <c r="AG431" s="108"/>
      <c r="AH431" s="64">
        <f t="shared" si="143"/>
        <v>0</v>
      </c>
      <c r="AI431" s="68">
        <v>4</v>
      </c>
      <c r="AJ431" s="107"/>
      <c r="AK431" s="62">
        <f t="shared" si="144"/>
        <v>0</v>
      </c>
    </row>
    <row r="432" spans="2:37" x14ac:dyDescent="0.25">
      <c r="B432" s="68">
        <v>5</v>
      </c>
      <c r="C432" s="109"/>
      <c r="D432" s="64">
        <f t="shared" si="133"/>
        <v>0</v>
      </c>
      <c r="E432" s="68">
        <v>5</v>
      </c>
      <c r="F432" s="109"/>
      <c r="G432" s="62">
        <f t="shared" si="134"/>
        <v>0</v>
      </c>
      <c r="H432" s="63">
        <v>5</v>
      </c>
      <c r="I432" s="109"/>
      <c r="J432" s="64">
        <f t="shared" si="135"/>
        <v>0</v>
      </c>
      <c r="K432" s="68">
        <v>5</v>
      </c>
      <c r="L432" s="109"/>
      <c r="M432" s="62">
        <f t="shared" si="136"/>
        <v>0</v>
      </c>
      <c r="N432" s="63">
        <v>5</v>
      </c>
      <c r="O432" s="109"/>
      <c r="P432" s="64">
        <f t="shared" si="137"/>
        <v>0</v>
      </c>
      <c r="Q432" s="68">
        <v>5</v>
      </c>
      <c r="R432" s="109"/>
      <c r="S432" s="62">
        <f t="shared" si="138"/>
        <v>0</v>
      </c>
      <c r="T432" s="63">
        <v>5</v>
      </c>
      <c r="U432" s="109"/>
      <c r="V432" s="64">
        <f t="shared" si="139"/>
        <v>0</v>
      </c>
      <c r="W432" s="68">
        <v>5</v>
      </c>
      <c r="X432" s="109"/>
      <c r="Y432" s="62">
        <f t="shared" si="140"/>
        <v>0</v>
      </c>
      <c r="Z432" s="63">
        <v>5</v>
      </c>
      <c r="AA432" s="110"/>
      <c r="AB432" s="64">
        <f t="shared" si="141"/>
        <v>0</v>
      </c>
      <c r="AC432" s="68">
        <v>5</v>
      </c>
      <c r="AD432" s="108"/>
      <c r="AE432" s="62">
        <f t="shared" si="142"/>
        <v>0</v>
      </c>
      <c r="AF432" s="63">
        <v>5</v>
      </c>
      <c r="AG432" s="108"/>
      <c r="AH432" s="64">
        <f t="shared" si="143"/>
        <v>0</v>
      </c>
      <c r="AI432" s="68">
        <v>5</v>
      </c>
      <c r="AJ432" s="107"/>
      <c r="AK432" s="62">
        <f t="shared" si="144"/>
        <v>0</v>
      </c>
    </row>
    <row r="433" spans="2:37" x14ac:dyDescent="0.25">
      <c r="B433" s="68">
        <v>6</v>
      </c>
      <c r="C433" s="109"/>
      <c r="D433" s="64">
        <f t="shared" si="133"/>
        <v>0</v>
      </c>
      <c r="E433" s="68">
        <v>6</v>
      </c>
      <c r="F433" s="109"/>
      <c r="G433" s="62">
        <f t="shared" si="134"/>
        <v>0</v>
      </c>
      <c r="H433" s="63">
        <v>6</v>
      </c>
      <c r="I433" s="109"/>
      <c r="J433" s="64">
        <f t="shared" si="135"/>
        <v>0</v>
      </c>
      <c r="K433" s="68">
        <v>6</v>
      </c>
      <c r="L433" s="109"/>
      <c r="M433" s="62">
        <f t="shared" si="136"/>
        <v>0</v>
      </c>
      <c r="N433" s="63">
        <v>6</v>
      </c>
      <c r="O433" s="109"/>
      <c r="P433" s="64">
        <f t="shared" si="137"/>
        <v>0</v>
      </c>
      <c r="Q433" s="68">
        <v>6</v>
      </c>
      <c r="R433" s="109"/>
      <c r="S433" s="62">
        <f t="shared" si="138"/>
        <v>0</v>
      </c>
      <c r="T433" s="63">
        <v>6</v>
      </c>
      <c r="U433" s="109"/>
      <c r="V433" s="64">
        <f t="shared" si="139"/>
        <v>0</v>
      </c>
      <c r="W433" s="68">
        <v>6</v>
      </c>
      <c r="X433" s="109"/>
      <c r="Y433" s="62">
        <f t="shared" si="140"/>
        <v>0</v>
      </c>
      <c r="Z433" s="63">
        <v>6</v>
      </c>
      <c r="AA433" s="110"/>
      <c r="AB433" s="64">
        <f t="shared" si="141"/>
        <v>0</v>
      </c>
      <c r="AC433" s="68">
        <v>6</v>
      </c>
      <c r="AD433" s="108"/>
      <c r="AE433" s="62">
        <f t="shared" si="142"/>
        <v>0</v>
      </c>
      <c r="AF433" s="63">
        <v>6</v>
      </c>
      <c r="AG433" s="108"/>
      <c r="AH433" s="64">
        <f t="shared" si="143"/>
        <v>0</v>
      </c>
      <c r="AI433" s="68">
        <v>6</v>
      </c>
      <c r="AJ433" s="107"/>
      <c r="AK433" s="62">
        <f t="shared" si="144"/>
        <v>0</v>
      </c>
    </row>
    <row r="434" spans="2:37" x14ac:dyDescent="0.25">
      <c r="B434" s="67">
        <v>7</v>
      </c>
      <c r="C434" s="109"/>
      <c r="D434" s="64">
        <f t="shared" si="133"/>
        <v>0</v>
      </c>
      <c r="E434" s="67">
        <v>7</v>
      </c>
      <c r="F434" s="109"/>
      <c r="G434" s="62">
        <f t="shared" si="134"/>
        <v>0</v>
      </c>
      <c r="H434" s="66">
        <v>7</v>
      </c>
      <c r="I434" s="109"/>
      <c r="J434" s="64">
        <f t="shared" si="135"/>
        <v>0</v>
      </c>
      <c r="K434" s="67">
        <v>7</v>
      </c>
      <c r="L434" s="109"/>
      <c r="M434" s="62">
        <f t="shared" si="136"/>
        <v>0</v>
      </c>
      <c r="N434" s="66">
        <v>7</v>
      </c>
      <c r="O434" s="109"/>
      <c r="P434" s="64">
        <f t="shared" si="137"/>
        <v>0</v>
      </c>
      <c r="Q434" s="67">
        <v>7</v>
      </c>
      <c r="R434" s="109"/>
      <c r="S434" s="62">
        <f t="shared" si="138"/>
        <v>0</v>
      </c>
      <c r="T434" s="66">
        <v>7</v>
      </c>
      <c r="U434" s="109"/>
      <c r="V434" s="64">
        <f t="shared" si="139"/>
        <v>0</v>
      </c>
      <c r="W434" s="67">
        <v>7</v>
      </c>
      <c r="X434" s="109"/>
      <c r="Y434" s="62">
        <f t="shared" si="140"/>
        <v>0</v>
      </c>
      <c r="Z434" s="66">
        <v>7</v>
      </c>
      <c r="AA434" s="110"/>
      <c r="AB434" s="64">
        <f t="shared" si="141"/>
        <v>0</v>
      </c>
      <c r="AC434" s="67">
        <v>7</v>
      </c>
      <c r="AD434" s="108"/>
      <c r="AE434" s="62">
        <f t="shared" si="142"/>
        <v>0</v>
      </c>
      <c r="AF434" s="66">
        <v>7</v>
      </c>
      <c r="AG434" s="108"/>
      <c r="AH434" s="64">
        <f t="shared" si="143"/>
        <v>0</v>
      </c>
      <c r="AI434" s="67">
        <v>7</v>
      </c>
      <c r="AJ434" s="107"/>
      <c r="AK434" s="62">
        <f t="shared" si="144"/>
        <v>0</v>
      </c>
    </row>
    <row r="435" spans="2:37" x14ac:dyDescent="0.25">
      <c r="B435" s="68">
        <v>8</v>
      </c>
      <c r="C435" s="109"/>
      <c r="D435" s="64">
        <f t="shared" si="133"/>
        <v>0</v>
      </c>
      <c r="E435" s="68">
        <v>8</v>
      </c>
      <c r="F435" s="109"/>
      <c r="G435" s="62">
        <f t="shared" si="134"/>
        <v>0</v>
      </c>
      <c r="H435" s="63">
        <v>8</v>
      </c>
      <c r="I435" s="109"/>
      <c r="J435" s="64">
        <f t="shared" si="135"/>
        <v>0</v>
      </c>
      <c r="K435" s="68">
        <v>8</v>
      </c>
      <c r="L435" s="109"/>
      <c r="M435" s="62">
        <f t="shared" si="136"/>
        <v>0</v>
      </c>
      <c r="N435" s="63">
        <v>8</v>
      </c>
      <c r="O435" s="109"/>
      <c r="P435" s="64">
        <f t="shared" si="137"/>
        <v>0</v>
      </c>
      <c r="Q435" s="68">
        <v>8</v>
      </c>
      <c r="R435" s="109"/>
      <c r="S435" s="62">
        <f t="shared" si="138"/>
        <v>0</v>
      </c>
      <c r="T435" s="63">
        <v>8</v>
      </c>
      <c r="U435" s="109"/>
      <c r="V435" s="64">
        <f t="shared" si="139"/>
        <v>0</v>
      </c>
      <c r="W435" s="68">
        <v>8</v>
      </c>
      <c r="X435" s="109"/>
      <c r="Y435" s="62">
        <f t="shared" si="140"/>
        <v>0</v>
      </c>
      <c r="Z435" s="63">
        <v>8</v>
      </c>
      <c r="AA435" s="110"/>
      <c r="AB435" s="64">
        <f t="shared" si="141"/>
        <v>0</v>
      </c>
      <c r="AC435" s="68">
        <v>8</v>
      </c>
      <c r="AD435" s="108"/>
      <c r="AE435" s="62">
        <f t="shared" si="142"/>
        <v>0</v>
      </c>
      <c r="AF435" s="63">
        <v>8</v>
      </c>
      <c r="AG435" s="108"/>
      <c r="AH435" s="64">
        <f t="shared" si="143"/>
        <v>0</v>
      </c>
      <c r="AI435" s="68">
        <v>8</v>
      </c>
      <c r="AJ435" s="107"/>
      <c r="AK435" s="62">
        <f t="shared" si="144"/>
        <v>0</v>
      </c>
    </row>
    <row r="436" spans="2:37" x14ac:dyDescent="0.25">
      <c r="B436" s="68">
        <v>9</v>
      </c>
      <c r="C436" s="109"/>
      <c r="D436" s="64">
        <f t="shared" si="133"/>
        <v>0</v>
      </c>
      <c r="E436" s="68">
        <v>9</v>
      </c>
      <c r="F436" s="109"/>
      <c r="G436" s="62">
        <f t="shared" si="134"/>
        <v>0</v>
      </c>
      <c r="H436" s="63">
        <v>9</v>
      </c>
      <c r="I436" s="109"/>
      <c r="J436" s="64">
        <f t="shared" si="135"/>
        <v>0</v>
      </c>
      <c r="K436" s="68">
        <v>9</v>
      </c>
      <c r="L436" s="109"/>
      <c r="M436" s="62">
        <f t="shared" si="136"/>
        <v>0</v>
      </c>
      <c r="N436" s="63">
        <v>9</v>
      </c>
      <c r="O436" s="109"/>
      <c r="P436" s="64">
        <f t="shared" si="137"/>
        <v>0</v>
      </c>
      <c r="Q436" s="68">
        <v>9</v>
      </c>
      <c r="R436" s="109"/>
      <c r="S436" s="62">
        <f t="shared" si="138"/>
        <v>0</v>
      </c>
      <c r="T436" s="63">
        <v>9</v>
      </c>
      <c r="U436" s="109"/>
      <c r="V436" s="64">
        <f t="shared" si="139"/>
        <v>0</v>
      </c>
      <c r="W436" s="68">
        <v>9</v>
      </c>
      <c r="X436" s="109"/>
      <c r="Y436" s="62">
        <f t="shared" si="140"/>
        <v>0</v>
      </c>
      <c r="Z436" s="63">
        <v>9</v>
      </c>
      <c r="AA436" s="110"/>
      <c r="AB436" s="64">
        <f t="shared" si="141"/>
        <v>0</v>
      </c>
      <c r="AC436" s="68">
        <v>9</v>
      </c>
      <c r="AD436" s="108"/>
      <c r="AE436" s="62">
        <f t="shared" si="142"/>
        <v>0</v>
      </c>
      <c r="AF436" s="63">
        <v>9</v>
      </c>
      <c r="AG436" s="108"/>
      <c r="AH436" s="64">
        <f t="shared" si="143"/>
        <v>0</v>
      </c>
      <c r="AI436" s="68">
        <v>9</v>
      </c>
      <c r="AJ436" s="107"/>
      <c r="AK436" s="62">
        <f t="shared" si="144"/>
        <v>0</v>
      </c>
    </row>
    <row r="437" spans="2:37" x14ac:dyDescent="0.25">
      <c r="B437" s="68">
        <v>10</v>
      </c>
      <c r="C437" s="109"/>
      <c r="D437" s="64">
        <f t="shared" si="133"/>
        <v>0</v>
      </c>
      <c r="E437" s="68">
        <v>10</v>
      </c>
      <c r="F437" s="109"/>
      <c r="G437" s="62">
        <f t="shared" si="134"/>
        <v>0</v>
      </c>
      <c r="H437" s="63">
        <v>10</v>
      </c>
      <c r="I437" s="109"/>
      <c r="J437" s="64">
        <f t="shared" si="135"/>
        <v>0</v>
      </c>
      <c r="K437" s="68">
        <v>10</v>
      </c>
      <c r="L437" s="109"/>
      <c r="M437" s="62">
        <f t="shared" si="136"/>
        <v>0</v>
      </c>
      <c r="N437" s="63">
        <v>10</v>
      </c>
      <c r="O437" s="109"/>
      <c r="P437" s="64">
        <f t="shared" si="137"/>
        <v>0</v>
      </c>
      <c r="Q437" s="68">
        <v>10</v>
      </c>
      <c r="R437" s="109"/>
      <c r="S437" s="62">
        <f t="shared" si="138"/>
        <v>0</v>
      </c>
      <c r="T437" s="63">
        <v>10</v>
      </c>
      <c r="U437" s="109"/>
      <c r="V437" s="64">
        <f t="shared" si="139"/>
        <v>0</v>
      </c>
      <c r="W437" s="68">
        <v>10</v>
      </c>
      <c r="X437" s="109"/>
      <c r="Y437" s="62">
        <f t="shared" si="140"/>
        <v>0</v>
      </c>
      <c r="Z437" s="63">
        <v>10</v>
      </c>
      <c r="AA437" s="110"/>
      <c r="AB437" s="64">
        <f t="shared" si="141"/>
        <v>0</v>
      </c>
      <c r="AC437" s="68">
        <v>10</v>
      </c>
      <c r="AD437" s="108"/>
      <c r="AE437" s="62">
        <f t="shared" si="142"/>
        <v>0</v>
      </c>
      <c r="AF437" s="63">
        <v>10</v>
      </c>
      <c r="AG437" s="108"/>
      <c r="AH437" s="64">
        <f t="shared" si="143"/>
        <v>0</v>
      </c>
      <c r="AI437" s="68">
        <v>10</v>
      </c>
      <c r="AJ437" s="107"/>
      <c r="AK437" s="62">
        <f t="shared" si="144"/>
        <v>0</v>
      </c>
    </row>
    <row r="438" spans="2:37" x14ac:dyDescent="0.25">
      <c r="B438" s="68">
        <v>11</v>
      </c>
      <c r="C438" s="109"/>
      <c r="D438" s="64">
        <f t="shared" si="133"/>
        <v>0</v>
      </c>
      <c r="E438" s="68">
        <v>11</v>
      </c>
      <c r="F438" s="109"/>
      <c r="G438" s="62">
        <f t="shared" si="134"/>
        <v>0</v>
      </c>
      <c r="H438" s="63">
        <v>11</v>
      </c>
      <c r="I438" s="109"/>
      <c r="J438" s="64">
        <f t="shared" si="135"/>
        <v>0</v>
      </c>
      <c r="K438" s="68">
        <v>11</v>
      </c>
      <c r="L438" s="109"/>
      <c r="M438" s="62">
        <f t="shared" si="136"/>
        <v>0</v>
      </c>
      <c r="N438" s="63">
        <v>11</v>
      </c>
      <c r="O438" s="109"/>
      <c r="P438" s="64">
        <f t="shared" si="137"/>
        <v>0</v>
      </c>
      <c r="Q438" s="68">
        <v>11</v>
      </c>
      <c r="R438" s="109"/>
      <c r="S438" s="62">
        <f t="shared" si="138"/>
        <v>0</v>
      </c>
      <c r="T438" s="63">
        <v>11</v>
      </c>
      <c r="U438" s="109"/>
      <c r="V438" s="64">
        <f t="shared" si="139"/>
        <v>0</v>
      </c>
      <c r="W438" s="68">
        <v>11</v>
      </c>
      <c r="X438" s="109"/>
      <c r="Y438" s="62">
        <f t="shared" si="140"/>
        <v>0</v>
      </c>
      <c r="Z438" s="63">
        <v>11</v>
      </c>
      <c r="AA438" s="110"/>
      <c r="AB438" s="64">
        <f t="shared" si="141"/>
        <v>0</v>
      </c>
      <c r="AC438" s="68">
        <v>11</v>
      </c>
      <c r="AD438" s="108"/>
      <c r="AE438" s="62">
        <f t="shared" si="142"/>
        <v>0</v>
      </c>
      <c r="AF438" s="63">
        <v>11</v>
      </c>
      <c r="AG438" s="108"/>
      <c r="AH438" s="64">
        <f t="shared" si="143"/>
        <v>0</v>
      </c>
      <c r="AI438" s="68">
        <v>11</v>
      </c>
      <c r="AJ438" s="107"/>
      <c r="AK438" s="62">
        <f t="shared" si="144"/>
        <v>0</v>
      </c>
    </row>
    <row r="439" spans="2:37" x14ac:dyDescent="0.25">
      <c r="B439" s="68">
        <v>12</v>
      </c>
      <c r="C439" s="109"/>
      <c r="D439" s="64">
        <f t="shared" si="133"/>
        <v>0</v>
      </c>
      <c r="E439" s="68">
        <v>12</v>
      </c>
      <c r="F439" s="109"/>
      <c r="G439" s="62">
        <f t="shared" si="134"/>
        <v>0</v>
      </c>
      <c r="H439" s="63">
        <v>12</v>
      </c>
      <c r="I439" s="109"/>
      <c r="J439" s="64">
        <f t="shared" si="135"/>
        <v>0</v>
      </c>
      <c r="K439" s="68">
        <v>12</v>
      </c>
      <c r="L439" s="109"/>
      <c r="M439" s="62">
        <f t="shared" si="136"/>
        <v>0</v>
      </c>
      <c r="N439" s="63">
        <v>12</v>
      </c>
      <c r="O439" s="109"/>
      <c r="P439" s="64">
        <f t="shared" si="137"/>
        <v>0</v>
      </c>
      <c r="Q439" s="68">
        <v>12</v>
      </c>
      <c r="R439" s="109"/>
      <c r="S439" s="62">
        <f t="shared" si="138"/>
        <v>0</v>
      </c>
      <c r="T439" s="63">
        <v>12</v>
      </c>
      <c r="U439" s="109"/>
      <c r="V439" s="64">
        <f t="shared" si="139"/>
        <v>0</v>
      </c>
      <c r="W439" s="68">
        <v>12</v>
      </c>
      <c r="X439" s="109"/>
      <c r="Y439" s="62">
        <f t="shared" si="140"/>
        <v>0</v>
      </c>
      <c r="Z439" s="63">
        <v>12</v>
      </c>
      <c r="AA439" s="110"/>
      <c r="AB439" s="64">
        <f t="shared" si="141"/>
        <v>0</v>
      </c>
      <c r="AC439" s="68">
        <v>12</v>
      </c>
      <c r="AD439" s="108"/>
      <c r="AE439" s="62">
        <f t="shared" si="142"/>
        <v>0</v>
      </c>
      <c r="AF439" s="63">
        <v>12</v>
      </c>
      <c r="AG439" s="108"/>
      <c r="AH439" s="64">
        <f t="shared" si="143"/>
        <v>0</v>
      </c>
      <c r="AI439" s="68">
        <v>12</v>
      </c>
      <c r="AJ439" s="107"/>
      <c r="AK439" s="62">
        <f t="shared" si="144"/>
        <v>0</v>
      </c>
    </row>
    <row r="440" spans="2:37" x14ac:dyDescent="0.25">
      <c r="B440" s="68">
        <v>13</v>
      </c>
      <c r="C440" s="109"/>
      <c r="D440" s="64">
        <f t="shared" si="133"/>
        <v>0</v>
      </c>
      <c r="E440" s="68">
        <v>13</v>
      </c>
      <c r="F440" s="109"/>
      <c r="G440" s="62">
        <f t="shared" si="134"/>
        <v>0</v>
      </c>
      <c r="H440" s="63">
        <v>13</v>
      </c>
      <c r="I440" s="109"/>
      <c r="J440" s="64">
        <f t="shared" si="135"/>
        <v>0</v>
      </c>
      <c r="K440" s="68">
        <v>13</v>
      </c>
      <c r="L440" s="109"/>
      <c r="M440" s="62">
        <f t="shared" si="136"/>
        <v>0</v>
      </c>
      <c r="N440" s="63">
        <v>13</v>
      </c>
      <c r="O440" s="109"/>
      <c r="P440" s="64">
        <f t="shared" si="137"/>
        <v>0</v>
      </c>
      <c r="Q440" s="68">
        <v>13</v>
      </c>
      <c r="R440" s="109"/>
      <c r="S440" s="62">
        <f t="shared" si="138"/>
        <v>0</v>
      </c>
      <c r="T440" s="63">
        <v>13</v>
      </c>
      <c r="U440" s="109"/>
      <c r="V440" s="64">
        <f t="shared" si="139"/>
        <v>0</v>
      </c>
      <c r="W440" s="68">
        <v>13</v>
      </c>
      <c r="X440" s="109"/>
      <c r="Y440" s="62">
        <f t="shared" si="140"/>
        <v>0</v>
      </c>
      <c r="Z440" s="63">
        <v>13</v>
      </c>
      <c r="AA440" s="110"/>
      <c r="AB440" s="64">
        <f t="shared" si="141"/>
        <v>0</v>
      </c>
      <c r="AC440" s="68">
        <v>13</v>
      </c>
      <c r="AD440" s="108"/>
      <c r="AE440" s="62">
        <f t="shared" si="142"/>
        <v>0</v>
      </c>
      <c r="AF440" s="63">
        <v>13</v>
      </c>
      <c r="AG440" s="108"/>
      <c r="AH440" s="64">
        <f t="shared" si="143"/>
        <v>0</v>
      </c>
      <c r="AI440" s="68">
        <v>13</v>
      </c>
      <c r="AJ440" s="107"/>
      <c r="AK440" s="62">
        <f t="shared" si="144"/>
        <v>0</v>
      </c>
    </row>
    <row r="441" spans="2:37" x14ac:dyDescent="0.25">
      <c r="B441" s="68">
        <v>14</v>
      </c>
      <c r="C441" s="109"/>
      <c r="D441" s="64">
        <f t="shared" si="133"/>
        <v>0</v>
      </c>
      <c r="E441" s="68">
        <v>14</v>
      </c>
      <c r="F441" s="109"/>
      <c r="G441" s="62">
        <f t="shared" si="134"/>
        <v>0</v>
      </c>
      <c r="H441" s="63">
        <v>14</v>
      </c>
      <c r="I441" s="109"/>
      <c r="J441" s="64">
        <f t="shared" si="135"/>
        <v>0</v>
      </c>
      <c r="K441" s="68">
        <v>14</v>
      </c>
      <c r="L441" s="109"/>
      <c r="M441" s="62">
        <f t="shared" si="136"/>
        <v>0</v>
      </c>
      <c r="N441" s="63">
        <v>14</v>
      </c>
      <c r="O441" s="43"/>
      <c r="P441" s="64">
        <f t="shared" si="137"/>
        <v>0</v>
      </c>
      <c r="Q441" s="68">
        <v>14</v>
      </c>
      <c r="R441" s="109"/>
      <c r="S441" s="62">
        <f t="shared" si="138"/>
        <v>0</v>
      </c>
      <c r="T441" s="63">
        <v>14</v>
      </c>
      <c r="U441" s="43"/>
      <c r="V441" s="64">
        <f t="shared" si="139"/>
        <v>0</v>
      </c>
      <c r="W441" s="68">
        <v>14</v>
      </c>
      <c r="X441" s="43"/>
      <c r="Y441" s="62">
        <f t="shared" si="140"/>
        <v>0</v>
      </c>
      <c r="Z441" s="63">
        <v>14</v>
      </c>
      <c r="AA441" s="110"/>
      <c r="AB441" s="64">
        <f t="shared" si="141"/>
        <v>0</v>
      </c>
      <c r="AC441" s="68">
        <v>14</v>
      </c>
      <c r="AD441" s="63"/>
      <c r="AE441" s="62">
        <f t="shared" si="142"/>
        <v>0</v>
      </c>
      <c r="AF441" s="63">
        <v>14</v>
      </c>
      <c r="AG441" s="63"/>
      <c r="AH441" s="64">
        <f t="shared" si="143"/>
        <v>0</v>
      </c>
      <c r="AI441" s="68">
        <v>14</v>
      </c>
      <c r="AJ441" s="107"/>
      <c r="AK441" s="62">
        <f t="shared" si="144"/>
        <v>0</v>
      </c>
    </row>
    <row r="442" spans="2:37" x14ac:dyDescent="0.25">
      <c r="B442" s="68">
        <v>15</v>
      </c>
      <c r="C442" s="109"/>
      <c r="D442" s="64">
        <f t="shared" si="133"/>
        <v>0</v>
      </c>
      <c r="E442" s="68">
        <v>15</v>
      </c>
      <c r="F442" s="109"/>
      <c r="G442" s="62">
        <f t="shared" si="134"/>
        <v>0</v>
      </c>
      <c r="H442" s="63">
        <v>15</v>
      </c>
      <c r="I442" s="109"/>
      <c r="J442" s="64">
        <f t="shared" si="135"/>
        <v>0</v>
      </c>
      <c r="K442" s="68">
        <v>15</v>
      </c>
      <c r="L442" s="109"/>
      <c r="M442" s="62">
        <f t="shared" si="136"/>
        <v>0</v>
      </c>
      <c r="N442" s="63">
        <v>15</v>
      </c>
      <c r="O442" s="109"/>
      <c r="P442" s="64">
        <f t="shared" si="137"/>
        <v>0</v>
      </c>
      <c r="Q442" s="68">
        <v>15</v>
      </c>
      <c r="R442" s="43"/>
      <c r="S442" s="62">
        <f t="shared" si="138"/>
        <v>0</v>
      </c>
      <c r="T442" s="63">
        <v>15</v>
      </c>
      <c r="U442" s="109"/>
      <c r="V442" s="64">
        <f t="shared" si="139"/>
        <v>0</v>
      </c>
      <c r="W442" s="68">
        <v>15</v>
      </c>
      <c r="X442" s="109"/>
      <c r="Y442" s="62">
        <f t="shared" si="140"/>
        <v>0</v>
      </c>
      <c r="Z442" s="63">
        <v>15</v>
      </c>
      <c r="AA442" s="110"/>
      <c r="AB442" s="64">
        <f t="shared" si="141"/>
        <v>0</v>
      </c>
      <c r="AC442" s="68">
        <v>15</v>
      </c>
      <c r="AD442" s="108"/>
      <c r="AE442" s="62">
        <f t="shared" si="142"/>
        <v>0</v>
      </c>
      <c r="AF442" s="63">
        <v>15</v>
      </c>
      <c r="AG442" s="108"/>
      <c r="AH442" s="64">
        <f t="shared" si="143"/>
        <v>0</v>
      </c>
      <c r="AI442" s="68">
        <v>15</v>
      </c>
      <c r="AJ442" s="107"/>
      <c r="AK442" s="62">
        <f t="shared" si="144"/>
        <v>0</v>
      </c>
    </row>
    <row r="443" spans="2:37" x14ac:dyDescent="0.25">
      <c r="B443" s="68">
        <v>16</v>
      </c>
      <c r="C443" s="109"/>
      <c r="D443" s="64">
        <f t="shared" si="133"/>
        <v>0</v>
      </c>
      <c r="E443" s="68">
        <v>16</v>
      </c>
      <c r="F443" s="109"/>
      <c r="G443" s="62">
        <f t="shared" si="134"/>
        <v>0</v>
      </c>
      <c r="H443" s="63">
        <v>16</v>
      </c>
      <c r="I443" s="109"/>
      <c r="J443" s="64">
        <f t="shared" si="135"/>
        <v>0</v>
      </c>
      <c r="K443" s="68">
        <v>16</v>
      </c>
      <c r="L443" s="109"/>
      <c r="M443" s="62">
        <f t="shared" si="136"/>
        <v>0</v>
      </c>
      <c r="N443" s="63">
        <v>16</v>
      </c>
      <c r="O443" s="109"/>
      <c r="P443" s="64">
        <f t="shared" si="137"/>
        <v>0</v>
      </c>
      <c r="Q443" s="68">
        <v>16</v>
      </c>
      <c r="R443" s="109"/>
      <c r="S443" s="62">
        <f t="shared" si="138"/>
        <v>0</v>
      </c>
      <c r="T443" s="63">
        <v>16</v>
      </c>
      <c r="U443" s="109"/>
      <c r="V443" s="64">
        <f t="shared" si="139"/>
        <v>0</v>
      </c>
      <c r="W443" s="68">
        <v>16</v>
      </c>
      <c r="X443" s="109"/>
      <c r="Y443" s="62">
        <f t="shared" si="140"/>
        <v>0</v>
      </c>
      <c r="Z443" s="63">
        <v>16</v>
      </c>
      <c r="AA443" s="110"/>
      <c r="AB443" s="64">
        <f t="shared" si="141"/>
        <v>0</v>
      </c>
      <c r="AC443" s="68">
        <v>16</v>
      </c>
      <c r="AD443" s="108"/>
      <c r="AE443" s="62">
        <f t="shared" si="142"/>
        <v>0</v>
      </c>
      <c r="AF443" s="63">
        <v>16</v>
      </c>
      <c r="AG443" s="108"/>
      <c r="AH443" s="64">
        <f t="shared" si="143"/>
        <v>0</v>
      </c>
      <c r="AI443" s="68">
        <v>16</v>
      </c>
      <c r="AJ443" s="107"/>
      <c r="AK443" s="62">
        <f t="shared" si="144"/>
        <v>0</v>
      </c>
    </row>
    <row r="444" spans="2:37" x14ac:dyDescent="0.25">
      <c r="B444" s="68">
        <v>17</v>
      </c>
      <c r="C444" s="109"/>
      <c r="D444" s="64">
        <f t="shared" si="133"/>
        <v>0</v>
      </c>
      <c r="E444" s="68">
        <v>17</v>
      </c>
      <c r="F444" s="109"/>
      <c r="G444" s="62">
        <f t="shared" si="134"/>
        <v>0</v>
      </c>
      <c r="H444" s="63">
        <v>17</v>
      </c>
      <c r="I444" s="109"/>
      <c r="J444" s="64">
        <f t="shared" si="135"/>
        <v>0</v>
      </c>
      <c r="K444" s="68">
        <v>17</v>
      </c>
      <c r="L444" s="109"/>
      <c r="M444" s="62">
        <f t="shared" si="136"/>
        <v>0</v>
      </c>
      <c r="N444" s="63">
        <v>17</v>
      </c>
      <c r="O444" s="109"/>
      <c r="P444" s="64">
        <f t="shared" si="137"/>
        <v>0</v>
      </c>
      <c r="Q444" s="68">
        <v>17</v>
      </c>
      <c r="R444" s="109"/>
      <c r="S444" s="62">
        <f t="shared" si="138"/>
        <v>0</v>
      </c>
      <c r="T444" s="63">
        <v>17</v>
      </c>
      <c r="U444" s="109"/>
      <c r="V444" s="64">
        <f t="shared" si="139"/>
        <v>0</v>
      </c>
      <c r="W444" s="68">
        <v>17</v>
      </c>
      <c r="X444" s="109"/>
      <c r="Y444" s="62">
        <f t="shared" si="140"/>
        <v>0</v>
      </c>
      <c r="Z444" s="63">
        <v>17</v>
      </c>
      <c r="AA444" s="110"/>
      <c r="AB444" s="64">
        <f t="shared" si="141"/>
        <v>0</v>
      </c>
      <c r="AC444" s="68">
        <v>17</v>
      </c>
      <c r="AD444" s="108"/>
      <c r="AE444" s="62">
        <f t="shared" si="142"/>
        <v>0</v>
      </c>
      <c r="AF444" s="63">
        <v>17</v>
      </c>
      <c r="AG444" s="108"/>
      <c r="AH444" s="64">
        <f t="shared" si="143"/>
        <v>0</v>
      </c>
      <c r="AI444" s="68">
        <v>17</v>
      </c>
      <c r="AJ444" s="107"/>
      <c r="AK444" s="62">
        <f t="shared" si="144"/>
        <v>0</v>
      </c>
    </row>
    <row r="445" spans="2:37" x14ac:dyDescent="0.25">
      <c r="B445" s="68">
        <v>18</v>
      </c>
      <c r="C445" s="109"/>
      <c r="D445" s="64">
        <f t="shared" si="133"/>
        <v>0</v>
      </c>
      <c r="E445" s="68">
        <v>18</v>
      </c>
      <c r="F445" s="109"/>
      <c r="G445" s="62">
        <f t="shared" si="134"/>
        <v>0</v>
      </c>
      <c r="H445" s="63">
        <v>18</v>
      </c>
      <c r="I445" s="109"/>
      <c r="J445" s="64">
        <f t="shared" si="135"/>
        <v>0</v>
      </c>
      <c r="K445" s="68">
        <v>18</v>
      </c>
      <c r="L445" s="109"/>
      <c r="M445" s="62">
        <f t="shared" si="136"/>
        <v>0</v>
      </c>
      <c r="N445" s="63">
        <v>18</v>
      </c>
      <c r="O445" s="109"/>
      <c r="P445" s="64">
        <f t="shared" si="137"/>
        <v>0</v>
      </c>
      <c r="Q445" s="68">
        <v>18</v>
      </c>
      <c r="R445" s="109"/>
      <c r="S445" s="62">
        <f t="shared" si="138"/>
        <v>0</v>
      </c>
      <c r="T445" s="63">
        <v>18</v>
      </c>
      <c r="U445" s="109"/>
      <c r="V445" s="64">
        <f t="shared" si="139"/>
        <v>0</v>
      </c>
      <c r="W445" s="68">
        <v>18</v>
      </c>
      <c r="X445" s="109"/>
      <c r="Y445" s="62">
        <f t="shared" si="140"/>
        <v>0</v>
      </c>
      <c r="Z445" s="63">
        <v>18</v>
      </c>
      <c r="AA445" s="110"/>
      <c r="AB445" s="64">
        <f t="shared" si="141"/>
        <v>0</v>
      </c>
      <c r="AC445" s="68">
        <v>18</v>
      </c>
      <c r="AD445" s="108"/>
      <c r="AE445" s="62">
        <f t="shared" si="142"/>
        <v>0</v>
      </c>
      <c r="AF445" s="63">
        <v>18</v>
      </c>
      <c r="AG445" s="108"/>
      <c r="AH445" s="64">
        <f t="shared" si="143"/>
        <v>0</v>
      </c>
      <c r="AI445" s="68">
        <v>18</v>
      </c>
      <c r="AJ445" s="107"/>
      <c r="AK445" s="62">
        <f t="shared" si="144"/>
        <v>0</v>
      </c>
    </row>
    <row r="446" spans="2:37" x14ac:dyDescent="0.25">
      <c r="B446" s="68">
        <v>19</v>
      </c>
      <c r="C446" s="109"/>
      <c r="D446" s="64">
        <f t="shared" si="133"/>
        <v>0</v>
      </c>
      <c r="E446" s="68">
        <v>19</v>
      </c>
      <c r="F446" s="109"/>
      <c r="G446" s="62">
        <f t="shared" si="134"/>
        <v>0</v>
      </c>
      <c r="H446" s="63">
        <v>19</v>
      </c>
      <c r="I446" s="109"/>
      <c r="J446" s="64">
        <f t="shared" si="135"/>
        <v>0</v>
      </c>
      <c r="K446" s="68">
        <v>19</v>
      </c>
      <c r="L446" s="109"/>
      <c r="M446" s="62">
        <f t="shared" si="136"/>
        <v>0</v>
      </c>
      <c r="N446" s="63">
        <v>19</v>
      </c>
      <c r="O446" s="109"/>
      <c r="P446" s="64">
        <f t="shared" si="137"/>
        <v>0</v>
      </c>
      <c r="Q446" s="68">
        <v>19</v>
      </c>
      <c r="R446" s="109"/>
      <c r="S446" s="62">
        <f t="shared" si="138"/>
        <v>0</v>
      </c>
      <c r="T446" s="63">
        <v>19</v>
      </c>
      <c r="U446" s="109"/>
      <c r="V446" s="64">
        <f t="shared" si="139"/>
        <v>0</v>
      </c>
      <c r="W446" s="68">
        <v>19</v>
      </c>
      <c r="X446" s="109"/>
      <c r="Y446" s="62">
        <f t="shared" si="140"/>
        <v>0</v>
      </c>
      <c r="Z446" s="63">
        <v>19</v>
      </c>
      <c r="AA446" s="110"/>
      <c r="AB446" s="64">
        <f t="shared" si="141"/>
        <v>0</v>
      </c>
      <c r="AC446" s="68">
        <v>19</v>
      </c>
      <c r="AD446" s="108"/>
      <c r="AE446" s="62">
        <f t="shared" si="142"/>
        <v>0</v>
      </c>
      <c r="AF446" s="63">
        <v>19</v>
      </c>
      <c r="AG446" s="108"/>
      <c r="AH446" s="64">
        <f t="shared" si="143"/>
        <v>0</v>
      </c>
      <c r="AI446" s="68">
        <v>19</v>
      </c>
      <c r="AJ446" s="107"/>
      <c r="AK446" s="62">
        <f t="shared" si="144"/>
        <v>0</v>
      </c>
    </row>
    <row r="447" spans="2:37" x14ac:dyDescent="0.25">
      <c r="B447" s="68">
        <v>20</v>
      </c>
      <c r="C447" s="109"/>
      <c r="D447" s="64">
        <f t="shared" si="133"/>
        <v>0</v>
      </c>
      <c r="E447" s="68">
        <v>20</v>
      </c>
      <c r="F447" s="109"/>
      <c r="G447" s="62">
        <f t="shared" si="134"/>
        <v>0</v>
      </c>
      <c r="H447" s="63">
        <v>20</v>
      </c>
      <c r="I447" s="109"/>
      <c r="J447" s="64">
        <f t="shared" si="135"/>
        <v>0</v>
      </c>
      <c r="K447" s="68">
        <v>20</v>
      </c>
      <c r="L447" s="109"/>
      <c r="M447" s="62">
        <f t="shared" si="136"/>
        <v>0</v>
      </c>
      <c r="N447" s="63">
        <v>20</v>
      </c>
      <c r="O447" s="109"/>
      <c r="P447" s="64">
        <f t="shared" si="137"/>
        <v>0</v>
      </c>
      <c r="Q447" s="68">
        <v>20</v>
      </c>
      <c r="R447" s="109"/>
      <c r="S447" s="62">
        <f t="shared" si="138"/>
        <v>0</v>
      </c>
      <c r="T447" s="63">
        <v>20</v>
      </c>
      <c r="U447" s="109"/>
      <c r="V447" s="64">
        <f t="shared" si="139"/>
        <v>0</v>
      </c>
      <c r="W447" s="68">
        <v>20</v>
      </c>
      <c r="X447" s="109"/>
      <c r="Y447" s="62">
        <f t="shared" si="140"/>
        <v>0</v>
      </c>
      <c r="Z447" s="63">
        <v>20</v>
      </c>
      <c r="AA447" s="110"/>
      <c r="AB447" s="64">
        <f t="shared" si="141"/>
        <v>0</v>
      </c>
      <c r="AC447" s="68">
        <v>20</v>
      </c>
      <c r="AD447" s="108"/>
      <c r="AE447" s="62">
        <f t="shared" si="142"/>
        <v>0</v>
      </c>
      <c r="AF447" s="63">
        <v>20</v>
      </c>
      <c r="AG447" s="108"/>
      <c r="AH447" s="64">
        <f t="shared" si="143"/>
        <v>0</v>
      </c>
      <c r="AI447" s="68">
        <v>20</v>
      </c>
      <c r="AJ447" s="107"/>
      <c r="AK447" s="62">
        <f t="shared" si="144"/>
        <v>0</v>
      </c>
    </row>
    <row r="448" spans="2:37" x14ac:dyDescent="0.25">
      <c r="B448" s="68">
        <v>21</v>
      </c>
      <c r="C448" s="109"/>
      <c r="D448" s="64">
        <f t="shared" si="133"/>
        <v>0</v>
      </c>
      <c r="E448" s="68">
        <v>21</v>
      </c>
      <c r="F448" s="109"/>
      <c r="G448" s="62">
        <f t="shared" si="134"/>
        <v>0</v>
      </c>
      <c r="H448" s="63">
        <v>21</v>
      </c>
      <c r="I448" s="109"/>
      <c r="J448" s="64">
        <f t="shared" si="135"/>
        <v>0</v>
      </c>
      <c r="K448" s="68">
        <v>21</v>
      </c>
      <c r="L448" s="109"/>
      <c r="M448" s="62">
        <f t="shared" si="136"/>
        <v>0</v>
      </c>
      <c r="N448" s="63">
        <v>21</v>
      </c>
      <c r="O448" s="109"/>
      <c r="P448" s="64">
        <f t="shared" si="137"/>
        <v>0</v>
      </c>
      <c r="Q448" s="68">
        <v>21</v>
      </c>
      <c r="R448" s="109"/>
      <c r="S448" s="62">
        <f t="shared" si="138"/>
        <v>0</v>
      </c>
      <c r="T448" s="63">
        <v>21</v>
      </c>
      <c r="U448" s="109"/>
      <c r="V448" s="64">
        <f t="shared" si="139"/>
        <v>0</v>
      </c>
      <c r="W448" s="68">
        <v>21</v>
      </c>
      <c r="X448" s="109"/>
      <c r="Y448" s="62">
        <f t="shared" si="140"/>
        <v>0</v>
      </c>
      <c r="Z448" s="63">
        <v>21</v>
      </c>
      <c r="AA448" s="110"/>
      <c r="AB448" s="64">
        <f t="shared" si="141"/>
        <v>0</v>
      </c>
      <c r="AC448" s="68">
        <v>21</v>
      </c>
      <c r="AD448" s="108"/>
      <c r="AE448" s="62">
        <f t="shared" si="142"/>
        <v>0</v>
      </c>
      <c r="AF448" s="63">
        <v>21</v>
      </c>
      <c r="AG448" s="108"/>
      <c r="AH448" s="64">
        <f t="shared" si="143"/>
        <v>0</v>
      </c>
      <c r="AI448" s="68">
        <v>21</v>
      </c>
      <c r="AJ448" s="107"/>
      <c r="AK448" s="62">
        <f t="shared" si="144"/>
        <v>0</v>
      </c>
    </row>
    <row r="449" spans="2:37" x14ac:dyDescent="0.25">
      <c r="B449" s="68">
        <v>22</v>
      </c>
      <c r="C449" s="109"/>
      <c r="D449" s="64">
        <f t="shared" si="133"/>
        <v>0</v>
      </c>
      <c r="E449" s="68">
        <v>22</v>
      </c>
      <c r="F449" s="109"/>
      <c r="G449" s="62">
        <f t="shared" si="134"/>
        <v>0</v>
      </c>
      <c r="H449" s="63">
        <v>22</v>
      </c>
      <c r="I449" s="109"/>
      <c r="J449" s="64">
        <f t="shared" si="135"/>
        <v>0</v>
      </c>
      <c r="K449" s="68">
        <v>22</v>
      </c>
      <c r="L449" s="109"/>
      <c r="M449" s="62">
        <f t="shared" si="136"/>
        <v>0</v>
      </c>
      <c r="N449" s="63">
        <v>22</v>
      </c>
      <c r="O449" s="109"/>
      <c r="P449" s="64">
        <f t="shared" si="137"/>
        <v>0</v>
      </c>
      <c r="Q449" s="68">
        <v>22</v>
      </c>
      <c r="R449" s="109"/>
      <c r="S449" s="62">
        <f t="shared" si="138"/>
        <v>0</v>
      </c>
      <c r="T449" s="63">
        <v>22</v>
      </c>
      <c r="U449" s="109"/>
      <c r="V449" s="64">
        <f t="shared" si="139"/>
        <v>0</v>
      </c>
      <c r="W449" s="68">
        <v>22</v>
      </c>
      <c r="X449" s="109"/>
      <c r="Y449" s="62">
        <f t="shared" si="140"/>
        <v>0</v>
      </c>
      <c r="Z449" s="63">
        <v>22</v>
      </c>
      <c r="AA449" s="110"/>
      <c r="AB449" s="64">
        <f t="shared" si="141"/>
        <v>0</v>
      </c>
      <c r="AC449" s="68">
        <v>22</v>
      </c>
      <c r="AD449" s="108"/>
      <c r="AE449" s="62">
        <f t="shared" si="142"/>
        <v>0</v>
      </c>
      <c r="AF449" s="63">
        <v>22</v>
      </c>
      <c r="AG449" s="108"/>
      <c r="AH449" s="64">
        <f t="shared" si="143"/>
        <v>0</v>
      </c>
      <c r="AI449" s="68">
        <v>22</v>
      </c>
      <c r="AJ449" s="107"/>
      <c r="AK449" s="62">
        <f t="shared" si="144"/>
        <v>0</v>
      </c>
    </row>
    <row r="450" spans="2:37" x14ac:dyDescent="0.25">
      <c r="B450" s="68">
        <v>23</v>
      </c>
      <c r="C450" s="109"/>
      <c r="D450" s="64">
        <f t="shared" si="133"/>
        <v>0</v>
      </c>
      <c r="E450" s="68">
        <v>23</v>
      </c>
      <c r="F450" s="109"/>
      <c r="G450" s="62">
        <f t="shared" si="134"/>
        <v>0</v>
      </c>
      <c r="H450" s="63">
        <v>23</v>
      </c>
      <c r="I450" s="109"/>
      <c r="J450" s="64">
        <f t="shared" si="135"/>
        <v>0</v>
      </c>
      <c r="K450" s="68">
        <v>23</v>
      </c>
      <c r="L450" s="109"/>
      <c r="M450" s="62">
        <f t="shared" si="136"/>
        <v>0</v>
      </c>
      <c r="N450" s="63">
        <v>23</v>
      </c>
      <c r="O450" s="109"/>
      <c r="P450" s="64">
        <f t="shared" si="137"/>
        <v>0</v>
      </c>
      <c r="Q450" s="68">
        <v>23</v>
      </c>
      <c r="R450" s="109"/>
      <c r="S450" s="62">
        <f t="shared" si="138"/>
        <v>0</v>
      </c>
      <c r="T450" s="63">
        <v>23</v>
      </c>
      <c r="U450" s="109"/>
      <c r="V450" s="64">
        <f t="shared" si="139"/>
        <v>0</v>
      </c>
      <c r="W450" s="68">
        <v>23</v>
      </c>
      <c r="X450" s="109"/>
      <c r="Y450" s="62">
        <f t="shared" si="140"/>
        <v>0</v>
      </c>
      <c r="Z450" s="63">
        <v>23</v>
      </c>
      <c r="AA450" s="110"/>
      <c r="AB450" s="64">
        <f t="shared" si="141"/>
        <v>0</v>
      </c>
      <c r="AC450" s="68">
        <v>23</v>
      </c>
      <c r="AD450" s="108"/>
      <c r="AE450" s="62">
        <f t="shared" si="142"/>
        <v>0</v>
      </c>
      <c r="AF450" s="63">
        <v>23</v>
      </c>
      <c r="AG450" s="108"/>
      <c r="AH450" s="64">
        <f t="shared" si="143"/>
        <v>0</v>
      </c>
      <c r="AI450" s="68">
        <v>23</v>
      </c>
      <c r="AJ450" s="107"/>
      <c r="AK450" s="62">
        <f t="shared" si="144"/>
        <v>0</v>
      </c>
    </row>
    <row r="451" spans="2:37" x14ac:dyDescent="0.25">
      <c r="B451" s="68">
        <v>24</v>
      </c>
      <c r="C451" s="109"/>
      <c r="D451" s="64">
        <f t="shared" si="133"/>
        <v>0</v>
      </c>
      <c r="E451" s="68">
        <v>24</v>
      </c>
      <c r="F451" s="109"/>
      <c r="G451" s="62">
        <f t="shared" si="134"/>
        <v>0</v>
      </c>
      <c r="H451" s="63">
        <v>24</v>
      </c>
      <c r="I451" s="109"/>
      <c r="J451" s="64">
        <f t="shared" si="135"/>
        <v>0</v>
      </c>
      <c r="K451" s="68">
        <v>24</v>
      </c>
      <c r="L451" s="109"/>
      <c r="M451" s="62">
        <f t="shared" si="136"/>
        <v>0</v>
      </c>
      <c r="N451" s="63">
        <v>24</v>
      </c>
      <c r="O451" s="109"/>
      <c r="P451" s="64">
        <f t="shared" si="137"/>
        <v>0</v>
      </c>
      <c r="Q451" s="68">
        <v>24</v>
      </c>
      <c r="R451" s="109"/>
      <c r="S451" s="62">
        <f t="shared" si="138"/>
        <v>0</v>
      </c>
      <c r="T451" s="63">
        <v>24</v>
      </c>
      <c r="U451" s="109"/>
      <c r="V451" s="64">
        <f t="shared" si="139"/>
        <v>0</v>
      </c>
      <c r="W451" s="68">
        <v>24</v>
      </c>
      <c r="X451" s="109"/>
      <c r="Y451" s="62">
        <f t="shared" si="140"/>
        <v>0</v>
      </c>
      <c r="Z451" s="63">
        <v>24</v>
      </c>
      <c r="AA451" s="110"/>
      <c r="AB451" s="64">
        <f t="shared" si="141"/>
        <v>0</v>
      </c>
      <c r="AC451" s="68">
        <v>24</v>
      </c>
      <c r="AD451" s="108"/>
      <c r="AE451" s="62">
        <f t="shared" si="142"/>
        <v>0</v>
      </c>
      <c r="AF451" s="63">
        <v>24</v>
      </c>
      <c r="AG451" s="108"/>
      <c r="AH451" s="64">
        <f t="shared" si="143"/>
        <v>0</v>
      </c>
      <c r="AI451" s="68">
        <v>24</v>
      </c>
      <c r="AJ451" s="107"/>
      <c r="AK451" s="62">
        <f t="shared" si="144"/>
        <v>0</v>
      </c>
    </row>
    <row r="452" spans="2:37" x14ac:dyDescent="0.25">
      <c r="B452" s="68">
        <v>25</v>
      </c>
      <c r="C452" s="109"/>
      <c r="D452" s="64">
        <f t="shared" si="133"/>
        <v>0</v>
      </c>
      <c r="E452" s="68">
        <v>25</v>
      </c>
      <c r="F452" s="109"/>
      <c r="G452" s="62">
        <f t="shared" si="134"/>
        <v>0</v>
      </c>
      <c r="H452" s="63">
        <v>25</v>
      </c>
      <c r="I452" s="109"/>
      <c r="J452" s="64">
        <f t="shared" si="135"/>
        <v>0</v>
      </c>
      <c r="K452" s="68">
        <v>25</v>
      </c>
      <c r="L452" s="109"/>
      <c r="M452" s="62">
        <f t="shared" si="136"/>
        <v>0</v>
      </c>
      <c r="N452" s="63">
        <v>25</v>
      </c>
      <c r="O452" s="109"/>
      <c r="P452" s="64">
        <f t="shared" si="137"/>
        <v>0</v>
      </c>
      <c r="Q452" s="68">
        <v>25</v>
      </c>
      <c r="R452" s="109"/>
      <c r="S452" s="62">
        <f t="shared" si="138"/>
        <v>0</v>
      </c>
      <c r="T452" s="63">
        <v>25</v>
      </c>
      <c r="U452" s="109"/>
      <c r="V452" s="64">
        <f t="shared" si="139"/>
        <v>0</v>
      </c>
      <c r="W452" s="68">
        <v>25</v>
      </c>
      <c r="X452" s="109"/>
      <c r="Y452" s="62">
        <f t="shared" si="140"/>
        <v>0</v>
      </c>
      <c r="Z452" s="63">
        <v>25</v>
      </c>
      <c r="AA452" s="110"/>
      <c r="AB452" s="64">
        <f t="shared" si="141"/>
        <v>0</v>
      </c>
      <c r="AC452" s="68">
        <v>25</v>
      </c>
      <c r="AD452" s="108"/>
      <c r="AE452" s="62">
        <f t="shared" si="142"/>
        <v>0</v>
      </c>
      <c r="AF452" s="63">
        <v>25</v>
      </c>
      <c r="AG452" s="108"/>
      <c r="AH452" s="64">
        <f t="shared" si="143"/>
        <v>0</v>
      </c>
      <c r="AI452" s="68">
        <v>25</v>
      </c>
      <c r="AJ452" s="107"/>
      <c r="AK452" s="62">
        <f t="shared" si="144"/>
        <v>0</v>
      </c>
    </row>
    <row r="453" spans="2:37" x14ac:dyDescent="0.25">
      <c r="B453" s="68">
        <v>26</v>
      </c>
      <c r="C453" s="109"/>
      <c r="D453" s="64">
        <f t="shared" si="133"/>
        <v>0</v>
      </c>
      <c r="E453" s="68">
        <v>26</v>
      </c>
      <c r="F453" s="109"/>
      <c r="G453" s="62">
        <f t="shared" si="134"/>
        <v>0</v>
      </c>
      <c r="H453" s="63">
        <v>26</v>
      </c>
      <c r="I453" s="109"/>
      <c r="J453" s="64">
        <f t="shared" si="135"/>
        <v>0</v>
      </c>
      <c r="K453" s="68">
        <v>26</v>
      </c>
      <c r="L453" s="109"/>
      <c r="M453" s="62">
        <f t="shared" si="136"/>
        <v>0</v>
      </c>
      <c r="N453" s="63">
        <v>26</v>
      </c>
      <c r="O453" s="109"/>
      <c r="P453" s="64">
        <f t="shared" si="137"/>
        <v>0</v>
      </c>
      <c r="Q453" s="68">
        <v>26</v>
      </c>
      <c r="R453" s="109"/>
      <c r="S453" s="62">
        <f t="shared" si="138"/>
        <v>0</v>
      </c>
      <c r="T453" s="63">
        <v>26</v>
      </c>
      <c r="U453" s="109"/>
      <c r="V453" s="64">
        <f t="shared" si="139"/>
        <v>0</v>
      </c>
      <c r="W453" s="68">
        <v>26</v>
      </c>
      <c r="X453" s="109"/>
      <c r="Y453" s="62">
        <f t="shared" si="140"/>
        <v>0</v>
      </c>
      <c r="Z453" s="63">
        <v>26</v>
      </c>
      <c r="AA453" s="110"/>
      <c r="AB453" s="64">
        <f t="shared" si="141"/>
        <v>0</v>
      </c>
      <c r="AC453" s="68">
        <v>26</v>
      </c>
      <c r="AD453" s="108"/>
      <c r="AE453" s="62">
        <f t="shared" si="142"/>
        <v>0</v>
      </c>
      <c r="AF453" s="63">
        <v>26</v>
      </c>
      <c r="AG453" s="108"/>
      <c r="AH453" s="64">
        <f t="shared" si="143"/>
        <v>0</v>
      </c>
      <c r="AI453" s="68">
        <v>26</v>
      </c>
      <c r="AJ453" s="107"/>
      <c r="AK453" s="62">
        <f t="shared" si="144"/>
        <v>0</v>
      </c>
    </row>
    <row r="454" spans="2:37" x14ac:dyDescent="0.25">
      <c r="B454" s="68">
        <v>27</v>
      </c>
      <c r="C454" s="109"/>
      <c r="D454" s="64">
        <f t="shared" si="133"/>
        <v>0</v>
      </c>
      <c r="E454" s="68">
        <v>27</v>
      </c>
      <c r="F454" s="109"/>
      <c r="G454" s="62">
        <f t="shared" si="134"/>
        <v>0</v>
      </c>
      <c r="H454" s="63">
        <v>27</v>
      </c>
      <c r="I454" s="109"/>
      <c r="J454" s="64">
        <f t="shared" si="135"/>
        <v>0</v>
      </c>
      <c r="K454" s="68">
        <v>27</v>
      </c>
      <c r="L454" s="109"/>
      <c r="M454" s="62">
        <f t="shared" si="136"/>
        <v>0</v>
      </c>
      <c r="N454" s="63">
        <v>27</v>
      </c>
      <c r="O454" s="109"/>
      <c r="P454" s="64">
        <f t="shared" si="137"/>
        <v>0</v>
      </c>
      <c r="Q454" s="68">
        <v>27</v>
      </c>
      <c r="R454" s="109"/>
      <c r="S454" s="62">
        <f t="shared" si="138"/>
        <v>0</v>
      </c>
      <c r="T454" s="63">
        <v>27</v>
      </c>
      <c r="U454" s="109"/>
      <c r="V454" s="64">
        <f t="shared" si="139"/>
        <v>0</v>
      </c>
      <c r="W454" s="68">
        <v>27</v>
      </c>
      <c r="X454" s="109"/>
      <c r="Y454" s="62">
        <f t="shared" si="140"/>
        <v>0</v>
      </c>
      <c r="Z454" s="63">
        <v>27</v>
      </c>
      <c r="AA454" s="110"/>
      <c r="AB454" s="64">
        <f t="shared" si="141"/>
        <v>0</v>
      </c>
      <c r="AC454" s="68">
        <v>27</v>
      </c>
      <c r="AD454" s="108"/>
      <c r="AE454" s="62">
        <f t="shared" si="142"/>
        <v>0</v>
      </c>
      <c r="AF454" s="63">
        <v>27</v>
      </c>
      <c r="AG454" s="108"/>
      <c r="AH454" s="64">
        <f t="shared" si="143"/>
        <v>0</v>
      </c>
      <c r="AI454" s="68">
        <v>27</v>
      </c>
      <c r="AJ454" s="107"/>
      <c r="AK454" s="62">
        <f t="shared" si="144"/>
        <v>0</v>
      </c>
    </row>
    <row r="455" spans="2:37" x14ac:dyDescent="0.25">
      <c r="B455" s="68">
        <v>28</v>
      </c>
      <c r="C455" s="109"/>
      <c r="D455" s="64">
        <f t="shared" si="133"/>
        <v>0</v>
      </c>
      <c r="E455" s="68">
        <v>28</v>
      </c>
      <c r="F455" s="109"/>
      <c r="G455" s="62">
        <f t="shared" si="134"/>
        <v>0</v>
      </c>
      <c r="H455" s="63">
        <v>28</v>
      </c>
      <c r="I455" s="109"/>
      <c r="J455" s="64">
        <f t="shared" si="135"/>
        <v>0</v>
      </c>
      <c r="K455" s="68">
        <v>28</v>
      </c>
      <c r="L455" s="109"/>
      <c r="M455" s="62">
        <f t="shared" si="136"/>
        <v>0</v>
      </c>
      <c r="N455" s="63">
        <v>28</v>
      </c>
      <c r="O455" s="109"/>
      <c r="P455" s="64">
        <f t="shared" si="137"/>
        <v>0</v>
      </c>
      <c r="Q455" s="68">
        <v>28</v>
      </c>
      <c r="R455" s="109"/>
      <c r="S455" s="62">
        <f t="shared" si="138"/>
        <v>0</v>
      </c>
      <c r="T455" s="63">
        <v>28</v>
      </c>
      <c r="U455" s="109"/>
      <c r="V455" s="64">
        <f t="shared" si="139"/>
        <v>0</v>
      </c>
      <c r="W455" s="68">
        <v>28</v>
      </c>
      <c r="X455" s="109"/>
      <c r="Y455" s="62">
        <f t="shared" si="140"/>
        <v>0</v>
      </c>
      <c r="Z455" s="63">
        <v>28</v>
      </c>
      <c r="AA455" s="110"/>
      <c r="AB455" s="64">
        <f t="shared" si="141"/>
        <v>0</v>
      </c>
      <c r="AC455" s="68">
        <v>28</v>
      </c>
      <c r="AD455" s="108"/>
      <c r="AE455" s="62">
        <f t="shared" si="142"/>
        <v>0</v>
      </c>
      <c r="AF455" s="63">
        <v>28</v>
      </c>
      <c r="AG455" s="108"/>
      <c r="AH455" s="64">
        <f t="shared" si="143"/>
        <v>0</v>
      </c>
      <c r="AI455" s="68">
        <v>28</v>
      </c>
      <c r="AJ455" s="107"/>
      <c r="AK455" s="62">
        <f t="shared" si="144"/>
        <v>0</v>
      </c>
    </row>
    <row r="456" spans="2:37" x14ac:dyDescent="0.25">
      <c r="B456" s="68">
        <v>29</v>
      </c>
      <c r="C456" s="109"/>
      <c r="D456" s="64">
        <f t="shared" si="133"/>
        <v>0</v>
      </c>
      <c r="E456" s="68"/>
      <c r="F456" s="109"/>
      <c r="G456" s="62"/>
      <c r="H456" s="63">
        <v>29</v>
      </c>
      <c r="I456" s="109"/>
      <c r="J456" s="64">
        <f t="shared" si="135"/>
        <v>0</v>
      </c>
      <c r="K456" s="68">
        <v>29</v>
      </c>
      <c r="L456" s="109"/>
      <c r="M456" s="62">
        <f t="shared" si="136"/>
        <v>0</v>
      </c>
      <c r="N456" s="63">
        <v>29</v>
      </c>
      <c r="O456" s="109"/>
      <c r="P456" s="64">
        <f t="shared" si="137"/>
        <v>0</v>
      </c>
      <c r="Q456" s="68">
        <v>29</v>
      </c>
      <c r="R456" s="109"/>
      <c r="S456" s="62">
        <f t="shared" si="138"/>
        <v>0</v>
      </c>
      <c r="T456" s="63">
        <v>29</v>
      </c>
      <c r="U456" s="109"/>
      <c r="V456" s="64">
        <f t="shared" si="139"/>
        <v>0</v>
      </c>
      <c r="W456" s="68">
        <v>29</v>
      </c>
      <c r="X456" s="109"/>
      <c r="Y456" s="62">
        <f t="shared" si="140"/>
        <v>0</v>
      </c>
      <c r="Z456" s="63">
        <v>29</v>
      </c>
      <c r="AA456" s="110"/>
      <c r="AB456" s="64">
        <f t="shared" si="141"/>
        <v>0</v>
      </c>
      <c r="AC456" s="68">
        <v>29</v>
      </c>
      <c r="AD456" s="108"/>
      <c r="AE456" s="62">
        <f t="shared" si="142"/>
        <v>0</v>
      </c>
      <c r="AF456" s="63">
        <v>29</v>
      </c>
      <c r="AG456" s="108"/>
      <c r="AH456" s="64">
        <f t="shared" si="143"/>
        <v>0</v>
      </c>
      <c r="AI456" s="68">
        <v>29</v>
      </c>
      <c r="AJ456" s="107"/>
      <c r="AK456" s="62">
        <f t="shared" si="144"/>
        <v>0</v>
      </c>
    </row>
    <row r="457" spans="2:37" x14ac:dyDescent="0.25">
      <c r="B457" s="68">
        <v>30</v>
      </c>
      <c r="C457" s="109"/>
      <c r="D457" s="64">
        <f t="shared" si="133"/>
        <v>0</v>
      </c>
      <c r="E457" s="65"/>
      <c r="G457" s="62"/>
      <c r="H457" s="63">
        <v>30</v>
      </c>
      <c r="I457" s="109"/>
      <c r="J457" s="64">
        <f t="shared" si="135"/>
        <v>0</v>
      </c>
      <c r="K457" s="68">
        <v>30</v>
      </c>
      <c r="L457" s="109"/>
      <c r="M457" s="62">
        <f t="shared" si="136"/>
        <v>0</v>
      </c>
      <c r="N457" s="63">
        <v>30</v>
      </c>
      <c r="O457" s="109"/>
      <c r="P457" s="64">
        <f t="shared" si="137"/>
        <v>0</v>
      </c>
      <c r="Q457" s="68">
        <v>30</v>
      </c>
      <c r="R457" s="109"/>
      <c r="S457" s="62">
        <f t="shared" si="138"/>
        <v>0</v>
      </c>
      <c r="T457" s="63">
        <v>30</v>
      </c>
      <c r="U457" s="109"/>
      <c r="V457" s="64">
        <f t="shared" si="139"/>
        <v>0</v>
      </c>
      <c r="W457" s="68">
        <v>30</v>
      </c>
      <c r="X457" s="109"/>
      <c r="Y457" s="62">
        <f t="shared" si="140"/>
        <v>0</v>
      </c>
      <c r="Z457" s="63">
        <v>30</v>
      </c>
      <c r="AA457" s="110"/>
      <c r="AB457" s="64">
        <f t="shared" si="141"/>
        <v>0</v>
      </c>
      <c r="AC457" s="68">
        <v>30</v>
      </c>
      <c r="AD457" s="108"/>
      <c r="AE457" s="62">
        <f t="shared" si="142"/>
        <v>0</v>
      </c>
      <c r="AF457" s="63">
        <v>30</v>
      </c>
      <c r="AG457" s="108"/>
      <c r="AH457" s="64">
        <f t="shared" si="143"/>
        <v>0</v>
      </c>
      <c r="AI457" s="68">
        <v>30</v>
      </c>
      <c r="AJ457" s="107"/>
      <c r="AK457" s="62">
        <f t="shared" si="144"/>
        <v>0</v>
      </c>
    </row>
    <row r="458" spans="2:37" x14ac:dyDescent="0.25">
      <c r="B458" s="67">
        <v>31</v>
      </c>
      <c r="C458" s="109"/>
      <c r="D458" s="64">
        <f t="shared" si="133"/>
        <v>0</v>
      </c>
      <c r="E458" s="65"/>
      <c r="G458" s="62"/>
      <c r="H458" s="66">
        <v>31</v>
      </c>
      <c r="I458" s="109"/>
      <c r="J458" s="64">
        <f t="shared" si="135"/>
        <v>0</v>
      </c>
      <c r="K458" s="67"/>
      <c r="L458" s="109"/>
      <c r="M458" s="62"/>
      <c r="N458" s="66">
        <v>31</v>
      </c>
      <c r="O458" s="109"/>
      <c r="P458" s="64">
        <f t="shared" si="137"/>
        <v>0</v>
      </c>
      <c r="Q458" s="67"/>
      <c r="R458" s="109"/>
      <c r="S458" s="62"/>
      <c r="T458" s="66">
        <v>31</v>
      </c>
      <c r="U458" s="109"/>
      <c r="V458" s="64">
        <f t="shared" si="139"/>
        <v>0</v>
      </c>
      <c r="W458" s="67">
        <v>31</v>
      </c>
      <c r="X458" s="109"/>
      <c r="Y458" s="62">
        <f t="shared" si="140"/>
        <v>0</v>
      </c>
      <c r="Z458" s="66"/>
      <c r="AA458" s="108"/>
      <c r="AC458" s="67">
        <v>31</v>
      </c>
      <c r="AD458" s="108"/>
      <c r="AE458" s="62">
        <f t="shared" si="142"/>
        <v>0</v>
      </c>
      <c r="AF458" s="66"/>
      <c r="AG458" s="107"/>
      <c r="AI458" s="67">
        <v>31</v>
      </c>
      <c r="AJ458" s="107"/>
      <c r="AK458" s="62">
        <f t="shared" si="144"/>
        <v>0</v>
      </c>
    </row>
    <row r="459" spans="2:37" x14ac:dyDescent="0.25">
      <c r="B459" s="65"/>
      <c r="C459" s="109"/>
      <c r="E459" s="65"/>
      <c r="G459" s="62"/>
      <c r="I459" s="109"/>
      <c r="K459" s="65"/>
      <c r="L459" s="95"/>
      <c r="M459" s="62"/>
      <c r="O459" s="109"/>
      <c r="Q459" s="65"/>
      <c r="R459" s="95"/>
      <c r="S459" s="62"/>
      <c r="U459" s="109"/>
      <c r="W459" s="65"/>
      <c r="X459" s="108"/>
      <c r="Y459" s="62"/>
      <c r="AA459" s="95"/>
      <c r="AC459" s="65"/>
      <c r="AD459" s="108"/>
      <c r="AE459" s="62"/>
      <c r="AG459" s="95"/>
      <c r="AI459" s="65"/>
      <c r="AJ459" s="107"/>
      <c r="AK459" s="62"/>
    </row>
    <row r="460" spans="2:37" x14ac:dyDescent="0.25">
      <c r="B460" s="61"/>
      <c r="C460" s="106"/>
      <c r="D460" s="60">
        <f>SUM(D428:D459)</f>
        <v>0</v>
      </c>
      <c r="E460" s="61"/>
      <c r="F460" s="60"/>
      <c r="G460" s="59">
        <f>SUM(G428:G459)</f>
        <v>0</v>
      </c>
      <c r="H460" s="60"/>
      <c r="I460" s="60"/>
      <c r="J460" s="60">
        <f>SUM(J428:J459)</f>
        <v>0</v>
      </c>
      <c r="K460" s="61"/>
      <c r="L460" s="60"/>
      <c r="M460" s="59">
        <f>SUM(M428:M459)</f>
        <v>0</v>
      </c>
      <c r="N460" s="60"/>
      <c r="O460" s="60"/>
      <c r="P460" s="60">
        <f>SUM(P428:P459)</f>
        <v>0</v>
      </c>
      <c r="Q460" s="61"/>
      <c r="R460" s="60"/>
      <c r="S460" s="59">
        <f>SUM(S428:S459)</f>
        <v>0</v>
      </c>
      <c r="T460" s="60"/>
      <c r="U460" s="60"/>
      <c r="V460" s="60">
        <f>SUM(V428:V459)</f>
        <v>0</v>
      </c>
      <c r="W460" s="61"/>
      <c r="X460" s="60"/>
      <c r="Y460" s="59">
        <f>SUM(Y428:Y459)</f>
        <v>0</v>
      </c>
      <c r="Z460" s="60"/>
      <c r="AA460" s="60"/>
      <c r="AB460" s="60">
        <f>SUM(AB428:AB459)</f>
        <v>0</v>
      </c>
      <c r="AC460" s="61"/>
      <c r="AD460" s="60"/>
      <c r="AE460" s="59">
        <f>SUM(AE428:AE459)</f>
        <v>0</v>
      </c>
      <c r="AF460" s="60"/>
      <c r="AG460" s="60"/>
      <c r="AH460" s="60">
        <f>SUM(AH428:AH459)</f>
        <v>0</v>
      </c>
      <c r="AI460" s="61"/>
      <c r="AJ460" s="60"/>
      <c r="AK460" s="59">
        <f>SUM(AK428:AK459)</f>
        <v>0</v>
      </c>
    </row>
    <row r="463" spans="2:37" x14ac:dyDescent="0.25">
      <c r="B463" s="78">
        <v>43831</v>
      </c>
      <c r="C463" s="76"/>
      <c r="D463" s="76"/>
      <c r="E463" s="78">
        <v>43862</v>
      </c>
      <c r="F463" s="76"/>
      <c r="G463" s="75"/>
      <c r="H463" s="77">
        <v>43891</v>
      </c>
      <c r="I463" s="76"/>
      <c r="J463" s="76"/>
      <c r="K463" s="78">
        <v>43922</v>
      </c>
      <c r="L463" s="76"/>
      <c r="M463" s="75"/>
      <c r="N463" s="77">
        <v>43952</v>
      </c>
      <c r="O463" s="76"/>
      <c r="P463" s="76"/>
      <c r="Q463" s="78">
        <v>43983</v>
      </c>
      <c r="R463" s="76"/>
      <c r="S463" s="75"/>
      <c r="T463" s="77">
        <v>44013</v>
      </c>
      <c r="U463" s="76"/>
      <c r="V463" s="76"/>
      <c r="W463" s="78">
        <v>44044</v>
      </c>
      <c r="X463" s="76"/>
      <c r="Y463" s="75"/>
      <c r="Z463" s="77">
        <v>44075</v>
      </c>
      <c r="AA463" s="76"/>
      <c r="AB463" s="76"/>
      <c r="AC463" s="78">
        <v>44105</v>
      </c>
      <c r="AD463" s="76"/>
      <c r="AE463" s="75"/>
      <c r="AF463" s="77">
        <v>44136</v>
      </c>
      <c r="AG463" s="76"/>
      <c r="AH463" s="76"/>
      <c r="AI463" s="78">
        <v>44166</v>
      </c>
      <c r="AJ463" s="76"/>
      <c r="AK463" s="75"/>
    </row>
    <row r="464" spans="2:37" ht="45" x14ac:dyDescent="0.25">
      <c r="B464" s="73" t="s">
        <v>14</v>
      </c>
      <c r="C464" s="72" t="s">
        <v>13</v>
      </c>
      <c r="D464" s="74" t="s">
        <v>12</v>
      </c>
      <c r="E464" s="73" t="s">
        <v>14</v>
      </c>
      <c r="F464" s="72" t="s">
        <v>13</v>
      </c>
      <c r="G464" s="71" t="s">
        <v>12</v>
      </c>
      <c r="H464" s="72" t="s">
        <v>14</v>
      </c>
      <c r="I464" s="72" t="s">
        <v>13</v>
      </c>
      <c r="J464" s="74" t="s">
        <v>12</v>
      </c>
      <c r="K464" s="73" t="s">
        <v>14</v>
      </c>
      <c r="L464" s="72" t="s">
        <v>13</v>
      </c>
      <c r="M464" s="71" t="s">
        <v>12</v>
      </c>
      <c r="N464" s="72" t="s">
        <v>14</v>
      </c>
      <c r="O464" s="72" t="s">
        <v>13</v>
      </c>
      <c r="P464" s="74" t="s">
        <v>12</v>
      </c>
      <c r="Q464" s="73" t="s">
        <v>14</v>
      </c>
      <c r="R464" s="72" t="s">
        <v>13</v>
      </c>
      <c r="S464" s="71" t="s">
        <v>12</v>
      </c>
      <c r="T464" s="72" t="s">
        <v>14</v>
      </c>
      <c r="U464" s="72" t="s">
        <v>13</v>
      </c>
      <c r="V464" s="74" t="s">
        <v>12</v>
      </c>
      <c r="W464" s="73" t="s">
        <v>14</v>
      </c>
      <c r="X464" s="72" t="s">
        <v>13</v>
      </c>
      <c r="Y464" s="71" t="s">
        <v>12</v>
      </c>
      <c r="Z464" s="72" t="s">
        <v>14</v>
      </c>
      <c r="AA464" s="72" t="s">
        <v>13</v>
      </c>
      <c r="AB464" s="74" t="s">
        <v>12</v>
      </c>
      <c r="AC464" s="73" t="s">
        <v>14</v>
      </c>
      <c r="AD464" s="72" t="s">
        <v>13</v>
      </c>
      <c r="AE464" s="71" t="s">
        <v>12</v>
      </c>
      <c r="AF464" s="72" t="s">
        <v>14</v>
      </c>
      <c r="AG464" s="72" t="s">
        <v>13</v>
      </c>
      <c r="AH464" s="74" t="s">
        <v>12</v>
      </c>
      <c r="AI464" s="73" t="s">
        <v>14</v>
      </c>
      <c r="AJ464" s="72" t="s">
        <v>13</v>
      </c>
      <c r="AK464" s="71" t="s">
        <v>12</v>
      </c>
    </row>
    <row r="465" spans="2:37" x14ac:dyDescent="0.25">
      <c r="B465" s="68"/>
      <c r="C465" s="70"/>
      <c r="E465" s="65"/>
      <c r="G465" s="62"/>
      <c r="K465" s="68"/>
      <c r="L465" s="70"/>
      <c r="M465" s="62"/>
      <c r="Q465" s="68"/>
      <c r="R465" s="70"/>
      <c r="S465" s="62"/>
      <c r="W465" s="65"/>
      <c r="Y465" s="62"/>
      <c r="Z465" s="63"/>
      <c r="AA465" s="70"/>
      <c r="AC465" s="65"/>
      <c r="AE465" s="62"/>
      <c r="AF465" s="63"/>
      <c r="AG465" s="70"/>
      <c r="AI465" s="65"/>
      <c r="AK465" s="62"/>
    </row>
    <row r="466" spans="2:37" x14ac:dyDescent="0.25">
      <c r="B466" s="68">
        <v>1</v>
      </c>
      <c r="C466" s="109"/>
      <c r="D466" s="64">
        <f t="shared" ref="D466:D496" si="145">SUM(C467-C466)*1000</f>
        <v>0</v>
      </c>
      <c r="E466" s="68">
        <v>1</v>
      </c>
      <c r="F466" s="109"/>
      <c r="G466" s="62">
        <f t="shared" ref="G466:G493" si="146">SUM(F467-F466)*1000</f>
        <v>0</v>
      </c>
      <c r="H466" s="63">
        <v>1</v>
      </c>
      <c r="I466" s="109"/>
      <c r="J466" s="64">
        <f t="shared" ref="J466:J496" si="147">SUM(I467-I466)*1000</f>
        <v>0</v>
      </c>
      <c r="K466" s="68">
        <v>1</v>
      </c>
      <c r="L466" s="109"/>
      <c r="M466" s="62">
        <f t="shared" ref="M466:M495" si="148">SUM(L467-L466)*1000</f>
        <v>0</v>
      </c>
      <c r="N466" s="63">
        <v>1</v>
      </c>
      <c r="O466" s="109"/>
      <c r="P466" s="64">
        <f t="shared" ref="P466:P496" si="149">SUM(O467-O466)*1000</f>
        <v>0</v>
      </c>
      <c r="Q466" s="68">
        <v>1</v>
      </c>
      <c r="R466" s="109"/>
      <c r="S466" s="62">
        <f t="shared" ref="S466:S495" si="150">SUM(R467-R466)*1000</f>
        <v>0</v>
      </c>
      <c r="T466" s="63">
        <v>1</v>
      </c>
      <c r="U466" s="109"/>
      <c r="V466" s="64">
        <f t="shared" ref="V466:V496" si="151">SUM(U467-U466)*1000</f>
        <v>0</v>
      </c>
      <c r="W466" s="68">
        <v>1</v>
      </c>
      <c r="X466" s="109"/>
      <c r="Y466" s="62">
        <f t="shared" ref="Y466:Y496" si="152">SUM(X467-X466)*1000</f>
        <v>0</v>
      </c>
      <c r="Z466" s="63">
        <v>1</v>
      </c>
      <c r="AA466" s="110"/>
      <c r="AB466" s="64">
        <f t="shared" ref="AB466:AB495" si="153">SUM(AA467-AA466)*1000</f>
        <v>0</v>
      </c>
      <c r="AC466" s="68">
        <v>1</v>
      </c>
      <c r="AD466" s="108"/>
      <c r="AE466" s="62">
        <f t="shared" ref="AE466:AE496" si="154">SUM(AD467-AD466)*1000</f>
        <v>0</v>
      </c>
      <c r="AF466" s="63">
        <v>1</v>
      </c>
      <c r="AG466" s="108"/>
      <c r="AH466" s="64">
        <f t="shared" ref="AH466:AH495" si="155">SUM(AG467-AG466)*1000</f>
        <v>0</v>
      </c>
      <c r="AI466" s="68">
        <v>1</v>
      </c>
      <c r="AJ466" s="107"/>
      <c r="AK466" s="62">
        <f t="shared" ref="AK466:AK496" si="156">SUM(AJ467-AJ466)*1000</f>
        <v>0</v>
      </c>
    </row>
    <row r="467" spans="2:37" x14ac:dyDescent="0.25">
      <c r="B467" s="68">
        <v>2</v>
      </c>
      <c r="C467" s="109"/>
      <c r="D467" s="64">
        <f t="shared" si="145"/>
        <v>0</v>
      </c>
      <c r="E467" s="68">
        <v>2</v>
      </c>
      <c r="F467" s="109"/>
      <c r="G467" s="62">
        <f t="shared" si="146"/>
        <v>0</v>
      </c>
      <c r="H467" s="63">
        <v>2</v>
      </c>
      <c r="I467" s="109"/>
      <c r="J467" s="64">
        <f t="shared" si="147"/>
        <v>0</v>
      </c>
      <c r="K467" s="68">
        <v>2</v>
      </c>
      <c r="L467" s="109"/>
      <c r="M467" s="62">
        <f t="shared" si="148"/>
        <v>0</v>
      </c>
      <c r="N467" s="63">
        <v>2</v>
      </c>
      <c r="O467" s="109"/>
      <c r="P467" s="64">
        <f t="shared" si="149"/>
        <v>0</v>
      </c>
      <c r="Q467" s="68">
        <v>2</v>
      </c>
      <c r="R467" s="109"/>
      <c r="S467" s="62">
        <f t="shared" si="150"/>
        <v>0</v>
      </c>
      <c r="T467" s="63">
        <v>2</v>
      </c>
      <c r="U467" s="109"/>
      <c r="V467" s="64">
        <f t="shared" si="151"/>
        <v>0</v>
      </c>
      <c r="W467" s="68">
        <v>2</v>
      </c>
      <c r="X467" s="109"/>
      <c r="Y467" s="62">
        <f t="shared" si="152"/>
        <v>0</v>
      </c>
      <c r="Z467" s="63">
        <v>2</v>
      </c>
      <c r="AA467" s="110"/>
      <c r="AB467" s="64">
        <f t="shared" si="153"/>
        <v>0</v>
      </c>
      <c r="AC467" s="68">
        <v>2</v>
      </c>
      <c r="AD467" s="108"/>
      <c r="AE467" s="62">
        <f t="shared" si="154"/>
        <v>0</v>
      </c>
      <c r="AF467" s="63">
        <v>2</v>
      </c>
      <c r="AG467" s="108"/>
      <c r="AH467" s="64">
        <f t="shared" si="155"/>
        <v>0</v>
      </c>
      <c r="AI467" s="68">
        <v>2</v>
      </c>
      <c r="AJ467" s="107"/>
      <c r="AK467" s="62">
        <f t="shared" si="156"/>
        <v>0</v>
      </c>
    </row>
    <row r="468" spans="2:37" x14ac:dyDescent="0.25">
      <c r="B468" s="68">
        <v>3</v>
      </c>
      <c r="C468" s="109"/>
      <c r="D468" s="64">
        <f t="shared" si="145"/>
        <v>0</v>
      </c>
      <c r="E468" s="68">
        <v>3</v>
      </c>
      <c r="F468" s="109"/>
      <c r="G468" s="62">
        <f t="shared" si="146"/>
        <v>0</v>
      </c>
      <c r="H468" s="63">
        <v>3</v>
      </c>
      <c r="I468" s="109"/>
      <c r="J468" s="64">
        <f t="shared" si="147"/>
        <v>0</v>
      </c>
      <c r="K468" s="68">
        <v>3</v>
      </c>
      <c r="L468" s="109"/>
      <c r="M468" s="62">
        <f t="shared" si="148"/>
        <v>0</v>
      </c>
      <c r="N468" s="63">
        <v>3</v>
      </c>
      <c r="O468" s="109"/>
      <c r="P468" s="64">
        <f t="shared" si="149"/>
        <v>0</v>
      </c>
      <c r="Q468" s="68">
        <v>3</v>
      </c>
      <c r="R468" s="109"/>
      <c r="S468" s="62">
        <f t="shared" si="150"/>
        <v>0</v>
      </c>
      <c r="T468" s="63">
        <v>3</v>
      </c>
      <c r="U468" s="109"/>
      <c r="V468" s="64">
        <f t="shared" si="151"/>
        <v>0</v>
      </c>
      <c r="W468" s="68">
        <v>3</v>
      </c>
      <c r="X468" s="109"/>
      <c r="Y468" s="62">
        <f t="shared" si="152"/>
        <v>0</v>
      </c>
      <c r="Z468" s="63">
        <v>3</v>
      </c>
      <c r="AA468" s="110"/>
      <c r="AB468" s="64">
        <f t="shared" si="153"/>
        <v>0</v>
      </c>
      <c r="AC468" s="68">
        <v>3</v>
      </c>
      <c r="AD468" s="108"/>
      <c r="AE468" s="62">
        <f t="shared" si="154"/>
        <v>0</v>
      </c>
      <c r="AF468" s="63">
        <v>3</v>
      </c>
      <c r="AG468" s="108"/>
      <c r="AH468" s="64">
        <f t="shared" si="155"/>
        <v>0</v>
      </c>
      <c r="AI468" s="68">
        <v>3</v>
      </c>
      <c r="AJ468" s="107"/>
      <c r="AK468" s="62">
        <f t="shared" si="156"/>
        <v>0</v>
      </c>
    </row>
    <row r="469" spans="2:37" x14ac:dyDescent="0.25">
      <c r="B469" s="68">
        <v>4</v>
      </c>
      <c r="C469" s="109"/>
      <c r="D469" s="64">
        <f t="shared" si="145"/>
        <v>0</v>
      </c>
      <c r="E469" s="68">
        <v>4</v>
      </c>
      <c r="F469" s="109"/>
      <c r="G469" s="62">
        <f t="shared" si="146"/>
        <v>0</v>
      </c>
      <c r="H469" s="63">
        <v>4</v>
      </c>
      <c r="I469" s="109"/>
      <c r="J469" s="64">
        <f t="shared" si="147"/>
        <v>0</v>
      </c>
      <c r="K469" s="68">
        <v>4</v>
      </c>
      <c r="L469" s="109"/>
      <c r="M469" s="62">
        <f t="shared" si="148"/>
        <v>0</v>
      </c>
      <c r="N469" s="63">
        <v>4</v>
      </c>
      <c r="O469" s="109"/>
      <c r="P469" s="64">
        <f t="shared" si="149"/>
        <v>0</v>
      </c>
      <c r="Q469" s="68">
        <v>4</v>
      </c>
      <c r="R469" s="109"/>
      <c r="S469" s="62">
        <f t="shared" si="150"/>
        <v>0</v>
      </c>
      <c r="T469" s="63">
        <v>4</v>
      </c>
      <c r="U469" s="109"/>
      <c r="V469" s="64">
        <f t="shared" si="151"/>
        <v>0</v>
      </c>
      <c r="W469" s="68">
        <v>4</v>
      </c>
      <c r="X469" s="109"/>
      <c r="Y469" s="62">
        <f t="shared" si="152"/>
        <v>0</v>
      </c>
      <c r="Z469" s="63">
        <v>4</v>
      </c>
      <c r="AA469" s="110"/>
      <c r="AB469" s="64">
        <f t="shared" si="153"/>
        <v>0</v>
      </c>
      <c r="AC469" s="68">
        <v>4</v>
      </c>
      <c r="AD469" s="108"/>
      <c r="AE469" s="62">
        <f t="shared" si="154"/>
        <v>0</v>
      </c>
      <c r="AF469" s="63">
        <v>4</v>
      </c>
      <c r="AG469" s="108"/>
      <c r="AH469" s="64">
        <f t="shared" si="155"/>
        <v>0</v>
      </c>
      <c r="AI469" s="68">
        <v>4</v>
      </c>
      <c r="AJ469" s="107"/>
      <c r="AK469" s="62">
        <f t="shared" si="156"/>
        <v>0</v>
      </c>
    </row>
    <row r="470" spans="2:37" x14ac:dyDescent="0.25">
      <c r="B470" s="68">
        <v>5</v>
      </c>
      <c r="C470" s="109"/>
      <c r="D470" s="64">
        <f t="shared" si="145"/>
        <v>0</v>
      </c>
      <c r="E470" s="68">
        <v>5</v>
      </c>
      <c r="F470" s="109"/>
      <c r="G470" s="62">
        <f t="shared" si="146"/>
        <v>0</v>
      </c>
      <c r="H470" s="63">
        <v>5</v>
      </c>
      <c r="I470" s="109"/>
      <c r="J470" s="64">
        <f t="shared" si="147"/>
        <v>0</v>
      </c>
      <c r="K470" s="68">
        <v>5</v>
      </c>
      <c r="L470" s="109"/>
      <c r="M470" s="62">
        <f t="shared" si="148"/>
        <v>0</v>
      </c>
      <c r="N470" s="63">
        <v>5</v>
      </c>
      <c r="O470" s="109"/>
      <c r="P470" s="64">
        <f t="shared" si="149"/>
        <v>0</v>
      </c>
      <c r="Q470" s="68">
        <v>5</v>
      </c>
      <c r="R470" s="109"/>
      <c r="S470" s="62">
        <f t="shared" si="150"/>
        <v>0</v>
      </c>
      <c r="T470" s="63">
        <v>5</v>
      </c>
      <c r="U470" s="109"/>
      <c r="V470" s="64">
        <f t="shared" si="151"/>
        <v>0</v>
      </c>
      <c r="W470" s="68">
        <v>5</v>
      </c>
      <c r="X470" s="109"/>
      <c r="Y470" s="62">
        <f t="shared" si="152"/>
        <v>0</v>
      </c>
      <c r="Z470" s="63">
        <v>5</v>
      </c>
      <c r="AA470" s="110"/>
      <c r="AB470" s="64">
        <f t="shared" si="153"/>
        <v>0</v>
      </c>
      <c r="AC470" s="68">
        <v>5</v>
      </c>
      <c r="AD470" s="108"/>
      <c r="AE470" s="62">
        <f t="shared" si="154"/>
        <v>0</v>
      </c>
      <c r="AF470" s="63">
        <v>5</v>
      </c>
      <c r="AG470" s="108"/>
      <c r="AH470" s="64">
        <f t="shared" si="155"/>
        <v>0</v>
      </c>
      <c r="AI470" s="68">
        <v>5</v>
      </c>
      <c r="AJ470" s="107"/>
      <c r="AK470" s="62">
        <f t="shared" si="156"/>
        <v>0</v>
      </c>
    </row>
    <row r="471" spans="2:37" x14ac:dyDescent="0.25">
      <c r="B471" s="68">
        <v>6</v>
      </c>
      <c r="C471" s="109"/>
      <c r="D471" s="64">
        <f t="shared" si="145"/>
        <v>0</v>
      </c>
      <c r="E471" s="68">
        <v>6</v>
      </c>
      <c r="F471" s="109"/>
      <c r="G471" s="62">
        <f t="shared" si="146"/>
        <v>0</v>
      </c>
      <c r="H471" s="63">
        <v>6</v>
      </c>
      <c r="I471" s="109"/>
      <c r="J471" s="64">
        <f t="shared" si="147"/>
        <v>0</v>
      </c>
      <c r="K471" s="68">
        <v>6</v>
      </c>
      <c r="L471" s="109"/>
      <c r="M471" s="62">
        <f t="shared" si="148"/>
        <v>0</v>
      </c>
      <c r="N471" s="63">
        <v>6</v>
      </c>
      <c r="O471" s="109"/>
      <c r="P471" s="64">
        <f t="shared" si="149"/>
        <v>0</v>
      </c>
      <c r="Q471" s="68">
        <v>6</v>
      </c>
      <c r="R471" s="109"/>
      <c r="S471" s="62">
        <f t="shared" si="150"/>
        <v>0</v>
      </c>
      <c r="T471" s="63">
        <v>6</v>
      </c>
      <c r="U471" s="109"/>
      <c r="V471" s="64">
        <f t="shared" si="151"/>
        <v>0</v>
      </c>
      <c r="W471" s="68">
        <v>6</v>
      </c>
      <c r="X471" s="109"/>
      <c r="Y471" s="62">
        <f t="shared" si="152"/>
        <v>0</v>
      </c>
      <c r="Z471" s="63">
        <v>6</v>
      </c>
      <c r="AA471" s="110"/>
      <c r="AB471" s="64">
        <f t="shared" si="153"/>
        <v>0</v>
      </c>
      <c r="AC471" s="68">
        <v>6</v>
      </c>
      <c r="AD471" s="108"/>
      <c r="AE471" s="62">
        <f t="shared" si="154"/>
        <v>0</v>
      </c>
      <c r="AF471" s="63">
        <v>6</v>
      </c>
      <c r="AG471" s="108"/>
      <c r="AH471" s="64">
        <f t="shared" si="155"/>
        <v>0</v>
      </c>
      <c r="AI471" s="68">
        <v>6</v>
      </c>
      <c r="AJ471" s="107"/>
      <c r="AK471" s="62">
        <f t="shared" si="156"/>
        <v>0</v>
      </c>
    </row>
    <row r="472" spans="2:37" x14ac:dyDescent="0.25">
      <c r="B472" s="67">
        <v>7</v>
      </c>
      <c r="C472" s="109"/>
      <c r="D472" s="64">
        <f t="shared" si="145"/>
        <v>0</v>
      </c>
      <c r="E472" s="67">
        <v>7</v>
      </c>
      <c r="F472" s="109"/>
      <c r="G472" s="62">
        <f t="shared" si="146"/>
        <v>0</v>
      </c>
      <c r="H472" s="66">
        <v>7</v>
      </c>
      <c r="I472" s="109"/>
      <c r="J472" s="64">
        <f t="shared" si="147"/>
        <v>0</v>
      </c>
      <c r="K472" s="67">
        <v>7</v>
      </c>
      <c r="L472" s="109"/>
      <c r="M472" s="62">
        <f t="shared" si="148"/>
        <v>0</v>
      </c>
      <c r="N472" s="66">
        <v>7</v>
      </c>
      <c r="O472" s="109"/>
      <c r="P472" s="64">
        <f t="shared" si="149"/>
        <v>0</v>
      </c>
      <c r="Q472" s="67">
        <v>7</v>
      </c>
      <c r="R472" s="109"/>
      <c r="S472" s="62">
        <f t="shared" si="150"/>
        <v>0</v>
      </c>
      <c r="T472" s="66">
        <v>7</v>
      </c>
      <c r="U472" s="109"/>
      <c r="V472" s="64">
        <f t="shared" si="151"/>
        <v>0</v>
      </c>
      <c r="W472" s="67">
        <v>7</v>
      </c>
      <c r="X472" s="109"/>
      <c r="Y472" s="62">
        <f t="shared" si="152"/>
        <v>0</v>
      </c>
      <c r="Z472" s="66">
        <v>7</v>
      </c>
      <c r="AA472" s="110"/>
      <c r="AB472" s="64">
        <f t="shared" si="153"/>
        <v>0</v>
      </c>
      <c r="AC472" s="67">
        <v>7</v>
      </c>
      <c r="AD472" s="108"/>
      <c r="AE472" s="62">
        <f t="shared" si="154"/>
        <v>0</v>
      </c>
      <c r="AF472" s="66">
        <v>7</v>
      </c>
      <c r="AG472" s="108"/>
      <c r="AH472" s="64">
        <f t="shared" si="155"/>
        <v>0</v>
      </c>
      <c r="AI472" s="67">
        <v>7</v>
      </c>
      <c r="AJ472" s="107"/>
      <c r="AK472" s="62">
        <f t="shared" si="156"/>
        <v>0</v>
      </c>
    </row>
    <row r="473" spans="2:37" x14ac:dyDescent="0.25">
      <c r="B473" s="68">
        <v>8</v>
      </c>
      <c r="C473" s="109"/>
      <c r="D473" s="64">
        <f t="shared" si="145"/>
        <v>0</v>
      </c>
      <c r="E473" s="68">
        <v>8</v>
      </c>
      <c r="F473" s="109"/>
      <c r="G473" s="62">
        <f t="shared" si="146"/>
        <v>0</v>
      </c>
      <c r="H473" s="63">
        <v>8</v>
      </c>
      <c r="I473" s="109"/>
      <c r="J473" s="64">
        <f t="shared" si="147"/>
        <v>0</v>
      </c>
      <c r="K473" s="68">
        <v>8</v>
      </c>
      <c r="L473" s="109"/>
      <c r="M473" s="62">
        <f t="shared" si="148"/>
        <v>0</v>
      </c>
      <c r="N473" s="63">
        <v>8</v>
      </c>
      <c r="O473" s="109"/>
      <c r="P473" s="64">
        <f t="shared" si="149"/>
        <v>0</v>
      </c>
      <c r="Q473" s="68">
        <v>8</v>
      </c>
      <c r="R473" s="109"/>
      <c r="S473" s="62">
        <f t="shared" si="150"/>
        <v>0</v>
      </c>
      <c r="T473" s="63">
        <v>8</v>
      </c>
      <c r="U473" s="109"/>
      <c r="V473" s="64">
        <f t="shared" si="151"/>
        <v>0</v>
      </c>
      <c r="W473" s="68">
        <v>8</v>
      </c>
      <c r="X473" s="109"/>
      <c r="Y473" s="62">
        <f t="shared" si="152"/>
        <v>0</v>
      </c>
      <c r="Z473" s="63">
        <v>8</v>
      </c>
      <c r="AA473" s="110"/>
      <c r="AB473" s="64">
        <f t="shared" si="153"/>
        <v>0</v>
      </c>
      <c r="AC473" s="68">
        <v>8</v>
      </c>
      <c r="AD473" s="108"/>
      <c r="AE473" s="62">
        <f t="shared" si="154"/>
        <v>0</v>
      </c>
      <c r="AF473" s="63">
        <v>8</v>
      </c>
      <c r="AG473" s="108"/>
      <c r="AH473" s="64">
        <f t="shared" si="155"/>
        <v>0</v>
      </c>
      <c r="AI473" s="68">
        <v>8</v>
      </c>
      <c r="AJ473" s="107"/>
      <c r="AK473" s="62">
        <f t="shared" si="156"/>
        <v>0</v>
      </c>
    </row>
    <row r="474" spans="2:37" x14ac:dyDescent="0.25">
      <c r="B474" s="68">
        <v>9</v>
      </c>
      <c r="C474" s="109"/>
      <c r="D474" s="64">
        <f t="shared" si="145"/>
        <v>0</v>
      </c>
      <c r="E474" s="68">
        <v>9</v>
      </c>
      <c r="F474" s="109"/>
      <c r="G474" s="62">
        <f t="shared" si="146"/>
        <v>0</v>
      </c>
      <c r="H474" s="63">
        <v>9</v>
      </c>
      <c r="I474" s="109"/>
      <c r="J474" s="64">
        <f t="shared" si="147"/>
        <v>0</v>
      </c>
      <c r="K474" s="68">
        <v>9</v>
      </c>
      <c r="L474" s="109"/>
      <c r="M474" s="62">
        <f t="shared" si="148"/>
        <v>0</v>
      </c>
      <c r="N474" s="63">
        <v>9</v>
      </c>
      <c r="O474" s="109"/>
      <c r="P474" s="64">
        <f t="shared" si="149"/>
        <v>0</v>
      </c>
      <c r="Q474" s="68">
        <v>9</v>
      </c>
      <c r="R474" s="109"/>
      <c r="S474" s="62">
        <f t="shared" si="150"/>
        <v>0</v>
      </c>
      <c r="T474" s="63">
        <v>9</v>
      </c>
      <c r="U474" s="109"/>
      <c r="V474" s="64">
        <f t="shared" si="151"/>
        <v>0</v>
      </c>
      <c r="W474" s="68">
        <v>9</v>
      </c>
      <c r="X474" s="109"/>
      <c r="Y474" s="62">
        <f t="shared" si="152"/>
        <v>0</v>
      </c>
      <c r="Z474" s="63">
        <v>9</v>
      </c>
      <c r="AA474" s="110"/>
      <c r="AB474" s="64">
        <f t="shared" si="153"/>
        <v>0</v>
      </c>
      <c r="AC474" s="68">
        <v>9</v>
      </c>
      <c r="AD474" s="108"/>
      <c r="AE474" s="62">
        <f t="shared" si="154"/>
        <v>0</v>
      </c>
      <c r="AF474" s="63">
        <v>9</v>
      </c>
      <c r="AG474" s="108"/>
      <c r="AH474" s="64">
        <f t="shared" si="155"/>
        <v>0</v>
      </c>
      <c r="AI474" s="68">
        <v>9</v>
      </c>
      <c r="AJ474" s="107"/>
      <c r="AK474" s="62">
        <f t="shared" si="156"/>
        <v>0</v>
      </c>
    </row>
    <row r="475" spans="2:37" x14ac:dyDescent="0.25">
      <c r="B475" s="68">
        <v>10</v>
      </c>
      <c r="C475" s="109"/>
      <c r="D475" s="64">
        <f t="shared" si="145"/>
        <v>0</v>
      </c>
      <c r="E475" s="68">
        <v>10</v>
      </c>
      <c r="F475" s="109"/>
      <c r="G475" s="62">
        <f t="shared" si="146"/>
        <v>0</v>
      </c>
      <c r="H475" s="63">
        <v>10</v>
      </c>
      <c r="I475" s="109"/>
      <c r="J475" s="64">
        <f t="shared" si="147"/>
        <v>0</v>
      </c>
      <c r="K475" s="68">
        <v>10</v>
      </c>
      <c r="L475" s="109"/>
      <c r="M475" s="62">
        <f t="shared" si="148"/>
        <v>0</v>
      </c>
      <c r="N475" s="63">
        <v>10</v>
      </c>
      <c r="O475" s="109"/>
      <c r="P475" s="64">
        <f t="shared" si="149"/>
        <v>0</v>
      </c>
      <c r="Q475" s="68">
        <v>10</v>
      </c>
      <c r="R475" s="109"/>
      <c r="S475" s="62">
        <f t="shared" si="150"/>
        <v>0</v>
      </c>
      <c r="T475" s="63">
        <v>10</v>
      </c>
      <c r="U475" s="109"/>
      <c r="V475" s="64">
        <f t="shared" si="151"/>
        <v>0</v>
      </c>
      <c r="W475" s="68">
        <v>10</v>
      </c>
      <c r="X475" s="109"/>
      <c r="Y475" s="62">
        <f t="shared" si="152"/>
        <v>0</v>
      </c>
      <c r="Z475" s="63">
        <v>10</v>
      </c>
      <c r="AA475" s="110"/>
      <c r="AB475" s="64">
        <f t="shared" si="153"/>
        <v>0</v>
      </c>
      <c r="AC475" s="68">
        <v>10</v>
      </c>
      <c r="AD475" s="108"/>
      <c r="AE475" s="62">
        <f t="shared" si="154"/>
        <v>0</v>
      </c>
      <c r="AF475" s="63">
        <v>10</v>
      </c>
      <c r="AG475" s="108"/>
      <c r="AH475" s="64">
        <f t="shared" si="155"/>
        <v>0</v>
      </c>
      <c r="AI475" s="68">
        <v>10</v>
      </c>
      <c r="AJ475" s="107"/>
      <c r="AK475" s="62">
        <f t="shared" si="156"/>
        <v>0</v>
      </c>
    </row>
    <row r="476" spans="2:37" x14ac:dyDescent="0.25">
      <c r="B476" s="68">
        <v>11</v>
      </c>
      <c r="C476" s="109"/>
      <c r="D476" s="64">
        <f t="shared" si="145"/>
        <v>0</v>
      </c>
      <c r="E476" s="68">
        <v>11</v>
      </c>
      <c r="F476" s="109"/>
      <c r="G476" s="62">
        <f t="shared" si="146"/>
        <v>0</v>
      </c>
      <c r="H476" s="63">
        <v>11</v>
      </c>
      <c r="I476" s="109"/>
      <c r="J476" s="64">
        <f t="shared" si="147"/>
        <v>0</v>
      </c>
      <c r="K476" s="68">
        <v>11</v>
      </c>
      <c r="L476" s="109"/>
      <c r="M476" s="62">
        <f t="shared" si="148"/>
        <v>0</v>
      </c>
      <c r="N476" s="63">
        <v>11</v>
      </c>
      <c r="O476" s="109"/>
      <c r="P476" s="64">
        <f t="shared" si="149"/>
        <v>0</v>
      </c>
      <c r="Q476" s="68">
        <v>11</v>
      </c>
      <c r="R476" s="109"/>
      <c r="S476" s="62">
        <f t="shared" si="150"/>
        <v>0</v>
      </c>
      <c r="T476" s="63">
        <v>11</v>
      </c>
      <c r="U476" s="109"/>
      <c r="V476" s="64">
        <f t="shared" si="151"/>
        <v>0</v>
      </c>
      <c r="W476" s="68">
        <v>11</v>
      </c>
      <c r="X476" s="109"/>
      <c r="Y476" s="62">
        <f t="shared" si="152"/>
        <v>0</v>
      </c>
      <c r="Z476" s="63">
        <v>11</v>
      </c>
      <c r="AA476" s="110"/>
      <c r="AB476" s="64">
        <f t="shared" si="153"/>
        <v>0</v>
      </c>
      <c r="AC476" s="68">
        <v>11</v>
      </c>
      <c r="AD476" s="108"/>
      <c r="AE476" s="62">
        <f t="shared" si="154"/>
        <v>0</v>
      </c>
      <c r="AF476" s="63">
        <v>11</v>
      </c>
      <c r="AG476" s="108"/>
      <c r="AH476" s="64">
        <f t="shared" si="155"/>
        <v>0</v>
      </c>
      <c r="AI476" s="68">
        <v>11</v>
      </c>
      <c r="AJ476" s="107"/>
      <c r="AK476" s="62">
        <f t="shared" si="156"/>
        <v>0</v>
      </c>
    </row>
    <row r="477" spans="2:37" x14ac:dyDescent="0.25">
      <c r="B477" s="68">
        <v>12</v>
      </c>
      <c r="C477" s="109"/>
      <c r="D477" s="64">
        <f t="shared" si="145"/>
        <v>0</v>
      </c>
      <c r="E477" s="68">
        <v>12</v>
      </c>
      <c r="F477" s="109"/>
      <c r="G477" s="62">
        <f t="shared" si="146"/>
        <v>0</v>
      </c>
      <c r="H477" s="63">
        <v>12</v>
      </c>
      <c r="I477" s="109"/>
      <c r="J477" s="64">
        <f t="shared" si="147"/>
        <v>0</v>
      </c>
      <c r="K477" s="68">
        <v>12</v>
      </c>
      <c r="L477" s="109"/>
      <c r="M477" s="62">
        <f t="shared" si="148"/>
        <v>0</v>
      </c>
      <c r="N477" s="63">
        <v>12</v>
      </c>
      <c r="O477" s="109"/>
      <c r="P477" s="64">
        <f t="shared" si="149"/>
        <v>0</v>
      </c>
      <c r="Q477" s="68">
        <v>12</v>
      </c>
      <c r="R477" s="109"/>
      <c r="S477" s="62">
        <f t="shared" si="150"/>
        <v>0</v>
      </c>
      <c r="T477" s="63">
        <v>12</v>
      </c>
      <c r="U477" s="109"/>
      <c r="V477" s="64">
        <f t="shared" si="151"/>
        <v>0</v>
      </c>
      <c r="W477" s="68">
        <v>12</v>
      </c>
      <c r="X477" s="109"/>
      <c r="Y477" s="62">
        <f t="shared" si="152"/>
        <v>0</v>
      </c>
      <c r="Z477" s="63">
        <v>12</v>
      </c>
      <c r="AA477" s="110"/>
      <c r="AB477" s="64">
        <f t="shared" si="153"/>
        <v>0</v>
      </c>
      <c r="AC477" s="68">
        <v>12</v>
      </c>
      <c r="AD477" s="108"/>
      <c r="AE477" s="62">
        <f t="shared" si="154"/>
        <v>0</v>
      </c>
      <c r="AF477" s="63">
        <v>12</v>
      </c>
      <c r="AG477" s="108"/>
      <c r="AH477" s="64">
        <f t="shared" si="155"/>
        <v>0</v>
      </c>
      <c r="AI477" s="68">
        <v>12</v>
      </c>
      <c r="AJ477" s="107"/>
      <c r="AK477" s="62">
        <f t="shared" si="156"/>
        <v>0</v>
      </c>
    </row>
    <row r="478" spans="2:37" x14ac:dyDescent="0.25">
      <c r="B478" s="68">
        <v>13</v>
      </c>
      <c r="C478" s="109"/>
      <c r="D478" s="64">
        <f t="shared" si="145"/>
        <v>0</v>
      </c>
      <c r="E478" s="68">
        <v>13</v>
      </c>
      <c r="F478" s="109"/>
      <c r="G478" s="62">
        <f t="shared" si="146"/>
        <v>0</v>
      </c>
      <c r="H478" s="63">
        <v>13</v>
      </c>
      <c r="I478" s="109"/>
      <c r="J478" s="64">
        <f t="shared" si="147"/>
        <v>0</v>
      </c>
      <c r="K478" s="68">
        <v>13</v>
      </c>
      <c r="L478" s="109"/>
      <c r="M478" s="62">
        <f t="shared" si="148"/>
        <v>0</v>
      </c>
      <c r="N478" s="63">
        <v>13</v>
      </c>
      <c r="O478" s="109"/>
      <c r="P478" s="64">
        <f t="shared" si="149"/>
        <v>0</v>
      </c>
      <c r="Q478" s="68">
        <v>13</v>
      </c>
      <c r="R478" s="109"/>
      <c r="S478" s="62">
        <f t="shared" si="150"/>
        <v>0</v>
      </c>
      <c r="T478" s="63">
        <v>13</v>
      </c>
      <c r="U478" s="109"/>
      <c r="V478" s="64">
        <f t="shared" si="151"/>
        <v>0</v>
      </c>
      <c r="W478" s="68">
        <v>13</v>
      </c>
      <c r="X478" s="109"/>
      <c r="Y478" s="62">
        <f t="shared" si="152"/>
        <v>0</v>
      </c>
      <c r="Z478" s="63">
        <v>13</v>
      </c>
      <c r="AA478" s="110"/>
      <c r="AB478" s="64">
        <f t="shared" si="153"/>
        <v>0</v>
      </c>
      <c r="AC478" s="68">
        <v>13</v>
      </c>
      <c r="AD478" s="108"/>
      <c r="AE478" s="62">
        <f t="shared" si="154"/>
        <v>0</v>
      </c>
      <c r="AF478" s="63">
        <v>13</v>
      </c>
      <c r="AG478" s="108"/>
      <c r="AH478" s="64">
        <f t="shared" si="155"/>
        <v>0</v>
      </c>
      <c r="AI478" s="68">
        <v>13</v>
      </c>
      <c r="AJ478" s="107"/>
      <c r="AK478" s="62">
        <f t="shared" si="156"/>
        <v>0</v>
      </c>
    </row>
    <row r="479" spans="2:37" x14ac:dyDescent="0.25">
      <c r="B479" s="68">
        <v>14</v>
      </c>
      <c r="C479" s="109"/>
      <c r="D479" s="64">
        <f t="shared" si="145"/>
        <v>0</v>
      </c>
      <c r="E479" s="68">
        <v>14</v>
      </c>
      <c r="F479" s="109"/>
      <c r="G479" s="62">
        <f t="shared" si="146"/>
        <v>0</v>
      </c>
      <c r="H479" s="63">
        <v>14</v>
      </c>
      <c r="I479" s="109"/>
      <c r="J479" s="64">
        <f t="shared" si="147"/>
        <v>0</v>
      </c>
      <c r="K479" s="68">
        <v>14</v>
      </c>
      <c r="L479" s="109"/>
      <c r="M479" s="62">
        <f t="shared" si="148"/>
        <v>0</v>
      </c>
      <c r="N479" s="63">
        <v>14</v>
      </c>
      <c r="O479" s="43"/>
      <c r="P479" s="64">
        <f t="shared" si="149"/>
        <v>0</v>
      </c>
      <c r="Q479" s="68">
        <v>14</v>
      </c>
      <c r="R479" s="109"/>
      <c r="S479" s="62">
        <f t="shared" si="150"/>
        <v>0</v>
      </c>
      <c r="T479" s="63">
        <v>14</v>
      </c>
      <c r="U479" s="43"/>
      <c r="V479" s="64">
        <f t="shared" si="151"/>
        <v>0</v>
      </c>
      <c r="W479" s="68">
        <v>14</v>
      </c>
      <c r="X479" s="43"/>
      <c r="Y479" s="62">
        <f t="shared" si="152"/>
        <v>0</v>
      </c>
      <c r="Z479" s="63">
        <v>14</v>
      </c>
      <c r="AA479" s="110"/>
      <c r="AB479" s="64">
        <f t="shared" si="153"/>
        <v>0</v>
      </c>
      <c r="AC479" s="68">
        <v>14</v>
      </c>
      <c r="AD479" s="63"/>
      <c r="AE479" s="62">
        <f t="shared" si="154"/>
        <v>0</v>
      </c>
      <c r="AF479" s="63">
        <v>14</v>
      </c>
      <c r="AG479" s="63"/>
      <c r="AH479" s="64">
        <f t="shared" si="155"/>
        <v>0</v>
      </c>
      <c r="AI479" s="68">
        <v>14</v>
      </c>
      <c r="AJ479" s="107"/>
      <c r="AK479" s="62">
        <f t="shared" si="156"/>
        <v>0</v>
      </c>
    </row>
    <row r="480" spans="2:37" x14ac:dyDescent="0.25">
      <c r="B480" s="68">
        <v>15</v>
      </c>
      <c r="C480" s="109"/>
      <c r="D480" s="64">
        <f t="shared" si="145"/>
        <v>0</v>
      </c>
      <c r="E480" s="68">
        <v>15</v>
      </c>
      <c r="F480" s="109"/>
      <c r="G480" s="62">
        <f t="shared" si="146"/>
        <v>0</v>
      </c>
      <c r="H480" s="63">
        <v>15</v>
      </c>
      <c r="I480" s="109"/>
      <c r="J480" s="64">
        <f t="shared" si="147"/>
        <v>0</v>
      </c>
      <c r="K480" s="68">
        <v>15</v>
      </c>
      <c r="L480" s="109"/>
      <c r="M480" s="62">
        <f t="shared" si="148"/>
        <v>0</v>
      </c>
      <c r="N480" s="63">
        <v>15</v>
      </c>
      <c r="O480" s="109"/>
      <c r="P480" s="64">
        <f t="shared" si="149"/>
        <v>0</v>
      </c>
      <c r="Q480" s="68">
        <v>15</v>
      </c>
      <c r="R480" s="43"/>
      <c r="S480" s="62">
        <f t="shared" si="150"/>
        <v>0</v>
      </c>
      <c r="T480" s="63">
        <v>15</v>
      </c>
      <c r="U480" s="109"/>
      <c r="V480" s="64">
        <f t="shared" si="151"/>
        <v>0</v>
      </c>
      <c r="W480" s="68">
        <v>15</v>
      </c>
      <c r="X480" s="109"/>
      <c r="Y480" s="62">
        <f t="shared" si="152"/>
        <v>0</v>
      </c>
      <c r="Z480" s="63">
        <v>15</v>
      </c>
      <c r="AA480" s="110"/>
      <c r="AB480" s="64">
        <f t="shared" si="153"/>
        <v>0</v>
      </c>
      <c r="AC480" s="68">
        <v>15</v>
      </c>
      <c r="AD480" s="108"/>
      <c r="AE480" s="62">
        <f t="shared" si="154"/>
        <v>0</v>
      </c>
      <c r="AF480" s="63">
        <v>15</v>
      </c>
      <c r="AG480" s="108"/>
      <c r="AH480" s="64">
        <f t="shared" si="155"/>
        <v>0</v>
      </c>
      <c r="AI480" s="68">
        <v>15</v>
      </c>
      <c r="AJ480" s="107"/>
      <c r="AK480" s="62">
        <f t="shared" si="156"/>
        <v>0</v>
      </c>
    </row>
    <row r="481" spans="2:37" x14ac:dyDescent="0.25">
      <c r="B481" s="68">
        <v>16</v>
      </c>
      <c r="C481" s="109"/>
      <c r="D481" s="64">
        <f t="shared" si="145"/>
        <v>0</v>
      </c>
      <c r="E481" s="68">
        <v>16</v>
      </c>
      <c r="F481" s="109"/>
      <c r="G481" s="62">
        <f t="shared" si="146"/>
        <v>0</v>
      </c>
      <c r="H481" s="63">
        <v>16</v>
      </c>
      <c r="I481" s="109"/>
      <c r="J481" s="64">
        <f t="shared" si="147"/>
        <v>0</v>
      </c>
      <c r="K481" s="68">
        <v>16</v>
      </c>
      <c r="L481" s="109"/>
      <c r="M481" s="62">
        <f t="shared" si="148"/>
        <v>0</v>
      </c>
      <c r="N481" s="63">
        <v>16</v>
      </c>
      <c r="O481" s="109"/>
      <c r="P481" s="64">
        <f t="shared" si="149"/>
        <v>0</v>
      </c>
      <c r="Q481" s="68">
        <v>16</v>
      </c>
      <c r="R481" s="109"/>
      <c r="S481" s="62">
        <f t="shared" si="150"/>
        <v>0</v>
      </c>
      <c r="T481" s="63">
        <v>16</v>
      </c>
      <c r="U481" s="109"/>
      <c r="V481" s="64">
        <f t="shared" si="151"/>
        <v>0</v>
      </c>
      <c r="W481" s="68">
        <v>16</v>
      </c>
      <c r="X481" s="109"/>
      <c r="Y481" s="62">
        <f t="shared" si="152"/>
        <v>0</v>
      </c>
      <c r="Z481" s="63">
        <v>16</v>
      </c>
      <c r="AA481" s="110"/>
      <c r="AB481" s="64">
        <f t="shared" si="153"/>
        <v>0</v>
      </c>
      <c r="AC481" s="68">
        <v>16</v>
      </c>
      <c r="AD481" s="108"/>
      <c r="AE481" s="62">
        <f t="shared" si="154"/>
        <v>0</v>
      </c>
      <c r="AF481" s="63">
        <v>16</v>
      </c>
      <c r="AG481" s="108"/>
      <c r="AH481" s="64">
        <f t="shared" si="155"/>
        <v>0</v>
      </c>
      <c r="AI481" s="68">
        <v>16</v>
      </c>
      <c r="AJ481" s="107"/>
      <c r="AK481" s="62">
        <f t="shared" si="156"/>
        <v>0</v>
      </c>
    </row>
    <row r="482" spans="2:37" x14ac:dyDescent="0.25">
      <c r="B482" s="68">
        <v>17</v>
      </c>
      <c r="C482" s="109"/>
      <c r="D482" s="64">
        <f t="shared" si="145"/>
        <v>0</v>
      </c>
      <c r="E482" s="68">
        <v>17</v>
      </c>
      <c r="F482" s="109"/>
      <c r="G482" s="62">
        <f t="shared" si="146"/>
        <v>0</v>
      </c>
      <c r="H482" s="63">
        <v>17</v>
      </c>
      <c r="I482" s="109"/>
      <c r="J482" s="64">
        <f t="shared" si="147"/>
        <v>0</v>
      </c>
      <c r="K482" s="68">
        <v>17</v>
      </c>
      <c r="L482" s="109"/>
      <c r="M482" s="62">
        <f t="shared" si="148"/>
        <v>0</v>
      </c>
      <c r="N482" s="63">
        <v>17</v>
      </c>
      <c r="O482" s="109"/>
      <c r="P482" s="64">
        <f t="shared" si="149"/>
        <v>0</v>
      </c>
      <c r="Q482" s="68">
        <v>17</v>
      </c>
      <c r="R482" s="109"/>
      <c r="S482" s="62">
        <f t="shared" si="150"/>
        <v>0</v>
      </c>
      <c r="T482" s="63">
        <v>17</v>
      </c>
      <c r="U482" s="109"/>
      <c r="V482" s="64">
        <f t="shared" si="151"/>
        <v>0</v>
      </c>
      <c r="W482" s="68">
        <v>17</v>
      </c>
      <c r="X482" s="109"/>
      <c r="Y482" s="62">
        <f t="shared" si="152"/>
        <v>0</v>
      </c>
      <c r="Z482" s="63">
        <v>17</v>
      </c>
      <c r="AA482" s="110"/>
      <c r="AB482" s="64">
        <f t="shared" si="153"/>
        <v>0</v>
      </c>
      <c r="AC482" s="68">
        <v>17</v>
      </c>
      <c r="AD482" s="108"/>
      <c r="AE482" s="62">
        <f t="shared" si="154"/>
        <v>0</v>
      </c>
      <c r="AF482" s="63">
        <v>17</v>
      </c>
      <c r="AG482" s="108"/>
      <c r="AH482" s="64">
        <f t="shared" si="155"/>
        <v>0</v>
      </c>
      <c r="AI482" s="68">
        <v>17</v>
      </c>
      <c r="AJ482" s="107"/>
      <c r="AK482" s="62">
        <f t="shared" si="156"/>
        <v>0</v>
      </c>
    </row>
    <row r="483" spans="2:37" x14ac:dyDescent="0.25">
      <c r="B483" s="68">
        <v>18</v>
      </c>
      <c r="C483" s="109"/>
      <c r="D483" s="64">
        <f t="shared" si="145"/>
        <v>0</v>
      </c>
      <c r="E483" s="68">
        <v>18</v>
      </c>
      <c r="F483" s="109"/>
      <c r="G483" s="62">
        <f t="shared" si="146"/>
        <v>0</v>
      </c>
      <c r="H483" s="63">
        <v>18</v>
      </c>
      <c r="I483" s="109"/>
      <c r="J483" s="64">
        <f t="shared" si="147"/>
        <v>0</v>
      </c>
      <c r="K483" s="68">
        <v>18</v>
      </c>
      <c r="L483" s="109"/>
      <c r="M483" s="62">
        <f t="shared" si="148"/>
        <v>0</v>
      </c>
      <c r="N483" s="63">
        <v>18</v>
      </c>
      <c r="O483" s="109"/>
      <c r="P483" s="64">
        <f t="shared" si="149"/>
        <v>0</v>
      </c>
      <c r="Q483" s="68">
        <v>18</v>
      </c>
      <c r="R483" s="109"/>
      <c r="S483" s="62">
        <f t="shared" si="150"/>
        <v>0</v>
      </c>
      <c r="T483" s="63">
        <v>18</v>
      </c>
      <c r="U483" s="109"/>
      <c r="V483" s="64">
        <f t="shared" si="151"/>
        <v>0</v>
      </c>
      <c r="W483" s="68">
        <v>18</v>
      </c>
      <c r="X483" s="109"/>
      <c r="Y483" s="62">
        <f t="shared" si="152"/>
        <v>0</v>
      </c>
      <c r="Z483" s="63">
        <v>18</v>
      </c>
      <c r="AA483" s="110"/>
      <c r="AB483" s="64">
        <f t="shared" si="153"/>
        <v>0</v>
      </c>
      <c r="AC483" s="68">
        <v>18</v>
      </c>
      <c r="AD483" s="108"/>
      <c r="AE483" s="62">
        <f t="shared" si="154"/>
        <v>0</v>
      </c>
      <c r="AF483" s="63">
        <v>18</v>
      </c>
      <c r="AG483" s="108"/>
      <c r="AH483" s="64">
        <f t="shared" si="155"/>
        <v>0</v>
      </c>
      <c r="AI483" s="68">
        <v>18</v>
      </c>
      <c r="AJ483" s="107"/>
      <c r="AK483" s="62">
        <f t="shared" si="156"/>
        <v>0</v>
      </c>
    </row>
    <row r="484" spans="2:37" x14ac:dyDescent="0.25">
      <c r="B484" s="68">
        <v>19</v>
      </c>
      <c r="C484" s="109"/>
      <c r="D484" s="64">
        <f t="shared" si="145"/>
        <v>0</v>
      </c>
      <c r="E484" s="68">
        <v>19</v>
      </c>
      <c r="F484" s="109"/>
      <c r="G484" s="62">
        <f t="shared" si="146"/>
        <v>0</v>
      </c>
      <c r="H484" s="63">
        <v>19</v>
      </c>
      <c r="I484" s="109"/>
      <c r="J484" s="64">
        <f t="shared" si="147"/>
        <v>0</v>
      </c>
      <c r="K484" s="68">
        <v>19</v>
      </c>
      <c r="L484" s="109"/>
      <c r="M484" s="62">
        <f t="shared" si="148"/>
        <v>0</v>
      </c>
      <c r="N484" s="63">
        <v>19</v>
      </c>
      <c r="O484" s="109"/>
      <c r="P484" s="64">
        <f t="shared" si="149"/>
        <v>0</v>
      </c>
      <c r="Q484" s="68">
        <v>19</v>
      </c>
      <c r="R484" s="109"/>
      <c r="S484" s="62">
        <f t="shared" si="150"/>
        <v>0</v>
      </c>
      <c r="T484" s="63">
        <v>19</v>
      </c>
      <c r="U484" s="109"/>
      <c r="V484" s="64">
        <f t="shared" si="151"/>
        <v>0</v>
      </c>
      <c r="W484" s="68">
        <v>19</v>
      </c>
      <c r="X484" s="109"/>
      <c r="Y484" s="62">
        <f t="shared" si="152"/>
        <v>0</v>
      </c>
      <c r="Z484" s="63">
        <v>19</v>
      </c>
      <c r="AA484" s="110"/>
      <c r="AB484" s="64">
        <f t="shared" si="153"/>
        <v>0</v>
      </c>
      <c r="AC484" s="68">
        <v>19</v>
      </c>
      <c r="AD484" s="108"/>
      <c r="AE484" s="62">
        <f t="shared" si="154"/>
        <v>0</v>
      </c>
      <c r="AF484" s="63">
        <v>19</v>
      </c>
      <c r="AG484" s="108"/>
      <c r="AH484" s="64">
        <f t="shared" si="155"/>
        <v>0</v>
      </c>
      <c r="AI484" s="68">
        <v>19</v>
      </c>
      <c r="AJ484" s="107"/>
      <c r="AK484" s="62">
        <f t="shared" si="156"/>
        <v>0</v>
      </c>
    </row>
    <row r="485" spans="2:37" x14ac:dyDescent="0.25">
      <c r="B485" s="68">
        <v>20</v>
      </c>
      <c r="C485" s="109"/>
      <c r="D485" s="64">
        <f t="shared" si="145"/>
        <v>0</v>
      </c>
      <c r="E485" s="68">
        <v>20</v>
      </c>
      <c r="F485" s="109"/>
      <c r="G485" s="62">
        <f t="shared" si="146"/>
        <v>0</v>
      </c>
      <c r="H485" s="63">
        <v>20</v>
      </c>
      <c r="I485" s="109"/>
      <c r="J485" s="64">
        <f t="shared" si="147"/>
        <v>0</v>
      </c>
      <c r="K485" s="68">
        <v>20</v>
      </c>
      <c r="L485" s="109"/>
      <c r="M485" s="62">
        <f t="shared" si="148"/>
        <v>0</v>
      </c>
      <c r="N485" s="63">
        <v>20</v>
      </c>
      <c r="O485" s="109"/>
      <c r="P485" s="64">
        <f t="shared" si="149"/>
        <v>0</v>
      </c>
      <c r="Q485" s="68">
        <v>20</v>
      </c>
      <c r="R485" s="109"/>
      <c r="S485" s="62">
        <f t="shared" si="150"/>
        <v>0</v>
      </c>
      <c r="T485" s="63">
        <v>20</v>
      </c>
      <c r="U485" s="109"/>
      <c r="V485" s="64">
        <f t="shared" si="151"/>
        <v>0</v>
      </c>
      <c r="W485" s="68">
        <v>20</v>
      </c>
      <c r="X485" s="109"/>
      <c r="Y485" s="62">
        <f t="shared" si="152"/>
        <v>0</v>
      </c>
      <c r="Z485" s="63">
        <v>20</v>
      </c>
      <c r="AA485" s="110"/>
      <c r="AB485" s="64">
        <f t="shared" si="153"/>
        <v>0</v>
      </c>
      <c r="AC485" s="68">
        <v>20</v>
      </c>
      <c r="AD485" s="108"/>
      <c r="AE485" s="62">
        <f t="shared" si="154"/>
        <v>0</v>
      </c>
      <c r="AF485" s="63">
        <v>20</v>
      </c>
      <c r="AG485" s="108"/>
      <c r="AH485" s="64">
        <f t="shared" si="155"/>
        <v>0</v>
      </c>
      <c r="AI485" s="68">
        <v>20</v>
      </c>
      <c r="AJ485" s="107"/>
      <c r="AK485" s="62">
        <f t="shared" si="156"/>
        <v>0</v>
      </c>
    </row>
    <row r="486" spans="2:37" x14ac:dyDescent="0.25">
      <c r="B486" s="68">
        <v>21</v>
      </c>
      <c r="C486" s="109"/>
      <c r="D486" s="64">
        <f t="shared" si="145"/>
        <v>0</v>
      </c>
      <c r="E486" s="68">
        <v>21</v>
      </c>
      <c r="F486" s="109"/>
      <c r="G486" s="62">
        <f t="shared" si="146"/>
        <v>0</v>
      </c>
      <c r="H486" s="63">
        <v>21</v>
      </c>
      <c r="I486" s="109"/>
      <c r="J486" s="64">
        <f t="shared" si="147"/>
        <v>0</v>
      </c>
      <c r="K486" s="68">
        <v>21</v>
      </c>
      <c r="L486" s="109"/>
      <c r="M486" s="62">
        <f t="shared" si="148"/>
        <v>0</v>
      </c>
      <c r="N486" s="63">
        <v>21</v>
      </c>
      <c r="O486" s="109"/>
      <c r="P486" s="64">
        <f t="shared" si="149"/>
        <v>0</v>
      </c>
      <c r="Q486" s="68">
        <v>21</v>
      </c>
      <c r="R486" s="109"/>
      <c r="S486" s="62">
        <f t="shared" si="150"/>
        <v>0</v>
      </c>
      <c r="T486" s="63">
        <v>21</v>
      </c>
      <c r="U486" s="109"/>
      <c r="V486" s="64">
        <f t="shared" si="151"/>
        <v>0</v>
      </c>
      <c r="W486" s="68">
        <v>21</v>
      </c>
      <c r="X486" s="109"/>
      <c r="Y486" s="62">
        <f t="shared" si="152"/>
        <v>0</v>
      </c>
      <c r="Z486" s="63">
        <v>21</v>
      </c>
      <c r="AA486" s="110"/>
      <c r="AB486" s="64">
        <f t="shared" si="153"/>
        <v>0</v>
      </c>
      <c r="AC486" s="68">
        <v>21</v>
      </c>
      <c r="AD486" s="108"/>
      <c r="AE486" s="62">
        <f t="shared" si="154"/>
        <v>0</v>
      </c>
      <c r="AF486" s="63">
        <v>21</v>
      </c>
      <c r="AG486" s="108"/>
      <c r="AH486" s="64">
        <f t="shared" si="155"/>
        <v>0</v>
      </c>
      <c r="AI486" s="68">
        <v>21</v>
      </c>
      <c r="AJ486" s="107"/>
      <c r="AK486" s="62">
        <f t="shared" si="156"/>
        <v>0</v>
      </c>
    </row>
    <row r="487" spans="2:37" x14ac:dyDescent="0.25">
      <c r="B487" s="68">
        <v>22</v>
      </c>
      <c r="C487" s="109"/>
      <c r="D487" s="64">
        <f t="shared" si="145"/>
        <v>0</v>
      </c>
      <c r="E487" s="68">
        <v>22</v>
      </c>
      <c r="F487" s="109"/>
      <c r="G487" s="62">
        <f t="shared" si="146"/>
        <v>0</v>
      </c>
      <c r="H487" s="63">
        <v>22</v>
      </c>
      <c r="I487" s="109"/>
      <c r="J487" s="64">
        <f t="shared" si="147"/>
        <v>0</v>
      </c>
      <c r="K487" s="68">
        <v>22</v>
      </c>
      <c r="L487" s="109"/>
      <c r="M487" s="62">
        <f t="shared" si="148"/>
        <v>0</v>
      </c>
      <c r="N487" s="63">
        <v>22</v>
      </c>
      <c r="O487" s="109"/>
      <c r="P487" s="64">
        <f t="shared" si="149"/>
        <v>0</v>
      </c>
      <c r="Q487" s="68">
        <v>22</v>
      </c>
      <c r="R487" s="109"/>
      <c r="S487" s="62">
        <f t="shared" si="150"/>
        <v>0</v>
      </c>
      <c r="T487" s="63">
        <v>22</v>
      </c>
      <c r="U487" s="109"/>
      <c r="V487" s="64">
        <f t="shared" si="151"/>
        <v>0</v>
      </c>
      <c r="W487" s="68">
        <v>22</v>
      </c>
      <c r="X487" s="109"/>
      <c r="Y487" s="62">
        <f t="shared" si="152"/>
        <v>0</v>
      </c>
      <c r="Z487" s="63">
        <v>22</v>
      </c>
      <c r="AA487" s="110"/>
      <c r="AB487" s="64">
        <f t="shared" si="153"/>
        <v>0</v>
      </c>
      <c r="AC487" s="68">
        <v>22</v>
      </c>
      <c r="AD487" s="108"/>
      <c r="AE487" s="62">
        <f t="shared" si="154"/>
        <v>0</v>
      </c>
      <c r="AF487" s="63">
        <v>22</v>
      </c>
      <c r="AG487" s="108"/>
      <c r="AH487" s="64">
        <f t="shared" si="155"/>
        <v>0</v>
      </c>
      <c r="AI487" s="68">
        <v>22</v>
      </c>
      <c r="AJ487" s="107"/>
      <c r="AK487" s="62">
        <f t="shared" si="156"/>
        <v>0</v>
      </c>
    </row>
    <row r="488" spans="2:37" x14ac:dyDescent="0.25">
      <c r="B488" s="68">
        <v>23</v>
      </c>
      <c r="C488" s="109"/>
      <c r="D488" s="64">
        <f t="shared" si="145"/>
        <v>0</v>
      </c>
      <c r="E488" s="68">
        <v>23</v>
      </c>
      <c r="F488" s="109"/>
      <c r="G488" s="62">
        <f t="shared" si="146"/>
        <v>0</v>
      </c>
      <c r="H488" s="63">
        <v>23</v>
      </c>
      <c r="I488" s="109"/>
      <c r="J488" s="64">
        <f t="shared" si="147"/>
        <v>0</v>
      </c>
      <c r="K488" s="68">
        <v>23</v>
      </c>
      <c r="L488" s="109"/>
      <c r="M488" s="62">
        <f t="shared" si="148"/>
        <v>0</v>
      </c>
      <c r="N488" s="63">
        <v>23</v>
      </c>
      <c r="O488" s="109"/>
      <c r="P488" s="64">
        <f t="shared" si="149"/>
        <v>0</v>
      </c>
      <c r="Q488" s="68">
        <v>23</v>
      </c>
      <c r="R488" s="109"/>
      <c r="S488" s="62">
        <f t="shared" si="150"/>
        <v>0</v>
      </c>
      <c r="T488" s="63">
        <v>23</v>
      </c>
      <c r="U488" s="109"/>
      <c r="V488" s="64">
        <f t="shared" si="151"/>
        <v>0</v>
      </c>
      <c r="W488" s="68">
        <v>23</v>
      </c>
      <c r="X488" s="109"/>
      <c r="Y488" s="62">
        <f t="shared" si="152"/>
        <v>0</v>
      </c>
      <c r="Z488" s="63">
        <v>23</v>
      </c>
      <c r="AA488" s="110"/>
      <c r="AB488" s="64">
        <f t="shared" si="153"/>
        <v>0</v>
      </c>
      <c r="AC488" s="68">
        <v>23</v>
      </c>
      <c r="AD488" s="108"/>
      <c r="AE488" s="62">
        <f t="shared" si="154"/>
        <v>0</v>
      </c>
      <c r="AF488" s="63">
        <v>23</v>
      </c>
      <c r="AG488" s="108"/>
      <c r="AH488" s="64">
        <f t="shared" si="155"/>
        <v>0</v>
      </c>
      <c r="AI488" s="68">
        <v>23</v>
      </c>
      <c r="AJ488" s="107"/>
      <c r="AK488" s="62">
        <f t="shared" si="156"/>
        <v>0</v>
      </c>
    </row>
    <row r="489" spans="2:37" x14ac:dyDescent="0.25">
      <c r="B489" s="68">
        <v>24</v>
      </c>
      <c r="C489" s="109"/>
      <c r="D489" s="64">
        <f t="shared" si="145"/>
        <v>0</v>
      </c>
      <c r="E489" s="68">
        <v>24</v>
      </c>
      <c r="F489" s="109"/>
      <c r="G489" s="62">
        <f t="shared" si="146"/>
        <v>0</v>
      </c>
      <c r="H489" s="63">
        <v>24</v>
      </c>
      <c r="I489" s="109"/>
      <c r="J489" s="64">
        <f t="shared" si="147"/>
        <v>0</v>
      </c>
      <c r="K489" s="68">
        <v>24</v>
      </c>
      <c r="L489" s="109"/>
      <c r="M489" s="62">
        <f t="shared" si="148"/>
        <v>0</v>
      </c>
      <c r="N489" s="63">
        <v>24</v>
      </c>
      <c r="O489" s="109"/>
      <c r="P489" s="64">
        <f t="shared" si="149"/>
        <v>0</v>
      </c>
      <c r="Q489" s="68">
        <v>24</v>
      </c>
      <c r="R489" s="109"/>
      <c r="S489" s="62">
        <f t="shared" si="150"/>
        <v>0</v>
      </c>
      <c r="T489" s="63">
        <v>24</v>
      </c>
      <c r="U489" s="109"/>
      <c r="V489" s="64">
        <f t="shared" si="151"/>
        <v>0</v>
      </c>
      <c r="W489" s="68">
        <v>24</v>
      </c>
      <c r="X489" s="109"/>
      <c r="Y489" s="62">
        <f t="shared" si="152"/>
        <v>0</v>
      </c>
      <c r="Z489" s="63">
        <v>24</v>
      </c>
      <c r="AA489" s="110"/>
      <c r="AB489" s="64">
        <f t="shared" si="153"/>
        <v>0</v>
      </c>
      <c r="AC489" s="68">
        <v>24</v>
      </c>
      <c r="AD489" s="108"/>
      <c r="AE489" s="62">
        <f t="shared" si="154"/>
        <v>0</v>
      </c>
      <c r="AF489" s="63">
        <v>24</v>
      </c>
      <c r="AG489" s="108"/>
      <c r="AH489" s="64">
        <f t="shared" si="155"/>
        <v>0</v>
      </c>
      <c r="AI489" s="68">
        <v>24</v>
      </c>
      <c r="AJ489" s="107"/>
      <c r="AK489" s="62">
        <f t="shared" si="156"/>
        <v>0</v>
      </c>
    </row>
    <row r="490" spans="2:37" x14ac:dyDescent="0.25">
      <c r="B490" s="68">
        <v>25</v>
      </c>
      <c r="C490" s="109"/>
      <c r="D490" s="64">
        <f t="shared" si="145"/>
        <v>0</v>
      </c>
      <c r="E490" s="68">
        <v>25</v>
      </c>
      <c r="F490" s="109"/>
      <c r="G490" s="62">
        <f t="shared" si="146"/>
        <v>0</v>
      </c>
      <c r="H490" s="63">
        <v>25</v>
      </c>
      <c r="I490" s="109"/>
      <c r="J490" s="64">
        <f t="shared" si="147"/>
        <v>0</v>
      </c>
      <c r="K490" s="68">
        <v>25</v>
      </c>
      <c r="L490" s="109"/>
      <c r="M490" s="62">
        <f t="shared" si="148"/>
        <v>0</v>
      </c>
      <c r="N490" s="63">
        <v>25</v>
      </c>
      <c r="O490" s="109"/>
      <c r="P490" s="64">
        <f t="shared" si="149"/>
        <v>0</v>
      </c>
      <c r="Q490" s="68">
        <v>25</v>
      </c>
      <c r="R490" s="109"/>
      <c r="S490" s="62">
        <f t="shared" si="150"/>
        <v>0</v>
      </c>
      <c r="T490" s="63">
        <v>25</v>
      </c>
      <c r="U490" s="109"/>
      <c r="V490" s="64">
        <f t="shared" si="151"/>
        <v>0</v>
      </c>
      <c r="W490" s="68">
        <v>25</v>
      </c>
      <c r="X490" s="109"/>
      <c r="Y490" s="62">
        <f t="shared" si="152"/>
        <v>0</v>
      </c>
      <c r="Z490" s="63">
        <v>25</v>
      </c>
      <c r="AA490" s="110"/>
      <c r="AB490" s="64">
        <f t="shared" si="153"/>
        <v>0</v>
      </c>
      <c r="AC490" s="68">
        <v>25</v>
      </c>
      <c r="AD490" s="108"/>
      <c r="AE490" s="62">
        <f t="shared" si="154"/>
        <v>0</v>
      </c>
      <c r="AF490" s="63">
        <v>25</v>
      </c>
      <c r="AG490" s="108"/>
      <c r="AH490" s="64">
        <f t="shared" si="155"/>
        <v>0</v>
      </c>
      <c r="AI490" s="68">
        <v>25</v>
      </c>
      <c r="AJ490" s="107"/>
      <c r="AK490" s="62">
        <f t="shared" si="156"/>
        <v>0</v>
      </c>
    </row>
    <row r="491" spans="2:37" x14ac:dyDescent="0.25">
      <c r="B491" s="68">
        <v>26</v>
      </c>
      <c r="C491" s="109"/>
      <c r="D491" s="64">
        <f t="shared" si="145"/>
        <v>0</v>
      </c>
      <c r="E491" s="68">
        <v>26</v>
      </c>
      <c r="F491" s="109"/>
      <c r="G491" s="62">
        <f t="shared" si="146"/>
        <v>0</v>
      </c>
      <c r="H491" s="63">
        <v>26</v>
      </c>
      <c r="I491" s="109"/>
      <c r="J491" s="64">
        <f t="shared" si="147"/>
        <v>0</v>
      </c>
      <c r="K491" s="68">
        <v>26</v>
      </c>
      <c r="L491" s="109"/>
      <c r="M491" s="62">
        <f t="shared" si="148"/>
        <v>0</v>
      </c>
      <c r="N491" s="63">
        <v>26</v>
      </c>
      <c r="O491" s="109"/>
      <c r="P491" s="64">
        <f t="shared" si="149"/>
        <v>0</v>
      </c>
      <c r="Q491" s="68">
        <v>26</v>
      </c>
      <c r="R491" s="109"/>
      <c r="S491" s="62">
        <f t="shared" si="150"/>
        <v>0</v>
      </c>
      <c r="T491" s="63">
        <v>26</v>
      </c>
      <c r="U491" s="109"/>
      <c r="V491" s="64">
        <f t="shared" si="151"/>
        <v>0</v>
      </c>
      <c r="W491" s="68">
        <v>26</v>
      </c>
      <c r="X491" s="109"/>
      <c r="Y491" s="62">
        <f t="shared" si="152"/>
        <v>0</v>
      </c>
      <c r="Z491" s="63">
        <v>26</v>
      </c>
      <c r="AA491" s="110"/>
      <c r="AB491" s="64">
        <f t="shared" si="153"/>
        <v>0</v>
      </c>
      <c r="AC491" s="68">
        <v>26</v>
      </c>
      <c r="AD491" s="108"/>
      <c r="AE491" s="62">
        <f t="shared" si="154"/>
        <v>0</v>
      </c>
      <c r="AF491" s="63">
        <v>26</v>
      </c>
      <c r="AG491" s="108"/>
      <c r="AH491" s="64">
        <f t="shared" si="155"/>
        <v>0</v>
      </c>
      <c r="AI491" s="68">
        <v>26</v>
      </c>
      <c r="AJ491" s="107"/>
      <c r="AK491" s="62">
        <f t="shared" si="156"/>
        <v>0</v>
      </c>
    </row>
    <row r="492" spans="2:37" x14ac:dyDescent="0.25">
      <c r="B492" s="68">
        <v>27</v>
      </c>
      <c r="C492" s="109"/>
      <c r="D492" s="64">
        <f t="shared" si="145"/>
        <v>0</v>
      </c>
      <c r="E492" s="68">
        <v>27</v>
      </c>
      <c r="F492" s="109"/>
      <c r="G492" s="62">
        <f t="shared" si="146"/>
        <v>0</v>
      </c>
      <c r="H492" s="63">
        <v>27</v>
      </c>
      <c r="I492" s="109"/>
      <c r="J492" s="64">
        <f t="shared" si="147"/>
        <v>0</v>
      </c>
      <c r="K492" s="68">
        <v>27</v>
      </c>
      <c r="L492" s="109"/>
      <c r="M492" s="62">
        <f t="shared" si="148"/>
        <v>0</v>
      </c>
      <c r="N492" s="63">
        <v>27</v>
      </c>
      <c r="O492" s="109"/>
      <c r="P492" s="64">
        <f t="shared" si="149"/>
        <v>0</v>
      </c>
      <c r="Q492" s="68">
        <v>27</v>
      </c>
      <c r="R492" s="109"/>
      <c r="S492" s="62">
        <f t="shared" si="150"/>
        <v>0</v>
      </c>
      <c r="T492" s="63">
        <v>27</v>
      </c>
      <c r="U492" s="109"/>
      <c r="V492" s="64">
        <f t="shared" si="151"/>
        <v>0</v>
      </c>
      <c r="W492" s="68">
        <v>27</v>
      </c>
      <c r="X492" s="109"/>
      <c r="Y492" s="62">
        <f t="shared" si="152"/>
        <v>0</v>
      </c>
      <c r="Z492" s="63">
        <v>27</v>
      </c>
      <c r="AA492" s="110"/>
      <c r="AB492" s="64">
        <f t="shared" si="153"/>
        <v>0</v>
      </c>
      <c r="AC492" s="68">
        <v>27</v>
      </c>
      <c r="AD492" s="108"/>
      <c r="AE492" s="62">
        <f t="shared" si="154"/>
        <v>0</v>
      </c>
      <c r="AF492" s="63">
        <v>27</v>
      </c>
      <c r="AG492" s="108"/>
      <c r="AH492" s="64">
        <f t="shared" si="155"/>
        <v>0</v>
      </c>
      <c r="AI492" s="68">
        <v>27</v>
      </c>
      <c r="AJ492" s="107"/>
      <c r="AK492" s="62">
        <f t="shared" si="156"/>
        <v>0</v>
      </c>
    </row>
    <row r="493" spans="2:37" x14ac:dyDescent="0.25">
      <c r="B493" s="68">
        <v>28</v>
      </c>
      <c r="C493" s="109"/>
      <c r="D493" s="64">
        <f t="shared" si="145"/>
        <v>0</v>
      </c>
      <c r="E493" s="68">
        <v>28</v>
      </c>
      <c r="F493" s="109"/>
      <c r="G493" s="62">
        <f t="shared" si="146"/>
        <v>0</v>
      </c>
      <c r="H493" s="63">
        <v>28</v>
      </c>
      <c r="I493" s="109"/>
      <c r="J493" s="64">
        <f t="shared" si="147"/>
        <v>0</v>
      </c>
      <c r="K493" s="68">
        <v>28</v>
      </c>
      <c r="L493" s="109"/>
      <c r="M493" s="62">
        <f t="shared" si="148"/>
        <v>0</v>
      </c>
      <c r="N493" s="63">
        <v>28</v>
      </c>
      <c r="O493" s="109"/>
      <c r="P493" s="64">
        <f t="shared" si="149"/>
        <v>0</v>
      </c>
      <c r="Q493" s="68">
        <v>28</v>
      </c>
      <c r="R493" s="109"/>
      <c r="S493" s="62">
        <f t="shared" si="150"/>
        <v>0</v>
      </c>
      <c r="T493" s="63">
        <v>28</v>
      </c>
      <c r="U493" s="109"/>
      <c r="V493" s="64">
        <f t="shared" si="151"/>
        <v>0</v>
      </c>
      <c r="W493" s="68">
        <v>28</v>
      </c>
      <c r="X493" s="109"/>
      <c r="Y493" s="62">
        <f t="shared" si="152"/>
        <v>0</v>
      </c>
      <c r="Z493" s="63">
        <v>28</v>
      </c>
      <c r="AA493" s="110"/>
      <c r="AB493" s="64">
        <f t="shared" si="153"/>
        <v>0</v>
      </c>
      <c r="AC493" s="68">
        <v>28</v>
      </c>
      <c r="AD493" s="108"/>
      <c r="AE493" s="62">
        <f t="shared" si="154"/>
        <v>0</v>
      </c>
      <c r="AF493" s="63">
        <v>28</v>
      </c>
      <c r="AG493" s="108"/>
      <c r="AH493" s="64">
        <f t="shared" si="155"/>
        <v>0</v>
      </c>
      <c r="AI493" s="68">
        <v>28</v>
      </c>
      <c r="AJ493" s="107"/>
      <c r="AK493" s="62">
        <f t="shared" si="156"/>
        <v>0</v>
      </c>
    </row>
    <row r="494" spans="2:37" x14ac:dyDescent="0.25">
      <c r="B494" s="68">
        <v>29</v>
      </c>
      <c r="C494" s="109"/>
      <c r="D494" s="64">
        <f t="shared" si="145"/>
        <v>0</v>
      </c>
      <c r="E494" s="68"/>
      <c r="F494" s="109"/>
      <c r="G494" s="62"/>
      <c r="H494" s="63">
        <v>29</v>
      </c>
      <c r="I494" s="109"/>
      <c r="J494" s="64">
        <f t="shared" si="147"/>
        <v>0</v>
      </c>
      <c r="K494" s="68">
        <v>29</v>
      </c>
      <c r="L494" s="109"/>
      <c r="M494" s="62">
        <f t="shared" si="148"/>
        <v>0</v>
      </c>
      <c r="N494" s="63">
        <v>29</v>
      </c>
      <c r="O494" s="109"/>
      <c r="P494" s="64">
        <f t="shared" si="149"/>
        <v>0</v>
      </c>
      <c r="Q494" s="68">
        <v>29</v>
      </c>
      <c r="R494" s="109"/>
      <c r="S494" s="62">
        <f t="shared" si="150"/>
        <v>0</v>
      </c>
      <c r="T494" s="63">
        <v>29</v>
      </c>
      <c r="U494" s="109"/>
      <c r="V494" s="64">
        <f t="shared" si="151"/>
        <v>0</v>
      </c>
      <c r="W494" s="68">
        <v>29</v>
      </c>
      <c r="X494" s="109"/>
      <c r="Y494" s="62">
        <f t="shared" si="152"/>
        <v>0</v>
      </c>
      <c r="Z494" s="63">
        <v>29</v>
      </c>
      <c r="AA494" s="110"/>
      <c r="AB494" s="64">
        <f t="shared" si="153"/>
        <v>0</v>
      </c>
      <c r="AC494" s="68">
        <v>29</v>
      </c>
      <c r="AD494" s="108"/>
      <c r="AE494" s="62">
        <f t="shared" si="154"/>
        <v>0</v>
      </c>
      <c r="AF494" s="63">
        <v>29</v>
      </c>
      <c r="AG494" s="108"/>
      <c r="AH494" s="64">
        <f t="shared" si="155"/>
        <v>0</v>
      </c>
      <c r="AI494" s="68">
        <v>29</v>
      </c>
      <c r="AJ494" s="107"/>
      <c r="AK494" s="62">
        <f t="shared" si="156"/>
        <v>0</v>
      </c>
    </row>
    <row r="495" spans="2:37" x14ac:dyDescent="0.25">
      <c r="B495" s="68">
        <v>30</v>
      </c>
      <c r="C495" s="109"/>
      <c r="D495" s="64">
        <f t="shared" si="145"/>
        <v>0</v>
      </c>
      <c r="E495" s="65"/>
      <c r="G495" s="62"/>
      <c r="H495" s="63">
        <v>30</v>
      </c>
      <c r="I495" s="109"/>
      <c r="J495" s="64">
        <f t="shared" si="147"/>
        <v>0</v>
      </c>
      <c r="K495" s="68">
        <v>30</v>
      </c>
      <c r="L495" s="109"/>
      <c r="M495" s="62">
        <f t="shared" si="148"/>
        <v>0</v>
      </c>
      <c r="N495" s="63">
        <v>30</v>
      </c>
      <c r="O495" s="109"/>
      <c r="P495" s="64">
        <f t="shared" si="149"/>
        <v>0</v>
      </c>
      <c r="Q495" s="68">
        <v>30</v>
      </c>
      <c r="R495" s="109"/>
      <c r="S495" s="62">
        <f t="shared" si="150"/>
        <v>0</v>
      </c>
      <c r="T495" s="63">
        <v>30</v>
      </c>
      <c r="U495" s="109"/>
      <c r="V495" s="64">
        <f t="shared" si="151"/>
        <v>0</v>
      </c>
      <c r="W495" s="68">
        <v>30</v>
      </c>
      <c r="X495" s="109"/>
      <c r="Y495" s="62">
        <f t="shared" si="152"/>
        <v>0</v>
      </c>
      <c r="Z495" s="63">
        <v>30</v>
      </c>
      <c r="AA495" s="110"/>
      <c r="AB495" s="64">
        <f t="shared" si="153"/>
        <v>0</v>
      </c>
      <c r="AC495" s="68">
        <v>30</v>
      </c>
      <c r="AD495" s="108"/>
      <c r="AE495" s="62">
        <f t="shared" si="154"/>
        <v>0</v>
      </c>
      <c r="AF495" s="63">
        <v>30</v>
      </c>
      <c r="AG495" s="108"/>
      <c r="AH495" s="64">
        <f t="shared" si="155"/>
        <v>0</v>
      </c>
      <c r="AI495" s="68">
        <v>30</v>
      </c>
      <c r="AJ495" s="107"/>
      <c r="AK495" s="62">
        <f t="shared" si="156"/>
        <v>0</v>
      </c>
    </row>
    <row r="496" spans="2:37" x14ac:dyDescent="0.25">
      <c r="B496" s="67">
        <v>31</v>
      </c>
      <c r="C496" s="109"/>
      <c r="D496" s="64">
        <f t="shared" si="145"/>
        <v>0</v>
      </c>
      <c r="E496" s="65"/>
      <c r="G496" s="62"/>
      <c r="H496" s="66">
        <v>31</v>
      </c>
      <c r="I496" s="109"/>
      <c r="J496" s="64">
        <f t="shared" si="147"/>
        <v>0</v>
      </c>
      <c r="K496" s="67"/>
      <c r="L496" s="109"/>
      <c r="M496" s="62"/>
      <c r="N496" s="66">
        <v>31</v>
      </c>
      <c r="O496" s="109"/>
      <c r="P496" s="64">
        <f t="shared" si="149"/>
        <v>0</v>
      </c>
      <c r="Q496" s="67"/>
      <c r="R496" s="109"/>
      <c r="S496" s="62"/>
      <c r="T496" s="66">
        <v>31</v>
      </c>
      <c r="U496" s="109"/>
      <c r="V496" s="64">
        <f t="shared" si="151"/>
        <v>0</v>
      </c>
      <c r="W496" s="67">
        <v>31</v>
      </c>
      <c r="X496" s="109"/>
      <c r="Y496" s="62">
        <f t="shared" si="152"/>
        <v>0</v>
      </c>
      <c r="Z496" s="66"/>
      <c r="AA496" s="108"/>
      <c r="AC496" s="67">
        <v>31</v>
      </c>
      <c r="AD496" s="108"/>
      <c r="AE496" s="62">
        <f t="shared" si="154"/>
        <v>0</v>
      </c>
      <c r="AF496" s="66"/>
      <c r="AG496" s="107"/>
      <c r="AI496" s="67">
        <v>31</v>
      </c>
      <c r="AJ496" s="107"/>
      <c r="AK496" s="62">
        <f t="shared" si="156"/>
        <v>0</v>
      </c>
    </row>
    <row r="497" spans="2:37" x14ac:dyDescent="0.25">
      <c r="B497" s="65"/>
      <c r="C497" s="109"/>
      <c r="E497" s="65"/>
      <c r="G497" s="62"/>
      <c r="I497" s="109"/>
      <c r="K497" s="65"/>
      <c r="L497" s="95"/>
      <c r="M497" s="62"/>
      <c r="O497" s="109"/>
      <c r="Q497" s="65"/>
      <c r="R497" s="95"/>
      <c r="S497" s="62"/>
      <c r="U497" s="109"/>
      <c r="W497" s="65"/>
      <c r="X497" s="108"/>
      <c r="Y497" s="62"/>
      <c r="AA497" s="95"/>
      <c r="AC497" s="65"/>
      <c r="AD497" s="108"/>
      <c r="AE497" s="62"/>
      <c r="AG497" s="95"/>
      <c r="AI497" s="65"/>
      <c r="AJ497" s="107"/>
      <c r="AK497" s="62"/>
    </row>
    <row r="498" spans="2:37" x14ac:dyDescent="0.25">
      <c r="B498" s="61"/>
      <c r="C498" s="106"/>
      <c r="D498" s="60">
        <f>SUM(D466:D497)</f>
        <v>0</v>
      </c>
      <c r="E498" s="61"/>
      <c r="F498" s="60"/>
      <c r="G498" s="59">
        <f>SUM(G466:G497)</f>
        <v>0</v>
      </c>
      <c r="H498" s="60"/>
      <c r="I498" s="60"/>
      <c r="J498" s="60">
        <f>SUM(J466:J497)</f>
        <v>0</v>
      </c>
      <c r="K498" s="61"/>
      <c r="L498" s="60"/>
      <c r="M498" s="59">
        <f>SUM(M466:M497)</f>
        <v>0</v>
      </c>
      <c r="N498" s="60"/>
      <c r="O498" s="60"/>
      <c r="P498" s="60">
        <f>SUM(P466:P497)</f>
        <v>0</v>
      </c>
      <c r="Q498" s="61"/>
      <c r="R498" s="60"/>
      <c r="S498" s="59">
        <f>SUM(S466:S497)</f>
        <v>0</v>
      </c>
      <c r="T498" s="60"/>
      <c r="U498" s="60"/>
      <c r="V498" s="60">
        <f>SUM(V466:V497)</f>
        <v>0</v>
      </c>
      <c r="W498" s="61"/>
      <c r="X498" s="60"/>
      <c r="Y498" s="59">
        <f>SUM(Y466:Y497)</f>
        <v>0</v>
      </c>
      <c r="Z498" s="60"/>
      <c r="AA498" s="60"/>
      <c r="AB498" s="60">
        <f>SUM(AB466:AB497)</f>
        <v>0</v>
      </c>
      <c r="AC498" s="61"/>
      <c r="AD498" s="60"/>
      <c r="AE498" s="59">
        <f>SUM(AE466:AE497)</f>
        <v>0</v>
      </c>
      <c r="AF498" s="60"/>
      <c r="AG498" s="60"/>
      <c r="AH498" s="60">
        <f>SUM(AH466:AH497)</f>
        <v>0</v>
      </c>
      <c r="AI498" s="61"/>
      <c r="AJ498" s="60"/>
      <c r="AK498" s="59">
        <f>SUM(AK466:AK497)</f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K423"/>
  <sheetViews>
    <sheetView topLeftCell="A238" zoomScaleNormal="100" workbookViewId="0">
      <selection activeCell="O262" sqref="O262"/>
    </sheetView>
  </sheetViews>
  <sheetFormatPr defaultColWidth="9.140625" defaultRowHeight="15" x14ac:dyDescent="0.25"/>
  <cols>
    <col min="1" max="3" width="9.140625" style="58"/>
    <col min="4" max="4" width="10" style="58" customWidth="1"/>
    <col min="5" max="6" width="9.140625" style="58"/>
    <col min="7" max="7" width="10.28515625" style="58" customWidth="1"/>
    <col min="8" max="9" width="9.140625" style="58"/>
    <col min="10" max="10" width="10.140625" style="58" customWidth="1"/>
    <col min="11" max="12" width="9.140625" style="58"/>
    <col min="13" max="13" width="10.7109375" style="58" customWidth="1"/>
    <col min="14" max="15" width="9.140625" style="58"/>
    <col min="16" max="16" width="10.28515625" style="58" customWidth="1"/>
    <col min="17" max="18" width="9.140625" style="58"/>
    <col min="19" max="19" width="12.42578125" style="58" customWidth="1"/>
    <col min="20" max="21" width="9.140625" style="58"/>
    <col min="22" max="22" width="10.5703125" style="58" customWidth="1"/>
    <col min="23" max="23" width="9.140625" style="58"/>
    <col min="24" max="24" width="10" style="58" bestFit="1" customWidth="1"/>
    <col min="25" max="25" width="10.140625" style="58" customWidth="1"/>
    <col min="26" max="27" width="9.140625" style="58"/>
    <col min="28" max="28" width="10.42578125" style="58" customWidth="1"/>
    <col min="29" max="29" width="9.140625" style="58"/>
    <col min="30" max="30" width="9.140625" style="58" customWidth="1"/>
    <col min="31" max="31" width="10.85546875" style="58" customWidth="1"/>
    <col min="32" max="33" width="9.140625" style="58"/>
    <col min="34" max="34" width="10.7109375" style="58" customWidth="1"/>
    <col min="35" max="35" width="9.140625" style="58"/>
    <col min="36" max="36" width="9.7109375" style="58" customWidth="1"/>
    <col min="37" max="37" width="10.5703125" style="58" customWidth="1"/>
    <col min="38" max="16384" width="9.140625" style="58"/>
  </cols>
  <sheetData>
    <row r="3" spans="2:37" x14ac:dyDescent="0.25">
      <c r="B3" s="78">
        <v>40179</v>
      </c>
      <c r="C3" s="76"/>
      <c r="D3" s="76"/>
      <c r="E3" s="78">
        <v>40210</v>
      </c>
      <c r="F3" s="76"/>
      <c r="G3" s="75"/>
      <c r="H3" s="77">
        <v>40238</v>
      </c>
      <c r="I3" s="76"/>
      <c r="J3" s="76"/>
      <c r="K3" s="78">
        <v>40269</v>
      </c>
      <c r="L3" s="76"/>
      <c r="M3" s="75"/>
      <c r="N3" s="77">
        <v>40299</v>
      </c>
      <c r="O3" s="76"/>
      <c r="P3" s="76"/>
      <c r="Q3" s="78">
        <v>40330</v>
      </c>
      <c r="R3" s="76"/>
      <c r="S3" s="75"/>
      <c r="T3" s="77">
        <v>40360</v>
      </c>
      <c r="U3" s="76"/>
      <c r="V3" s="76"/>
      <c r="W3" s="78">
        <v>40391</v>
      </c>
      <c r="X3" s="76"/>
      <c r="Y3" s="75"/>
      <c r="Z3" s="77">
        <v>40422</v>
      </c>
      <c r="AA3" s="76"/>
      <c r="AB3" s="76"/>
      <c r="AC3" s="78">
        <v>40452</v>
      </c>
      <c r="AD3" s="76"/>
      <c r="AE3" s="75"/>
      <c r="AF3" s="77">
        <v>40483</v>
      </c>
      <c r="AG3" s="76"/>
      <c r="AH3" s="76"/>
      <c r="AI3" s="78">
        <v>40513</v>
      </c>
      <c r="AJ3" s="76"/>
      <c r="AK3" s="75"/>
    </row>
    <row r="4" spans="2:37" ht="45" x14ac:dyDescent="0.25">
      <c r="B4" s="73" t="s">
        <v>14</v>
      </c>
      <c r="C4" s="72" t="s">
        <v>13</v>
      </c>
      <c r="D4" s="74" t="s">
        <v>12</v>
      </c>
      <c r="E4" s="73" t="s">
        <v>14</v>
      </c>
      <c r="F4" s="72" t="s">
        <v>13</v>
      </c>
      <c r="G4" s="71" t="s">
        <v>12</v>
      </c>
      <c r="H4" s="72" t="s">
        <v>14</v>
      </c>
      <c r="I4" s="72" t="s">
        <v>13</v>
      </c>
      <c r="J4" s="74" t="s">
        <v>12</v>
      </c>
      <c r="K4" s="73" t="s">
        <v>14</v>
      </c>
      <c r="L4" s="72" t="s">
        <v>13</v>
      </c>
      <c r="M4" s="71" t="s">
        <v>12</v>
      </c>
      <c r="N4" s="72" t="s">
        <v>14</v>
      </c>
      <c r="O4" s="72" t="s">
        <v>13</v>
      </c>
      <c r="P4" s="74" t="s">
        <v>12</v>
      </c>
      <c r="Q4" s="73" t="s">
        <v>14</v>
      </c>
      <c r="R4" s="72" t="s">
        <v>13</v>
      </c>
      <c r="S4" s="71" t="s">
        <v>12</v>
      </c>
      <c r="T4" s="72" t="s">
        <v>14</v>
      </c>
      <c r="U4" s="72" t="s">
        <v>13</v>
      </c>
      <c r="V4" s="74" t="s">
        <v>12</v>
      </c>
      <c r="W4" s="73" t="s">
        <v>14</v>
      </c>
      <c r="X4" s="72" t="s">
        <v>13</v>
      </c>
      <c r="Y4" s="71" t="s">
        <v>12</v>
      </c>
      <c r="Z4" s="72" t="s">
        <v>14</v>
      </c>
      <c r="AA4" s="72" t="s">
        <v>13</v>
      </c>
      <c r="AB4" s="74" t="s">
        <v>12</v>
      </c>
      <c r="AC4" s="73" t="s">
        <v>14</v>
      </c>
      <c r="AD4" s="72" t="s">
        <v>13</v>
      </c>
      <c r="AE4" s="71" t="s">
        <v>12</v>
      </c>
      <c r="AF4" s="72" t="s">
        <v>14</v>
      </c>
      <c r="AG4" s="72" t="s">
        <v>13</v>
      </c>
      <c r="AH4" s="74" t="s">
        <v>12</v>
      </c>
      <c r="AI4" s="73" t="s">
        <v>14</v>
      </c>
      <c r="AJ4" s="72" t="s">
        <v>13</v>
      </c>
      <c r="AK4" s="71" t="s">
        <v>12</v>
      </c>
    </row>
    <row r="5" spans="2:37" x14ac:dyDescent="0.25">
      <c r="B5" s="68"/>
      <c r="C5" s="70"/>
      <c r="D5" s="64"/>
      <c r="E5" s="65"/>
      <c r="F5" s="64"/>
      <c r="G5" s="62"/>
      <c r="H5" s="64"/>
      <c r="I5" s="64"/>
      <c r="J5" s="64"/>
      <c r="K5" s="68"/>
      <c r="L5" s="70"/>
      <c r="M5" s="62"/>
      <c r="N5" s="63"/>
      <c r="O5" s="70"/>
      <c r="P5" s="64"/>
      <c r="Q5" s="68"/>
      <c r="R5" s="70"/>
      <c r="S5" s="62"/>
      <c r="T5" s="63"/>
      <c r="U5" s="70"/>
      <c r="V5" s="64"/>
      <c r="W5" s="68"/>
      <c r="X5" s="70"/>
      <c r="Y5" s="62"/>
      <c r="Z5" s="63"/>
      <c r="AA5" s="70"/>
      <c r="AB5" s="64"/>
      <c r="AC5" s="68"/>
      <c r="AD5" s="70"/>
      <c r="AE5" s="62"/>
      <c r="AF5" s="63"/>
      <c r="AG5" s="70"/>
      <c r="AH5" s="64"/>
      <c r="AI5" s="68"/>
      <c r="AJ5" s="70"/>
      <c r="AK5" s="62"/>
    </row>
    <row r="6" spans="2:37" x14ac:dyDescent="0.25">
      <c r="B6" s="68">
        <v>1</v>
      </c>
      <c r="C6" s="63">
        <v>0</v>
      </c>
      <c r="D6" s="64">
        <f t="shared" ref="D6:D36" si="0">SUM(C7-C6)</f>
        <v>0</v>
      </c>
      <c r="E6" s="68">
        <v>1</v>
      </c>
      <c r="F6" s="63">
        <v>0</v>
      </c>
      <c r="G6" s="62">
        <f t="shared" ref="G6:G33" si="1">SUM(F7-F6)</f>
        <v>0</v>
      </c>
      <c r="H6" s="63">
        <v>1</v>
      </c>
      <c r="I6" s="63">
        <v>0</v>
      </c>
      <c r="J6" s="64">
        <f t="shared" ref="J6:J36" si="2">SUM(I7-I6)</f>
        <v>0</v>
      </c>
      <c r="K6" s="68">
        <v>1</v>
      </c>
      <c r="L6" s="63">
        <v>0</v>
      </c>
      <c r="M6" s="62">
        <f t="shared" ref="M6:M35" si="3">SUM(L7-L6)</f>
        <v>0</v>
      </c>
      <c r="N6" s="63">
        <v>1</v>
      </c>
      <c r="O6" s="63">
        <v>0</v>
      </c>
      <c r="P6" s="64">
        <f t="shared" ref="P6:P36" si="4">SUM(O7-O6)</f>
        <v>0</v>
      </c>
      <c r="Q6" s="68">
        <v>1</v>
      </c>
      <c r="R6" s="63">
        <v>0</v>
      </c>
      <c r="S6" s="62">
        <f t="shared" ref="S6:S27" si="5">SUM(R7-R6)</f>
        <v>0</v>
      </c>
      <c r="T6" s="63">
        <v>1</v>
      </c>
      <c r="U6" s="81">
        <v>6756.72</v>
      </c>
      <c r="V6" s="64">
        <f t="shared" ref="V6:V36" si="6">SUM(U7-U6)*1000</f>
        <v>1449159.9999999988</v>
      </c>
      <c r="W6" s="68">
        <v>1</v>
      </c>
      <c r="X6" s="86">
        <v>54352.3</v>
      </c>
      <c r="Y6" s="62">
        <f t="shared" ref="Y6:Y36" si="7">SUM(X7-X6)*1000</f>
        <v>1735199.9999999972</v>
      </c>
      <c r="Z6" s="63">
        <v>1</v>
      </c>
      <c r="AA6" s="86">
        <v>104464</v>
      </c>
      <c r="AB6" s="64">
        <f t="shared" ref="AB6:AB35" si="8">SUM(AA7-AA6)*1000</f>
        <v>815000</v>
      </c>
      <c r="AC6" s="68">
        <v>1</v>
      </c>
      <c r="AD6" s="86">
        <v>129674</v>
      </c>
      <c r="AE6" s="62">
        <f t="shared" ref="AE6:AE36" si="9">SUM(AD7-AD6)*1000</f>
        <v>883000</v>
      </c>
      <c r="AF6" s="63">
        <v>1</v>
      </c>
      <c r="AG6" s="86">
        <v>133167</v>
      </c>
      <c r="AH6" s="64">
        <f t="shared" ref="AH6:AH35" si="10">SUM(AG7-AG6)*1000</f>
        <v>0</v>
      </c>
      <c r="AI6" s="68">
        <v>1</v>
      </c>
      <c r="AJ6" s="86">
        <v>155265</v>
      </c>
      <c r="AK6" s="62">
        <f t="shared" ref="AK6:AK36" si="11">SUM(AJ7-AJ6)*1000</f>
        <v>1165000</v>
      </c>
    </row>
    <row r="7" spans="2:37" x14ac:dyDescent="0.25">
      <c r="B7" s="68">
        <v>2</v>
      </c>
      <c r="C7" s="63">
        <v>0</v>
      </c>
      <c r="D7" s="64">
        <f t="shared" si="0"/>
        <v>0</v>
      </c>
      <c r="E7" s="68">
        <v>2</v>
      </c>
      <c r="F7" s="63">
        <v>0</v>
      </c>
      <c r="G7" s="62">
        <f t="shared" si="1"/>
        <v>0</v>
      </c>
      <c r="H7" s="63">
        <v>2</v>
      </c>
      <c r="I7" s="63">
        <v>0</v>
      </c>
      <c r="J7" s="64">
        <f t="shared" si="2"/>
        <v>0</v>
      </c>
      <c r="K7" s="68">
        <v>2</v>
      </c>
      <c r="L7" s="63">
        <v>0</v>
      </c>
      <c r="M7" s="62">
        <f t="shared" si="3"/>
        <v>0</v>
      </c>
      <c r="N7" s="63">
        <v>2</v>
      </c>
      <c r="O7" s="63">
        <v>0</v>
      </c>
      <c r="P7" s="64">
        <f t="shared" si="4"/>
        <v>0</v>
      </c>
      <c r="Q7" s="68">
        <v>2</v>
      </c>
      <c r="R7" s="63">
        <v>0</v>
      </c>
      <c r="S7" s="62">
        <f t="shared" si="5"/>
        <v>0</v>
      </c>
      <c r="T7" s="63">
        <v>2</v>
      </c>
      <c r="U7" s="81">
        <v>8205.8799999999992</v>
      </c>
      <c r="V7" s="64">
        <f t="shared" si="6"/>
        <v>1697510.0000000002</v>
      </c>
      <c r="W7" s="68">
        <v>2</v>
      </c>
      <c r="X7" s="86">
        <v>56087.5</v>
      </c>
      <c r="Y7" s="62">
        <f t="shared" si="7"/>
        <v>1971099.9999999986</v>
      </c>
      <c r="Z7" s="63">
        <v>2</v>
      </c>
      <c r="AA7" s="86">
        <v>105279</v>
      </c>
      <c r="AB7" s="64">
        <f t="shared" si="8"/>
        <v>1051000</v>
      </c>
      <c r="AC7" s="68">
        <v>2</v>
      </c>
      <c r="AD7" s="86">
        <v>130557</v>
      </c>
      <c r="AE7" s="62">
        <f t="shared" si="9"/>
        <v>844000</v>
      </c>
      <c r="AF7" s="63">
        <v>2</v>
      </c>
      <c r="AG7" s="86">
        <v>133167</v>
      </c>
      <c r="AH7" s="64">
        <f t="shared" si="10"/>
        <v>109000</v>
      </c>
      <c r="AI7" s="68">
        <v>2</v>
      </c>
      <c r="AJ7" s="86">
        <v>156430</v>
      </c>
      <c r="AK7" s="62">
        <f t="shared" si="11"/>
        <v>1157000</v>
      </c>
    </row>
    <row r="8" spans="2:37" x14ac:dyDescent="0.25">
      <c r="B8" s="68">
        <v>3</v>
      </c>
      <c r="C8" s="63">
        <v>0</v>
      </c>
      <c r="D8" s="64">
        <f t="shared" si="0"/>
        <v>0</v>
      </c>
      <c r="E8" s="68">
        <v>3</v>
      </c>
      <c r="F8" s="63">
        <v>0</v>
      </c>
      <c r="G8" s="62">
        <f t="shared" si="1"/>
        <v>0</v>
      </c>
      <c r="H8" s="63">
        <v>3</v>
      </c>
      <c r="I8" s="63">
        <v>0</v>
      </c>
      <c r="J8" s="64">
        <f t="shared" si="2"/>
        <v>0</v>
      </c>
      <c r="K8" s="68">
        <v>3</v>
      </c>
      <c r="L8" s="63">
        <v>0</v>
      </c>
      <c r="M8" s="62">
        <f t="shared" si="3"/>
        <v>0</v>
      </c>
      <c r="N8" s="63">
        <v>3</v>
      </c>
      <c r="O8" s="63">
        <v>0</v>
      </c>
      <c r="P8" s="64">
        <f t="shared" si="4"/>
        <v>0</v>
      </c>
      <c r="Q8" s="68">
        <v>3</v>
      </c>
      <c r="R8" s="63">
        <v>0</v>
      </c>
      <c r="S8" s="62">
        <f t="shared" si="5"/>
        <v>0</v>
      </c>
      <c r="T8" s="63">
        <v>3</v>
      </c>
      <c r="U8" s="81">
        <v>9903.39</v>
      </c>
      <c r="V8" s="64">
        <f t="shared" si="6"/>
        <v>1601690.0000000005</v>
      </c>
      <c r="W8" s="68">
        <v>3</v>
      </c>
      <c r="X8" s="86">
        <v>58058.6</v>
      </c>
      <c r="Y8" s="62">
        <f t="shared" si="7"/>
        <v>3466700.0000000042</v>
      </c>
      <c r="Z8" s="63">
        <v>3</v>
      </c>
      <c r="AA8" s="86">
        <v>106330</v>
      </c>
      <c r="AB8" s="64">
        <f t="shared" si="8"/>
        <v>825000</v>
      </c>
      <c r="AC8" s="68">
        <v>3</v>
      </c>
      <c r="AD8" s="86">
        <v>131401</v>
      </c>
      <c r="AE8" s="62">
        <f t="shared" si="9"/>
        <v>840000</v>
      </c>
      <c r="AF8" s="63">
        <v>3</v>
      </c>
      <c r="AG8" s="86">
        <v>133276</v>
      </c>
      <c r="AH8" s="64">
        <f t="shared" si="10"/>
        <v>0</v>
      </c>
      <c r="AI8" s="68">
        <v>3</v>
      </c>
      <c r="AJ8" s="86">
        <v>157587</v>
      </c>
      <c r="AK8" s="62">
        <f t="shared" si="11"/>
        <v>1069000</v>
      </c>
    </row>
    <row r="9" spans="2:37" x14ac:dyDescent="0.25">
      <c r="B9" s="68">
        <v>4</v>
      </c>
      <c r="C9" s="63">
        <v>0</v>
      </c>
      <c r="D9" s="64">
        <f t="shared" si="0"/>
        <v>0</v>
      </c>
      <c r="E9" s="68">
        <v>4</v>
      </c>
      <c r="F9" s="63">
        <v>0</v>
      </c>
      <c r="G9" s="62">
        <f t="shared" si="1"/>
        <v>0</v>
      </c>
      <c r="H9" s="63">
        <v>4</v>
      </c>
      <c r="I9" s="63">
        <v>0</v>
      </c>
      <c r="J9" s="64">
        <f t="shared" si="2"/>
        <v>0</v>
      </c>
      <c r="K9" s="68">
        <v>4</v>
      </c>
      <c r="L9" s="63">
        <v>0</v>
      </c>
      <c r="M9" s="62">
        <f t="shared" si="3"/>
        <v>0</v>
      </c>
      <c r="N9" s="63">
        <v>4</v>
      </c>
      <c r="O9" s="63">
        <v>0</v>
      </c>
      <c r="P9" s="64">
        <f t="shared" si="4"/>
        <v>0</v>
      </c>
      <c r="Q9" s="68">
        <v>4</v>
      </c>
      <c r="R9" s="63">
        <v>0</v>
      </c>
      <c r="S9" s="62">
        <f t="shared" si="5"/>
        <v>0</v>
      </c>
      <c r="T9" s="63">
        <v>4</v>
      </c>
      <c r="U9" s="81">
        <v>11505.08</v>
      </c>
      <c r="V9" s="64">
        <f t="shared" si="6"/>
        <v>2391020.0000000005</v>
      </c>
      <c r="W9" s="68">
        <v>4</v>
      </c>
      <c r="X9" s="86">
        <v>61525.3</v>
      </c>
      <c r="Y9" s="62">
        <f t="shared" si="7"/>
        <v>774699.99999999709</v>
      </c>
      <c r="Z9" s="63">
        <v>4</v>
      </c>
      <c r="AA9" s="86">
        <v>107155</v>
      </c>
      <c r="AB9" s="64">
        <f t="shared" si="8"/>
        <v>341000</v>
      </c>
      <c r="AC9" s="68">
        <v>4</v>
      </c>
      <c r="AD9" s="86">
        <v>132241</v>
      </c>
      <c r="AE9" s="62">
        <f t="shared" si="9"/>
        <v>836000</v>
      </c>
      <c r="AF9" s="63">
        <v>4</v>
      </c>
      <c r="AG9" s="86">
        <v>133276</v>
      </c>
      <c r="AH9" s="64">
        <f t="shared" si="10"/>
        <v>0</v>
      </c>
      <c r="AI9" s="68">
        <v>4</v>
      </c>
      <c r="AJ9" s="86">
        <v>158656</v>
      </c>
      <c r="AK9" s="62">
        <f t="shared" si="11"/>
        <v>1162000</v>
      </c>
    </row>
    <row r="10" spans="2:37" x14ac:dyDescent="0.25">
      <c r="B10" s="68">
        <v>5</v>
      </c>
      <c r="C10" s="63">
        <v>0</v>
      </c>
      <c r="D10" s="64">
        <f t="shared" si="0"/>
        <v>0</v>
      </c>
      <c r="E10" s="68">
        <v>5</v>
      </c>
      <c r="F10" s="63">
        <v>0</v>
      </c>
      <c r="G10" s="62">
        <f t="shared" si="1"/>
        <v>0</v>
      </c>
      <c r="H10" s="63">
        <v>5</v>
      </c>
      <c r="I10" s="63">
        <v>0</v>
      </c>
      <c r="J10" s="64">
        <f t="shared" si="2"/>
        <v>0</v>
      </c>
      <c r="K10" s="68">
        <v>5</v>
      </c>
      <c r="L10" s="63">
        <v>0</v>
      </c>
      <c r="M10" s="62">
        <f t="shared" si="3"/>
        <v>0</v>
      </c>
      <c r="N10" s="63">
        <v>5</v>
      </c>
      <c r="O10" s="63">
        <v>0</v>
      </c>
      <c r="P10" s="64">
        <f t="shared" si="4"/>
        <v>0</v>
      </c>
      <c r="Q10" s="68">
        <v>5</v>
      </c>
      <c r="R10" s="63">
        <v>0</v>
      </c>
      <c r="S10" s="62">
        <f t="shared" si="5"/>
        <v>0</v>
      </c>
      <c r="T10" s="63">
        <v>5</v>
      </c>
      <c r="U10" s="81">
        <v>13896.1</v>
      </c>
      <c r="V10" s="64">
        <f t="shared" si="6"/>
        <v>902799.9999999993</v>
      </c>
      <c r="W10" s="68">
        <v>5</v>
      </c>
      <c r="X10" s="86">
        <v>62300</v>
      </c>
      <c r="Y10" s="62">
        <f t="shared" si="7"/>
        <v>1052000</v>
      </c>
      <c r="Z10" s="63">
        <v>5</v>
      </c>
      <c r="AA10" s="114">
        <v>107496</v>
      </c>
      <c r="AB10" s="64">
        <f t="shared" si="8"/>
        <v>811000</v>
      </c>
      <c r="AC10" s="68">
        <v>5</v>
      </c>
      <c r="AD10" s="114">
        <v>133077</v>
      </c>
      <c r="AE10" s="62">
        <f t="shared" si="9"/>
        <v>1000</v>
      </c>
      <c r="AF10" s="63">
        <v>5</v>
      </c>
      <c r="AG10" s="86">
        <v>133276</v>
      </c>
      <c r="AH10" s="64">
        <f t="shared" si="10"/>
        <v>0</v>
      </c>
      <c r="AI10" s="68">
        <v>5</v>
      </c>
      <c r="AJ10" s="114">
        <v>159818</v>
      </c>
      <c r="AK10" s="62">
        <f t="shared" si="11"/>
        <v>1223000</v>
      </c>
    </row>
    <row r="11" spans="2:37" x14ac:dyDescent="0.25">
      <c r="B11" s="68">
        <v>6</v>
      </c>
      <c r="C11" s="63">
        <v>0</v>
      </c>
      <c r="D11" s="64">
        <f t="shared" si="0"/>
        <v>0</v>
      </c>
      <c r="E11" s="68">
        <v>6</v>
      </c>
      <c r="F11" s="63">
        <v>0</v>
      </c>
      <c r="G11" s="62">
        <f t="shared" si="1"/>
        <v>0</v>
      </c>
      <c r="H11" s="63">
        <v>6</v>
      </c>
      <c r="I11" s="63">
        <v>0</v>
      </c>
      <c r="J11" s="64">
        <f t="shared" si="2"/>
        <v>0</v>
      </c>
      <c r="K11" s="68">
        <v>6</v>
      </c>
      <c r="L11" s="63">
        <v>0</v>
      </c>
      <c r="M11" s="62">
        <f t="shared" si="3"/>
        <v>0</v>
      </c>
      <c r="N11" s="63">
        <v>6</v>
      </c>
      <c r="O11" s="63">
        <v>0</v>
      </c>
      <c r="P11" s="64">
        <f t="shared" si="4"/>
        <v>0</v>
      </c>
      <c r="Q11" s="68">
        <v>6</v>
      </c>
      <c r="R11" s="63">
        <v>0</v>
      </c>
      <c r="S11" s="62">
        <f t="shared" si="5"/>
        <v>0</v>
      </c>
      <c r="T11" s="63">
        <v>6</v>
      </c>
      <c r="U11" s="81">
        <v>14798.9</v>
      </c>
      <c r="V11" s="64">
        <f t="shared" si="6"/>
        <v>1768399.9999999995</v>
      </c>
      <c r="W11" s="68">
        <v>6</v>
      </c>
      <c r="X11" s="86">
        <v>63352</v>
      </c>
      <c r="Y11" s="62">
        <f t="shared" si="7"/>
        <v>1783699.9999999972</v>
      </c>
      <c r="Z11" s="63">
        <v>6</v>
      </c>
      <c r="AA11" s="86">
        <v>108307</v>
      </c>
      <c r="AB11" s="64">
        <f t="shared" si="8"/>
        <v>837000</v>
      </c>
      <c r="AC11" s="68">
        <v>6</v>
      </c>
      <c r="AD11" s="86">
        <v>133078</v>
      </c>
      <c r="AE11" s="62">
        <f t="shared" si="9"/>
        <v>0</v>
      </c>
      <c r="AF11" s="63">
        <v>6</v>
      </c>
      <c r="AG11" s="86">
        <v>133276</v>
      </c>
      <c r="AH11" s="64">
        <f t="shared" si="10"/>
        <v>0</v>
      </c>
      <c r="AI11" s="68">
        <v>6</v>
      </c>
      <c r="AJ11" s="86">
        <v>161041</v>
      </c>
      <c r="AK11" s="62">
        <f t="shared" si="11"/>
        <v>1200000</v>
      </c>
    </row>
    <row r="12" spans="2:37" x14ac:dyDescent="0.25">
      <c r="B12" s="67">
        <v>7</v>
      </c>
      <c r="C12" s="63">
        <v>0</v>
      </c>
      <c r="D12" s="64">
        <f t="shared" si="0"/>
        <v>0</v>
      </c>
      <c r="E12" s="67">
        <v>7</v>
      </c>
      <c r="F12" s="63">
        <v>0</v>
      </c>
      <c r="G12" s="62">
        <f t="shared" si="1"/>
        <v>0</v>
      </c>
      <c r="H12" s="66">
        <v>7</v>
      </c>
      <c r="I12" s="63">
        <v>0</v>
      </c>
      <c r="J12" s="64">
        <f t="shared" si="2"/>
        <v>0</v>
      </c>
      <c r="K12" s="67">
        <v>7</v>
      </c>
      <c r="L12" s="63">
        <v>0</v>
      </c>
      <c r="M12" s="62">
        <f t="shared" si="3"/>
        <v>0</v>
      </c>
      <c r="N12" s="66">
        <v>7</v>
      </c>
      <c r="O12" s="63">
        <v>0</v>
      </c>
      <c r="P12" s="64">
        <f t="shared" si="4"/>
        <v>0</v>
      </c>
      <c r="Q12" s="67">
        <v>7</v>
      </c>
      <c r="R12" s="63">
        <v>0</v>
      </c>
      <c r="S12" s="62">
        <f t="shared" si="5"/>
        <v>0</v>
      </c>
      <c r="T12" s="66">
        <v>7</v>
      </c>
      <c r="U12" s="81">
        <v>16567.3</v>
      </c>
      <c r="V12" s="64">
        <f t="shared" si="6"/>
        <v>2065900.0000000014</v>
      </c>
      <c r="W12" s="67">
        <v>7</v>
      </c>
      <c r="X12" s="86">
        <v>65135.7</v>
      </c>
      <c r="Y12" s="62">
        <f t="shared" si="7"/>
        <v>2296199.9999999972</v>
      </c>
      <c r="Z12" s="66">
        <v>7</v>
      </c>
      <c r="AA12" s="86">
        <v>109144</v>
      </c>
      <c r="AB12" s="64">
        <f t="shared" si="8"/>
        <v>853000</v>
      </c>
      <c r="AC12" s="67">
        <v>7</v>
      </c>
      <c r="AD12" s="86">
        <v>133078</v>
      </c>
      <c r="AE12" s="62">
        <f t="shared" si="9"/>
        <v>0</v>
      </c>
      <c r="AF12" s="66">
        <v>7</v>
      </c>
      <c r="AG12" s="86">
        <v>133276</v>
      </c>
      <c r="AH12" s="64">
        <f t="shared" si="10"/>
        <v>0</v>
      </c>
      <c r="AI12" s="67">
        <v>7</v>
      </c>
      <c r="AJ12" s="86">
        <v>162241</v>
      </c>
      <c r="AK12" s="62">
        <f t="shared" si="11"/>
        <v>1173000</v>
      </c>
    </row>
    <row r="13" spans="2:37" x14ac:dyDescent="0.25">
      <c r="B13" s="68">
        <v>8</v>
      </c>
      <c r="C13" s="63">
        <v>0</v>
      </c>
      <c r="D13" s="64">
        <f t="shared" si="0"/>
        <v>0</v>
      </c>
      <c r="E13" s="68">
        <v>8</v>
      </c>
      <c r="F13" s="63">
        <v>0</v>
      </c>
      <c r="G13" s="62">
        <f t="shared" si="1"/>
        <v>0</v>
      </c>
      <c r="H13" s="63">
        <v>8</v>
      </c>
      <c r="I13" s="63">
        <v>0</v>
      </c>
      <c r="J13" s="64">
        <f t="shared" si="2"/>
        <v>0</v>
      </c>
      <c r="K13" s="68">
        <v>8</v>
      </c>
      <c r="L13" s="63">
        <v>0</v>
      </c>
      <c r="M13" s="62">
        <f t="shared" si="3"/>
        <v>0</v>
      </c>
      <c r="N13" s="63">
        <v>8</v>
      </c>
      <c r="O13" s="63">
        <v>0</v>
      </c>
      <c r="P13" s="64">
        <f t="shared" si="4"/>
        <v>0</v>
      </c>
      <c r="Q13" s="68">
        <v>8</v>
      </c>
      <c r="R13" s="63">
        <v>0</v>
      </c>
      <c r="S13" s="62">
        <f t="shared" si="5"/>
        <v>0</v>
      </c>
      <c r="T13" s="63">
        <v>8</v>
      </c>
      <c r="U13" s="81">
        <v>18633.2</v>
      </c>
      <c r="V13" s="64">
        <f t="shared" si="6"/>
        <v>1458099.9999999986</v>
      </c>
      <c r="W13" s="68">
        <v>8</v>
      </c>
      <c r="X13" s="114">
        <v>67431.899999999994</v>
      </c>
      <c r="Y13" s="62">
        <f t="shared" si="7"/>
        <v>2080000</v>
      </c>
      <c r="Z13" s="63">
        <v>8</v>
      </c>
      <c r="AA13" s="114">
        <v>109997</v>
      </c>
      <c r="AB13" s="64">
        <f t="shared" si="8"/>
        <v>854000</v>
      </c>
      <c r="AC13" s="68">
        <v>8</v>
      </c>
      <c r="AD13" s="86">
        <v>133078</v>
      </c>
      <c r="AE13" s="62">
        <f t="shared" si="9"/>
        <v>0</v>
      </c>
      <c r="AF13" s="63">
        <v>8</v>
      </c>
      <c r="AG13" s="86">
        <v>133276</v>
      </c>
      <c r="AH13" s="64">
        <f t="shared" si="10"/>
        <v>0</v>
      </c>
      <c r="AI13" s="68">
        <v>8</v>
      </c>
      <c r="AJ13" s="114">
        <v>163414</v>
      </c>
      <c r="AK13" s="62">
        <f t="shared" si="11"/>
        <v>1089000</v>
      </c>
    </row>
    <row r="14" spans="2:37" x14ac:dyDescent="0.25">
      <c r="B14" s="68">
        <v>9</v>
      </c>
      <c r="C14" s="63">
        <v>0</v>
      </c>
      <c r="D14" s="64">
        <f t="shared" si="0"/>
        <v>0</v>
      </c>
      <c r="E14" s="68">
        <v>9</v>
      </c>
      <c r="F14" s="63">
        <v>0</v>
      </c>
      <c r="G14" s="62">
        <f t="shared" si="1"/>
        <v>0</v>
      </c>
      <c r="H14" s="63">
        <v>9</v>
      </c>
      <c r="I14" s="63">
        <v>0</v>
      </c>
      <c r="J14" s="64">
        <f t="shared" si="2"/>
        <v>0</v>
      </c>
      <c r="K14" s="68">
        <v>9</v>
      </c>
      <c r="L14" s="63">
        <v>0</v>
      </c>
      <c r="M14" s="62">
        <f t="shared" si="3"/>
        <v>0</v>
      </c>
      <c r="N14" s="63">
        <v>9</v>
      </c>
      <c r="O14" s="63">
        <v>0</v>
      </c>
      <c r="P14" s="64">
        <f t="shared" si="4"/>
        <v>0</v>
      </c>
      <c r="Q14" s="68">
        <v>9</v>
      </c>
      <c r="R14" s="63">
        <v>0</v>
      </c>
      <c r="S14" s="62">
        <f t="shared" si="5"/>
        <v>0</v>
      </c>
      <c r="T14" s="63">
        <v>9</v>
      </c>
      <c r="U14" s="81">
        <v>20091.3</v>
      </c>
      <c r="V14" s="64">
        <f t="shared" si="6"/>
        <v>1526299.9999999993</v>
      </c>
      <c r="W14" s="68">
        <v>9</v>
      </c>
      <c r="X14" s="86">
        <v>69511.899999999994</v>
      </c>
      <c r="Y14" s="62">
        <f t="shared" si="7"/>
        <v>1836300.0000000028</v>
      </c>
      <c r="Z14" s="63">
        <v>9</v>
      </c>
      <c r="AA14" s="86">
        <v>110851</v>
      </c>
      <c r="AB14" s="64">
        <f t="shared" si="8"/>
        <v>934000</v>
      </c>
      <c r="AC14" s="68">
        <v>9</v>
      </c>
      <c r="AD14" s="86">
        <v>133078</v>
      </c>
      <c r="AE14" s="62">
        <f t="shared" si="9"/>
        <v>0</v>
      </c>
      <c r="AF14" s="63">
        <v>9</v>
      </c>
      <c r="AG14" s="86">
        <v>133276</v>
      </c>
      <c r="AH14" s="64">
        <f t="shared" si="10"/>
        <v>651000</v>
      </c>
      <c r="AI14" s="68">
        <v>9</v>
      </c>
      <c r="AJ14" s="86">
        <v>164503</v>
      </c>
      <c r="AK14" s="62">
        <f t="shared" si="11"/>
        <v>1147000</v>
      </c>
    </row>
    <row r="15" spans="2:37" x14ac:dyDescent="0.25">
      <c r="B15" s="68">
        <v>10</v>
      </c>
      <c r="C15" s="63">
        <v>0</v>
      </c>
      <c r="D15" s="64">
        <f t="shared" si="0"/>
        <v>0</v>
      </c>
      <c r="E15" s="68">
        <v>10</v>
      </c>
      <c r="F15" s="63">
        <v>0</v>
      </c>
      <c r="G15" s="62">
        <f t="shared" si="1"/>
        <v>0</v>
      </c>
      <c r="H15" s="63">
        <v>10</v>
      </c>
      <c r="I15" s="63">
        <v>0</v>
      </c>
      <c r="J15" s="64">
        <f t="shared" si="2"/>
        <v>0</v>
      </c>
      <c r="K15" s="68">
        <v>10</v>
      </c>
      <c r="L15" s="63">
        <v>0</v>
      </c>
      <c r="M15" s="62">
        <f t="shared" si="3"/>
        <v>0</v>
      </c>
      <c r="N15" s="63">
        <v>10</v>
      </c>
      <c r="O15" s="63">
        <v>0</v>
      </c>
      <c r="P15" s="64">
        <f t="shared" si="4"/>
        <v>0</v>
      </c>
      <c r="Q15" s="68">
        <v>10</v>
      </c>
      <c r="R15" s="63">
        <v>0</v>
      </c>
      <c r="S15" s="62">
        <f t="shared" si="5"/>
        <v>0</v>
      </c>
      <c r="T15" s="63">
        <v>10</v>
      </c>
      <c r="U15" s="81">
        <v>21617.599999999999</v>
      </c>
      <c r="V15" s="64">
        <f t="shared" si="6"/>
        <v>1716800.0000000028</v>
      </c>
      <c r="W15" s="68">
        <v>10</v>
      </c>
      <c r="X15" s="114">
        <v>71348.2</v>
      </c>
      <c r="Y15" s="62">
        <f t="shared" si="7"/>
        <v>1351800.0000000028</v>
      </c>
      <c r="Z15" s="63">
        <v>10</v>
      </c>
      <c r="AA15" s="114">
        <v>111785</v>
      </c>
      <c r="AB15" s="64">
        <f t="shared" si="8"/>
        <v>839000</v>
      </c>
      <c r="AC15" s="68">
        <v>10</v>
      </c>
      <c r="AD15" s="86">
        <v>133078</v>
      </c>
      <c r="AE15" s="62">
        <f t="shared" si="9"/>
        <v>0</v>
      </c>
      <c r="AF15" s="63">
        <v>10</v>
      </c>
      <c r="AG15" s="86">
        <v>133927</v>
      </c>
      <c r="AH15" s="64">
        <f t="shared" si="10"/>
        <v>985000</v>
      </c>
      <c r="AI15" s="68">
        <v>10</v>
      </c>
      <c r="AJ15" s="114">
        <v>165650</v>
      </c>
      <c r="AK15" s="62">
        <f t="shared" si="11"/>
        <v>1057000</v>
      </c>
    </row>
    <row r="16" spans="2:37" x14ac:dyDescent="0.25">
      <c r="B16" s="68">
        <v>11</v>
      </c>
      <c r="C16" s="63">
        <v>0</v>
      </c>
      <c r="D16" s="64">
        <f t="shared" si="0"/>
        <v>0</v>
      </c>
      <c r="E16" s="68">
        <v>11</v>
      </c>
      <c r="F16" s="63">
        <v>0</v>
      </c>
      <c r="G16" s="62">
        <f t="shared" si="1"/>
        <v>0</v>
      </c>
      <c r="H16" s="63">
        <v>11</v>
      </c>
      <c r="I16" s="63">
        <v>0</v>
      </c>
      <c r="J16" s="64">
        <f t="shared" si="2"/>
        <v>0</v>
      </c>
      <c r="K16" s="68">
        <v>11</v>
      </c>
      <c r="L16" s="63">
        <v>0</v>
      </c>
      <c r="M16" s="62">
        <f t="shared" si="3"/>
        <v>0</v>
      </c>
      <c r="N16" s="63">
        <v>11</v>
      </c>
      <c r="O16" s="63">
        <v>0</v>
      </c>
      <c r="P16" s="64">
        <f t="shared" si="4"/>
        <v>0</v>
      </c>
      <c r="Q16" s="68">
        <v>11</v>
      </c>
      <c r="R16" s="63">
        <v>0</v>
      </c>
      <c r="S16" s="62">
        <f t="shared" si="5"/>
        <v>0</v>
      </c>
      <c r="T16" s="63">
        <v>11</v>
      </c>
      <c r="U16" s="81">
        <v>23334.400000000001</v>
      </c>
      <c r="V16" s="64">
        <f t="shared" si="6"/>
        <v>1761699.9999999972</v>
      </c>
      <c r="W16" s="68">
        <v>11</v>
      </c>
      <c r="X16" s="86">
        <v>72700</v>
      </c>
      <c r="Y16" s="62">
        <f t="shared" si="7"/>
        <v>1541899.9999999942</v>
      </c>
      <c r="Z16" s="63">
        <v>11</v>
      </c>
      <c r="AA16" s="86">
        <v>112624</v>
      </c>
      <c r="AB16" s="64">
        <f t="shared" si="8"/>
        <v>843000</v>
      </c>
      <c r="AC16" s="68">
        <v>11</v>
      </c>
      <c r="AD16" s="86">
        <v>133078</v>
      </c>
      <c r="AE16" s="62">
        <f t="shared" si="9"/>
        <v>0</v>
      </c>
      <c r="AF16" s="63">
        <v>11</v>
      </c>
      <c r="AG16" s="86">
        <v>134912</v>
      </c>
      <c r="AH16" s="64">
        <f t="shared" si="10"/>
        <v>588000</v>
      </c>
      <c r="AI16" s="68">
        <v>11</v>
      </c>
      <c r="AJ16" s="86">
        <v>166707</v>
      </c>
      <c r="AK16" s="62">
        <f t="shared" si="11"/>
        <v>1069000</v>
      </c>
    </row>
    <row r="17" spans="2:37" x14ac:dyDescent="0.25">
      <c r="B17" s="68">
        <v>12</v>
      </c>
      <c r="C17" s="63">
        <v>0</v>
      </c>
      <c r="D17" s="64">
        <f t="shared" si="0"/>
        <v>0</v>
      </c>
      <c r="E17" s="68">
        <v>12</v>
      </c>
      <c r="F17" s="63">
        <v>0</v>
      </c>
      <c r="G17" s="62">
        <f t="shared" si="1"/>
        <v>0</v>
      </c>
      <c r="H17" s="63">
        <v>12</v>
      </c>
      <c r="I17" s="63">
        <v>0</v>
      </c>
      <c r="J17" s="64">
        <f t="shared" si="2"/>
        <v>0</v>
      </c>
      <c r="K17" s="68">
        <v>12</v>
      </c>
      <c r="L17" s="63">
        <v>0</v>
      </c>
      <c r="M17" s="62">
        <f t="shared" si="3"/>
        <v>0</v>
      </c>
      <c r="N17" s="63">
        <v>12</v>
      </c>
      <c r="O17" s="63">
        <v>0</v>
      </c>
      <c r="P17" s="64">
        <f t="shared" si="4"/>
        <v>0</v>
      </c>
      <c r="Q17" s="68">
        <v>12</v>
      </c>
      <c r="R17" s="63">
        <v>0</v>
      </c>
      <c r="S17" s="62">
        <f t="shared" si="5"/>
        <v>0</v>
      </c>
      <c r="T17" s="63">
        <v>12</v>
      </c>
      <c r="U17" s="81">
        <v>25096.1</v>
      </c>
      <c r="V17" s="64">
        <f t="shared" si="6"/>
        <v>1373000</v>
      </c>
      <c r="W17" s="68">
        <v>12</v>
      </c>
      <c r="X17" s="114">
        <v>74241.899999999994</v>
      </c>
      <c r="Y17" s="62">
        <f t="shared" si="7"/>
        <v>2114000</v>
      </c>
      <c r="Z17" s="63">
        <v>12</v>
      </c>
      <c r="AA17" s="114">
        <v>113467</v>
      </c>
      <c r="AB17" s="64">
        <f t="shared" si="8"/>
        <v>868000</v>
      </c>
      <c r="AC17" s="68">
        <v>12</v>
      </c>
      <c r="AD17" s="86">
        <v>133078</v>
      </c>
      <c r="AE17" s="62">
        <f t="shared" si="9"/>
        <v>0</v>
      </c>
      <c r="AF17" s="63">
        <v>12</v>
      </c>
      <c r="AG17" s="86">
        <v>135500</v>
      </c>
      <c r="AH17" s="64">
        <f t="shared" si="10"/>
        <v>524000</v>
      </c>
      <c r="AI17" s="68">
        <v>12</v>
      </c>
      <c r="AJ17" s="114">
        <v>167776</v>
      </c>
      <c r="AK17" s="62">
        <f t="shared" si="11"/>
        <v>1291000</v>
      </c>
    </row>
    <row r="18" spans="2:37" x14ac:dyDescent="0.25">
      <c r="B18" s="68">
        <v>13</v>
      </c>
      <c r="C18" s="63">
        <v>0</v>
      </c>
      <c r="D18" s="64">
        <f t="shared" si="0"/>
        <v>0</v>
      </c>
      <c r="E18" s="68">
        <v>13</v>
      </c>
      <c r="F18" s="63">
        <v>0</v>
      </c>
      <c r="G18" s="62">
        <f t="shared" si="1"/>
        <v>0</v>
      </c>
      <c r="H18" s="63">
        <v>13</v>
      </c>
      <c r="I18" s="63">
        <v>0</v>
      </c>
      <c r="J18" s="64">
        <f t="shared" si="2"/>
        <v>0</v>
      </c>
      <c r="K18" s="68">
        <v>13</v>
      </c>
      <c r="L18" s="63">
        <v>0</v>
      </c>
      <c r="M18" s="62">
        <f t="shared" si="3"/>
        <v>0</v>
      </c>
      <c r="N18" s="63">
        <v>13</v>
      </c>
      <c r="O18" s="63">
        <v>0</v>
      </c>
      <c r="P18" s="64">
        <f t="shared" si="4"/>
        <v>0</v>
      </c>
      <c r="Q18" s="68">
        <v>13</v>
      </c>
      <c r="R18" s="63">
        <v>0</v>
      </c>
      <c r="S18" s="62">
        <f t="shared" si="5"/>
        <v>0</v>
      </c>
      <c r="T18" s="63">
        <v>13</v>
      </c>
      <c r="U18" s="81">
        <v>26469.1</v>
      </c>
      <c r="V18" s="64">
        <f t="shared" si="6"/>
        <v>1499500</v>
      </c>
      <c r="W18" s="68">
        <v>13</v>
      </c>
      <c r="X18" s="86">
        <v>76355.899999999994</v>
      </c>
      <c r="Y18" s="62">
        <f t="shared" si="7"/>
        <v>2436900.0000000088</v>
      </c>
      <c r="Z18" s="63">
        <v>13</v>
      </c>
      <c r="AA18" s="86">
        <v>114335</v>
      </c>
      <c r="AB18" s="64">
        <f t="shared" si="8"/>
        <v>836000</v>
      </c>
      <c r="AC18" s="68">
        <v>13</v>
      </c>
      <c r="AD18" s="86">
        <v>133078</v>
      </c>
      <c r="AE18" s="62">
        <f t="shared" si="9"/>
        <v>0</v>
      </c>
      <c r="AF18" s="63">
        <v>13</v>
      </c>
      <c r="AG18" s="86">
        <v>136024</v>
      </c>
      <c r="AH18" s="64">
        <f t="shared" si="10"/>
        <v>1042000</v>
      </c>
      <c r="AI18" s="68">
        <v>13</v>
      </c>
      <c r="AJ18" s="86">
        <v>169067</v>
      </c>
      <c r="AK18" s="62">
        <f t="shared" si="11"/>
        <v>1157000</v>
      </c>
    </row>
    <row r="19" spans="2:37" x14ac:dyDescent="0.25">
      <c r="B19" s="68">
        <v>14</v>
      </c>
      <c r="C19" s="63">
        <v>0</v>
      </c>
      <c r="D19" s="64">
        <f t="shared" si="0"/>
        <v>0</v>
      </c>
      <c r="E19" s="68">
        <v>14</v>
      </c>
      <c r="F19" s="63">
        <v>0</v>
      </c>
      <c r="G19" s="62">
        <f t="shared" si="1"/>
        <v>0</v>
      </c>
      <c r="H19" s="63">
        <v>14</v>
      </c>
      <c r="I19" s="63">
        <v>0</v>
      </c>
      <c r="J19" s="64">
        <f t="shared" si="2"/>
        <v>0</v>
      </c>
      <c r="K19" s="68">
        <v>14</v>
      </c>
      <c r="L19" s="63">
        <v>0</v>
      </c>
      <c r="M19" s="62">
        <f t="shared" si="3"/>
        <v>0</v>
      </c>
      <c r="N19" s="63">
        <v>14</v>
      </c>
      <c r="O19" s="63">
        <v>0</v>
      </c>
      <c r="P19" s="64">
        <f t="shared" si="4"/>
        <v>0</v>
      </c>
      <c r="Q19" s="68">
        <v>14</v>
      </c>
      <c r="R19" s="63">
        <v>0</v>
      </c>
      <c r="S19" s="62">
        <f t="shared" si="5"/>
        <v>0</v>
      </c>
      <c r="T19" s="63">
        <v>14</v>
      </c>
      <c r="U19" s="81">
        <v>27968.6</v>
      </c>
      <c r="V19" s="64">
        <f t="shared" si="6"/>
        <v>361300.00000000291</v>
      </c>
      <c r="W19" s="68">
        <v>14</v>
      </c>
      <c r="X19" s="86">
        <v>78792.800000000003</v>
      </c>
      <c r="Y19" s="62">
        <f t="shared" si="7"/>
        <v>2263300.0000000028</v>
      </c>
      <c r="Z19" s="63">
        <v>14</v>
      </c>
      <c r="AA19" s="86">
        <v>115171</v>
      </c>
      <c r="AB19" s="64">
        <f t="shared" si="8"/>
        <v>931000</v>
      </c>
      <c r="AC19" s="68">
        <v>14</v>
      </c>
      <c r="AD19" s="86">
        <v>133078</v>
      </c>
      <c r="AE19" s="62">
        <f t="shared" si="9"/>
        <v>0</v>
      </c>
      <c r="AF19" s="63">
        <v>14</v>
      </c>
      <c r="AG19" s="86">
        <v>137066</v>
      </c>
      <c r="AH19" s="64">
        <f t="shared" si="10"/>
        <v>1263000</v>
      </c>
      <c r="AI19" s="68">
        <v>14</v>
      </c>
      <c r="AJ19" s="86">
        <v>170224</v>
      </c>
      <c r="AK19" s="62">
        <f t="shared" si="11"/>
        <v>1154000</v>
      </c>
    </row>
    <row r="20" spans="2:37" x14ac:dyDescent="0.25">
      <c r="B20" s="68">
        <v>15</v>
      </c>
      <c r="C20" s="63">
        <v>0</v>
      </c>
      <c r="D20" s="64">
        <f t="shared" si="0"/>
        <v>0</v>
      </c>
      <c r="E20" s="68">
        <v>15</v>
      </c>
      <c r="F20" s="63">
        <v>0</v>
      </c>
      <c r="G20" s="62">
        <f t="shared" si="1"/>
        <v>0</v>
      </c>
      <c r="H20" s="63">
        <v>15</v>
      </c>
      <c r="I20" s="63">
        <v>0</v>
      </c>
      <c r="J20" s="64">
        <f t="shared" si="2"/>
        <v>0</v>
      </c>
      <c r="K20" s="68">
        <v>15</v>
      </c>
      <c r="L20" s="63">
        <v>0</v>
      </c>
      <c r="M20" s="62">
        <f t="shared" si="3"/>
        <v>0</v>
      </c>
      <c r="N20" s="63">
        <v>15</v>
      </c>
      <c r="O20" s="63">
        <v>0</v>
      </c>
      <c r="P20" s="64">
        <f t="shared" si="4"/>
        <v>0</v>
      </c>
      <c r="Q20" s="68">
        <v>15</v>
      </c>
      <c r="R20" s="63">
        <v>0</v>
      </c>
      <c r="S20" s="62">
        <f t="shared" si="5"/>
        <v>0</v>
      </c>
      <c r="T20" s="63">
        <v>15</v>
      </c>
      <c r="U20" s="81">
        <v>28329.9</v>
      </c>
      <c r="V20" s="64">
        <f t="shared" si="6"/>
        <v>708000</v>
      </c>
      <c r="W20" s="68">
        <v>15</v>
      </c>
      <c r="X20" s="114">
        <v>81056.100000000006</v>
      </c>
      <c r="Y20" s="62">
        <f t="shared" si="7"/>
        <v>2017599.9999999912</v>
      </c>
      <c r="Z20" s="63">
        <v>15</v>
      </c>
      <c r="AA20" s="114">
        <v>116102</v>
      </c>
      <c r="AB20" s="64">
        <f t="shared" si="8"/>
        <v>777000</v>
      </c>
      <c r="AC20" s="68">
        <v>15</v>
      </c>
      <c r="AD20" s="86">
        <v>133078</v>
      </c>
      <c r="AE20" s="62">
        <f t="shared" si="9"/>
        <v>0</v>
      </c>
      <c r="AF20" s="63">
        <v>15</v>
      </c>
      <c r="AG20" s="114">
        <v>138329</v>
      </c>
      <c r="AH20" s="64">
        <f t="shared" si="10"/>
        <v>1080000</v>
      </c>
      <c r="AI20" s="68">
        <v>15</v>
      </c>
      <c r="AJ20" s="114">
        <v>171378</v>
      </c>
      <c r="AK20" s="62">
        <f t="shared" si="11"/>
        <v>1138000</v>
      </c>
    </row>
    <row r="21" spans="2:37" x14ac:dyDescent="0.25">
      <c r="B21" s="68">
        <v>16</v>
      </c>
      <c r="C21" s="63">
        <v>0</v>
      </c>
      <c r="D21" s="64">
        <f t="shared" si="0"/>
        <v>0</v>
      </c>
      <c r="E21" s="68">
        <v>16</v>
      </c>
      <c r="F21" s="63">
        <v>0</v>
      </c>
      <c r="G21" s="62">
        <f t="shared" si="1"/>
        <v>0</v>
      </c>
      <c r="H21" s="63">
        <v>16</v>
      </c>
      <c r="I21" s="63">
        <v>0</v>
      </c>
      <c r="J21" s="64">
        <f t="shared" si="2"/>
        <v>0</v>
      </c>
      <c r="K21" s="68">
        <v>16</v>
      </c>
      <c r="L21" s="63">
        <v>0</v>
      </c>
      <c r="M21" s="62">
        <f t="shared" si="3"/>
        <v>0</v>
      </c>
      <c r="N21" s="63">
        <v>16</v>
      </c>
      <c r="O21" s="63">
        <v>0</v>
      </c>
      <c r="P21" s="64">
        <f t="shared" si="4"/>
        <v>0</v>
      </c>
      <c r="Q21" s="68">
        <v>16</v>
      </c>
      <c r="R21" s="63">
        <v>0</v>
      </c>
      <c r="S21" s="62">
        <f t="shared" si="5"/>
        <v>0</v>
      </c>
      <c r="T21" s="63">
        <v>16</v>
      </c>
      <c r="U21" s="81">
        <v>29037.9</v>
      </c>
      <c r="V21" s="64">
        <f t="shared" si="6"/>
        <v>301799.9999999993</v>
      </c>
      <c r="W21" s="68">
        <v>16</v>
      </c>
      <c r="X21" s="86">
        <v>83073.7</v>
      </c>
      <c r="Y21" s="62">
        <f t="shared" si="7"/>
        <v>1910400.0000000088</v>
      </c>
      <c r="Z21" s="63">
        <v>16</v>
      </c>
      <c r="AA21" s="86">
        <v>116879</v>
      </c>
      <c r="AB21" s="64">
        <f t="shared" si="8"/>
        <v>862000</v>
      </c>
      <c r="AC21" s="68">
        <v>16</v>
      </c>
      <c r="AD21" s="86">
        <v>133078</v>
      </c>
      <c r="AE21" s="62">
        <f t="shared" si="9"/>
        <v>0</v>
      </c>
      <c r="AF21" s="63">
        <v>16</v>
      </c>
      <c r="AG21" s="86">
        <v>139409</v>
      </c>
      <c r="AH21" s="64">
        <f t="shared" si="10"/>
        <v>1125000</v>
      </c>
      <c r="AI21" s="68">
        <v>16</v>
      </c>
      <c r="AJ21" s="86">
        <v>172516</v>
      </c>
      <c r="AK21" s="62">
        <f t="shared" si="11"/>
        <v>1139000</v>
      </c>
    </row>
    <row r="22" spans="2:37" x14ac:dyDescent="0.25">
      <c r="B22" s="68">
        <v>17</v>
      </c>
      <c r="C22" s="63">
        <v>0</v>
      </c>
      <c r="D22" s="64">
        <f t="shared" si="0"/>
        <v>0</v>
      </c>
      <c r="E22" s="68">
        <v>17</v>
      </c>
      <c r="F22" s="63">
        <v>0</v>
      </c>
      <c r="G22" s="62">
        <f t="shared" si="1"/>
        <v>0</v>
      </c>
      <c r="H22" s="63">
        <v>17</v>
      </c>
      <c r="I22" s="63">
        <v>0</v>
      </c>
      <c r="J22" s="64">
        <f t="shared" si="2"/>
        <v>0</v>
      </c>
      <c r="K22" s="68">
        <v>17</v>
      </c>
      <c r="L22" s="63">
        <v>0</v>
      </c>
      <c r="M22" s="62">
        <f t="shared" si="3"/>
        <v>0</v>
      </c>
      <c r="N22" s="63">
        <v>17</v>
      </c>
      <c r="O22" s="63">
        <v>0</v>
      </c>
      <c r="P22" s="64">
        <f t="shared" si="4"/>
        <v>0</v>
      </c>
      <c r="Q22" s="68">
        <v>17</v>
      </c>
      <c r="R22" s="63">
        <v>0</v>
      </c>
      <c r="S22" s="62">
        <f t="shared" si="5"/>
        <v>0</v>
      </c>
      <c r="T22" s="63">
        <v>17</v>
      </c>
      <c r="U22" s="81">
        <v>29339.7</v>
      </c>
      <c r="V22" s="64">
        <f t="shared" si="6"/>
        <v>1867599.9999999986</v>
      </c>
      <c r="W22" s="68">
        <v>17</v>
      </c>
      <c r="X22" s="114">
        <v>84984.1</v>
      </c>
      <c r="Y22" s="62">
        <f t="shared" si="7"/>
        <v>2053000</v>
      </c>
      <c r="Z22" s="63">
        <v>17</v>
      </c>
      <c r="AA22" s="114">
        <v>117741</v>
      </c>
      <c r="AB22" s="64">
        <f t="shared" si="8"/>
        <v>850000</v>
      </c>
      <c r="AC22" s="68">
        <v>17</v>
      </c>
      <c r="AD22" s="86">
        <v>133078</v>
      </c>
      <c r="AE22" s="62">
        <f t="shared" si="9"/>
        <v>0</v>
      </c>
      <c r="AF22" s="63">
        <v>17</v>
      </c>
      <c r="AG22" s="114">
        <v>140534</v>
      </c>
      <c r="AH22" s="64">
        <f t="shared" si="10"/>
        <v>895000</v>
      </c>
      <c r="AI22" s="68">
        <v>17</v>
      </c>
      <c r="AJ22" s="114">
        <v>173655</v>
      </c>
      <c r="AK22" s="62">
        <f t="shared" si="11"/>
        <v>1108000</v>
      </c>
    </row>
    <row r="23" spans="2:37" x14ac:dyDescent="0.25">
      <c r="B23" s="68">
        <v>18</v>
      </c>
      <c r="C23" s="63">
        <v>0</v>
      </c>
      <c r="D23" s="64">
        <f t="shared" si="0"/>
        <v>0</v>
      </c>
      <c r="E23" s="68">
        <v>18</v>
      </c>
      <c r="F23" s="63">
        <v>0</v>
      </c>
      <c r="G23" s="62">
        <f t="shared" si="1"/>
        <v>0</v>
      </c>
      <c r="H23" s="63">
        <v>18</v>
      </c>
      <c r="I23" s="63">
        <v>0</v>
      </c>
      <c r="J23" s="64">
        <f t="shared" si="2"/>
        <v>0</v>
      </c>
      <c r="K23" s="68">
        <v>18</v>
      </c>
      <c r="L23" s="63">
        <v>0</v>
      </c>
      <c r="M23" s="62">
        <f t="shared" si="3"/>
        <v>0</v>
      </c>
      <c r="N23" s="63">
        <v>18</v>
      </c>
      <c r="O23" s="63">
        <v>0</v>
      </c>
      <c r="P23" s="64">
        <f t="shared" si="4"/>
        <v>0</v>
      </c>
      <c r="Q23" s="68">
        <v>18</v>
      </c>
      <c r="R23" s="63">
        <v>0</v>
      </c>
      <c r="S23" s="62">
        <f t="shared" si="5"/>
        <v>0</v>
      </c>
      <c r="T23" s="63">
        <v>18</v>
      </c>
      <c r="U23" s="81">
        <v>31207.3</v>
      </c>
      <c r="V23" s="64">
        <f t="shared" si="6"/>
        <v>1553000</v>
      </c>
      <c r="W23" s="68">
        <v>18</v>
      </c>
      <c r="X23" s="86">
        <v>87037.1</v>
      </c>
      <c r="Y23" s="62">
        <f t="shared" si="7"/>
        <v>1713099.9999999912</v>
      </c>
      <c r="Z23" s="63">
        <v>18</v>
      </c>
      <c r="AA23" s="86">
        <v>118591</v>
      </c>
      <c r="AB23" s="64">
        <f t="shared" si="8"/>
        <v>841000</v>
      </c>
      <c r="AC23" s="68">
        <v>18</v>
      </c>
      <c r="AD23" s="86">
        <v>133078</v>
      </c>
      <c r="AE23" s="62">
        <f t="shared" si="9"/>
        <v>0</v>
      </c>
      <c r="AF23" s="63">
        <v>18</v>
      </c>
      <c r="AG23" s="86">
        <v>141429</v>
      </c>
      <c r="AH23" s="64">
        <f t="shared" si="10"/>
        <v>1064000</v>
      </c>
      <c r="AI23" s="68">
        <v>18</v>
      </c>
      <c r="AJ23" s="86">
        <v>174763</v>
      </c>
      <c r="AK23" s="62">
        <f t="shared" si="11"/>
        <v>1118000</v>
      </c>
    </row>
    <row r="24" spans="2:37" x14ac:dyDescent="0.25">
      <c r="B24" s="68">
        <v>19</v>
      </c>
      <c r="C24" s="63">
        <v>0</v>
      </c>
      <c r="D24" s="64">
        <f t="shared" si="0"/>
        <v>0</v>
      </c>
      <c r="E24" s="68">
        <v>19</v>
      </c>
      <c r="F24" s="63">
        <v>0</v>
      </c>
      <c r="G24" s="62">
        <f t="shared" si="1"/>
        <v>0</v>
      </c>
      <c r="H24" s="63">
        <v>19</v>
      </c>
      <c r="I24" s="63">
        <v>0</v>
      </c>
      <c r="J24" s="64">
        <f t="shared" si="2"/>
        <v>0</v>
      </c>
      <c r="K24" s="68">
        <v>19</v>
      </c>
      <c r="L24" s="63">
        <v>0</v>
      </c>
      <c r="M24" s="62">
        <f t="shared" si="3"/>
        <v>0</v>
      </c>
      <c r="N24" s="63">
        <v>19</v>
      </c>
      <c r="O24" s="63">
        <v>0</v>
      </c>
      <c r="P24" s="64">
        <f t="shared" si="4"/>
        <v>0</v>
      </c>
      <c r="Q24" s="68">
        <v>19</v>
      </c>
      <c r="R24" s="63">
        <v>0</v>
      </c>
      <c r="S24" s="62">
        <f t="shared" si="5"/>
        <v>0</v>
      </c>
      <c r="T24" s="63">
        <v>19</v>
      </c>
      <c r="U24" s="81">
        <v>32760.3</v>
      </c>
      <c r="V24" s="64">
        <f t="shared" si="6"/>
        <v>1731799.9999999993</v>
      </c>
      <c r="W24" s="68">
        <v>19</v>
      </c>
      <c r="X24" s="114">
        <v>88750.2</v>
      </c>
      <c r="Y24" s="62">
        <f t="shared" si="7"/>
        <v>1756400.0000000088</v>
      </c>
      <c r="Z24" s="63">
        <v>19</v>
      </c>
      <c r="AA24" s="114">
        <v>119432</v>
      </c>
      <c r="AB24" s="64">
        <f t="shared" si="8"/>
        <v>859000</v>
      </c>
      <c r="AC24" s="68">
        <v>19</v>
      </c>
      <c r="AD24" s="86">
        <v>133078</v>
      </c>
      <c r="AE24" s="62">
        <f t="shared" si="9"/>
        <v>89000</v>
      </c>
      <c r="AF24" s="63">
        <v>19</v>
      </c>
      <c r="AG24" s="114">
        <v>142493</v>
      </c>
      <c r="AH24" s="64">
        <f t="shared" si="10"/>
        <v>1012000</v>
      </c>
      <c r="AI24" s="68">
        <v>19</v>
      </c>
      <c r="AJ24" s="114">
        <v>175881</v>
      </c>
      <c r="AK24" s="62">
        <f t="shared" si="11"/>
        <v>1223000</v>
      </c>
    </row>
    <row r="25" spans="2:37" x14ac:dyDescent="0.25">
      <c r="B25" s="68">
        <v>20</v>
      </c>
      <c r="C25" s="63">
        <v>0</v>
      </c>
      <c r="D25" s="64">
        <f t="shared" si="0"/>
        <v>0</v>
      </c>
      <c r="E25" s="68">
        <v>20</v>
      </c>
      <c r="F25" s="63">
        <v>0</v>
      </c>
      <c r="G25" s="62">
        <f t="shared" si="1"/>
        <v>0</v>
      </c>
      <c r="H25" s="63">
        <v>20</v>
      </c>
      <c r="I25" s="63">
        <v>0</v>
      </c>
      <c r="J25" s="64">
        <f t="shared" si="2"/>
        <v>0</v>
      </c>
      <c r="K25" s="68">
        <v>20</v>
      </c>
      <c r="L25" s="63">
        <v>0</v>
      </c>
      <c r="M25" s="62">
        <f t="shared" si="3"/>
        <v>0</v>
      </c>
      <c r="N25" s="63">
        <v>20</v>
      </c>
      <c r="O25" s="63">
        <v>0</v>
      </c>
      <c r="P25" s="64">
        <f t="shared" si="4"/>
        <v>0</v>
      </c>
      <c r="Q25" s="68">
        <v>20</v>
      </c>
      <c r="R25" s="63">
        <v>0</v>
      </c>
      <c r="S25" s="62">
        <f t="shared" si="5"/>
        <v>0</v>
      </c>
      <c r="T25" s="63">
        <v>20</v>
      </c>
      <c r="U25" s="81">
        <v>34492.1</v>
      </c>
      <c r="V25" s="64">
        <f t="shared" si="6"/>
        <v>1807700.0000000044</v>
      </c>
      <c r="W25" s="68">
        <v>20</v>
      </c>
      <c r="X25" s="86">
        <v>90506.6</v>
      </c>
      <c r="Y25" s="62">
        <f t="shared" si="7"/>
        <v>1777599.9999999912</v>
      </c>
      <c r="Z25" s="63">
        <v>20</v>
      </c>
      <c r="AA25" s="86">
        <v>120291</v>
      </c>
      <c r="AB25" s="64">
        <f t="shared" si="8"/>
        <v>849000</v>
      </c>
      <c r="AC25" s="68">
        <v>20</v>
      </c>
      <c r="AD25" s="114">
        <v>133167</v>
      </c>
      <c r="AE25" s="62">
        <f t="shared" si="9"/>
        <v>0</v>
      </c>
      <c r="AF25" s="63">
        <v>20</v>
      </c>
      <c r="AG25" s="86">
        <v>143505</v>
      </c>
      <c r="AH25" s="64">
        <f t="shared" si="10"/>
        <v>1223000</v>
      </c>
      <c r="AI25" s="68">
        <v>20</v>
      </c>
      <c r="AJ25" s="86">
        <v>177104</v>
      </c>
      <c r="AK25" s="62">
        <f t="shared" si="11"/>
        <v>1140000</v>
      </c>
    </row>
    <row r="26" spans="2:37" x14ac:dyDescent="0.25">
      <c r="B26" s="68">
        <v>21</v>
      </c>
      <c r="C26" s="63">
        <v>0</v>
      </c>
      <c r="D26" s="64">
        <f t="shared" si="0"/>
        <v>0</v>
      </c>
      <c r="E26" s="68">
        <v>21</v>
      </c>
      <c r="F26" s="63">
        <v>0</v>
      </c>
      <c r="G26" s="62">
        <f t="shared" si="1"/>
        <v>0</v>
      </c>
      <c r="H26" s="63">
        <v>21</v>
      </c>
      <c r="I26" s="63">
        <v>0</v>
      </c>
      <c r="J26" s="64">
        <f t="shared" si="2"/>
        <v>0</v>
      </c>
      <c r="K26" s="68">
        <v>21</v>
      </c>
      <c r="L26" s="63">
        <v>0</v>
      </c>
      <c r="M26" s="62">
        <f t="shared" si="3"/>
        <v>0</v>
      </c>
      <c r="N26" s="63">
        <v>21</v>
      </c>
      <c r="O26" s="63">
        <v>0</v>
      </c>
      <c r="P26" s="64">
        <f t="shared" si="4"/>
        <v>0</v>
      </c>
      <c r="Q26" s="68">
        <v>21</v>
      </c>
      <c r="R26" s="63">
        <v>0</v>
      </c>
      <c r="S26" s="62">
        <f t="shared" si="5"/>
        <v>0</v>
      </c>
      <c r="T26" s="63">
        <v>21</v>
      </c>
      <c r="U26" s="81">
        <v>36299.800000000003</v>
      </c>
      <c r="V26" s="64">
        <f t="shared" si="6"/>
        <v>1397199.9999999972</v>
      </c>
      <c r="W26" s="68">
        <v>21</v>
      </c>
      <c r="X26" s="86">
        <v>92284.2</v>
      </c>
      <c r="Y26" s="62">
        <f t="shared" si="7"/>
        <v>1746600.0000000058</v>
      </c>
      <c r="Z26" s="63">
        <v>21</v>
      </c>
      <c r="AA26" s="86">
        <v>121140</v>
      </c>
      <c r="AB26" s="64">
        <f t="shared" si="8"/>
        <v>881000</v>
      </c>
      <c r="AC26" s="68">
        <v>21</v>
      </c>
      <c r="AD26" s="86">
        <v>133167</v>
      </c>
      <c r="AE26" s="62">
        <f t="shared" si="9"/>
        <v>0</v>
      </c>
      <c r="AF26" s="63">
        <v>21</v>
      </c>
      <c r="AG26" s="86">
        <v>144728</v>
      </c>
      <c r="AH26" s="64">
        <f t="shared" si="10"/>
        <v>1072000</v>
      </c>
      <c r="AI26" s="68">
        <v>21</v>
      </c>
      <c r="AJ26" s="86">
        <v>178244</v>
      </c>
      <c r="AK26" s="62">
        <f t="shared" si="11"/>
        <v>1132000</v>
      </c>
    </row>
    <row r="27" spans="2:37" x14ac:dyDescent="0.25">
      <c r="B27" s="68">
        <v>22</v>
      </c>
      <c r="C27" s="63">
        <v>0</v>
      </c>
      <c r="D27" s="64">
        <f t="shared" si="0"/>
        <v>0</v>
      </c>
      <c r="E27" s="68">
        <v>22</v>
      </c>
      <c r="F27" s="63">
        <v>0</v>
      </c>
      <c r="G27" s="62">
        <f t="shared" si="1"/>
        <v>0</v>
      </c>
      <c r="H27" s="63">
        <v>22</v>
      </c>
      <c r="I27" s="63">
        <v>0</v>
      </c>
      <c r="J27" s="64">
        <f t="shared" si="2"/>
        <v>0</v>
      </c>
      <c r="K27" s="68">
        <v>22</v>
      </c>
      <c r="L27" s="63">
        <v>0</v>
      </c>
      <c r="M27" s="62">
        <f t="shared" si="3"/>
        <v>0</v>
      </c>
      <c r="N27" s="63">
        <v>22</v>
      </c>
      <c r="O27" s="63">
        <v>0</v>
      </c>
      <c r="P27" s="64">
        <f t="shared" si="4"/>
        <v>0</v>
      </c>
      <c r="Q27" s="68">
        <v>22</v>
      </c>
      <c r="R27" s="63">
        <v>0</v>
      </c>
      <c r="S27" s="62">
        <f t="shared" si="5"/>
        <v>0</v>
      </c>
      <c r="T27" s="63">
        <v>22</v>
      </c>
      <c r="U27" s="81">
        <v>37697</v>
      </c>
      <c r="V27" s="64">
        <f t="shared" si="6"/>
        <v>1254699.9999999972</v>
      </c>
      <c r="W27" s="68">
        <v>22</v>
      </c>
      <c r="X27" s="114">
        <v>94030.8</v>
      </c>
      <c r="Y27" s="62">
        <f t="shared" si="7"/>
        <v>1926300.0000000028</v>
      </c>
      <c r="Z27" s="63">
        <v>22</v>
      </c>
      <c r="AA27" s="114">
        <v>122021</v>
      </c>
      <c r="AB27" s="64">
        <f t="shared" si="8"/>
        <v>816000</v>
      </c>
      <c r="AC27" s="68">
        <v>22</v>
      </c>
      <c r="AD27" s="86">
        <v>133167</v>
      </c>
      <c r="AE27" s="62">
        <f t="shared" si="9"/>
        <v>0</v>
      </c>
      <c r="AF27" s="63">
        <v>22</v>
      </c>
      <c r="AG27" s="114">
        <v>145800</v>
      </c>
      <c r="AH27" s="64">
        <f t="shared" si="10"/>
        <v>1076000</v>
      </c>
      <c r="AI27" s="68">
        <v>22</v>
      </c>
      <c r="AJ27" s="114">
        <v>179376</v>
      </c>
      <c r="AK27" s="62">
        <f t="shared" si="11"/>
        <v>1052000</v>
      </c>
    </row>
    <row r="28" spans="2:37" x14ac:dyDescent="0.25">
      <c r="B28" s="68">
        <v>23</v>
      </c>
      <c r="C28" s="63">
        <v>0</v>
      </c>
      <c r="D28" s="64">
        <f t="shared" si="0"/>
        <v>0</v>
      </c>
      <c r="E28" s="68">
        <v>23</v>
      </c>
      <c r="F28" s="63">
        <v>0</v>
      </c>
      <c r="G28" s="62">
        <f t="shared" si="1"/>
        <v>0</v>
      </c>
      <c r="H28" s="63">
        <v>23</v>
      </c>
      <c r="I28" s="63">
        <v>0</v>
      </c>
      <c r="J28" s="64">
        <f t="shared" si="2"/>
        <v>0</v>
      </c>
      <c r="K28" s="68">
        <v>23</v>
      </c>
      <c r="L28" s="63">
        <v>0</v>
      </c>
      <c r="M28" s="62">
        <f t="shared" si="3"/>
        <v>0</v>
      </c>
      <c r="N28" s="63">
        <v>23</v>
      </c>
      <c r="O28" s="63">
        <v>0</v>
      </c>
      <c r="P28" s="64">
        <f t="shared" si="4"/>
        <v>0</v>
      </c>
      <c r="Q28" s="68">
        <v>23</v>
      </c>
      <c r="R28" s="63">
        <v>0</v>
      </c>
      <c r="S28" s="62">
        <v>0</v>
      </c>
      <c r="T28" s="63">
        <v>23</v>
      </c>
      <c r="U28" s="81">
        <v>38951.699999999997</v>
      </c>
      <c r="V28" s="64">
        <f t="shared" si="6"/>
        <v>1864200.0000000044</v>
      </c>
      <c r="W28" s="68">
        <v>23</v>
      </c>
      <c r="X28" s="86">
        <v>95957.1</v>
      </c>
      <c r="Y28" s="62">
        <f t="shared" si="7"/>
        <v>1306500</v>
      </c>
      <c r="Z28" s="63">
        <v>23</v>
      </c>
      <c r="AA28" s="86">
        <v>122837</v>
      </c>
      <c r="AB28" s="64">
        <f t="shared" si="8"/>
        <v>887000</v>
      </c>
      <c r="AC28" s="68">
        <v>23</v>
      </c>
      <c r="AD28" s="86">
        <v>133167</v>
      </c>
      <c r="AE28" s="62">
        <f t="shared" si="9"/>
        <v>0</v>
      </c>
      <c r="AF28" s="63">
        <v>23</v>
      </c>
      <c r="AG28" s="86">
        <v>146876</v>
      </c>
      <c r="AH28" s="64">
        <f t="shared" si="10"/>
        <v>2113000</v>
      </c>
      <c r="AI28" s="68">
        <v>23</v>
      </c>
      <c r="AJ28" s="86">
        <v>180428</v>
      </c>
      <c r="AK28" s="62">
        <f t="shared" si="11"/>
        <v>1096000</v>
      </c>
    </row>
    <row r="29" spans="2:37" x14ac:dyDescent="0.25">
      <c r="B29" s="68">
        <v>24</v>
      </c>
      <c r="C29" s="63">
        <v>0</v>
      </c>
      <c r="D29" s="64">
        <f t="shared" si="0"/>
        <v>0</v>
      </c>
      <c r="E29" s="68">
        <v>24</v>
      </c>
      <c r="F29" s="63">
        <v>0</v>
      </c>
      <c r="G29" s="62">
        <f t="shared" si="1"/>
        <v>0</v>
      </c>
      <c r="H29" s="63">
        <v>24</v>
      </c>
      <c r="I29" s="63">
        <v>0</v>
      </c>
      <c r="J29" s="64">
        <f t="shared" si="2"/>
        <v>0</v>
      </c>
      <c r="K29" s="68">
        <v>24</v>
      </c>
      <c r="L29" s="63">
        <v>0</v>
      </c>
      <c r="M29" s="62">
        <f t="shared" si="3"/>
        <v>0</v>
      </c>
      <c r="N29" s="63">
        <v>24</v>
      </c>
      <c r="O29" s="63">
        <v>0</v>
      </c>
      <c r="P29" s="64">
        <f t="shared" si="4"/>
        <v>0</v>
      </c>
      <c r="Q29" s="68">
        <v>24</v>
      </c>
      <c r="R29" s="86">
        <v>918.84299999999996</v>
      </c>
      <c r="S29" s="62">
        <f t="shared" ref="S29:S35" si="12">SUM(R30-R29)*1000</f>
        <v>835927</v>
      </c>
      <c r="T29" s="63">
        <v>24</v>
      </c>
      <c r="U29" s="81">
        <v>40815.9</v>
      </c>
      <c r="V29" s="64">
        <f t="shared" si="6"/>
        <v>1864099.9999999986</v>
      </c>
      <c r="W29" s="68">
        <v>24</v>
      </c>
      <c r="X29" s="114">
        <v>97263.6</v>
      </c>
      <c r="Y29" s="62">
        <f t="shared" si="7"/>
        <v>856399.99999999418</v>
      </c>
      <c r="Z29" s="63">
        <v>24</v>
      </c>
      <c r="AA29" s="114">
        <v>123724</v>
      </c>
      <c r="AB29" s="64">
        <f t="shared" si="8"/>
        <v>853000</v>
      </c>
      <c r="AC29" s="68">
        <v>24</v>
      </c>
      <c r="AD29" s="114">
        <v>133167</v>
      </c>
      <c r="AE29" s="62">
        <f t="shared" si="9"/>
        <v>0</v>
      </c>
      <c r="AF29" s="63">
        <v>24</v>
      </c>
      <c r="AG29" s="114">
        <v>148989</v>
      </c>
      <c r="AH29" s="64">
        <f t="shared" si="10"/>
        <v>950000</v>
      </c>
      <c r="AI29" s="68">
        <v>24</v>
      </c>
      <c r="AJ29" s="114">
        <v>181524</v>
      </c>
      <c r="AK29" s="62">
        <f t="shared" si="11"/>
        <v>1112000</v>
      </c>
    </row>
    <row r="30" spans="2:37" x14ac:dyDescent="0.25">
      <c r="B30" s="68">
        <v>25</v>
      </c>
      <c r="C30" s="63">
        <v>0</v>
      </c>
      <c r="D30" s="64">
        <f t="shared" si="0"/>
        <v>0</v>
      </c>
      <c r="E30" s="68">
        <v>25</v>
      </c>
      <c r="F30" s="63">
        <v>0</v>
      </c>
      <c r="G30" s="62">
        <f t="shared" si="1"/>
        <v>0</v>
      </c>
      <c r="H30" s="63">
        <v>25</v>
      </c>
      <c r="I30" s="63">
        <v>0</v>
      </c>
      <c r="J30" s="64">
        <f t="shared" si="2"/>
        <v>0</v>
      </c>
      <c r="K30" s="68">
        <v>25</v>
      </c>
      <c r="L30" s="63">
        <v>0</v>
      </c>
      <c r="M30" s="62">
        <f t="shared" si="3"/>
        <v>0</v>
      </c>
      <c r="N30" s="63">
        <v>25</v>
      </c>
      <c r="O30" s="63">
        <v>0</v>
      </c>
      <c r="P30" s="64">
        <f t="shared" si="4"/>
        <v>0</v>
      </c>
      <c r="Q30" s="68">
        <v>25</v>
      </c>
      <c r="R30" s="86">
        <v>1754.77</v>
      </c>
      <c r="S30" s="62">
        <f t="shared" si="12"/>
        <v>1039840.0000000001</v>
      </c>
      <c r="T30" s="63">
        <v>25</v>
      </c>
      <c r="U30" s="81">
        <v>42680</v>
      </c>
      <c r="V30" s="64">
        <f t="shared" si="6"/>
        <v>1825500</v>
      </c>
      <c r="W30" s="68">
        <v>25</v>
      </c>
      <c r="X30" s="86">
        <v>98120</v>
      </c>
      <c r="Y30" s="62">
        <f t="shared" si="7"/>
        <v>1211600.0000000058</v>
      </c>
      <c r="Z30" s="63">
        <v>25</v>
      </c>
      <c r="AA30" s="86">
        <v>124577</v>
      </c>
      <c r="AB30" s="64">
        <f t="shared" si="8"/>
        <v>870000</v>
      </c>
      <c r="AC30" s="68">
        <v>25</v>
      </c>
      <c r="AD30" s="86">
        <v>133167</v>
      </c>
      <c r="AE30" s="62">
        <f t="shared" si="9"/>
        <v>0</v>
      </c>
      <c r="AF30" s="63">
        <v>25</v>
      </c>
      <c r="AG30" s="86">
        <v>149939</v>
      </c>
      <c r="AH30" s="64">
        <f t="shared" si="10"/>
        <v>1170000</v>
      </c>
      <c r="AI30" s="68">
        <v>25</v>
      </c>
      <c r="AJ30" s="86">
        <v>182636</v>
      </c>
      <c r="AK30" s="62">
        <f t="shared" si="11"/>
        <v>1105000</v>
      </c>
    </row>
    <row r="31" spans="2:37" x14ac:dyDescent="0.25">
      <c r="B31" s="68">
        <v>26</v>
      </c>
      <c r="C31" s="63">
        <v>0</v>
      </c>
      <c r="D31" s="64">
        <f t="shared" si="0"/>
        <v>0</v>
      </c>
      <c r="E31" s="68">
        <v>26</v>
      </c>
      <c r="F31" s="63">
        <v>0</v>
      </c>
      <c r="G31" s="62">
        <f t="shared" si="1"/>
        <v>0</v>
      </c>
      <c r="H31" s="63">
        <v>26</v>
      </c>
      <c r="I31" s="63">
        <v>0</v>
      </c>
      <c r="J31" s="64">
        <f t="shared" si="2"/>
        <v>0</v>
      </c>
      <c r="K31" s="68">
        <v>26</v>
      </c>
      <c r="L31" s="63">
        <v>0</v>
      </c>
      <c r="M31" s="62">
        <f t="shared" si="3"/>
        <v>0</v>
      </c>
      <c r="N31" s="63">
        <v>26</v>
      </c>
      <c r="O31" s="63">
        <v>0</v>
      </c>
      <c r="P31" s="64">
        <f t="shared" si="4"/>
        <v>0</v>
      </c>
      <c r="Q31" s="68">
        <v>26</v>
      </c>
      <c r="R31" s="86">
        <v>2794.61</v>
      </c>
      <c r="S31" s="62">
        <f t="shared" si="12"/>
        <v>0</v>
      </c>
      <c r="T31" s="63">
        <v>26</v>
      </c>
      <c r="U31" s="81">
        <v>44505.5</v>
      </c>
      <c r="V31" s="64">
        <f t="shared" si="6"/>
        <v>1386800.0000000028</v>
      </c>
      <c r="W31" s="68">
        <v>26</v>
      </c>
      <c r="X31" s="114">
        <v>99331.6</v>
      </c>
      <c r="Y31" s="62">
        <f t="shared" si="7"/>
        <v>999399.99999999418</v>
      </c>
      <c r="Z31" s="63">
        <v>26</v>
      </c>
      <c r="AA31" s="114">
        <v>125447</v>
      </c>
      <c r="AB31" s="64">
        <f t="shared" si="8"/>
        <v>816000</v>
      </c>
      <c r="AC31" s="68">
        <v>26</v>
      </c>
      <c r="AD31" s="86">
        <v>133167</v>
      </c>
      <c r="AE31" s="62">
        <f t="shared" si="9"/>
        <v>0</v>
      </c>
      <c r="AF31" s="63">
        <v>26</v>
      </c>
      <c r="AG31" s="114">
        <v>151109</v>
      </c>
      <c r="AH31" s="64">
        <f t="shared" si="10"/>
        <v>1039000</v>
      </c>
      <c r="AI31" s="68">
        <v>26</v>
      </c>
      <c r="AJ31" s="114">
        <v>183741</v>
      </c>
      <c r="AK31" s="62">
        <f t="shared" si="11"/>
        <v>1152000</v>
      </c>
    </row>
    <row r="32" spans="2:37" x14ac:dyDescent="0.25">
      <c r="B32" s="68">
        <v>27</v>
      </c>
      <c r="C32" s="63">
        <v>0</v>
      </c>
      <c r="D32" s="64">
        <f t="shared" si="0"/>
        <v>0</v>
      </c>
      <c r="E32" s="68">
        <v>27</v>
      </c>
      <c r="F32" s="63">
        <v>0</v>
      </c>
      <c r="G32" s="62">
        <f t="shared" si="1"/>
        <v>0</v>
      </c>
      <c r="H32" s="63">
        <v>27</v>
      </c>
      <c r="I32" s="63">
        <v>0</v>
      </c>
      <c r="J32" s="64">
        <f t="shared" si="2"/>
        <v>0</v>
      </c>
      <c r="K32" s="68">
        <v>27</v>
      </c>
      <c r="L32" s="63">
        <v>0</v>
      </c>
      <c r="M32" s="62">
        <f t="shared" si="3"/>
        <v>0</v>
      </c>
      <c r="N32" s="63">
        <v>27</v>
      </c>
      <c r="O32" s="63">
        <v>0</v>
      </c>
      <c r="P32" s="64">
        <f t="shared" si="4"/>
        <v>0</v>
      </c>
      <c r="Q32" s="68">
        <v>27</v>
      </c>
      <c r="R32" s="86">
        <v>2794.61</v>
      </c>
      <c r="S32" s="62">
        <f t="shared" si="12"/>
        <v>0</v>
      </c>
      <c r="T32" s="63">
        <v>27</v>
      </c>
      <c r="U32" s="81">
        <v>45892.3</v>
      </c>
      <c r="V32" s="64">
        <f t="shared" si="6"/>
        <v>1758799.9999999956</v>
      </c>
      <c r="W32" s="68">
        <v>27</v>
      </c>
      <c r="X32" s="86">
        <v>100331</v>
      </c>
      <c r="Y32" s="62">
        <f t="shared" si="7"/>
        <v>880000</v>
      </c>
      <c r="Z32" s="63">
        <v>27</v>
      </c>
      <c r="AA32" s="86">
        <v>126263</v>
      </c>
      <c r="AB32" s="64">
        <f t="shared" si="8"/>
        <v>843000</v>
      </c>
      <c r="AC32" s="68">
        <v>27</v>
      </c>
      <c r="AD32" s="86">
        <v>133167</v>
      </c>
      <c r="AE32" s="62">
        <f t="shared" si="9"/>
        <v>0</v>
      </c>
      <c r="AF32" s="63">
        <v>27</v>
      </c>
      <c r="AG32" s="86">
        <v>152148</v>
      </c>
      <c r="AH32" s="64">
        <f t="shared" si="10"/>
        <v>799000</v>
      </c>
      <c r="AI32" s="68">
        <v>27</v>
      </c>
      <c r="AJ32" s="86">
        <v>184893</v>
      </c>
      <c r="AK32" s="62">
        <f t="shared" si="11"/>
        <v>1221000</v>
      </c>
    </row>
    <row r="33" spans="2:37" x14ac:dyDescent="0.25">
      <c r="B33" s="68">
        <v>28</v>
      </c>
      <c r="C33" s="63">
        <v>0</v>
      </c>
      <c r="D33" s="64">
        <f t="shared" si="0"/>
        <v>0</v>
      </c>
      <c r="E33" s="68">
        <v>28</v>
      </c>
      <c r="F33" s="63">
        <v>0</v>
      </c>
      <c r="G33" s="62">
        <f t="shared" si="1"/>
        <v>0</v>
      </c>
      <c r="H33" s="63">
        <v>28</v>
      </c>
      <c r="I33" s="63">
        <v>0</v>
      </c>
      <c r="J33" s="64">
        <f t="shared" si="2"/>
        <v>0</v>
      </c>
      <c r="K33" s="68">
        <v>28</v>
      </c>
      <c r="L33" s="63">
        <v>0</v>
      </c>
      <c r="M33" s="62">
        <f t="shared" si="3"/>
        <v>0</v>
      </c>
      <c r="N33" s="63">
        <v>28</v>
      </c>
      <c r="O33" s="63">
        <v>0</v>
      </c>
      <c r="P33" s="64">
        <f t="shared" si="4"/>
        <v>0</v>
      </c>
      <c r="Q33" s="68">
        <v>28</v>
      </c>
      <c r="R33" s="86">
        <v>2794.61</v>
      </c>
      <c r="S33" s="62">
        <f t="shared" si="12"/>
        <v>1794419.9999999995</v>
      </c>
      <c r="T33" s="63">
        <v>28</v>
      </c>
      <c r="U33" s="81">
        <v>47651.1</v>
      </c>
      <c r="V33" s="64">
        <f t="shared" si="6"/>
        <v>1362300.0000000028</v>
      </c>
      <c r="W33" s="68">
        <v>28</v>
      </c>
      <c r="X33" s="114">
        <v>101211</v>
      </c>
      <c r="Y33" s="62">
        <f t="shared" si="7"/>
        <v>801000</v>
      </c>
      <c r="Z33" s="63">
        <v>28</v>
      </c>
      <c r="AA33" s="114">
        <v>127106</v>
      </c>
      <c r="AB33" s="64">
        <f t="shared" si="8"/>
        <v>866000</v>
      </c>
      <c r="AC33" s="68">
        <v>28</v>
      </c>
      <c r="AD33" s="86">
        <v>133167</v>
      </c>
      <c r="AE33" s="62">
        <f t="shared" si="9"/>
        <v>0</v>
      </c>
      <c r="AF33" s="63">
        <v>28</v>
      </c>
      <c r="AG33" s="114">
        <v>152947</v>
      </c>
      <c r="AH33" s="64">
        <f t="shared" si="10"/>
        <v>0</v>
      </c>
      <c r="AI33" s="68">
        <v>28</v>
      </c>
      <c r="AJ33" s="114">
        <v>186114</v>
      </c>
      <c r="AK33" s="62">
        <f t="shared" si="11"/>
        <v>1105000</v>
      </c>
    </row>
    <row r="34" spans="2:37" x14ac:dyDescent="0.25">
      <c r="B34" s="68">
        <v>29</v>
      </c>
      <c r="C34" s="63">
        <v>0</v>
      </c>
      <c r="D34" s="64">
        <f t="shared" si="0"/>
        <v>0</v>
      </c>
      <c r="E34" s="65"/>
      <c r="F34" s="63">
        <v>0</v>
      </c>
      <c r="G34" s="62"/>
      <c r="H34" s="63">
        <v>29</v>
      </c>
      <c r="I34" s="63">
        <v>0</v>
      </c>
      <c r="J34" s="64">
        <f t="shared" si="2"/>
        <v>0</v>
      </c>
      <c r="K34" s="68">
        <v>29</v>
      </c>
      <c r="L34" s="63">
        <v>0</v>
      </c>
      <c r="M34" s="62">
        <f t="shared" si="3"/>
        <v>0</v>
      </c>
      <c r="N34" s="63">
        <v>29</v>
      </c>
      <c r="O34" s="63">
        <v>0</v>
      </c>
      <c r="P34" s="64">
        <f t="shared" si="4"/>
        <v>0</v>
      </c>
      <c r="Q34" s="68">
        <v>29</v>
      </c>
      <c r="R34" s="86">
        <v>4589.03</v>
      </c>
      <c r="S34" s="62">
        <f t="shared" si="12"/>
        <v>984430.00000000023</v>
      </c>
      <c r="T34" s="63">
        <v>29</v>
      </c>
      <c r="U34" s="81">
        <v>49013.4</v>
      </c>
      <c r="V34" s="64">
        <f t="shared" si="6"/>
        <v>1773000</v>
      </c>
      <c r="W34" s="68">
        <v>29</v>
      </c>
      <c r="X34" s="86">
        <v>102012</v>
      </c>
      <c r="Y34" s="62">
        <f t="shared" si="7"/>
        <v>789000</v>
      </c>
      <c r="Z34" s="63">
        <v>29</v>
      </c>
      <c r="AA34" s="86">
        <v>127972</v>
      </c>
      <c r="AB34" s="64">
        <f t="shared" si="8"/>
        <v>844000</v>
      </c>
      <c r="AC34" s="68">
        <v>29</v>
      </c>
      <c r="AD34" s="86">
        <v>133167</v>
      </c>
      <c r="AE34" s="62">
        <f t="shared" si="9"/>
        <v>0</v>
      </c>
      <c r="AF34" s="63">
        <v>29</v>
      </c>
      <c r="AG34" s="86">
        <v>152947</v>
      </c>
      <c r="AH34" s="64">
        <f t="shared" si="10"/>
        <v>1106000</v>
      </c>
      <c r="AI34" s="68">
        <v>29</v>
      </c>
      <c r="AJ34" s="86">
        <v>187219</v>
      </c>
      <c r="AK34" s="62">
        <f t="shared" si="11"/>
        <v>1129000</v>
      </c>
    </row>
    <row r="35" spans="2:37" x14ac:dyDescent="0.25">
      <c r="B35" s="68">
        <v>30</v>
      </c>
      <c r="C35" s="63">
        <v>0</v>
      </c>
      <c r="D35" s="64">
        <f t="shared" si="0"/>
        <v>0</v>
      </c>
      <c r="E35" s="65"/>
      <c r="F35" s="64"/>
      <c r="G35" s="62"/>
      <c r="H35" s="63">
        <v>30</v>
      </c>
      <c r="I35" s="63">
        <v>0</v>
      </c>
      <c r="J35" s="64">
        <f t="shared" si="2"/>
        <v>0</v>
      </c>
      <c r="K35" s="68">
        <v>30</v>
      </c>
      <c r="L35" s="63">
        <v>0</v>
      </c>
      <c r="M35" s="62">
        <f t="shared" si="3"/>
        <v>0</v>
      </c>
      <c r="N35" s="63">
        <v>30</v>
      </c>
      <c r="O35" s="63">
        <v>0</v>
      </c>
      <c r="P35" s="64">
        <f t="shared" si="4"/>
        <v>0</v>
      </c>
      <c r="Q35" s="68">
        <v>30</v>
      </c>
      <c r="R35" s="86">
        <v>5573.46</v>
      </c>
      <c r="S35" s="62">
        <f t="shared" si="12"/>
        <v>1183260.0000000002</v>
      </c>
      <c r="T35" s="63">
        <v>30</v>
      </c>
      <c r="U35" s="81">
        <v>50786.400000000001</v>
      </c>
      <c r="V35" s="64">
        <f t="shared" si="6"/>
        <v>1715400.0000000014</v>
      </c>
      <c r="W35" s="68">
        <v>30</v>
      </c>
      <c r="X35" s="114">
        <v>102801</v>
      </c>
      <c r="Y35" s="62">
        <f t="shared" si="7"/>
        <v>791000</v>
      </c>
      <c r="Z35" s="63">
        <v>30</v>
      </c>
      <c r="AA35" s="114">
        <v>128816</v>
      </c>
      <c r="AB35" s="64">
        <f t="shared" si="8"/>
        <v>858000</v>
      </c>
      <c r="AC35" s="68">
        <v>30</v>
      </c>
      <c r="AD35" s="86">
        <v>133167</v>
      </c>
      <c r="AE35" s="62">
        <f t="shared" si="9"/>
        <v>0</v>
      </c>
      <c r="AF35" s="63">
        <v>30</v>
      </c>
      <c r="AG35" s="114">
        <v>154053</v>
      </c>
      <c r="AH35" s="64">
        <f t="shared" si="10"/>
        <v>1212000</v>
      </c>
      <c r="AI35" s="68">
        <v>30</v>
      </c>
      <c r="AJ35" s="114">
        <v>188348</v>
      </c>
      <c r="AK35" s="62">
        <f t="shared" si="11"/>
        <v>1073000</v>
      </c>
    </row>
    <row r="36" spans="2:37" x14ac:dyDescent="0.25">
      <c r="B36" s="67">
        <v>31</v>
      </c>
      <c r="C36" s="63">
        <v>0</v>
      </c>
      <c r="D36" s="64">
        <f t="shared" si="0"/>
        <v>0</v>
      </c>
      <c r="E36" s="65"/>
      <c r="F36" s="64"/>
      <c r="G36" s="62"/>
      <c r="H36" s="66">
        <v>31</v>
      </c>
      <c r="I36" s="63">
        <v>0</v>
      </c>
      <c r="J36" s="64">
        <f t="shared" si="2"/>
        <v>0</v>
      </c>
      <c r="K36" s="67"/>
      <c r="L36" s="63">
        <v>0</v>
      </c>
      <c r="M36" s="62"/>
      <c r="N36" s="66">
        <v>31</v>
      </c>
      <c r="O36" s="63">
        <v>0</v>
      </c>
      <c r="P36" s="64">
        <f t="shared" si="4"/>
        <v>0</v>
      </c>
      <c r="Q36" s="67"/>
      <c r="R36" s="81">
        <v>6756.72</v>
      </c>
      <c r="S36" s="62"/>
      <c r="T36" s="66">
        <v>31</v>
      </c>
      <c r="U36" s="81">
        <v>52501.8</v>
      </c>
      <c r="V36" s="64">
        <f t="shared" si="6"/>
        <v>1850500</v>
      </c>
      <c r="W36" s="67">
        <v>31</v>
      </c>
      <c r="X36" s="119">
        <v>103592</v>
      </c>
      <c r="Y36" s="62">
        <f t="shared" si="7"/>
        <v>872000</v>
      </c>
      <c r="Z36" s="66"/>
      <c r="AA36" s="86">
        <v>129674</v>
      </c>
      <c r="AB36" s="64"/>
      <c r="AC36" s="67">
        <v>31</v>
      </c>
      <c r="AD36" s="86">
        <v>133167</v>
      </c>
      <c r="AE36" s="62">
        <f t="shared" si="9"/>
        <v>0</v>
      </c>
      <c r="AF36" s="66"/>
      <c r="AG36" s="86">
        <v>155265</v>
      </c>
      <c r="AH36" s="64"/>
      <c r="AI36" s="67">
        <v>31</v>
      </c>
      <c r="AJ36" s="119">
        <v>189421</v>
      </c>
      <c r="AK36" s="62">
        <f t="shared" si="11"/>
        <v>1098000</v>
      </c>
    </row>
    <row r="37" spans="2:37" x14ac:dyDescent="0.25">
      <c r="B37" s="65"/>
      <c r="C37" s="63">
        <v>0</v>
      </c>
      <c r="D37" s="64"/>
      <c r="E37" s="65"/>
      <c r="F37" s="64"/>
      <c r="G37" s="62"/>
      <c r="H37" s="64"/>
      <c r="I37" s="63">
        <v>0</v>
      </c>
      <c r="J37" s="64"/>
      <c r="K37" s="65"/>
      <c r="L37" s="63"/>
      <c r="M37" s="62"/>
      <c r="N37" s="64"/>
      <c r="O37" s="63">
        <v>0</v>
      </c>
      <c r="P37" s="64"/>
      <c r="Q37" s="65"/>
      <c r="R37" s="63"/>
      <c r="S37" s="62"/>
      <c r="T37" s="64"/>
      <c r="U37" s="86">
        <v>54352.3</v>
      </c>
      <c r="V37" s="64"/>
      <c r="W37" s="65"/>
      <c r="X37" s="86">
        <v>104464</v>
      </c>
      <c r="Y37" s="62"/>
      <c r="Z37" s="64"/>
      <c r="AA37" s="63"/>
      <c r="AB37" s="64"/>
      <c r="AC37" s="65"/>
      <c r="AD37" s="86">
        <v>133167</v>
      </c>
      <c r="AE37" s="62"/>
      <c r="AF37" s="64"/>
      <c r="AG37" s="63"/>
      <c r="AH37" s="64"/>
      <c r="AI37" s="65"/>
      <c r="AJ37" s="81">
        <v>190519</v>
      </c>
      <c r="AK37" s="62"/>
    </row>
    <row r="38" spans="2:37" x14ac:dyDescent="0.25">
      <c r="B38" s="61"/>
      <c r="C38" s="60"/>
      <c r="D38" s="60">
        <f>SUM(D6:D37)</f>
        <v>0</v>
      </c>
      <c r="E38" s="61"/>
      <c r="F38" s="60"/>
      <c r="G38" s="59">
        <f>SUM(G6:G37)</f>
        <v>0</v>
      </c>
      <c r="H38" s="60"/>
      <c r="I38" s="60"/>
      <c r="J38" s="60">
        <f>SUM(J6:J37)</f>
        <v>0</v>
      </c>
      <c r="K38" s="61"/>
      <c r="L38" s="60"/>
      <c r="M38" s="59">
        <f>SUM(M6:M37)</f>
        <v>0</v>
      </c>
      <c r="N38" s="60"/>
      <c r="O38" s="60"/>
      <c r="P38" s="60">
        <f>SUM(P6:P37)</f>
        <v>0</v>
      </c>
      <c r="Q38" s="61"/>
      <c r="R38" s="60"/>
      <c r="S38" s="59">
        <f>SUM(S6:S37)</f>
        <v>5837877</v>
      </c>
      <c r="T38" s="60"/>
      <c r="U38" s="60"/>
      <c r="V38" s="60">
        <f>SUM(V6:V37)</f>
        <v>47595579.999999993</v>
      </c>
      <c r="W38" s="61"/>
      <c r="X38" s="60"/>
      <c r="Y38" s="59">
        <f>SUM(Y6:Y37)</f>
        <v>50111699.999999993</v>
      </c>
      <c r="Z38" s="60"/>
      <c r="AA38" s="60"/>
      <c r="AB38" s="60">
        <f>SUM(AB6:AB37)</f>
        <v>25210000</v>
      </c>
      <c r="AC38" s="61"/>
      <c r="AD38" s="60"/>
      <c r="AE38" s="59">
        <f>SUM(AE6:AE37)</f>
        <v>3493000</v>
      </c>
      <c r="AF38" s="60"/>
      <c r="AG38" s="60"/>
      <c r="AH38" s="60">
        <f>SUM(AH6:AH37)</f>
        <v>22098000</v>
      </c>
      <c r="AI38" s="61"/>
      <c r="AJ38" s="60"/>
      <c r="AK38" s="59">
        <f>SUM(AK6:AK37)</f>
        <v>35254000</v>
      </c>
    </row>
    <row r="42" spans="2:37" x14ac:dyDescent="0.25">
      <c r="B42" s="78">
        <v>40544</v>
      </c>
      <c r="C42" s="76"/>
      <c r="D42" s="76"/>
      <c r="E42" s="78">
        <v>40575</v>
      </c>
      <c r="F42" s="76"/>
      <c r="G42" s="75"/>
      <c r="H42" s="77">
        <v>40603</v>
      </c>
      <c r="I42" s="76"/>
      <c r="J42" s="76"/>
      <c r="K42" s="78">
        <v>40634</v>
      </c>
      <c r="L42" s="76"/>
      <c r="M42" s="75"/>
      <c r="N42" s="77">
        <v>40664</v>
      </c>
      <c r="O42" s="76"/>
      <c r="P42" s="76"/>
      <c r="Q42" s="78">
        <v>40695</v>
      </c>
      <c r="R42" s="76"/>
      <c r="S42" s="75"/>
      <c r="T42" s="77">
        <v>40725</v>
      </c>
      <c r="U42" s="76"/>
      <c r="V42" s="76"/>
      <c r="W42" s="78">
        <v>40756</v>
      </c>
      <c r="X42" s="76"/>
      <c r="Y42" s="75"/>
      <c r="Z42" s="77">
        <v>40787</v>
      </c>
      <c r="AA42" s="76"/>
      <c r="AB42" s="76"/>
      <c r="AC42" s="78">
        <v>40817</v>
      </c>
      <c r="AD42" s="76"/>
      <c r="AE42" s="75"/>
      <c r="AF42" s="77">
        <v>40848</v>
      </c>
      <c r="AG42" s="76"/>
      <c r="AH42" s="76"/>
      <c r="AI42" s="78">
        <v>40878</v>
      </c>
      <c r="AJ42" s="76"/>
      <c r="AK42" s="75"/>
    </row>
    <row r="43" spans="2:37" ht="45" x14ac:dyDescent="0.25">
      <c r="B43" s="73" t="s">
        <v>14</v>
      </c>
      <c r="C43" s="72" t="s">
        <v>13</v>
      </c>
      <c r="D43" s="74" t="s">
        <v>12</v>
      </c>
      <c r="E43" s="73" t="s">
        <v>14</v>
      </c>
      <c r="F43" s="72" t="s">
        <v>13</v>
      </c>
      <c r="G43" s="71" t="s">
        <v>12</v>
      </c>
      <c r="H43" s="72" t="s">
        <v>14</v>
      </c>
      <c r="I43" s="72" t="s">
        <v>13</v>
      </c>
      <c r="J43" s="74" t="s">
        <v>12</v>
      </c>
      <c r="K43" s="73" t="s">
        <v>14</v>
      </c>
      <c r="L43" s="72" t="s">
        <v>13</v>
      </c>
      <c r="M43" s="71" t="s">
        <v>12</v>
      </c>
      <c r="N43" s="72" t="s">
        <v>14</v>
      </c>
      <c r="O43" s="72" t="s">
        <v>13</v>
      </c>
      <c r="P43" s="74" t="s">
        <v>12</v>
      </c>
      <c r="Q43" s="73" t="s">
        <v>14</v>
      </c>
      <c r="R43" s="72" t="s">
        <v>13</v>
      </c>
      <c r="S43" s="71" t="s">
        <v>12</v>
      </c>
      <c r="T43" s="72" t="s">
        <v>14</v>
      </c>
      <c r="U43" s="72" t="s">
        <v>13</v>
      </c>
      <c r="V43" s="74" t="s">
        <v>12</v>
      </c>
      <c r="W43" s="73" t="s">
        <v>14</v>
      </c>
      <c r="X43" s="72" t="s">
        <v>13</v>
      </c>
      <c r="Y43" s="71" t="s">
        <v>12</v>
      </c>
      <c r="Z43" s="72" t="s">
        <v>14</v>
      </c>
      <c r="AA43" s="72" t="s">
        <v>13</v>
      </c>
      <c r="AB43" s="74" t="s">
        <v>12</v>
      </c>
      <c r="AC43" s="73" t="s">
        <v>14</v>
      </c>
      <c r="AD43" s="72" t="s">
        <v>13</v>
      </c>
      <c r="AE43" s="71" t="s">
        <v>12</v>
      </c>
      <c r="AF43" s="72" t="s">
        <v>14</v>
      </c>
      <c r="AG43" s="72" t="s">
        <v>13</v>
      </c>
      <c r="AH43" s="74" t="s">
        <v>12</v>
      </c>
      <c r="AI43" s="73" t="s">
        <v>14</v>
      </c>
      <c r="AJ43" s="72" t="s">
        <v>13</v>
      </c>
      <c r="AK43" s="71" t="s">
        <v>12</v>
      </c>
    </row>
    <row r="44" spans="2:37" x14ac:dyDescent="0.25">
      <c r="B44" s="68"/>
      <c r="C44" s="70"/>
      <c r="D44" s="64"/>
      <c r="E44" s="65"/>
      <c r="F44" s="64"/>
      <c r="G44" s="62"/>
      <c r="H44" s="64"/>
      <c r="I44" s="64"/>
      <c r="J44" s="64"/>
      <c r="K44" s="68"/>
      <c r="L44" s="70"/>
      <c r="M44" s="62"/>
      <c r="N44" s="63"/>
      <c r="O44" s="70"/>
      <c r="P44" s="64"/>
      <c r="Q44" s="68"/>
      <c r="R44" s="70"/>
      <c r="S44" s="62"/>
      <c r="T44" s="63"/>
      <c r="U44" s="70"/>
      <c r="V44" s="64"/>
      <c r="W44" s="68"/>
      <c r="X44" s="70"/>
      <c r="Y44" s="62"/>
      <c r="Z44" s="63"/>
      <c r="AA44" s="70"/>
      <c r="AB44" s="64"/>
      <c r="AC44" s="68"/>
      <c r="AD44" s="70"/>
      <c r="AE44" s="62"/>
      <c r="AF44" s="63"/>
      <c r="AG44" s="70"/>
      <c r="AH44" s="64"/>
      <c r="AI44" s="68"/>
      <c r="AJ44" s="70"/>
      <c r="AK44" s="62"/>
    </row>
    <row r="45" spans="2:37" x14ac:dyDescent="0.25">
      <c r="B45" s="68">
        <v>1</v>
      </c>
      <c r="C45" s="63">
        <v>190519</v>
      </c>
      <c r="D45" s="64">
        <f t="shared" ref="D45:D75" si="13">SUM(C46-C45)*1000</f>
        <v>1069000</v>
      </c>
      <c r="E45" s="68">
        <v>1</v>
      </c>
      <c r="F45" s="70">
        <v>227360</v>
      </c>
      <c r="G45" s="62">
        <f t="shared" ref="G45:G72" si="14">SUM(F46-F45)*1000</f>
        <v>1095000</v>
      </c>
      <c r="H45" s="63">
        <v>1</v>
      </c>
      <c r="I45" s="63">
        <v>260635</v>
      </c>
      <c r="J45" s="64">
        <f t="shared" ref="J45:J75" si="15">SUM(I46-I45)*1000</f>
        <v>1201000</v>
      </c>
      <c r="K45" s="68">
        <v>1</v>
      </c>
      <c r="L45" s="63">
        <v>298327</v>
      </c>
      <c r="M45" s="62">
        <f t="shared" ref="M45:M74" si="16">SUM(L46-L45)*1000</f>
        <v>1288000</v>
      </c>
      <c r="N45" s="63">
        <v>1</v>
      </c>
      <c r="O45" s="63">
        <v>338667</v>
      </c>
      <c r="P45" s="64">
        <f t="shared" ref="P45:P75" si="17">SUM(O46-O45)*1000</f>
        <v>1184000</v>
      </c>
      <c r="Q45" s="68">
        <v>1</v>
      </c>
      <c r="R45" s="63">
        <v>342144</v>
      </c>
      <c r="S45" s="62">
        <f t="shared" ref="S45:S66" si="18">SUM(R46-R45)</f>
        <v>0</v>
      </c>
      <c r="T45" s="63">
        <v>1</v>
      </c>
      <c r="U45" s="63">
        <v>342144</v>
      </c>
      <c r="V45" s="64">
        <f t="shared" ref="V45:V75" si="19">SUM(U46-U45)*1000</f>
        <v>0</v>
      </c>
      <c r="W45" s="68">
        <v>1</v>
      </c>
      <c r="X45" s="63">
        <v>342144</v>
      </c>
      <c r="Y45" s="62">
        <f t="shared" ref="Y45:Y75" si="20">SUM(X46-X45)*1000</f>
        <v>0</v>
      </c>
      <c r="Z45" s="63">
        <v>1</v>
      </c>
      <c r="AA45" s="63">
        <v>342144</v>
      </c>
      <c r="AB45" s="64">
        <f t="shared" ref="AB45:AB74" si="21">SUM(AA46-AA45)*1000</f>
        <v>0</v>
      </c>
      <c r="AC45" s="68">
        <v>1</v>
      </c>
      <c r="AD45" s="63">
        <v>342144</v>
      </c>
      <c r="AE45" s="62">
        <f t="shared" ref="AE45:AE75" si="22">SUM(AD46-AD45)*1000</f>
        <v>0</v>
      </c>
      <c r="AF45" s="63">
        <v>1</v>
      </c>
      <c r="AG45" s="63">
        <v>342144</v>
      </c>
      <c r="AH45" s="64">
        <f t="shared" ref="AH45:AH74" si="23">SUM(AG46-AG45)*1000</f>
        <v>0</v>
      </c>
      <c r="AI45" s="68">
        <v>1</v>
      </c>
      <c r="AJ45" s="63">
        <v>342144</v>
      </c>
      <c r="AK45" s="62">
        <f t="shared" ref="AK45:AK75" si="24">SUM(AJ46-AJ45)*1000</f>
        <v>0</v>
      </c>
    </row>
    <row r="46" spans="2:37" x14ac:dyDescent="0.25">
      <c r="B46" s="68">
        <v>2</v>
      </c>
      <c r="C46" s="63">
        <v>191588</v>
      </c>
      <c r="D46" s="64">
        <f t="shared" si="13"/>
        <v>1246000</v>
      </c>
      <c r="E46" s="68">
        <v>2</v>
      </c>
      <c r="F46" s="70">
        <v>228455</v>
      </c>
      <c r="G46" s="62">
        <f t="shared" si="14"/>
        <v>1305000</v>
      </c>
      <c r="H46" s="63">
        <v>2</v>
      </c>
      <c r="I46" s="63">
        <v>261836</v>
      </c>
      <c r="J46" s="64">
        <f t="shared" si="15"/>
        <v>1284000</v>
      </c>
      <c r="K46" s="68">
        <v>2</v>
      </c>
      <c r="L46" s="63">
        <v>299615</v>
      </c>
      <c r="M46" s="62">
        <f t="shared" si="16"/>
        <v>1071000</v>
      </c>
      <c r="N46" s="63">
        <v>2</v>
      </c>
      <c r="O46" s="63">
        <v>339851</v>
      </c>
      <c r="P46" s="64">
        <f t="shared" si="17"/>
        <v>626000</v>
      </c>
      <c r="Q46" s="68">
        <v>2</v>
      </c>
      <c r="R46" s="63">
        <v>342144</v>
      </c>
      <c r="S46" s="62">
        <f t="shared" si="18"/>
        <v>0</v>
      </c>
      <c r="T46" s="63">
        <v>2</v>
      </c>
      <c r="U46" s="63">
        <v>342144</v>
      </c>
      <c r="V46" s="64">
        <f t="shared" si="19"/>
        <v>0</v>
      </c>
      <c r="W46" s="68">
        <v>2</v>
      </c>
      <c r="X46" s="63">
        <v>342144</v>
      </c>
      <c r="Y46" s="62">
        <f t="shared" si="20"/>
        <v>0</v>
      </c>
      <c r="Z46" s="63">
        <v>2</v>
      </c>
      <c r="AA46" s="63">
        <v>342144</v>
      </c>
      <c r="AB46" s="64">
        <f t="shared" si="21"/>
        <v>0</v>
      </c>
      <c r="AC46" s="68">
        <v>2</v>
      </c>
      <c r="AD46" s="63">
        <v>342144</v>
      </c>
      <c r="AE46" s="62">
        <f t="shared" si="22"/>
        <v>0</v>
      </c>
      <c r="AF46" s="63">
        <v>2</v>
      </c>
      <c r="AG46" s="63">
        <v>342144</v>
      </c>
      <c r="AH46" s="64">
        <f t="shared" si="23"/>
        <v>0</v>
      </c>
      <c r="AI46" s="68">
        <v>2</v>
      </c>
      <c r="AJ46" s="63">
        <v>342144</v>
      </c>
      <c r="AK46" s="62">
        <f t="shared" si="24"/>
        <v>0</v>
      </c>
    </row>
    <row r="47" spans="2:37" x14ac:dyDescent="0.25">
      <c r="B47" s="68">
        <v>3</v>
      </c>
      <c r="C47" s="113">
        <v>192834</v>
      </c>
      <c r="D47" s="64">
        <f t="shared" si="13"/>
        <v>1148000</v>
      </c>
      <c r="E47" s="68">
        <v>3</v>
      </c>
      <c r="F47" s="70">
        <v>229760</v>
      </c>
      <c r="G47" s="62">
        <f t="shared" si="14"/>
        <v>1124000</v>
      </c>
      <c r="H47" s="63">
        <v>3</v>
      </c>
      <c r="I47" s="63">
        <v>263120</v>
      </c>
      <c r="J47" s="64">
        <f t="shared" si="15"/>
        <v>1513000</v>
      </c>
      <c r="K47" s="68">
        <v>3</v>
      </c>
      <c r="L47" s="63">
        <v>300686</v>
      </c>
      <c r="M47" s="62">
        <f t="shared" si="16"/>
        <v>1347000</v>
      </c>
      <c r="N47" s="63">
        <v>3</v>
      </c>
      <c r="O47" s="63">
        <v>340477</v>
      </c>
      <c r="P47" s="64">
        <f t="shared" si="17"/>
        <v>1264000</v>
      </c>
      <c r="Q47" s="68">
        <v>3</v>
      </c>
      <c r="R47" s="63">
        <v>342144</v>
      </c>
      <c r="S47" s="62">
        <f t="shared" si="18"/>
        <v>0</v>
      </c>
      <c r="T47" s="63">
        <v>3</v>
      </c>
      <c r="U47" s="63">
        <v>342144</v>
      </c>
      <c r="V47" s="64">
        <f t="shared" si="19"/>
        <v>0</v>
      </c>
      <c r="W47" s="68">
        <v>3</v>
      </c>
      <c r="X47" s="63">
        <v>342144</v>
      </c>
      <c r="Y47" s="62">
        <f t="shared" si="20"/>
        <v>0</v>
      </c>
      <c r="Z47" s="63">
        <v>3</v>
      </c>
      <c r="AA47" s="63">
        <v>342144</v>
      </c>
      <c r="AB47" s="64">
        <f t="shared" si="21"/>
        <v>0</v>
      </c>
      <c r="AC47" s="68">
        <v>3</v>
      </c>
      <c r="AD47" s="63">
        <v>342144</v>
      </c>
      <c r="AE47" s="62">
        <f t="shared" si="22"/>
        <v>0</v>
      </c>
      <c r="AF47" s="63">
        <v>3</v>
      </c>
      <c r="AG47" s="63">
        <v>342144</v>
      </c>
      <c r="AH47" s="64">
        <f t="shared" si="23"/>
        <v>0</v>
      </c>
      <c r="AI47" s="68">
        <v>3</v>
      </c>
      <c r="AJ47" s="63">
        <v>342144</v>
      </c>
      <c r="AK47" s="62">
        <f t="shared" si="24"/>
        <v>0</v>
      </c>
    </row>
    <row r="48" spans="2:37" x14ac:dyDescent="0.25">
      <c r="B48" s="68">
        <v>4</v>
      </c>
      <c r="C48" s="63">
        <v>193982</v>
      </c>
      <c r="D48" s="64">
        <f t="shared" si="13"/>
        <v>1197000</v>
      </c>
      <c r="E48" s="68">
        <v>4</v>
      </c>
      <c r="F48" s="70">
        <v>230884</v>
      </c>
      <c r="G48" s="62">
        <f t="shared" si="14"/>
        <v>1167000</v>
      </c>
      <c r="H48" s="63">
        <v>4</v>
      </c>
      <c r="I48" s="63">
        <v>264633</v>
      </c>
      <c r="J48" s="64">
        <f t="shared" si="15"/>
        <v>816000</v>
      </c>
      <c r="K48" s="68">
        <v>4</v>
      </c>
      <c r="L48" s="63">
        <v>302033</v>
      </c>
      <c r="M48" s="62">
        <f t="shared" si="16"/>
        <v>1289000</v>
      </c>
      <c r="N48" s="63">
        <v>4</v>
      </c>
      <c r="O48" s="63">
        <v>341741</v>
      </c>
      <c r="P48" s="64">
        <f t="shared" si="17"/>
        <v>362000</v>
      </c>
      <c r="Q48" s="68">
        <v>4</v>
      </c>
      <c r="R48" s="63">
        <v>342144</v>
      </c>
      <c r="S48" s="62">
        <f t="shared" si="18"/>
        <v>0</v>
      </c>
      <c r="T48" s="63">
        <v>4</v>
      </c>
      <c r="U48" s="63">
        <v>342144</v>
      </c>
      <c r="V48" s="64">
        <f t="shared" si="19"/>
        <v>0</v>
      </c>
      <c r="W48" s="68">
        <v>4</v>
      </c>
      <c r="X48" s="63">
        <v>342144</v>
      </c>
      <c r="Y48" s="62">
        <f t="shared" si="20"/>
        <v>0</v>
      </c>
      <c r="Z48" s="63">
        <v>4</v>
      </c>
      <c r="AA48" s="63">
        <v>342144</v>
      </c>
      <c r="AB48" s="64">
        <f t="shared" si="21"/>
        <v>0</v>
      </c>
      <c r="AC48" s="68">
        <v>4</v>
      </c>
      <c r="AD48" s="63">
        <v>342144</v>
      </c>
      <c r="AE48" s="62">
        <f t="shared" si="22"/>
        <v>0</v>
      </c>
      <c r="AF48" s="63">
        <v>4</v>
      </c>
      <c r="AG48" s="63">
        <v>342144</v>
      </c>
      <c r="AH48" s="64">
        <f t="shared" si="23"/>
        <v>0</v>
      </c>
      <c r="AI48" s="68">
        <v>4</v>
      </c>
      <c r="AJ48" s="63">
        <v>342144</v>
      </c>
      <c r="AK48" s="62">
        <f t="shared" si="24"/>
        <v>0</v>
      </c>
    </row>
    <row r="49" spans="2:37" x14ac:dyDescent="0.25">
      <c r="B49" s="68">
        <v>5</v>
      </c>
      <c r="C49" s="113">
        <v>195179</v>
      </c>
      <c r="D49" s="64">
        <f t="shared" si="13"/>
        <v>1152000</v>
      </c>
      <c r="E49" s="68">
        <v>5</v>
      </c>
      <c r="F49" s="118">
        <v>232051</v>
      </c>
      <c r="G49" s="62">
        <f t="shared" si="14"/>
        <v>1849000</v>
      </c>
      <c r="H49" s="63">
        <v>5</v>
      </c>
      <c r="I49" s="63">
        <v>265449</v>
      </c>
      <c r="J49" s="64">
        <f t="shared" si="15"/>
        <v>1382000</v>
      </c>
      <c r="K49" s="68">
        <v>5</v>
      </c>
      <c r="L49" s="63">
        <v>303322</v>
      </c>
      <c r="M49" s="62">
        <f t="shared" si="16"/>
        <v>1161000</v>
      </c>
      <c r="N49" s="63">
        <v>5</v>
      </c>
      <c r="O49" s="63">
        <v>342103</v>
      </c>
      <c r="P49" s="64">
        <f t="shared" si="17"/>
        <v>0</v>
      </c>
      <c r="Q49" s="68">
        <v>5</v>
      </c>
      <c r="R49" s="63">
        <v>342144</v>
      </c>
      <c r="S49" s="62">
        <f t="shared" si="18"/>
        <v>0</v>
      </c>
      <c r="T49" s="63">
        <v>5</v>
      </c>
      <c r="U49" s="63">
        <v>342144</v>
      </c>
      <c r="V49" s="64">
        <f t="shared" si="19"/>
        <v>0</v>
      </c>
      <c r="W49" s="68">
        <v>5</v>
      </c>
      <c r="X49" s="63">
        <v>342144</v>
      </c>
      <c r="Y49" s="62">
        <f t="shared" si="20"/>
        <v>0</v>
      </c>
      <c r="Z49" s="63">
        <v>5</v>
      </c>
      <c r="AA49" s="63">
        <v>342144</v>
      </c>
      <c r="AB49" s="64">
        <f t="shared" si="21"/>
        <v>0</v>
      </c>
      <c r="AC49" s="68">
        <v>5</v>
      </c>
      <c r="AD49" s="63">
        <v>342144</v>
      </c>
      <c r="AE49" s="62">
        <f t="shared" si="22"/>
        <v>0</v>
      </c>
      <c r="AF49" s="63">
        <v>5</v>
      </c>
      <c r="AG49" s="63">
        <v>342144</v>
      </c>
      <c r="AH49" s="64">
        <f t="shared" si="23"/>
        <v>0</v>
      </c>
      <c r="AI49" s="68">
        <v>5</v>
      </c>
      <c r="AJ49" s="63">
        <v>342144</v>
      </c>
      <c r="AK49" s="62">
        <f t="shared" si="24"/>
        <v>0</v>
      </c>
    </row>
    <row r="50" spans="2:37" x14ac:dyDescent="0.25">
      <c r="B50" s="68">
        <v>6</v>
      </c>
      <c r="C50" s="63">
        <v>196331</v>
      </c>
      <c r="D50" s="64">
        <f t="shared" si="13"/>
        <v>1138000</v>
      </c>
      <c r="E50" s="68">
        <v>6</v>
      </c>
      <c r="F50" s="70">
        <v>233900</v>
      </c>
      <c r="G50" s="62">
        <f t="shared" si="14"/>
        <v>767000</v>
      </c>
      <c r="H50" s="63">
        <v>6</v>
      </c>
      <c r="I50" s="63">
        <v>266831</v>
      </c>
      <c r="J50" s="64">
        <f t="shared" si="15"/>
        <v>1172000</v>
      </c>
      <c r="K50" s="68">
        <v>6</v>
      </c>
      <c r="L50" s="63">
        <v>304483</v>
      </c>
      <c r="M50" s="62">
        <f t="shared" si="16"/>
        <v>1176000</v>
      </c>
      <c r="N50" s="63">
        <v>6</v>
      </c>
      <c r="O50" s="63">
        <v>342103</v>
      </c>
      <c r="P50" s="64">
        <f t="shared" si="17"/>
        <v>0</v>
      </c>
      <c r="Q50" s="68">
        <v>6</v>
      </c>
      <c r="R50" s="63">
        <v>342144</v>
      </c>
      <c r="S50" s="62">
        <f t="shared" si="18"/>
        <v>0</v>
      </c>
      <c r="T50" s="63">
        <v>6</v>
      </c>
      <c r="U50" s="63">
        <v>342144</v>
      </c>
      <c r="V50" s="64">
        <f t="shared" si="19"/>
        <v>0</v>
      </c>
      <c r="W50" s="68">
        <v>6</v>
      </c>
      <c r="X50" s="63">
        <v>342144</v>
      </c>
      <c r="Y50" s="62">
        <f t="shared" si="20"/>
        <v>0</v>
      </c>
      <c r="Z50" s="63">
        <v>6</v>
      </c>
      <c r="AA50" s="63">
        <v>342144</v>
      </c>
      <c r="AB50" s="64">
        <f t="shared" si="21"/>
        <v>0</v>
      </c>
      <c r="AC50" s="68">
        <v>6</v>
      </c>
      <c r="AD50" s="63">
        <v>342144</v>
      </c>
      <c r="AE50" s="62">
        <f t="shared" si="22"/>
        <v>0</v>
      </c>
      <c r="AF50" s="63">
        <v>6</v>
      </c>
      <c r="AG50" s="63">
        <v>342144</v>
      </c>
      <c r="AH50" s="64">
        <f t="shared" si="23"/>
        <v>0</v>
      </c>
      <c r="AI50" s="68">
        <v>6</v>
      </c>
      <c r="AJ50" s="63">
        <v>342144</v>
      </c>
      <c r="AK50" s="62">
        <f t="shared" si="24"/>
        <v>0</v>
      </c>
    </row>
    <row r="51" spans="2:37" x14ac:dyDescent="0.25">
      <c r="B51" s="67">
        <v>7</v>
      </c>
      <c r="C51" s="63">
        <v>197469</v>
      </c>
      <c r="D51" s="64">
        <f t="shared" si="13"/>
        <v>1075000</v>
      </c>
      <c r="E51" s="67">
        <v>7</v>
      </c>
      <c r="F51" s="70">
        <v>234667</v>
      </c>
      <c r="G51" s="62">
        <f t="shared" si="14"/>
        <v>1193000</v>
      </c>
      <c r="H51" s="66">
        <v>7</v>
      </c>
      <c r="I51" s="63">
        <v>268003</v>
      </c>
      <c r="J51" s="64">
        <f t="shared" si="15"/>
        <v>1248000</v>
      </c>
      <c r="K51" s="67">
        <v>7</v>
      </c>
      <c r="L51" s="63">
        <v>305659</v>
      </c>
      <c r="M51" s="62">
        <f t="shared" si="16"/>
        <v>1310000</v>
      </c>
      <c r="N51" s="66">
        <v>7</v>
      </c>
      <c r="O51" s="63">
        <v>342103</v>
      </c>
      <c r="P51" s="64">
        <f t="shared" si="17"/>
        <v>0</v>
      </c>
      <c r="Q51" s="67">
        <v>7</v>
      </c>
      <c r="R51" s="63">
        <v>342144</v>
      </c>
      <c r="S51" s="62">
        <f t="shared" si="18"/>
        <v>0</v>
      </c>
      <c r="T51" s="66">
        <v>7</v>
      </c>
      <c r="U51" s="63">
        <v>342144</v>
      </c>
      <c r="V51" s="64">
        <f t="shared" si="19"/>
        <v>0</v>
      </c>
      <c r="W51" s="67">
        <v>7</v>
      </c>
      <c r="X51" s="63">
        <v>342144</v>
      </c>
      <c r="Y51" s="62">
        <f t="shared" si="20"/>
        <v>0</v>
      </c>
      <c r="Z51" s="66">
        <v>7</v>
      </c>
      <c r="AA51" s="63">
        <v>342144</v>
      </c>
      <c r="AB51" s="64">
        <f t="shared" si="21"/>
        <v>0</v>
      </c>
      <c r="AC51" s="67">
        <v>7</v>
      </c>
      <c r="AD51" s="63">
        <v>342144</v>
      </c>
      <c r="AE51" s="62">
        <f t="shared" si="22"/>
        <v>0</v>
      </c>
      <c r="AF51" s="66">
        <v>7</v>
      </c>
      <c r="AG51" s="63">
        <v>342144</v>
      </c>
      <c r="AH51" s="64">
        <f t="shared" si="23"/>
        <v>0</v>
      </c>
      <c r="AI51" s="67">
        <v>7</v>
      </c>
      <c r="AJ51" s="63">
        <v>342144</v>
      </c>
      <c r="AK51" s="62">
        <f t="shared" si="24"/>
        <v>0</v>
      </c>
    </row>
    <row r="52" spans="2:37" x14ac:dyDescent="0.25">
      <c r="B52" s="68">
        <v>8</v>
      </c>
      <c r="C52" s="113">
        <v>198544</v>
      </c>
      <c r="D52" s="64">
        <f t="shared" si="13"/>
        <v>1192000</v>
      </c>
      <c r="E52" s="68">
        <v>8</v>
      </c>
      <c r="F52" s="118">
        <v>235860</v>
      </c>
      <c r="G52" s="62">
        <f t="shared" si="14"/>
        <v>1164000</v>
      </c>
      <c r="H52" s="63">
        <v>8</v>
      </c>
      <c r="I52" s="63">
        <v>269251</v>
      </c>
      <c r="J52" s="64">
        <f t="shared" si="15"/>
        <v>1239000</v>
      </c>
      <c r="K52" s="68">
        <v>8</v>
      </c>
      <c r="L52" s="63">
        <v>306969</v>
      </c>
      <c r="M52" s="62">
        <f t="shared" si="16"/>
        <v>1138000</v>
      </c>
      <c r="N52" s="63">
        <v>8</v>
      </c>
      <c r="O52" s="63">
        <v>342103</v>
      </c>
      <c r="P52" s="64">
        <f t="shared" si="17"/>
        <v>0</v>
      </c>
      <c r="Q52" s="68">
        <v>8</v>
      </c>
      <c r="R52" s="63">
        <v>342144</v>
      </c>
      <c r="S52" s="62">
        <f t="shared" si="18"/>
        <v>0</v>
      </c>
      <c r="T52" s="63">
        <v>8</v>
      </c>
      <c r="U52" s="63">
        <v>342144</v>
      </c>
      <c r="V52" s="64">
        <f t="shared" si="19"/>
        <v>0</v>
      </c>
      <c r="W52" s="68">
        <v>8</v>
      </c>
      <c r="X52" s="63">
        <v>342144</v>
      </c>
      <c r="Y52" s="62">
        <f t="shared" si="20"/>
        <v>0</v>
      </c>
      <c r="Z52" s="63">
        <v>8</v>
      </c>
      <c r="AA52" s="63">
        <v>342144</v>
      </c>
      <c r="AB52" s="64">
        <f t="shared" si="21"/>
        <v>0</v>
      </c>
      <c r="AC52" s="68">
        <v>8</v>
      </c>
      <c r="AD52" s="63">
        <v>342144</v>
      </c>
      <c r="AE52" s="62">
        <f t="shared" si="22"/>
        <v>0</v>
      </c>
      <c r="AF52" s="63">
        <v>8</v>
      </c>
      <c r="AG52" s="63">
        <v>342144</v>
      </c>
      <c r="AH52" s="64">
        <f t="shared" si="23"/>
        <v>0</v>
      </c>
      <c r="AI52" s="68">
        <v>8</v>
      </c>
      <c r="AJ52" s="63">
        <v>342144</v>
      </c>
      <c r="AK52" s="62">
        <f t="shared" si="24"/>
        <v>0</v>
      </c>
    </row>
    <row r="53" spans="2:37" x14ac:dyDescent="0.25">
      <c r="B53" s="68">
        <v>9</v>
      </c>
      <c r="C53" s="63">
        <v>199736</v>
      </c>
      <c r="D53" s="64">
        <f t="shared" si="13"/>
        <v>1229000</v>
      </c>
      <c r="E53" s="68">
        <v>9</v>
      </c>
      <c r="F53" s="70">
        <v>237024</v>
      </c>
      <c r="G53" s="62">
        <f t="shared" si="14"/>
        <v>1118000</v>
      </c>
      <c r="H53" s="63">
        <v>9</v>
      </c>
      <c r="I53" s="63">
        <v>270490</v>
      </c>
      <c r="J53" s="64">
        <f t="shared" si="15"/>
        <v>1163000</v>
      </c>
      <c r="K53" s="68">
        <v>9</v>
      </c>
      <c r="L53" s="63">
        <v>308107</v>
      </c>
      <c r="M53" s="62">
        <f t="shared" si="16"/>
        <v>1228000</v>
      </c>
      <c r="N53" s="63">
        <v>9</v>
      </c>
      <c r="O53" s="63">
        <v>342103</v>
      </c>
      <c r="P53" s="64">
        <f t="shared" si="17"/>
        <v>0</v>
      </c>
      <c r="Q53" s="68">
        <v>9</v>
      </c>
      <c r="R53" s="63">
        <v>342144</v>
      </c>
      <c r="S53" s="62">
        <f t="shared" si="18"/>
        <v>0</v>
      </c>
      <c r="T53" s="63">
        <v>9</v>
      </c>
      <c r="U53" s="63">
        <v>342144</v>
      </c>
      <c r="V53" s="64">
        <f t="shared" si="19"/>
        <v>0</v>
      </c>
      <c r="W53" s="68">
        <v>9</v>
      </c>
      <c r="X53" s="63">
        <v>342144</v>
      </c>
      <c r="Y53" s="62">
        <f t="shared" si="20"/>
        <v>0</v>
      </c>
      <c r="Z53" s="63">
        <v>9</v>
      </c>
      <c r="AA53" s="63">
        <v>342144</v>
      </c>
      <c r="AB53" s="64">
        <f t="shared" si="21"/>
        <v>0</v>
      </c>
      <c r="AC53" s="68">
        <v>9</v>
      </c>
      <c r="AD53" s="63">
        <v>342144</v>
      </c>
      <c r="AE53" s="62">
        <f t="shared" si="22"/>
        <v>0</v>
      </c>
      <c r="AF53" s="63">
        <v>9</v>
      </c>
      <c r="AG53" s="63">
        <v>342144</v>
      </c>
      <c r="AH53" s="64">
        <f t="shared" si="23"/>
        <v>0</v>
      </c>
      <c r="AI53" s="68">
        <v>9</v>
      </c>
      <c r="AJ53" s="63">
        <v>342144</v>
      </c>
      <c r="AK53" s="62">
        <f t="shared" si="24"/>
        <v>0</v>
      </c>
    </row>
    <row r="54" spans="2:37" x14ac:dyDescent="0.25">
      <c r="B54" s="68">
        <v>10</v>
      </c>
      <c r="C54" s="63">
        <v>200965</v>
      </c>
      <c r="D54" s="64">
        <f t="shared" si="13"/>
        <v>1400000</v>
      </c>
      <c r="E54" s="68">
        <v>10</v>
      </c>
      <c r="F54" s="118">
        <v>238142</v>
      </c>
      <c r="G54" s="62">
        <f t="shared" si="14"/>
        <v>1381000</v>
      </c>
      <c r="H54" s="63">
        <v>10</v>
      </c>
      <c r="I54" s="63">
        <v>271653</v>
      </c>
      <c r="J54" s="64">
        <f t="shared" si="15"/>
        <v>1178000</v>
      </c>
      <c r="K54" s="68">
        <v>10</v>
      </c>
      <c r="L54" s="63">
        <v>309335</v>
      </c>
      <c r="M54" s="62">
        <f t="shared" si="16"/>
        <v>1486000</v>
      </c>
      <c r="N54" s="63">
        <v>10</v>
      </c>
      <c r="O54" s="63">
        <v>342103</v>
      </c>
      <c r="P54" s="64">
        <f t="shared" si="17"/>
        <v>0</v>
      </c>
      <c r="Q54" s="68">
        <v>10</v>
      </c>
      <c r="R54" s="63">
        <v>342144</v>
      </c>
      <c r="S54" s="62">
        <f t="shared" si="18"/>
        <v>0</v>
      </c>
      <c r="T54" s="63">
        <v>10</v>
      </c>
      <c r="U54" s="63">
        <v>342144</v>
      </c>
      <c r="V54" s="64">
        <f t="shared" si="19"/>
        <v>0</v>
      </c>
      <c r="W54" s="68">
        <v>10</v>
      </c>
      <c r="X54" s="63">
        <v>342144</v>
      </c>
      <c r="Y54" s="62">
        <f t="shared" si="20"/>
        <v>0</v>
      </c>
      <c r="Z54" s="63">
        <v>10</v>
      </c>
      <c r="AA54" s="63">
        <v>342144</v>
      </c>
      <c r="AB54" s="64">
        <f t="shared" si="21"/>
        <v>0</v>
      </c>
      <c r="AC54" s="68">
        <v>10</v>
      </c>
      <c r="AD54" s="63">
        <v>342144</v>
      </c>
      <c r="AE54" s="62">
        <f t="shared" si="22"/>
        <v>0</v>
      </c>
      <c r="AF54" s="63">
        <v>10</v>
      </c>
      <c r="AG54" s="63">
        <v>342144</v>
      </c>
      <c r="AH54" s="64">
        <f t="shared" si="23"/>
        <v>0</v>
      </c>
      <c r="AI54" s="68">
        <v>10</v>
      </c>
      <c r="AJ54" s="63">
        <v>342144</v>
      </c>
      <c r="AK54" s="62">
        <f t="shared" si="24"/>
        <v>0</v>
      </c>
    </row>
    <row r="55" spans="2:37" x14ac:dyDescent="0.25">
      <c r="B55" s="68">
        <v>11</v>
      </c>
      <c r="C55" s="63">
        <v>202365</v>
      </c>
      <c r="D55" s="64">
        <f t="shared" si="13"/>
        <v>1110000</v>
      </c>
      <c r="E55" s="68">
        <v>11</v>
      </c>
      <c r="F55" s="70">
        <v>239523</v>
      </c>
      <c r="G55" s="62">
        <f t="shared" si="14"/>
        <v>1125000</v>
      </c>
      <c r="H55" s="63">
        <v>11</v>
      </c>
      <c r="I55" s="63">
        <v>272831</v>
      </c>
      <c r="J55" s="64">
        <f t="shared" si="15"/>
        <v>1162000</v>
      </c>
      <c r="K55" s="68">
        <v>11</v>
      </c>
      <c r="L55" s="63">
        <v>310821</v>
      </c>
      <c r="M55" s="62">
        <f t="shared" si="16"/>
        <v>1502000</v>
      </c>
      <c r="N55" s="63">
        <v>11</v>
      </c>
      <c r="O55" s="63">
        <v>342103</v>
      </c>
      <c r="P55" s="64">
        <f t="shared" si="17"/>
        <v>0</v>
      </c>
      <c r="Q55" s="68">
        <v>11</v>
      </c>
      <c r="R55" s="63">
        <v>342144</v>
      </c>
      <c r="S55" s="62">
        <f t="shared" si="18"/>
        <v>0</v>
      </c>
      <c r="T55" s="63">
        <v>11</v>
      </c>
      <c r="U55" s="63">
        <v>342144</v>
      </c>
      <c r="V55" s="64">
        <f t="shared" si="19"/>
        <v>0</v>
      </c>
      <c r="W55" s="68">
        <v>11</v>
      </c>
      <c r="X55" s="63">
        <v>342144</v>
      </c>
      <c r="Y55" s="62">
        <f t="shared" si="20"/>
        <v>0</v>
      </c>
      <c r="Z55" s="63">
        <v>11</v>
      </c>
      <c r="AA55" s="63">
        <v>342144</v>
      </c>
      <c r="AB55" s="64">
        <f t="shared" si="21"/>
        <v>0</v>
      </c>
      <c r="AC55" s="68">
        <v>11</v>
      </c>
      <c r="AD55" s="63">
        <v>342144</v>
      </c>
      <c r="AE55" s="62">
        <f t="shared" si="22"/>
        <v>0</v>
      </c>
      <c r="AF55" s="63">
        <v>11</v>
      </c>
      <c r="AG55" s="63">
        <v>342144</v>
      </c>
      <c r="AH55" s="64">
        <f t="shared" si="23"/>
        <v>0</v>
      </c>
      <c r="AI55" s="68">
        <v>11</v>
      </c>
      <c r="AJ55" s="63">
        <v>342144</v>
      </c>
      <c r="AK55" s="62">
        <f t="shared" si="24"/>
        <v>0</v>
      </c>
    </row>
    <row r="56" spans="2:37" x14ac:dyDescent="0.25">
      <c r="B56" s="68">
        <v>12</v>
      </c>
      <c r="C56" s="63">
        <v>203475</v>
      </c>
      <c r="D56" s="64">
        <f t="shared" si="13"/>
        <v>1052000</v>
      </c>
      <c r="E56" s="68">
        <v>12</v>
      </c>
      <c r="F56" s="118">
        <v>240648</v>
      </c>
      <c r="G56" s="62">
        <f t="shared" si="14"/>
        <v>1198000</v>
      </c>
      <c r="H56" s="63">
        <v>12</v>
      </c>
      <c r="I56" s="63">
        <v>273993</v>
      </c>
      <c r="J56" s="64">
        <f t="shared" si="15"/>
        <v>1118000</v>
      </c>
      <c r="K56" s="68">
        <v>12</v>
      </c>
      <c r="L56" s="63">
        <v>312323</v>
      </c>
      <c r="M56" s="62">
        <f t="shared" si="16"/>
        <v>1452000</v>
      </c>
      <c r="N56" s="63">
        <v>12</v>
      </c>
      <c r="O56" s="63">
        <v>342103</v>
      </c>
      <c r="P56" s="64">
        <f t="shared" si="17"/>
        <v>18000</v>
      </c>
      <c r="Q56" s="68">
        <v>12</v>
      </c>
      <c r="R56" s="63">
        <v>342144</v>
      </c>
      <c r="S56" s="62">
        <f t="shared" si="18"/>
        <v>0</v>
      </c>
      <c r="T56" s="63">
        <v>12</v>
      </c>
      <c r="U56" s="63">
        <v>342144</v>
      </c>
      <c r="V56" s="64">
        <f t="shared" si="19"/>
        <v>0</v>
      </c>
      <c r="W56" s="68">
        <v>12</v>
      </c>
      <c r="X56" s="63">
        <v>342144</v>
      </c>
      <c r="Y56" s="62">
        <f t="shared" si="20"/>
        <v>0</v>
      </c>
      <c r="Z56" s="63">
        <v>12</v>
      </c>
      <c r="AA56" s="63">
        <v>342144</v>
      </c>
      <c r="AB56" s="64">
        <f t="shared" si="21"/>
        <v>0</v>
      </c>
      <c r="AC56" s="68">
        <v>12</v>
      </c>
      <c r="AD56" s="63">
        <v>342144</v>
      </c>
      <c r="AE56" s="62">
        <f t="shared" si="22"/>
        <v>0</v>
      </c>
      <c r="AF56" s="63">
        <v>12</v>
      </c>
      <c r="AG56" s="63">
        <v>342144</v>
      </c>
      <c r="AH56" s="64">
        <f t="shared" si="23"/>
        <v>0</v>
      </c>
      <c r="AI56" s="68">
        <v>12</v>
      </c>
      <c r="AJ56" s="63">
        <v>342144</v>
      </c>
      <c r="AK56" s="62">
        <f t="shared" si="24"/>
        <v>0</v>
      </c>
    </row>
    <row r="57" spans="2:37" x14ac:dyDescent="0.25">
      <c r="B57" s="68">
        <v>13</v>
      </c>
      <c r="C57" s="63">
        <v>204527</v>
      </c>
      <c r="D57" s="64">
        <f t="shared" si="13"/>
        <v>1150000</v>
      </c>
      <c r="E57" s="68">
        <v>13</v>
      </c>
      <c r="F57" s="70">
        <v>241846</v>
      </c>
      <c r="G57" s="62">
        <f t="shared" si="14"/>
        <v>1357000</v>
      </c>
      <c r="H57" s="63">
        <v>13</v>
      </c>
      <c r="I57" s="63">
        <v>275111</v>
      </c>
      <c r="J57" s="64">
        <f t="shared" si="15"/>
        <v>1305000</v>
      </c>
      <c r="K57" s="68">
        <v>13</v>
      </c>
      <c r="L57" s="63">
        <v>313775</v>
      </c>
      <c r="M57" s="62">
        <f t="shared" si="16"/>
        <v>1362000</v>
      </c>
      <c r="N57" s="63">
        <v>13</v>
      </c>
      <c r="O57" s="63">
        <v>342121</v>
      </c>
      <c r="P57" s="64">
        <f t="shared" si="17"/>
        <v>0</v>
      </c>
      <c r="Q57" s="68">
        <v>13</v>
      </c>
      <c r="R57" s="63">
        <v>342144</v>
      </c>
      <c r="S57" s="62">
        <f t="shared" si="18"/>
        <v>0</v>
      </c>
      <c r="T57" s="63">
        <v>13</v>
      </c>
      <c r="U57" s="63">
        <v>342144</v>
      </c>
      <c r="V57" s="64">
        <f t="shared" si="19"/>
        <v>0</v>
      </c>
      <c r="W57" s="68">
        <v>13</v>
      </c>
      <c r="X57" s="63">
        <v>342144</v>
      </c>
      <c r="Y57" s="62">
        <f t="shared" si="20"/>
        <v>0</v>
      </c>
      <c r="Z57" s="63">
        <v>13</v>
      </c>
      <c r="AA57" s="63">
        <v>342144</v>
      </c>
      <c r="AB57" s="64">
        <f t="shared" si="21"/>
        <v>0</v>
      </c>
      <c r="AC57" s="68">
        <v>13</v>
      </c>
      <c r="AD57" s="63">
        <v>342144</v>
      </c>
      <c r="AE57" s="62">
        <f t="shared" si="22"/>
        <v>0</v>
      </c>
      <c r="AF57" s="63">
        <v>13</v>
      </c>
      <c r="AG57" s="63">
        <v>342144</v>
      </c>
      <c r="AH57" s="64">
        <f t="shared" si="23"/>
        <v>0</v>
      </c>
      <c r="AI57" s="68">
        <v>13</v>
      </c>
      <c r="AJ57" s="63">
        <v>342144</v>
      </c>
      <c r="AK57" s="62">
        <f t="shared" si="24"/>
        <v>0</v>
      </c>
    </row>
    <row r="58" spans="2:37" x14ac:dyDescent="0.25">
      <c r="B58" s="68">
        <v>14</v>
      </c>
      <c r="C58" s="63">
        <v>205677</v>
      </c>
      <c r="D58" s="64">
        <f t="shared" si="13"/>
        <v>1422000</v>
      </c>
      <c r="E58" s="68">
        <v>14</v>
      </c>
      <c r="F58" s="70">
        <v>243203</v>
      </c>
      <c r="G58" s="62">
        <f t="shared" si="14"/>
        <v>218000</v>
      </c>
      <c r="H58" s="63">
        <v>14</v>
      </c>
      <c r="I58" s="63">
        <v>276416</v>
      </c>
      <c r="J58" s="64">
        <f t="shared" si="15"/>
        <v>1211000</v>
      </c>
      <c r="K58" s="68">
        <v>14</v>
      </c>
      <c r="L58" s="63">
        <v>315137</v>
      </c>
      <c r="M58" s="62">
        <f t="shared" si="16"/>
        <v>1492000</v>
      </c>
      <c r="N58" s="63">
        <v>14</v>
      </c>
      <c r="O58" s="63">
        <v>342121</v>
      </c>
      <c r="P58" s="64">
        <f t="shared" si="17"/>
        <v>0</v>
      </c>
      <c r="Q58" s="68">
        <v>14</v>
      </c>
      <c r="R58" s="63">
        <v>342144</v>
      </c>
      <c r="S58" s="62">
        <f t="shared" si="18"/>
        <v>0</v>
      </c>
      <c r="T58" s="63">
        <v>14</v>
      </c>
      <c r="U58" s="63">
        <v>342144</v>
      </c>
      <c r="V58" s="64">
        <f t="shared" si="19"/>
        <v>0</v>
      </c>
      <c r="W58" s="68">
        <v>14</v>
      </c>
      <c r="X58" s="63">
        <v>342144</v>
      </c>
      <c r="Y58" s="62">
        <f t="shared" si="20"/>
        <v>0</v>
      </c>
      <c r="Z58" s="63">
        <v>14</v>
      </c>
      <c r="AA58" s="63">
        <v>342144</v>
      </c>
      <c r="AB58" s="64">
        <f t="shared" si="21"/>
        <v>0</v>
      </c>
      <c r="AC58" s="68">
        <v>14</v>
      </c>
      <c r="AD58" s="63">
        <v>342144</v>
      </c>
      <c r="AE58" s="62">
        <f t="shared" si="22"/>
        <v>0</v>
      </c>
      <c r="AF58" s="63">
        <v>14</v>
      </c>
      <c r="AG58" s="63">
        <v>342144</v>
      </c>
      <c r="AH58" s="64">
        <f t="shared" si="23"/>
        <v>0</v>
      </c>
      <c r="AI58" s="68">
        <v>14</v>
      </c>
      <c r="AJ58" s="63">
        <v>342144</v>
      </c>
      <c r="AK58" s="62">
        <f t="shared" si="24"/>
        <v>0</v>
      </c>
    </row>
    <row r="59" spans="2:37" x14ac:dyDescent="0.25">
      <c r="B59" s="68">
        <v>15</v>
      </c>
      <c r="C59" s="63">
        <v>207099</v>
      </c>
      <c r="D59" s="64">
        <f t="shared" si="13"/>
        <v>1098000</v>
      </c>
      <c r="E59" s="68">
        <v>15</v>
      </c>
      <c r="F59" s="118">
        <v>243421</v>
      </c>
      <c r="G59" s="62">
        <f t="shared" si="14"/>
        <v>1278000</v>
      </c>
      <c r="H59" s="63">
        <v>15</v>
      </c>
      <c r="I59" s="63">
        <v>277627</v>
      </c>
      <c r="J59" s="64">
        <f t="shared" si="15"/>
        <v>1201000</v>
      </c>
      <c r="K59" s="68">
        <v>15</v>
      </c>
      <c r="L59" s="63">
        <v>316629</v>
      </c>
      <c r="M59" s="62">
        <f t="shared" si="16"/>
        <v>1399000</v>
      </c>
      <c r="N59" s="63">
        <v>15</v>
      </c>
      <c r="O59" s="63">
        <v>342121</v>
      </c>
      <c r="P59" s="64">
        <f t="shared" si="17"/>
        <v>0</v>
      </c>
      <c r="Q59" s="68">
        <v>15</v>
      </c>
      <c r="R59" s="63">
        <v>342144</v>
      </c>
      <c r="S59" s="62">
        <f t="shared" si="18"/>
        <v>0</v>
      </c>
      <c r="T59" s="63">
        <v>15</v>
      </c>
      <c r="U59" s="63">
        <v>342144</v>
      </c>
      <c r="V59" s="64">
        <f t="shared" si="19"/>
        <v>0</v>
      </c>
      <c r="W59" s="68">
        <v>15</v>
      </c>
      <c r="X59" s="63">
        <v>342144</v>
      </c>
      <c r="Y59" s="62">
        <f t="shared" si="20"/>
        <v>0</v>
      </c>
      <c r="Z59" s="63">
        <v>15</v>
      </c>
      <c r="AA59" s="63">
        <v>342144</v>
      </c>
      <c r="AB59" s="64">
        <f t="shared" si="21"/>
        <v>0</v>
      </c>
      <c r="AC59" s="68">
        <v>15</v>
      </c>
      <c r="AD59" s="63">
        <v>342144</v>
      </c>
      <c r="AE59" s="62">
        <f t="shared" si="22"/>
        <v>0</v>
      </c>
      <c r="AF59" s="63">
        <v>15</v>
      </c>
      <c r="AG59" s="63">
        <v>342144</v>
      </c>
      <c r="AH59" s="64">
        <f t="shared" si="23"/>
        <v>0</v>
      </c>
      <c r="AI59" s="68">
        <v>15</v>
      </c>
      <c r="AJ59" s="63">
        <v>342144</v>
      </c>
      <c r="AK59" s="62">
        <f t="shared" si="24"/>
        <v>0</v>
      </c>
    </row>
    <row r="60" spans="2:37" x14ac:dyDescent="0.25">
      <c r="B60" s="68">
        <v>16</v>
      </c>
      <c r="C60" s="63">
        <v>208197</v>
      </c>
      <c r="D60" s="64">
        <f t="shared" si="13"/>
        <v>1219000</v>
      </c>
      <c r="E60" s="68">
        <v>16</v>
      </c>
      <c r="F60" s="70">
        <v>244699</v>
      </c>
      <c r="G60" s="62">
        <f t="shared" si="14"/>
        <v>1363000</v>
      </c>
      <c r="H60" s="63">
        <v>16</v>
      </c>
      <c r="I60" s="63">
        <v>278828</v>
      </c>
      <c r="J60" s="64">
        <f t="shared" si="15"/>
        <v>1254000</v>
      </c>
      <c r="K60" s="68">
        <v>16</v>
      </c>
      <c r="L60" s="63">
        <v>318028</v>
      </c>
      <c r="M60" s="62">
        <f t="shared" si="16"/>
        <v>1535000</v>
      </c>
      <c r="N60" s="63">
        <v>16</v>
      </c>
      <c r="O60" s="63">
        <v>342121</v>
      </c>
      <c r="P60" s="64">
        <f t="shared" si="17"/>
        <v>0</v>
      </c>
      <c r="Q60" s="68">
        <v>16</v>
      </c>
      <c r="R60" s="63">
        <v>342144</v>
      </c>
      <c r="S60" s="62">
        <f t="shared" si="18"/>
        <v>0</v>
      </c>
      <c r="T60" s="63">
        <v>16</v>
      </c>
      <c r="U60" s="63">
        <v>342144</v>
      </c>
      <c r="V60" s="64">
        <f t="shared" si="19"/>
        <v>0</v>
      </c>
      <c r="W60" s="68">
        <v>16</v>
      </c>
      <c r="X60" s="63">
        <v>342144</v>
      </c>
      <c r="Y60" s="62">
        <f t="shared" si="20"/>
        <v>0</v>
      </c>
      <c r="Z60" s="63">
        <v>16</v>
      </c>
      <c r="AA60" s="63">
        <v>342144</v>
      </c>
      <c r="AB60" s="64">
        <f t="shared" si="21"/>
        <v>0</v>
      </c>
      <c r="AC60" s="68">
        <v>16</v>
      </c>
      <c r="AD60" s="63">
        <v>342144</v>
      </c>
      <c r="AE60" s="62">
        <f t="shared" si="22"/>
        <v>0</v>
      </c>
      <c r="AF60" s="63">
        <v>16</v>
      </c>
      <c r="AG60" s="63">
        <v>342144</v>
      </c>
      <c r="AH60" s="64">
        <f t="shared" si="23"/>
        <v>0</v>
      </c>
      <c r="AI60" s="68">
        <v>16</v>
      </c>
      <c r="AJ60" s="63">
        <v>342144</v>
      </c>
      <c r="AK60" s="62">
        <f t="shared" si="24"/>
        <v>0</v>
      </c>
    </row>
    <row r="61" spans="2:37" x14ac:dyDescent="0.25">
      <c r="B61" s="68">
        <v>17</v>
      </c>
      <c r="C61" s="63">
        <v>209416</v>
      </c>
      <c r="D61" s="64">
        <f t="shared" si="13"/>
        <v>1276000</v>
      </c>
      <c r="E61" s="68">
        <v>17</v>
      </c>
      <c r="F61" s="118">
        <v>246062</v>
      </c>
      <c r="G61" s="62">
        <f t="shared" si="14"/>
        <v>1179000</v>
      </c>
      <c r="H61" s="63">
        <v>17</v>
      </c>
      <c r="I61" s="63">
        <v>280082</v>
      </c>
      <c r="J61" s="64">
        <f t="shared" si="15"/>
        <v>1164000</v>
      </c>
      <c r="K61" s="68">
        <v>17</v>
      </c>
      <c r="L61" s="63">
        <v>319563</v>
      </c>
      <c r="M61" s="62">
        <f t="shared" si="16"/>
        <v>1652000</v>
      </c>
      <c r="N61" s="63">
        <v>17</v>
      </c>
      <c r="O61" s="63">
        <v>342121</v>
      </c>
      <c r="P61" s="64">
        <f t="shared" si="17"/>
        <v>0</v>
      </c>
      <c r="Q61" s="68">
        <v>17</v>
      </c>
      <c r="R61" s="63">
        <v>342144</v>
      </c>
      <c r="S61" s="62">
        <f t="shared" si="18"/>
        <v>0</v>
      </c>
      <c r="T61" s="63">
        <v>17</v>
      </c>
      <c r="U61" s="63">
        <v>342144</v>
      </c>
      <c r="V61" s="64">
        <f t="shared" si="19"/>
        <v>0</v>
      </c>
      <c r="W61" s="68">
        <v>17</v>
      </c>
      <c r="X61" s="63">
        <v>342144</v>
      </c>
      <c r="Y61" s="62">
        <f t="shared" si="20"/>
        <v>0</v>
      </c>
      <c r="Z61" s="63">
        <v>17</v>
      </c>
      <c r="AA61" s="63">
        <v>342144</v>
      </c>
      <c r="AB61" s="64">
        <f t="shared" si="21"/>
        <v>0</v>
      </c>
      <c r="AC61" s="68">
        <v>17</v>
      </c>
      <c r="AD61" s="63">
        <v>342144</v>
      </c>
      <c r="AE61" s="62">
        <f t="shared" si="22"/>
        <v>0</v>
      </c>
      <c r="AF61" s="63">
        <v>17</v>
      </c>
      <c r="AG61" s="63">
        <v>342144</v>
      </c>
      <c r="AH61" s="64">
        <f t="shared" si="23"/>
        <v>0</v>
      </c>
      <c r="AI61" s="68">
        <v>17</v>
      </c>
      <c r="AJ61" s="63">
        <v>342144</v>
      </c>
      <c r="AK61" s="62">
        <f t="shared" si="24"/>
        <v>0</v>
      </c>
    </row>
    <row r="62" spans="2:37" x14ac:dyDescent="0.25">
      <c r="B62" s="68">
        <v>18</v>
      </c>
      <c r="C62" s="63">
        <v>210692</v>
      </c>
      <c r="D62" s="64">
        <f t="shared" si="13"/>
        <v>1164000</v>
      </c>
      <c r="E62" s="68">
        <v>18</v>
      </c>
      <c r="F62" s="70">
        <v>247241</v>
      </c>
      <c r="G62" s="62">
        <f t="shared" si="14"/>
        <v>1093000</v>
      </c>
      <c r="H62" s="63">
        <v>18</v>
      </c>
      <c r="I62" s="63">
        <v>281246</v>
      </c>
      <c r="J62" s="64">
        <f t="shared" si="15"/>
        <v>1193000</v>
      </c>
      <c r="K62" s="68">
        <v>18</v>
      </c>
      <c r="L62" s="63">
        <v>321215</v>
      </c>
      <c r="M62" s="62">
        <f t="shared" si="16"/>
        <v>1452000</v>
      </c>
      <c r="N62" s="63">
        <v>18</v>
      </c>
      <c r="O62" s="63">
        <v>342121</v>
      </c>
      <c r="P62" s="64">
        <f t="shared" si="17"/>
        <v>0</v>
      </c>
      <c r="Q62" s="68">
        <v>18</v>
      </c>
      <c r="R62" s="63">
        <v>342144</v>
      </c>
      <c r="S62" s="62">
        <f t="shared" si="18"/>
        <v>0</v>
      </c>
      <c r="T62" s="63">
        <v>18</v>
      </c>
      <c r="U62" s="63">
        <v>342144</v>
      </c>
      <c r="V62" s="64">
        <f t="shared" si="19"/>
        <v>0</v>
      </c>
      <c r="W62" s="68">
        <v>18</v>
      </c>
      <c r="X62" s="63">
        <v>342144</v>
      </c>
      <c r="Y62" s="62">
        <f t="shared" si="20"/>
        <v>0</v>
      </c>
      <c r="Z62" s="63">
        <v>18</v>
      </c>
      <c r="AA62" s="63">
        <v>342144</v>
      </c>
      <c r="AB62" s="64">
        <f t="shared" si="21"/>
        <v>0</v>
      </c>
      <c r="AC62" s="68">
        <v>18</v>
      </c>
      <c r="AD62" s="63">
        <v>342144</v>
      </c>
      <c r="AE62" s="62">
        <f t="shared" si="22"/>
        <v>0</v>
      </c>
      <c r="AF62" s="63">
        <v>18</v>
      </c>
      <c r="AG62" s="63">
        <v>342144</v>
      </c>
      <c r="AH62" s="64">
        <f t="shared" si="23"/>
        <v>0</v>
      </c>
      <c r="AI62" s="68">
        <v>18</v>
      </c>
      <c r="AJ62" s="63">
        <v>342144</v>
      </c>
      <c r="AK62" s="62">
        <f t="shared" si="24"/>
        <v>0</v>
      </c>
    </row>
    <row r="63" spans="2:37" x14ac:dyDescent="0.25">
      <c r="B63" s="68">
        <v>19</v>
      </c>
      <c r="C63" s="63">
        <v>211856</v>
      </c>
      <c r="D63" s="64">
        <f t="shared" si="13"/>
        <v>1250000</v>
      </c>
      <c r="E63" s="68">
        <v>19</v>
      </c>
      <c r="F63" s="118">
        <v>248334</v>
      </c>
      <c r="G63" s="62">
        <f t="shared" si="14"/>
        <v>1173000</v>
      </c>
      <c r="H63" s="63">
        <v>19</v>
      </c>
      <c r="I63" s="63">
        <v>282439</v>
      </c>
      <c r="J63" s="64">
        <f t="shared" si="15"/>
        <v>1241000</v>
      </c>
      <c r="K63" s="68">
        <v>19</v>
      </c>
      <c r="L63" s="63">
        <v>322667</v>
      </c>
      <c r="M63" s="62">
        <f t="shared" si="16"/>
        <v>1562000</v>
      </c>
      <c r="N63" s="63">
        <v>19</v>
      </c>
      <c r="O63" s="63">
        <v>342121</v>
      </c>
      <c r="P63" s="64">
        <f t="shared" si="17"/>
        <v>23000</v>
      </c>
      <c r="Q63" s="68">
        <v>19</v>
      </c>
      <c r="R63" s="63">
        <v>342144</v>
      </c>
      <c r="S63" s="62">
        <f t="shared" si="18"/>
        <v>0</v>
      </c>
      <c r="T63" s="63">
        <v>19</v>
      </c>
      <c r="U63" s="63">
        <v>342144</v>
      </c>
      <c r="V63" s="64">
        <f t="shared" si="19"/>
        <v>0</v>
      </c>
      <c r="W63" s="68">
        <v>19</v>
      </c>
      <c r="X63" s="63">
        <v>342144</v>
      </c>
      <c r="Y63" s="62">
        <f t="shared" si="20"/>
        <v>0</v>
      </c>
      <c r="Z63" s="63">
        <v>19</v>
      </c>
      <c r="AA63" s="63">
        <v>342144</v>
      </c>
      <c r="AB63" s="64">
        <f t="shared" si="21"/>
        <v>0</v>
      </c>
      <c r="AC63" s="68">
        <v>19</v>
      </c>
      <c r="AD63" s="63">
        <v>342144</v>
      </c>
      <c r="AE63" s="62">
        <f t="shared" si="22"/>
        <v>0</v>
      </c>
      <c r="AF63" s="63">
        <v>19</v>
      </c>
      <c r="AG63" s="63">
        <v>342144</v>
      </c>
      <c r="AH63" s="64">
        <f t="shared" si="23"/>
        <v>0</v>
      </c>
      <c r="AI63" s="68">
        <v>19</v>
      </c>
      <c r="AJ63" s="63">
        <v>342144</v>
      </c>
      <c r="AK63" s="62">
        <f t="shared" si="24"/>
        <v>0</v>
      </c>
    </row>
    <row r="64" spans="2:37" x14ac:dyDescent="0.25">
      <c r="B64" s="68">
        <v>20</v>
      </c>
      <c r="C64" s="63">
        <v>213106</v>
      </c>
      <c r="D64" s="64">
        <f t="shared" si="13"/>
        <v>1154000</v>
      </c>
      <c r="E64" s="68">
        <v>20</v>
      </c>
      <c r="F64" s="70">
        <v>249507</v>
      </c>
      <c r="G64" s="62">
        <f t="shared" si="14"/>
        <v>1245000</v>
      </c>
      <c r="H64" s="63">
        <v>20</v>
      </c>
      <c r="I64" s="63">
        <v>283680</v>
      </c>
      <c r="J64" s="64">
        <f t="shared" si="15"/>
        <v>1297000</v>
      </c>
      <c r="K64" s="68">
        <v>20</v>
      </c>
      <c r="L64" s="63">
        <v>324229</v>
      </c>
      <c r="M64" s="62">
        <f t="shared" si="16"/>
        <v>1531000</v>
      </c>
      <c r="N64" s="63">
        <v>20</v>
      </c>
      <c r="O64" s="63">
        <v>342144</v>
      </c>
      <c r="P64" s="64">
        <f t="shared" si="17"/>
        <v>0</v>
      </c>
      <c r="Q64" s="68">
        <v>20</v>
      </c>
      <c r="R64" s="63">
        <v>342144</v>
      </c>
      <c r="S64" s="62">
        <f t="shared" si="18"/>
        <v>0</v>
      </c>
      <c r="T64" s="63">
        <v>20</v>
      </c>
      <c r="U64" s="63">
        <v>342144</v>
      </c>
      <c r="V64" s="64">
        <f t="shared" si="19"/>
        <v>0</v>
      </c>
      <c r="W64" s="68">
        <v>20</v>
      </c>
      <c r="X64" s="63">
        <v>342144</v>
      </c>
      <c r="Y64" s="62">
        <f t="shared" si="20"/>
        <v>0</v>
      </c>
      <c r="Z64" s="63">
        <v>20</v>
      </c>
      <c r="AA64" s="63">
        <v>342144</v>
      </c>
      <c r="AB64" s="64">
        <f t="shared" si="21"/>
        <v>0</v>
      </c>
      <c r="AC64" s="68">
        <v>20</v>
      </c>
      <c r="AD64" s="63">
        <v>342144</v>
      </c>
      <c r="AE64" s="62">
        <f t="shared" si="22"/>
        <v>0</v>
      </c>
      <c r="AF64" s="63">
        <v>20</v>
      </c>
      <c r="AG64" s="63">
        <v>342144</v>
      </c>
      <c r="AH64" s="64">
        <f t="shared" si="23"/>
        <v>0</v>
      </c>
      <c r="AI64" s="68">
        <v>20</v>
      </c>
      <c r="AJ64" s="63">
        <v>342144</v>
      </c>
      <c r="AK64" s="62">
        <f t="shared" si="24"/>
        <v>0</v>
      </c>
    </row>
    <row r="65" spans="2:37" x14ac:dyDescent="0.25">
      <c r="B65" s="68">
        <v>21</v>
      </c>
      <c r="C65" s="63">
        <v>214260</v>
      </c>
      <c r="D65" s="64">
        <f t="shared" si="13"/>
        <v>1130000</v>
      </c>
      <c r="E65" s="68">
        <v>21</v>
      </c>
      <c r="F65" s="70">
        <v>250752</v>
      </c>
      <c r="G65" s="62">
        <f t="shared" si="14"/>
        <v>1317000</v>
      </c>
      <c r="H65" s="63">
        <v>21</v>
      </c>
      <c r="I65" s="63">
        <v>284977</v>
      </c>
      <c r="J65" s="64">
        <f t="shared" si="15"/>
        <v>1290000</v>
      </c>
      <c r="K65" s="68">
        <v>21</v>
      </c>
      <c r="L65" s="63">
        <v>325760</v>
      </c>
      <c r="M65" s="62">
        <f t="shared" si="16"/>
        <v>1648000</v>
      </c>
      <c r="N65" s="63">
        <v>21</v>
      </c>
      <c r="O65" s="63">
        <v>342144</v>
      </c>
      <c r="P65" s="64">
        <f t="shared" si="17"/>
        <v>0</v>
      </c>
      <c r="Q65" s="68">
        <v>21</v>
      </c>
      <c r="R65" s="63">
        <v>342144</v>
      </c>
      <c r="S65" s="62">
        <f t="shared" si="18"/>
        <v>0</v>
      </c>
      <c r="T65" s="63">
        <v>21</v>
      </c>
      <c r="U65" s="63">
        <v>342144</v>
      </c>
      <c r="V65" s="64">
        <f t="shared" si="19"/>
        <v>0</v>
      </c>
      <c r="W65" s="68">
        <v>21</v>
      </c>
      <c r="X65" s="63">
        <v>342144</v>
      </c>
      <c r="Y65" s="62">
        <f t="shared" si="20"/>
        <v>0</v>
      </c>
      <c r="Z65" s="63">
        <v>21</v>
      </c>
      <c r="AA65" s="63">
        <v>342144</v>
      </c>
      <c r="AB65" s="64">
        <f t="shared" si="21"/>
        <v>0</v>
      </c>
      <c r="AC65" s="68">
        <v>21</v>
      </c>
      <c r="AD65" s="63">
        <v>342144</v>
      </c>
      <c r="AE65" s="62">
        <f t="shared" si="22"/>
        <v>0</v>
      </c>
      <c r="AF65" s="63">
        <v>21</v>
      </c>
      <c r="AG65" s="63">
        <v>342144</v>
      </c>
      <c r="AH65" s="64">
        <f t="shared" si="23"/>
        <v>0</v>
      </c>
      <c r="AI65" s="68">
        <v>21</v>
      </c>
      <c r="AJ65" s="63">
        <v>342144</v>
      </c>
      <c r="AK65" s="62">
        <f t="shared" si="24"/>
        <v>0</v>
      </c>
    </row>
    <row r="66" spans="2:37" x14ac:dyDescent="0.25">
      <c r="B66" s="68">
        <v>22</v>
      </c>
      <c r="C66" s="63">
        <v>215390</v>
      </c>
      <c r="D66" s="64">
        <f t="shared" si="13"/>
        <v>1255000</v>
      </c>
      <c r="E66" s="68">
        <v>22</v>
      </c>
      <c r="F66" s="118">
        <v>252069</v>
      </c>
      <c r="G66" s="62">
        <f t="shared" si="14"/>
        <v>1255000</v>
      </c>
      <c r="H66" s="63">
        <v>22</v>
      </c>
      <c r="I66" s="63">
        <v>286267</v>
      </c>
      <c r="J66" s="64">
        <f t="shared" si="15"/>
        <v>1262000</v>
      </c>
      <c r="K66" s="68">
        <v>22</v>
      </c>
      <c r="L66" s="63">
        <v>327408</v>
      </c>
      <c r="M66" s="62">
        <f t="shared" si="16"/>
        <v>1567000</v>
      </c>
      <c r="N66" s="63">
        <v>22</v>
      </c>
      <c r="O66" s="63">
        <v>342144</v>
      </c>
      <c r="P66" s="64">
        <f t="shared" si="17"/>
        <v>0</v>
      </c>
      <c r="Q66" s="68">
        <v>22</v>
      </c>
      <c r="R66" s="63">
        <v>342144</v>
      </c>
      <c r="S66" s="62">
        <f t="shared" si="18"/>
        <v>0</v>
      </c>
      <c r="T66" s="63">
        <v>22</v>
      </c>
      <c r="U66" s="63">
        <v>342144</v>
      </c>
      <c r="V66" s="64">
        <f t="shared" si="19"/>
        <v>0</v>
      </c>
      <c r="W66" s="68">
        <v>22</v>
      </c>
      <c r="X66" s="63">
        <v>342144</v>
      </c>
      <c r="Y66" s="62">
        <f t="shared" si="20"/>
        <v>0</v>
      </c>
      <c r="Z66" s="63">
        <v>22</v>
      </c>
      <c r="AA66" s="63">
        <v>342144</v>
      </c>
      <c r="AB66" s="64">
        <f t="shared" si="21"/>
        <v>0</v>
      </c>
      <c r="AC66" s="68">
        <v>22</v>
      </c>
      <c r="AD66" s="63">
        <v>342144</v>
      </c>
      <c r="AE66" s="62">
        <f t="shared" si="22"/>
        <v>0</v>
      </c>
      <c r="AF66" s="63">
        <v>22</v>
      </c>
      <c r="AG66" s="63">
        <v>342144</v>
      </c>
      <c r="AH66" s="64">
        <f t="shared" si="23"/>
        <v>0</v>
      </c>
      <c r="AI66" s="68">
        <v>22</v>
      </c>
      <c r="AJ66" s="63">
        <v>342144</v>
      </c>
      <c r="AK66" s="62">
        <f t="shared" si="24"/>
        <v>0</v>
      </c>
    </row>
    <row r="67" spans="2:37" x14ac:dyDescent="0.25">
      <c r="B67" s="68">
        <v>23</v>
      </c>
      <c r="C67" s="63">
        <v>216645</v>
      </c>
      <c r="D67" s="64">
        <f t="shared" si="13"/>
        <v>1453000</v>
      </c>
      <c r="E67" s="68">
        <v>23</v>
      </c>
      <c r="F67" s="70">
        <v>253324</v>
      </c>
      <c r="G67" s="62">
        <f t="shared" si="14"/>
        <v>1172000</v>
      </c>
      <c r="H67" s="63">
        <v>23</v>
      </c>
      <c r="I67" s="63">
        <v>287529</v>
      </c>
      <c r="J67" s="64">
        <f t="shared" si="15"/>
        <v>1242000</v>
      </c>
      <c r="K67" s="68">
        <v>23</v>
      </c>
      <c r="L67" s="63">
        <v>328975</v>
      </c>
      <c r="M67" s="62">
        <f t="shared" si="16"/>
        <v>1174000</v>
      </c>
      <c r="N67" s="63">
        <v>23</v>
      </c>
      <c r="O67" s="63">
        <v>342144</v>
      </c>
      <c r="P67" s="64">
        <f t="shared" si="17"/>
        <v>0</v>
      </c>
      <c r="Q67" s="68">
        <v>23</v>
      </c>
      <c r="R67" s="63">
        <v>342144</v>
      </c>
      <c r="S67" s="62">
        <v>0</v>
      </c>
      <c r="T67" s="63">
        <v>23</v>
      </c>
      <c r="U67" s="63">
        <v>342144</v>
      </c>
      <c r="V67" s="64">
        <f t="shared" si="19"/>
        <v>0</v>
      </c>
      <c r="W67" s="68">
        <v>23</v>
      </c>
      <c r="X67" s="63">
        <v>342144</v>
      </c>
      <c r="Y67" s="62">
        <f t="shared" si="20"/>
        <v>0</v>
      </c>
      <c r="Z67" s="63">
        <v>23</v>
      </c>
      <c r="AA67" s="63">
        <v>342144</v>
      </c>
      <c r="AB67" s="64">
        <f t="shared" si="21"/>
        <v>0</v>
      </c>
      <c r="AC67" s="68">
        <v>23</v>
      </c>
      <c r="AD67" s="63">
        <v>342144</v>
      </c>
      <c r="AE67" s="62">
        <f t="shared" si="22"/>
        <v>0</v>
      </c>
      <c r="AF67" s="63">
        <v>23</v>
      </c>
      <c r="AG67" s="63">
        <v>342144</v>
      </c>
      <c r="AH67" s="64">
        <f t="shared" si="23"/>
        <v>0</v>
      </c>
      <c r="AI67" s="68">
        <v>23</v>
      </c>
      <c r="AJ67" s="63">
        <v>342144</v>
      </c>
      <c r="AK67" s="62">
        <f t="shared" si="24"/>
        <v>0</v>
      </c>
    </row>
    <row r="68" spans="2:37" x14ac:dyDescent="0.25">
      <c r="B68" s="68">
        <v>24</v>
      </c>
      <c r="C68" s="63">
        <v>218098</v>
      </c>
      <c r="D68" s="64">
        <f t="shared" si="13"/>
        <v>914000</v>
      </c>
      <c r="E68" s="68">
        <v>24</v>
      </c>
      <c r="F68" s="118">
        <v>254496</v>
      </c>
      <c r="G68" s="62">
        <f t="shared" si="14"/>
        <v>1194000</v>
      </c>
      <c r="H68" s="63">
        <v>24</v>
      </c>
      <c r="I68" s="63">
        <v>288771</v>
      </c>
      <c r="J68" s="64">
        <f t="shared" si="15"/>
        <v>1279000</v>
      </c>
      <c r="K68" s="68">
        <v>24</v>
      </c>
      <c r="L68" s="63">
        <v>330149</v>
      </c>
      <c r="M68" s="62">
        <f t="shared" si="16"/>
        <v>1511000</v>
      </c>
      <c r="N68" s="63">
        <v>24</v>
      </c>
      <c r="O68" s="63">
        <v>342144</v>
      </c>
      <c r="P68" s="64">
        <f t="shared" si="17"/>
        <v>0</v>
      </c>
      <c r="Q68" s="68">
        <v>24</v>
      </c>
      <c r="R68" s="63">
        <v>342144</v>
      </c>
      <c r="S68" s="62">
        <f t="shared" ref="S68:S74" si="25">SUM(R69-R68)*1000</f>
        <v>0</v>
      </c>
      <c r="T68" s="63">
        <v>24</v>
      </c>
      <c r="U68" s="63">
        <v>342144</v>
      </c>
      <c r="V68" s="64">
        <f t="shared" si="19"/>
        <v>0</v>
      </c>
      <c r="W68" s="68">
        <v>24</v>
      </c>
      <c r="X68" s="63">
        <v>342144</v>
      </c>
      <c r="Y68" s="62">
        <f t="shared" si="20"/>
        <v>0</v>
      </c>
      <c r="Z68" s="63">
        <v>24</v>
      </c>
      <c r="AA68" s="63">
        <v>342144</v>
      </c>
      <c r="AB68" s="64">
        <f t="shared" si="21"/>
        <v>0</v>
      </c>
      <c r="AC68" s="68">
        <v>24</v>
      </c>
      <c r="AD68" s="63">
        <v>342144</v>
      </c>
      <c r="AE68" s="62">
        <f t="shared" si="22"/>
        <v>0</v>
      </c>
      <c r="AF68" s="63">
        <v>24</v>
      </c>
      <c r="AG68" s="63">
        <v>342144</v>
      </c>
      <c r="AH68" s="64">
        <f t="shared" si="23"/>
        <v>0</v>
      </c>
      <c r="AI68" s="68">
        <v>24</v>
      </c>
      <c r="AJ68" s="63">
        <v>342144</v>
      </c>
      <c r="AK68" s="62">
        <f t="shared" si="24"/>
        <v>0</v>
      </c>
    </row>
    <row r="69" spans="2:37" x14ac:dyDescent="0.25">
      <c r="B69" s="68">
        <v>25</v>
      </c>
      <c r="C69" s="63">
        <v>219012</v>
      </c>
      <c r="D69" s="64">
        <f t="shared" si="13"/>
        <v>1220000</v>
      </c>
      <c r="E69" s="68">
        <v>25</v>
      </c>
      <c r="F69" s="70">
        <v>255690</v>
      </c>
      <c r="G69" s="62">
        <f t="shared" si="14"/>
        <v>1235000</v>
      </c>
      <c r="H69" s="63">
        <v>25</v>
      </c>
      <c r="I69" s="63">
        <v>290050</v>
      </c>
      <c r="J69" s="64">
        <f t="shared" si="15"/>
        <v>1302000</v>
      </c>
      <c r="K69" s="68">
        <v>25</v>
      </c>
      <c r="L69" s="63">
        <v>331660</v>
      </c>
      <c r="M69" s="62">
        <f t="shared" si="16"/>
        <v>1309000</v>
      </c>
      <c r="N69" s="63">
        <v>25</v>
      </c>
      <c r="O69" s="63">
        <v>342144</v>
      </c>
      <c r="P69" s="64">
        <f t="shared" si="17"/>
        <v>0</v>
      </c>
      <c r="Q69" s="68">
        <v>25</v>
      </c>
      <c r="R69" s="63">
        <v>342144</v>
      </c>
      <c r="S69" s="62">
        <f t="shared" si="25"/>
        <v>0</v>
      </c>
      <c r="T69" s="63">
        <v>25</v>
      </c>
      <c r="U69" s="63">
        <v>342144</v>
      </c>
      <c r="V69" s="64">
        <f t="shared" si="19"/>
        <v>0</v>
      </c>
      <c r="W69" s="68">
        <v>25</v>
      </c>
      <c r="X69" s="63">
        <v>342144</v>
      </c>
      <c r="Y69" s="62">
        <f t="shared" si="20"/>
        <v>0</v>
      </c>
      <c r="Z69" s="63">
        <v>25</v>
      </c>
      <c r="AA69" s="63">
        <v>342144</v>
      </c>
      <c r="AB69" s="64">
        <f t="shared" si="21"/>
        <v>0</v>
      </c>
      <c r="AC69" s="68">
        <v>25</v>
      </c>
      <c r="AD69" s="63">
        <v>342144</v>
      </c>
      <c r="AE69" s="62">
        <f t="shared" si="22"/>
        <v>0</v>
      </c>
      <c r="AF69" s="63">
        <v>25</v>
      </c>
      <c r="AG69" s="63">
        <v>342144</v>
      </c>
      <c r="AH69" s="64">
        <f t="shared" si="23"/>
        <v>0</v>
      </c>
      <c r="AI69" s="68">
        <v>25</v>
      </c>
      <c r="AJ69" s="63">
        <v>342144</v>
      </c>
      <c r="AK69" s="62">
        <f t="shared" si="24"/>
        <v>0</v>
      </c>
    </row>
    <row r="70" spans="2:37" x14ac:dyDescent="0.25">
      <c r="B70" s="68">
        <v>26</v>
      </c>
      <c r="C70" s="63">
        <v>220232</v>
      </c>
      <c r="D70" s="64">
        <f t="shared" si="13"/>
        <v>1112000</v>
      </c>
      <c r="E70" s="68">
        <v>26</v>
      </c>
      <c r="F70" s="118">
        <v>256925</v>
      </c>
      <c r="G70" s="62">
        <f t="shared" si="14"/>
        <v>1229000</v>
      </c>
      <c r="H70" s="63">
        <v>26</v>
      </c>
      <c r="I70" s="63">
        <v>291352</v>
      </c>
      <c r="J70" s="64">
        <f t="shared" si="15"/>
        <v>1264000</v>
      </c>
      <c r="K70" s="68">
        <v>26</v>
      </c>
      <c r="L70" s="63">
        <v>332969</v>
      </c>
      <c r="M70" s="62">
        <f t="shared" si="16"/>
        <v>1617000</v>
      </c>
      <c r="N70" s="63">
        <v>26</v>
      </c>
      <c r="O70" s="63">
        <v>342144</v>
      </c>
      <c r="P70" s="64">
        <f t="shared" si="17"/>
        <v>0</v>
      </c>
      <c r="Q70" s="68">
        <v>26</v>
      </c>
      <c r="R70" s="63">
        <v>342144</v>
      </c>
      <c r="S70" s="62">
        <f t="shared" si="25"/>
        <v>0</v>
      </c>
      <c r="T70" s="63">
        <v>26</v>
      </c>
      <c r="U70" s="63">
        <v>342144</v>
      </c>
      <c r="V70" s="64">
        <f t="shared" si="19"/>
        <v>0</v>
      </c>
      <c r="W70" s="68">
        <v>26</v>
      </c>
      <c r="X70" s="63">
        <v>342144</v>
      </c>
      <c r="Y70" s="62">
        <f t="shared" si="20"/>
        <v>0</v>
      </c>
      <c r="Z70" s="63">
        <v>26</v>
      </c>
      <c r="AA70" s="63">
        <v>342144</v>
      </c>
      <c r="AB70" s="64">
        <f t="shared" si="21"/>
        <v>0</v>
      </c>
      <c r="AC70" s="68">
        <v>26</v>
      </c>
      <c r="AD70" s="63">
        <v>342144</v>
      </c>
      <c r="AE70" s="62">
        <f t="shared" si="22"/>
        <v>0</v>
      </c>
      <c r="AF70" s="63">
        <v>26</v>
      </c>
      <c r="AG70" s="63">
        <v>342144</v>
      </c>
      <c r="AH70" s="64">
        <f t="shared" si="23"/>
        <v>0</v>
      </c>
      <c r="AI70" s="68">
        <v>26</v>
      </c>
      <c r="AJ70" s="63">
        <v>342144</v>
      </c>
      <c r="AK70" s="62">
        <f t="shared" si="24"/>
        <v>0</v>
      </c>
    </row>
    <row r="71" spans="2:37" x14ac:dyDescent="0.25">
      <c r="B71" s="68">
        <v>27</v>
      </c>
      <c r="C71" s="63">
        <v>221344</v>
      </c>
      <c r="D71" s="64">
        <f t="shared" si="13"/>
        <v>1253000</v>
      </c>
      <c r="E71" s="68">
        <v>27</v>
      </c>
      <c r="F71" s="70">
        <v>258154</v>
      </c>
      <c r="G71" s="62">
        <f t="shared" si="14"/>
        <v>1184000</v>
      </c>
      <c r="H71" s="63">
        <v>27</v>
      </c>
      <c r="I71" s="63">
        <v>292616</v>
      </c>
      <c r="J71" s="64">
        <f t="shared" si="15"/>
        <v>1066000</v>
      </c>
      <c r="K71" s="68">
        <v>27</v>
      </c>
      <c r="L71" s="63">
        <v>334586</v>
      </c>
      <c r="M71" s="62">
        <f t="shared" si="16"/>
        <v>1027000</v>
      </c>
      <c r="N71" s="63">
        <v>27</v>
      </c>
      <c r="O71" s="63">
        <v>342144</v>
      </c>
      <c r="P71" s="64">
        <f t="shared" si="17"/>
        <v>0</v>
      </c>
      <c r="Q71" s="68">
        <v>27</v>
      </c>
      <c r="R71" s="63">
        <v>342144</v>
      </c>
      <c r="S71" s="62">
        <f t="shared" si="25"/>
        <v>0</v>
      </c>
      <c r="T71" s="63">
        <v>27</v>
      </c>
      <c r="U71" s="63">
        <v>342144</v>
      </c>
      <c r="V71" s="64">
        <f t="shared" si="19"/>
        <v>0</v>
      </c>
      <c r="W71" s="68">
        <v>27</v>
      </c>
      <c r="X71" s="63">
        <v>342144</v>
      </c>
      <c r="Y71" s="62">
        <f t="shared" si="20"/>
        <v>0</v>
      </c>
      <c r="Z71" s="63">
        <v>27</v>
      </c>
      <c r="AA71" s="63">
        <v>342144</v>
      </c>
      <c r="AB71" s="64">
        <f t="shared" si="21"/>
        <v>0</v>
      </c>
      <c r="AC71" s="68">
        <v>27</v>
      </c>
      <c r="AD71" s="63">
        <v>342144</v>
      </c>
      <c r="AE71" s="62">
        <f t="shared" si="22"/>
        <v>0</v>
      </c>
      <c r="AF71" s="63">
        <v>27</v>
      </c>
      <c r="AG71" s="63">
        <v>342144</v>
      </c>
      <c r="AH71" s="64">
        <f t="shared" si="23"/>
        <v>0</v>
      </c>
      <c r="AI71" s="68">
        <v>27</v>
      </c>
      <c r="AJ71" s="63">
        <v>342144</v>
      </c>
      <c r="AK71" s="62">
        <f t="shared" si="24"/>
        <v>0</v>
      </c>
    </row>
    <row r="72" spans="2:37" x14ac:dyDescent="0.25">
      <c r="B72" s="68">
        <v>28</v>
      </c>
      <c r="C72" s="63">
        <v>222597</v>
      </c>
      <c r="D72" s="64">
        <f t="shared" si="13"/>
        <v>1031000</v>
      </c>
      <c r="E72" s="68">
        <v>28</v>
      </c>
      <c r="F72" s="118">
        <v>259338</v>
      </c>
      <c r="G72" s="62">
        <f t="shared" si="14"/>
        <v>1297000</v>
      </c>
      <c r="H72" s="63">
        <v>28</v>
      </c>
      <c r="I72" s="63">
        <v>293682</v>
      </c>
      <c r="J72" s="64">
        <f t="shared" si="15"/>
        <v>1190000</v>
      </c>
      <c r="K72" s="68">
        <v>28</v>
      </c>
      <c r="L72" s="63">
        <v>335613</v>
      </c>
      <c r="M72" s="62">
        <f t="shared" si="16"/>
        <v>1000000</v>
      </c>
      <c r="N72" s="63">
        <v>28</v>
      </c>
      <c r="O72" s="63">
        <v>342144</v>
      </c>
      <c r="P72" s="64">
        <f t="shared" si="17"/>
        <v>0</v>
      </c>
      <c r="Q72" s="68">
        <v>28</v>
      </c>
      <c r="R72" s="63">
        <v>342144</v>
      </c>
      <c r="S72" s="62">
        <f t="shared" si="25"/>
        <v>0</v>
      </c>
      <c r="T72" s="63">
        <v>28</v>
      </c>
      <c r="U72" s="63">
        <v>342144</v>
      </c>
      <c r="V72" s="64">
        <f t="shared" si="19"/>
        <v>0</v>
      </c>
      <c r="W72" s="68">
        <v>28</v>
      </c>
      <c r="X72" s="63">
        <v>342144</v>
      </c>
      <c r="Y72" s="62">
        <f t="shared" si="20"/>
        <v>0</v>
      </c>
      <c r="Z72" s="63">
        <v>28</v>
      </c>
      <c r="AA72" s="63">
        <v>342144</v>
      </c>
      <c r="AB72" s="64">
        <f t="shared" si="21"/>
        <v>0</v>
      </c>
      <c r="AC72" s="68">
        <v>28</v>
      </c>
      <c r="AD72" s="63">
        <v>342144</v>
      </c>
      <c r="AE72" s="62">
        <f t="shared" si="22"/>
        <v>0</v>
      </c>
      <c r="AF72" s="63">
        <v>28</v>
      </c>
      <c r="AG72" s="63">
        <v>342144</v>
      </c>
      <c r="AH72" s="64">
        <f t="shared" si="23"/>
        <v>0</v>
      </c>
      <c r="AI72" s="68">
        <v>28</v>
      </c>
      <c r="AJ72" s="63">
        <v>342144</v>
      </c>
      <c r="AK72" s="62">
        <f t="shared" si="24"/>
        <v>0</v>
      </c>
    </row>
    <row r="73" spans="2:37" x14ac:dyDescent="0.25">
      <c r="B73" s="68">
        <v>29</v>
      </c>
      <c r="C73" s="63">
        <v>223628</v>
      </c>
      <c r="D73" s="64">
        <f t="shared" si="13"/>
        <v>1163000</v>
      </c>
      <c r="E73" s="65"/>
      <c r="F73" s="63">
        <v>260635</v>
      </c>
      <c r="G73" s="62"/>
      <c r="H73" s="63">
        <v>29</v>
      </c>
      <c r="I73" s="63">
        <v>294872</v>
      </c>
      <c r="J73" s="64">
        <f t="shared" si="15"/>
        <v>1398000</v>
      </c>
      <c r="K73" s="68">
        <v>29</v>
      </c>
      <c r="L73" s="63">
        <v>336613</v>
      </c>
      <c r="M73" s="62">
        <f t="shared" si="16"/>
        <v>976000</v>
      </c>
      <c r="N73" s="63">
        <v>29</v>
      </c>
      <c r="O73" s="63">
        <v>342144</v>
      </c>
      <c r="P73" s="64">
        <f t="shared" si="17"/>
        <v>0</v>
      </c>
      <c r="Q73" s="68">
        <v>29</v>
      </c>
      <c r="R73" s="63">
        <v>342144</v>
      </c>
      <c r="S73" s="62">
        <f t="shared" si="25"/>
        <v>0</v>
      </c>
      <c r="T73" s="63">
        <v>29</v>
      </c>
      <c r="U73" s="63">
        <v>342144</v>
      </c>
      <c r="V73" s="64">
        <f t="shared" si="19"/>
        <v>0</v>
      </c>
      <c r="W73" s="68">
        <v>29</v>
      </c>
      <c r="X73" s="63">
        <v>342144</v>
      </c>
      <c r="Y73" s="62">
        <f t="shared" si="20"/>
        <v>0</v>
      </c>
      <c r="Z73" s="63">
        <v>29</v>
      </c>
      <c r="AA73" s="63">
        <v>342144</v>
      </c>
      <c r="AB73" s="64">
        <f t="shared" si="21"/>
        <v>0</v>
      </c>
      <c r="AC73" s="68">
        <v>29</v>
      </c>
      <c r="AD73" s="63">
        <v>342144</v>
      </c>
      <c r="AE73" s="62">
        <f t="shared" si="22"/>
        <v>0</v>
      </c>
      <c r="AF73" s="63">
        <v>29</v>
      </c>
      <c r="AG73" s="63">
        <v>342144</v>
      </c>
      <c r="AH73" s="64">
        <f t="shared" si="23"/>
        <v>0</v>
      </c>
      <c r="AI73" s="68">
        <v>29</v>
      </c>
      <c r="AJ73" s="63">
        <v>342144</v>
      </c>
      <c r="AK73" s="62">
        <f t="shared" si="24"/>
        <v>0</v>
      </c>
    </row>
    <row r="74" spans="2:37" x14ac:dyDescent="0.25">
      <c r="B74" s="68">
        <v>30</v>
      </c>
      <c r="C74" s="63">
        <v>224791</v>
      </c>
      <c r="D74" s="64">
        <f t="shared" si="13"/>
        <v>1424000</v>
      </c>
      <c r="E74" s="65"/>
      <c r="F74" s="64"/>
      <c r="G74" s="62"/>
      <c r="H74" s="63">
        <v>30</v>
      </c>
      <c r="I74" s="63">
        <v>296270</v>
      </c>
      <c r="J74" s="64">
        <f t="shared" si="15"/>
        <v>884000</v>
      </c>
      <c r="K74" s="68">
        <v>30</v>
      </c>
      <c r="L74" s="63">
        <v>337589</v>
      </c>
      <c r="M74" s="62">
        <f t="shared" si="16"/>
        <v>1078000</v>
      </c>
      <c r="N74" s="63">
        <v>30</v>
      </c>
      <c r="O74" s="63">
        <v>342144</v>
      </c>
      <c r="P74" s="64">
        <f t="shared" si="17"/>
        <v>0</v>
      </c>
      <c r="Q74" s="68">
        <v>30</v>
      </c>
      <c r="R74" s="63">
        <v>342144</v>
      </c>
      <c r="S74" s="62">
        <f t="shared" si="25"/>
        <v>0</v>
      </c>
      <c r="T74" s="63">
        <v>30</v>
      </c>
      <c r="U74" s="63">
        <v>342144</v>
      </c>
      <c r="V74" s="64">
        <f t="shared" si="19"/>
        <v>0</v>
      </c>
      <c r="W74" s="68">
        <v>30</v>
      </c>
      <c r="X74" s="63">
        <v>342144</v>
      </c>
      <c r="Y74" s="62">
        <f t="shared" si="20"/>
        <v>0</v>
      </c>
      <c r="Z74" s="63">
        <v>30</v>
      </c>
      <c r="AA74" s="63">
        <v>342144</v>
      </c>
      <c r="AB74" s="64">
        <f t="shared" si="21"/>
        <v>0</v>
      </c>
      <c r="AC74" s="68">
        <v>30</v>
      </c>
      <c r="AD74" s="63">
        <v>342144</v>
      </c>
      <c r="AE74" s="62">
        <f t="shared" si="22"/>
        <v>0</v>
      </c>
      <c r="AF74" s="63">
        <v>30</v>
      </c>
      <c r="AG74" s="63">
        <v>342144</v>
      </c>
      <c r="AH74" s="64">
        <f t="shared" si="23"/>
        <v>0</v>
      </c>
      <c r="AI74" s="68">
        <v>30</v>
      </c>
      <c r="AJ74" s="63">
        <v>342144</v>
      </c>
      <c r="AK74" s="62">
        <f t="shared" si="24"/>
        <v>0</v>
      </c>
    </row>
    <row r="75" spans="2:37" x14ac:dyDescent="0.25">
      <c r="B75" s="67">
        <v>31</v>
      </c>
      <c r="C75" s="63">
        <v>226215</v>
      </c>
      <c r="D75" s="64">
        <f t="shared" si="13"/>
        <v>1145000</v>
      </c>
      <c r="E75" s="65"/>
      <c r="F75" s="64"/>
      <c r="G75" s="62"/>
      <c r="H75" s="66">
        <v>31</v>
      </c>
      <c r="I75" s="63">
        <v>297154</v>
      </c>
      <c r="J75" s="64">
        <f t="shared" si="15"/>
        <v>1173000</v>
      </c>
      <c r="K75" s="67"/>
      <c r="L75" s="63">
        <v>338667</v>
      </c>
      <c r="M75" s="62"/>
      <c r="N75" s="66">
        <v>31</v>
      </c>
      <c r="O75" s="63">
        <v>342144</v>
      </c>
      <c r="P75" s="64">
        <f t="shared" si="17"/>
        <v>0</v>
      </c>
      <c r="Q75" s="67"/>
      <c r="R75" s="63">
        <v>342144</v>
      </c>
      <c r="S75" s="62"/>
      <c r="T75" s="66">
        <v>31</v>
      </c>
      <c r="U75" s="63">
        <v>342144</v>
      </c>
      <c r="V75" s="64">
        <f t="shared" si="19"/>
        <v>0</v>
      </c>
      <c r="W75" s="67">
        <v>31</v>
      </c>
      <c r="X75" s="63">
        <v>342144</v>
      </c>
      <c r="Y75" s="62">
        <f t="shared" si="20"/>
        <v>0</v>
      </c>
      <c r="Z75" s="66"/>
      <c r="AA75" s="63">
        <v>342144</v>
      </c>
      <c r="AB75" s="64"/>
      <c r="AC75" s="67">
        <v>31</v>
      </c>
      <c r="AD75" s="63">
        <v>342144</v>
      </c>
      <c r="AE75" s="62">
        <f t="shared" si="22"/>
        <v>0</v>
      </c>
      <c r="AF75" s="66"/>
      <c r="AG75" s="63">
        <v>342144</v>
      </c>
      <c r="AH75" s="64"/>
      <c r="AI75" s="67">
        <v>31</v>
      </c>
      <c r="AJ75" s="63">
        <v>342144</v>
      </c>
      <c r="AK75" s="62">
        <f t="shared" si="24"/>
        <v>0</v>
      </c>
    </row>
    <row r="76" spans="2:37" x14ac:dyDescent="0.25">
      <c r="B76" s="65"/>
      <c r="C76" s="63">
        <v>227360</v>
      </c>
      <c r="D76" s="64"/>
      <c r="E76" s="65"/>
      <c r="F76" s="64"/>
      <c r="G76" s="62"/>
      <c r="H76" s="64"/>
      <c r="I76" s="63">
        <v>298327</v>
      </c>
      <c r="J76" s="64"/>
      <c r="K76" s="65"/>
      <c r="L76" s="63"/>
      <c r="M76" s="62"/>
      <c r="N76" s="64"/>
      <c r="O76" s="63">
        <v>342144</v>
      </c>
      <c r="P76" s="64"/>
      <c r="Q76" s="65"/>
      <c r="R76" s="63"/>
      <c r="S76" s="62"/>
      <c r="T76" s="64"/>
      <c r="U76" s="63">
        <v>342144</v>
      </c>
      <c r="V76" s="64"/>
      <c r="W76" s="65"/>
      <c r="X76" s="63">
        <v>342144</v>
      </c>
      <c r="Y76" s="62"/>
      <c r="Z76" s="64"/>
      <c r="AA76" s="63"/>
      <c r="AB76" s="64"/>
      <c r="AC76" s="65"/>
      <c r="AD76" s="63">
        <v>342144</v>
      </c>
      <c r="AE76" s="62"/>
      <c r="AF76" s="64"/>
      <c r="AG76" s="63"/>
      <c r="AH76" s="64"/>
      <c r="AI76" s="65"/>
      <c r="AJ76" s="63">
        <v>342144</v>
      </c>
      <c r="AK76" s="62"/>
    </row>
    <row r="77" spans="2:37" x14ac:dyDescent="0.25">
      <c r="B77" s="61"/>
      <c r="C77" s="60"/>
      <c r="D77" s="60">
        <f>SUM(D45:D76)</f>
        <v>36841000</v>
      </c>
      <c r="E77" s="61"/>
      <c r="F77" s="60"/>
      <c r="G77" s="59">
        <f>SUM(G45:G76)</f>
        <v>33275000</v>
      </c>
      <c r="H77" s="60"/>
      <c r="I77" s="60"/>
      <c r="J77" s="60">
        <f>SUM(J45:J76)</f>
        <v>37692000</v>
      </c>
      <c r="K77" s="61"/>
      <c r="L77" s="60"/>
      <c r="M77" s="59">
        <f>SUM(M45:M76)</f>
        <v>40340000</v>
      </c>
      <c r="N77" s="60"/>
      <c r="O77" s="60"/>
      <c r="P77" s="60">
        <f>SUM(P45:P76)</f>
        <v>3477000</v>
      </c>
      <c r="Q77" s="61"/>
      <c r="R77" s="60"/>
      <c r="S77" s="59">
        <f>SUM(S45:S76)</f>
        <v>0</v>
      </c>
      <c r="T77" s="60"/>
      <c r="U77" s="60"/>
      <c r="V77" s="60">
        <f>SUM(V45:V76)</f>
        <v>0</v>
      </c>
      <c r="W77" s="61"/>
      <c r="X77" s="60"/>
      <c r="Y77" s="59">
        <f>SUM(Y45:Y76)</f>
        <v>0</v>
      </c>
      <c r="Z77" s="60"/>
      <c r="AA77" s="60"/>
      <c r="AB77" s="60">
        <f>SUM(AB45:AB76)</f>
        <v>0</v>
      </c>
      <c r="AC77" s="61"/>
      <c r="AD77" s="60"/>
      <c r="AE77" s="59">
        <f>SUM(AE45:AE76)</f>
        <v>0</v>
      </c>
      <c r="AF77" s="60"/>
      <c r="AG77" s="60"/>
      <c r="AH77" s="60">
        <f>SUM(AH45:AH76)</f>
        <v>0</v>
      </c>
      <c r="AI77" s="61"/>
      <c r="AJ77" s="60"/>
      <c r="AK77" s="59">
        <f>SUM(AK45:AK76)</f>
        <v>0</v>
      </c>
    </row>
    <row r="81" spans="2:37" x14ac:dyDescent="0.25">
      <c r="B81" s="78">
        <v>40909</v>
      </c>
      <c r="C81" s="76"/>
      <c r="D81" s="76"/>
      <c r="E81" s="78">
        <v>40940</v>
      </c>
      <c r="F81" s="76"/>
      <c r="G81" s="75"/>
      <c r="H81" s="77">
        <v>40969</v>
      </c>
      <c r="I81" s="76"/>
      <c r="J81" s="76"/>
      <c r="K81" s="78">
        <v>41000</v>
      </c>
      <c r="L81" s="76"/>
      <c r="M81" s="75"/>
      <c r="N81" s="77">
        <v>41030</v>
      </c>
      <c r="O81" s="76"/>
      <c r="P81" s="76"/>
      <c r="Q81" s="78">
        <v>41061</v>
      </c>
      <c r="R81" s="76"/>
      <c r="S81" s="75"/>
      <c r="T81" s="77">
        <v>41091</v>
      </c>
      <c r="U81" s="76"/>
      <c r="V81" s="76"/>
      <c r="W81" s="78">
        <v>41122</v>
      </c>
      <c r="X81" s="76"/>
      <c r="Y81" s="75"/>
      <c r="Z81" s="77">
        <v>41153</v>
      </c>
      <c r="AA81" s="76"/>
      <c r="AB81" s="76"/>
      <c r="AC81" s="78">
        <v>41183</v>
      </c>
      <c r="AD81" s="76"/>
      <c r="AE81" s="75"/>
      <c r="AF81" s="77">
        <v>41214</v>
      </c>
      <c r="AG81" s="76"/>
      <c r="AH81" s="76"/>
      <c r="AI81" s="78">
        <v>41244</v>
      </c>
      <c r="AJ81" s="76"/>
      <c r="AK81" s="75"/>
    </row>
    <row r="82" spans="2:37" ht="45" x14ac:dyDescent="0.25">
      <c r="B82" s="73" t="s">
        <v>14</v>
      </c>
      <c r="C82" s="72" t="s">
        <v>13</v>
      </c>
      <c r="D82" s="74" t="s">
        <v>12</v>
      </c>
      <c r="E82" s="73" t="s">
        <v>14</v>
      </c>
      <c r="F82" s="72" t="s">
        <v>13</v>
      </c>
      <c r="G82" s="71" t="s">
        <v>12</v>
      </c>
      <c r="H82" s="72" t="s">
        <v>14</v>
      </c>
      <c r="I82" s="72" t="s">
        <v>13</v>
      </c>
      <c r="J82" s="74" t="s">
        <v>12</v>
      </c>
      <c r="K82" s="73" t="s">
        <v>14</v>
      </c>
      <c r="L82" s="72" t="s">
        <v>13</v>
      </c>
      <c r="M82" s="71" t="s">
        <v>12</v>
      </c>
      <c r="N82" s="72" t="s">
        <v>14</v>
      </c>
      <c r="O82" s="72" t="s">
        <v>13</v>
      </c>
      <c r="P82" s="74" t="s">
        <v>12</v>
      </c>
      <c r="Q82" s="73" t="s">
        <v>14</v>
      </c>
      <c r="R82" s="72" t="s">
        <v>13</v>
      </c>
      <c r="S82" s="71" t="s">
        <v>12</v>
      </c>
      <c r="T82" s="72" t="s">
        <v>14</v>
      </c>
      <c r="U82" s="72" t="s">
        <v>13</v>
      </c>
      <c r="V82" s="74" t="s">
        <v>12</v>
      </c>
      <c r="W82" s="73" t="s">
        <v>14</v>
      </c>
      <c r="X82" s="72" t="s">
        <v>13</v>
      </c>
      <c r="Y82" s="71" t="s">
        <v>12</v>
      </c>
      <c r="Z82" s="72" t="s">
        <v>14</v>
      </c>
      <c r="AA82" s="72" t="s">
        <v>13</v>
      </c>
      <c r="AB82" s="74" t="s">
        <v>12</v>
      </c>
      <c r="AC82" s="73" t="s">
        <v>14</v>
      </c>
      <c r="AD82" s="72" t="s">
        <v>13</v>
      </c>
      <c r="AE82" s="71" t="s">
        <v>12</v>
      </c>
      <c r="AF82" s="72" t="s">
        <v>14</v>
      </c>
      <c r="AG82" s="72" t="s">
        <v>13</v>
      </c>
      <c r="AH82" s="74" t="s">
        <v>12</v>
      </c>
      <c r="AI82" s="73" t="s">
        <v>14</v>
      </c>
      <c r="AJ82" s="72" t="s">
        <v>13</v>
      </c>
      <c r="AK82" s="71" t="s">
        <v>12</v>
      </c>
    </row>
    <row r="83" spans="2:37" x14ac:dyDescent="0.25">
      <c r="B83" s="68"/>
      <c r="C83" s="70"/>
      <c r="D83" s="64"/>
      <c r="E83" s="65"/>
      <c r="F83" s="64"/>
      <c r="G83" s="62"/>
      <c r="H83" s="64"/>
      <c r="I83" s="64"/>
      <c r="J83" s="64"/>
      <c r="K83" s="68"/>
      <c r="L83" s="70"/>
      <c r="M83" s="62"/>
      <c r="N83" s="63"/>
      <c r="O83" s="70"/>
      <c r="P83" s="64"/>
      <c r="Q83" s="68"/>
      <c r="R83" s="70"/>
      <c r="S83" s="62"/>
      <c r="T83" s="63"/>
      <c r="U83" s="70"/>
      <c r="V83" s="64"/>
      <c r="W83" s="68"/>
      <c r="X83" s="70"/>
      <c r="Y83" s="62"/>
      <c r="Z83" s="63"/>
      <c r="AA83" s="70"/>
      <c r="AB83" s="64"/>
      <c r="AC83" s="68"/>
      <c r="AD83" s="70"/>
      <c r="AE83" s="62"/>
      <c r="AF83" s="63"/>
      <c r="AG83" s="70"/>
      <c r="AH83" s="64"/>
      <c r="AI83" s="68"/>
      <c r="AJ83" s="70"/>
      <c r="AK83" s="62"/>
    </row>
    <row r="84" spans="2:37" x14ac:dyDescent="0.25">
      <c r="B84" s="68">
        <v>1</v>
      </c>
      <c r="C84" s="63">
        <v>342144</v>
      </c>
      <c r="D84" s="64">
        <f t="shared" ref="D84:D114" si="26">SUM(C85-C84)</f>
        <v>0</v>
      </c>
      <c r="E84" s="68">
        <v>1</v>
      </c>
      <c r="F84" s="63">
        <v>342144</v>
      </c>
      <c r="G84" s="62">
        <f t="shared" ref="G84:G111" si="27">SUM(F85-F84)</f>
        <v>0</v>
      </c>
      <c r="H84" s="63">
        <v>1</v>
      </c>
      <c r="I84" s="63">
        <v>342144</v>
      </c>
      <c r="J84" s="64">
        <f t="shared" ref="J84:J114" si="28">SUM(I85-I84)</f>
        <v>0</v>
      </c>
      <c r="K84" s="68">
        <v>1</v>
      </c>
      <c r="L84" s="63">
        <v>342144</v>
      </c>
      <c r="M84" s="62">
        <f t="shared" ref="M84:M113" si="29">SUM(L85-L84)</f>
        <v>0</v>
      </c>
      <c r="N84" s="63">
        <v>1</v>
      </c>
      <c r="O84" s="63">
        <v>342144</v>
      </c>
      <c r="P84" s="64">
        <f t="shared" ref="P84:P114" si="30">SUM(O85-O84)</f>
        <v>0</v>
      </c>
      <c r="Q84" s="68">
        <v>1</v>
      </c>
      <c r="R84" s="63">
        <v>342144</v>
      </c>
      <c r="S84" s="62">
        <f t="shared" ref="S84:S113" si="31">SUM(R85-R84)*1000</f>
        <v>58000</v>
      </c>
      <c r="T84" s="63">
        <v>1</v>
      </c>
      <c r="U84" s="63">
        <v>378204</v>
      </c>
      <c r="V84" s="64">
        <f t="shared" ref="V84:V114" si="32">SUM(U85-U84)*1000</f>
        <v>1677000</v>
      </c>
      <c r="W84" s="68">
        <v>1</v>
      </c>
      <c r="X84" s="63">
        <v>427951</v>
      </c>
      <c r="Y84" s="62">
        <f t="shared" ref="Y84:Y114" si="33">SUM(X85-X84)*1000</f>
        <v>1297000</v>
      </c>
      <c r="Z84" s="63">
        <v>1</v>
      </c>
      <c r="AA84" s="63">
        <v>470107</v>
      </c>
      <c r="AB84" s="64">
        <f t="shared" ref="AB84:AB113" si="34">SUM(AA85-AA84)*1000</f>
        <v>925000</v>
      </c>
      <c r="AC84" s="68">
        <v>1</v>
      </c>
      <c r="AD84" s="63">
        <v>517089</v>
      </c>
      <c r="AE84" s="62">
        <f t="shared" ref="AE84:AE114" si="35">SUM(AD85-AD84)*1000</f>
        <v>1608000</v>
      </c>
      <c r="AF84" s="63">
        <v>1</v>
      </c>
      <c r="AG84" s="63">
        <v>566197</v>
      </c>
      <c r="AH84" s="64">
        <f t="shared" ref="AH84:AH113" si="36">SUM(AG85-AG84)*1000</f>
        <v>1358000</v>
      </c>
      <c r="AI84" s="68">
        <v>1</v>
      </c>
      <c r="AJ84" s="86">
        <v>601277</v>
      </c>
      <c r="AK84" s="62">
        <f t="shared" ref="AK84:AK114" si="37">SUM(AJ85-AJ84)*1000</f>
        <v>1129000</v>
      </c>
    </row>
    <row r="85" spans="2:37" x14ac:dyDescent="0.25">
      <c r="B85" s="68">
        <v>2</v>
      </c>
      <c r="C85" s="63">
        <v>342144</v>
      </c>
      <c r="D85" s="64">
        <f t="shared" si="26"/>
        <v>0</v>
      </c>
      <c r="E85" s="68">
        <v>2</v>
      </c>
      <c r="F85" s="63">
        <v>342144</v>
      </c>
      <c r="G85" s="62">
        <f t="shared" si="27"/>
        <v>0</v>
      </c>
      <c r="H85" s="63">
        <v>2</v>
      </c>
      <c r="I85" s="63">
        <v>342144</v>
      </c>
      <c r="J85" s="64">
        <f t="shared" si="28"/>
        <v>0</v>
      </c>
      <c r="K85" s="68">
        <v>2</v>
      </c>
      <c r="L85" s="63">
        <v>342144</v>
      </c>
      <c r="M85" s="62">
        <f t="shared" si="29"/>
        <v>0</v>
      </c>
      <c r="N85" s="63">
        <v>2</v>
      </c>
      <c r="O85" s="63">
        <v>342144</v>
      </c>
      <c r="P85" s="64">
        <f t="shared" si="30"/>
        <v>0</v>
      </c>
      <c r="Q85" s="68">
        <v>2</v>
      </c>
      <c r="R85" s="63">
        <v>342202</v>
      </c>
      <c r="S85" s="62">
        <f t="shared" si="31"/>
        <v>0</v>
      </c>
      <c r="T85" s="63">
        <v>2</v>
      </c>
      <c r="U85" s="63">
        <v>379881</v>
      </c>
      <c r="V85" s="64">
        <f t="shared" si="32"/>
        <v>1680000</v>
      </c>
      <c r="W85" s="68">
        <v>2</v>
      </c>
      <c r="X85" s="63">
        <v>429248</v>
      </c>
      <c r="Y85" s="62">
        <f t="shared" si="33"/>
        <v>1582000</v>
      </c>
      <c r="Z85" s="63">
        <v>2</v>
      </c>
      <c r="AA85" s="63">
        <v>471032</v>
      </c>
      <c r="AB85" s="64">
        <f t="shared" si="34"/>
        <v>919000</v>
      </c>
      <c r="AC85" s="68">
        <v>2</v>
      </c>
      <c r="AD85" s="63">
        <v>518697</v>
      </c>
      <c r="AE85" s="62">
        <f t="shared" si="35"/>
        <v>1649000</v>
      </c>
      <c r="AF85" s="63">
        <v>2</v>
      </c>
      <c r="AG85" s="63">
        <v>567555</v>
      </c>
      <c r="AH85" s="64">
        <f t="shared" si="36"/>
        <v>1008000</v>
      </c>
      <c r="AI85" s="68">
        <v>2</v>
      </c>
      <c r="AJ85" s="86">
        <v>602406</v>
      </c>
      <c r="AK85" s="62">
        <f t="shared" si="37"/>
        <v>1476000</v>
      </c>
    </row>
    <row r="86" spans="2:37" x14ac:dyDescent="0.25">
      <c r="B86" s="68">
        <v>3</v>
      </c>
      <c r="C86" s="63">
        <v>342144</v>
      </c>
      <c r="D86" s="64">
        <f t="shared" si="26"/>
        <v>0</v>
      </c>
      <c r="E86" s="68">
        <v>3</v>
      </c>
      <c r="F86" s="63">
        <v>342144</v>
      </c>
      <c r="G86" s="62">
        <f t="shared" si="27"/>
        <v>0</v>
      </c>
      <c r="H86" s="63">
        <v>3</v>
      </c>
      <c r="I86" s="63">
        <v>342144</v>
      </c>
      <c r="J86" s="64">
        <f t="shared" si="28"/>
        <v>0</v>
      </c>
      <c r="K86" s="68">
        <v>3</v>
      </c>
      <c r="L86" s="63">
        <v>342144</v>
      </c>
      <c r="M86" s="62">
        <f t="shared" si="29"/>
        <v>0</v>
      </c>
      <c r="N86" s="63">
        <v>3</v>
      </c>
      <c r="O86" s="63">
        <v>342144</v>
      </c>
      <c r="P86" s="64">
        <f t="shared" si="30"/>
        <v>0</v>
      </c>
      <c r="Q86" s="68">
        <v>3</v>
      </c>
      <c r="R86" s="63">
        <v>342202</v>
      </c>
      <c r="S86" s="62">
        <f t="shared" si="31"/>
        <v>0</v>
      </c>
      <c r="T86" s="63">
        <v>3</v>
      </c>
      <c r="U86" s="63">
        <v>381561</v>
      </c>
      <c r="V86" s="64">
        <f t="shared" si="32"/>
        <v>1741000</v>
      </c>
      <c r="W86" s="68">
        <v>3</v>
      </c>
      <c r="X86" s="63">
        <v>430830</v>
      </c>
      <c r="Y86" s="62">
        <f t="shared" si="33"/>
        <v>1713000</v>
      </c>
      <c r="Z86" s="63">
        <v>3</v>
      </c>
      <c r="AA86" s="63">
        <v>471951</v>
      </c>
      <c r="AB86" s="64">
        <f t="shared" si="34"/>
        <v>1414000</v>
      </c>
      <c r="AC86" s="68">
        <v>3</v>
      </c>
      <c r="AD86" s="63">
        <v>520346</v>
      </c>
      <c r="AE86" s="62">
        <f t="shared" si="35"/>
        <v>1631000</v>
      </c>
      <c r="AF86" s="63">
        <v>3</v>
      </c>
      <c r="AG86" s="63">
        <v>568563</v>
      </c>
      <c r="AH86" s="64">
        <f t="shared" si="36"/>
        <v>1674000</v>
      </c>
      <c r="AI86" s="68">
        <v>3</v>
      </c>
      <c r="AJ86" s="86">
        <v>603882</v>
      </c>
      <c r="AK86" s="62">
        <f t="shared" si="37"/>
        <v>1090000</v>
      </c>
    </row>
    <row r="87" spans="2:37" x14ac:dyDescent="0.25">
      <c r="B87" s="68">
        <v>4</v>
      </c>
      <c r="C87" s="63">
        <v>342144</v>
      </c>
      <c r="D87" s="64">
        <f t="shared" si="26"/>
        <v>0</v>
      </c>
      <c r="E87" s="68">
        <v>4</v>
      </c>
      <c r="F87" s="63">
        <v>342144</v>
      </c>
      <c r="G87" s="62">
        <f t="shared" si="27"/>
        <v>0</v>
      </c>
      <c r="H87" s="63">
        <v>4</v>
      </c>
      <c r="I87" s="63">
        <v>342144</v>
      </c>
      <c r="J87" s="64">
        <f t="shared" si="28"/>
        <v>0</v>
      </c>
      <c r="K87" s="68">
        <v>4</v>
      </c>
      <c r="L87" s="63">
        <v>342144</v>
      </c>
      <c r="M87" s="62">
        <f t="shared" si="29"/>
        <v>0</v>
      </c>
      <c r="N87" s="63">
        <v>4</v>
      </c>
      <c r="O87" s="63">
        <v>342144</v>
      </c>
      <c r="P87" s="64">
        <f t="shared" si="30"/>
        <v>0</v>
      </c>
      <c r="Q87" s="68">
        <v>4</v>
      </c>
      <c r="R87" s="63">
        <v>342202</v>
      </c>
      <c r="S87" s="62">
        <f t="shared" si="31"/>
        <v>0</v>
      </c>
      <c r="T87" s="63">
        <v>4</v>
      </c>
      <c r="U87" s="63">
        <v>383302</v>
      </c>
      <c r="V87" s="64">
        <f t="shared" si="32"/>
        <v>1501000</v>
      </c>
      <c r="W87" s="68">
        <v>4</v>
      </c>
      <c r="X87" s="63">
        <v>432543</v>
      </c>
      <c r="Y87" s="62">
        <f t="shared" si="33"/>
        <v>1493000</v>
      </c>
      <c r="Z87" s="63">
        <v>4</v>
      </c>
      <c r="AA87" s="63">
        <v>473365</v>
      </c>
      <c r="AB87" s="64">
        <f t="shared" si="34"/>
        <v>1329000</v>
      </c>
      <c r="AC87" s="68">
        <v>4</v>
      </c>
      <c r="AD87" s="63">
        <v>521977</v>
      </c>
      <c r="AE87" s="62">
        <f t="shared" si="35"/>
        <v>1629000</v>
      </c>
      <c r="AF87" s="63">
        <v>4</v>
      </c>
      <c r="AG87" s="63">
        <v>570237</v>
      </c>
      <c r="AH87" s="64">
        <f t="shared" si="36"/>
        <v>11000</v>
      </c>
      <c r="AI87" s="68">
        <v>4</v>
      </c>
      <c r="AJ87" s="86">
        <v>604972</v>
      </c>
      <c r="AK87" s="62">
        <f t="shared" si="37"/>
        <v>708000</v>
      </c>
    </row>
    <row r="88" spans="2:37" x14ac:dyDescent="0.25">
      <c r="B88" s="68">
        <v>5</v>
      </c>
      <c r="C88" s="63">
        <v>342144</v>
      </c>
      <c r="D88" s="64">
        <f t="shared" si="26"/>
        <v>0</v>
      </c>
      <c r="E88" s="68">
        <v>5</v>
      </c>
      <c r="F88" s="63">
        <v>342144</v>
      </c>
      <c r="G88" s="62">
        <f t="shared" si="27"/>
        <v>0</v>
      </c>
      <c r="H88" s="63">
        <v>5</v>
      </c>
      <c r="I88" s="63">
        <v>342144</v>
      </c>
      <c r="J88" s="64">
        <f t="shared" si="28"/>
        <v>0</v>
      </c>
      <c r="K88" s="68">
        <v>5</v>
      </c>
      <c r="L88" s="63">
        <v>342144</v>
      </c>
      <c r="M88" s="62">
        <f t="shared" si="29"/>
        <v>0</v>
      </c>
      <c r="N88" s="63">
        <v>5</v>
      </c>
      <c r="O88" s="63">
        <v>342144</v>
      </c>
      <c r="P88" s="64">
        <f t="shared" si="30"/>
        <v>0</v>
      </c>
      <c r="Q88" s="68">
        <v>5</v>
      </c>
      <c r="R88" s="63">
        <v>342202</v>
      </c>
      <c r="S88" s="62">
        <f t="shared" si="31"/>
        <v>0</v>
      </c>
      <c r="T88" s="63">
        <v>5</v>
      </c>
      <c r="U88" s="63">
        <v>384803</v>
      </c>
      <c r="V88" s="64">
        <f t="shared" si="32"/>
        <v>1688000</v>
      </c>
      <c r="W88" s="68">
        <v>5</v>
      </c>
      <c r="X88" s="63">
        <v>434036</v>
      </c>
      <c r="Y88" s="62">
        <f t="shared" si="33"/>
        <v>1667000</v>
      </c>
      <c r="Z88" s="63">
        <v>5</v>
      </c>
      <c r="AA88" s="113">
        <v>474694</v>
      </c>
      <c r="AB88" s="64">
        <f t="shared" si="34"/>
        <v>1921000</v>
      </c>
      <c r="AC88" s="68">
        <v>5</v>
      </c>
      <c r="AD88" s="63">
        <v>523606</v>
      </c>
      <c r="AE88" s="62">
        <f t="shared" si="35"/>
        <v>1645000</v>
      </c>
      <c r="AF88" s="63">
        <v>5</v>
      </c>
      <c r="AG88" s="63">
        <v>570248</v>
      </c>
      <c r="AH88" s="64">
        <f t="shared" si="36"/>
        <v>636000</v>
      </c>
      <c r="AI88" s="68">
        <v>5</v>
      </c>
      <c r="AJ88" s="114">
        <v>605680</v>
      </c>
      <c r="AK88" s="62">
        <f t="shared" si="37"/>
        <v>1298000</v>
      </c>
    </row>
    <row r="89" spans="2:37" x14ac:dyDescent="0.25">
      <c r="B89" s="68">
        <v>6</v>
      </c>
      <c r="C89" s="63">
        <v>342144</v>
      </c>
      <c r="D89" s="64">
        <f t="shared" si="26"/>
        <v>0</v>
      </c>
      <c r="E89" s="68">
        <v>6</v>
      </c>
      <c r="F89" s="63">
        <v>342144</v>
      </c>
      <c r="G89" s="62">
        <f t="shared" si="27"/>
        <v>0</v>
      </c>
      <c r="H89" s="63">
        <v>6</v>
      </c>
      <c r="I89" s="63">
        <v>342144</v>
      </c>
      <c r="J89" s="64">
        <f t="shared" si="28"/>
        <v>0</v>
      </c>
      <c r="K89" s="68">
        <v>6</v>
      </c>
      <c r="L89" s="63">
        <v>342144</v>
      </c>
      <c r="M89" s="62">
        <f t="shared" si="29"/>
        <v>0</v>
      </c>
      <c r="N89" s="63">
        <v>6</v>
      </c>
      <c r="O89" s="63">
        <v>342144</v>
      </c>
      <c r="P89" s="64">
        <f t="shared" si="30"/>
        <v>0</v>
      </c>
      <c r="Q89" s="68">
        <v>6</v>
      </c>
      <c r="R89" s="63">
        <v>342202</v>
      </c>
      <c r="S89" s="62">
        <f t="shared" si="31"/>
        <v>0</v>
      </c>
      <c r="T89" s="63">
        <v>6</v>
      </c>
      <c r="U89" s="63">
        <v>386491</v>
      </c>
      <c r="V89" s="64">
        <f t="shared" si="32"/>
        <v>1630000</v>
      </c>
      <c r="W89" s="68">
        <v>6</v>
      </c>
      <c r="X89" s="63">
        <v>435703</v>
      </c>
      <c r="Y89" s="62">
        <f t="shared" si="33"/>
        <v>1524000</v>
      </c>
      <c r="Z89" s="63">
        <v>6</v>
      </c>
      <c r="AA89" s="63">
        <v>476615</v>
      </c>
      <c r="AB89" s="64">
        <f t="shared" si="34"/>
        <v>1273000</v>
      </c>
      <c r="AC89" s="68">
        <v>6</v>
      </c>
      <c r="AD89" s="63">
        <v>525251</v>
      </c>
      <c r="AE89" s="62">
        <f t="shared" si="35"/>
        <v>1635000</v>
      </c>
      <c r="AF89" s="63">
        <v>6</v>
      </c>
      <c r="AG89" s="63">
        <v>570884</v>
      </c>
      <c r="AH89" s="64">
        <f t="shared" si="36"/>
        <v>1225000</v>
      </c>
      <c r="AI89" s="68">
        <v>6</v>
      </c>
      <c r="AJ89" s="86">
        <v>606978</v>
      </c>
      <c r="AK89" s="62">
        <f t="shared" si="37"/>
        <v>1180000</v>
      </c>
    </row>
    <row r="90" spans="2:37" x14ac:dyDescent="0.25">
      <c r="B90" s="67">
        <v>7</v>
      </c>
      <c r="C90" s="63">
        <v>342144</v>
      </c>
      <c r="D90" s="64">
        <f t="shared" si="26"/>
        <v>0</v>
      </c>
      <c r="E90" s="67">
        <v>7</v>
      </c>
      <c r="F90" s="63">
        <v>342144</v>
      </c>
      <c r="G90" s="62">
        <f t="shared" si="27"/>
        <v>0</v>
      </c>
      <c r="H90" s="66">
        <v>7</v>
      </c>
      <c r="I90" s="63">
        <v>342144</v>
      </c>
      <c r="J90" s="64">
        <f t="shared" si="28"/>
        <v>0</v>
      </c>
      <c r="K90" s="67">
        <v>7</v>
      </c>
      <c r="L90" s="63">
        <v>342144</v>
      </c>
      <c r="M90" s="62">
        <f t="shared" si="29"/>
        <v>0</v>
      </c>
      <c r="N90" s="66">
        <v>7</v>
      </c>
      <c r="O90" s="63">
        <v>342144</v>
      </c>
      <c r="P90" s="64">
        <f t="shared" si="30"/>
        <v>0</v>
      </c>
      <c r="Q90" s="67">
        <v>7</v>
      </c>
      <c r="R90" s="63">
        <v>342202</v>
      </c>
      <c r="S90" s="62">
        <f t="shared" si="31"/>
        <v>0</v>
      </c>
      <c r="T90" s="66">
        <v>7</v>
      </c>
      <c r="U90" s="63">
        <v>388121</v>
      </c>
      <c r="V90" s="64">
        <f t="shared" si="32"/>
        <v>1606000</v>
      </c>
      <c r="W90" s="67">
        <v>7</v>
      </c>
      <c r="X90" s="63">
        <v>437227</v>
      </c>
      <c r="Y90" s="62">
        <f t="shared" si="33"/>
        <v>1610000</v>
      </c>
      <c r="Z90" s="66">
        <v>7</v>
      </c>
      <c r="AA90" s="63">
        <v>477888</v>
      </c>
      <c r="AB90" s="64">
        <f t="shared" si="34"/>
        <v>1617000</v>
      </c>
      <c r="AC90" s="67">
        <v>7</v>
      </c>
      <c r="AD90" s="63">
        <v>526886</v>
      </c>
      <c r="AE90" s="62">
        <f t="shared" si="35"/>
        <v>1640000</v>
      </c>
      <c r="AF90" s="66">
        <v>7</v>
      </c>
      <c r="AG90" s="63">
        <v>572109</v>
      </c>
      <c r="AH90" s="64">
        <f t="shared" si="36"/>
        <v>1449000</v>
      </c>
      <c r="AI90" s="67">
        <v>7</v>
      </c>
      <c r="AJ90" s="86">
        <v>608158</v>
      </c>
      <c r="AK90" s="62">
        <f t="shared" si="37"/>
        <v>1241000</v>
      </c>
    </row>
    <row r="91" spans="2:37" x14ac:dyDescent="0.25">
      <c r="B91" s="68">
        <v>8</v>
      </c>
      <c r="C91" s="63">
        <v>342144</v>
      </c>
      <c r="D91" s="64">
        <f t="shared" si="26"/>
        <v>0</v>
      </c>
      <c r="E91" s="68">
        <v>8</v>
      </c>
      <c r="F91" s="63">
        <v>342144</v>
      </c>
      <c r="G91" s="62">
        <f t="shared" si="27"/>
        <v>0</v>
      </c>
      <c r="H91" s="63">
        <v>8</v>
      </c>
      <c r="I91" s="63">
        <v>342144</v>
      </c>
      <c r="J91" s="64">
        <f t="shared" si="28"/>
        <v>0</v>
      </c>
      <c r="K91" s="68">
        <v>8</v>
      </c>
      <c r="L91" s="63">
        <v>342144</v>
      </c>
      <c r="M91" s="62">
        <f t="shared" si="29"/>
        <v>0</v>
      </c>
      <c r="N91" s="63">
        <v>8</v>
      </c>
      <c r="O91" s="63">
        <v>342144</v>
      </c>
      <c r="P91" s="64">
        <f t="shared" si="30"/>
        <v>0</v>
      </c>
      <c r="Q91" s="68">
        <v>8</v>
      </c>
      <c r="R91" s="63">
        <v>342202</v>
      </c>
      <c r="S91" s="62">
        <f t="shared" si="31"/>
        <v>969000</v>
      </c>
      <c r="T91" s="63">
        <v>8</v>
      </c>
      <c r="U91" s="63">
        <v>389727</v>
      </c>
      <c r="V91" s="64">
        <f t="shared" si="32"/>
        <v>1692000</v>
      </c>
      <c r="W91" s="68">
        <v>8</v>
      </c>
      <c r="X91" s="63">
        <v>438837</v>
      </c>
      <c r="Y91" s="62">
        <f t="shared" si="33"/>
        <v>1609000</v>
      </c>
      <c r="Z91" s="63">
        <v>8</v>
      </c>
      <c r="AA91" s="113">
        <v>479505</v>
      </c>
      <c r="AB91" s="64">
        <f t="shared" si="34"/>
        <v>1817000</v>
      </c>
      <c r="AC91" s="68">
        <v>8</v>
      </c>
      <c r="AD91" s="63">
        <v>528526</v>
      </c>
      <c r="AE91" s="62">
        <f t="shared" si="35"/>
        <v>1750000</v>
      </c>
      <c r="AF91" s="63">
        <v>8</v>
      </c>
      <c r="AG91" s="63">
        <v>573558</v>
      </c>
      <c r="AH91" s="64">
        <f t="shared" si="36"/>
        <v>952000</v>
      </c>
      <c r="AI91" s="68">
        <v>8</v>
      </c>
      <c r="AJ91" s="114">
        <v>609399</v>
      </c>
      <c r="AK91" s="62">
        <f t="shared" si="37"/>
        <v>1298000</v>
      </c>
    </row>
    <row r="92" spans="2:37" x14ac:dyDescent="0.25">
      <c r="B92" s="68">
        <v>9</v>
      </c>
      <c r="C92" s="63">
        <v>342144</v>
      </c>
      <c r="D92" s="64">
        <f t="shared" si="26"/>
        <v>0</v>
      </c>
      <c r="E92" s="68">
        <v>9</v>
      </c>
      <c r="F92" s="63">
        <v>342144</v>
      </c>
      <c r="G92" s="62">
        <f t="shared" si="27"/>
        <v>0</v>
      </c>
      <c r="H92" s="63">
        <v>9</v>
      </c>
      <c r="I92" s="63">
        <v>342144</v>
      </c>
      <c r="J92" s="64">
        <f t="shared" si="28"/>
        <v>0</v>
      </c>
      <c r="K92" s="68">
        <v>9</v>
      </c>
      <c r="L92" s="63">
        <v>342144</v>
      </c>
      <c r="M92" s="62">
        <f t="shared" si="29"/>
        <v>0</v>
      </c>
      <c r="N92" s="63">
        <v>9</v>
      </c>
      <c r="O92" s="63">
        <v>342144</v>
      </c>
      <c r="P92" s="64">
        <f t="shared" si="30"/>
        <v>0</v>
      </c>
      <c r="Q92" s="68">
        <v>9</v>
      </c>
      <c r="R92" s="113">
        <v>343171</v>
      </c>
      <c r="S92" s="62">
        <f t="shared" si="31"/>
        <v>1527000</v>
      </c>
      <c r="T92" s="63">
        <v>9</v>
      </c>
      <c r="U92" s="63">
        <v>391419</v>
      </c>
      <c r="V92" s="64">
        <f t="shared" si="32"/>
        <v>1644000</v>
      </c>
      <c r="W92" s="68">
        <v>9</v>
      </c>
      <c r="X92" s="63">
        <v>440446</v>
      </c>
      <c r="Y92" s="62">
        <f t="shared" si="33"/>
        <v>1905000</v>
      </c>
      <c r="Z92" s="63">
        <v>9</v>
      </c>
      <c r="AA92" s="63">
        <v>481322</v>
      </c>
      <c r="AB92" s="64">
        <f t="shared" si="34"/>
        <v>1547000</v>
      </c>
      <c r="AC92" s="68">
        <v>9</v>
      </c>
      <c r="AD92" s="63">
        <v>530276</v>
      </c>
      <c r="AE92" s="62">
        <f t="shared" si="35"/>
        <v>1547000</v>
      </c>
      <c r="AF92" s="63">
        <v>9</v>
      </c>
      <c r="AG92" s="63">
        <v>574510</v>
      </c>
      <c r="AH92" s="64">
        <f t="shared" si="36"/>
        <v>1254000</v>
      </c>
      <c r="AI92" s="68">
        <v>9</v>
      </c>
      <c r="AJ92" s="86">
        <v>610697</v>
      </c>
      <c r="AK92" s="62">
        <f t="shared" si="37"/>
        <v>1187000</v>
      </c>
    </row>
    <row r="93" spans="2:37" x14ac:dyDescent="0.25">
      <c r="B93" s="68">
        <v>10</v>
      </c>
      <c r="C93" s="63">
        <v>342144</v>
      </c>
      <c r="D93" s="64">
        <f t="shared" si="26"/>
        <v>0</v>
      </c>
      <c r="E93" s="68">
        <v>10</v>
      </c>
      <c r="F93" s="63">
        <v>342144</v>
      </c>
      <c r="G93" s="62">
        <f t="shared" si="27"/>
        <v>0</v>
      </c>
      <c r="H93" s="63">
        <v>10</v>
      </c>
      <c r="I93" s="63">
        <v>342144</v>
      </c>
      <c r="J93" s="64">
        <f t="shared" si="28"/>
        <v>0</v>
      </c>
      <c r="K93" s="68">
        <v>10</v>
      </c>
      <c r="L93" s="63">
        <v>342144</v>
      </c>
      <c r="M93" s="62">
        <f t="shared" si="29"/>
        <v>0</v>
      </c>
      <c r="N93" s="63">
        <v>10</v>
      </c>
      <c r="O93" s="63">
        <v>342144</v>
      </c>
      <c r="P93" s="64">
        <f t="shared" si="30"/>
        <v>0</v>
      </c>
      <c r="Q93" s="68">
        <v>10</v>
      </c>
      <c r="R93" s="63">
        <v>344698</v>
      </c>
      <c r="S93" s="62">
        <f t="shared" si="31"/>
        <v>1718000</v>
      </c>
      <c r="T93" s="63">
        <v>10</v>
      </c>
      <c r="U93" s="113">
        <v>393063</v>
      </c>
      <c r="V93" s="64">
        <f t="shared" si="32"/>
        <v>1652000</v>
      </c>
      <c r="W93" s="68">
        <v>10</v>
      </c>
      <c r="X93" s="63">
        <v>442351</v>
      </c>
      <c r="Y93" s="62">
        <f t="shared" si="33"/>
        <v>1194000</v>
      </c>
      <c r="Z93" s="63">
        <v>10</v>
      </c>
      <c r="AA93" s="113">
        <v>482869</v>
      </c>
      <c r="AB93" s="64">
        <f t="shared" si="34"/>
        <v>1525000</v>
      </c>
      <c r="AC93" s="68">
        <v>10</v>
      </c>
      <c r="AD93" s="63">
        <v>531823</v>
      </c>
      <c r="AE93" s="62">
        <f t="shared" si="35"/>
        <v>1726000</v>
      </c>
      <c r="AF93" s="63">
        <v>10</v>
      </c>
      <c r="AG93" s="63">
        <v>575764</v>
      </c>
      <c r="AH93" s="64">
        <f t="shared" si="36"/>
        <v>1094000</v>
      </c>
      <c r="AI93" s="68">
        <v>10</v>
      </c>
      <c r="AJ93" s="114">
        <v>611884</v>
      </c>
      <c r="AK93" s="62">
        <f t="shared" si="37"/>
        <v>1292000</v>
      </c>
    </row>
    <row r="94" spans="2:37" x14ac:dyDescent="0.25">
      <c r="B94" s="68">
        <v>11</v>
      </c>
      <c r="C94" s="63">
        <v>342144</v>
      </c>
      <c r="D94" s="64">
        <f t="shared" si="26"/>
        <v>0</v>
      </c>
      <c r="E94" s="68">
        <v>11</v>
      </c>
      <c r="F94" s="63">
        <v>342144</v>
      </c>
      <c r="G94" s="62">
        <f t="shared" si="27"/>
        <v>0</v>
      </c>
      <c r="H94" s="63">
        <v>11</v>
      </c>
      <c r="I94" s="63">
        <v>342144</v>
      </c>
      <c r="J94" s="64">
        <f t="shared" si="28"/>
        <v>0</v>
      </c>
      <c r="K94" s="68">
        <v>11</v>
      </c>
      <c r="L94" s="63">
        <v>342144</v>
      </c>
      <c r="M94" s="62">
        <f t="shared" si="29"/>
        <v>0</v>
      </c>
      <c r="N94" s="63">
        <v>11</v>
      </c>
      <c r="O94" s="63">
        <v>342144</v>
      </c>
      <c r="P94" s="64">
        <f t="shared" si="30"/>
        <v>0</v>
      </c>
      <c r="Q94" s="68">
        <v>11</v>
      </c>
      <c r="R94" s="113">
        <v>346416</v>
      </c>
      <c r="S94" s="62">
        <f t="shared" si="31"/>
        <v>1636000</v>
      </c>
      <c r="T94" s="63">
        <v>11</v>
      </c>
      <c r="U94" s="63">
        <v>394715</v>
      </c>
      <c r="V94" s="64">
        <f t="shared" si="32"/>
        <v>1671000</v>
      </c>
      <c r="W94" s="68">
        <v>11</v>
      </c>
      <c r="X94" s="63">
        <v>443545</v>
      </c>
      <c r="Y94" s="62">
        <f t="shared" si="33"/>
        <v>1586000</v>
      </c>
      <c r="Z94" s="63">
        <v>11</v>
      </c>
      <c r="AA94" s="63">
        <v>484394</v>
      </c>
      <c r="AB94" s="64">
        <f t="shared" si="34"/>
        <v>1591000</v>
      </c>
      <c r="AC94" s="68">
        <v>11</v>
      </c>
      <c r="AD94" s="63">
        <v>533549</v>
      </c>
      <c r="AE94" s="62">
        <f t="shared" si="35"/>
        <v>1855000</v>
      </c>
      <c r="AF94" s="63">
        <v>11</v>
      </c>
      <c r="AG94" s="63">
        <v>576858</v>
      </c>
      <c r="AH94" s="64">
        <f t="shared" si="36"/>
        <v>1358000</v>
      </c>
      <c r="AI94" s="68">
        <v>11</v>
      </c>
      <c r="AJ94" s="86">
        <v>613176</v>
      </c>
      <c r="AK94" s="62">
        <f t="shared" si="37"/>
        <v>1192000</v>
      </c>
    </row>
    <row r="95" spans="2:37" x14ac:dyDescent="0.25">
      <c r="B95" s="68">
        <v>12</v>
      </c>
      <c r="C95" s="63">
        <v>342144</v>
      </c>
      <c r="D95" s="64">
        <f t="shared" si="26"/>
        <v>0</v>
      </c>
      <c r="E95" s="68">
        <v>12</v>
      </c>
      <c r="F95" s="63">
        <v>342144</v>
      </c>
      <c r="G95" s="62">
        <f t="shared" si="27"/>
        <v>0</v>
      </c>
      <c r="H95" s="63">
        <v>12</v>
      </c>
      <c r="I95" s="63">
        <v>342144</v>
      </c>
      <c r="J95" s="64">
        <f t="shared" si="28"/>
        <v>0</v>
      </c>
      <c r="K95" s="68">
        <v>12</v>
      </c>
      <c r="L95" s="63">
        <v>342144</v>
      </c>
      <c r="M95" s="62">
        <f t="shared" si="29"/>
        <v>0</v>
      </c>
      <c r="N95" s="63">
        <v>12</v>
      </c>
      <c r="O95" s="63">
        <v>342144</v>
      </c>
      <c r="P95" s="64">
        <f t="shared" si="30"/>
        <v>0</v>
      </c>
      <c r="Q95" s="68">
        <v>12</v>
      </c>
      <c r="R95" s="63">
        <v>348052</v>
      </c>
      <c r="S95" s="62">
        <f t="shared" si="31"/>
        <v>1659000</v>
      </c>
      <c r="T95" s="63">
        <v>12</v>
      </c>
      <c r="U95" s="113">
        <v>396386</v>
      </c>
      <c r="V95" s="64">
        <f t="shared" si="32"/>
        <v>1709000</v>
      </c>
      <c r="W95" s="68">
        <v>12</v>
      </c>
      <c r="X95" s="113">
        <v>445131</v>
      </c>
      <c r="Y95" s="62">
        <f t="shared" si="33"/>
        <v>1776000</v>
      </c>
      <c r="Z95" s="63">
        <v>12</v>
      </c>
      <c r="AA95" s="113">
        <v>485985</v>
      </c>
      <c r="AB95" s="64">
        <f t="shared" si="34"/>
        <v>1660000</v>
      </c>
      <c r="AC95" s="68">
        <v>12</v>
      </c>
      <c r="AD95" s="63">
        <v>535404</v>
      </c>
      <c r="AE95" s="62">
        <f t="shared" si="35"/>
        <v>1345000</v>
      </c>
      <c r="AF95" s="63">
        <v>12</v>
      </c>
      <c r="AG95" s="63">
        <v>578216</v>
      </c>
      <c r="AH95" s="64">
        <f t="shared" si="36"/>
        <v>1173000</v>
      </c>
      <c r="AI95" s="68">
        <v>12</v>
      </c>
      <c r="AJ95" s="114">
        <v>614368</v>
      </c>
      <c r="AK95" s="62">
        <f t="shared" si="37"/>
        <v>1217000</v>
      </c>
    </row>
    <row r="96" spans="2:37" x14ac:dyDescent="0.25">
      <c r="B96" s="68">
        <v>13</v>
      </c>
      <c r="C96" s="63">
        <v>342144</v>
      </c>
      <c r="D96" s="64">
        <f t="shared" si="26"/>
        <v>0</v>
      </c>
      <c r="E96" s="68">
        <v>13</v>
      </c>
      <c r="F96" s="63">
        <v>342144</v>
      </c>
      <c r="G96" s="62">
        <f t="shared" si="27"/>
        <v>0</v>
      </c>
      <c r="H96" s="63">
        <v>13</v>
      </c>
      <c r="I96" s="63">
        <v>342144</v>
      </c>
      <c r="J96" s="64">
        <f t="shared" si="28"/>
        <v>0</v>
      </c>
      <c r="K96" s="68">
        <v>13</v>
      </c>
      <c r="L96" s="63">
        <v>342144</v>
      </c>
      <c r="M96" s="62">
        <f t="shared" si="29"/>
        <v>0</v>
      </c>
      <c r="N96" s="63">
        <v>13</v>
      </c>
      <c r="O96" s="63">
        <v>342144</v>
      </c>
      <c r="P96" s="64">
        <f t="shared" si="30"/>
        <v>0</v>
      </c>
      <c r="Q96" s="68">
        <v>13</v>
      </c>
      <c r="R96" s="63">
        <v>349711</v>
      </c>
      <c r="S96" s="62">
        <f t="shared" si="31"/>
        <v>1511000</v>
      </c>
      <c r="T96" s="63">
        <v>13</v>
      </c>
      <c r="U96" s="63">
        <v>398095</v>
      </c>
      <c r="V96" s="64">
        <f t="shared" si="32"/>
        <v>1423000</v>
      </c>
      <c r="W96" s="68">
        <v>13</v>
      </c>
      <c r="X96" s="63">
        <v>446907</v>
      </c>
      <c r="Y96" s="62">
        <f t="shared" si="33"/>
        <v>1507000</v>
      </c>
      <c r="Z96" s="63">
        <v>13</v>
      </c>
      <c r="AA96" s="63">
        <v>487645</v>
      </c>
      <c r="AB96" s="64">
        <f t="shared" si="34"/>
        <v>1637000</v>
      </c>
      <c r="AC96" s="68">
        <v>13</v>
      </c>
      <c r="AD96" s="63">
        <v>536749</v>
      </c>
      <c r="AE96" s="62">
        <f t="shared" si="35"/>
        <v>1622000</v>
      </c>
      <c r="AF96" s="63">
        <v>13</v>
      </c>
      <c r="AG96" s="63">
        <v>579389</v>
      </c>
      <c r="AH96" s="64">
        <f t="shared" si="36"/>
        <v>1122000</v>
      </c>
      <c r="AI96" s="68">
        <v>13</v>
      </c>
      <c r="AJ96" s="86">
        <v>615585</v>
      </c>
      <c r="AK96" s="62">
        <f t="shared" si="37"/>
        <v>1186000</v>
      </c>
    </row>
    <row r="97" spans="2:37" x14ac:dyDescent="0.25">
      <c r="B97" s="68">
        <v>14</v>
      </c>
      <c r="C97" s="63">
        <v>342144</v>
      </c>
      <c r="D97" s="64">
        <f t="shared" si="26"/>
        <v>0</v>
      </c>
      <c r="E97" s="68">
        <v>14</v>
      </c>
      <c r="F97" s="63">
        <v>342144</v>
      </c>
      <c r="G97" s="62">
        <f t="shared" si="27"/>
        <v>0</v>
      </c>
      <c r="H97" s="63">
        <v>14</v>
      </c>
      <c r="I97" s="63">
        <v>342144</v>
      </c>
      <c r="J97" s="64">
        <f t="shared" si="28"/>
        <v>0</v>
      </c>
      <c r="K97" s="68">
        <v>14</v>
      </c>
      <c r="L97" s="63">
        <v>342144</v>
      </c>
      <c r="M97" s="62">
        <f t="shared" si="29"/>
        <v>0</v>
      </c>
      <c r="N97" s="63">
        <v>14</v>
      </c>
      <c r="O97" s="63">
        <v>342144</v>
      </c>
      <c r="P97" s="64">
        <f t="shared" si="30"/>
        <v>0</v>
      </c>
      <c r="Q97" s="68">
        <v>14</v>
      </c>
      <c r="R97" s="113">
        <v>351222</v>
      </c>
      <c r="S97" s="62">
        <f t="shared" si="31"/>
        <v>1644000</v>
      </c>
      <c r="T97" s="63">
        <v>14</v>
      </c>
      <c r="U97" s="63">
        <v>399518</v>
      </c>
      <c r="V97" s="64">
        <f t="shared" si="32"/>
        <v>1659000</v>
      </c>
      <c r="W97" s="68">
        <v>14</v>
      </c>
      <c r="X97" s="63">
        <v>448414</v>
      </c>
      <c r="Y97" s="62">
        <f t="shared" si="33"/>
        <v>1615000</v>
      </c>
      <c r="Z97" s="63">
        <v>14</v>
      </c>
      <c r="AA97" s="63">
        <v>489282</v>
      </c>
      <c r="AB97" s="64">
        <f t="shared" si="34"/>
        <v>1901000</v>
      </c>
      <c r="AC97" s="68">
        <v>14</v>
      </c>
      <c r="AD97" s="63">
        <v>538371</v>
      </c>
      <c r="AE97" s="62">
        <f t="shared" si="35"/>
        <v>1661000</v>
      </c>
      <c r="AF97" s="63">
        <v>14</v>
      </c>
      <c r="AG97" s="63">
        <v>580511</v>
      </c>
      <c r="AH97" s="64">
        <f t="shared" si="36"/>
        <v>1173000</v>
      </c>
      <c r="AI97" s="68">
        <v>14</v>
      </c>
      <c r="AJ97" s="86">
        <v>616771</v>
      </c>
      <c r="AK97" s="62">
        <f t="shared" si="37"/>
        <v>1090000</v>
      </c>
    </row>
    <row r="98" spans="2:37" x14ac:dyDescent="0.25">
      <c r="B98" s="68">
        <v>15</v>
      </c>
      <c r="C98" s="63">
        <v>342144</v>
      </c>
      <c r="D98" s="64">
        <f t="shared" si="26"/>
        <v>0</v>
      </c>
      <c r="E98" s="68">
        <v>15</v>
      </c>
      <c r="F98" s="63">
        <v>342144</v>
      </c>
      <c r="G98" s="62">
        <f t="shared" si="27"/>
        <v>0</v>
      </c>
      <c r="H98" s="63">
        <v>15</v>
      </c>
      <c r="I98" s="63">
        <v>342144</v>
      </c>
      <c r="J98" s="64">
        <f t="shared" si="28"/>
        <v>0</v>
      </c>
      <c r="K98" s="68">
        <v>15</v>
      </c>
      <c r="L98" s="63">
        <v>342144</v>
      </c>
      <c r="M98" s="62">
        <f t="shared" si="29"/>
        <v>0</v>
      </c>
      <c r="N98" s="63">
        <v>15</v>
      </c>
      <c r="O98" s="63">
        <v>342144</v>
      </c>
      <c r="P98" s="64">
        <f t="shared" si="30"/>
        <v>0</v>
      </c>
      <c r="Q98" s="68">
        <v>15</v>
      </c>
      <c r="R98" s="63">
        <v>352866</v>
      </c>
      <c r="S98" s="62">
        <f t="shared" si="31"/>
        <v>1604000</v>
      </c>
      <c r="T98" s="63">
        <v>15</v>
      </c>
      <c r="U98" s="113">
        <v>401177</v>
      </c>
      <c r="V98" s="64">
        <f t="shared" si="32"/>
        <v>1868000</v>
      </c>
      <c r="W98" s="68">
        <v>15</v>
      </c>
      <c r="X98" s="113">
        <v>450029</v>
      </c>
      <c r="Y98" s="62">
        <f t="shared" si="33"/>
        <v>1563000</v>
      </c>
      <c r="Z98" s="63">
        <v>15</v>
      </c>
      <c r="AA98" s="113">
        <v>491183</v>
      </c>
      <c r="AB98" s="64">
        <f t="shared" si="34"/>
        <v>1350000</v>
      </c>
      <c r="AC98" s="68">
        <v>15</v>
      </c>
      <c r="AD98" s="63">
        <v>540032</v>
      </c>
      <c r="AE98" s="62">
        <f t="shared" si="35"/>
        <v>1536000</v>
      </c>
      <c r="AF98" s="63">
        <v>15</v>
      </c>
      <c r="AG98" s="63">
        <v>581684</v>
      </c>
      <c r="AH98" s="64">
        <f t="shared" si="36"/>
        <v>1289000</v>
      </c>
      <c r="AI98" s="68">
        <v>15</v>
      </c>
      <c r="AJ98" s="114">
        <v>617861</v>
      </c>
      <c r="AK98" s="62">
        <f t="shared" si="37"/>
        <v>1180000</v>
      </c>
    </row>
    <row r="99" spans="2:37" x14ac:dyDescent="0.25">
      <c r="B99" s="68">
        <v>16</v>
      </c>
      <c r="C99" s="63">
        <v>342144</v>
      </c>
      <c r="D99" s="64">
        <f t="shared" si="26"/>
        <v>0</v>
      </c>
      <c r="E99" s="68">
        <v>16</v>
      </c>
      <c r="F99" s="63">
        <v>342144</v>
      </c>
      <c r="G99" s="62">
        <f t="shared" si="27"/>
        <v>0</v>
      </c>
      <c r="H99" s="63">
        <v>16</v>
      </c>
      <c r="I99" s="63">
        <v>342144</v>
      </c>
      <c r="J99" s="64">
        <f t="shared" si="28"/>
        <v>0</v>
      </c>
      <c r="K99" s="68">
        <v>16</v>
      </c>
      <c r="L99" s="63">
        <v>342144</v>
      </c>
      <c r="M99" s="62">
        <f t="shared" si="29"/>
        <v>0</v>
      </c>
      <c r="N99" s="63">
        <v>16</v>
      </c>
      <c r="O99" s="63">
        <v>342144</v>
      </c>
      <c r="P99" s="64">
        <f t="shared" si="30"/>
        <v>0</v>
      </c>
      <c r="Q99" s="68">
        <v>16</v>
      </c>
      <c r="R99" s="113">
        <v>354470</v>
      </c>
      <c r="S99" s="62">
        <f t="shared" si="31"/>
        <v>1565000</v>
      </c>
      <c r="T99" s="63">
        <v>16</v>
      </c>
      <c r="U99" s="63">
        <v>403045</v>
      </c>
      <c r="V99" s="64">
        <f t="shared" si="32"/>
        <v>1625000</v>
      </c>
      <c r="W99" s="68">
        <v>16</v>
      </c>
      <c r="X99" s="63">
        <v>451592</v>
      </c>
      <c r="Y99" s="62">
        <f t="shared" si="33"/>
        <v>1604000</v>
      </c>
      <c r="Z99" s="63">
        <v>16</v>
      </c>
      <c r="AA99" s="63">
        <v>492533</v>
      </c>
      <c r="AB99" s="64">
        <f t="shared" si="34"/>
        <v>1654000</v>
      </c>
      <c r="AC99" s="68">
        <v>16</v>
      </c>
      <c r="AD99" s="63">
        <v>541568</v>
      </c>
      <c r="AE99" s="62">
        <f t="shared" si="35"/>
        <v>1645000</v>
      </c>
      <c r="AF99" s="63">
        <v>16</v>
      </c>
      <c r="AG99" s="63">
        <v>582973</v>
      </c>
      <c r="AH99" s="64">
        <f t="shared" si="36"/>
        <v>1230000</v>
      </c>
      <c r="AI99" s="68">
        <v>16</v>
      </c>
      <c r="AJ99" s="86">
        <v>619041</v>
      </c>
      <c r="AK99" s="62">
        <f t="shared" si="37"/>
        <v>341000</v>
      </c>
    </row>
    <row r="100" spans="2:37" x14ac:dyDescent="0.25">
      <c r="B100" s="68">
        <v>17</v>
      </c>
      <c r="C100" s="63">
        <v>342144</v>
      </c>
      <c r="D100" s="64">
        <f t="shared" si="26"/>
        <v>0</v>
      </c>
      <c r="E100" s="68">
        <v>17</v>
      </c>
      <c r="F100" s="63">
        <v>342144</v>
      </c>
      <c r="G100" s="62">
        <f t="shared" si="27"/>
        <v>0</v>
      </c>
      <c r="H100" s="63">
        <v>17</v>
      </c>
      <c r="I100" s="63">
        <v>342144</v>
      </c>
      <c r="J100" s="64">
        <f t="shared" si="28"/>
        <v>0</v>
      </c>
      <c r="K100" s="68">
        <v>17</v>
      </c>
      <c r="L100" s="63">
        <v>342144</v>
      </c>
      <c r="M100" s="62">
        <f t="shared" si="29"/>
        <v>0</v>
      </c>
      <c r="N100" s="63">
        <v>17</v>
      </c>
      <c r="O100" s="63">
        <v>342144</v>
      </c>
      <c r="P100" s="64">
        <f t="shared" si="30"/>
        <v>0</v>
      </c>
      <c r="Q100" s="68">
        <v>17</v>
      </c>
      <c r="R100" s="63">
        <v>356035</v>
      </c>
      <c r="S100" s="62">
        <f t="shared" si="31"/>
        <v>1575000</v>
      </c>
      <c r="T100" s="63">
        <v>17</v>
      </c>
      <c r="U100" s="113">
        <v>404670</v>
      </c>
      <c r="V100" s="64">
        <f t="shared" si="32"/>
        <v>1968000</v>
      </c>
      <c r="W100" s="68">
        <v>17</v>
      </c>
      <c r="X100" s="113">
        <v>453196</v>
      </c>
      <c r="Y100" s="62">
        <f t="shared" si="33"/>
        <v>1091000</v>
      </c>
      <c r="Z100" s="63">
        <v>17</v>
      </c>
      <c r="AA100" s="113">
        <v>494187</v>
      </c>
      <c r="AB100" s="64">
        <f t="shared" si="34"/>
        <v>1649000</v>
      </c>
      <c r="AC100" s="68">
        <v>17</v>
      </c>
      <c r="AD100" s="63">
        <v>543213</v>
      </c>
      <c r="AE100" s="62">
        <f t="shared" si="35"/>
        <v>1631000</v>
      </c>
      <c r="AF100" s="63">
        <v>17</v>
      </c>
      <c r="AG100" s="63">
        <v>584203</v>
      </c>
      <c r="AH100" s="64">
        <f t="shared" si="36"/>
        <v>1362000</v>
      </c>
      <c r="AI100" s="68">
        <v>17</v>
      </c>
      <c r="AJ100" s="114">
        <v>619382</v>
      </c>
      <c r="AK100" s="62">
        <f t="shared" si="37"/>
        <v>625000</v>
      </c>
    </row>
    <row r="101" spans="2:37" x14ac:dyDescent="0.25">
      <c r="B101" s="68">
        <v>18</v>
      </c>
      <c r="C101" s="63">
        <v>342144</v>
      </c>
      <c r="D101" s="64">
        <f t="shared" si="26"/>
        <v>0</v>
      </c>
      <c r="E101" s="68">
        <v>18</v>
      </c>
      <c r="F101" s="63">
        <v>342144</v>
      </c>
      <c r="G101" s="62">
        <f t="shared" si="27"/>
        <v>0</v>
      </c>
      <c r="H101" s="63">
        <v>18</v>
      </c>
      <c r="I101" s="63">
        <v>342144</v>
      </c>
      <c r="J101" s="64">
        <f t="shared" si="28"/>
        <v>0</v>
      </c>
      <c r="K101" s="68">
        <v>18</v>
      </c>
      <c r="L101" s="63">
        <v>342144</v>
      </c>
      <c r="M101" s="62">
        <f t="shared" si="29"/>
        <v>0</v>
      </c>
      <c r="N101" s="63">
        <v>18</v>
      </c>
      <c r="O101" s="63">
        <v>342144</v>
      </c>
      <c r="P101" s="64">
        <f t="shared" si="30"/>
        <v>0</v>
      </c>
      <c r="Q101" s="68">
        <v>18</v>
      </c>
      <c r="R101" s="113">
        <v>357610</v>
      </c>
      <c r="S101" s="62">
        <f t="shared" si="31"/>
        <v>1528000</v>
      </c>
      <c r="T101" s="63">
        <v>18</v>
      </c>
      <c r="U101" s="63">
        <v>406638</v>
      </c>
      <c r="V101" s="64">
        <f t="shared" si="32"/>
        <v>1342000</v>
      </c>
      <c r="W101" s="68">
        <v>18</v>
      </c>
      <c r="X101" s="63">
        <v>454287</v>
      </c>
      <c r="Y101" s="62">
        <f t="shared" si="33"/>
        <v>981000</v>
      </c>
      <c r="Z101" s="63">
        <v>18</v>
      </c>
      <c r="AA101" s="63">
        <v>495836</v>
      </c>
      <c r="AB101" s="64">
        <f t="shared" si="34"/>
        <v>1757000</v>
      </c>
      <c r="AC101" s="68">
        <v>18</v>
      </c>
      <c r="AD101" s="63">
        <v>544844</v>
      </c>
      <c r="AE101" s="62">
        <f t="shared" si="35"/>
        <v>1659000</v>
      </c>
      <c r="AF101" s="63">
        <v>18</v>
      </c>
      <c r="AG101" s="63">
        <v>585565</v>
      </c>
      <c r="AH101" s="64">
        <f t="shared" si="36"/>
        <v>1014000</v>
      </c>
      <c r="AI101" s="68">
        <v>18</v>
      </c>
      <c r="AJ101" s="86">
        <v>620007</v>
      </c>
      <c r="AK101" s="62">
        <f t="shared" si="37"/>
        <v>1039000</v>
      </c>
    </row>
    <row r="102" spans="2:37" x14ac:dyDescent="0.25">
      <c r="B102" s="68">
        <v>19</v>
      </c>
      <c r="C102" s="63">
        <v>342144</v>
      </c>
      <c r="D102" s="64">
        <f t="shared" si="26"/>
        <v>0</v>
      </c>
      <c r="E102" s="68">
        <v>19</v>
      </c>
      <c r="F102" s="63">
        <v>342144</v>
      </c>
      <c r="G102" s="62">
        <f t="shared" si="27"/>
        <v>0</v>
      </c>
      <c r="H102" s="63">
        <v>19</v>
      </c>
      <c r="I102" s="63">
        <v>342144</v>
      </c>
      <c r="J102" s="64">
        <f t="shared" si="28"/>
        <v>0</v>
      </c>
      <c r="K102" s="68">
        <v>19</v>
      </c>
      <c r="L102" s="63">
        <v>342144</v>
      </c>
      <c r="M102" s="62">
        <f t="shared" si="29"/>
        <v>0</v>
      </c>
      <c r="N102" s="63">
        <v>19</v>
      </c>
      <c r="O102" s="63">
        <v>342144</v>
      </c>
      <c r="P102" s="64">
        <f t="shared" si="30"/>
        <v>0</v>
      </c>
      <c r="Q102" s="68">
        <v>19</v>
      </c>
      <c r="R102" s="63">
        <v>359138</v>
      </c>
      <c r="S102" s="62">
        <f t="shared" si="31"/>
        <v>1570000</v>
      </c>
      <c r="T102" s="63">
        <v>19</v>
      </c>
      <c r="U102" s="113">
        <v>407980</v>
      </c>
      <c r="V102" s="64">
        <f t="shared" si="32"/>
        <v>1674000</v>
      </c>
      <c r="W102" s="68">
        <v>19</v>
      </c>
      <c r="X102" s="113">
        <v>455268</v>
      </c>
      <c r="Y102" s="62">
        <f t="shared" si="33"/>
        <v>1155000</v>
      </c>
      <c r="Z102" s="63">
        <v>19</v>
      </c>
      <c r="AA102" s="113">
        <v>497593</v>
      </c>
      <c r="AB102" s="64">
        <f t="shared" si="34"/>
        <v>1484000</v>
      </c>
      <c r="AC102" s="68">
        <v>19</v>
      </c>
      <c r="AD102" s="63">
        <v>546503</v>
      </c>
      <c r="AE102" s="62">
        <f t="shared" si="35"/>
        <v>1573000</v>
      </c>
      <c r="AF102" s="63">
        <v>19</v>
      </c>
      <c r="AG102" s="63">
        <v>586579</v>
      </c>
      <c r="AH102" s="64">
        <f t="shared" si="36"/>
        <v>1316000</v>
      </c>
      <c r="AI102" s="68">
        <v>19</v>
      </c>
      <c r="AJ102" s="114">
        <v>621046</v>
      </c>
      <c r="AK102" s="62">
        <f t="shared" si="37"/>
        <v>0</v>
      </c>
    </row>
    <row r="103" spans="2:37" x14ac:dyDescent="0.25">
      <c r="B103" s="68">
        <v>20</v>
      </c>
      <c r="C103" s="63">
        <v>342144</v>
      </c>
      <c r="D103" s="64">
        <f t="shared" si="26"/>
        <v>0</v>
      </c>
      <c r="E103" s="68">
        <v>20</v>
      </c>
      <c r="F103" s="63">
        <v>342144</v>
      </c>
      <c r="G103" s="62">
        <f t="shared" si="27"/>
        <v>0</v>
      </c>
      <c r="H103" s="63">
        <v>20</v>
      </c>
      <c r="I103" s="63">
        <v>342144</v>
      </c>
      <c r="J103" s="64">
        <f t="shared" si="28"/>
        <v>0</v>
      </c>
      <c r="K103" s="68">
        <v>20</v>
      </c>
      <c r="L103" s="63">
        <v>342144</v>
      </c>
      <c r="M103" s="62">
        <f t="shared" si="29"/>
        <v>0</v>
      </c>
      <c r="N103" s="63">
        <v>20</v>
      </c>
      <c r="O103" s="63">
        <v>342144</v>
      </c>
      <c r="P103" s="64">
        <f t="shared" si="30"/>
        <v>0</v>
      </c>
      <c r="Q103" s="68">
        <v>20</v>
      </c>
      <c r="R103" s="63">
        <v>360708</v>
      </c>
      <c r="S103" s="62">
        <f t="shared" si="31"/>
        <v>1573000</v>
      </c>
      <c r="T103" s="63">
        <v>20</v>
      </c>
      <c r="U103" s="63">
        <v>409654</v>
      </c>
      <c r="V103" s="64">
        <f t="shared" si="32"/>
        <v>1605000</v>
      </c>
      <c r="W103" s="68">
        <v>20</v>
      </c>
      <c r="X103" s="63">
        <v>456423</v>
      </c>
      <c r="Y103" s="62">
        <f t="shared" si="33"/>
        <v>1020000</v>
      </c>
      <c r="Z103" s="63">
        <v>20</v>
      </c>
      <c r="AA103" s="63">
        <v>499077</v>
      </c>
      <c r="AB103" s="64">
        <f t="shared" si="34"/>
        <v>1634000</v>
      </c>
      <c r="AC103" s="68">
        <v>20</v>
      </c>
      <c r="AD103" s="63">
        <v>548076</v>
      </c>
      <c r="AE103" s="62">
        <f t="shared" si="35"/>
        <v>1652000</v>
      </c>
      <c r="AF103" s="63">
        <v>20</v>
      </c>
      <c r="AG103" s="63">
        <v>587895</v>
      </c>
      <c r="AH103" s="64">
        <f t="shared" si="36"/>
        <v>1228000</v>
      </c>
      <c r="AI103" s="68">
        <v>20</v>
      </c>
      <c r="AJ103" s="114">
        <v>621046</v>
      </c>
      <c r="AK103" s="62">
        <f t="shared" si="37"/>
        <v>0</v>
      </c>
    </row>
    <row r="104" spans="2:37" x14ac:dyDescent="0.25">
      <c r="B104" s="68">
        <v>21</v>
      </c>
      <c r="C104" s="63">
        <v>342144</v>
      </c>
      <c r="D104" s="64">
        <f t="shared" si="26"/>
        <v>0</v>
      </c>
      <c r="E104" s="68">
        <v>21</v>
      </c>
      <c r="F104" s="63">
        <v>342144</v>
      </c>
      <c r="G104" s="62">
        <f t="shared" si="27"/>
        <v>0</v>
      </c>
      <c r="H104" s="63">
        <v>21</v>
      </c>
      <c r="I104" s="63">
        <v>342144</v>
      </c>
      <c r="J104" s="64">
        <f t="shared" si="28"/>
        <v>0</v>
      </c>
      <c r="K104" s="68">
        <v>21</v>
      </c>
      <c r="L104" s="63">
        <v>342144</v>
      </c>
      <c r="M104" s="62">
        <f t="shared" si="29"/>
        <v>0</v>
      </c>
      <c r="N104" s="63">
        <v>21</v>
      </c>
      <c r="O104" s="63">
        <v>342144</v>
      </c>
      <c r="P104" s="64">
        <f t="shared" si="30"/>
        <v>0</v>
      </c>
      <c r="Q104" s="68">
        <v>21</v>
      </c>
      <c r="R104" s="113">
        <v>362281</v>
      </c>
      <c r="S104" s="62">
        <f t="shared" si="31"/>
        <v>1605000</v>
      </c>
      <c r="T104" s="63">
        <v>21</v>
      </c>
      <c r="U104" s="63">
        <v>411259</v>
      </c>
      <c r="V104" s="64">
        <f t="shared" si="32"/>
        <v>1707000</v>
      </c>
      <c r="W104" s="68">
        <v>21</v>
      </c>
      <c r="X104" s="63">
        <v>457443</v>
      </c>
      <c r="Y104" s="62">
        <f t="shared" si="33"/>
        <v>1008000</v>
      </c>
      <c r="Z104" s="63">
        <v>21</v>
      </c>
      <c r="AA104" s="63">
        <v>500711</v>
      </c>
      <c r="AB104" s="64">
        <f t="shared" si="34"/>
        <v>1536000</v>
      </c>
      <c r="AC104" s="68">
        <v>21</v>
      </c>
      <c r="AD104" s="63">
        <v>549728</v>
      </c>
      <c r="AE104" s="62">
        <f t="shared" si="35"/>
        <v>1558000</v>
      </c>
      <c r="AF104" s="63">
        <v>21</v>
      </c>
      <c r="AG104" s="63">
        <v>589123</v>
      </c>
      <c r="AH104" s="64">
        <f t="shared" si="36"/>
        <v>1281000</v>
      </c>
      <c r="AI104" s="68">
        <v>21</v>
      </c>
      <c r="AJ104" s="114">
        <v>621046</v>
      </c>
      <c r="AK104" s="62">
        <f t="shared" si="37"/>
        <v>0</v>
      </c>
    </row>
    <row r="105" spans="2:37" x14ac:dyDescent="0.25">
      <c r="B105" s="68">
        <v>22</v>
      </c>
      <c r="C105" s="63">
        <v>342144</v>
      </c>
      <c r="D105" s="64">
        <f t="shared" si="26"/>
        <v>0</v>
      </c>
      <c r="E105" s="68">
        <v>22</v>
      </c>
      <c r="F105" s="63">
        <v>342144</v>
      </c>
      <c r="G105" s="62">
        <f t="shared" si="27"/>
        <v>0</v>
      </c>
      <c r="H105" s="63">
        <v>22</v>
      </c>
      <c r="I105" s="63">
        <v>342144</v>
      </c>
      <c r="J105" s="64">
        <f t="shared" si="28"/>
        <v>0</v>
      </c>
      <c r="K105" s="68">
        <v>22</v>
      </c>
      <c r="L105" s="63">
        <v>342144</v>
      </c>
      <c r="M105" s="62">
        <f t="shared" si="29"/>
        <v>0</v>
      </c>
      <c r="N105" s="63">
        <v>22</v>
      </c>
      <c r="O105" s="63">
        <v>342144</v>
      </c>
      <c r="P105" s="64">
        <f t="shared" si="30"/>
        <v>0</v>
      </c>
      <c r="Q105" s="68">
        <v>22</v>
      </c>
      <c r="R105" s="63">
        <v>363886</v>
      </c>
      <c r="S105" s="62">
        <f t="shared" si="31"/>
        <v>1587000</v>
      </c>
      <c r="T105" s="63">
        <v>22</v>
      </c>
      <c r="U105" s="113">
        <v>412966</v>
      </c>
      <c r="V105" s="64">
        <f t="shared" si="32"/>
        <v>1686000</v>
      </c>
      <c r="W105" s="68">
        <v>22</v>
      </c>
      <c r="X105" s="113">
        <v>458451</v>
      </c>
      <c r="Y105" s="62">
        <f t="shared" si="33"/>
        <v>1557000</v>
      </c>
      <c r="Z105" s="63">
        <v>22</v>
      </c>
      <c r="AA105" s="113">
        <v>502247</v>
      </c>
      <c r="AB105" s="64">
        <f t="shared" si="34"/>
        <v>1691000</v>
      </c>
      <c r="AC105" s="68">
        <v>22</v>
      </c>
      <c r="AD105" s="63">
        <v>551286</v>
      </c>
      <c r="AE105" s="62">
        <f t="shared" si="35"/>
        <v>1727000</v>
      </c>
      <c r="AF105" s="63">
        <v>22</v>
      </c>
      <c r="AG105" s="63">
        <v>590404</v>
      </c>
      <c r="AH105" s="64">
        <f t="shared" si="36"/>
        <v>1211000</v>
      </c>
      <c r="AI105" s="68">
        <v>22</v>
      </c>
      <c r="AJ105" s="114">
        <v>621046</v>
      </c>
      <c r="AK105" s="62">
        <f t="shared" si="37"/>
        <v>0</v>
      </c>
    </row>
    <row r="106" spans="2:37" x14ac:dyDescent="0.25">
      <c r="B106" s="68">
        <v>23</v>
      </c>
      <c r="C106" s="63">
        <v>342144</v>
      </c>
      <c r="D106" s="64">
        <f t="shared" si="26"/>
        <v>0</v>
      </c>
      <c r="E106" s="68">
        <v>23</v>
      </c>
      <c r="F106" s="63">
        <v>342144</v>
      </c>
      <c r="G106" s="62">
        <f t="shared" si="27"/>
        <v>0</v>
      </c>
      <c r="H106" s="63">
        <v>23</v>
      </c>
      <c r="I106" s="63">
        <v>342144</v>
      </c>
      <c r="J106" s="64">
        <f t="shared" si="28"/>
        <v>0</v>
      </c>
      <c r="K106" s="68">
        <v>23</v>
      </c>
      <c r="L106" s="63">
        <v>342144</v>
      </c>
      <c r="M106" s="62">
        <f t="shared" si="29"/>
        <v>0</v>
      </c>
      <c r="N106" s="63">
        <v>23</v>
      </c>
      <c r="O106" s="63">
        <v>342144</v>
      </c>
      <c r="P106" s="64">
        <f t="shared" si="30"/>
        <v>0</v>
      </c>
      <c r="Q106" s="68">
        <v>23</v>
      </c>
      <c r="R106" s="113">
        <v>365473</v>
      </c>
      <c r="S106" s="62">
        <f t="shared" si="31"/>
        <v>1638000</v>
      </c>
      <c r="T106" s="63">
        <v>23</v>
      </c>
      <c r="U106" s="63">
        <v>414652</v>
      </c>
      <c r="V106" s="64">
        <f t="shared" si="32"/>
        <v>1678000</v>
      </c>
      <c r="W106" s="68">
        <v>23</v>
      </c>
      <c r="X106" s="63">
        <v>460008</v>
      </c>
      <c r="Y106" s="62">
        <f t="shared" si="33"/>
        <v>1522000</v>
      </c>
      <c r="Z106" s="63">
        <v>23</v>
      </c>
      <c r="AA106" s="63">
        <v>503938</v>
      </c>
      <c r="AB106" s="64">
        <f t="shared" si="34"/>
        <v>1675000</v>
      </c>
      <c r="AC106" s="68">
        <v>23</v>
      </c>
      <c r="AD106" s="63">
        <v>553013</v>
      </c>
      <c r="AE106" s="62">
        <f t="shared" si="35"/>
        <v>1612000</v>
      </c>
      <c r="AF106" s="63">
        <v>23</v>
      </c>
      <c r="AG106" s="63">
        <v>591615</v>
      </c>
      <c r="AH106" s="64">
        <f t="shared" si="36"/>
        <v>1123000</v>
      </c>
      <c r="AI106" s="68">
        <v>23</v>
      </c>
      <c r="AJ106" s="114">
        <v>621046</v>
      </c>
      <c r="AK106" s="62">
        <f t="shared" si="37"/>
        <v>0</v>
      </c>
    </row>
    <row r="107" spans="2:37" x14ac:dyDescent="0.25">
      <c r="B107" s="68">
        <v>24</v>
      </c>
      <c r="C107" s="63">
        <v>342144</v>
      </c>
      <c r="D107" s="64">
        <f t="shared" si="26"/>
        <v>0</v>
      </c>
      <c r="E107" s="68">
        <v>24</v>
      </c>
      <c r="F107" s="63">
        <v>342144</v>
      </c>
      <c r="G107" s="62">
        <f t="shared" si="27"/>
        <v>0</v>
      </c>
      <c r="H107" s="63">
        <v>24</v>
      </c>
      <c r="I107" s="63">
        <v>342144</v>
      </c>
      <c r="J107" s="64">
        <f t="shared" si="28"/>
        <v>0</v>
      </c>
      <c r="K107" s="68">
        <v>24</v>
      </c>
      <c r="L107" s="63">
        <v>342144</v>
      </c>
      <c r="M107" s="62">
        <f t="shared" si="29"/>
        <v>0</v>
      </c>
      <c r="N107" s="63">
        <v>24</v>
      </c>
      <c r="O107" s="63">
        <v>342144</v>
      </c>
      <c r="P107" s="64">
        <f t="shared" si="30"/>
        <v>0</v>
      </c>
      <c r="Q107" s="68">
        <v>24</v>
      </c>
      <c r="R107" s="63">
        <v>367111</v>
      </c>
      <c r="S107" s="62">
        <f t="shared" si="31"/>
        <v>1608000</v>
      </c>
      <c r="T107" s="63">
        <v>24</v>
      </c>
      <c r="U107" s="63">
        <v>416330</v>
      </c>
      <c r="V107" s="64">
        <f t="shared" si="32"/>
        <v>1718000</v>
      </c>
      <c r="W107" s="68">
        <v>24</v>
      </c>
      <c r="X107" s="113">
        <v>461530</v>
      </c>
      <c r="Y107" s="62">
        <f t="shared" si="33"/>
        <v>1390000</v>
      </c>
      <c r="Z107" s="63">
        <v>24</v>
      </c>
      <c r="AA107" s="113">
        <v>505613</v>
      </c>
      <c r="AB107" s="64">
        <f t="shared" si="34"/>
        <v>1687000</v>
      </c>
      <c r="AC107" s="68">
        <v>24</v>
      </c>
      <c r="AD107" s="63">
        <v>554625</v>
      </c>
      <c r="AE107" s="62">
        <f t="shared" si="35"/>
        <v>1489000</v>
      </c>
      <c r="AF107" s="63">
        <v>24</v>
      </c>
      <c r="AG107" s="63">
        <v>592738</v>
      </c>
      <c r="AH107" s="64">
        <f t="shared" si="36"/>
        <v>1288000</v>
      </c>
      <c r="AI107" s="68">
        <v>24</v>
      </c>
      <c r="AJ107" s="114">
        <v>621046</v>
      </c>
      <c r="AK107" s="62">
        <f t="shared" si="37"/>
        <v>0</v>
      </c>
    </row>
    <row r="108" spans="2:37" x14ac:dyDescent="0.25">
      <c r="B108" s="68">
        <v>25</v>
      </c>
      <c r="C108" s="63">
        <v>342144</v>
      </c>
      <c r="D108" s="64">
        <f t="shared" si="26"/>
        <v>0</v>
      </c>
      <c r="E108" s="68">
        <v>25</v>
      </c>
      <c r="F108" s="63">
        <v>342144</v>
      </c>
      <c r="G108" s="62">
        <f t="shared" si="27"/>
        <v>0</v>
      </c>
      <c r="H108" s="63">
        <v>25</v>
      </c>
      <c r="I108" s="63">
        <v>342144</v>
      </c>
      <c r="J108" s="64">
        <f t="shared" si="28"/>
        <v>0</v>
      </c>
      <c r="K108" s="68">
        <v>25</v>
      </c>
      <c r="L108" s="63">
        <v>342144</v>
      </c>
      <c r="M108" s="62">
        <f t="shared" si="29"/>
        <v>0</v>
      </c>
      <c r="N108" s="63">
        <v>25</v>
      </c>
      <c r="O108" s="63">
        <v>342144</v>
      </c>
      <c r="P108" s="64">
        <f t="shared" si="30"/>
        <v>0</v>
      </c>
      <c r="Q108" s="68">
        <v>25</v>
      </c>
      <c r="R108" s="63">
        <v>368719</v>
      </c>
      <c r="S108" s="62">
        <f t="shared" si="31"/>
        <v>1613000</v>
      </c>
      <c r="T108" s="63">
        <v>25</v>
      </c>
      <c r="U108" s="63">
        <v>418048</v>
      </c>
      <c r="V108" s="64">
        <f t="shared" si="32"/>
        <v>1603000</v>
      </c>
      <c r="W108" s="68">
        <v>25</v>
      </c>
      <c r="X108" s="63">
        <v>462920</v>
      </c>
      <c r="Y108" s="62">
        <f t="shared" si="33"/>
        <v>1440000</v>
      </c>
      <c r="Z108" s="63">
        <v>25</v>
      </c>
      <c r="AA108" s="63">
        <v>507300</v>
      </c>
      <c r="AB108" s="64">
        <f t="shared" si="34"/>
        <v>1574000</v>
      </c>
      <c r="AC108" s="68">
        <v>25</v>
      </c>
      <c r="AD108" s="63">
        <v>556114</v>
      </c>
      <c r="AE108" s="62">
        <f t="shared" si="35"/>
        <v>1566000</v>
      </c>
      <c r="AF108" s="63">
        <v>25</v>
      </c>
      <c r="AG108" s="63">
        <v>594026</v>
      </c>
      <c r="AH108" s="64">
        <f t="shared" si="36"/>
        <v>1243000</v>
      </c>
      <c r="AI108" s="68">
        <v>25</v>
      </c>
      <c r="AJ108" s="114">
        <v>621046</v>
      </c>
      <c r="AK108" s="62">
        <f t="shared" si="37"/>
        <v>0</v>
      </c>
    </row>
    <row r="109" spans="2:37" x14ac:dyDescent="0.25">
      <c r="B109" s="68">
        <v>26</v>
      </c>
      <c r="C109" s="63">
        <v>342144</v>
      </c>
      <c r="D109" s="64">
        <f t="shared" si="26"/>
        <v>0</v>
      </c>
      <c r="E109" s="68">
        <v>26</v>
      </c>
      <c r="F109" s="63">
        <v>342144</v>
      </c>
      <c r="G109" s="62">
        <f t="shared" si="27"/>
        <v>0</v>
      </c>
      <c r="H109" s="63">
        <v>26</v>
      </c>
      <c r="I109" s="63">
        <v>342144</v>
      </c>
      <c r="J109" s="64">
        <f t="shared" si="28"/>
        <v>0</v>
      </c>
      <c r="K109" s="68">
        <v>26</v>
      </c>
      <c r="L109" s="63">
        <v>342144</v>
      </c>
      <c r="M109" s="62">
        <f t="shared" si="29"/>
        <v>0</v>
      </c>
      <c r="N109" s="63">
        <v>26</v>
      </c>
      <c r="O109" s="63">
        <v>342144</v>
      </c>
      <c r="P109" s="64">
        <f t="shared" si="30"/>
        <v>0</v>
      </c>
      <c r="Q109" s="68">
        <v>26</v>
      </c>
      <c r="R109" s="113">
        <v>370332</v>
      </c>
      <c r="S109" s="62">
        <f t="shared" si="31"/>
        <v>1478000</v>
      </c>
      <c r="T109" s="63">
        <v>26</v>
      </c>
      <c r="U109" s="63">
        <v>419651</v>
      </c>
      <c r="V109" s="64">
        <f t="shared" si="32"/>
        <v>1712000</v>
      </c>
      <c r="W109" s="68">
        <v>26</v>
      </c>
      <c r="X109" s="113">
        <v>464360</v>
      </c>
      <c r="Y109" s="62">
        <f t="shared" si="33"/>
        <v>1500000</v>
      </c>
      <c r="Z109" s="63">
        <v>26</v>
      </c>
      <c r="AA109" s="113">
        <v>508874</v>
      </c>
      <c r="AB109" s="64">
        <f t="shared" si="34"/>
        <v>1642000</v>
      </c>
      <c r="AC109" s="68">
        <v>26</v>
      </c>
      <c r="AD109" s="63">
        <v>557680</v>
      </c>
      <c r="AE109" s="62">
        <f t="shared" si="35"/>
        <v>1396000</v>
      </c>
      <c r="AF109" s="63">
        <v>26</v>
      </c>
      <c r="AG109" s="63">
        <v>595269</v>
      </c>
      <c r="AH109" s="64">
        <f t="shared" si="36"/>
        <v>1310000</v>
      </c>
      <c r="AI109" s="68">
        <v>26</v>
      </c>
      <c r="AJ109" s="114">
        <v>621046</v>
      </c>
      <c r="AK109" s="62">
        <f t="shared" si="37"/>
        <v>0</v>
      </c>
    </row>
    <row r="110" spans="2:37" x14ac:dyDescent="0.25">
      <c r="B110" s="68">
        <v>27</v>
      </c>
      <c r="C110" s="63">
        <v>342144</v>
      </c>
      <c r="D110" s="64">
        <f t="shared" si="26"/>
        <v>0</v>
      </c>
      <c r="E110" s="68">
        <v>27</v>
      </c>
      <c r="F110" s="63">
        <v>342144</v>
      </c>
      <c r="G110" s="62">
        <f t="shared" si="27"/>
        <v>0</v>
      </c>
      <c r="H110" s="63">
        <v>27</v>
      </c>
      <c r="I110" s="63">
        <v>342144</v>
      </c>
      <c r="J110" s="64">
        <f t="shared" si="28"/>
        <v>0</v>
      </c>
      <c r="K110" s="68">
        <v>27</v>
      </c>
      <c r="L110" s="63">
        <v>342144</v>
      </c>
      <c r="M110" s="62">
        <f t="shared" si="29"/>
        <v>0</v>
      </c>
      <c r="N110" s="63">
        <v>27</v>
      </c>
      <c r="O110" s="63">
        <v>342144</v>
      </c>
      <c r="P110" s="64">
        <f t="shared" si="30"/>
        <v>0</v>
      </c>
      <c r="Q110" s="68">
        <v>27</v>
      </c>
      <c r="R110" s="63">
        <v>371810</v>
      </c>
      <c r="S110" s="62">
        <f t="shared" si="31"/>
        <v>1617000</v>
      </c>
      <c r="T110" s="63">
        <v>27</v>
      </c>
      <c r="U110" s="63">
        <v>421363</v>
      </c>
      <c r="V110" s="64">
        <f t="shared" si="32"/>
        <v>1702000</v>
      </c>
      <c r="W110" s="68">
        <v>27</v>
      </c>
      <c r="X110" s="63">
        <v>465860</v>
      </c>
      <c r="Y110" s="62">
        <f t="shared" si="33"/>
        <v>749000</v>
      </c>
      <c r="Z110" s="63">
        <v>27</v>
      </c>
      <c r="AA110" s="63">
        <v>510516</v>
      </c>
      <c r="AB110" s="64">
        <f t="shared" si="34"/>
        <v>1655000</v>
      </c>
      <c r="AC110" s="68">
        <v>27</v>
      </c>
      <c r="AD110" s="63">
        <v>559076</v>
      </c>
      <c r="AE110" s="62">
        <f t="shared" si="35"/>
        <v>1377000</v>
      </c>
      <c r="AF110" s="63">
        <v>27</v>
      </c>
      <c r="AG110" s="63">
        <v>596579</v>
      </c>
      <c r="AH110" s="64">
        <f t="shared" si="36"/>
        <v>1255000</v>
      </c>
      <c r="AI110" s="68">
        <v>27</v>
      </c>
      <c r="AJ110" s="114">
        <v>621046</v>
      </c>
      <c r="AK110" s="62">
        <f t="shared" si="37"/>
        <v>0</v>
      </c>
    </row>
    <row r="111" spans="2:37" x14ac:dyDescent="0.25">
      <c r="B111" s="68">
        <v>28</v>
      </c>
      <c r="C111" s="63">
        <v>342144</v>
      </c>
      <c r="D111" s="64">
        <f t="shared" si="26"/>
        <v>0</v>
      </c>
      <c r="E111" s="68">
        <v>28</v>
      </c>
      <c r="F111" s="63">
        <v>342144</v>
      </c>
      <c r="G111" s="62">
        <f t="shared" si="27"/>
        <v>0</v>
      </c>
      <c r="H111" s="63">
        <v>28</v>
      </c>
      <c r="I111" s="63">
        <v>342144</v>
      </c>
      <c r="J111" s="64">
        <f t="shared" si="28"/>
        <v>0</v>
      </c>
      <c r="K111" s="68">
        <v>28</v>
      </c>
      <c r="L111" s="63">
        <v>342144</v>
      </c>
      <c r="M111" s="62">
        <f t="shared" si="29"/>
        <v>0</v>
      </c>
      <c r="N111" s="63">
        <v>28</v>
      </c>
      <c r="O111" s="63">
        <v>342144</v>
      </c>
      <c r="P111" s="64">
        <f t="shared" si="30"/>
        <v>0</v>
      </c>
      <c r="Q111" s="68">
        <v>28</v>
      </c>
      <c r="R111" s="113">
        <v>373427</v>
      </c>
      <c r="S111" s="62">
        <f t="shared" si="31"/>
        <v>1592000</v>
      </c>
      <c r="T111" s="63">
        <v>28</v>
      </c>
      <c r="U111" s="63">
        <v>423065</v>
      </c>
      <c r="V111" s="64">
        <f t="shared" si="32"/>
        <v>1610000</v>
      </c>
      <c r="W111" s="68">
        <v>28</v>
      </c>
      <c r="X111" s="113">
        <v>466609</v>
      </c>
      <c r="Y111" s="62">
        <f t="shared" si="33"/>
        <v>847000</v>
      </c>
      <c r="Z111" s="63">
        <v>28</v>
      </c>
      <c r="AA111" s="113">
        <v>512171</v>
      </c>
      <c r="AB111" s="64">
        <f t="shared" si="34"/>
        <v>1786000</v>
      </c>
      <c r="AC111" s="68">
        <v>28</v>
      </c>
      <c r="AD111" s="63">
        <v>560453</v>
      </c>
      <c r="AE111" s="62">
        <f t="shared" si="35"/>
        <v>1584000</v>
      </c>
      <c r="AF111" s="63">
        <v>28</v>
      </c>
      <c r="AG111" s="63">
        <v>597834</v>
      </c>
      <c r="AH111" s="64">
        <f t="shared" si="36"/>
        <v>1085000</v>
      </c>
      <c r="AI111" s="68">
        <v>28</v>
      </c>
      <c r="AJ111" s="114">
        <v>621046</v>
      </c>
      <c r="AK111" s="62">
        <f t="shared" si="37"/>
        <v>0</v>
      </c>
    </row>
    <row r="112" spans="2:37" x14ac:dyDescent="0.25">
      <c r="B112" s="68">
        <v>29</v>
      </c>
      <c r="C112" s="63">
        <v>342144</v>
      </c>
      <c r="D112" s="64">
        <f t="shared" si="26"/>
        <v>0</v>
      </c>
      <c r="E112" s="68">
        <v>29</v>
      </c>
      <c r="F112" s="63">
        <v>342144</v>
      </c>
      <c r="G112" s="62"/>
      <c r="H112" s="63">
        <v>29</v>
      </c>
      <c r="I112" s="63">
        <v>342144</v>
      </c>
      <c r="J112" s="64">
        <f t="shared" si="28"/>
        <v>0</v>
      </c>
      <c r="K112" s="68">
        <v>29</v>
      </c>
      <c r="L112" s="63">
        <v>342144</v>
      </c>
      <c r="M112" s="62">
        <f t="shared" si="29"/>
        <v>0</v>
      </c>
      <c r="N112" s="63">
        <v>29</v>
      </c>
      <c r="O112" s="63">
        <v>342144</v>
      </c>
      <c r="P112" s="64">
        <f t="shared" si="30"/>
        <v>0</v>
      </c>
      <c r="Q112" s="68">
        <v>29</v>
      </c>
      <c r="R112" s="63">
        <v>375019</v>
      </c>
      <c r="S112" s="62">
        <f t="shared" si="31"/>
        <v>1628000</v>
      </c>
      <c r="T112" s="63">
        <v>29</v>
      </c>
      <c r="U112" s="63">
        <v>424675</v>
      </c>
      <c r="V112" s="64">
        <f t="shared" si="32"/>
        <v>1467000</v>
      </c>
      <c r="W112" s="68">
        <v>29</v>
      </c>
      <c r="X112" s="63">
        <v>467456</v>
      </c>
      <c r="Y112" s="62">
        <f t="shared" si="33"/>
        <v>770000</v>
      </c>
      <c r="Z112" s="63">
        <v>29</v>
      </c>
      <c r="AA112" s="63">
        <v>513957</v>
      </c>
      <c r="AB112" s="64">
        <f t="shared" si="34"/>
        <v>1680000</v>
      </c>
      <c r="AC112" s="68">
        <v>29</v>
      </c>
      <c r="AD112" s="63">
        <v>562037</v>
      </c>
      <c r="AE112" s="62">
        <f t="shared" si="35"/>
        <v>1552000</v>
      </c>
      <c r="AF112" s="63">
        <v>29</v>
      </c>
      <c r="AG112" s="63">
        <v>598919</v>
      </c>
      <c r="AH112" s="64">
        <f t="shared" si="36"/>
        <v>1199000</v>
      </c>
      <c r="AI112" s="68">
        <v>29</v>
      </c>
      <c r="AJ112" s="114">
        <v>621046</v>
      </c>
      <c r="AK112" s="62">
        <f t="shared" si="37"/>
        <v>0</v>
      </c>
    </row>
    <row r="113" spans="2:37" x14ac:dyDescent="0.25">
      <c r="B113" s="68">
        <v>30</v>
      </c>
      <c r="C113" s="63">
        <v>342144</v>
      </c>
      <c r="D113" s="64">
        <f t="shared" si="26"/>
        <v>0</v>
      </c>
      <c r="E113" s="65"/>
      <c r="F113" s="63">
        <v>342144</v>
      </c>
      <c r="G113" s="62"/>
      <c r="H113" s="63">
        <v>30</v>
      </c>
      <c r="I113" s="63">
        <v>342144</v>
      </c>
      <c r="J113" s="64">
        <f t="shared" si="28"/>
        <v>0</v>
      </c>
      <c r="K113" s="68">
        <v>30</v>
      </c>
      <c r="L113" s="63">
        <v>342144</v>
      </c>
      <c r="M113" s="62">
        <f t="shared" si="29"/>
        <v>0</v>
      </c>
      <c r="N113" s="63">
        <v>30</v>
      </c>
      <c r="O113" s="63">
        <v>342144</v>
      </c>
      <c r="P113" s="64">
        <f t="shared" si="30"/>
        <v>0</v>
      </c>
      <c r="Q113" s="68">
        <v>30</v>
      </c>
      <c r="R113" s="113">
        <v>376647</v>
      </c>
      <c r="S113" s="62">
        <f t="shared" si="31"/>
        <v>1557000</v>
      </c>
      <c r="T113" s="63">
        <v>30</v>
      </c>
      <c r="U113" s="63">
        <v>426142</v>
      </c>
      <c r="V113" s="64">
        <f t="shared" si="32"/>
        <v>194000</v>
      </c>
      <c r="W113" s="68">
        <v>30</v>
      </c>
      <c r="X113" s="113">
        <v>468226</v>
      </c>
      <c r="Y113" s="62">
        <f t="shared" si="33"/>
        <v>920000</v>
      </c>
      <c r="Z113" s="63">
        <v>30</v>
      </c>
      <c r="AA113" s="113">
        <v>515637</v>
      </c>
      <c r="AB113" s="64">
        <f t="shared" si="34"/>
        <v>1452000</v>
      </c>
      <c r="AC113" s="68">
        <v>30</v>
      </c>
      <c r="AD113" s="63">
        <v>563589</v>
      </c>
      <c r="AE113" s="62">
        <f t="shared" si="35"/>
        <v>1354000</v>
      </c>
      <c r="AF113" s="63">
        <v>30</v>
      </c>
      <c r="AG113" s="63">
        <v>600118</v>
      </c>
      <c r="AH113" s="64">
        <f t="shared" si="36"/>
        <v>1159000</v>
      </c>
      <c r="AI113" s="68">
        <v>30</v>
      </c>
      <c r="AJ113" s="114">
        <v>621046</v>
      </c>
      <c r="AK113" s="62">
        <f t="shared" si="37"/>
        <v>0</v>
      </c>
    </row>
    <row r="114" spans="2:37" x14ac:dyDescent="0.25">
      <c r="B114" s="67">
        <v>31</v>
      </c>
      <c r="C114" s="63">
        <v>342144</v>
      </c>
      <c r="D114" s="64">
        <f t="shared" si="26"/>
        <v>0</v>
      </c>
      <c r="E114" s="65"/>
      <c r="F114" s="64"/>
      <c r="G114" s="62"/>
      <c r="H114" s="66">
        <v>31</v>
      </c>
      <c r="I114" s="63">
        <v>342144</v>
      </c>
      <c r="J114" s="64">
        <f t="shared" si="28"/>
        <v>0</v>
      </c>
      <c r="K114" s="67"/>
      <c r="L114" s="63">
        <v>342144</v>
      </c>
      <c r="M114" s="62"/>
      <c r="N114" s="66">
        <v>31</v>
      </c>
      <c r="O114" s="63">
        <v>342144</v>
      </c>
      <c r="P114" s="64">
        <f t="shared" si="30"/>
        <v>0</v>
      </c>
      <c r="Q114" s="67"/>
      <c r="R114" s="63">
        <v>378204</v>
      </c>
      <c r="S114" s="62"/>
      <c r="T114" s="66">
        <v>31</v>
      </c>
      <c r="U114" s="63">
        <v>426336</v>
      </c>
      <c r="V114" s="64">
        <f t="shared" si="32"/>
        <v>1615000</v>
      </c>
      <c r="W114" s="67">
        <v>31</v>
      </c>
      <c r="X114" s="63">
        <v>469146</v>
      </c>
      <c r="Y114" s="62">
        <f t="shared" si="33"/>
        <v>961000</v>
      </c>
      <c r="Z114" s="66"/>
      <c r="AA114" s="63">
        <v>517089</v>
      </c>
      <c r="AB114" s="64"/>
      <c r="AC114" s="67">
        <v>31</v>
      </c>
      <c r="AD114" s="63">
        <v>564943</v>
      </c>
      <c r="AE114" s="62">
        <f t="shared" si="35"/>
        <v>1254000</v>
      </c>
      <c r="AF114" s="66"/>
      <c r="AG114" s="81">
        <v>601277</v>
      </c>
      <c r="AH114" s="64"/>
      <c r="AI114" s="67">
        <v>31</v>
      </c>
      <c r="AJ114" s="114">
        <v>621046</v>
      </c>
      <c r="AK114" s="62">
        <f t="shared" si="37"/>
        <v>0</v>
      </c>
    </row>
    <row r="115" spans="2:37" x14ac:dyDescent="0.25">
      <c r="B115" s="65"/>
      <c r="C115" s="63">
        <v>342144</v>
      </c>
      <c r="D115" s="64"/>
      <c r="E115" s="65"/>
      <c r="F115" s="64"/>
      <c r="G115" s="62"/>
      <c r="H115" s="64"/>
      <c r="I115" s="63">
        <v>342144</v>
      </c>
      <c r="J115" s="64"/>
      <c r="K115" s="65"/>
      <c r="L115" s="63"/>
      <c r="M115" s="62"/>
      <c r="N115" s="64"/>
      <c r="O115" s="63">
        <v>342144</v>
      </c>
      <c r="P115" s="64"/>
      <c r="Q115" s="65"/>
      <c r="R115" s="63"/>
      <c r="S115" s="62"/>
      <c r="T115" s="64"/>
      <c r="U115" s="63">
        <v>427951</v>
      </c>
      <c r="V115" s="64"/>
      <c r="W115" s="65"/>
      <c r="X115" s="63">
        <v>470107</v>
      </c>
      <c r="Y115" s="62"/>
      <c r="Z115" s="64"/>
      <c r="AA115" s="63"/>
      <c r="AB115" s="64"/>
      <c r="AC115" s="65"/>
      <c r="AD115" s="63">
        <v>566197</v>
      </c>
      <c r="AE115" s="62"/>
      <c r="AF115" s="64"/>
      <c r="AG115" s="63"/>
      <c r="AH115" s="64"/>
      <c r="AI115" s="65"/>
      <c r="AJ115" s="81">
        <v>621046</v>
      </c>
      <c r="AK115" s="62"/>
    </row>
    <row r="116" spans="2:37" x14ac:dyDescent="0.25">
      <c r="B116" s="65"/>
      <c r="C116" s="64"/>
      <c r="D116" s="64">
        <f>SUM(D84:D115)</f>
        <v>0</v>
      </c>
      <c r="E116" s="65"/>
      <c r="F116" s="64"/>
      <c r="G116" s="62">
        <f>SUM(G84:G115)</f>
        <v>0</v>
      </c>
      <c r="H116" s="64"/>
      <c r="I116" s="64"/>
      <c r="J116" s="64">
        <f>SUM(J84:J115)</f>
        <v>0</v>
      </c>
      <c r="K116" s="65"/>
      <c r="L116" s="64"/>
      <c r="M116" s="62">
        <f>SUM(M84:M115)</f>
        <v>0</v>
      </c>
      <c r="N116" s="64"/>
      <c r="O116" s="64"/>
      <c r="P116" s="64">
        <f>SUM(P84:P115)</f>
        <v>0</v>
      </c>
      <c r="Q116" s="65"/>
      <c r="R116" s="64"/>
      <c r="S116" s="62">
        <f>SUM(S84:S115)</f>
        <v>36060000</v>
      </c>
      <c r="T116" s="64"/>
      <c r="U116" s="64"/>
      <c r="V116" s="64">
        <f>SUM(V84:V115)</f>
        <v>49747000</v>
      </c>
      <c r="W116" s="65"/>
      <c r="X116" s="64"/>
      <c r="Y116" s="62">
        <f>SUM(Y84:Y115)</f>
        <v>42156000</v>
      </c>
      <c r="Z116" s="64"/>
      <c r="AA116" s="64"/>
      <c r="AB116" s="64">
        <f>SUM(AB84:AB115)</f>
        <v>46982000</v>
      </c>
      <c r="AC116" s="65"/>
      <c r="AD116" s="64"/>
      <c r="AE116" s="62">
        <f>SUM(AE84:AE115)</f>
        <v>49108000</v>
      </c>
      <c r="AF116" s="64"/>
      <c r="AG116" s="64"/>
      <c r="AH116" s="64">
        <f>SUM(AH84:AH115)</f>
        <v>35080000</v>
      </c>
      <c r="AI116" s="65"/>
      <c r="AJ116" s="64"/>
      <c r="AK116" s="62">
        <f>SUM(AK84:AK115)</f>
        <v>19769000</v>
      </c>
    </row>
    <row r="117" spans="2:37" x14ac:dyDescent="0.25">
      <c r="B117" s="61"/>
      <c r="C117" s="60"/>
      <c r="D117" s="60"/>
      <c r="E117" s="61"/>
      <c r="F117" s="60"/>
      <c r="G117" s="59"/>
      <c r="H117" s="60"/>
      <c r="I117" s="60"/>
      <c r="J117" s="60"/>
      <c r="K117" s="61"/>
      <c r="L117" s="60"/>
      <c r="M117" s="59"/>
      <c r="N117" s="60"/>
      <c r="O117" s="60"/>
      <c r="P117" s="60"/>
      <c r="Q117" s="61"/>
      <c r="R117" s="60"/>
      <c r="S117" s="59"/>
      <c r="T117" s="60"/>
      <c r="U117" s="60"/>
      <c r="V117" s="60"/>
      <c r="W117" s="61"/>
      <c r="X117" s="60"/>
      <c r="Y117" s="59"/>
      <c r="Z117" s="60"/>
      <c r="AA117" s="60"/>
      <c r="AB117" s="60"/>
      <c r="AC117" s="61"/>
      <c r="AD117" s="60"/>
      <c r="AE117" s="59"/>
      <c r="AF117" s="60"/>
      <c r="AG117" s="60"/>
      <c r="AH117" s="60"/>
      <c r="AI117" s="61"/>
      <c r="AJ117" s="60"/>
      <c r="AK117" s="59"/>
    </row>
    <row r="120" spans="2:37" x14ac:dyDescent="0.25">
      <c r="B120" s="78">
        <v>41275</v>
      </c>
      <c r="C120" s="76"/>
      <c r="D120" s="76"/>
      <c r="E120" s="78">
        <v>41306</v>
      </c>
      <c r="F120" s="76"/>
      <c r="G120" s="75"/>
      <c r="H120" s="77">
        <v>41334</v>
      </c>
      <c r="I120" s="76"/>
      <c r="J120" s="76"/>
      <c r="K120" s="78">
        <v>41365</v>
      </c>
      <c r="L120" s="76"/>
      <c r="M120" s="75"/>
      <c r="N120" s="77">
        <v>41395</v>
      </c>
      <c r="O120" s="76"/>
      <c r="P120" s="76"/>
      <c r="Q120" s="78">
        <v>41426</v>
      </c>
      <c r="R120" s="76"/>
      <c r="S120" s="75"/>
      <c r="T120" s="77">
        <v>41456</v>
      </c>
      <c r="U120" s="76"/>
      <c r="V120" s="76"/>
      <c r="W120" s="78">
        <v>41487</v>
      </c>
      <c r="X120" s="76"/>
      <c r="Y120" s="75"/>
      <c r="Z120" s="77">
        <v>41518</v>
      </c>
      <c r="AA120" s="76"/>
      <c r="AB120" s="76"/>
      <c r="AC120" s="78">
        <v>41548</v>
      </c>
      <c r="AD120" s="76"/>
      <c r="AE120" s="75"/>
      <c r="AF120" s="77">
        <v>41579</v>
      </c>
      <c r="AG120" s="76"/>
      <c r="AH120" s="76"/>
      <c r="AI120" s="78">
        <v>41609</v>
      </c>
      <c r="AJ120" s="76"/>
      <c r="AK120" s="75"/>
    </row>
    <row r="121" spans="2:37" ht="45" x14ac:dyDescent="0.25">
      <c r="B121" s="73" t="s">
        <v>14</v>
      </c>
      <c r="C121" s="72" t="s">
        <v>13</v>
      </c>
      <c r="D121" s="74" t="s">
        <v>12</v>
      </c>
      <c r="E121" s="73" t="s">
        <v>14</v>
      </c>
      <c r="F121" s="72" t="s">
        <v>13</v>
      </c>
      <c r="G121" s="71" t="s">
        <v>12</v>
      </c>
      <c r="H121" s="72" t="s">
        <v>14</v>
      </c>
      <c r="I121" s="72" t="s">
        <v>13</v>
      </c>
      <c r="J121" s="74" t="s">
        <v>12</v>
      </c>
      <c r="K121" s="73" t="s">
        <v>14</v>
      </c>
      <c r="L121" s="72" t="s">
        <v>13</v>
      </c>
      <c r="M121" s="71" t="s">
        <v>12</v>
      </c>
      <c r="N121" s="72" t="s">
        <v>14</v>
      </c>
      <c r="O121" s="72" t="s">
        <v>13</v>
      </c>
      <c r="P121" s="74" t="s">
        <v>12</v>
      </c>
      <c r="Q121" s="73" t="s">
        <v>14</v>
      </c>
      <c r="R121" s="72" t="s">
        <v>13</v>
      </c>
      <c r="S121" s="71" t="s">
        <v>12</v>
      </c>
      <c r="T121" s="72" t="s">
        <v>14</v>
      </c>
      <c r="U121" s="72" t="s">
        <v>13</v>
      </c>
      <c r="V121" s="74" t="s">
        <v>12</v>
      </c>
      <c r="W121" s="73" t="s">
        <v>14</v>
      </c>
      <c r="X121" s="72" t="s">
        <v>13</v>
      </c>
      <c r="Y121" s="71" t="s">
        <v>12</v>
      </c>
      <c r="Z121" s="72" t="s">
        <v>14</v>
      </c>
      <c r="AA121" s="72" t="s">
        <v>13</v>
      </c>
      <c r="AB121" s="74" t="s">
        <v>12</v>
      </c>
      <c r="AC121" s="73" t="s">
        <v>14</v>
      </c>
      <c r="AD121" s="72" t="s">
        <v>13</v>
      </c>
      <c r="AE121" s="71" t="s">
        <v>12</v>
      </c>
      <c r="AF121" s="72" t="s">
        <v>14</v>
      </c>
      <c r="AG121" s="72" t="s">
        <v>13</v>
      </c>
      <c r="AH121" s="74" t="s">
        <v>12</v>
      </c>
      <c r="AI121" s="73" t="s">
        <v>14</v>
      </c>
      <c r="AJ121" s="72" t="s">
        <v>13</v>
      </c>
      <c r="AK121" s="71" t="s">
        <v>12</v>
      </c>
    </row>
    <row r="122" spans="2:37" x14ac:dyDescent="0.25">
      <c r="B122" s="68"/>
      <c r="C122" s="70"/>
      <c r="D122" s="64"/>
      <c r="E122" s="65"/>
      <c r="F122" s="64"/>
      <c r="G122" s="62"/>
      <c r="H122" s="64"/>
      <c r="I122" s="64"/>
      <c r="J122" s="64"/>
      <c r="K122" s="68"/>
      <c r="L122" s="70"/>
      <c r="M122" s="62"/>
      <c r="N122" s="63"/>
      <c r="O122" s="70"/>
      <c r="P122" s="64"/>
      <c r="Q122" s="68"/>
      <c r="R122" s="70"/>
      <c r="S122" s="62"/>
      <c r="T122" s="63"/>
      <c r="U122" s="70"/>
      <c r="V122" s="64"/>
      <c r="W122" s="68"/>
      <c r="X122" s="70"/>
      <c r="Y122" s="62"/>
      <c r="Z122" s="63"/>
      <c r="AA122" s="70"/>
      <c r="AB122" s="64"/>
      <c r="AC122" s="68"/>
      <c r="AD122" s="70"/>
      <c r="AE122" s="62"/>
      <c r="AF122" s="63"/>
      <c r="AG122" s="70"/>
      <c r="AH122" s="64"/>
      <c r="AI122" s="68"/>
      <c r="AJ122" s="70"/>
      <c r="AK122" s="62"/>
    </row>
    <row r="123" spans="2:37" x14ac:dyDescent="0.25">
      <c r="B123" s="68">
        <v>1</v>
      </c>
      <c r="C123" s="43">
        <v>621046</v>
      </c>
      <c r="D123" s="64">
        <f t="shared" ref="D123:D153" si="38">SUM(C124-C123)</f>
        <v>0</v>
      </c>
      <c r="E123" s="68">
        <v>1</v>
      </c>
      <c r="F123" s="43">
        <v>621046</v>
      </c>
      <c r="G123" s="62">
        <f t="shared" ref="G123:G150" si="39">SUM(F124-F123)</f>
        <v>0</v>
      </c>
      <c r="H123" s="63">
        <v>1</v>
      </c>
      <c r="I123" s="79">
        <v>621046</v>
      </c>
      <c r="J123" s="64">
        <f t="shared" ref="J123:J153" si="40">SUM(I124-I123)</f>
        <v>0</v>
      </c>
      <c r="K123" s="68">
        <v>1</v>
      </c>
      <c r="L123" s="79">
        <v>621046</v>
      </c>
      <c r="M123" s="62">
        <f t="shared" ref="M123:M152" si="41">SUM(L124-L123)</f>
        <v>0</v>
      </c>
      <c r="N123" s="63">
        <v>1</v>
      </c>
      <c r="O123" s="43">
        <v>621046</v>
      </c>
      <c r="P123" s="64">
        <f t="shared" ref="P123:P153" si="42">SUM(O124-O123)*1000</f>
        <v>0</v>
      </c>
      <c r="Q123" s="68">
        <v>1</v>
      </c>
      <c r="R123" s="43">
        <v>662210</v>
      </c>
      <c r="S123" s="62">
        <f t="shared" ref="S123:S152" si="43">SUM(R124-R123)*1000</f>
        <v>1476000</v>
      </c>
      <c r="T123" s="63">
        <v>1</v>
      </c>
      <c r="U123" s="43">
        <v>708869</v>
      </c>
      <c r="V123" s="64">
        <f t="shared" ref="V123:V153" si="44">SUM(U124-U123)*1000</f>
        <v>1530000</v>
      </c>
      <c r="W123" s="68">
        <v>1</v>
      </c>
      <c r="X123" s="43">
        <v>757635</v>
      </c>
      <c r="Y123" s="62">
        <f t="shared" ref="Y123:Y153" si="45">SUM(X124-X123)*1000</f>
        <v>1601000</v>
      </c>
      <c r="Z123" s="63">
        <v>1</v>
      </c>
      <c r="AA123" s="43">
        <v>805870</v>
      </c>
      <c r="AB123" s="64">
        <f t="shared" ref="AB123:AB152" si="46">SUM(AA124-AA123)*1000</f>
        <v>1540000</v>
      </c>
      <c r="AC123" s="68">
        <v>1</v>
      </c>
      <c r="AD123" s="43">
        <v>852714</v>
      </c>
      <c r="AE123" s="62">
        <f t="shared" ref="AE123:AE153" si="47">SUM(AD124-AD123)*1000</f>
        <v>1637000</v>
      </c>
      <c r="AF123" s="63">
        <v>1</v>
      </c>
      <c r="AG123" s="63">
        <v>899528</v>
      </c>
      <c r="AH123" s="64">
        <f t="shared" ref="AH123:AH152" si="48">SUM(AG124-AG123)*1000</f>
        <v>1227000</v>
      </c>
      <c r="AI123" s="68">
        <v>1</v>
      </c>
      <c r="AJ123" s="63">
        <v>930772</v>
      </c>
      <c r="AK123" s="62">
        <f t="shared" ref="AK123:AK153" si="49">SUM(AJ124-AJ123)*1000</f>
        <v>0</v>
      </c>
    </row>
    <row r="124" spans="2:37" x14ac:dyDescent="0.25">
      <c r="B124" s="68">
        <v>2</v>
      </c>
      <c r="C124" s="43">
        <v>621046</v>
      </c>
      <c r="D124" s="64">
        <f t="shared" si="38"/>
        <v>0</v>
      </c>
      <c r="E124" s="68">
        <v>2</v>
      </c>
      <c r="F124" s="43">
        <v>621046</v>
      </c>
      <c r="G124" s="62">
        <f t="shared" si="39"/>
        <v>0</v>
      </c>
      <c r="H124" s="63">
        <v>2</v>
      </c>
      <c r="I124" s="79">
        <v>621046</v>
      </c>
      <c r="J124" s="64">
        <f t="shared" si="40"/>
        <v>0</v>
      </c>
      <c r="K124" s="68">
        <v>2</v>
      </c>
      <c r="L124" s="79">
        <v>621046</v>
      </c>
      <c r="M124" s="62">
        <f t="shared" si="41"/>
        <v>0</v>
      </c>
      <c r="N124" s="63">
        <v>2</v>
      </c>
      <c r="O124" s="43">
        <v>621046</v>
      </c>
      <c r="P124" s="64">
        <f t="shared" si="42"/>
        <v>128000</v>
      </c>
      <c r="Q124" s="68">
        <v>2</v>
      </c>
      <c r="R124" s="43">
        <v>663686</v>
      </c>
      <c r="S124" s="62">
        <f t="shared" si="43"/>
        <v>2024000</v>
      </c>
      <c r="T124" s="63">
        <v>2</v>
      </c>
      <c r="U124" s="43">
        <v>710399</v>
      </c>
      <c r="V124" s="64">
        <f t="shared" si="44"/>
        <v>1598000</v>
      </c>
      <c r="W124" s="68">
        <v>2</v>
      </c>
      <c r="X124" s="43">
        <v>759236</v>
      </c>
      <c r="Y124" s="62">
        <f t="shared" si="45"/>
        <v>1435000</v>
      </c>
      <c r="Z124" s="63">
        <v>2</v>
      </c>
      <c r="AA124" s="43">
        <v>807410</v>
      </c>
      <c r="AB124" s="64">
        <f t="shared" si="46"/>
        <v>1719000</v>
      </c>
      <c r="AC124" s="68">
        <v>2</v>
      </c>
      <c r="AD124" s="43">
        <v>854351</v>
      </c>
      <c r="AE124" s="62">
        <f t="shared" si="47"/>
        <v>1561000</v>
      </c>
      <c r="AF124" s="63">
        <v>2</v>
      </c>
      <c r="AG124" s="63">
        <v>900755</v>
      </c>
      <c r="AH124" s="64">
        <f t="shared" si="48"/>
        <v>1431000</v>
      </c>
      <c r="AI124" s="68">
        <v>2</v>
      </c>
      <c r="AJ124" s="63">
        <v>930772</v>
      </c>
      <c r="AK124" s="62">
        <f t="shared" si="49"/>
        <v>0</v>
      </c>
    </row>
    <row r="125" spans="2:37" x14ac:dyDescent="0.25">
      <c r="B125" s="68">
        <v>3</v>
      </c>
      <c r="C125" s="43">
        <v>621046</v>
      </c>
      <c r="D125" s="64">
        <f t="shared" si="38"/>
        <v>0</v>
      </c>
      <c r="E125" s="68">
        <v>3</v>
      </c>
      <c r="F125" s="43">
        <v>621046</v>
      </c>
      <c r="G125" s="62">
        <f t="shared" si="39"/>
        <v>0</v>
      </c>
      <c r="H125" s="63">
        <v>3</v>
      </c>
      <c r="I125" s="79">
        <v>621046</v>
      </c>
      <c r="J125" s="64">
        <f t="shared" si="40"/>
        <v>0</v>
      </c>
      <c r="K125" s="68">
        <v>3</v>
      </c>
      <c r="L125" s="79">
        <v>621046</v>
      </c>
      <c r="M125" s="62">
        <f t="shared" si="41"/>
        <v>0</v>
      </c>
      <c r="N125" s="63">
        <v>3</v>
      </c>
      <c r="O125" s="43">
        <v>621174</v>
      </c>
      <c r="P125" s="64">
        <f t="shared" si="42"/>
        <v>679000</v>
      </c>
      <c r="Q125" s="68">
        <v>3</v>
      </c>
      <c r="R125" s="43">
        <v>665710</v>
      </c>
      <c r="S125" s="62">
        <f t="shared" si="43"/>
        <v>1417000</v>
      </c>
      <c r="T125" s="63">
        <v>3</v>
      </c>
      <c r="U125" s="43">
        <v>711997</v>
      </c>
      <c r="V125" s="64">
        <f t="shared" si="44"/>
        <v>1619000</v>
      </c>
      <c r="W125" s="68">
        <v>3</v>
      </c>
      <c r="X125" s="43">
        <v>760671</v>
      </c>
      <c r="Y125" s="62">
        <f t="shared" si="45"/>
        <v>1540000</v>
      </c>
      <c r="Z125" s="63">
        <v>3</v>
      </c>
      <c r="AA125" s="43">
        <v>809129</v>
      </c>
      <c r="AB125" s="64">
        <f t="shared" si="46"/>
        <v>1507000</v>
      </c>
      <c r="AC125" s="68">
        <v>3</v>
      </c>
      <c r="AD125" s="43">
        <v>855912</v>
      </c>
      <c r="AE125" s="62">
        <f t="shared" si="47"/>
        <v>1601000</v>
      </c>
      <c r="AF125" s="63">
        <v>3</v>
      </c>
      <c r="AG125" s="63">
        <v>902186</v>
      </c>
      <c r="AH125" s="64">
        <f t="shared" si="48"/>
        <v>1453000</v>
      </c>
      <c r="AI125" s="68">
        <v>3</v>
      </c>
      <c r="AJ125" s="63">
        <v>930772</v>
      </c>
      <c r="AK125" s="62">
        <f t="shared" si="49"/>
        <v>0</v>
      </c>
    </row>
    <row r="126" spans="2:37" x14ac:dyDescent="0.25">
      <c r="B126" s="68">
        <v>4</v>
      </c>
      <c r="C126" s="43">
        <v>621046</v>
      </c>
      <c r="D126" s="64">
        <f t="shared" si="38"/>
        <v>0</v>
      </c>
      <c r="E126" s="68">
        <v>4</v>
      </c>
      <c r="F126" s="43">
        <v>621046</v>
      </c>
      <c r="G126" s="62">
        <f t="shared" si="39"/>
        <v>0</v>
      </c>
      <c r="H126" s="63">
        <v>4</v>
      </c>
      <c r="I126" s="79">
        <v>621046</v>
      </c>
      <c r="J126" s="64">
        <f t="shared" si="40"/>
        <v>0</v>
      </c>
      <c r="K126" s="68">
        <v>4</v>
      </c>
      <c r="L126" s="79">
        <v>621046</v>
      </c>
      <c r="M126" s="62">
        <f t="shared" si="41"/>
        <v>0</v>
      </c>
      <c r="N126" s="63">
        <v>4</v>
      </c>
      <c r="O126" s="43">
        <v>621853</v>
      </c>
      <c r="P126" s="64">
        <f t="shared" si="42"/>
        <v>443000</v>
      </c>
      <c r="Q126" s="68">
        <v>4</v>
      </c>
      <c r="R126" s="43">
        <v>667127</v>
      </c>
      <c r="S126" s="62">
        <f t="shared" si="43"/>
        <v>1588000</v>
      </c>
      <c r="T126" s="63">
        <v>4</v>
      </c>
      <c r="U126" s="43">
        <v>713616</v>
      </c>
      <c r="V126" s="64">
        <f t="shared" si="44"/>
        <v>1521000</v>
      </c>
      <c r="W126" s="68">
        <v>4</v>
      </c>
      <c r="X126" s="43">
        <v>762211</v>
      </c>
      <c r="Y126" s="62">
        <f t="shared" si="45"/>
        <v>1590000</v>
      </c>
      <c r="Z126" s="63">
        <v>4</v>
      </c>
      <c r="AA126" s="43">
        <v>810636</v>
      </c>
      <c r="AB126" s="64">
        <f t="shared" si="46"/>
        <v>1562000</v>
      </c>
      <c r="AC126" s="68">
        <v>4</v>
      </c>
      <c r="AD126" s="43">
        <v>857513</v>
      </c>
      <c r="AE126" s="62">
        <f t="shared" si="47"/>
        <v>1609000</v>
      </c>
      <c r="AF126" s="63">
        <v>4</v>
      </c>
      <c r="AG126" s="63">
        <v>903639</v>
      </c>
      <c r="AH126" s="64">
        <f t="shared" si="48"/>
        <v>1268000</v>
      </c>
      <c r="AI126" s="68">
        <v>4</v>
      </c>
      <c r="AJ126" s="63">
        <v>930772</v>
      </c>
      <c r="AK126" s="62">
        <f t="shared" si="49"/>
        <v>0</v>
      </c>
    </row>
    <row r="127" spans="2:37" x14ac:dyDescent="0.25">
      <c r="B127" s="68">
        <v>5</v>
      </c>
      <c r="C127" s="43">
        <v>621046</v>
      </c>
      <c r="D127" s="64">
        <f t="shared" si="38"/>
        <v>0</v>
      </c>
      <c r="E127" s="68">
        <v>5</v>
      </c>
      <c r="F127" s="43">
        <v>621046</v>
      </c>
      <c r="G127" s="62">
        <f t="shared" si="39"/>
        <v>0</v>
      </c>
      <c r="H127" s="63">
        <v>5</v>
      </c>
      <c r="I127" s="79">
        <v>621046</v>
      </c>
      <c r="J127" s="64">
        <f t="shared" si="40"/>
        <v>0</v>
      </c>
      <c r="K127" s="68">
        <v>5</v>
      </c>
      <c r="L127" s="79">
        <v>621046</v>
      </c>
      <c r="M127" s="62">
        <f t="shared" si="41"/>
        <v>0</v>
      </c>
      <c r="N127" s="63">
        <v>5</v>
      </c>
      <c r="O127" s="43">
        <v>622296</v>
      </c>
      <c r="P127" s="64">
        <f t="shared" si="42"/>
        <v>0</v>
      </c>
      <c r="Q127" s="68">
        <v>5</v>
      </c>
      <c r="R127" s="43">
        <v>668715</v>
      </c>
      <c r="S127" s="62">
        <f t="shared" si="43"/>
        <v>1586000</v>
      </c>
      <c r="T127" s="63">
        <v>5</v>
      </c>
      <c r="U127" s="43">
        <v>715137</v>
      </c>
      <c r="V127" s="64">
        <f t="shared" si="44"/>
        <v>1621000</v>
      </c>
      <c r="W127" s="68">
        <v>5</v>
      </c>
      <c r="X127" s="43">
        <v>763801</v>
      </c>
      <c r="Y127" s="62">
        <f t="shared" si="45"/>
        <v>1562000</v>
      </c>
      <c r="Z127" s="63">
        <v>5</v>
      </c>
      <c r="AA127" s="115">
        <v>812198</v>
      </c>
      <c r="AB127" s="64">
        <f t="shared" si="46"/>
        <v>1560000</v>
      </c>
      <c r="AC127" s="68">
        <v>5</v>
      </c>
      <c r="AD127" s="43">
        <v>859122</v>
      </c>
      <c r="AE127" s="62">
        <f t="shared" si="47"/>
        <v>1531000</v>
      </c>
      <c r="AF127" s="63">
        <v>5</v>
      </c>
      <c r="AG127" s="63">
        <v>904907</v>
      </c>
      <c r="AH127" s="64">
        <f t="shared" si="48"/>
        <v>1573000</v>
      </c>
      <c r="AI127" s="68">
        <v>5</v>
      </c>
      <c r="AJ127" s="63">
        <v>930772</v>
      </c>
      <c r="AK127" s="62">
        <f t="shared" si="49"/>
        <v>0</v>
      </c>
    </row>
    <row r="128" spans="2:37" x14ac:dyDescent="0.25">
      <c r="B128" s="68">
        <v>6</v>
      </c>
      <c r="C128" s="43">
        <v>621046</v>
      </c>
      <c r="D128" s="64">
        <f t="shared" si="38"/>
        <v>0</v>
      </c>
      <c r="E128" s="68">
        <v>6</v>
      </c>
      <c r="F128" s="43">
        <v>621046</v>
      </c>
      <c r="G128" s="62">
        <f t="shared" si="39"/>
        <v>0</v>
      </c>
      <c r="H128" s="63">
        <v>6</v>
      </c>
      <c r="I128" s="79">
        <v>621046</v>
      </c>
      <c r="J128" s="64">
        <f t="shared" si="40"/>
        <v>0</v>
      </c>
      <c r="K128" s="68">
        <v>6</v>
      </c>
      <c r="L128" s="79">
        <v>621046</v>
      </c>
      <c r="M128" s="62">
        <f t="shared" si="41"/>
        <v>0</v>
      </c>
      <c r="N128" s="63">
        <v>6</v>
      </c>
      <c r="O128" s="43">
        <v>622296</v>
      </c>
      <c r="P128" s="64">
        <f t="shared" si="42"/>
        <v>0</v>
      </c>
      <c r="Q128" s="68">
        <v>6</v>
      </c>
      <c r="R128" s="43">
        <v>670301</v>
      </c>
      <c r="S128" s="62">
        <f t="shared" si="43"/>
        <v>1718000</v>
      </c>
      <c r="T128" s="63">
        <v>6</v>
      </c>
      <c r="U128" s="43">
        <v>716758</v>
      </c>
      <c r="V128" s="64">
        <f t="shared" si="44"/>
        <v>1541000</v>
      </c>
      <c r="W128" s="68">
        <v>6</v>
      </c>
      <c r="X128" s="43">
        <v>765363</v>
      </c>
      <c r="Y128" s="62">
        <f t="shared" si="45"/>
        <v>1564000</v>
      </c>
      <c r="Z128" s="63">
        <v>6</v>
      </c>
      <c r="AA128" s="43">
        <v>813758</v>
      </c>
      <c r="AB128" s="64">
        <f t="shared" si="46"/>
        <v>1438000</v>
      </c>
      <c r="AC128" s="68">
        <v>6</v>
      </c>
      <c r="AD128" s="43">
        <v>860653</v>
      </c>
      <c r="AE128" s="62">
        <f t="shared" si="47"/>
        <v>1480000</v>
      </c>
      <c r="AF128" s="63">
        <v>6</v>
      </c>
      <c r="AG128" s="63">
        <v>906480</v>
      </c>
      <c r="AH128" s="64">
        <f t="shared" si="48"/>
        <v>1083000</v>
      </c>
      <c r="AI128" s="68">
        <v>6</v>
      </c>
      <c r="AJ128" s="63">
        <v>930772</v>
      </c>
      <c r="AK128" s="62">
        <f t="shared" si="49"/>
        <v>0</v>
      </c>
    </row>
    <row r="129" spans="2:37" x14ac:dyDescent="0.25">
      <c r="B129" s="67">
        <v>7</v>
      </c>
      <c r="C129" s="43">
        <v>621046</v>
      </c>
      <c r="D129" s="64">
        <f t="shared" si="38"/>
        <v>0</v>
      </c>
      <c r="E129" s="67">
        <v>7</v>
      </c>
      <c r="F129" s="43">
        <v>621046</v>
      </c>
      <c r="G129" s="62">
        <f t="shared" si="39"/>
        <v>0</v>
      </c>
      <c r="H129" s="66">
        <v>7</v>
      </c>
      <c r="I129" s="79">
        <v>621046</v>
      </c>
      <c r="J129" s="64">
        <f t="shared" si="40"/>
        <v>0</v>
      </c>
      <c r="K129" s="67">
        <v>7</v>
      </c>
      <c r="L129" s="79">
        <v>621046</v>
      </c>
      <c r="M129" s="62">
        <f t="shared" si="41"/>
        <v>0</v>
      </c>
      <c r="N129" s="66">
        <v>7</v>
      </c>
      <c r="O129" s="43">
        <v>622296</v>
      </c>
      <c r="P129" s="64">
        <f t="shared" si="42"/>
        <v>1146000</v>
      </c>
      <c r="Q129" s="67">
        <v>7</v>
      </c>
      <c r="R129" s="43">
        <v>672019</v>
      </c>
      <c r="S129" s="62">
        <f t="shared" si="43"/>
        <v>1447000</v>
      </c>
      <c r="T129" s="66">
        <v>7</v>
      </c>
      <c r="U129" s="43">
        <v>718299</v>
      </c>
      <c r="V129" s="64">
        <f t="shared" si="44"/>
        <v>1623000</v>
      </c>
      <c r="W129" s="67">
        <v>7</v>
      </c>
      <c r="X129" s="43">
        <v>766927</v>
      </c>
      <c r="Y129" s="62">
        <f t="shared" si="45"/>
        <v>1562000</v>
      </c>
      <c r="Z129" s="66">
        <v>7</v>
      </c>
      <c r="AA129" s="43">
        <v>815196</v>
      </c>
      <c r="AB129" s="64">
        <f t="shared" si="46"/>
        <v>1562000</v>
      </c>
      <c r="AC129" s="67">
        <v>7</v>
      </c>
      <c r="AD129" s="43">
        <v>862133</v>
      </c>
      <c r="AE129" s="62">
        <f t="shared" si="47"/>
        <v>1542000</v>
      </c>
      <c r="AF129" s="66">
        <v>7</v>
      </c>
      <c r="AG129" s="63">
        <v>907563</v>
      </c>
      <c r="AH129" s="64">
        <f t="shared" si="48"/>
        <v>1120000</v>
      </c>
      <c r="AI129" s="67">
        <v>7</v>
      </c>
      <c r="AJ129" s="63">
        <v>930772</v>
      </c>
      <c r="AK129" s="62">
        <f t="shared" si="49"/>
        <v>0</v>
      </c>
    </row>
    <row r="130" spans="2:37" x14ac:dyDescent="0.25">
      <c r="B130" s="68">
        <v>8</v>
      </c>
      <c r="C130" s="43">
        <v>621046</v>
      </c>
      <c r="D130" s="64">
        <f t="shared" si="38"/>
        <v>0</v>
      </c>
      <c r="E130" s="68">
        <v>8</v>
      </c>
      <c r="F130" s="43">
        <v>621046</v>
      </c>
      <c r="G130" s="62">
        <f t="shared" si="39"/>
        <v>0</v>
      </c>
      <c r="H130" s="63">
        <v>8</v>
      </c>
      <c r="I130" s="79">
        <v>621046</v>
      </c>
      <c r="J130" s="64">
        <f t="shared" si="40"/>
        <v>0</v>
      </c>
      <c r="K130" s="68">
        <v>8</v>
      </c>
      <c r="L130" s="79">
        <v>621046</v>
      </c>
      <c r="M130" s="62">
        <f t="shared" si="41"/>
        <v>0</v>
      </c>
      <c r="N130" s="63">
        <v>8</v>
      </c>
      <c r="O130" s="43">
        <v>623442</v>
      </c>
      <c r="P130" s="64">
        <f t="shared" si="42"/>
        <v>1666000</v>
      </c>
      <c r="Q130" s="68">
        <v>8</v>
      </c>
      <c r="R130" s="43">
        <v>673466</v>
      </c>
      <c r="S130" s="62">
        <f t="shared" si="43"/>
        <v>1588000</v>
      </c>
      <c r="T130" s="63">
        <v>8</v>
      </c>
      <c r="U130" s="43">
        <v>719922</v>
      </c>
      <c r="V130" s="64">
        <f t="shared" si="44"/>
        <v>1514000</v>
      </c>
      <c r="W130" s="68">
        <v>8</v>
      </c>
      <c r="X130" s="43">
        <v>768489</v>
      </c>
      <c r="Y130" s="62">
        <f t="shared" si="45"/>
        <v>1610000</v>
      </c>
      <c r="Z130" s="63">
        <v>8</v>
      </c>
      <c r="AA130" s="115">
        <v>816758</v>
      </c>
      <c r="AB130" s="64">
        <f t="shared" si="46"/>
        <v>1683000</v>
      </c>
      <c r="AC130" s="68">
        <v>8</v>
      </c>
      <c r="AD130" s="43">
        <v>863675</v>
      </c>
      <c r="AE130" s="62">
        <f t="shared" si="47"/>
        <v>1559000</v>
      </c>
      <c r="AF130" s="63">
        <v>8</v>
      </c>
      <c r="AG130" s="63">
        <v>908683</v>
      </c>
      <c r="AH130" s="64">
        <f t="shared" si="48"/>
        <v>1226000</v>
      </c>
      <c r="AI130" s="68">
        <v>8</v>
      </c>
      <c r="AJ130" s="63">
        <v>930772</v>
      </c>
      <c r="AK130" s="62">
        <f t="shared" si="49"/>
        <v>0</v>
      </c>
    </row>
    <row r="131" spans="2:37" x14ac:dyDescent="0.25">
      <c r="B131" s="68">
        <v>9</v>
      </c>
      <c r="C131" s="43">
        <v>621046</v>
      </c>
      <c r="D131" s="64">
        <f t="shared" si="38"/>
        <v>0</v>
      </c>
      <c r="E131" s="68">
        <v>9</v>
      </c>
      <c r="F131" s="43">
        <v>621046</v>
      </c>
      <c r="G131" s="62">
        <f t="shared" si="39"/>
        <v>0</v>
      </c>
      <c r="H131" s="63">
        <v>9</v>
      </c>
      <c r="I131" s="79">
        <v>621046</v>
      </c>
      <c r="J131" s="64">
        <f t="shared" si="40"/>
        <v>0</v>
      </c>
      <c r="K131" s="68">
        <v>9</v>
      </c>
      <c r="L131" s="79">
        <v>621046</v>
      </c>
      <c r="M131" s="62">
        <f t="shared" si="41"/>
        <v>0</v>
      </c>
      <c r="N131" s="63">
        <v>9</v>
      </c>
      <c r="O131" s="43">
        <v>625108</v>
      </c>
      <c r="P131" s="64">
        <f t="shared" si="42"/>
        <v>1759000</v>
      </c>
      <c r="Q131" s="68">
        <v>9</v>
      </c>
      <c r="R131" s="43">
        <v>675054</v>
      </c>
      <c r="S131" s="62">
        <f t="shared" si="43"/>
        <v>443000</v>
      </c>
      <c r="T131" s="63">
        <v>9</v>
      </c>
      <c r="U131" s="43">
        <v>721436</v>
      </c>
      <c r="V131" s="64">
        <f t="shared" si="44"/>
        <v>1599000</v>
      </c>
      <c r="W131" s="68">
        <v>9</v>
      </c>
      <c r="X131" s="43">
        <v>770099</v>
      </c>
      <c r="Y131" s="62">
        <f t="shared" si="45"/>
        <v>1409000</v>
      </c>
      <c r="Z131" s="63">
        <v>9</v>
      </c>
      <c r="AA131" s="43">
        <v>818441</v>
      </c>
      <c r="AB131" s="64">
        <f t="shared" si="46"/>
        <v>1550000</v>
      </c>
      <c r="AC131" s="68">
        <v>9</v>
      </c>
      <c r="AD131" s="43">
        <v>865234</v>
      </c>
      <c r="AE131" s="62">
        <f t="shared" si="47"/>
        <v>0</v>
      </c>
      <c r="AF131" s="63">
        <v>9</v>
      </c>
      <c r="AG131" s="63">
        <v>909909</v>
      </c>
      <c r="AH131" s="64">
        <f t="shared" si="48"/>
        <v>1236000</v>
      </c>
      <c r="AI131" s="68">
        <v>9</v>
      </c>
      <c r="AJ131" s="63">
        <v>930772</v>
      </c>
      <c r="AK131" s="62">
        <f t="shared" si="49"/>
        <v>0</v>
      </c>
    </row>
    <row r="132" spans="2:37" x14ac:dyDescent="0.25">
      <c r="B132" s="68">
        <v>10</v>
      </c>
      <c r="C132" s="43">
        <v>621046</v>
      </c>
      <c r="D132" s="64">
        <f t="shared" si="38"/>
        <v>0</v>
      </c>
      <c r="E132" s="68">
        <v>10</v>
      </c>
      <c r="F132" s="43">
        <v>621046</v>
      </c>
      <c r="G132" s="62">
        <f t="shared" si="39"/>
        <v>0</v>
      </c>
      <c r="H132" s="63">
        <v>10</v>
      </c>
      <c r="I132" s="79">
        <v>621046</v>
      </c>
      <c r="J132" s="64">
        <f t="shared" si="40"/>
        <v>0</v>
      </c>
      <c r="K132" s="68">
        <v>10</v>
      </c>
      <c r="L132" s="79">
        <v>621046</v>
      </c>
      <c r="M132" s="62">
        <f t="shared" si="41"/>
        <v>0</v>
      </c>
      <c r="N132" s="63">
        <v>10</v>
      </c>
      <c r="O132" s="43">
        <v>626867</v>
      </c>
      <c r="P132" s="64">
        <f t="shared" si="42"/>
        <v>1573000</v>
      </c>
      <c r="Q132" s="68">
        <v>10</v>
      </c>
      <c r="R132" s="43">
        <v>675497</v>
      </c>
      <c r="S132" s="62">
        <f t="shared" si="43"/>
        <v>1628000</v>
      </c>
      <c r="T132" s="63">
        <v>10</v>
      </c>
      <c r="U132" s="43">
        <v>723035</v>
      </c>
      <c r="V132" s="64">
        <f t="shared" si="44"/>
        <v>1538000</v>
      </c>
      <c r="W132" s="68">
        <v>10</v>
      </c>
      <c r="X132" s="43">
        <v>771508</v>
      </c>
      <c r="Y132" s="62">
        <f t="shared" si="45"/>
        <v>1518000</v>
      </c>
      <c r="Z132" s="63">
        <v>10</v>
      </c>
      <c r="AA132" s="115">
        <v>819991</v>
      </c>
      <c r="AB132" s="64">
        <f t="shared" si="46"/>
        <v>1432000</v>
      </c>
      <c r="AC132" s="68">
        <v>10</v>
      </c>
      <c r="AD132" s="43">
        <v>865234</v>
      </c>
      <c r="AE132" s="62">
        <f t="shared" si="47"/>
        <v>3131000</v>
      </c>
      <c r="AF132" s="63">
        <v>10</v>
      </c>
      <c r="AG132" s="63">
        <v>911145</v>
      </c>
      <c r="AH132" s="64">
        <f t="shared" si="48"/>
        <v>1216000</v>
      </c>
      <c r="AI132" s="68">
        <v>10</v>
      </c>
      <c r="AJ132" s="63">
        <v>930772</v>
      </c>
      <c r="AK132" s="62">
        <f t="shared" si="49"/>
        <v>0</v>
      </c>
    </row>
    <row r="133" spans="2:37" x14ac:dyDescent="0.25">
      <c r="B133" s="68">
        <v>11</v>
      </c>
      <c r="C133" s="43">
        <v>621046</v>
      </c>
      <c r="D133" s="64">
        <f t="shared" si="38"/>
        <v>0</v>
      </c>
      <c r="E133" s="68">
        <v>11</v>
      </c>
      <c r="F133" s="43">
        <v>621046</v>
      </c>
      <c r="G133" s="62">
        <f t="shared" si="39"/>
        <v>0</v>
      </c>
      <c r="H133" s="63">
        <v>11</v>
      </c>
      <c r="I133" s="79">
        <v>621046</v>
      </c>
      <c r="J133" s="64">
        <f t="shared" si="40"/>
        <v>0</v>
      </c>
      <c r="K133" s="68">
        <v>11</v>
      </c>
      <c r="L133" s="79">
        <v>621046</v>
      </c>
      <c r="M133" s="62">
        <f t="shared" si="41"/>
        <v>0</v>
      </c>
      <c r="N133" s="63">
        <v>11</v>
      </c>
      <c r="O133" s="43">
        <v>628440</v>
      </c>
      <c r="P133" s="64">
        <f t="shared" si="42"/>
        <v>1622000</v>
      </c>
      <c r="Q133" s="68">
        <v>11</v>
      </c>
      <c r="R133" s="43">
        <v>677125</v>
      </c>
      <c r="S133" s="62">
        <f t="shared" si="43"/>
        <v>1551000</v>
      </c>
      <c r="T133" s="63">
        <v>11</v>
      </c>
      <c r="U133" s="43">
        <v>724573</v>
      </c>
      <c r="V133" s="64">
        <f t="shared" si="44"/>
        <v>1640000</v>
      </c>
      <c r="W133" s="68">
        <v>11</v>
      </c>
      <c r="X133" s="43">
        <v>773026</v>
      </c>
      <c r="Y133" s="62">
        <f t="shared" si="45"/>
        <v>1733000</v>
      </c>
      <c r="Z133" s="63">
        <v>11</v>
      </c>
      <c r="AA133" s="43">
        <v>821423</v>
      </c>
      <c r="AB133" s="64">
        <f t="shared" si="46"/>
        <v>1682000</v>
      </c>
      <c r="AC133" s="68">
        <v>11</v>
      </c>
      <c r="AD133" s="43">
        <v>868365</v>
      </c>
      <c r="AE133" s="62">
        <f t="shared" si="47"/>
        <v>1584000</v>
      </c>
      <c r="AF133" s="63">
        <v>11</v>
      </c>
      <c r="AG133" s="63">
        <v>912361</v>
      </c>
      <c r="AH133" s="64">
        <f t="shared" si="48"/>
        <v>1050000</v>
      </c>
      <c r="AI133" s="68">
        <v>11</v>
      </c>
      <c r="AJ133" s="63">
        <v>930772</v>
      </c>
      <c r="AK133" s="62">
        <f t="shared" si="49"/>
        <v>0</v>
      </c>
    </row>
    <row r="134" spans="2:37" x14ac:dyDescent="0.25">
      <c r="B134" s="68">
        <v>12</v>
      </c>
      <c r="C134" s="43">
        <v>621046</v>
      </c>
      <c r="D134" s="64">
        <f t="shared" si="38"/>
        <v>0</v>
      </c>
      <c r="E134" s="68">
        <v>12</v>
      </c>
      <c r="F134" s="43">
        <v>621046</v>
      </c>
      <c r="G134" s="62">
        <f t="shared" si="39"/>
        <v>0</v>
      </c>
      <c r="H134" s="63">
        <v>12</v>
      </c>
      <c r="I134" s="79">
        <v>621046</v>
      </c>
      <c r="J134" s="64">
        <f t="shared" si="40"/>
        <v>0</v>
      </c>
      <c r="K134" s="68">
        <v>12</v>
      </c>
      <c r="L134" s="79">
        <v>621046</v>
      </c>
      <c r="M134" s="62">
        <f t="shared" si="41"/>
        <v>0</v>
      </c>
      <c r="N134" s="63">
        <v>12</v>
      </c>
      <c r="O134" s="43">
        <v>630062</v>
      </c>
      <c r="P134" s="64">
        <f t="shared" si="42"/>
        <v>1688000</v>
      </c>
      <c r="Q134" s="68">
        <v>12</v>
      </c>
      <c r="R134" s="43">
        <v>678676</v>
      </c>
      <c r="S134" s="62">
        <f t="shared" si="43"/>
        <v>1596000</v>
      </c>
      <c r="T134" s="63">
        <v>12</v>
      </c>
      <c r="U134" s="43">
        <v>726213</v>
      </c>
      <c r="V134" s="64">
        <f t="shared" si="44"/>
        <v>1670000</v>
      </c>
      <c r="W134" s="68">
        <v>12</v>
      </c>
      <c r="X134" s="115">
        <v>774759</v>
      </c>
      <c r="Y134" s="62">
        <f t="shared" si="45"/>
        <v>1547000</v>
      </c>
      <c r="Z134" s="63">
        <v>12</v>
      </c>
      <c r="AA134" s="115">
        <v>823105</v>
      </c>
      <c r="AB134" s="64">
        <f t="shared" si="46"/>
        <v>1536000</v>
      </c>
      <c r="AC134" s="68">
        <v>12</v>
      </c>
      <c r="AD134" s="43">
        <v>869949</v>
      </c>
      <c r="AE134" s="62">
        <f t="shared" si="47"/>
        <v>1552000</v>
      </c>
      <c r="AF134" s="63">
        <v>12</v>
      </c>
      <c r="AG134" s="63">
        <v>913411</v>
      </c>
      <c r="AH134" s="64">
        <f t="shared" si="48"/>
        <v>1246000</v>
      </c>
      <c r="AI134" s="68">
        <v>12</v>
      </c>
      <c r="AJ134" s="63">
        <v>930772</v>
      </c>
      <c r="AK134" s="62">
        <f t="shared" si="49"/>
        <v>0</v>
      </c>
    </row>
    <row r="135" spans="2:37" x14ac:dyDescent="0.25">
      <c r="B135" s="68">
        <v>13</v>
      </c>
      <c r="C135" s="43">
        <v>621046</v>
      </c>
      <c r="D135" s="64">
        <f t="shared" si="38"/>
        <v>0</v>
      </c>
      <c r="E135" s="68">
        <v>13</v>
      </c>
      <c r="F135" s="43">
        <v>621046</v>
      </c>
      <c r="G135" s="62">
        <f t="shared" si="39"/>
        <v>0</v>
      </c>
      <c r="H135" s="63">
        <v>13</v>
      </c>
      <c r="I135" s="79">
        <v>621046</v>
      </c>
      <c r="J135" s="64">
        <f t="shared" si="40"/>
        <v>0</v>
      </c>
      <c r="K135" s="68">
        <v>13</v>
      </c>
      <c r="L135" s="79">
        <v>621046</v>
      </c>
      <c r="M135" s="62">
        <f t="shared" si="41"/>
        <v>0</v>
      </c>
      <c r="N135" s="63">
        <v>13</v>
      </c>
      <c r="O135" s="43">
        <v>631750</v>
      </c>
      <c r="P135" s="64">
        <f t="shared" si="42"/>
        <v>1597000</v>
      </c>
      <c r="Q135" s="68">
        <v>13</v>
      </c>
      <c r="R135" s="43">
        <v>680272</v>
      </c>
      <c r="S135" s="62">
        <f t="shared" si="43"/>
        <v>1626000</v>
      </c>
      <c r="T135" s="63">
        <v>13</v>
      </c>
      <c r="U135" s="43">
        <v>727883</v>
      </c>
      <c r="V135" s="64">
        <f t="shared" si="44"/>
        <v>1585000</v>
      </c>
      <c r="W135" s="68">
        <v>13</v>
      </c>
      <c r="X135" s="43">
        <v>776306</v>
      </c>
      <c r="Y135" s="62">
        <f t="shared" si="45"/>
        <v>1583000</v>
      </c>
      <c r="Z135" s="63">
        <v>13</v>
      </c>
      <c r="AA135" s="43">
        <v>824641</v>
      </c>
      <c r="AB135" s="64">
        <f t="shared" si="46"/>
        <v>1475000</v>
      </c>
      <c r="AC135" s="68">
        <v>13</v>
      </c>
      <c r="AD135" s="43">
        <v>871501</v>
      </c>
      <c r="AE135" s="62">
        <f t="shared" si="47"/>
        <v>1564000</v>
      </c>
      <c r="AF135" s="63">
        <v>13</v>
      </c>
      <c r="AG135" s="63">
        <v>914657</v>
      </c>
      <c r="AH135" s="64">
        <f t="shared" si="48"/>
        <v>1050000</v>
      </c>
      <c r="AI135" s="68">
        <v>13</v>
      </c>
      <c r="AJ135" s="63">
        <v>930772</v>
      </c>
      <c r="AK135" s="62">
        <f t="shared" si="49"/>
        <v>0</v>
      </c>
    </row>
    <row r="136" spans="2:37" x14ac:dyDescent="0.25">
      <c r="B136" s="68">
        <v>14</v>
      </c>
      <c r="C136" s="43">
        <v>621046</v>
      </c>
      <c r="D136" s="64">
        <f t="shared" si="38"/>
        <v>0</v>
      </c>
      <c r="E136" s="68">
        <v>14</v>
      </c>
      <c r="F136" s="43">
        <v>621046</v>
      </c>
      <c r="G136" s="62">
        <f t="shared" si="39"/>
        <v>0</v>
      </c>
      <c r="H136" s="63">
        <v>14</v>
      </c>
      <c r="I136" s="79">
        <v>621046</v>
      </c>
      <c r="J136" s="64">
        <f t="shared" si="40"/>
        <v>0</v>
      </c>
      <c r="K136" s="68">
        <v>14</v>
      </c>
      <c r="L136" s="79">
        <v>621046</v>
      </c>
      <c r="M136" s="62">
        <f t="shared" si="41"/>
        <v>0</v>
      </c>
      <c r="N136" s="63">
        <v>14</v>
      </c>
      <c r="O136" s="43">
        <v>633347</v>
      </c>
      <c r="P136" s="64">
        <f t="shared" si="42"/>
        <v>1665000</v>
      </c>
      <c r="Q136" s="68">
        <v>14</v>
      </c>
      <c r="R136" s="43">
        <v>681898</v>
      </c>
      <c r="S136" s="62">
        <f t="shared" si="43"/>
        <v>1484000</v>
      </c>
      <c r="T136" s="63">
        <v>14</v>
      </c>
      <c r="U136" s="43">
        <v>729468</v>
      </c>
      <c r="V136" s="64">
        <f t="shared" si="44"/>
        <v>1495000</v>
      </c>
      <c r="W136" s="68">
        <v>14</v>
      </c>
      <c r="X136" s="43">
        <v>777889</v>
      </c>
      <c r="Y136" s="62">
        <f t="shared" si="45"/>
        <v>1540000</v>
      </c>
      <c r="Z136" s="63">
        <v>14</v>
      </c>
      <c r="AA136" s="43">
        <v>826116</v>
      </c>
      <c r="AB136" s="64">
        <f t="shared" si="46"/>
        <v>1599000</v>
      </c>
      <c r="AC136" s="68">
        <v>14</v>
      </c>
      <c r="AD136" s="43">
        <v>873065</v>
      </c>
      <c r="AE136" s="62">
        <f t="shared" si="47"/>
        <v>1591000</v>
      </c>
      <c r="AF136" s="63">
        <v>14</v>
      </c>
      <c r="AG136" s="63">
        <v>915707</v>
      </c>
      <c r="AH136" s="64">
        <f t="shared" si="48"/>
        <v>1114000</v>
      </c>
      <c r="AI136" s="68">
        <v>14</v>
      </c>
      <c r="AJ136" s="63">
        <v>930772</v>
      </c>
      <c r="AK136" s="62">
        <f t="shared" si="49"/>
        <v>0</v>
      </c>
    </row>
    <row r="137" spans="2:37" x14ac:dyDescent="0.25">
      <c r="B137" s="68">
        <v>15</v>
      </c>
      <c r="C137" s="43">
        <v>621046</v>
      </c>
      <c r="D137" s="64">
        <f t="shared" si="38"/>
        <v>0</v>
      </c>
      <c r="E137" s="68">
        <v>15</v>
      </c>
      <c r="F137" s="43">
        <v>621046</v>
      </c>
      <c r="G137" s="62">
        <f t="shared" si="39"/>
        <v>0</v>
      </c>
      <c r="H137" s="63">
        <v>15</v>
      </c>
      <c r="I137" s="79">
        <v>621046</v>
      </c>
      <c r="J137" s="64">
        <f t="shared" si="40"/>
        <v>0</v>
      </c>
      <c r="K137" s="68">
        <v>15</v>
      </c>
      <c r="L137" s="79">
        <v>621046</v>
      </c>
      <c r="M137" s="62">
        <f t="shared" si="41"/>
        <v>0</v>
      </c>
      <c r="N137" s="63">
        <v>15</v>
      </c>
      <c r="O137" s="43">
        <v>635012</v>
      </c>
      <c r="P137" s="64">
        <f t="shared" si="42"/>
        <v>1540000</v>
      </c>
      <c r="Q137" s="68">
        <v>15</v>
      </c>
      <c r="R137" s="43">
        <v>683382</v>
      </c>
      <c r="S137" s="62">
        <f t="shared" si="43"/>
        <v>1606000</v>
      </c>
      <c r="T137" s="63">
        <v>15</v>
      </c>
      <c r="U137" s="43">
        <v>730963</v>
      </c>
      <c r="V137" s="64">
        <f t="shared" si="44"/>
        <v>1509000</v>
      </c>
      <c r="W137" s="68">
        <v>15</v>
      </c>
      <c r="X137" s="115">
        <v>779429</v>
      </c>
      <c r="Y137" s="62">
        <f t="shared" si="45"/>
        <v>1537000</v>
      </c>
      <c r="Z137" s="63">
        <v>15</v>
      </c>
      <c r="AA137" s="115">
        <v>827715</v>
      </c>
      <c r="AB137" s="64">
        <f t="shared" si="46"/>
        <v>1588000</v>
      </c>
      <c r="AC137" s="68">
        <v>15</v>
      </c>
      <c r="AD137" s="43">
        <v>874656</v>
      </c>
      <c r="AE137" s="62">
        <f t="shared" si="47"/>
        <v>1531000</v>
      </c>
      <c r="AF137" s="63">
        <v>15</v>
      </c>
      <c r="AG137" s="63">
        <v>916821</v>
      </c>
      <c r="AH137" s="64">
        <f t="shared" si="48"/>
        <v>957000</v>
      </c>
      <c r="AI137" s="68">
        <v>15</v>
      </c>
      <c r="AJ137" s="63">
        <v>930772</v>
      </c>
      <c r="AK137" s="62">
        <f t="shared" si="49"/>
        <v>0</v>
      </c>
    </row>
    <row r="138" spans="2:37" x14ac:dyDescent="0.25">
      <c r="B138" s="68">
        <v>16</v>
      </c>
      <c r="C138" s="43">
        <v>621046</v>
      </c>
      <c r="D138" s="64">
        <f t="shared" si="38"/>
        <v>0</v>
      </c>
      <c r="E138" s="68">
        <v>16</v>
      </c>
      <c r="F138" s="43">
        <v>621046</v>
      </c>
      <c r="G138" s="62">
        <f t="shared" si="39"/>
        <v>0</v>
      </c>
      <c r="H138" s="63">
        <v>16</v>
      </c>
      <c r="I138" s="79">
        <v>621046</v>
      </c>
      <c r="J138" s="64">
        <f t="shared" si="40"/>
        <v>0</v>
      </c>
      <c r="K138" s="68">
        <v>16</v>
      </c>
      <c r="L138" s="79">
        <v>621046</v>
      </c>
      <c r="M138" s="62">
        <f t="shared" si="41"/>
        <v>0</v>
      </c>
      <c r="N138" s="63">
        <v>16</v>
      </c>
      <c r="O138" s="43">
        <v>636552</v>
      </c>
      <c r="P138" s="64">
        <f t="shared" si="42"/>
        <v>1611000</v>
      </c>
      <c r="Q138" s="68">
        <v>16</v>
      </c>
      <c r="R138" s="43">
        <v>684988</v>
      </c>
      <c r="S138" s="62">
        <f t="shared" si="43"/>
        <v>1710000</v>
      </c>
      <c r="T138" s="63">
        <v>16</v>
      </c>
      <c r="U138" s="43">
        <v>732472</v>
      </c>
      <c r="V138" s="64">
        <f t="shared" si="44"/>
        <v>1556000</v>
      </c>
      <c r="W138" s="68">
        <v>16</v>
      </c>
      <c r="X138" s="43">
        <v>780966</v>
      </c>
      <c r="Y138" s="62">
        <f t="shared" si="45"/>
        <v>1758000</v>
      </c>
      <c r="Z138" s="63">
        <v>16</v>
      </c>
      <c r="AA138" s="43">
        <v>829303</v>
      </c>
      <c r="AB138" s="64">
        <f t="shared" si="46"/>
        <v>1570000</v>
      </c>
      <c r="AC138" s="68">
        <v>16</v>
      </c>
      <c r="AD138" s="43">
        <v>876187</v>
      </c>
      <c r="AE138" s="62">
        <f t="shared" si="47"/>
        <v>1590000</v>
      </c>
      <c r="AF138" s="63">
        <v>16</v>
      </c>
      <c r="AG138" s="63">
        <v>917778</v>
      </c>
      <c r="AH138" s="64">
        <f t="shared" si="48"/>
        <v>1164000</v>
      </c>
      <c r="AI138" s="68">
        <v>16</v>
      </c>
      <c r="AJ138" s="63">
        <v>930772</v>
      </c>
      <c r="AK138" s="62">
        <f t="shared" si="49"/>
        <v>0</v>
      </c>
    </row>
    <row r="139" spans="2:37" x14ac:dyDescent="0.25">
      <c r="B139" s="68">
        <v>17</v>
      </c>
      <c r="C139" s="43">
        <v>621046</v>
      </c>
      <c r="D139" s="64">
        <f t="shared" si="38"/>
        <v>0</v>
      </c>
      <c r="E139" s="68">
        <v>17</v>
      </c>
      <c r="F139" s="43">
        <v>621046</v>
      </c>
      <c r="G139" s="62">
        <f t="shared" si="39"/>
        <v>0</v>
      </c>
      <c r="H139" s="63">
        <v>17</v>
      </c>
      <c r="I139" s="79">
        <v>621046</v>
      </c>
      <c r="J139" s="64">
        <f t="shared" si="40"/>
        <v>0</v>
      </c>
      <c r="K139" s="68">
        <v>17</v>
      </c>
      <c r="L139" s="79">
        <v>621046</v>
      </c>
      <c r="M139" s="62">
        <f t="shared" si="41"/>
        <v>0</v>
      </c>
      <c r="N139" s="63">
        <v>17</v>
      </c>
      <c r="O139" s="43">
        <v>638163</v>
      </c>
      <c r="P139" s="64">
        <f t="shared" si="42"/>
        <v>1594000</v>
      </c>
      <c r="Q139" s="68">
        <v>17</v>
      </c>
      <c r="R139" s="43">
        <v>686698</v>
      </c>
      <c r="S139" s="62">
        <f t="shared" si="43"/>
        <v>1530000</v>
      </c>
      <c r="T139" s="63">
        <v>17</v>
      </c>
      <c r="U139" s="43">
        <v>734028</v>
      </c>
      <c r="V139" s="64">
        <f t="shared" si="44"/>
        <v>1567000</v>
      </c>
      <c r="W139" s="68">
        <v>17</v>
      </c>
      <c r="X139" s="115">
        <v>782724</v>
      </c>
      <c r="Y139" s="62">
        <f t="shared" si="45"/>
        <v>1687000</v>
      </c>
      <c r="Z139" s="63">
        <v>17</v>
      </c>
      <c r="AA139" s="115">
        <v>830873</v>
      </c>
      <c r="AB139" s="64">
        <f t="shared" si="46"/>
        <v>1527000</v>
      </c>
      <c r="AC139" s="68">
        <v>17</v>
      </c>
      <c r="AD139" s="43">
        <v>877777</v>
      </c>
      <c r="AE139" s="62">
        <f t="shared" si="47"/>
        <v>1563000</v>
      </c>
      <c r="AF139" s="63">
        <v>17</v>
      </c>
      <c r="AG139" s="63">
        <v>918942</v>
      </c>
      <c r="AH139" s="64">
        <f t="shared" si="48"/>
        <v>1294000</v>
      </c>
      <c r="AI139" s="68">
        <v>17</v>
      </c>
      <c r="AJ139" s="63">
        <v>930772</v>
      </c>
      <c r="AK139" s="62">
        <f t="shared" si="49"/>
        <v>0</v>
      </c>
    </row>
    <row r="140" spans="2:37" x14ac:dyDescent="0.25">
      <c r="B140" s="68">
        <v>18</v>
      </c>
      <c r="C140" s="43">
        <v>621046</v>
      </c>
      <c r="D140" s="64">
        <f t="shared" si="38"/>
        <v>0</v>
      </c>
      <c r="E140" s="68">
        <v>18</v>
      </c>
      <c r="F140" s="43">
        <v>621046</v>
      </c>
      <c r="G140" s="62">
        <f t="shared" si="39"/>
        <v>0</v>
      </c>
      <c r="H140" s="63">
        <v>18</v>
      </c>
      <c r="I140" s="79">
        <v>621046</v>
      </c>
      <c r="J140" s="64">
        <f t="shared" si="40"/>
        <v>0</v>
      </c>
      <c r="K140" s="68">
        <v>18</v>
      </c>
      <c r="L140" s="79">
        <v>621046</v>
      </c>
      <c r="M140" s="62">
        <f t="shared" si="41"/>
        <v>0</v>
      </c>
      <c r="N140" s="63">
        <v>18</v>
      </c>
      <c r="O140" s="43">
        <v>639757</v>
      </c>
      <c r="P140" s="64">
        <f t="shared" si="42"/>
        <v>1635000</v>
      </c>
      <c r="Q140" s="68">
        <v>18</v>
      </c>
      <c r="R140" s="43">
        <v>688228</v>
      </c>
      <c r="S140" s="62">
        <f t="shared" si="43"/>
        <v>1607000</v>
      </c>
      <c r="T140" s="63">
        <v>18</v>
      </c>
      <c r="U140" s="43">
        <v>735595</v>
      </c>
      <c r="V140" s="64">
        <f t="shared" si="44"/>
        <v>1638000</v>
      </c>
      <c r="W140" s="68">
        <v>18</v>
      </c>
      <c r="X140" s="43">
        <v>784411</v>
      </c>
      <c r="Y140" s="62">
        <f t="shared" si="45"/>
        <v>1255000</v>
      </c>
      <c r="Z140" s="63">
        <v>18</v>
      </c>
      <c r="AA140" s="43">
        <v>832400</v>
      </c>
      <c r="AB140" s="64">
        <f t="shared" si="46"/>
        <v>1573000</v>
      </c>
      <c r="AC140" s="68">
        <v>18</v>
      </c>
      <c r="AD140" s="43">
        <v>879340</v>
      </c>
      <c r="AE140" s="62">
        <f t="shared" si="47"/>
        <v>1643000</v>
      </c>
      <c r="AF140" s="63">
        <v>18</v>
      </c>
      <c r="AG140" s="63">
        <v>920236</v>
      </c>
      <c r="AH140" s="64">
        <f t="shared" si="48"/>
        <v>1081000</v>
      </c>
      <c r="AI140" s="68">
        <v>18</v>
      </c>
      <c r="AJ140" s="63">
        <v>930772</v>
      </c>
      <c r="AK140" s="62">
        <f t="shared" si="49"/>
        <v>0</v>
      </c>
    </row>
    <row r="141" spans="2:37" x14ac:dyDescent="0.25">
      <c r="B141" s="68">
        <v>19</v>
      </c>
      <c r="C141" s="43">
        <v>621046</v>
      </c>
      <c r="D141" s="64">
        <f t="shared" si="38"/>
        <v>0</v>
      </c>
      <c r="E141" s="68">
        <v>19</v>
      </c>
      <c r="F141" s="43">
        <v>621046</v>
      </c>
      <c r="G141" s="62">
        <f t="shared" si="39"/>
        <v>0</v>
      </c>
      <c r="H141" s="63">
        <v>19</v>
      </c>
      <c r="I141" s="79">
        <v>621046</v>
      </c>
      <c r="J141" s="64">
        <f t="shared" si="40"/>
        <v>0</v>
      </c>
      <c r="K141" s="68">
        <v>19</v>
      </c>
      <c r="L141" s="79">
        <v>621046</v>
      </c>
      <c r="M141" s="62">
        <f t="shared" si="41"/>
        <v>0</v>
      </c>
      <c r="N141" s="63">
        <v>19</v>
      </c>
      <c r="O141" s="43">
        <v>641392</v>
      </c>
      <c r="P141" s="64">
        <f t="shared" si="42"/>
        <v>1592000</v>
      </c>
      <c r="Q141" s="68">
        <v>19</v>
      </c>
      <c r="R141" s="43">
        <v>689835</v>
      </c>
      <c r="S141" s="62">
        <f t="shared" si="43"/>
        <v>1578000</v>
      </c>
      <c r="T141" s="63">
        <v>19</v>
      </c>
      <c r="U141" s="43">
        <v>737233</v>
      </c>
      <c r="V141" s="64">
        <f t="shared" si="44"/>
        <v>1512000</v>
      </c>
      <c r="W141" s="68">
        <v>19</v>
      </c>
      <c r="X141" s="115">
        <v>785666</v>
      </c>
      <c r="Y141" s="62">
        <f t="shared" si="45"/>
        <v>1571000</v>
      </c>
      <c r="Z141" s="63">
        <v>19</v>
      </c>
      <c r="AA141" s="115">
        <v>833973</v>
      </c>
      <c r="AB141" s="64">
        <f t="shared" si="46"/>
        <v>1583000</v>
      </c>
      <c r="AC141" s="68">
        <v>19</v>
      </c>
      <c r="AD141" s="43">
        <v>880983</v>
      </c>
      <c r="AE141" s="62">
        <f t="shared" si="47"/>
        <v>1472000</v>
      </c>
      <c r="AF141" s="63">
        <v>19</v>
      </c>
      <c r="AG141" s="63">
        <v>921317</v>
      </c>
      <c r="AH141" s="64">
        <f t="shared" si="48"/>
        <v>1080000</v>
      </c>
      <c r="AI141" s="68">
        <v>19</v>
      </c>
      <c r="AJ141" s="63">
        <v>930772</v>
      </c>
      <c r="AK141" s="62">
        <f t="shared" si="49"/>
        <v>0</v>
      </c>
    </row>
    <row r="142" spans="2:37" x14ac:dyDescent="0.25">
      <c r="B142" s="68">
        <v>20</v>
      </c>
      <c r="C142" s="43">
        <v>621046</v>
      </c>
      <c r="D142" s="64">
        <f t="shared" si="38"/>
        <v>0</v>
      </c>
      <c r="E142" s="68">
        <v>20</v>
      </c>
      <c r="F142" s="43">
        <v>621046</v>
      </c>
      <c r="G142" s="62">
        <f t="shared" si="39"/>
        <v>0</v>
      </c>
      <c r="H142" s="63">
        <v>20</v>
      </c>
      <c r="I142" s="79">
        <v>621046</v>
      </c>
      <c r="J142" s="64">
        <f t="shared" si="40"/>
        <v>0</v>
      </c>
      <c r="K142" s="68">
        <v>20</v>
      </c>
      <c r="L142" s="79">
        <v>621046</v>
      </c>
      <c r="M142" s="62">
        <f t="shared" si="41"/>
        <v>0</v>
      </c>
      <c r="N142" s="63">
        <v>20</v>
      </c>
      <c r="O142" s="43">
        <v>642984</v>
      </c>
      <c r="P142" s="64">
        <f t="shared" si="42"/>
        <v>1616000</v>
      </c>
      <c r="Q142" s="68">
        <v>20</v>
      </c>
      <c r="R142" s="43">
        <v>691413</v>
      </c>
      <c r="S142" s="62">
        <f t="shared" si="43"/>
        <v>1601000</v>
      </c>
      <c r="T142" s="63">
        <v>20</v>
      </c>
      <c r="U142" s="43">
        <v>738745</v>
      </c>
      <c r="V142" s="64">
        <f t="shared" si="44"/>
        <v>1639000</v>
      </c>
      <c r="W142" s="68">
        <v>20</v>
      </c>
      <c r="X142" s="43">
        <v>787237</v>
      </c>
      <c r="Y142" s="62">
        <f t="shared" si="45"/>
        <v>1566000</v>
      </c>
      <c r="Z142" s="63">
        <v>20</v>
      </c>
      <c r="AA142" s="43">
        <v>835556</v>
      </c>
      <c r="AB142" s="64">
        <f t="shared" si="46"/>
        <v>1481000</v>
      </c>
      <c r="AC142" s="68">
        <v>20</v>
      </c>
      <c r="AD142" s="43">
        <v>882455</v>
      </c>
      <c r="AE142" s="62">
        <f t="shared" si="47"/>
        <v>1577000</v>
      </c>
      <c r="AF142" s="63">
        <v>20</v>
      </c>
      <c r="AG142" s="63">
        <v>922397</v>
      </c>
      <c r="AH142" s="64">
        <f t="shared" si="48"/>
        <v>1078000</v>
      </c>
      <c r="AI142" s="68">
        <v>20</v>
      </c>
      <c r="AJ142" s="63">
        <v>930772</v>
      </c>
      <c r="AK142" s="62">
        <f t="shared" si="49"/>
        <v>0</v>
      </c>
    </row>
    <row r="143" spans="2:37" x14ac:dyDescent="0.25">
      <c r="B143" s="68">
        <v>21</v>
      </c>
      <c r="C143" s="43">
        <v>621046</v>
      </c>
      <c r="D143" s="64">
        <f t="shared" si="38"/>
        <v>0</v>
      </c>
      <c r="E143" s="68">
        <v>21</v>
      </c>
      <c r="F143" s="43">
        <v>621046</v>
      </c>
      <c r="G143" s="62">
        <f t="shared" si="39"/>
        <v>0</v>
      </c>
      <c r="H143" s="63">
        <v>21</v>
      </c>
      <c r="I143" s="79">
        <v>621046</v>
      </c>
      <c r="J143" s="64">
        <f t="shared" si="40"/>
        <v>0</v>
      </c>
      <c r="K143" s="68">
        <v>21</v>
      </c>
      <c r="L143" s="79">
        <v>621046</v>
      </c>
      <c r="M143" s="62">
        <f t="shared" si="41"/>
        <v>0</v>
      </c>
      <c r="N143" s="63">
        <v>21</v>
      </c>
      <c r="O143" s="43">
        <v>644600</v>
      </c>
      <c r="P143" s="64">
        <f t="shared" si="42"/>
        <v>1615000</v>
      </c>
      <c r="Q143" s="68">
        <v>21</v>
      </c>
      <c r="R143" s="43">
        <v>693014</v>
      </c>
      <c r="S143" s="62">
        <f t="shared" si="43"/>
        <v>1499000</v>
      </c>
      <c r="T143" s="63">
        <v>21</v>
      </c>
      <c r="U143" s="43">
        <v>740384</v>
      </c>
      <c r="V143" s="64">
        <f t="shared" si="44"/>
        <v>1487000</v>
      </c>
      <c r="W143" s="68">
        <v>21</v>
      </c>
      <c r="X143" s="43">
        <v>788803</v>
      </c>
      <c r="Y143" s="62">
        <f t="shared" si="45"/>
        <v>1544000</v>
      </c>
      <c r="Z143" s="63">
        <v>21</v>
      </c>
      <c r="AA143" s="43">
        <v>837037</v>
      </c>
      <c r="AB143" s="64">
        <f t="shared" si="46"/>
        <v>1621000</v>
      </c>
      <c r="AC143" s="68">
        <v>21</v>
      </c>
      <c r="AD143" s="43">
        <v>884032</v>
      </c>
      <c r="AE143" s="62">
        <f t="shared" si="47"/>
        <v>1531000</v>
      </c>
      <c r="AF143" s="63">
        <v>21</v>
      </c>
      <c r="AG143" s="63">
        <v>923475</v>
      </c>
      <c r="AH143" s="64">
        <f t="shared" si="48"/>
        <v>1125000</v>
      </c>
      <c r="AI143" s="68">
        <v>21</v>
      </c>
      <c r="AJ143" s="63">
        <v>930772</v>
      </c>
      <c r="AK143" s="62">
        <f t="shared" si="49"/>
        <v>0</v>
      </c>
    </row>
    <row r="144" spans="2:37" x14ac:dyDescent="0.25">
      <c r="B144" s="68">
        <v>22</v>
      </c>
      <c r="C144" s="43">
        <v>621046</v>
      </c>
      <c r="D144" s="64">
        <f t="shared" si="38"/>
        <v>0</v>
      </c>
      <c r="E144" s="68">
        <v>22</v>
      </c>
      <c r="F144" s="43">
        <v>621046</v>
      </c>
      <c r="G144" s="62">
        <f t="shared" si="39"/>
        <v>0</v>
      </c>
      <c r="H144" s="63">
        <v>22</v>
      </c>
      <c r="I144" s="79">
        <v>621046</v>
      </c>
      <c r="J144" s="64">
        <f t="shared" si="40"/>
        <v>0</v>
      </c>
      <c r="K144" s="68">
        <v>22</v>
      </c>
      <c r="L144" s="79">
        <v>621046</v>
      </c>
      <c r="M144" s="62">
        <f t="shared" si="41"/>
        <v>0</v>
      </c>
      <c r="N144" s="63">
        <v>22</v>
      </c>
      <c r="O144" s="43">
        <v>646215</v>
      </c>
      <c r="P144" s="64">
        <f t="shared" si="42"/>
        <v>1584000</v>
      </c>
      <c r="Q144" s="68">
        <v>22</v>
      </c>
      <c r="R144" s="43">
        <v>694513</v>
      </c>
      <c r="S144" s="62">
        <f t="shared" si="43"/>
        <v>1663000</v>
      </c>
      <c r="T144" s="63">
        <v>22</v>
      </c>
      <c r="U144" s="43">
        <v>741871</v>
      </c>
      <c r="V144" s="64">
        <f t="shared" si="44"/>
        <v>1581000</v>
      </c>
      <c r="W144" s="68">
        <v>22</v>
      </c>
      <c r="X144" s="115">
        <v>790347</v>
      </c>
      <c r="Y144" s="62">
        <f t="shared" si="45"/>
        <v>1571000</v>
      </c>
      <c r="Z144" s="63">
        <v>22</v>
      </c>
      <c r="AA144" s="115">
        <v>838658</v>
      </c>
      <c r="AB144" s="64">
        <f t="shared" si="46"/>
        <v>1566000</v>
      </c>
      <c r="AC144" s="68">
        <v>22</v>
      </c>
      <c r="AD144" s="43">
        <v>885563</v>
      </c>
      <c r="AE144" s="62">
        <f t="shared" si="47"/>
        <v>1582000</v>
      </c>
      <c r="AF144" s="63">
        <v>22</v>
      </c>
      <c r="AG144" s="63">
        <v>924600</v>
      </c>
      <c r="AH144" s="64">
        <f t="shared" si="48"/>
        <v>935000</v>
      </c>
      <c r="AI144" s="68">
        <v>22</v>
      </c>
      <c r="AJ144" s="63">
        <v>930772</v>
      </c>
      <c r="AK144" s="62">
        <f t="shared" si="49"/>
        <v>0</v>
      </c>
    </row>
    <row r="145" spans="2:37" x14ac:dyDescent="0.25">
      <c r="B145" s="68">
        <v>23</v>
      </c>
      <c r="C145" s="43">
        <v>621046</v>
      </c>
      <c r="D145" s="64">
        <f t="shared" si="38"/>
        <v>0</v>
      </c>
      <c r="E145" s="68">
        <v>23</v>
      </c>
      <c r="F145" s="43">
        <v>621046</v>
      </c>
      <c r="G145" s="62">
        <f t="shared" si="39"/>
        <v>0</v>
      </c>
      <c r="H145" s="63">
        <v>23</v>
      </c>
      <c r="I145" s="79">
        <v>621046</v>
      </c>
      <c r="J145" s="64">
        <f t="shared" si="40"/>
        <v>0</v>
      </c>
      <c r="K145" s="68">
        <v>23</v>
      </c>
      <c r="L145" s="79">
        <v>621046</v>
      </c>
      <c r="M145" s="62">
        <f t="shared" si="41"/>
        <v>0</v>
      </c>
      <c r="N145" s="63">
        <v>23</v>
      </c>
      <c r="O145" s="43">
        <v>647799</v>
      </c>
      <c r="P145" s="64">
        <f t="shared" si="42"/>
        <v>1621000</v>
      </c>
      <c r="Q145" s="68">
        <v>23</v>
      </c>
      <c r="R145" s="43">
        <v>696176</v>
      </c>
      <c r="S145" s="62">
        <f t="shared" si="43"/>
        <v>1569000</v>
      </c>
      <c r="T145" s="63">
        <v>23</v>
      </c>
      <c r="U145" s="43">
        <v>743452</v>
      </c>
      <c r="V145" s="64">
        <f t="shared" si="44"/>
        <v>1592000</v>
      </c>
      <c r="W145" s="68">
        <v>23</v>
      </c>
      <c r="X145" s="43">
        <v>791918</v>
      </c>
      <c r="Y145" s="62">
        <f t="shared" si="45"/>
        <v>1524000</v>
      </c>
      <c r="Z145" s="63">
        <v>23</v>
      </c>
      <c r="AA145" s="43">
        <v>840224</v>
      </c>
      <c r="AB145" s="64">
        <f t="shared" si="46"/>
        <v>1551000</v>
      </c>
      <c r="AC145" s="68">
        <v>23</v>
      </c>
      <c r="AD145" s="43">
        <v>887145</v>
      </c>
      <c r="AE145" s="62">
        <f t="shared" si="47"/>
        <v>1567000</v>
      </c>
      <c r="AF145" s="63">
        <v>23</v>
      </c>
      <c r="AG145" s="63">
        <v>925535</v>
      </c>
      <c r="AH145" s="64">
        <f t="shared" si="48"/>
        <v>1168000</v>
      </c>
      <c r="AI145" s="68">
        <v>23</v>
      </c>
      <c r="AJ145" s="63">
        <v>930772</v>
      </c>
      <c r="AK145" s="62">
        <f t="shared" si="49"/>
        <v>0</v>
      </c>
    </row>
    <row r="146" spans="2:37" x14ac:dyDescent="0.25">
      <c r="B146" s="68">
        <v>24</v>
      </c>
      <c r="C146" s="43">
        <v>621046</v>
      </c>
      <c r="D146" s="64">
        <f t="shared" si="38"/>
        <v>0</v>
      </c>
      <c r="E146" s="68">
        <v>24</v>
      </c>
      <c r="F146" s="43">
        <v>621046</v>
      </c>
      <c r="G146" s="62">
        <f t="shared" si="39"/>
        <v>0</v>
      </c>
      <c r="H146" s="63">
        <v>24</v>
      </c>
      <c r="I146" s="79">
        <v>621046</v>
      </c>
      <c r="J146" s="64">
        <f t="shared" si="40"/>
        <v>0</v>
      </c>
      <c r="K146" s="68">
        <v>24</v>
      </c>
      <c r="L146" s="79">
        <v>621046</v>
      </c>
      <c r="M146" s="62">
        <f t="shared" si="41"/>
        <v>0</v>
      </c>
      <c r="N146" s="63">
        <v>24</v>
      </c>
      <c r="O146" s="43">
        <v>649420</v>
      </c>
      <c r="P146" s="64">
        <f t="shared" si="42"/>
        <v>1745000</v>
      </c>
      <c r="Q146" s="68">
        <v>24</v>
      </c>
      <c r="R146" s="43">
        <v>697745</v>
      </c>
      <c r="S146" s="62">
        <f t="shared" si="43"/>
        <v>1564000</v>
      </c>
      <c r="T146" s="63">
        <v>24</v>
      </c>
      <c r="U146" s="43">
        <v>745044</v>
      </c>
      <c r="V146" s="64">
        <f t="shared" si="44"/>
        <v>1537000</v>
      </c>
      <c r="W146" s="68">
        <v>24</v>
      </c>
      <c r="X146" s="115">
        <v>793442</v>
      </c>
      <c r="Y146" s="62">
        <f t="shared" si="45"/>
        <v>1569000</v>
      </c>
      <c r="Z146" s="63">
        <v>24</v>
      </c>
      <c r="AA146" s="115">
        <v>841775</v>
      </c>
      <c r="AB146" s="64">
        <f t="shared" si="46"/>
        <v>1621000</v>
      </c>
      <c r="AC146" s="68">
        <v>24</v>
      </c>
      <c r="AD146" s="43">
        <v>888712</v>
      </c>
      <c r="AE146" s="62">
        <f t="shared" si="47"/>
        <v>1560000</v>
      </c>
      <c r="AF146" s="63">
        <v>24</v>
      </c>
      <c r="AG146" s="63">
        <v>926703</v>
      </c>
      <c r="AH146" s="64">
        <f t="shared" si="48"/>
        <v>1307000</v>
      </c>
      <c r="AI146" s="68">
        <v>24</v>
      </c>
      <c r="AJ146" s="63">
        <v>930772</v>
      </c>
      <c r="AK146" s="62">
        <f t="shared" si="49"/>
        <v>0</v>
      </c>
    </row>
    <row r="147" spans="2:37" x14ac:dyDescent="0.25">
      <c r="B147" s="68">
        <v>25</v>
      </c>
      <c r="C147" s="43">
        <v>621046</v>
      </c>
      <c r="D147" s="64">
        <f t="shared" si="38"/>
        <v>0</v>
      </c>
      <c r="E147" s="68">
        <v>25</v>
      </c>
      <c r="F147" s="43">
        <v>621046</v>
      </c>
      <c r="G147" s="62">
        <f t="shared" si="39"/>
        <v>0</v>
      </c>
      <c r="H147" s="63">
        <v>25</v>
      </c>
      <c r="I147" s="79">
        <v>621046</v>
      </c>
      <c r="J147" s="64">
        <f t="shared" si="40"/>
        <v>0</v>
      </c>
      <c r="K147" s="68">
        <v>25</v>
      </c>
      <c r="L147" s="79">
        <v>621046</v>
      </c>
      <c r="M147" s="62">
        <f t="shared" si="41"/>
        <v>0</v>
      </c>
      <c r="N147" s="63">
        <v>25</v>
      </c>
      <c r="O147" s="43">
        <v>651165</v>
      </c>
      <c r="P147" s="64">
        <f t="shared" si="42"/>
        <v>1632000</v>
      </c>
      <c r="Q147" s="68">
        <v>25</v>
      </c>
      <c r="R147" s="43">
        <v>699309</v>
      </c>
      <c r="S147" s="62">
        <f t="shared" si="43"/>
        <v>1600000</v>
      </c>
      <c r="T147" s="63">
        <v>25</v>
      </c>
      <c r="U147" s="43">
        <v>746581</v>
      </c>
      <c r="V147" s="64">
        <f t="shared" si="44"/>
        <v>1600000</v>
      </c>
      <c r="W147" s="68">
        <v>25</v>
      </c>
      <c r="X147" s="43">
        <v>795011</v>
      </c>
      <c r="Y147" s="62">
        <f t="shared" si="45"/>
        <v>1585000</v>
      </c>
      <c r="Z147" s="63">
        <v>25</v>
      </c>
      <c r="AA147" s="43">
        <v>843396</v>
      </c>
      <c r="AB147" s="64">
        <f t="shared" si="46"/>
        <v>1522000</v>
      </c>
      <c r="AC147" s="68">
        <v>25</v>
      </c>
      <c r="AD147" s="43">
        <v>890272</v>
      </c>
      <c r="AE147" s="62">
        <f t="shared" si="47"/>
        <v>1538000</v>
      </c>
      <c r="AF147" s="63">
        <v>25</v>
      </c>
      <c r="AG147" s="63">
        <v>928010</v>
      </c>
      <c r="AH147" s="64">
        <f t="shared" si="48"/>
        <v>1236000</v>
      </c>
      <c r="AI147" s="68">
        <v>25</v>
      </c>
      <c r="AJ147" s="63">
        <v>930772</v>
      </c>
      <c r="AK147" s="62">
        <f t="shared" si="49"/>
        <v>0</v>
      </c>
    </row>
    <row r="148" spans="2:37" x14ac:dyDescent="0.25">
      <c r="B148" s="68">
        <v>26</v>
      </c>
      <c r="C148" s="43">
        <v>621046</v>
      </c>
      <c r="D148" s="64">
        <f t="shared" si="38"/>
        <v>0</v>
      </c>
      <c r="E148" s="68">
        <v>26</v>
      </c>
      <c r="F148" s="43">
        <v>621046</v>
      </c>
      <c r="G148" s="62">
        <f t="shared" si="39"/>
        <v>0</v>
      </c>
      <c r="H148" s="63">
        <v>26</v>
      </c>
      <c r="I148" s="79">
        <v>621046</v>
      </c>
      <c r="J148" s="64">
        <f t="shared" si="40"/>
        <v>0</v>
      </c>
      <c r="K148" s="68">
        <v>26</v>
      </c>
      <c r="L148" s="79">
        <v>621046</v>
      </c>
      <c r="M148" s="62">
        <f t="shared" si="41"/>
        <v>0</v>
      </c>
      <c r="N148" s="63">
        <v>26</v>
      </c>
      <c r="O148" s="43">
        <v>652797</v>
      </c>
      <c r="P148" s="64">
        <f t="shared" si="42"/>
        <v>1625000</v>
      </c>
      <c r="Q148" s="68">
        <v>26</v>
      </c>
      <c r="R148" s="43">
        <v>700909</v>
      </c>
      <c r="S148" s="62">
        <f t="shared" si="43"/>
        <v>1597000</v>
      </c>
      <c r="T148" s="63">
        <v>26</v>
      </c>
      <c r="U148" s="43">
        <v>748181</v>
      </c>
      <c r="V148" s="64">
        <f t="shared" si="44"/>
        <v>1732000</v>
      </c>
      <c r="W148" s="68">
        <v>26</v>
      </c>
      <c r="X148" s="115">
        <v>796596</v>
      </c>
      <c r="Y148" s="62">
        <f t="shared" si="45"/>
        <v>1540000</v>
      </c>
      <c r="Z148" s="63">
        <v>26</v>
      </c>
      <c r="AA148" s="115">
        <v>844918</v>
      </c>
      <c r="AB148" s="64">
        <f t="shared" si="46"/>
        <v>1564000</v>
      </c>
      <c r="AC148" s="68">
        <v>26</v>
      </c>
      <c r="AD148" s="43">
        <v>891810</v>
      </c>
      <c r="AE148" s="62">
        <f t="shared" si="47"/>
        <v>1566000</v>
      </c>
      <c r="AF148" s="63">
        <v>26</v>
      </c>
      <c r="AG148" s="63">
        <v>929246</v>
      </c>
      <c r="AH148" s="64">
        <f t="shared" si="48"/>
        <v>1223000</v>
      </c>
      <c r="AI148" s="68">
        <v>26</v>
      </c>
      <c r="AJ148" s="63">
        <v>930772</v>
      </c>
      <c r="AK148" s="62">
        <f t="shared" si="49"/>
        <v>0</v>
      </c>
    </row>
    <row r="149" spans="2:37" x14ac:dyDescent="0.25">
      <c r="B149" s="68">
        <v>27</v>
      </c>
      <c r="C149" s="43">
        <v>621046</v>
      </c>
      <c r="D149" s="64">
        <f t="shared" si="38"/>
        <v>0</v>
      </c>
      <c r="E149" s="68">
        <v>27</v>
      </c>
      <c r="F149" s="43">
        <v>621046</v>
      </c>
      <c r="G149" s="62">
        <f t="shared" si="39"/>
        <v>0</v>
      </c>
      <c r="H149" s="63">
        <v>27</v>
      </c>
      <c r="I149" s="79">
        <v>621046</v>
      </c>
      <c r="J149" s="64">
        <f t="shared" si="40"/>
        <v>0</v>
      </c>
      <c r="K149" s="68">
        <v>27</v>
      </c>
      <c r="L149" s="79">
        <v>621046</v>
      </c>
      <c r="M149" s="62">
        <f t="shared" si="41"/>
        <v>0</v>
      </c>
      <c r="N149" s="63">
        <v>27</v>
      </c>
      <c r="O149" s="43">
        <v>654422</v>
      </c>
      <c r="P149" s="64">
        <f t="shared" si="42"/>
        <v>1501000</v>
      </c>
      <c r="Q149" s="68">
        <v>27</v>
      </c>
      <c r="R149" s="43">
        <v>702506</v>
      </c>
      <c r="S149" s="62">
        <f t="shared" si="43"/>
        <v>1691000</v>
      </c>
      <c r="T149" s="63">
        <v>27</v>
      </c>
      <c r="U149" s="43">
        <v>749913</v>
      </c>
      <c r="V149" s="64">
        <f t="shared" si="44"/>
        <v>1411000</v>
      </c>
      <c r="W149" s="68">
        <v>27</v>
      </c>
      <c r="X149" s="43">
        <v>798136</v>
      </c>
      <c r="Y149" s="62">
        <f t="shared" si="45"/>
        <v>1540000</v>
      </c>
      <c r="Z149" s="63">
        <v>27</v>
      </c>
      <c r="AA149" s="43">
        <v>846482</v>
      </c>
      <c r="AB149" s="64">
        <f t="shared" si="46"/>
        <v>1581000</v>
      </c>
      <c r="AC149" s="68">
        <v>27</v>
      </c>
      <c r="AD149" s="43">
        <v>893376</v>
      </c>
      <c r="AE149" s="62">
        <f t="shared" si="47"/>
        <v>1598000</v>
      </c>
      <c r="AF149" s="63">
        <v>27</v>
      </c>
      <c r="AG149" s="63">
        <v>930469</v>
      </c>
      <c r="AH149" s="64">
        <f t="shared" si="48"/>
        <v>303000</v>
      </c>
      <c r="AI149" s="68">
        <v>27</v>
      </c>
      <c r="AJ149" s="63">
        <v>930772</v>
      </c>
      <c r="AK149" s="62">
        <f t="shared" si="49"/>
        <v>0</v>
      </c>
    </row>
    <row r="150" spans="2:37" x14ac:dyDescent="0.25">
      <c r="B150" s="68">
        <v>28</v>
      </c>
      <c r="C150" s="43">
        <v>621046</v>
      </c>
      <c r="D150" s="64">
        <f t="shared" si="38"/>
        <v>0</v>
      </c>
      <c r="E150" s="68">
        <v>28</v>
      </c>
      <c r="F150" s="43">
        <v>621046</v>
      </c>
      <c r="G150" s="62">
        <f t="shared" si="39"/>
        <v>0</v>
      </c>
      <c r="H150" s="63">
        <v>28</v>
      </c>
      <c r="I150" s="79">
        <v>621046</v>
      </c>
      <c r="J150" s="64">
        <f t="shared" si="40"/>
        <v>0</v>
      </c>
      <c r="K150" s="68">
        <v>28</v>
      </c>
      <c r="L150" s="79">
        <v>621046</v>
      </c>
      <c r="M150" s="62">
        <f t="shared" si="41"/>
        <v>0</v>
      </c>
      <c r="N150" s="63">
        <v>28</v>
      </c>
      <c r="O150" s="43">
        <v>655923</v>
      </c>
      <c r="P150" s="64">
        <f t="shared" si="42"/>
        <v>1525000</v>
      </c>
      <c r="Q150" s="68">
        <v>28</v>
      </c>
      <c r="R150" s="43">
        <v>704197</v>
      </c>
      <c r="S150" s="62">
        <f t="shared" si="43"/>
        <v>1257000</v>
      </c>
      <c r="T150" s="63">
        <v>28</v>
      </c>
      <c r="U150" s="43">
        <v>751324</v>
      </c>
      <c r="V150" s="64">
        <f t="shared" si="44"/>
        <v>1536000</v>
      </c>
      <c r="W150" s="68">
        <v>28</v>
      </c>
      <c r="X150" s="115">
        <v>799676</v>
      </c>
      <c r="Y150" s="62">
        <f t="shared" si="45"/>
        <v>1561000</v>
      </c>
      <c r="Z150" s="63">
        <v>28</v>
      </c>
      <c r="AA150" s="115">
        <v>848063</v>
      </c>
      <c r="AB150" s="64">
        <f t="shared" si="46"/>
        <v>1623000</v>
      </c>
      <c r="AC150" s="68">
        <v>28</v>
      </c>
      <c r="AD150" s="43">
        <v>894974</v>
      </c>
      <c r="AE150" s="62">
        <f t="shared" si="47"/>
        <v>1304000</v>
      </c>
      <c r="AF150" s="63">
        <v>28</v>
      </c>
      <c r="AG150" s="63">
        <v>930772</v>
      </c>
      <c r="AH150" s="64">
        <f t="shared" si="48"/>
        <v>0</v>
      </c>
      <c r="AI150" s="68">
        <v>28</v>
      </c>
      <c r="AJ150" s="63">
        <v>930772</v>
      </c>
      <c r="AK150" s="62">
        <f t="shared" si="49"/>
        <v>0</v>
      </c>
    </row>
    <row r="151" spans="2:37" x14ac:dyDescent="0.25">
      <c r="B151" s="68">
        <v>29</v>
      </c>
      <c r="C151" s="43">
        <v>621046</v>
      </c>
      <c r="D151" s="64">
        <f t="shared" si="38"/>
        <v>0</v>
      </c>
      <c r="E151" s="68"/>
      <c r="F151" s="43">
        <v>621046</v>
      </c>
      <c r="G151" s="62"/>
      <c r="H151" s="63">
        <v>29</v>
      </c>
      <c r="I151" s="79">
        <v>621046</v>
      </c>
      <c r="J151" s="64">
        <f t="shared" si="40"/>
        <v>0</v>
      </c>
      <c r="K151" s="68">
        <v>29</v>
      </c>
      <c r="L151" s="79">
        <v>621046</v>
      </c>
      <c r="M151" s="62">
        <f t="shared" si="41"/>
        <v>0</v>
      </c>
      <c r="N151" s="63">
        <v>29</v>
      </c>
      <c r="O151" s="43">
        <v>657448</v>
      </c>
      <c r="P151" s="64">
        <f t="shared" si="42"/>
        <v>1612000</v>
      </c>
      <c r="Q151" s="68">
        <v>29</v>
      </c>
      <c r="R151" s="43">
        <v>705454</v>
      </c>
      <c r="S151" s="62">
        <f t="shared" si="43"/>
        <v>1740000</v>
      </c>
      <c r="T151" s="63">
        <v>29</v>
      </c>
      <c r="U151" s="43">
        <v>752860</v>
      </c>
      <c r="V151" s="64">
        <f t="shared" si="44"/>
        <v>1643000</v>
      </c>
      <c r="W151" s="68">
        <v>29</v>
      </c>
      <c r="X151" s="43">
        <v>801237</v>
      </c>
      <c r="Y151" s="62">
        <f t="shared" si="45"/>
        <v>1586000</v>
      </c>
      <c r="Z151" s="63">
        <v>29</v>
      </c>
      <c r="AA151" s="43">
        <v>849686</v>
      </c>
      <c r="AB151" s="64">
        <f t="shared" si="46"/>
        <v>1531000</v>
      </c>
      <c r="AC151" s="68">
        <v>29</v>
      </c>
      <c r="AD151" s="43">
        <v>896278</v>
      </c>
      <c r="AE151" s="62">
        <f t="shared" si="47"/>
        <v>1481000</v>
      </c>
      <c r="AF151" s="63">
        <v>29</v>
      </c>
      <c r="AG151" s="63">
        <v>930772</v>
      </c>
      <c r="AH151" s="64">
        <f t="shared" si="48"/>
        <v>0</v>
      </c>
      <c r="AI151" s="68">
        <v>29</v>
      </c>
      <c r="AJ151" s="63">
        <v>930772</v>
      </c>
      <c r="AK151" s="62">
        <f t="shared" si="49"/>
        <v>0</v>
      </c>
    </row>
    <row r="152" spans="2:37" x14ac:dyDescent="0.25">
      <c r="B152" s="68">
        <v>30</v>
      </c>
      <c r="C152" s="43">
        <v>621046</v>
      </c>
      <c r="D152" s="64">
        <f t="shared" si="38"/>
        <v>0</v>
      </c>
      <c r="E152" s="65"/>
      <c r="F152" s="63"/>
      <c r="G152" s="62"/>
      <c r="H152" s="63">
        <v>30</v>
      </c>
      <c r="I152" s="79">
        <v>621046</v>
      </c>
      <c r="J152" s="64">
        <f t="shared" si="40"/>
        <v>0</v>
      </c>
      <c r="K152" s="68">
        <v>30</v>
      </c>
      <c r="L152" s="79">
        <v>621046</v>
      </c>
      <c r="M152" s="62">
        <f t="shared" si="41"/>
        <v>0</v>
      </c>
      <c r="N152" s="63">
        <v>30</v>
      </c>
      <c r="O152" s="43">
        <v>659060</v>
      </c>
      <c r="P152" s="64">
        <f t="shared" si="42"/>
        <v>1608000</v>
      </c>
      <c r="Q152" s="68">
        <v>30</v>
      </c>
      <c r="R152" s="43">
        <v>707194</v>
      </c>
      <c r="S152" s="62">
        <f t="shared" si="43"/>
        <v>1675000</v>
      </c>
      <c r="T152" s="63">
        <v>30</v>
      </c>
      <c r="U152" s="43">
        <v>754503</v>
      </c>
      <c r="V152" s="64">
        <f t="shared" si="44"/>
        <v>1473000</v>
      </c>
      <c r="W152" s="68">
        <v>30</v>
      </c>
      <c r="X152" s="115">
        <v>802823</v>
      </c>
      <c r="Y152" s="62">
        <f t="shared" si="45"/>
        <v>1502000</v>
      </c>
      <c r="Z152" s="63">
        <v>30</v>
      </c>
      <c r="AA152" s="115">
        <v>851217</v>
      </c>
      <c r="AB152" s="64">
        <f t="shared" si="46"/>
        <v>1497000</v>
      </c>
      <c r="AC152" s="68">
        <v>30</v>
      </c>
      <c r="AD152" s="43">
        <v>897759</v>
      </c>
      <c r="AE152" s="62">
        <f t="shared" si="47"/>
        <v>576000</v>
      </c>
      <c r="AF152" s="63">
        <v>30</v>
      </c>
      <c r="AG152" s="63">
        <v>930772</v>
      </c>
      <c r="AH152" s="64">
        <f t="shared" si="48"/>
        <v>0</v>
      </c>
      <c r="AI152" s="68">
        <v>30</v>
      </c>
      <c r="AJ152" s="63">
        <v>930772</v>
      </c>
      <c r="AK152" s="62">
        <f t="shared" si="49"/>
        <v>0</v>
      </c>
    </row>
    <row r="153" spans="2:37" x14ac:dyDescent="0.25">
      <c r="B153" s="67">
        <v>31</v>
      </c>
      <c r="C153" s="43">
        <v>621046</v>
      </c>
      <c r="D153" s="64">
        <f t="shared" si="38"/>
        <v>0</v>
      </c>
      <c r="E153" s="65"/>
      <c r="F153" s="64"/>
      <c r="G153" s="62"/>
      <c r="H153" s="66">
        <v>31</v>
      </c>
      <c r="I153" s="79">
        <v>621046</v>
      </c>
      <c r="J153" s="64">
        <f t="shared" si="40"/>
        <v>0</v>
      </c>
      <c r="K153" s="67"/>
      <c r="L153" s="79">
        <v>621046</v>
      </c>
      <c r="M153" s="62"/>
      <c r="N153" s="66">
        <v>31</v>
      </c>
      <c r="O153" s="43">
        <v>660668</v>
      </c>
      <c r="P153" s="64">
        <f t="shared" si="42"/>
        <v>1542000</v>
      </c>
      <c r="Q153" s="67"/>
      <c r="R153" s="43">
        <v>708869</v>
      </c>
      <c r="S153" s="62"/>
      <c r="T153" s="66">
        <v>31</v>
      </c>
      <c r="U153" s="43">
        <v>755976</v>
      </c>
      <c r="V153" s="64">
        <f t="shared" si="44"/>
        <v>1659000</v>
      </c>
      <c r="W153" s="67">
        <v>31</v>
      </c>
      <c r="X153" s="43">
        <v>804325</v>
      </c>
      <c r="Y153" s="62">
        <f t="shared" si="45"/>
        <v>1545000</v>
      </c>
      <c r="Z153" s="66"/>
      <c r="AA153" s="43">
        <v>852714</v>
      </c>
      <c r="AB153" s="64"/>
      <c r="AC153" s="67">
        <v>31</v>
      </c>
      <c r="AD153" s="43">
        <v>898335</v>
      </c>
      <c r="AE153" s="62">
        <f t="shared" si="47"/>
        <v>1193000</v>
      </c>
      <c r="AF153" s="66"/>
      <c r="AG153" s="63">
        <v>930772</v>
      </c>
      <c r="AH153" s="64"/>
      <c r="AI153" s="67">
        <v>31</v>
      </c>
      <c r="AJ153" s="63">
        <v>930772</v>
      </c>
      <c r="AK153" s="62">
        <f t="shared" si="49"/>
        <v>0</v>
      </c>
    </row>
    <row r="154" spans="2:37" x14ac:dyDescent="0.25">
      <c r="B154" s="65"/>
      <c r="C154" s="43">
        <v>621046</v>
      </c>
      <c r="D154" s="64"/>
      <c r="E154" s="65"/>
      <c r="F154" s="64"/>
      <c r="G154" s="62"/>
      <c r="H154" s="64"/>
      <c r="I154" s="79">
        <v>621046</v>
      </c>
      <c r="J154" s="64"/>
      <c r="K154" s="65"/>
      <c r="L154" s="63"/>
      <c r="M154" s="62"/>
      <c r="N154" s="64"/>
      <c r="O154" s="43">
        <v>662210</v>
      </c>
      <c r="P154" s="64"/>
      <c r="Q154" s="65"/>
      <c r="R154" s="63"/>
      <c r="S154" s="62"/>
      <c r="T154" s="64"/>
      <c r="U154" s="43">
        <v>757635</v>
      </c>
      <c r="V154" s="64"/>
      <c r="W154" s="65"/>
      <c r="X154" s="43">
        <v>805870</v>
      </c>
      <c r="Y154" s="62"/>
      <c r="Z154" s="64"/>
      <c r="AA154" s="63"/>
      <c r="AB154" s="64"/>
      <c r="AC154" s="65"/>
      <c r="AD154" s="63">
        <v>899528</v>
      </c>
      <c r="AE154" s="62"/>
      <c r="AF154" s="64"/>
      <c r="AG154" s="63"/>
      <c r="AH154" s="64"/>
      <c r="AI154" s="65"/>
      <c r="AJ154" s="63">
        <v>930772</v>
      </c>
      <c r="AK154" s="62"/>
    </row>
    <row r="155" spans="2:37" x14ac:dyDescent="0.25">
      <c r="B155" s="61"/>
      <c r="C155" s="60"/>
      <c r="D155" s="60">
        <f>SUM(D123:D154)</f>
        <v>0</v>
      </c>
      <c r="E155" s="61"/>
      <c r="F155" s="60"/>
      <c r="G155" s="59">
        <f>SUM(G123:G154)</f>
        <v>0</v>
      </c>
      <c r="H155" s="60"/>
      <c r="I155" s="60"/>
      <c r="J155" s="60">
        <f>SUM(J123:J154)</f>
        <v>0</v>
      </c>
      <c r="K155" s="61"/>
      <c r="L155" s="60"/>
      <c r="M155" s="59">
        <f>SUM(M123:M154)</f>
        <v>0</v>
      </c>
      <c r="N155" s="60"/>
      <c r="O155" s="60"/>
      <c r="P155" s="60">
        <f>SUM(P123:P154)</f>
        <v>41164000</v>
      </c>
      <c r="Q155" s="61"/>
      <c r="R155" s="60"/>
      <c r="S155" s="59">
        <f>SUM(S123:S154)</f>
        <v>46659000</v>
      </c>
      <c r="T155" s="60"/>
      <c r="U155" s="60"/>
      <c r="V155" s="60">
        <f>SUM(V123:V154)</f>
        <v>48766000</v>
      </c>
      <c r="W155" s="61"/>
      <c r="X155" s="60"/>
      <c r="Y155" s="59">
        <f>SUM(Y123:Y154)</f>
        <v>48235000</v>
      </c>
      <c r="Z155" s="60"/>
      <c r="AA155" s="60"/>
      <c r="AB155" s="60">
        <f>SUM(AB123:AB154)</f>
        <v>46844000</v>
      </c>
      <c r="AC155" s="61"/>
      <c r="AD155" s="60"/>
      <c r="AE155" s="59">
        <f>SUM(AE123:AE154)</f>
        <v>46814000</v>
      </c>
      <c r="AF155" s="60"/>
      <c r="AG155" s="60"/>
      <c r="AH155" s="60">
        <f>SUM(AH123:AH154)</f>
        <v>31244000</v>
      </c>
      <c r="AI155" s="61"/>
      <c r="AJ155" s="60"/>
      <c r="AK155" s="59">
        <f>SUM(AK123:AK154)</f>
        <v>0</v>
      </c>
    </row>
    <row r="159" spans="2:37" x14ac:dyDescent="0.25">
      <c r="B159" s="78">
        <v>41640</v>
      </c>
      <c r="C159" s="76"/>
      <c r="D159" s="76"/>
      <c r="E159" s="78">
        <v>41671</v>
      </c>
      <c r="F159" s="76"/>
      <c r="G159" s="75"/>
      <c r="H159" s="77">
        <v>41699</v>
      </c>
      <c r="I159" s="76"/>
      <c r="J159" s="76"/>
      <c r="K159" s="78">
        <v>41730</v>
      </c>
      <c r="L159" s="76"/>
      <c r="M159" s="75"/>
      <c r="N159" s="77">
        <v>41760</v>
      </c>
      <c r="O159" s="76"/>
      <c r="P159" s="76"/>
      <c r="Q159" s="78">
        <v>41791</v>
      </c>
      <c r="R159" s="76"/>
      <c r="S159" s="75"/>
      <c r="T159" s="77">
        <v>41821</v>
      </c>
      <c r="U159" s="76"/>
      <c r="V159" s="76"/>
      <c r="W159" s="78">
        <v>41852</v>
      </c>
      <c r="X159" s="76"/>
      <c r="Y159" s="75"/>
      <c r="Z159" s="77">
        <v>41883</v>
      </c>
      <c r="AA159" s="76"/>
      <c r="AB159" s="76"/>
      <c r="AC159" s="78">
        <v>41913</v>
      </c>
      <c r="AD159" s="76"/>
      <c r="AE159" s="75"/>
      <c r="AF159" s="77">
        <v>41944</v>
      </c>
      <c r="AG159" s="76"/>
      <c r="AH159" s="76"/>
      <c r="AI159" s="78">
        <v>41974</v>
      </c>
      <c r="AJ159" s="76"/>
      <c r="AK159" s="75"/>
    </row>
    <row r="160" spans="2:37" ht="45" x14ac:dyDescent="0.25">
      <c r="B160" s="89" t="s">
        <v>14</v>
      </c>
      <c r="C160" s="88" t="s">
        <v>13</v>
      </c>
      <c r="D160" s="90" t="s">
        <v>12</v>
      </c>
      <c r="E160" s="89" t="s">
        <v>14</v>
      </c>
      <c r="F160" s="88" t="s">
        <v>13</v>
      </c>
      <c r="G160" s="87" t="s">
        <v>12</v>
      </c>
      <c r="H160" s="88" t="s">
        <v>14</v>
      </c>
      <c r="I160" s="88" t="s">
        <v>13</v>
      </c>
      <c r="J160" s="90" t="s">
        <v>12</v>
      </c>
      <c r="K160" s="89" t="s">
        <v>14</v>
      </c>
      <c r="L160" s="88" t="s">
        <v>13</v>
      </c>
      <c r="M160" s="87" t="s">
        <v>12</v>
      </c>
      <c r="N160" s="88" t="s">
        <v>14</v>
      </c>
      <c r="O160" s="88" t="s">
        <v>13</v>
      </c>
      <c r="P160" s="90" t="s">
        <v>12</v>
      </c>
      <c r="Q160" s="89" t="s">
        <v>14</v>
      </c>
      <c r="R160" s="88" t="s">
        <v>13</v>
      </c>
      <c r="S160" s="87" t="s">
        <v>12</v>
      </c>
      <c r="T160" s="88" t="s">
        <v>14</v>
      </c>
      <c r="U160" s="88" t="s">
        <v>13</v>
      </c>
      <c r="V160" s="90" t="s">
        <v>12</v>
      </c>
      <c r="W160" s="89" t="s">
        <v>14</v>
      </c>
      <c r="X160" s="88" t="s">
        <v>13</v>
      </c>
      <c r="Y160" s="87" t="s">
        <v>12</v>
      </c>
      <c r="Z160" s="88" t="s">
        <v>14</v>
      </c>
      <c r="AA160" s="88" t="s">
        <v>13</v>
      </c>
      <c r="AB160" s="90" t="s">
        <v>12</v>
      </c>
      <c r="AC160" s="89" t="s">
        <v>14</v>
      </c>
      <c r="AD160" s="88" t="s">
        <v>13</v>
      </c>
      <c r="AE160" s="87" t="s">
        <v>12</v>
      </c>
      <c r="AF160" s="88" t="s">
        <v>14</v>
      </c>
      <c r="AG160" s="88" t="s">
        <v>13</v>
      </c>
      <c r="AH160" s="90" t="s">
        <v>12</v>
      </c>
      <c r="AI160" s="89" t="s">
        <v>14</v>
      </c>
      <c r="AJ160" s="88" t="s">
        <v>13</v>
      </c>
      <c r="AK160" s="87" t="s">
        <v>12</v>
      </c>
    </row>
    <row r="161" spans="2:37" x14ac:dyDescent="0.25">
      <c r="B161" s="84"/>
      <c r="C161" s="86"/>
      <c r="D161" s="64"/>
      <c r="E161" s="65"/>
      <c r="F161" s="64"/>
      <c r="G161" s="62"/>
      <c r="H161" s="64"/>
      <c r="I161" s="64"/>
      <c r="J161" s="64"/>
      <c r="K161" s="84"/>
      <c r="L161" s="86"/>
      <c r="M161" s="62"/>
      <c r="N161" s="81"/>
      <c r="O161" s="86"/>
      <c r="P161" s="64"/>
      <c r="Q161" s="84"/>
      <c r="R161" s="86"/>
      <c r="S161" s="62"/>
      <c r="T161" s="81"/>
      <c r="U161" s="86"/>
      <c r="V161" s="64"/>
      <c r="W161" s="84"/>
      <c r="X161" s="86"/>
      <c r="Y161" s="62"/>
      <c r="Z161" s="81"/>
      <c r="AA161" s="86"/>
      <c r="AB161" s="64"/>
      <c r="AC161" s="84"/>
      <c r="AD161" s="86"/>
      <c r="AE161" s="62"/>
      <c r="AF161" s="81"/>
      <c r="AG161" s="86"/>
      <c r="AH161" s="64"/>
      <c r="AI161" s="84"/>
      <c r="AJ161" s="86"/>
      <c r="AK161" s="62"/>
    </row>
    <row r="162" spans="2:37" x14ac:dyDescent="0.25">
      <c r="B162" s="84">
        <v>1</v>
      </c>
      <c r="C162" s="81">
        <v>930836</v>
      </c>
      <c r="D162" s="64">
        <f t="shared" ref="D162:D192" si="50">SUM(C163-C162)</f>
        <v>0</v>
      </c>
      <c r="E162" s="84">
        <v>1</v>
      </c>
      <c r="F162" s="81">
        <v>930836</v>
      </c>
      <c r="G162" s="62">
        <f t="shared" ref="G162:G189" si="51">SUM(F163-F162)</f>
        <v>0</v>
      </c>
      <c r="H162" s="81">
        <v>1</v>
      </c>
      <c r="I162" s="81">
        <v>930836</v>
      </c>
      <c r="J162" s="64">
        <f t="shared" ref="J162:J192" si="52">SUM(I163-I162)</f>
        <v>0</v>
      </c>
      <c r="K162" s="84">
        <v>1</v>
      </c>
      <c r="L162" s="81">
        <v>930836</v>
      </c>
      <c r="M162" s="62">
        <f t="shared" ref="M162:M191" si="53">SUM(L163-L162)</f>
        <v>0</v>
      </c>
      <c r="N162" s="81">
        <v>1</v>
      </c>
      <c r="O162" s="81">
        <v>930836</v>
      </c>
      <c r="P162" s="64">
        <f t="shared" ref="P162:P192" si="54">SUM(O163-O162)</f>
        <v>0</v>
      </c>
      <c r="Q162" s="84">
        <v>1</v>
      </c>
      <c r="R162" s="81">
        <v>930836</v>
      </c>
      <c r="S162" s="62">
        <f t="shared" ref="S162:S191" si="55">SUM(R163-R162)*1000</f>
        <v>0</v>
      </c>
      <c r="T162" s="81">
        <v>1</v>
      </c>
      <c r="U162" s="81">
        <v>952710</v>
      </c>
      <c r="V162" s="64">
        <f t="shared" ref="V162:V192" si="56">SUM(U163-U162)*1000</f>
        <v>1554000</v>
      </c>
      <c r="W162" s="84">
        <v>1</v>
      </c>
      <c r="X162" s="81">
        <v>1000957</v>
      </c>
      <c r="Y162" s="62">
        <f t="shared" ref="Y162:Y192" si="57">SUM(X163-X162)*1000</f>
        <v>1608000</v>
      </c>
      <c r="Z162" s="81">
        <v>1</v>
      </c>
      <c r="AA162" s="81">
        <v>1048939</v>
      </c>
      <c r="AB162" s="64">
        <f t="shared" ref="AB162:AB191" si="58">SUM(AA163-AA162)*1000</f>
        <v>1319000</v>
      </c>
      <c r="AC162" s="84">
        <v>1</v>
      </c>
      <c r="AD162" s="81">
        <v>1095135</v>
      </c>
      <c r="AE162" s="62">
        <f t="shared" ref="AE162:AE192" si="59">SUM(AD163-AD162)*1000</f>
        <v>1430000</v>
      </c>
      <c r="AF162" s="81">
        <v>1</v>
      </c>
      <c r="AG162" s="81">
        <v>1136828</v>
      </c>
      <c r="AH162" s="64">
        <f t="shared" ref="AH162:AH191" si="60">SUM(AG163-AG162)*1000</f>
        <v>0</v>
      </c>
      <c r="AI162" s="84">
        <v>1</v>
      </c>
      <c r="AJ162" s="81">
        <v>1136828</v>
      </c>
      <c r="AK162" s="62">
        <f t="shared" ref="AK162:AK192" si="61">SUM(AJ163-AJ162)*1000</f>
        <v>0</v>
      </c>
    </row>
    <row r="163" spans="2:37" x14ac:dyDescent="0.25">
      <c r="B163" s="84">
        <v>2</v>
      </c>
      <c r="C163" s="81">
        <v>930836</v>
      </c>
      <c r="D163" s="64">
        <f t="shared" si="50"/>
        <v>0</v>
      </c>
      <c r="E163" s="84">
        <v>2</v>
      </c>
      <c r="F163" s="81">
        <v>930836</v>
      </c>
      <c r="G163" s="62">
        <f t="shared" si="51"/>
        <v>0</v>
      </c>
      <c r="H163" s="81">
        <v>2</v>
      </c>
      <c r="I163" s="81">
        <v>930836</v>
      </c>
      <c r="J163" s="64">
        <f t="shared" si="52"/>
        <v>0</v>
      </c>
      <c r="K163" s="84">
        <v>2</v>
      </c>
      <c r="L163" s="81">
        <v>930836</v>
      </c>
      <c r="M163" s="62">
        <f t="shared" si="53"/>
        <v>0</v>
      </c>
      <c r="N163" s="81">
        <v>2</v>
      </c>
      <c r="O163" s="81">
        <v>930836</v>
      </c>
      <c r="P163" s="64">
        <f t="shared" si="54"/>
        <v>0</v>
      </c>
      <c r="Q163" s="84">
        <v>2</v>
      </c>
      <c r="R163" s="81">
        <v>930836</v>
      </c>
      <c r="S163" s="62">
        <f t="shared" si="55"/>
        <v>0</v>
      </c>
      <c r="T163" s="81">
        <v>2</v>
      </c>
      <c r="U163" s="81">
        <v>954264</v>
      </c>
      <c r="V163" s="64">
        <f t="shared" si="56"/>
        <v>1540000</v>
      </c>
      <c r="W163" s="84">
        <v>2</v>
      </c>
      <c r="X163" s="81">
        <v>1002565</v>
      </c>
      <c r="Y163" s="62">
        <f t="shared" si="57"/>
        <v>1571000</v>
      </c>
      <c r="Z163" s="81">
        <v>2</v>
      </c>
      <c r="AA163" s="81">
        <v>1050258</v>
      </c>
      <c r="AB163" s="64">
        <f t="shared" si="58"/>
        <v>1591000</v>
      </c>
      <c r="AC163" s="84">
        <v>2</v>
      </c>
      <c r="AD163" s="81">
        <v>1096565</v>
      </c>
      <c r="AE163" s="62">
        <f t="shared" si="59"/>
        <v>1549000</v>
      </c>
      <c r="AF163" s="81">
        <v>2</v>
      </c>
      <c r="AG163" s="81">
        <v>1136828</v>
      </c>
      <c r="AH163" s="64">
        <f t="shared" si="60"/>
        <v>0</v>
      </c>
      <c r="AI163" s="84">
        <v>2</v>
      </c>
      <c r="AJ163" s="81">
        <v>1136828</v>
      </c>
      <c r="AK163" s="62">
        <f t="shared" si="61"/>
        <v>0</v>
      </c>
    </row>
    <row r="164" spans="2:37" x14ac:dyDescent="0.25">
      <c r="B164" s="84">
        <v>3</v>
      </c>
      <c r="C164" s="81">
        <v>930836</v>
      </c>
      <c r="D164" s="64">
        <f t="shared" si="50"/>
        <v>0</v>
      </c>
      <c r="E164" s="84">
        <v>3</v>
      </c>
      <c r="F164" s="81">
        <v>930836</v>
      </c>
      <c r="G164" s="62">
        <f t="shared" si="51"/>
        <v>0</v>
      </c>
      <c r="H164" s="81">
        <v>3</v>
      </c>
      <c r="I164" s="81">
        <v>930836</v>
      </c>
      <c r="J164" s="64">
        <f t="shared" si="52"/>
        <v>0</v>
      </c>
      <c r="K164" s="84">
        <v>3</v>
      </c>
      <c r="L164" s="81">
        <v>930836</v>
      </c>
      <c r="M164" s="62">
        <f t="shared" si="53"/>
        <v>0</v>
      </c>
      <c r="N164" s="81">
        <v>3</v>
      </c>
      <c r="O164" s="81">
        <v>930836</v>
      </c>
      <c r="P164" s="64">
        <f t="shared" si="54"/>
        <v>0</v>
      </c>
      <c r="Q164" s="84">
        <v>3</v>
      </c>
      <c r="R164" s="81">
        <v>930836</v>
      </c>
      <c r="S164" s="62">
        <f t="shared" si="55"/>
        <v>0</v>
      </c>
      <c r="T164" s="81">
        <v>3</v>
      </c>
      <c r="U164" s="81">
        <v>955804</v>
      </c>
      <c r="V164" s="64">
        <f t="shared" si="56"/>
        <v>1520000</v>
      </c>
      <c r="W164" s="84">
        <v>3</v>
      </c>
      <c r="X164" s="81">
        <v>1004136</v>
      </c>
      <c r="Y164" s="62">
        <f t="shared" si="57"/>
        <v>1473000</v>
      </c>
      <c r="Z164" s="81">
        <v>3</v>
      </c>
      <c r="AA164" s="81">
        <v>1051849</v>
      </c>
      <c r="AB164" s="64">
        <f t="shared" si="58"/>
        <v>1486000</v>
      </c>
      <c r="AC164" s="84">
        <v>3</v>
      </c>
      <c r="AD164" s="81">
        <v>1098114</v>
      </c>
      <c r="AE164" s="62">
        <f t="shared" si="59"/>
        <v>1690000</v>
      </c>
      <c r="AF164" s="81">
        <v>3</v>
      </c>
      <c r="AG164" s="81">
        <v>1136828</v>
      </c>
      <c r="AH164" s="64">
        <f t="shared" si="60"/>
        <v>0</v>
      </c>
      <c r="AI164" s="84">
        <v>3</v>
      </c>
      <c r="AJ164" s="81">
        <v>1136828</v>
      </c>
      <c r="AK164" s="62">
        <f t="shared" si="61"/>
        <v>0</v>
      </c>
    </row>
    <row r="165" spans="2:37" x14ac:dyDescent="0.25">
      <c r="B165" s="84">
        <v>4</v>
      </c>
      <c r="C165" s="81">
        <v>930836</v>
      </c>
      <c r="D165" s="64">
        <f t="shared" si="50"/>
        <v>0</v>
      </c>
      <c r="E165" s="84">
        <v>4</v>
      </c>
      <c r="F165" s="81">
        <v>930836</v>
      </c>
      <c r="G165" s="62">
        <f t="shared" si="51"/>
        <v>0</v>
      </c>
      <c r="H165" s="81">
        <v>4</v>
      </c>
      <c r="I165" s="81">
        <v>930836</v>
      </c>
      <c r="J165" s="64">
        <f t="shared" si="52"/>
        <v>0</v>
      </c>
      <c r="K165" s="84">
        <v>4</v>
      </c>
      <c r="L165" s="81">
        <v>930836</v>
      </c>
      <c r="M165" s="62">
        <f t="shared" si="53"/>
        <v>0</v>
      </c>
      <c r="N165" s="81">
        <v>4</v>
      </c>
      <c r="O165" s="81">
        <v>930836</v>
      </c>
      <c r="P165" s="64">
        <f t="shared" si="54"/>
        <v>0</v>
      </c>
      <c r="Q165" s="84">
        <v>4</v>
      </c>
      <c r="R165" s="81">
        <v>930836</v>
      </c>
      <c r="S165" s="62">
        <f t="shared" si="55"/>
        <v>0</v>
      </c>
      <c r="T165" s="81">
        <v>4</v>
      </c>
      <c r="U165" s="81">
        <v>957324</v>
      </c>
      <c r="V165" s="64">
        <f t="shared" si="56"/>
        <v>1614000</v>
      </c>
      <c r="W165" s="84">
        <v>4</v>
      </c>
      <c r="X165" s="81">
        <v>1005609</v>
      </c>
      <c r="Y165" s="62">
        <f t="shared" si="57"/>
        <v>1561000</v>
      </c>
      <c r="Z165" s="81">
        <v>4</v>
      </c>
      <c r="AA165" s="81">
        <v>1053335</v>
      </c>
      <c r="AB165" s="64">
        <f t="shared" si="58"/>
        <v>1638000</v>
      </c>
      <c r="AC165" s="84">
        <v>4</v>
      </c>
      <c r="AD165" s="81">
        <v>1099804</v>
      </c>
      <c r="AE165" s="62">
        <f t="shared" si="59"/>
        <v>627000</v>
      </c>
      <c r="AF165" s="81">
        <v>4</v>
      </c>
      <c r="AG165" s="81">
        <v>1136828</v>
      </c>
      <c r="AH165" s="64">
        <f t="shared" si="60"/>
        <v>0</v>
      </c>
      <c r="AI165" s="84">
        <v>4</v>
      </c>
      <c r="AJ165" s="81">
        <v>1136828</v>
      </c>
      <c r="AK165" s="62">
        <f t="shared" si="61"/>
        <v>0</v>
      </c>
    </row>
    <row r="166" spans="2:37" x14ac:dyDescent="0.25">
      <c r="B166" s="84">
        <v>5</v>
      </c>
      <c r="C166" s="81">
        <v>930836</v>
      </c>
      <c r="D166" s="64">
        <f t="shared" si="50"/>
        <v>0</v>
      </c>
      <c r="E166" s="84">
        <v>5</v>
      </c>
      <c r="F166" s="81">
        <v>930836</v>
      </c>
      <c r="G166" s="62">
        <f t="shared" si="51"/>
        <v>0</v>
      </c>
      <c r="H166" s="81">
        <v>5</v>
      </c>
      <c r="I166" s="81">
        <v>930836</v>
      </c>
      <c r="J166" s="64">
        <f t="shared" si="52"/>
        <v>0</v>
      </c>
      <c r="K166" s="84">
        <v>5</v>
      </c>
      <c r="L166" s="81">
        <v>930836</v>
      </c>
      <c r="M166" s="62">
        <f t="shared" si="53"/>
        <v>0</v>
      </c>
      <c r="N166" s="81">
        <v>5</v>
      </c>
      <c r="O166" s="81">
        <v>930836</v>
      </c>
      <c r="P166" s="64">
        <f t="shared" si="54"/>
        <v>0</v>
      </c>
      <c r="Q166" s="84">
        <v>5</v>
      </c>
      <c r="R166" s="81">
        <v>930836</v>
      </c>
      <c r="S166" s="62">
        <f t="shared" si="55"/>
        <v>0</v>
      </c>
      <c r="T166" s="81">
        <v>5</v>
      </c>
      <c r="U166" s="81">
        <v>958938</v>
      </c>
      <c r="V166" s="64">
        <f t="shared" si="56"/>
        <v>1506000</v>
      </c>
      <c r="W166" s="84">
        <v>5</v>
      </c>
      <c r="X166" s="81">
        <v>1007170</v>
      </c>
      <c r="Y166" s="62">
        <f t="shared" si="57"/>
        <v>1597000</v>
      </c>
      <c r="Z166" s="81">
        <v>5</v>
      </c>
      <c r="AA166" s="117">
        <v>1054973</v>
      </c>
      <c r="AB166" s="64">
        <f t="shared" si="58"/>
        <v>1509000</v>
      </c>
      <c r="AC166" s="84">
        <v>5</v>
      </c>
      <c r="AD166" s="81">
        <v>1100431</v>
      </c>
      <c r="AE166" s="62">
        <f t="shared" si="59"/>
        <v>2339000</v>
      </c>
      <c r="AF166" s="81">
        <v>5</v>
      </c>
      <c r="AG166" s="81">
        <v>1136828</v>
      </c>
      <c r="AH166" s="64">
        <f t="shared" si="60"/>
        <v>0</v>
      </c>
      <c r="AI166" s="84">
        <v>5</v>
      </c>
      <c r="AJ166" s="81">
        <v>1136828</v>
      </c>
      <c r="AK166" s="62">
        <f t="shared" si="61"/>
        <v>0</v>
      </c>
    </row>
    <row r="167" spans="2:37" x14ac:dyDescent="0.25">
      <c r="B167" s="84">
        <v>6</v>
      </c>
      <c r="C167" s="81">
        <v>930836</v>
      </c>
      <c r="D167" s="64">
        <f t="shared" si="50"/>
        <v>0</v>
      </c>
      <c r="E167" s="84">
        <v>6</v>
      </c>
      <c r="F167" s="81">
        <v>930836</v>
      </c>
      <c r="G167" s="62">
        <f t="shared" si="51"/>
        <v>0</v>
      </c>
      <c r="H167" s="81">
        <v>6</v>
      </c>
      <c r="I167" s="81">
        <v>930836</v>
      </c>
      <c r="J167" s="64">
        <f t="shared" si="52"/>
        <v>0</v>
      </c>
      <c r="K167" s="84">
        <v>6</v>
      </c>
      <c r="L167" s="81">
        <v>930836</v>
      </c>
      <c r="M167" s="62">
        <f t="shared" si="53"/>
        <v>0</v>
      </c>
      <c r="N167" s="81">
        <v>6</v>
      </c>
      <c r="O167" s="81">
        <v>930836</v>
      </c>
      <c r="P167" s="64">
        <f t="shared" si="54"/>
        <v>0</v>
      </c>
      <c r="Q167" s="84">
        <v>6</v>
      </c>
      <c r="R167" s="81">
        <v>930836</v>
      </c>
      <c r="S167" s="62">
        <f t="shared" si="55"/>
        <v>0</v>
      </c>
      <c r="T167" s="81">
        <v>6</v>
      </c>
      <c r="U167" s="81">
        <v>960444</v>
      </c>
      <c r="V167" s="64">
        <f t="shared" si="56"/>
        <v>1627000</v>
      </c>
      <c r="W167" s="84">
        <v>6</v>
      </c>
      <c r="X167" s="81">
        <v>1008767</v>
      </c>
      <c r="Y167" s="62">
        <f t="shared" si="57"/>
        <v>1507000</v>
      </c>
      <c r="Z167" s="81">
        <v>6</v>
      </c>
      <c r="AA167" s="81">
        <v>1056482</v>
      </c>
      <c r="AB167" s="64">
        <f t="shared" si="58"/>
        <v>1583000</v>
      </c>
      <c r="AC167" s="84">
        <v>6</v>
      </c>
      <c r="AD167" s="81">
        <v>1102770</v>
      </c>
      <c r="AE167" s="62">
        <f t="shared" si="59"/>
        <v>1593000</v>
      </c>
      <c r="AF167" s="81">
        <v>6</v>
      </c>
      <c r="AG167" s="81">
        <v>1136828</v>
      </c>
      <c r="AH167" s="64">
        <f t="shared" si="60"/>
        <v>0</v>
      </c>
      <c r="AI167" s="84">
        <v>6</v>
      </c>
      <c r="AJ167" s="81">
        <v>1136828</v>
      </c>
      <c r="AK167" s="62">
        <f t="shared" si="61"/>
        <v>0</v>
      </c>
    </row>
    <row r="168" spans="2:37" x14ac:dyDescent="0.25">
      <c r="B168" s="82">
        <v>7</v>
      </c>
      <c r="C168" s="81">
        <v>930836</v>
      </c>
      <c r="D168" s="64">
        <f t="shared" si="50"/>
        <v>0</v>
      </c>
      <c r="E168" s="82">
        <v>7</v>
      </c>
      <c r="F168" s="81">
        <v>930836</v>
      </c>
      <c r="G168" s="62">
        <f t="shared" si="51"/>
        <v>0</v>
      </c>
      <c r="H168" s="83">
        <v>7</v>
      </c>
      <c r="I168" s="81">
        <v>930836</v>
      </c>
      <c r="J168" s="64">
        <f t="shared" si="52"/>
        <v>0</v>
      </c>
      <c r="K168" s="82">
        <v>7</v>
      </c>
      <c r="L168" s="81">
        <v>930836</v>
      </c>
      <c r="M168" s="62">
        <f t="shared" si="53"/>
        <v>0</v>
      </c>
      <c r="N168" s="83">
        <v>7</v>
      </c>
      <c r="O168" s="81">
        <v>930836</v>
      </c>
      <c r="P168" s="64">
        <f t="shared" si="54"/>
        <v>0</v>
      </c>
      <c r="Q168" s="82">
        <v>7</v>
      </c>
      <c r="R168" s="81">
        <v>930836</v>
      </c>
      <c r="S168" s="62">
        <f t="shared" si="55"/>
        <v>0</v>
      </c>
      <c r="T168" s="83">
        <v>7</v>
      </c>
      <c r="U168" s="81">
        <v>962071</v>
      </c>
      <c r="V168" s="64">
        <f t="shared" si="56"/>
        <v>1731000</v>
      </c>
      <c r="W168" s="82">
        <v>7</v>
      </c>
      <c r="X168" s="81">
        <v>1010274</v>
      </c>
      <c r="Y168" s="62">
        <f t="shared" si="57"/>
        <v>1544000</v>
      </c>
      <c r="Z168" s="83">
        <v>7</v>
      </c>
      <c r="AA168" s="81">
        <v>1058065</v>
      </c>
      <c r="AB168" s="64">
        <f t="shared" si="58"/>
        <v>1502000</v>
      </c>
      <c r="AC168" s="82">
        <v>7</v>
      </c>
      <c r="AD168" s="81">
        <v>1104363</v>
      </c>
      <c r="AE168" s="62">
        <f t="shared" si="59"/>
        <v>1523000</v>
      </c>
      <c r="AF168" s="83">
        <v>7</v>
      </c>
      <c r="AG168" s="81">
        <v>1136828</v>
      </c>
      <c r="AH168" s="64">
        <f t="shared" si="60"/>
        <v>0</v>
      </c>
      <c r="AI168" s="82">
        <v>7</v>
      </c>
      <c r="AJ168" s="81">
        <v>1136828</v>
      </c>
      <c r="AK168" s="62">
        <f t="shared" si="61"/>
        <v>0</v>
      </c>
    </row>
    <row r="169" spans="2:37" x14ac:dyDescent="0.25">
      <c r="B169" s="84">
        <v>8</v>
      </c>
      <c r="C169" s="81">
        <v>930836</v>
      </c>
      <c r="D169" s="64">
        <f t="shared" si="50"/>
        <v>0</v>
      </c>
      <c r="E169" s="84">
        <v>8</v>
      </c>
      <c r="F169" s="81">
        <v>930836</v>
      </c>
      <c r="G169" s="62">
        <f t="shared" si="51"/>
        <v>0</v>
      </c>
      <c r="H169" s="81">
        <v>8</v>
      </c>
      <c r="I169" s="81">
        <v>930836</v>
      </c>
      <c r="J169" s="64">
        <f t="shared" si="52"/>
        <v>0</v>
      </c>
      <c r="K169" s="84">
        <v>8</v>
      </c>
      <c r="L169" s="81">
        <v>930836</v>
      </c>
      <c r="M169" s="62">
        <f t="shared" si="53"/>
        <v>0</v>
      </c>
      <c r="N169" s="81">
        <v>8</v>
      </c>
      <c r="O169" s="81">
        <v>930836</v>
      </c>
      <c r="P169" s="64">
        <f t="shared" si="54"/>
        <v>0</v>
      </c>
      <c r="Q169" s="84">
        <v>8</v>
      </c>
      <c r="R169" s="81">
        <v>930836</v>
      </c>
      <c r="S169" s="62">
        <f t="shared" si="55"/>
        <v>0</v>
      </c>
      <c r="T169" s="81">
        <v>8</v>
      </c>
      <c r="U169" s="81">
        <v>963802</v>
      </c>
      <c r="V169" s="64">
        <f t="shared" si="56"/>
        <v>1665000</v>
      </c>
      <c r="W169" s="84">
        <v>8</v>
      </c>
      <c r="X169" s="81">
        <v>1011818</v>
      </c>
      <c r="Y169" s="62">
        <f t="shared" si="57"/>
        <v>1668000</v>
      </c>
      <c r="Z169" s="81">
        <v>8</v>
      </c>
      <c r="AA169" s="117">
        <v>1059567</v>
      </c>
      <c r="AB169" s="64">
        <f t="shared" si="58"/>
        <v>1597000</v>
      </c>
      <c r="AC169" s="84">
        <v>8</v>
      </c>
      <c r="AD169" s="81">
        <v>1105886</v>
      </c>
      <c r="AE169" s="62">
        <f t="shared" si="59"/>
        <v>1958000</v>
      </c>
      <c r="AF169" s="81">
        <v>8</v>
      </c>
      <c r="AG169" s="81">
        <v>1136828</v>
      </c>
      <c r="AH169" s="64">
        <f t="shared" si="60"/>
        <v>0</v>
      </c>
      <c r="AI169" s="84">
        <v>8</v>
      </c>
      <c r="AJ169" s="81">
        <v>1136828</v>
      </c>
      <c r="AK169" s="62">
        <f t="shared" si="61"/>
        <v>0</v>
      </c>
    </row>
    <row r="170" spans="2:37" x14ac:dyDescent="0.25">
      <c r="B170" s="84">
        <v>9</v>
      </c>
      <c r="C170" s="81">
        <v>930836</v>
      </c>
      <c r="D170" s="64">
        <f t="shared" si="50"/>
        <v>0</v>
      </c>
      <c r="E170" s="84">
        <v>9</v>
      </c>
      <c r="F170" s="81">
        <v>930836</v>
      </c>
      <c r="G170" s="62">
        <f t="shared" si="51"/>
        <v>0</v>
      </c>
      <c r="H170" s="81">
        <v>9</v>
      </c>
      <c r="I170" s="81">
        <v>930836</v>
      </c>
      <c r="J170" s="64">
        <f t="shared" si="52"/>
        <v>0</v>
      </c>
      <c r="K170" s="84">
        <v>9</v>
      </c>
      <c r="L170" s="81">
        <v>930836</v>
      </c>
      <c r="M170" s="62">
        <f t="shared" si="53"/>
        <v>0</v>
      </c>
      <c r="N170" s="81">
        <v>9</v>
      </c>
      <c r="O170" s="81">
        <v>930836</v>
      </c>
      <c r="P170" s="64">
        <f t="shared" si="54"/>
        <v>0</v>
      </c>
      <c r="Q170" s="84">
        <v>9</v>
      </c>
      <c r="R170" s="81">
        <v>930836</v>
      </c>
      <c r="S170" s="62">
        <f t="shared" si="55"/>
        <v>0</v>
      </c>
      <c r="T170" s="81">
        <v>9</v>
      </c>
      <c r="U170" s="81">
        <v>965467</v>
      </c>
      <c r="V170" s="64">
        <f t="shared" si="56"/>
        <v>1274000</v>
      </c>
      <c r="W170" s="84">
        <v>9</v>
      </c>
      <c r="X170" s="81">
        <v>1013486</v>
      </c>
      <c r="Y170" s="62">
        <f t="shared" si="57"/>
        <v>1624000</v>
      </c>
      <c r="Z170" s="81">
        <v>9</v>
      </c>
      <c r="AA170" s="81">
        <v>1061164</v>
      </c>
      <c r="AB170" s="64">
        <f t="shared" si="58"/>
        <v>1491000</v>
      </c>
      <c r="AC170" s="84">
        <v>9</v>
      </c>
      <c r="AD170" s="81">
        <v>1107844</v>
      </c>
      <c r="AE170" s="62">
        <f t="shared" si="59"/>
        <v>1128000</v>
      </c>
      <c r="AF170" s="81">
        <v>9</v>
      </c>
      <c r="AG170" s="81">
        <v>1136828</v>
      </c>
      <c r="AH170" s="64">
        <f t="shared" si="60"/>
        <v>0</v>
      </c>
      <c r="AI170" s="84">
        <v>9</v>
      </c>
      <c r="AJ170" s="81">
        <v>1136828</v>
      </c>
      <c r="AK170" s="62">
        <f t="shared" si="61"/>
        <v>0</v>
      </c>
    </row>
    <row r="171" spans="2:37" x14ac:dyDescent="0.25">
      <c r="B171" s="84">
        <v>10</v>
      </c>
      <c r="C171" s="81">
        <v>930836</v>
      </c>
      <c r="D171" s="64">
        <f t="shared" si="50"/>
        <v>0</v>
      </c>
      <c r="E171" s="84">
        <v>10</v>
      </c>
      <c r="F171" s="81">
        <v>930836</v>
      </c>
      <c r="G171" s="62">
        <f t="shared" si="51"/>
        <v>0</v>
      </c>
      <c r="H171" s="81">
        <v>10</v>
      </c>
      <c r="I171" s="81">
        <v>930836</v>
      </c>
      <c r="J171" s="64">
        <f t="shared" si="52"/>
        <v>0</v>
      </c>
      <c r="K171" s="84">
        <v>10</v>
      </c>
      <c r="L171" s="81">
        <v>930836</v>
      </c>
      <c r="M171" s="62">
        <f t="shared" si="53"/>
        <v>0</v>
      </c>
      <c r="N171" s="81">
        <v>10</v>
      </c>
      <c r="O171" s="81">
        <v>930836</v>
      </c>
      <c r="P171" s="64">
        <f t="shared" si="54"/>
        <v>0</v>
      </c>
      <c r="Q171" s="84">
        <v>10</v>
      </c>
      <c r="R171" s="81">
        <v>930836</v>
      </c>
      <c r="S171" s="62">
        <f t="shared" si="55"/>
        <v>0</v>
      </c>
      <c r="T171" s="81">
        <v>10</v>
      </c>
      <c r="U171" s="81">
        <v>966741</v>
      </c>
      <c r="V171" s="64">
        <f t="shared" si="56"/>
        <v>1543000</v>
      </c>
      <c r="W171" s="84">
        <v>10</v>
      </c>
      <c r="X171" s="81">
        <v>1015110</v>
      </c>
      <c r="Y171" s="62">
        <f t="shared" si="57"/>
        <v>1363000</v>
      </c>
      <c r="Z171" s="81">
        <v>10</v>
      </c>
      <c r="AA171" s="117">
        <v>1062655</v>
      </c>
      <c r="AB171" s="64">
        <f t="shared" si="58"/>
        <v>1566000</v>
      </c>
      <c r="AC171" s="84">
        <v>10</v>
      </c>
      <c r="AD171" s="81">
        <v>1108972</v>
      </c>
      <c r="AE171" s="62">
        <f t="shared" si="59"/>
        <v>1426000</v>
      </c>
      <c r="AF171" s="81">
        <v>10</v>
      </c>
      <c r="AG171" s="81">
        <v>1136828</v>
      </c>
      <c r="AH171" s="64">
        <f t="shared" si="60"/>
        <v>0</v>
      </c>
      <c r="AI171" s="84">
        <v>10</v>
      </c>
      <c r="AJ171" s="81">
        <v>1136828</v>
      </c>
      <c r="AK171" s="62">
        <f t="shared" si="61"/>
        <v>0</v>
      </c>
    </row>
    <row r="172" spans="2:37" x14ac:dyDescent="0.25">
      <c r="B172" s="84">
        <v>11</v>
      </c>
      <c r="C172" s="81">
        <v>930836</v>
      </c>
      <c r="D172" s="64">
        <f t="shared" si="50"/>
        <v>0</v>
      </c>
      <c r="E172" s="84">
        <v>11</v>
      </c>
      <c r="F172" s="81">
        <v>930836</v>
      </c>
      <c r="G172" s="62">
        <f t="shared" si="51"/>
        <v>0</v>
      </c>
      <c r="H172" s="81">
        <v>11</v>
      </c>
      <c r="I172" s="81">
        <v>930836</v>
      </c>
      <c r="J172" s="64">
        <f t="shared" si="52"/>
        <v>0</v>
      </c>
      <c r="K172" s="84">
        <v>11</v>
      </c>
      <c r="L172" s="81">
        <v>930836</v>
      </c>
      <c r="M172" s="62">
        <f t="shared" si="53"/>
        <v>0</v>
      </c>
      <c r="N172" s="81">
        <v>11</v>
      </c>
      <c r="O172" s="81">
        <v>930836</v>
      </c>
      <c r="P172" s="64">
        <f t="shared" si="54"/>
        <v>0</v>
      </c>
      <c r="Q172" s="84">
        <v>11</v>
      </c>
      <c r="R172" s="81">
        <v>930836</v>
      </c>
      <c r="S172" s="62">
        <f t="shared" si="55"/>
        <v>0</v>
      </c>
      <c r="T172" s="81">
        <v>11</v>
      </c>
      <c r="U172" s="81">
        <v>968284</v>
      </c>
      <c r="V172" s="64">
        <f t="shared" si="56"/>
        <v>1757000</v>
      </c>
      <c r="W172" s="84">
        <v>11</v>
      </c>
      <c r="X172" s="81">
        <v>1016473</v>
      </c>
      <c r="Y172" s="62">
        <f t="shared" si="57"/>
        <v>1557000</v>
      </c>
      <c r="Z172" s="81">
        <v>11</v>
      </c>
      <c r="AA172" s="81">
        <v>1064221</v>
      </c>
      <c r="AB172" s="64">
        <f t="shared" si="58"/>
        <v>1577000</v>
      </c>
      <c r="AC172" s="84">
        <v>11</v>
      </c>
      <c r="AD172" s="81">
        <v>1110398</v>
      </c>
      <c r="AE172" s="62">
        <f t="shared" si="59"/>
        <v>1531000</v>
      </c>
      <c r="AF172" s="81">
        <v>11</v>
      </c>
      <c r="AG172" s="81">
        <v>1136828</v>
      </c>
      <c r="AH172" s="64">
        <f t="shared" si="60"/>
        <v>0</v>
      </c>
      <c r="AI172" s="84">
        <v>11</v>
      </c>
      <c r="AJ172" s="81">
        <v>1136828</v>
      </c>
      <c r="AK172" s="62">
        <f t="shared" si="61"/>
        <v>0</v>
      </c>
    </row>
    <row r="173" spans="2:37" x14ac:dyDescent="0.25">
      <c r="B173" s="84">
        <v>12</v>
      </c>
      <c r="C173" s="81">
        <v>930836</v>
      </c>
      <c r="D173" s="64">
        <f t="shared" si="50"/>
        <v>0</v>
      </c>
      <c r="E173" s="84">
        <v>12</v>
      </c>
      <c r="F173" s="81">
        <v>930836</v>
      </c>
      <c r="G173" s="62">
        <f t="shared" si="51"/>
        <v>0</v>
      </c>
      <c r="H173" s="81">
        <v>12</v>
      </c>
      <c r="I173" s="81">
        <v>930836</v>
      </c>
      <c r="J173" s="64">
        <f t="shared" si="52"/>
        <v>0</v>
      </c>
      <c r="K173" s="84">
        <v>12</v>
      </c>
      <c r="L173" s="81">
        <v>930836</v>
      </c>
      <c r="M173" s="62">
        <f t="shared" si="53"/>
        <v>0</v>
      </c>
      <c r="N173" s="81">
        <v>12</v>
      </c>
      <c r="O173" s="81">
        <v>930836</v>
      </c>
      <c r="P173" s="64">
        <f t="shared" si="54"/>
        <v>0</v>
      </c>
      <c r="Q173" s="84">
        <v>12</v>
      </c>
      <c r="R173" s="81">
        <v>930836</v>
      </c>
      <c r="S173" s="62">
        <f t="shared" si="55"/>
        <v>0</v>
      </c>
      <c r="T173" s="81">
        <v>12</v>
      </c>
      <c r="U173" s="81">
        <v>970041</v>
      </c>
      <c r="V173" s="64">
        <f t="shared" si="56"/>
        <v>1551000</v>
      </c>
      <c r="W173" s="84">
        <v>12</v>
      </c>
      <c r="X173" s="117">
        <v>1018030</v>
      </c>
      <c r="Y173" s="62">
        <f t="shared" si="57"/>
        <v>1556000</v>
      </c>
      <c r="Z173" s="81">
        <v>12</v>
      </c>
      <c r="AA173" s="117">
        <v>1065798</v>
      </c>
      <c r="AB173" s="64">
        <f t="shared" si="58"/>
        <v>1532000</v>
      </c>
      <c r="AC173" s="84">
        <v>12</v>
      </c>
      <c r="AD173" s="81">
        <v>1111929</v>
      </c>
      <c r="AE173" s="62">
        <f t="shared" si="59"/>
        <v>1510000</v>
      </c>
      <c r="AF173" s="81">
        <v>12</v>
      </c>
      <c r="AG173" s="81">
        <v>1136828</v>
      </c>
      <c r="AH173" s="64">
        <f t="shared" si="60"/>
        <v>0</v>
      </c>
      <c r="AI173" s="84">
        <v>12</v>
      </c>
      <c r="AJ173" s="81">
        <v>1136828</v>
      </c>
      <c r="AK173" s="62">
        <f t="shared" si="61"/>
        <v>0</v>
      </c>
    </row>
    <row r="174" spans="2:37" x14ac:dyDescent="0.25">
      <c r="B174" s="84">
        <v>13</v>
      </c>
      <c r="C174" s="81">
        <v>930836</v>
      </c>
      <c r="D174" s="64">
        <f t="shared" si="50"/>
        <v>0</v>
      </c>
      <c r="E174" s="84">
        <v>13</v>
      </c>
      <c r="F174" s="81">
        <v>930836</v>
      </c>
      <c r="G174" s="62">
        <f t="shared" si="51"/>
        <v>0</v>
      </c>
      <c r="H174" s="81">
        <v>13</v>
      </c>
      <c r="I174" s="81">
        <v>930836</v>
      </c>
      <c r="J174" s="64">
        <f t="shared" si="52"/>
        <v>0</v>
      </c>
      <c r="K174" s="84">
        <v>13</v>
      </c>
      <c r="L174" s="81">
        <v>930836</v>
      </c>
      <c r="M174" s="62">
        <f t="shared" si="53"/>
        <v>0</v>
      </c>
      <c r="N174" s="81">
        <v>13</v>
      </c>
      <c r="O174" s="81">
        <v>930836</v>
      </c>
      <c r="P174" s="64">
        <f t="shared" si="54"/>
        <v>0</v>
      </c>
      <c r="Q174" s="84">
        <v>13</v>
      </c>
      <c r="R174" s="81">
        <v>930836</v>
      </c>
      <c r="S174" s="62">
        <f t="shared" si="55"/>
        <v>0</v>
      </c>
      <c r="T174" s="81">
        <v>13</v>
      </c>
      <c r="U174" s="81">
        <v>971592</v>
      </c>
      <c r="V174" s="64">
        <f t="shared" si="56"/>
        <v>1356000</v>
      </c>
      <c r="W174" s="84">
        <v>13</v>
      </c>
      <c r="X174" s="81">
        <v>1019586</v>
      </c>
      <c r="Y174" s="62">
        <f t="shared" si="57"/>
        <v>1514000</v>
      </c>
      <c r="Z174" s="81">
        <v>13</v>
      </c>
      <c r="AA174" s="81">
        <v>1067330</v>
      </c>
      <c r="AB174" s="64">
        <f t="shared" si="58"/>
        <v>1606000</v>
      </c>
      <c r="AC174" s="84">
        <v>13</v>
      </c>
      <c r="AD174" s="81">
        <v>1113439</v>
      </c>
      <c r="AE174" s="62">
        <f t="shared" si="59"/>
        <v>1654000</v>
      </c>
      <c r="AF174" s="81">
        <v>13</v>
      </c>
      <c r="AG174" s="81">
        <v>1136828</v>
      </c>
      <c r="AH174" s="64">
        <f t="shared" si="60"/>
        <v>0</v>
      </c>
      <c r="AI174" s="84">
        <v>13</v>
      </c>
      <c r="AJ174" s="81">
        <v>1136828</v>
      </c>
      <c r="AK174" s="62">
        <f t="shared" si="61"/>
        <v>0</v>
      </c>
    </row>
    <row r="175" spans="2:37" x14ac:dyDescent="0.25">
      <c r="B175" s="84">
        <v>14</v>
      </c>
      <c r="C175" s="81">
        <v>930836</v>
      </c>
      <c r="D175" s="64">
        <f t="shared" si="50"/>
        <v>0</v>
      </c>
      <c r="E175" s="84">
        <v>14</v>
      </c>
      <c r="F175" s="81">
        <v>930836</v>
      </c>
      <c r="G175" s="62">
        <f t="shared" si="51"/>
        <v>0</v>
      </c>
      <c r="H175" s="81">
        <v>14</v>
      </c>
      <c r="I175" s="81">
        <v>930836</v>
      </c>
      <c r="J175" s="64">
        <f t="shared" si="52"/>
        <v>0</v>
      </c>
      <c r="K175" s="84">
        <v>14</v>
      </c>
      <c r="L175" s="81">
        <v>930836</v>
      </c>
      <c r="M175" s="62">
        <f t="shared" si="53"/>
        <v>0</v>
      </c>
      <c r="N175" s="81">
        <v>14</v>
      </c>
      <c r="O175" s="81">
        <v>930836</v>
      </c>
      <c r="P175" s="64">
        <f t="shared" si="54"/>
        <v>0</v>
      </c>
      <c r="Q175" s="84">
        <v>14</v>
      </c>
      <c r="R175" s="81">
        <v>930836</v>
      </c>
      <c r="S175" s="62">
        <f t="shared" si="55"/>
        <v>0</v>
      </c>
      <c r="T175" s="81">
        <v>14</v>
      </c>
      <c r="U175" s="81">
        <v>972948</v>
      </c>
      <c r="V175" s="64">
        <f t="shared" si="56"/>
        <v>1543000</v>
      </c>
      <c r="W175" s="84">
        <v>14</v>
      </c>
      <c r="X175" s="81">
        <v>1021100</v>
      </c>
      <c r="Y175" s="62">
        <f t="shared" si="57"/>
        <v>1550000</v>
      </c>
      <c r="Z175" s="81">
        <v>14</v>
      </c>
      <c r="AA175" s="81">
        <v>1068936</v>
      </c>
      <c r="AB175" s="64">
        <f t="shared" si="58"/>
        <v>1466000</v>
      </c>
      <c r="AC175" s="84">
        <v>14</v>
      </c>
      <c r="AD175" s="81">
        <v>1115093</v>
      </c>
      <c r="AE175" s="62">
        <f t="shared" si="59"/>
        <v>1551000</v>
      </c>
      <c r="AF175" s="81">
        <v>14</v>
      </c>
      <c r="AG175" s="81">
        <v>1136828</v>
      </c>
      <c r="AH175" s="64">
        <f t="shared" si="60"/>
        <v>0</v>
      </c>
      <c r="AI175" s="84">
        <v>14</v>
      </c>
      <c r="AJ175" s="81">
        <v>1136828</v>
      </c>
      <c r="AK175" s="62">
        <f t="shared" si="61"/>
        <v>0</v>
      </c>
    </row>
    <row r="176" spans="2:37" x14ac:dyDescent="0.25">
      <c r="B176" s="84">
        <v>15</v>
      </c>
      <c r="C176" s="81">
        <v>930836</v>
      </c>
      <c r="D176" s="64">
        <f t="shared" si="50"/>
        <v>0</v>
      </c>
      <c r="E176" s="84">
        <v>15</v>
      </c>
      <c r="F176" s="81">
        <v>930836</v>
      </c>
      <c r="G176" s="62">
        <f t="shared" si="51"/>
        <v>0</v>
      </c>
      <c r="H176" s="81">
        <v>15</v>
      </c>
      <c r="I176" s="81">
        <v>930836</v>
      </c>
      <c r="J176" s="64">
        <f t="shared" si="52"/>
        <v>0</v>
      </c>
      <c r="K176" s="84">
        <v>15</v>
      </c>
      <c r="L176" s="81">
        <v>930836</v>
      </c>
      <c r="M176" s="62">
        <f t="shared" si="53"/>
        <v>0</v>
      </c>
      <c r="N176" s="81">
        <v>15</v>
      </c>
      <c r="O176" s="81">
        <v>930836</v>
      </c>
      <c r="P176" s="64">
        <f t="shared" si="54"/>
        <v>0</v>
      </c>
      <c r="Q176" s="84">
        <v>15</v>
      </c>
      <c r="R176" s="81">
        <v>930836</v>
      </c>
      <c r="S176" s="62">
        <f t="shared" si="55"/>
        <v>0</v>
      </c>
      <c r="T176" s="81">
        <v>15</v>
      </c>
      <c r="U176" s="81">
        <v>974491</v>
      </c>
      <c r="V176" s="64">
        <f t="shared" si="56"/>
        <v>1563000</v>
      </c>
      <c r="W176" s="84">
        <v>15</v>
      </c>
      <c r="X176" s="117">
        <v>1022650</v>
      </c>
      <c r="Y176" s="62">
        <f t="shared" si="57"/>
        <v>1658000</v>
      </c>
      <c r="Z176" s="81">
        <v>15</v>
      </c>
      <c r="AA176" s="117">
        <v>1070402</v>
      </c>
      <c r="AB176" s="64">
        <f t="shared" si="58"/>
        <v>1620000</v>
      </c>
      <c r="AC176" s="84">
        <v>15</v>
      </c>
      <c r="AD176" s="81">
        <v>1116644</v>
      </c>
      <c r="AE176" s="62">
        <f t="shared" si="59"/>
        <v>1610000</v>
      </c>
      <c r="AF176" s="81">
        <v>15</v>
      </c>
      <c r="AG176" s="81">
        <v>1136828</v>
      </c>
      <c r="AH176" s="64">
        <f t="shared" si="60"/>
        <v>0</v>
      </c>
      <c r="AI176" s="84">
        <v>15</v>
      </c>
      <c r="AJ176" s="81">
        <v>1136828</v>
      </c>
      <c r="AK176" s="62">
        <f t="shared" si="61"/>
        <v>0</v>
      </c>
    </row>
    <row r="177" spans="2:37" x14ac:dyDescent="0.25">
      <c r="B177" s="84">
        <v>16</v>
      </c>
      <c r="C177" s="81">
        <v>930836</v>
      </c>
      <c r="D177" s="64">
        <f t="shared" si="50"/>
        <v>0</v>
      </c>
      <c r="E177" s="84">
        <v>16</v>
      </c>
      <c r="F177" s="81">
        <v>930836</v>
      </c>
      <c r="G177" s="62">
        <f t="shared" si="51"/>
        <v>0</v>
      </c>
      <c r="H177" s="81">
        <v>16</v>
      </c>
      <c r="I177" s="81">
        <v>930836</v>
      </c>
      <c r="J177" s="64">
        <f t="shared" si="52"/>
        <v>0</v>
      </c>
      <c r="K177" s="84">
        <v>16</v>
      </c>
      <c r="L177" s="81">
        <v>930836</v>
      </c>
      <c r="M177" s="62">
        <f t="shared" si="53"/>
        <v>0</v>
      </c>
      <c r="N177" s="81">
        <v>16</v>
      </c>
      <c r="O177" s="81">
        <v>930836</v>
      </c>
      <c r="P177" s="64">
        <f t="shared" si="54"/>
        <v>0</v>
      </c>
      <c r="Q177" s="84">
        <v>16</v>
      </c>
      <c r="R177" s="81">
        <v>930836</v>
      </c>
      <c r="S177" s="62">
        <f t="shared" si="55"/>
        <v>0</v>
      </c>
      <c r="T177" s="81">
        <v>16</v>
      </c>
      <c r="U177" s="81">
        <v>976054</v>
      </c>
      <c r="V177" s="64">
        <f t="shared" si="56"/>
        <v>1541000</v>
      </c>
      <c r="W177" s="84">
        <v>16</v>
      </c>
      <c r="X177" s="81">
        <v>1024308</v>
      </c>
      <c r="Y177" s="62">
        <f t="shared" si="57"/>
        <v>1609000</v>
      </c>
      <c r="Z177" s="81">
        <v>16</v>
      </c>
      <c r="AA177" s="81">
        <v>1072022</v>
      </c>
      <c r="AB177" s="64">
        <f t="shared" si="58"/>
        <v>1487000</v>
      </c>
      <c r="AC177" s="84">
        <v>16</v>
      </c>
      <c r="AD177" s="81">
        <v>1118254</v>
      </c>
      <c r="AE177" s="62">
        <f t="shared" si="59"/>
        <v>1479000</v>
      </c>
      <c r="AF177" s="81">
        <v>16</v>
      </c>
      <c r="AG177" s="81">
        <v>1136828</v>
      </c>
      <c r="AH177" s="64">
        <f t="shared" si="60"/>
        <v>0</v>
      </c>
      <c r="AI177" s="84">
        <v>16</v>
      </c>
      <c r="AJ177" s="81">
        <v>1136828</v>
      </c>
      <c r="AK177" s="62">
        <f t="shared" si="61"/>
        <v>0</v>
      </c>
    </row>
    <row r="178" spans="2:37" x14ac:dyDescent="0.25">
      <c r="B178" s="84">
        <v>17</v>
      </c>
      <c r="C178" s="81">
        <v>930836</v>
      </c>
      <c r="D178" s="64">
        <f t="shared" si="50"/>
        <v>0</v>
      </c>
      <c r="E178" s="84">
        <v>17</v>
      </c>
      <c r="F178" s="81">
        <v>930836</v>
      </c>
      <c r="G178" s="62">
        <f t="shared" si="51"/>
        <v>0</v>
      </c>
      <c r="H178" s="81">
        <v>17</v>
      </c>
      <c r="I178" s="81">
        <v>930836</v>
      </c>
      <c r="J178" s="64">
        <f t="shared" si="52"/>
        <v>0</v>
      </c>
      <c r="K178" s="84">
        <v>17</v>
      </c>
      <c r="L178" s="81">
        <v>930836</v>
      </c>
      <c r="M178" s="62">
        <f t="shared" si="53"/>
        <v>0</v>
      </c>
      <c r="N178" s="81">
        <v>17</v>
      </c>
      <c r="O178" s="81">
        <v>930836</v>
      </c>
      <c r="P178" s="64">
        <f t="shared" si="54"/>
        <v>0</v>
      </c>
      <c r="Q178" s="84">
        <v>17</v>
      </c>
      <c r="R178" s="81">
        <v>930836</v>
      </c>
      <c r="S178" s="62">
        <f t="shared" si="55"/>
        <v>1364000</v>
      </c>
      <c r="T178" s="81">
        <v>17</v>
      </c>
      <c r="U178" s="81">
        <v>977595</v>
      </c>
      <c r="V178" s="64">
        <f t="shared" si="56"/>
        <v>1566000</v>
      </c>
      <c r="W178" s="84">
        <v>17</v>
      </c>
      <c r="X178" s="117">
        <v>1025917</v>
      </c>
      <c r="Y178" s="62">
        <f t="shared" si="57"/>
        <v>1398000</v>
      </c>
      <c r="Z178" s="81">
        <v>17</v>
      </c>
      <c r="AA178" s="117">
        <v>1073509</v>
      </c>
      <c r="AB178" s="64">
        <f t="shared" si="58"/>
        <v>1541000</v>
      </c>
      <c r="AC178" s="84">
        <v>17</v>
      </c>
      <c r="AD178" s="81">
        <v>1119733</v>
      </c>
      <c r="AE178" s="62">
        <f t="shared" si="59"/>
        <v>1632000</v>
      </c>
      <c r="AF178" s="81">
        <v>17</v>
      </c>
      <c r="AG178" s="81">
        <v>1136828</v>
      </c>
      <c r="AH178" s="64">
        <f t="shared" si="60"/>
        <v>0</v>
      </c>
      <c r="AI178" s="84">
        <v>17</v>
      </c>
      <c r="AJ178" s="81">
        <v>1136828</v>
      </c>
      <c r="AK178" s="62">
        <f t="shared" si="61"/>
        <v>0</v>
      </c>
    </row>
    <row r="179" spans="2:37" x14ac:dyDescent="0.25">
      <c r="B179" s="84">
        <v>18</v>
      </c>
      <c r="C179" s="81">
        <v>930836</v>
      </c>
      <c r="D179" s="64">
        <f t="shared" si="50"/>
        <v>0</v>
      </c>
      <c r="E179" s="84">
        <v>18</v>
      </c>
      <c r="F179" s="81">
        <v>930836</v>
      </c>
      <c r="G179" s="62">
        <f t="shared" si="51"/>
        <v>0</v>
      </c>
      <c r="H179" s="81">
        <v>18</v>
      </c>
      <c r="I179" s="81">
        <v>930836</v>
      </c>
      <c r="J179" s="64">
        <f t="shared" si="52"/>
        <v>0</v>
      </c>
      <c r="K179" s="84">
        <v>18</v>
      </c>
      <c r="L179" s="81">
        <v>930836</v>
      </c>
      <c r="M179" s="62">
        <f t="shared" si="53"/>
        <v>0</v>
      </c>
      <c r="N179" s="81">
        <v>18</v>
      </c>
      <c r="O179" s="81">
        <v>930836</v>
      </c>
      <c r="P179" s="64">
        <f t="shared" si="54"/>
        <v>0</v>
      </c>
      <c r="Q179" s="84">
        <v>18</v>
      </c>
      <c r="R179" s="81">
        <v>932200</v>
      </c>
      <c r="S179" s="62">
        <f t="shared" si="55"/>
        <v>1591000</v>
      </c>
      <c r="T179" s="81">
        <v>18</v>
      </c>
      <c r="U179" s="81">
        <v>979161</v>
      </c>
      <c r="V179" s="64">
        <f t="shared" si="56"/>
        <v>1545000</v>
      </c>
      <c r="W179" s="84">
        <v>18</v>
      </c>
      <c r="X179" s="81">
        <v>1027315</v>
      </c>
      <c r="Y179" s="62">
        <f t="shared" si="57"/>
        <v>1631000</v>
      </c>
      <c r="Z179" s="81">
        <v>18</v>
      </c>
      <c r="AA179" s="81">
        <v>1075050</v>
      </c>
      <c r="AB179" s="64">
        <f t="shared" si="58"/>
        <v>1530000</v>
      </c>
      <c r="AC179" s="84">
        <v>18</v>
      </c>
      <c r="AD179" s="81">
        <v>1121365</v>
      </c>
      <c r="AE179" s="62">
        <f t="shared" si="59"/>
        <v>1523000</v>
      </c>
      <c r="AF179" s="81">
        <v>18</v>
      </c>
      <c r="AG179" s="81">
        <v>1136828</v>
      </c>
      <c r="AH179" s="64">
        <f t="shared" si="60"/>
        <v>0</v>
      </c>
      <c r="AI179" s="84">
        <v>18</v>
      </c>
      <c r="AJ179" s="81">
        <v>1136828</v>
      </c>
      <c r="AK179" s="62">
        <f t="shared" si="61"/>
        <v>0</v>
      </c>
    </row>
    <row r="180" spans="2:37" x14ac:dyDescent="0.25">
      <c r="B180" s="84">
        <v>19</v>
      </c>
      <c r="C180" s="81">
        <v>930836</v>
      </c>
      <c r="D180" s="64">
        <f t="shared" si="50"/>
        <v>0</v>
      </c>
      <c r="E180" s="84">
        <v>19</v>
      </c>
      <c r="F180" s="81">
        <v>930836</v>
      </c>
      <c r="G180" s="62">
        <f t="shared" si="51"/>
        <v>0</v>
      </c>
      <c r="H180" s="81">
        <v>19</v>
      </c>
      <c r="I180" s="81">
        <v>930836</v>
      </c>
      <c r="J180" s="64">
        <f t="shared" si="52"/>
        <v>0</v>
      </c>
      <c r="K180" s="84">
        <v>19</v>
      </c>
      <c r="L180" s="81">
        <v>930836</v>
      </c>
      <c r="M180" s="62">
        <f t="shared" si="53"/>
        <v>0</v>
      </c>
      <c r="N180" s="81">
        <v>19</v>
      </c>
      <c r="O180" s="81">
        <v>930836</v>
      </c>
      <c r="P180" s="64">
        <f t="shared" si="54"/>
        <v>0</v>
      </c>
      <c r="Q180" s="84">
        <v>19</v>
      </c>
      <c r="R180" s="81">
        <v>933791</v>
      </c>
      <c r="S180" s="62">
        <f t="shared" si="55"/>
        <v>1613000</v>
      </c>
      <c r="T180" s="81">
        <v>19</v>
      </c>
      <c r="U180" s="81">
        <v>980706</v>
      </c>
      <c r="V180" s="64">
        <f t="shared" si="56"/>
        <v>1577000</v>
      </c>
      <c r="W180" s="84">
        <v>19</v>
      </c>
      <c r="X180" s="117">
        <v>1028946</v>
      </c>
      <c r="Y180" s="62">
        <f t="shared" si="57"/>
        <v>1367000</v>
      </c>
      <c r="Z180" s="81">
        <v>19</v>
      </c>
      <c r="AA180" s="117">
        <v>1076580</v>
      </c>
      <c r="AB180" s="64">
        <f t="shared" si="58"/>
        <v>1492000</v>
      </c>
      <c r="AC180" s="84">
        <v>19</v>
      </c>
      <c r="AD180" s="81">
        <v>1122888</v>
      </c>
      <c r="AE180" s="62">
        <f t="shared" si="59"/>
        <v>1505000</v>
      </c>
      <c r="AF180" s="81">
        <v>19</v>
      </c>
      <c r="AG180" s="81">
        <v>1136828</v>
      </c>
      <c r="AH180" s="64">
        <f t="shared" si="60"/>
        <v>0</v>
      </c>
      <c r="AI180" s="84">
        <v>19</v>
      </c>
      <c r="AJ180" s="81">
        <v>1136828</v>
      </c>
      <c r="AK180" s="62">
        <f t="shared" si="61"/>
        <v>0</v>
      </c>
    </row>
    <row r="181" spans="2:37" x14ac:dyDescent="0.25">
      <c r="B181" s="84">
        <v>20</v>
      </c>
      <c r="C181" s="81">
        <v>930836</v>
      </c>
      <c r="D181" s="64">
        <f t="shared" si="50"/>
        <v>0</v>
      </c>
      <c r="E181" s="84">
        <v>20</v>
      </c>
      <c r="F181" s="81">
        <v>930836</v>
      </c>
      <c r="G181" s="62">
        <f t="shared" si="51"/>
        <v>0</v>
      </c>
      <c r="H181" s="81">
        <v>20</v>
      </c>
      <c r="I181" s="81">
        <v>930836</v>
      </c>
      <c r="J181" s="64">
        <f t="shared" si="52"/>
        <v>0</v>
      </c>
      <c r="K181" s="84">
        <v>20</v>
      </c>
      <c r="L181" s="81">
        <v>930836</v>
      </c>
      <c r="M181" s="62">
        <f t="shared" si="53"/>
        <v>0</v>
      </c>
      <c r="N181" s="81">
        <v>20</v>
      </c>
      <c r="O181" s="81">
        <v>930836</v>
      </c>
      <c r="P181" s="64">
        <f t="shared" si="54"/>
        <v>0</v>
      </c>
      <c r="Q181" s="84">
        <v>20</v>
      </c>
      <c r="R181" s="81">
        <v>935404</v>
      </c>
      <c r="S181" s="62">
        <f t="shared" si="55"/>
        <v>1645000</v>
      </c>
      <c r="T181" s="81">
        <v>20</v>
      </c>
      <c r="U181" s="81">
        <v>982283</v>
      </c>
      <c r="V181" s="64">
        <f t="shared" si="56"/>
        <v>1579000</v>
      </c>
      <c r="W181" s="84">
        <v>20</v>
      </c>
      <c r="X181" s="81">
        <v>1030313</v>
      </c>
      <c r="Y181" s="62">
        <f t="shared" si="57"/>
        <v>1266000</v>
      </c>
      <c r="Z181" s="81">
        <v>20</v>
      </c>
      <c r="AA181" s="81">
        <v>1078072</v>
      </c>
      <c r="AB181" s="64">
        <f t="shared" si="58"/>
        <v>1541000</v>
      </c>
      <c r="AC181" s="84">
        <v>20</v>
      </c>
      <c r="AD181" s="81">
        <v>1124393</v>
      </c>
      <c r="AE181" s="62">
        <f t="shared" si="59"/>
        <v>1533000</v>
      </c>
      <c r="AF181" s="81">
        <v>20</v>
      </c>
      <c r="AG181" s="81">
        <v>1136828</v>
      </c>
      <c r="AH181" s="64">
        <f t="shared" si="60"/>
        <v>0</v>
      </c>
      <c r="AI181" s="84">
        <v>20</v>
      </c>
      <c r="AJ181" s="81">
        <v>1136828</v>
      </c>
      <c r="AK181" s="62">
        <f t="shared" si="61"/>
        <v>0</v>
      </c>
    </row>
    <row r="182" spans="2:37" x14ac:dyDescent="0.25">
      <c r="B182" s="84">
        <v>21</v>
      </c>
      <c r="C182" s="81">
        <v>930836</v>
      </c>
      <c r="D182" s="64">
        <f t="shared" si="50"/>
        <v>0</v>
      </c>
      <c r="E182" s="84">
        <v>21</v>
      </c>
      <c r="F182" s="81">
        <v>930836</v>
      </c>
      <c r="G182" s="62">
        <f t="shared" si="51"/>
        <v>0</v>
      </c>
      <c r="H182" s="81">
        <v>21</v>
      </c>
      <c r="I182" s="81">
        <v>930836</v>
      </c>
      <c r="J182" s="64">
        <f t="shared" si="52"/>
        <v>0</v>
      </c>
      <c r="K182" s="84">
        <v>21</v>
      </c>
      <c r="L182" s="81">
        <v>930836</v>
      </c>
      <c r="M182" s="62">
        <f t="shared" si="53"/>
        <v>0</v>
      </c>
      <c r="N182" s="81">
        <v>21</v>
      </c>
      <c r="O182" s="81">
        <v>930836</v>
      </c>
      <c r="P182" s="64">
        <f t="shared" si="54"/>
        <v>0</v>
      </c>
      <c r="Q182" s="84">
        <v>21</v>
      </c>
      <c r="R182" s="81">
        <v>937049</v>
      </c>
      <c r="S182" s="62">
        <f t="shared" si="55"/>
        <v>1561000</v>
      </c>
      <c r="T182" s="81">
        <v>21</v>
      </c>
      <c r="U182" s="81">
        <v>983862</v>
      </c>
      <c r="V182" s="64">
        <f t="shared" si="56"/>
        <v>1517000</v>
      </c>
      <c r="W182" s="84">
        <v>21</v>
      </c>
      <c r="X182" s="81">
        <v>1031579</v>
      </c>
      <c r="Y182" s="62">
        <f t="shared" si="57"/>
        <v>1547000</v>
      </c>
      <c r="Z182" s="81">
        <v>21</v>
      </c>
      <c r="AA182" s="81">
        <v>1079613</v>
      </c>
      <c r="AB182" s="64">
        <f t="shared" si="58"/>
        <v>1633000</v>
      </c>
      <c r="AC182" s="84">
        <v>21</v>
      </c>
      <c r="AD182" s="81">
        <v>1125926</v>
      </c>
      <c r="AE182" s="62">
        <f t="shared" si="59"/>
        <v>1555000</v>
      </c>
      <c r="AF182" s="81">
        <v>21</v>
      </c>
      <c r="AG182" s="81">
        <v>1136828</v>
      </c>
      <c r="AH182" s="64">
        <f t="shared" si="60"/>
        <v>0</v>
      </c>
      <c r="AI182" s="84">
        <v>21</v>
      </c>
      <c r="AJ182" s="81">
        <v>1136828</v>
      </c>
      <c r="AK182" s="62">
        <f t="shared" si="61"/>
        <v>0</v>
      </c>
    </row>
    <row r="183" spans="2:37" x14ac:dyDescent="0.25">
      <c r="B183" s="84">
        <v>22</v>
      </c>
      <c r="C183" s="81">
        <v>930836</v>
      </c>
      <c r="D183" s="64">
        <f t="shared" si="50"/>
        <v>0</v>
      </c>
      <c r="E183" s="84">
        <v>22</v>
      </c>
      <c r="F183" s="81">
        <v>930836</v>
      </c>
      <c r="G183" s="62">
        <f t="shared" si="51"/>
        <v>0</v>
      </c>
      <c r="H183" s="81">
        <v>22</v>
      </c>
      <c r="I183" s="81">
        <v>930836</v>
      </c>
      <c r="J183" s="64">
        <f t="shared" si="52"/>
        <v>0</v>
      </c>
      <c r="K183" s="84">
        <v>22</v>
      </c>
      <c r="L183" s="81">
        <v>930836</v>
      </c>
      <c r="M183" s="62">
        <f t="shared" si="53"/>
        <v>0</v>
      </c>
      <c r="N183" s="81">
        <v>22</v>
      </c>
      <c r="O183" s="81">
        <v>930836</v>
      </c>
      <c r="P183" s="64">
        <f t="shared" si="54"/>
        <v>0</v>
      </c>
      <c r="Q183" s="84">
        <v>22</v>
      </c>
      <c r="R183" s="81">
        <v>938610</v>
      </c>
      <c r="S183" s="62">
        <f t="shared" si="55"/>
        <v>1525000</v>
      </c>
      <c r="T183" s="81">
        <v>22</v>
      </c>
      <c r="U183" s="81">
        <v>985379</v>
      </c>
      <c r="V183" s="64">
        <f t="shared" si="56"/>
        <v>1584000</v>
      </c>
      <c r="W183" s="84">
        <v>22</v>
      </c>
      <c r="X183" s="117">
        <v>1033126</v>
      </c>
      <c r="Y183" s="62">
        <f t="shared" si="57"/>
        <v>1697000</v>
      </c>
      <c r="Z183" s="81">
        <v>22</v>
      </c>
      <c r="AA183" s="117">
        <v>1081246</v>
      </c>
      <c r="AB183" s="64">
        <f t="shared" si="58"/>
        <v>1501000</v>
      </c>
      <c r="AC183" s="84">
        <v>22</v>
      </c>
      <c r="AD183" s="81">
        <v>1127481</v>
      </c>
      <c r="AE183" s="62">
        <f t="shared" si="59"/>
        <v>1572000</v>
      </c>
      <c r="AF183" s="81">
        <v>22</v>
      </c>
      <c r="AG183" s="81">
        <v>1136828</v>
      </c>
      <c r="AH183" s="64">
        <f t="shared" si="60"/>
        <v>0</v>
      </c>
      <c r="AI183" s="84">
        <v>22</v>
      </c>
      <c r="AJ183" s="81">
        <v>1136828</v>
      </c>
      <c r="AK183" s="62">
        <f t="shared" si="61"/>
        <v>0</v>
      </c>
    </row>
    <row r="184" spans="2:37" x14ac:dyDescent="0.25">
      <c r="B184" s="84">
        <v>23</v>
      </c>
      <c r="C184" s="81">
        <v>930836</v>
      </c>
      <c r="D184" s="64">
        <f t="shared" si="50"/>
        <v>0</v>
      </c>
      <c r="E184" s="84">
        <v>23</v>
      </c>
      <c r="F184" s="81">
        <v>930836</v>
      </c>
      <c r="G184" s="62">
        <f t="shared" si="51"/>
        <v>0</v>
      </c>
      <c r="H184" s="81">
        <v>23</v>
      </c>
      <c r="I184" s="81">
        <v>930836</v>
      </c>
      <c r="J184" s="64">
        <f t="shared" si="52"/>
        <v>0</v>
      </c>
      <c r="K184" s="84">
        <v>23</v>
      </c>
      <c r="L184" s="81">
        <v>930836</v>
      </c>
      <c r="M184" s="62">
        <f t="shared" si="53"/>
        <v>0</v>
      </c>
      <c r="N184" s="81">
        <v>23</v>
      </c>
      <c r="O184" s="81">
        <v>930836</v>
      </c>
      <c r="P184" s="64">
        <f t="shared" si="54"/>
        <v>0</v>
      </c>
      <c r="Q184" s="84">
        <v>23</v>
      </c>
      <c r="R184" s="81">
        <v>940135</v>
      </c>
      <c r="S184" s="62">
        <f t="shared" si="55"/>
        <v>1540000</v>
      </c>
      <c r="T184" s="81">
        <v>23</v>
      </c>
      <c r="U184" s="81">
        <v>986963</v>
      </c>
      <c r="V184" s="64">
        <f t="shared" si="56"/>
        <v>1614000</v>
      </c>
      <c r="W184" s="84">
        <v>23</v>
      </c>
      <c r="X184" s="81">
        <v>1034823</v>
      </c>
      <c r="Y184" s="62">
        <f t="shared" si="57"/>
        <v>1431000</v>
      </c>
      <c r="Z184" s="81">
        <v>23</v>
      </c>
      <c r="AA184" s="81">
        <v>1082747</v>
      </c>
      <c r="AB184" s="64">
        <f t="shared" si="58"/>
        <v>1686000</v>
      </c>
      <c r="AC184" s="84">
        <v>23</v>
      </c>
      <c r="AD184" s="81">
        <v>1129053</v>
      </c>
      <c r="AE184" s="62">
        <f t="shared" si="59"/>
        <v>1542000</v>
      </c>
      <c r="AF184" s="81">
        <v>23</v>
      </c>
      <c r="AG184" s="81">
        <v>1136828</v>
      </c>
      <c r="AH184" s="64">
        <f t="shared" si="60"/>
        <v>0</v>
      </c>
      <c r="AI184" s="84">
        <v>23</v>
      </c>
      <c r="AJ184" s="81">
        <v>1136828</v>
      </c>
      <c r="AK184" s="62">
        <f t="shared" si="61"/>
        <v>0</v>
      </c>
    </row>
    <row r="185" spans="2:37" x14ac:dyDescent="0.25">
      <c r="B185" s="84">
        <v>24</v>
      </c>
      <c r="C185" s="81">
        <v>930836</v>
      </c>
      <c r="D185" s="64">
        <f t="shared" si="50"/>
        <v>0</v>
      </c>
      <c r="E185" s="84">
        <v>24</v>
      </c>
      <c r="F185" s="81">
        <v>930836</v>
      </c>
      <c r="G185" s="62">
        <f t="shared" si="51"/>
        <v>0</v>
      </c>
      <c r="H185" s="81">
        <v>24</v>
      </c>
      <c r="I185" s="81">
        <v>930836</v>
      </c>
      <c r="J185" s="64">
        <f t="shared" si="52"/>
        <v>0</v>
      </c>
      <c r="K185" s="84">
        <v>24</v>
      </c>
      <c r="L185" s="81">
        <v>930836</v>
      </c>
      <c r="M185" s="62">
        <f t="shared" si="53"/>
        <v>0</v>
      </c>
      <c r="N185" s="81">
        <v>24</v>
      </c>
      <c r="O185" s="81">
        <v>930836</v>
      </c>
      <c r="P185" s="64">
        <f t="shared" si="54"/>
        <v>0</v>
      </c>
      <c r="Q185" s="84">
        <v>24</v>
      </c>
      <c r="R185" s="81">
        <v>941675</v>
      </c>
      <c r="S185" s="62">
        <f t="shared" si="55"/>
        <v>1617000</v>
      </c>
      <c r="T185" s="81">
        <v>24</v>
      </c>
      <c r="U185" s="81">
        <v>988577</v>
      </c>
      <c r="V185" s="64">
        <f t="shared" si="56"/>
        <v>1559000</v>
      </c>
      <c r="W185" s="84">
        <v>24</v>
      </c>
      <c r="X185" s="117">
        <v>1036254</v>
      </c>
      <c r="Y185" s="62">
        <f t="shared" si="57"/>
        <v>1531000</v>
      </c>
      <c r="Z185" s="81">
        <v>24</v>
      </c>
      <c r="AA185" s="117">
        <v>1084433</v>
      </c>
      <c r="AB185" s="64">
        <f t="shared" si="58"/>
        <v>1435000</v>
      </c>
      <c r="AC185" s="84">
        <v>24</v>
      </c>
      <c r="AD185" s="81">
        <v>1130595</v>
      </c>
      <c r="AE185" s="62">
        <f t="shared" si="59"/>
        <v>1591000</v>
      </c>
      <c r="AF185" s="81">
        <v>24</v>
      </c>
      <c r="AG185" s="81">
        <v>1136828</v>
      </c>
      <c r="AH185" s="64">
        <f t="shared" si="60"/>
        <v>0</v>
      </c>
      <c r="AI185" s="84">
        <v>24</v>
      </c>
      <c r="AJ185" s="81">
        <v>1136828</v>
      </c>
      <c r="AK185" s="62">
        <f t="shared" si="61"/>
        <v>0</v>
      </c>
    </row>
    <row r="186" spans="2:37" x14ac:dyDescent="0.25">
      <c r="B186" s="84">
        <v>25</v>
      </c>
      <c r="C186" s="81">
        <v>930836</v>
      </c>
      <c r="D186" s="64">
        <f t="shared" si="50"/>
        <v>0</v>
      </c>
      <c r="E186" s="84">
        <v>25</v>
      </c>
      <c r="F186" s="81">
        <v>930836</v>
      </c>
      <c r="G186" s="62">
        <f t="shared" si="51"/>
        <v>0</v>
      </c>
      <c r="H186" s="81">
        <v>25</v>
      </c>
      <c r="I186" s="81">
        <v>930836</v>
      </c>
      <c r="J186" s="64">
        <f t="shared" si="52"/>
        <v>0</v>
      </c>
      <c r="K186" s="84">
        <v>25</v>
      </c>
      <c r="L186" s="81">
        <v>930836</v>
      </c>
      <c r="M186" s="62">
        <f t="shared" si="53"/>
        <v>0</v>
      </c>
      <c r="N186" s="81">
        <v>25</v>
      </c>
      <c r="O186" s="81">
        <v>930836</v>
      </c>
      <c r="P186" s="64">
        <f t="shared" si="54"/>
        <v>0</v>
      </c>
      <c r="Q186" s="84">
        <v>25</v>
      </c>
      <c r="R186" s="81">
        <v>943292</v>
      </c>
      <c r="S186" s="62">
        <f t="shared" si="55"/>
        <v>1627000</v>
      </c>
      <c r="T186" s="81">
        <v>25</v>
      </c>
      <c r="U186" s="81">
        <v>990136</v>
      </c>
      <c r="V186" s="64">
        <f t="shared" si="56"/>
        <v>1550000</v>
      </c>
      <c r="W186" s="84">
        <v>25</v>
      </c>
      <c r="X186" s="81">
        <v>1037785</v>
      </c>
      <c r="Y186" s="62">
        <f t="shared" si="57"/>
        <v>1543000</v>
      </c>
      <c r="Z186" s="81">
        <v>25</v>
      </c>
      <c r="AA186" s="81">
        <v>1085868</v>
      </c>
      <c r="AB186" s="64">
        <f t="shared" si="58"/>
        <v>1524000</v>
      </c>
      <c r="AC186" s="84">
        <v>25</v>
      </c>
      <c r="AD186" s="81">
        <v>1132186</v>
      </c>
      <c r="AE186" s="62">
        <f t="shared" si="59"/>
        <v>1582000</v>
      </c>
      <c r="AF186" s="81">
        <v>25</v>
      </c>
      <c r="AG186" s="81">
        <v>1136828</v>
      </c>
      <c r="AH186" s="64">
        <f t="shared" si="60"/>
        <v>0</v>
      </c>
      <c r="AI186" s="84">
        <v>25</v>
      </c>
      <c r="AJ186" s="81">
        <v>1136828</v>
      </c>
      <c r="AK186" s="62">
        <f t="shared" si="61"/>
        <v>0</v>
      </c>
    </row>
    <row r="187" spans="2:37" x14ac:dyDescent="0.25">
      <c r="B187" s="84">
        <v>26</v>
      </c>
      <c r="C187" s="81">
        <v>930836</v>
      </c>
      <c r="D187" s="64">
        <f t="shared" si="50"/>
        <v>0</v>
      </c>
      <c r="E187" s="84">
        <v>26</v>
      </c>
      <c r="F187" s="81">
        <v>930836</v>
      </c>
      <c r="G187" s="62">
        <f t="shared" si="51"/>
        <v>0</v>
      </c>
      <c r="H187" s="81">
        <v>26</v>
      </c>
      <c r="I187" s="81">
        <v>930836</v>
      </c>
      <c r="J187" s="64">
        <f t="shared" si="52"/>
        <v>0</v>
      </c>
      <c r="K187" s="84">
        <v>26</v>
      </c>
      <c r="L187" s="81">
        <v>930836</v>
      </c>
      <c r="M187" s="62">
        <f t="shared" si="53"/>
        <v>0</v>
      </c>
      <c r="N187" s="81">
        <v>26</v>
      </c>
      <c r="O187" s="81">
        <v>930836</v>
      </c>
      <c r="P187" s="64">
        <f t="shared" si="54"/>
        <v>0</v>
      </c>
      <c r="Q187" s="84">
        <v>26</v>
      </c>
      <c r="R187" s="81">
        <v>944919</v>
      </c>
      <c r="S187" s="62">
        <f t="shared" si="55"/>
        <v>1514000</v>
      </c>
      <c r="T187" s="81">
        <v>26</v>
      </c>
      <c r="U187" s="81">
        <v>991686</v>
      </c>
      <c r="V187" s="64">
        <f t="shared" si="56"/>
        <v>1614000</v>
      </c>
      <c r="W187" s="84">
        <v>26</v>
      </c>
      <c r="X187" s="117">
        <v>1039328</v>
      </c>
      <c r="Y187" s="62">
        <f t="shared" si="57"/>
        <v>1628000</v>
      </c>
      <c r="Z187" s="81">
        <v>26</v>
      </c>
      <c r="AA187" s="117">
        <v>1087392</v>
      </c>
      <c r="AB187" s="64">
        <f t="shared" si="58"/>
        <v>1516000</v>
      </c>
      <c r="AC187" s="84">
        <v>26</v>
      </c>
      <c r="AD187" s="81">
        <v>1133768</v>
      </c>
      <c r="AE187" s="62">
        <f t="shared" si="59"/>
        <v>1559000</v>
      </c>
      <c r="AF187" s="81">
        <v>26</v>
      </c>
      <c r="AG187" s="81">
        <v>1136828</v>
      </c>
      <c r="AH187" s="64">
        <f t="shared" si="60"/>
        <v>0</v>
      </c>
      <c r="AI187" s="84">
        <v>26</v>
      </c>
      <c r="AJ187" s="81">
        <v>1136828</v>
      </c>
      <c r="AK187" s="62">
        <f t="shared" si="61"/>
        <v>0</v>
      </c>
    </row>
    <row r="188" spans="2:37" x14ac:dyDescent="0.25">
      <c r="B188" s="84">
        <v>27</v>
      </c>
      <c r="C188" s="81">
        <v>930836</v>
      </c>
      <c r="D188" s="64">
        <f t="shared" si="50"/>
        <v>0</v>
      </c>
      <c r="E188" s="84">
        <v>27</v>
      </c>
      <c r="F188" s="81">
        <v>930836</v>
      </c>
      <c r="G188" s="62">
        <f t="shared" si="51"/>
        <v>0</v>
      </c>
      <c r="H188" s="81">
        <v>27</v>
      </c>
      <c r="I188" s="81">
        <v>930836</v>
      </c>
      <c r="J188" s="64">
        <f t="shared" si="52"/>
        <v>0</v>
      </c>
      <c r="K188" s="84">
        <v>27</v>
      </c>
      <c r="L188" s="81">
        <v>930836</v>
      </c>
      <c r="M188" s="62">
        <f t="shared" si="53"/>
        <v>0</v>
      </c>
      <c r="N188" s="81">
        <v>27</v>
      </c>
      <c r="O188" s="81">
        <v>930836</v>
      </c>
      <c r="P188" s="64">
        <f t="shared" si="54"/>
        <v>0</v>
      </c>
      <c r="Q188" s="84">
        <v>27</v>
      </c>
      <c r="R188" s="81">
        <v>946433</v>
      </c>
      <c r="S188" s="62">
        <f t="shared" si="55"/>
        <v>1576000</v>
      </c>
      <c r="T188" s="81">
        <v>27</v>
      </c>
      <c r="U188" s="81">
        <v>993300</v>
      </c>
      <c r="V188" s="64">
        <f t="shared" si="56"/>
        <v>1472000</v>
      </c>
      <c r="W188" s="84">
        <v>27</v>
      </c>
      <c r="X188" s="81">
        <v>1040956</v>
      </c>
      <c r="Y188" s="62">
        <f t="shared" si="57"/>
        <v>1515000</v>
      </c>
      <c r="Z188" s="81">
        <v>27</v>
      </c>
      <c r="AA188" s="81">
        <v>1088908</v>
      </c>
      <c r="AB188" s="64">
        <f t="shared" si="58"/>
        <v>1650000</v>
      </c>
      <c r="AC188" s="84">
        <v>27</v>
      </c>
      <c r="AD188" s="81">
        <v>1135327</v>
      </c>
      <c r="AE188" s="62">
        <f t="shared" si="59"/>
        <v>1501000</v>
      </c>
      <c r="AF188" s="81">
        <v>27</v>
      </c>
      <c r="AG188" s="81">
        <v>1136828</v>
      </c>
      <c r="AH188" s="64">
        <f t="shared" si="60"/>
        <v>0</v>
      </c>
      <c r="AI188" s="84">
        <v>27</v>
      </c>
      <c r="AJ188" s="81">
        <v>1136828</v>
      </c>
      <c r="AK188" s="62">
        <f t="shared" si="61"/>
        <v>0</v>
      </c>
    </row>
    <row r="189" spans="2:37" x14ac:dyDescent="0.25">
      <c r="B189" s="84">
        <v>28</v>
      </c>
      <c r="C189" s="81">
        <v>930836</v>
      </c>
      <c r="D189" s="64">
        <f t="shared" si="50"/>
        <v>0</v>
      </c>
      <c r="E189" s="84">
        <v>28</v>
      </c>
      <c r="F189" s="81">
        <v>930836</v>
      </c>
      <c r="G189" s="62">
        <f t="shared" si="51"/>
        <v>0</v>
      </c>
      <c r="H189" s="81">
        <v>28</v>
      </c>
      <c r="I189" s="81">
        <v>930836</v>
      </c>
      <c r="J189" s="64">
        <f t="shared" si="52"/>
        <v>0</v>
      </c>
      <c r="K189" s="84">
        <v>28</v>
      </c>
      <c r="L189" s="81">
        <v>930836</v>
      </c>
      <c r="M189" s="62">
        <f t="shared" si="53"/>
        <v>0</v>
      </c>
      <c r="N189" s="81">
        <v>28</v>
      </c>
      <c r="O189" s="81">
        <v>930836</v>
      </c>
      <c r="P189" s="64">
        <f t="shared" si="54"/>
        <v>0</v>
      </c>
      <c r="Q189" s="84">
        <v>28</v>
      </c>
      <c r="R189" s="81">
        <v>948009</v>
      </c>
      <c r="S189" s="62">
        <f t="shared" si="55"/>
        <v>1524000</v>
      </c>
      <c r="T189" s="81">
        <v>28</v>
      </c>
      <c r="U189" s="81">
        <v>994772</v>
      </c>
      <c r="V189" s="64">
        <f t="shared" si="56"/>
        <v>1517000</v>
      </c>
      <c r="W189" s="84">
        <v>28</v>
      </c>
      <c r="X189" s="117">
        <v>1042471</v>
      </c>
      <c r="Y189" s="62">
        <f t="shared" si="57"/>
        <v>1513000</v>
      </c>
      <c r="Z189" s="81">
        <v>28</v>
      </c>
      <c r="AA189" s="117">
        <v>1090558</v>
      </c>
      <c r="AB189" s="64">
        <f t="shared" si="58"/>
        <v>1439000</v>
      </c>
      <c r="AC189" s="84">
        <v>28</v>
      </c>
      <c r="AD189" s="81">
        <v>1136828</v>
      </c>
      <c r="AE189" s="62">
        <f t="shared" si="59"/>
        <v>0</v>
      </c>
      <c r="AF189" s="81">
        <v>28</v>
      </c>
      <c r="AG189" s="81">
        <v>1136828</v>
      </c>
      <c r="AH189" s="64">
        <f t="shared" si="60"/>
        <v>0</v>
      </c>
      <c r="AI189" s="84">
        <v>28</v>
      </c>
      <c r="AJ189" s="81">
        <v>1136828</v>
      </c>
      <c r="AK189" s="62">
        <f t="shared" si="61"/>
        <v>0</v>
      </c>
    </row>
    <row r="190" spans="2:37" x14ac:dyDescent="0.25">
      <c r="B190" s="84">
        <v>29</v>
      </c>
      <c r="C190" s="81">
        <v>930836</v>
      </c>
      <c r="D190" s="64">
        <f t="shared" si="50"/>
        <v>0</v>
      </c>
      <c r="E190" s="84"/>
      <c r="F190" s="81">
        <v>930836</v>
      </c>
      <c r="G190" s="62"/>
      <c r="H190" s="81">
        <v>29</v>
      </c>
      <c r="I190" s="81">
        <v>930836</v>
      </c>
      <c r="J190" s="64">
        <f t="shared" si="52"/>
        <v>0</v>
      </c>
      <c r="K190" s="84">
        <v>29</v>
      </c>
      <c r="L190" s="81">
        <v>930836</v>
      </c>
      <c r="M190" s="62">
        <f t="shared" si="53"/>
        <v>0</v>
      </c>
      <c r="N190" s="81">
        <v>29</v>
      </c>
      <c r="O190" s="81">
        <v>930836</v>
      </c>
      <c r="P190" s="64">
        <f t="shared" si="54"/>
        <v>0</v>
      </c>
      <c r="Q190" s="84">
        <v>29</v>
      </c>
      <c r="R190" s="81">
        <v>949533</v>
      </c>
      <c r="S190" s="62">
        <f t="shared" si="55"/>
        <v>1605000</v>
      </c>
      <c r="T190" s="81">
        <v>29</v>
      </c>
      <c r="U190" s="81">
        <v>996289</v>
      </c>
      <c r="V190" s="64">
        <f t="shared" si="56"/>
        <v>1619000</v>
      </c>
      <c r="W190" s="84">
        <v>29</v>
      </c>
      <c r="X190" s="81">
        <v>1043984</v>
      </c>
      <c r="Y190" s="62">
        <f t="shared" si="57"/>
        <v>1813000</v>
      </c>
      <c r="Z190" s="81">
        <v>29</v>
      </c>
      <c r="AA190" s="81">
        <v>1091997</v>
      </c>
      <c r="AB190" s="64">
        <f t="shared" si="58"/>
        <v>1553000</v>
      </c>
      <c r="AC190" s="84">
        <v>29</v>
      </c>
      <c r="AD190" s="81">
        <v>1136828</v>
      </c>
      <c r="AE190" s="62">
        <f t="shared" si="59"/>
        <v>0</v>
      </c>
      <c r="AF190" s="81">
        <v>29</v>
      </c>
      <c r="AG190" s="81">
        <v>1136828</v>
      </c>
      <c r="AH190" s="64">
        <f t="shared" si="60"/>
        <v>0</v>
      </c>
      <c r="AI190" s="84">
        <v>29</v>
      </c>
      <c r="AJ190" s="81">
        <v>1136828</v>
      </c>
      <c r="AK190" s="62">
        <f t="shared" si="61"/>
        <v>0</v>
      </c>
    </row>
    <row r="191" spans="2:37" x14ac:dyDescent="0.25">
      <c r="B191" s="84">
        <v>30</v>
      </c>
      <c r="C191" s="81">
        <v>930836</v>
      </c>
      <c r="D191" s="64">
        <f t="shared" si="50"/>
        <v>0</v>
      </c>
      <c r="E191" s="65"/>
      <c r="F191" s="81"/>
      <c r="G191" s="62"/>
      <c r="H191" s="81">
        <v>30</v>
      </c>
      <c r="I191" s="81">
        <v>930836</v>
      </c>
      <c r="J191" s="64">
        <f t="shared" si="52"/>
        <v>0</v>
      </c>
      <c r="K191" s="84">
        <v>30</v>
      </c>
      <c r="L191" s="81">
        <v>930836</v>
      </c>
      <c r="M191" s="62">
        <f t="shared" si="53"/>
        <v>0</v>
      </c>
      <c r="N191" s="81">
        <v>30</v>
      </c>
      <c r="O191" s="81">
        <v>930836</v>
      </c>
      <c r="P191" s="64">
        <f t="shared" si="54"/>
        <v>0</v>
      </c>
      <c r="Q191" s="84">
        <v>30</v>
      </c>
      <c r="R191" s="81">
        <v>951138</v>
      </c>
      <c r="S191" s="62">
        <f t="shared" si="55"/>
        <v>1572000</v>
      </c>
      <c r="T191" s="81">
        <v>30</v>
      </c>
      <c r="U191" s="81">
        <v>997908</v>
      </c>
      <c r="V191" s="64">
        <f t="shared" si="56"/>
        <v>1520000</v>
      </c>
      <c r="W191" s="84">
        <v>30</v>
      </c>
      <c r="X191" s="117">
        <v>1045797</v>
      </c>
      <c r="Y191" s="62">
        <f t="shared" si="57"/>
        <v>1551000</v>
      </c>
      <c r="Z191" s="81">
        <v>30</v>
      </c>
      <c r="AA191" s="117">
        <v>1093550</v>
      </c>
      <c r="AB191" s="64">
        <f t="shared" si="58"/>
        <v>1585000</v>
      </c>
      <c r="AC191" s="84">
        <v>30</v>
      </c>
      <c r="AD191" s="81">
        <v>1136828</v>
      </c>
      <c r="AE191" s="62">
        <f t="shared" si="59"/>
        <v>0</v>
      </c>
      <c r="AF191" s="81">
        <v>30</v>
      </c>
      <c r="AG191" s="81">
        <v>1136828</v>
      </c>
      <c r="AH191" s="64">
        <f t="shared" si="60"/>
        <v>0</v>
      </c>
      <c r="AI191" s="84">
        <v>30</v>
      </c>
      <c r="AJ191" s="81">
        <v>1136828</v>
      </c>
      <c r="AK191" s="62">
        <f t="shared" si="61"/>
        <v>0</v>
      </c>
    </row>
    <row r="192" spans="2:37" x14ac:dyDescent="0.25">
      <c r="B192" s="82">
        <v>31</v>
      </c>
      <c r="C192" s="81">
        <v>930836</v>
      </c>
      <c r="D192" s="64">
        <f t="shared" si="50"/>
        <v>0</v>
      </c>
      <c r="E192" s="65"/>
      <c r="F192" s="64"/>
      <c r="G192" s="62"/>
      <c r="H192" s="83">
        <v>31</v>
      </c>
      <c r="I192" s="81">
        <v>930836</v>
      </c>
      <c r="J192" s="64">
        <f t="shared" si="52"/>
        <v>0</v>
      </c>
      <c r="K192" s="82"/>
      <c r="L192" s="81">
        <v>930836</v>
      </c>
      <c r="M192" s="62"/>
      <c r="N192" s="83">
        <v>31</v>
      </c>
      <c r="O192" s="81">
        <v>930836</v>
      </c>
      <c r="P192" s="64">
        <f t="shared" si="54"/>
        <v>0</v>
      </c>
      <c r="Q192" s="82"/>
      <c r="R192" s="81">
        <v>952710</v>
      </c>
      <c r="S192" s="62"/>
      <c r="T192" s="83">
        <v>31</v>
      </c>
      <c r="U192" s="81">
        <v>999428</v>
      </c>
      <c r="V192" s="64">
        <f t="shared" si="56"/>
        <v>1529000</v>
      </c>
      <c r="W192" s="82">
        <v>31</v>
      </c>
      <c r="X192" s="81">
        <v>1047348</v>
      </c>
      <c r="Y192" s="62">
        <f t="shared" si="57"/>
        <v>1591000</v>
      </c>
      <c r="Z192" s="83"/>
      <c r="AA192" s="81">
        <v>1095135</v>
      </c>
      <c r="AB192" s="64"/>
      <c r="AC192" s="82">
        <v>31</v>
      </c>
      <c r="AD192" s="81">
        <v>1136828</v>
      </c>
      <c r="AE192" s="62">
        <f t="shared" si="59"/>
        <v>0</v>
      </c>
      <c r="AF192" s="83"/>
      <c r="AG192" s="81">
        <v>1136828</v>
      </c>
      <c r="AH192" s="64"/>
      <c r="AI192" s="82">
        <v>31</v>
      </c>
      <c r="AJ192" s="81">
        <v>1136828</v>
      </c>
      <c r="AK192" s="62">
        <f t="shared" si="61"/>
        <v>0</v>
      </c>
    </row>
    <row r="193" spans="2:37" x14ac:dyDescent="0.25">
      <c r="B193" s="65"/>
      <c r="C193" s="81">
        <v>930836</v>
      </c>
      <c r="D193" s="64"/>
      <c r="E193" s="65"/>
      <c r="F193" s="64"/>
      <c r="G193" s="62"/>
      <c r="H193" s="64"/>
      <c r="I193" s="81">
        <v>930836</v>
      </c>
      <c r="J193" s="64"/>
      <c r="K193" s="65"/>
      <c r="L193" s="81"/>
      <c r="M193" s="62"/>
      <c r="N193" s="64"/>
      <c r="O193" s="81">
        <v>930836</v>
      </c>
      <c r="P193" s="64"/>
      <c r="Q193" s="65"/>
      <c r="R193" s="81"/>
      <c r="S193" s="62"/>
      <c r="T193" s="64"/>
      <c r="U193" s="81">
        <v>1000957</v>
      </c>
      <c r="V193" s="64"/>
      <c r="W193" s="65"/>
      <c r="X193" s="81">
        <v>1048939</v>
      </c>
      <c r="Y193" s="62"/>
      <c r="Z193" s="64"/>
      <c r="AA193" s="81"/>
      <c r="AB193" s="64"/>
      <c r="AC193" s="65"/>
      <c r="AD193" s="81">
        <v>1136828</v>
      </c>
      <c r="AE193" s="62"/>
      <c r="AF193" s="64"/>
      <c r="AG193" s="81"/>
      <c r="AH193" s="64"/>
      <c r="AI193" s="65"/>
      <c r="AJ193" s="81">
        <v>1136828</v>
      </c>
      <c r="AK193" s="62"/>
    </row>
    <row r="194" spans="2:37" x14ac:dyDescent="0.25">
      <c r="B194" s="65"/>
      <c r="C194" s="64"/>
      <c r="D194" s="64">
        <f>SUM(D162:D193)</f>
        <v>0</v>
      </c>
      <c r="E194" s="65"/>
      <c r="F194" s="64"/>
      <c r="G194" s="62">
        <f>SUM(G162:G193)</f>
        <v>0</v>
      </c>
      <c r="H194" s="64"/>
      <c r="I194" s="64"/>
      <c r="J194" s="64">
        <f>SUM(J162:J193)</f>
        <v>0</v>
      </c>
      <c r="K194" s="65"/>
      <c r="L194" s="64"/>
      <c r="M194" s="62">
        <f>SUM(M162:M193)</f>
        <v>0</v>
      </c>
      <c r="N194" s="64"/>
      <c r="O194" s="64"/>
      <c r="P194" s="64">
        <f>SUM(P162:P193)</f>
        <v>0</v>
      </c>
      <c r="Q194" s="65"/>
      <c r="R194" s="64"/>
      <c r="S194" s="62">
        <f>SUM(S162:S193)</f>
        <v>21874000</v>
      </c>
      <c r="T194" s="64"/>
      <c r="U194" s="64"/>
      <c r="V194" s="64">
        <f>SUM(V162:V193)</f>
        <v>48247000</v>
      </c>
      <c r="W194" s="65"/>
      <c r="X194" s="64"/>
      <c r="Y194" s="62">
        <f>SUM(Y162:Y193)</f>
        <v>47982000</v>
      </c>
      <c r="Z194" s="64"/>
      <c r="AA194" s="64"/>
      <c r="AB194" s="64">
        <f>SUM(AB162:AB193)</f>
        <v>46196000</v>
      </c>
      <c r="AC194" s="65"/>
      <c r="AD194" s="64"/>
      <c r="AE194" s="62">
        <f>SUM(AE162:AE193)</f>
        <v>41693000</v>
      </c>
      <c r="AF194" s="64"/>
      <c r="AG194" s="64"/>
      <c r="AH194" s="64">
        <f>SUM(AH162:AH193)</f>
        <v>0</v>
      </c>
      <c r="AI194" s="65"/>
      <c r="AJ194" s="64"/>
      <c r="AK194" s="62">
        <f>SUM(AK162:AK193)</f>
        <v>0</v>
      </c>
    </row>
    <row r="195" spans="2:37" x14ac:dyDescent="0.25">
      <c r="B195" s="61"/>
      <c r="C195" s="60"/>
      <c r="D195" s="60"/>
      <c r="E195" s="61"/>
      <c r="F195" s="60"/>
      <c r="G195" s="59"/>
      <c r="H195" s="60"/>
      <c r="I195" s="60"/>
      <c r="J195" s="60"/>
      <c r="K195" s="61"/>
      <c r="L195" s="60"/>
      <c r="M195" s="59"/>
      <c r="N195" s="60"/>
      <c r="O195" s="60"/>
      <c r="P195" s="60"/>
      <c r="Q195" s="61"/>
      <c r="R195" s="60"/>
      <c r="S195" s="59"/>
      <c r="T195" s="60"/>
      <c r="U195" s="60"/>
      <c r="V195" s="60"/>
      <c r="W195" s="61"/>
      <c r="X195" s="60"/>
      <c r="Y195" s="59"/>
      <c r="Z195" s="60"/>
      <c r="AA195" s="60"/>
      <c r="AB195" s="60"/>
      <c r="AC195" s="61"/>
      <c r="AD195" s="60"/>
      <c r="AE195" s="59"/>
      <c r="AF195" s="60"/>
      <c r="AG195" s="60"/>
      <c r="AH195" s="60"/>
      <c r="AI195" s="61"/>
      <c r="AJ195" s="60"/>
      <c r="AK195" s="59"/>
    </row>
    <row r="198" spans="2:37" x14ac:dyDescent="0.25">
      <c r="B198" s="78">
        <v>42005</v>
      </c>
      <c r="C198" s="76"/>
      <c r="D198" s="76"/>
      <c r="E198" s="78">
        <v>42036</v>
      </c>
      <c r="F198" s="76"/>
      <c r="G198" s="75"/>
      <c r="H198" s="77">
        <v>42064</v>
      </c>
      <c r="I198" s="76"/>
      <c r="J198" s="76"/>
      <c r="K198" s="78">
        <v>42095</v>
      </c>
      <c r="L198" s="76"/>
      <c r="M198" s="75"/>
      <c r="N198" s="77">
        <v>42125</v>
      </c>
      <c r="O198" s="76"/>
      <c r="P198" s="76"/>
      <c r="Q198" s="78">
        <v>42156</v>
      </c>
      <c r="R198" s="76"/>
      <c r="S198" s="75"/>
      <c r="T198" s="77">
        <v>42186</v>
      </c>
      <c r="U198" s="76"/>
      <c r="V198" s="76"/>
      <c r="W198" s="78">
        <v>42217</v>
      </c>
      <c r="X198" s="76"/>
      <c r="Y198" s="75"/>
      <c r="Z198" s="77">
        <v>42248</v>
      </c>
      <c r="AA198" s="76"/>
      <c r="AB198" s="76"/>
      <c r="AC198" s="78">
        <v>42278</v>
      </c>
      <c r="AD198" s="76"/>
      <c r="AE198" s="75"/>
      <c r="AF198" s="77">
        <v>42309</v>
      </c>
      <c r="AG198" s="76"/>
      <c r="AH198" s="76"/>
      <c r="AI198" s="78">
        <v>42339</v>
      </c>
      <c r="AJ198" s="76"/>
      <c r="AK198" s="75"/>
    </row>
    <row r="199" spans="2:37" ht="45" x14ac:dyDescent="0.25">
      <c r="B199" s="73" t="s">
        <v>14</v>
      </c>
      <c r="C199" s="72" t="s">
        <v>13</v>
      </c>
      <c r="D199" s="74" t="s">
        <v>12</v>
      </c>
      <c r="E199" s="73" t="s">
        <v>14</v>
      </c>
      <c r="F199" s="72" t="s">
        <v>13</v>
      </c>
      <c r="G199" s="71" t="s">
        <v>12</v>
      </c>
      <c r="H199" s="72" t="s">
        <v>14</v>
      </c>
      <c r="I199" s="72" t="s">
        <v>13</v>
      </c>
      <c r="J199" s="74" t="s">
        <v>12</v>
      </c>
      <c r="K199" s="73" t="s">
        <v>14</v>
      </c>
      <c r="L199" s="72" t="s">
        <v>13</v>
      </c>
      <c r="M199" s="71" t="s">
        <v>12</v>
      </c>
      <c r="N199" s="72" t="s">
        <v>14</v>
      </c>
      <c r="O199" s="72" t="s">
        <v>13</v>
      </c>
      <c r="P199" s="74" t="s">
        <v>12</v>
      </c>
      <c r="Q199" s="73" t="s">
        <v>14</v>
      </c>
      <c r="R199" s="72" t="s">
        <v>13</v>
      </c>
      <c r="S199" s="71" t="s">
        <v>12</v>
      </c>
      <c r="T199" s="72" t="s">
        <v>14</v>
      </c>
      <c r="U199" s="72" t="s">
        <v>13</v>
      </c>
      <c r="V199" s="74" t="s">
        <v>12</v>
      </c>
      <c r="W199" s="73" t="s">
        <v>14</v>
      </c>
      <c r="X199" s="72" t="s">
        <v>13</v>
      </c>
      <c r="Y199" s="71" t="s">
        <v>12</v>
      </c>
      <c r="Z199" s="72" t="s">
        <v>14</v>
      </c>
      <c r="AA199" s="72" t="s">
        <v>13</v>
      </c>
      <c r="AB199" s="74" t="s">
        <v>12</v>
      </c>
      <c r="AC199" s="73" t="s">
        <v>14</v>
      </c>
      <c r="AD199" s="72" t="s">
        <v>13</v>
      </c>
      <c r="AE199" s="71" t="s">
        <v>12</v>
      </c>
      <c r="AF199" s="72" t="s">
        <v>14</v>
      </c>
      <c r="AG199" s="72" t="s">
        <v>13</v>
      </c>
      <c r="AH199" s="74" t="s">
        <v>12</v>
      </c>
      <c r="AI199" s="73" t="s">
        <v>14</v>
      </c>
      <c r="AJ199" s="72" t="s">
        <v>13</v>
      </c>
      <c r="AK199" s="71" t="s">
        <v>12</v>
      </c>
    </row>
    <row r="200" spans="2:37" x14ac:dyDescent="0.25">
      <c r="B200" s="68"/>
      <c r="C200" s="70"/>
      <c r="D200" s="64"/>
      <c r="E200" s="65"/>
      <c r="F200" s="64"/>
      <c r="G200" s="62"/>
      <c r="H200" s="64"/>
      <c r="I200" s="64"/>
      <c r="J200" s="64"/>
      <c r="K200" s="68"/>
      <c r="L200" s="70"/>
      <c r="M200" s="62"/>
      <c r="N200" s="63"/>
      <c r="O200" s="70"/>
      <c r="P200" s="64"/>
      <c r="Q200" s="68"/>
      <c r="R200" s="70"/>
      <c r="S200" s="62"/>
      <c r="T200" s="63"/>
      <c r="U200" s="70"/>
      <c r="V200" s="64"/>
      <c r="W200" s="68"/>
      <c r="X200" s="70"/>
      <c r="Y200" s="62"/>
      <c r="Z200" s="63"/>
      <c r="AA200" s="70"/>
      <c r="AB200" s="64"/>
      <c r="AC200" s="68"/>
      <c r="AD200" s="70"/>
      <c r="AE200" s="62"/>
      <c r="AF200" s="63"/>
      <c r="AG200" s="70"/>
      <c r="AH200" s="64"/>
      <c r="AI200" s="68"/>
      <c r="AJ200" s="70"/>
      <c r="AK200" s="62"/>
    </row>
    <row r="201" spans="2:37" x14ac:dyDescent="0.25">
      <c r="B201" s="68">
        <v>1</v>
      </c>
      <c r="C201" s="43">
        <v>1136821</v>
      </c>
      <c r="D201" s="64">
        <f t="shared" ref="D201:D231" si="62">SUM(C202-C201)</f>
        <v>0</v>
      </c>
      <c r="E201" s="68">
        <v>1</v>
      </c>
      <c r="F201" s="43">
        <v>1136821</v>
      </c>
      <c r="G201" s="62">
        <f t="shared" ref="G201:G228" si="63">SUM(F202-F201)</f>
        <v>0</v>
      </c>
      <c r="H201" s="63">
        <v>1</v>
      </c>
      <c r="I201" s="43">
        <v>1136821</v>
      </c>
      <c r="J201" s="64">
        <f t="shared" ref="J201:J231" si="64">SUM(I202-I201)</f>
        <v>0</v>
      </c>
      <c r="K201" s="68">
        <v>1</v>
      </c>
      <c r="L201" s="43">
        <v>1136821</v>
      </c>
      <c r="M201" s="62">
        <f t="shared" ref="M201:M230" si="65">SUM(L202-L201)</f>
        <v>0</v>
      </c>
      <c r="N201" s="63">
        <v>1</v>
      </c>
      <c r="O201" s="43">
        <v>1136821</v>
      </c>
      <c r="P201" s="64">
        <f t="shared" ref="P201:P231" si="66">SUM(O202-O201)*1000</f>
        <v>0</v>
      </c>
      <c r="Q201" s="68">
        <v>1</v>
      </c>
      <c r="R201" s="43">
        <v>1177733</v>
      </c>
      <c r="S201" s="62">
        <f t="shared" ref="S201:S230" si="67">SUM(R202-R201)*1000</f>
        <v>1542000</v>
      </c>
      <c r="T201" s="63">
        <v>1</v>
      </c>
      <c r="U201" s="43">
        <v>1224583</v>
      </c>
      <c r="V201" s="64">
        <f t="shared" ref="V201:V231" si="68">SUM(U202-U201)*1000</f>
        <v>1845000</v>
      </c>
      <c r="W201" s="68">
        <v>1</v>
      </c>
      <c r="X201" s="43">
        <v>1272646</v>
      </c>
      <c r="Y201" s="62">
        <f t="shared" ref="Y201:Y231" si="69">SUM(X202-X201)*1000</f>
        <v>1566000</v>
      </c>
      <c r="Z201" s="63">
        <v>1</v>
      </c>
      <c r="AA201" s="31">
        <v>1319019</v>
      </c>
      <c r="AB201" s="64">
        <f t="shared" ref="AB201:AB230" si="70">SUM(AA202-AA201)*1000</f>
        <v>1549000</v>
      </c>
      <c r="AC201" s="68">
        <v>1</v>
      </c>
      <c r="AD201" s="31">
        <v>1364977</v>
      </c>
      <c r="AE201" s="62">
        <f t="shared" ref="AE201:AE231" si="71">SUM(AD202-AD201)*1000</f>
        <v>1590000</v>
      </c>
      <c r="AF201" s="63">
        <v>1</v>
      </c>
      <c r="AG201" s="63">
        <v>1412311</v>
      </c>
      <c r="AH201" s="64">
        <f t="shared" ref="AH201:AH230" si="72">SUM(AG202-AG201)*1000</f>
        <v>1675000</v>
      </c>
      <c r="AI201" s="68">
        <v>1</v>
      </c>
      <c r="AJ201" s="31">
        <v>1415246</v>
      </c>
      <c r="AK201" s="62">
        <f t="shared" ref="AK201:AK231" si="73">SUM(AJ202-AJ201)*1000</f>
        <v>0</v>
      </c>
    </row>
    <row r="202" spans="2:37" x14ac:dyDescent="0.25">
      <c r="B202" s="68">
        <v>2</v>
      </c>
      <c r="C202" s="43">
        <v>1136821</v>
      </c>
      <c r="D202" s="64">
        <f t="shared" si="62"/>
        <v>0</v>
      </c>
      <c r="E202" s="68">
        <v>2</v>
      </c>
      <c r="F202" s="43">
        <v>1136821</v>
      </c>
      <c r="G202" s="62">
        <f t="shared" si="63"/>
        <v>0</v>
      </c>
      <c r="H202" s="63">
        <v>2</v>
      </c>
      <c r="I202" s="43">
        <v>1136821</v>
      </c>
      <c r="J202" s="64">
        <f t="shared" si="64"/>
        <v>0</v>
      </c>
      <c r="K202" s="68">
        <v>2</v>
      </c>
      <c r="L202" s="43">
        <v>1136821</v>
      </c>
      <c r="M202" s="62">
        <f t="shared" si="65"/>
        <v>0</v>
      </c>
      <c r="N202" s="63">
        <v>2</v>
      </c>
      <c r="O202" s="43">
        <v>1136821</v>
      </c>
      <c r="P202" s="64">
        <f t="shared" si="66"/>
        <v>0</v>
      </c>
      <c r="Q202" s="68">
        <v>2</v>
      </c>
      <c r="R202" s="43">
        <v>1179275</v>
      </c>
      <c r="S202" s="62">
        <f t="shared" si="67"/>
        <v>1559000</v>
      </c>
      <c r="T202" s="63">
        <v>2</v>
      </c>
      <c r="U202" s="43">
        <v>1226428</v>
      </c>
      <c r="V202" s="64">
        <f t="shared" si="68"/>
        <v>1614000</v>
      </c>
      <c r="W202" s="68">
        <v>2</v>
      </c>
      <c r="X202" s="43">
        <v>1274212</v>
      </c>
      <c r="Y202" s="62">
        <f t="shared" si="69"/>
        <v>1493000</v>
      </c>
      <c r="Z202" s="63">
        <v>2</v>
      </c>
      <c r="AA202" s="31">
        <v>1320568</v>
      </c>
      <c r="AB202" s="64">
        <f t="shared" si="70"/>
        <v>1516000</v>
      </c>
      <c r="AC202" s="68">
        <v>2</v>
      </c>
      <c r="AD202" s="31">
        <v>1366567</v>
      </c>
      <c r="AE202" s="62">
        <f t="shared" si="71"/>
        <v>1654000</v>
      </c>
      <c r="AF202" s="63">
        <v>2</v>
      </c>
      <c r="AG202" s="31">
        <v>1413986</v>
      </c>
      <c r="AH202" s="64">
        <f t="shared" si="72"/>
        <v>1240000</v>
      </c>
      <c r="AI202" s="68">
        <v>2</v>
      </c>
      <c r="AJ202" s="31">
        <v>1415246</v>
      </c>
      <c r="AK202" s="62">
        <f t="shared" si="73"/>
        <v>0</v>
      </c>
    </row>
    <row r="203" spans="2:37" x14ac:dyDescent="0.25">
      <c r="B203" s="68">
        <v>3</v>
      </c>
      <c r="C203" s="43">
        <v>1136821</v>
      </c>
      <c r="D203" s="64">
        <f t="shared" si="62"/>
        <v>0</v>
      </c>
      <c r="E203" s="68">
        <v>3</v>
      </c>
      <c r="F203" s="43">
        <v>1136821</v>
      </c>
      <c r="G203" s="62">
        <f t="shared" si="63"/>
        <v>0</v>
      </c>
      <c r="H203" s="63">
        <v>3</v>
      </c>
      <c r="I203" s="43">
        <v>1136821</v>
      </c>
      <c r="J203" s="64">
        <f t="shared" si="64"/>
        <v>0</v>
      </c>
      <c r="K203" s="68">
        <v>3</v>
      </c>
      <c r="L203" s="43">
        <v>1136821</v>
      </c>
      <c r="M203" s="62">
        <f t="shared" si="65"/>
        <v>0</v>
      </c>
      <c r="N203" s="63">
        <v>3</v>
      </c>
      <c r="O203" s="43">
        <v>1136821</v>
      </c>
      <c r="P203" s="64">
        <f t="shared" si="66"/>
        <v>0</v>
      </c>
      <c r="Q203" s="68">
        <v>3</v>
      </c>
      <c r="R203" s="43">
        <v>1180834</v>
      </c>
      <c r="S203" s="62">
        <f t="shared" si="67"/>
        <v>1567000</v>
      </c>
      <c r="T203" s="63">
        <v>3</v>
      </c>
      <c r="U203" s="43">
        <v>1228042</v>
      </c>
      <c r="V203" s="64">
        <f t="shared" si="68"/>
        <v>1493000</v>
      </c>
      <c r="W203" s="68">
        <v>3</v>
      </c>
      <c r="X203" s="43">
        <v>1275705</v>
      </c>
      <c r="Y203" s="62">
        <f t="shared" si="69"/>
        <v>1465000</v>
      </c>
      <c r="Z203" s="63">
        <v>3</v>
      </c>
      <c r="AA203" s="31">
        <v>1322084</v>
      </c>
      <c r="AB203" s="64">
        <f t="shared" si="70"/>
        <v>1504000</v>
      </c>
      <c r="AC203" s="68">
        <v>3</v>
      </c>
      <c r="AD203" s="31">
        <v>1368221</v>
      </c>
      <c r="AE203" s="62">
        <f t="shared" si="71"/>
        <v>1606000</v>
      </c>
      <c r="AF203" s="63">
        <v>3</v>
      </c>
      <c r="AG203" s="31">
        <v>1415226</v>
      </c>
      <c r="AH203" s="64">
        <f t="shared" si="72"/>
        <v>0</v>
      </c>
      <c r="AI203" s="68">
        <v>3</v>
      </c>
      <c r="AJ203" s="31">
        <v>1415246</v>
      </c>
      <c r="AK203" s="62">
        <f t="shared" si="73"/>
        <v>0</v>
      </c>
    </row>
    <row r="204" spans="2:37" x14ac:dyDescent="0.25">
      <c r="B204" s="68">
        <v>4</v>
      </c>
      <c r="C204" s="43">
        <v>1136821</v>
      </c>
      <c r="D204" s="64">
        <f t="shared" si="62"/>
        <v>0</v>
      </c>
      <c r="E204" s="68">
        <v>4</v>
      </c>
      <c r="F204" s="43">
        <v>1136821</v>
      </c>
      <c r="G204" s="62">
        <f t="shared" si="63"/>
        <v>0</v>
      </c>
      <c r="H204" s="63">
        <v>4</v>
      </c>
      <c r="I204" s="43">
        <v>1136821</v>
      </c>
      <c r="J204" s="64">
        <f t="shared" si="64"/>
        <v>0</v>
      </c>
      <c r="K204" s="68">
        <v>4</v>
      </c>
      <c r="L204" s="43">
        <v>1136821</v>
      </c>
      <c r="M204" s="62">
        <f t="shared" si="65"/>
        <v>0</v>
      </c>
      <c r="N204" s="63">
        <v>4</v>
      </c>
      <c r="O204" s="43">
        <v>1136821</v>
      </c>
      <c r="P204" s="64">
        <f t="shared" si="66"/>
        <v>0</v>
      </c>
      <c r="Q204" s="68">
        <v>4</v>
      </c>
      <c r="R204" s="43">
        <v>1182401</v>
      </c>
      <c r="S204" s="62">
        <f t="shared" si="67"/>
        <v>1597000</v>
      </c>
      <c r="T204" s="63">
        <v>4</v>
      </c>
      <c r="U204" s="43">
        <v>1229535</v>
      </c>
      <c r="V204" s="64">
        <f t="shared" si="68"/>
        <v>1617000</v>
      </c>
      <c r="W204" s="68">
        <v>4</v>
      </c>
      <c r="X204" s="43">
        <v>1277170</v>
      </c>
      <c r="Y204" s="62">
        <f t="shared" si="69"/>
        <v>0</v>
      </c>
      <c r="Z204" s="63">
        <v>4</v>
      </c>
      <c r="AA204" s="31">
        <v>1323588</v>
      </c>
      <c r="AB204" s="64">
        <f t="shared" si="70"/>
        <v>1508000</v>
      </c>
      <c r="AC204" s="68">
        <v>4</v>
      </c>
      <c r="AD204" s="31">
        <v>1369827</v>
      </c>
      <c r="AE204" s="62">
        <f t="shared" si="71"/>
        <v>1272000</v>
      </c>
      <c r="AF204" s="63">
        <v>4</v>
      </c>
      <c r="AG204" s="31">
        <v>1415226</v>
      </c>
      <c r="AH204" s="64">
        <f t="shared" si="72"/>
        <v>0</v>
      </c>
      <c r="AI204" s="68">
        <v>4</v>
      </c>
      <c r="AJ204" s="31">
        <v>1415246</v>
      </c>
      <c r="AK204" s="62">
        <f t="shared" si="73"/>
        <v>0</v>
      </c>
    </row>
    <row r="205" spans="2:37" x14ac:dyDescent="0.25">
      <c r="B205" s="68">
        <v>5</v>
      </c>
      <c r="C205" s="43">
        <v>1136821</v>
      </c>
      <c r="D205" s="64">
        <f t="shared" si="62"/>
        <v>0</v>
      </c>
      <c r="E205" s="68">
        <v>5</v>
      </c>
      <c r="F205" s="43">
        <v>1136821</v>
      </c>
      <c r="G205" s="62">
        <f t="shared" si="63"/>
        <v>0</v>
      </c>
      <c r="H205" s="63">
        <v>5</v>
      </c>
      <c r="I205" s="43">
        <v>1136821</v>
      </c>
      <c r="J205" s="64">
        <f t="shared" si="64"/>
        <v>0</v>
      </c>
      <c r="K205" s="68">
        <v>5</v>
      </c>
      <c r="L205" s="43">
        <v>1136821</v>
      </c>
      <c r="M205" s="62">
        <f t="shared" si="65"/>
        <v>0</v>
      </c>
      <c r="N205" s="63">
        <v>5</v>
      </c>
      <c r="O205" s="43">
        <v>1136821</v>
      </c>
      <c r="P205" s="64">
        <f t="shared" si="66"/>
        <v>0</v>
      </c>
      <c r="Q205" s="68">
        <v>5</v>
      </c>
      <c r="R205" s="43">
        <v>1183998</v>
      </c>
      <c r="S205" s="62">
        <f t="shared" si="67"/>
        <v>1685000</v>
      </c>
      <c r="T205" s="63">
        <v>5</v>
      </c>
      <c r="U205" s="43">
        <v>1231152</v>
      </c>
      <c r="V205" s="64">
        <f t="shared" si="68"/>
        <v>1446000</v>
      </c>
      <c r="W205" s="68">
        <v>5</v>
      </c>
      <c r="X205" s="43">
        <v>1277170</v>
      </c>
      <c r="Y205" s="62">
        <f t="shared" si="69"/>
        <v>3028000</v>
      </c>
      <c r="Z205" s="63">
        <v>5</v>
      </c>
      <c r="AA205" s="116">
        <v>1325096</v>
      </c>
      <c r="AB205" s="64">
        <f t="shared" si="70"/>
        <v>1530000</v>
      </c>
      <c r="AC205" s="68">
        <v>5</v>
      </c>
      <c r="AD205" s="31">
        <v>1371099</v>
      </c>
      <c r="AE205" s="62">
        <f t="shared" si="71"/>
        <v>0</v>
      </c>
      <c r="AF205" s="63">
        <v>5</v>
      </c>
      <c r="AG205" s="31">
        <v>1415226</v>
      </c>
      <c r="AH205" s="64">
        <f t="shared" si="72"/>
        <v>28000</v>
      </c>
      <c r="AI205" s="68">
        <v>5</v>
      </c>
      <c r="AJ205" s="31">
        <v>1415246</v>
      </c>
      <c r="AK205" s="62">
        <f t="shared" si="73"/>
        <v>0</v>
      </c>
    </row>
    <row r="206" spans="2:37" x14ac:dyDescent="0.25">
      <c r="B206" s="68">
        <v>6</v>
      </c>
      <c r="C206" s="43">
        <v>1136821</v>
      </c>
      <c r="D206" s="64">
        <f t="shared" si="62"/>
        <v>0</v>
      </c>
      <c r="E206" s="68">
        <v>6</v>
      </c>
      <c r="F206" s="43">
        <v>1136821</v>
      </c>
      <c r="G206" s="62">
        <f t="shared" si="63"/>
        <v>0</v>
      </c>
      <c r="H206" s="63">
        <v>6</v>
      </c>
      <c r="I206" s="43">
        <v>1136821</v>
      </c>
      <c r="J206" s="64">
        <f t="shared" si="64"/>
        <v>0</v>
      </c>
      <c r="K206" s="68">
        <v>6</v>
      </c>
      <c r="L206" s="43">
        <v>1136821</v>
      </c>
      <c r="M206" s="62">
        <f t="shared" si="65"/>
        <v>0</v>
      </c>
      <c r="N206" s="63">
        <v>6</v>
      </c>
      <c r="O206" s="43">
        <v>1136821</v>
      </c>
      <c r="P206" s="64">
        <f t="shared" si="66"/>
        <v>1449000</v>
      </c>
      <c r="Q206" s="68">
        <v>6</v>
      </c>
      <c r="R206" s="43">
        <v>1185683</v>
      </c>
      <c r="S206" s="62">
        <f t="shared" si="67"/>
        <v>1598000</v>
      </c>
      <c r="T206" s="63">
        <v>6</v>
      </c>
      <c r="U206" s="43">
        <v>1232598</v>
      </c>
      <c r="V206" s="64">
        <f t="shared" si="68"/>
        <v>1467000</v>
      </c>
      <c r="W206" s="68">
        <v>6</v>
      </c>
      <c r="X206" s="43">
        <v>1280198</v>
      </c>
      <c r="Y206" s="62">
        <f t="shared" si="69"/>
        <v>1585000</v>
      </c>
      <c r="Z206" s="63">
        <v>6</v>
      </c>
      <c r="AA206" s="31">
        <v>1326626</v>
      </c>
      <c r="AB206" s="64">
        <f t="shared" si="70"/>
        <v>1535000</v>
      </c>
      <c r="AC206" s="68">
        <v>6</v>
      </c>
      <c r="AD206" s="31">
        <v>1371099</v>
      </c>
      <c r="AE206" s="62">
        <f t="shared" si="71"/>
        <v>3085000</v>
      </c>
      <c r="AF206" s="63">
        <v>6</v>
      </c>
      <c r="AG206" s="31">
        <v>1415254</v>
      </c>
      <c r="AH206" s="64">
        <f t="shared" si="72"/>
        <v>0</v>
      </c>
      <c r="AI206" s="68">
        <v>6</v>
      </c>
      <c r="AJ206" s="31">
        <v>1415246</v>
      </c>
      <c r="AK206" s="62">
        <f t="shared" si="73"/>
        <v>0</v>
      </c>
    </row>
    <row r="207" spans="2:37" x14ac:dyDescent="0.25">
      <c r="B207" s="67">
        <v>7</v>
      </c>
      <c r="C207" s="43">
        <v>1136821</v>
      </c>
      <c r="D207" s="64">
        <f t="shared" si="62"/>
        <v>0</v>
      </c>
      <c r="E207" s="67">
        <v>7</v>
      </c>
      <c r="F207" s="43">
        <v>1136821</v>
      </c>
      <c r="G207" s="62">
        <f t="shared" si="63"/>
        <v>0</v>
      </c>
      <c r="H207" s="66">
        <v>7</v>
      </c>
      <c r="I207" s="43">
        <v>1136821</v>
      </c>
      <c r="J207" s="64">
        <f t="shared" si="64"/>
        <v>0</v>
      </c>
      <c r="K207" s="67">
        <v>7</v>
      </c>
      <c r="L207" s="43">
        <v>1136821</v>
      </c>
      <c r="M207" s="62">
        <f t="shared" si="65"/>
        <v>0</v>
      </c>
      <c r="N207" s="66">
        <v>7</v>
      </c>
      <c r="O207" s="43">
        <v>1138270</v>
      </c>
      <c r="P207" s="64">
        <f t="shared" si="66"/>
        <v>1587000</v>
      </c>
      <c r="Q207" s="67">
        <v>7</v>
      </c>
      <c r="R207" s="43">
        <v>1187281</v>
      </c>
      <c r="S207" s="62">
        <f t="shared" si="67"/>
        <v>1458000</v>
      </c>
      <c r="T207" s="66">
        <v>7</v>
      </c>
      <c r="U207" s="43">
        <v>1234065</v>
      </c>
      <c r="V207" s="64">
        <f t="shared" si="68"/>
        <v>1586000</v>
      </c>
      <c r="W207" s="67">
        <v>7</v>
      </c>
      <c r="X207" s="43">
        <v>1281783</v>
      </c>
      <c r="Y207" s="62">
        <f t="shared" si="69"/>
        <v>1508000</v>
      </c>
      <c r="Z207" s="66">
        <v>7</v>
      </c>
      <c r="AA207" s="31">
        <v>1328161</v>
      </c>
      <c r="AB207" s="64">
        <f t="shared" si="70"/>
        <v>1617000</v>
      </c>
      <c r="AC207" s="67">
        <v>7</v>
      </c>
      <c r="AD207" s="31">
        <v>1374184</v>
      </c>
      <c r="AE207" s="62">
        <f t="shared" si="71"/>
        <v>1531000</v>
      </c>
      <c r="AF207" s="66">
        <v>7</v>
      </c>
      <c r="AG207" s="31">
        <v>1415254</v>
      </c>
      <c r="AH207" s="64">
        <f t="shared" si="72"/>
        <v>0</v>
      </c>
      <c r="AI207" s="67">
        <v>7</v>
      </c>
      <c r="AJ207" s="31">
        <v>1415246</v>
      </c>
      <c r="AK207" s="62">
        <f t="shared" si="73"/>
        <v>0</v>
      </c>
    </row>
    <row r="208" spans="2:37" x14ac:dyDescent="0.25">
      <c r="B208" s="68">
        <v>8</v>
      </c>
      <c r="C208" s="43">
        <v>1136821</v>
      </c>
      <c r="D208" s="64">
        <f t="shared" si="62"/>
        <v>0</v>
      </c>
      <c r="E208" s="68">
        <v>8</v>
      </c>
      <c r="F208" s="43">
        <v>1136821</v>
      </c>
      <c r="G208" s="62">
        <f t="shared" si="63"/>
        <v>0</v>
      </c>
      <c r="H208" s="63">
        <v>8</v>
      </c>
      <c r="I208" s="43">
        <v>1136821</v>
      </c>
      <c r="J208" s="64">
        <f t="shared" si="64"/>
        <v>0</v>
      </c>
      <c r="K208" s="68">
        <v>8</v>
      </c>
      <c r="L208" s="43">
        <v>1136821</v>
      </c>
      <c r="M208" s="62">
        <f t="shared" si="65"/>
        <v>0</v>
      </c>
      <c r="N208" s="63">
        <v>8</v>
      </c>
      <c r="O208" s="43">
        <v>1139857</v>
      </c>
      <c r="P208" s="64">
        <f t="shared" si="66"/>
        <v>1626000</v>
      </c>
      <c r="Q208" s="68">
        <v>8</v>
      </c>
      <c r="R208" s="43">
        <v>1188739</v>
      </c>
      <c r="S208" s="62">
        <f t="shared" si="67"/>
        <v>1567000</v>
      </c>
      <c r="T208" s="63">
        <v>8</v>
      </c>
      <c r="U208" s="43">
        <v>1235651</v>
      </c>
      <c r="V208" s="64">
        <f t="shared" si="68"/>
        <v>1551000</v>
      </c>
      <c r="W208" s="68">
        <v>8</v>
      </c>
      <c r="X208" s="43">
        <v>1283291</v>
      </c>
      <c r="Y208" s="62">
        <f t="shared" si="69"/>
        <v>1602000</v>
      </c>
      <c r="Z208" s="63">
        <v>8</v>
      </c>
      <c r="AA208" s="116">
        <v>1329778</v>
      </c>
      <c r="AB208" s="64">
        <f t="shared" si="70"/>
        <v>1636000</v>
      </c>
      <c r="AC208" s="68">
        <v>8</v>
      </c>
      <c r="AD208" s="31">
        <v>1375715</v>
      </c>
      <c r="AE208" s="62">
        <f t="shared" si="71"/>
        <v>1567000</v>
      </c>
      <c r="AF208" s="63">
        <v>8</v>
      </c>
      <c r="AG208" s="31">
        <v>1415254</v>
      </c>
      <c r="AH208" s="64">
        <f t="shared" si="72"/>
        <v>0</v>
      </c>
      <c r="AI208" s="68">
        <v>8</v>
      </c>
      <c r="AJ208" s="31">
        <v>1415246</v>
      </c>
      <c r="AK208" s="62">
        <f t="shared" si="73"/>
        <v>0</v>
      </c>
    </row>
    <row r="209" spans="2:37" x14ac:dyDescent="0.25">
      <c r="B209" s="68">
        <v>9</v>
      </c>
      <c r="C209" s="43">
        <v>1136821</v>
      </c>
      <c r="D209" s="64">
        <f t="shared" si="62"/>
        <v>0</v>
      </c>
      <c r="E209" s="68">
        <v>9</v>
      </c>
      <c r="F209" s="43">
        <v>1136821</v>
      </c>
      <c r="G209" s="62">
        <f t="shared" si="63"/>
        <v>0</v>
      </c>
      <c r="H209" s="63">
        <v>9</v>
      </c>
      <c r="I209" s="43">
        <v>1136821</v>
      </c>
      <c r="J209" s="64">
        <f t="shared" si="64"/>
        <v>0</v>
      </c>
      <c r="K209" s="68">
        <v>9</v>
      </c>
      <c r="L209" s="43">
        <v>1136821</v>
      </c>
      <c r="M209" s="62">
        <f t="shared" si="65"/>
        <v>0</v>
      </c>
      <c r="N209" s="63">
        <v>9</v>
      </c>
      <c r="O209" s="43">
        <v>1141483</v>
      </c>
      <c r="P209" s="64">
        <f t="shared" si="66"/>
        <v>1586000</v>
      </c>
      <c r="Q209" s="68">
        <v>9</v>
      </c>
      <c r="R209" s="43">
        <v>1190306</v>
      </c>
      <c r="S209" s="62">
        <f t="shared" si="67"/>
        <v>600000</v>
      </c>
      <c r="T209" s="63">
        <v>9</v>
      </c>
      <c r="U209" s="43">
        <v>1237202</v>
      </c>
      <c r="V209" s="64">
        <f t="shared" si="68"/>
        <v>1561000</v>
      </c>
      <c r="W209" s="68">
        <v>9</v>
      </c>
      <c r="X209" s="43">
        <v>1284893</v>
      </c>
      <c r="Y209" s="62">
        <f t="shared" si="69"/>
        <v>1483000</v>
      </c>
      <c r="Z209" s="63">
        <v>9</v>
      </c>
      <c r="AA209" s="31">
        <v>1331414</v>
      </c>
      <c r="AB209" s="64">
        <f t="shared" si="70"/>
        <v>1429000</v>
      </c>
      <c r="AC209" s="68">
        <v>9</v>
      </c>
      <c r="AD209" s="31">
        <v>1377282</v>
      </c>
      <c r="AE209" s="62">
        <f t="shared" si="71"/>
        <v>1397000</v>
      </c>
      <c r="AF209" s="63">
        <v>9</v>
      </c>
      <c r="AG209" s="31">
        <v>1415254</v>
      </c>
      <c r="AH209" s="64">
        <f t="shared" si="72"/>
        <v>0</v>
      </c>
      <c r="AI209" s="68">
        <v>9</v>
      </c>
      <c r="AJ209" s="31">
        <v>1415246</v>
      </c>
      <c r="AK209" s="62">
        <f t="shared" si="73"/>
        <v>0</v>
      </c>
    </row>
    <row r="210" spans="2:37" x14ac:dyDescent="0.25">
      <c r="B210" s="68">
        <v>10</v>
      </c>
      <c r="C210" s="43">
        <v>1136821</v>
      </c>
      <c r="D210" s="64">
        <f t="shared" si="62"/>
        <v>0</v>
      </c>
      <c r="E210" s="68">
        <v>10</v>
      </c>
      <c r="F210" s="43">
        <v>1136821</v>
      </c>
      <c r="G210" s="62">
        <f t="shared" si="63"/>
        <v>0</v>
      </c>
      <c r="H210" s="63">
        <v>10</v>
      </c>
      <c r="I210" s="43">
        <v>1136821</v>
      </c>
      <c r="J210" s="64">
        <f t="shared" si="64"/>
        <v>0</v>
      </c>
      <c r="K210" s="68">
        <v>10</v>
      </c>
      <c r="L210" s="43">
        <v>1136821</v>
      </c>
      <c r="M210" s="62">
        <f t="shared" si="65"/>
        <v>0</v>
      </c>
      <c r="N210" s="63">
        <v>10</v>
      </c>
      <c r="O210" s="43">
        <v>1143069</v>
      </c>
      <c r="P210" s="64">
        <f t="shared" si="66"/>
        <v>1547000</v>
      </c>
      <c r="Q210" s="68">
        <v>10</v>
      </c>
      <c r="R210" s="43">
        <v>1190906</v>
      </c>
      <c r="S210" s="62">
        <f t="shared" si="67"/>
        <v>2595000</v>
      </c>
      <c r="T210" s="63">
        <v>10</v>
      </c>
      <c r="U210" s="43">
        <v>1238763</v>
      </c>
      <c r="V210" s="64">
        <f t="shared" si="68"/>
        <v>1807000</v>
      </c>
      <c r="W210" s="68">
        <v>10</v>
      </c>
      <c r="X210" s="43">
        <v>1286376</v>
      </c>
      <c r="Y210" s="62">
        <f t="shared" si="69"/>
        <v>627000</v>
      </c>
      <c r="Z210" s="63">
        <v>10</v>
      </c>
      <c r="AA210" s="116">
        <v>1332843</v>
      </c>
      <c r="AB210" s="64">
        <f t="shared" si="70"/>
        <v>1550000</v>
      </c>
      <c r="AC210" s="68">
        <v>10</v>
      </c>
      <c r="AD210" s="31">
        <v>1378679</v>
      </c>
      <c r="AE210" s="62">
        <f t="shared" si="71"/>
        <v>1486000</v>
      </c>
      <c r="AF210" s="63">
        <v>10</v>
      </c>
      <c r="AG210" s="31">
        <v>1415254</v>
      </c>
      <c r="AH210" s="64">
        <f t="shared" si="72"/>
        <v>0</v>
      </c>
      <c r="AI210" s="68">
        <v>10</v>
      </c>
      <c r="AJ210" s="31">
        <v>1415246</v>
      </c>
      <c r="AK210" s="62">
        <f t="shared" si="73"/>
        <v>0</v>
      </c>
    </row>
    <row r="211" spans="2:37" x14ac:dyDescent="0.25">
      <c r="B211" s="68">
        <v>11</v>
      </c>
      <c r="C211" s="43">
        <v>1136821</v>
      </c>
      <c r="D211" s="64">
        <f t="shared" si="62"/>
        <v>0</v>
      </c>
      <c r="E211" s="68">
        <v>11</v>
      </c>
      <c r="F211" s="43">
        <v>1136821</v>
      </c>
      <c r="G211" s="62">
        <f t="shared" si="63"/>
        <v>0</v>
      </c>
      <c r="H211" s="63">
        <v>11</v>
      </c>
      <c r="I211" s="43">
        <v>1136821</v>
      </c>
      <c r="J211" s="64">
        <f t="shared" si="64"/>
        <v>0</v>
      </c>
      <c r="K211" s="68">
        <v>11</v>
      </c>
      <c r="L211" s="43">
        <v>1136821</v>
      </c>
      <c r="M211" s="62">
        <f t="shared" si="65"/>
        <v>0</v>
      </c>
      <c r="N211" s="63">
        <v>11</v>
      </c>
      <c r="O211" s="43">
        <v>1144616</v>
      </c>
      <c r="P211" s="64">
        <f t="shared" si="66"/>
        <v>0</v>
      </c>
      <c r="Q211" s="68">
        <v>11</v>
      </c>
      <c r="R211" s="43">
        <v>1193501</v>
      </c>
      <c r="S211" s="62">
        <f t="shared" si="67"/>
        <v>1494000</v>
      </c>
      <c r="T211" s="63">
        <v>11</v>
      </c>
      <c r="U211" s="43">
        <v>1240570</v>
      </c>
      <c r="V211" s="64">
        <f t="shared" si="68"/>
        <v>1625000</v>
      </c>
      <c r="W211" s="68">
        <v>11</v>
      </c>
      <c r="X211" s="43">
        <v>1287003</v>
      </c>
      <c r="Y211" s="62">
        <f t="shared" si="69"/>
        <v>1287000</v>
      </c>
      <c r="Z211" s="63">
        <v>11</v>
      </c>
      <c r="AA211" s="31">
        <v>1334393</v>
      </c>
      <c r="AB211" s="64">
        <f t="shared" si="70"/>
        <v>1488000</v>
      </c>
      <c r="AC211" s="68">
        <v>11</v>
      </c>
      <c r="AD211" s="31">
        <v>1380165</v>
      </c>
      <c r="AE211" s="62">
        <f t="shared" si="71"/>
        <v>1614000</v>
      </c>
      <c r="AF211" s="63">
        <v>11</v>
      </c>
      <c r="AG211" s="31">
        <v>1415254</v>
      </c>
      <c r="AH211" s="64">
        <f t="shared" si="72"/>
        <v>0</v>
      </c>
      <c r="AI211" s="68">
        <v>11</v>
      </c>
      <c r="AJ211" s="31">
        <v>1415246</v>
      </c>
      <c r="AK211" s="62">
        <f t="shared" si="73"/>
        <v>0</v>
      </c>
    </row>
    <row r="212" spans="2:37" x14ac:dyDescent="0.25">
      <c r="B212" s="68">
        <v>12</v>
      </c>
      <c r="C212" s="43">
        <v>1136821</v>
      </c>
      <c r="D212" s="64">
        <f t="shared" si="62"/>
        <v>0</v>
      </c>
      <c r="E212" s="68">
        <v>12</v>
      </c>
      <c r="F212" s="43">
        <v>1136821</v>
      </c>
      <c r="G212" s="62">
        <f t="shared" si="63"/>
        <v>0</v>
      </c>
      <c r="H212" s="63">
        <v>12</v>
      </c>
      <c r="I212" s="43">
        <v>1136821</v>
      </c>
      <c r="J212" s="64">
        <f t="shared" si="64"/>
        <v>0</v>
      </c>
      <c r="K212" s="68">
        <v>12</v>
      </c>
      <c r="L212" s="43">
        <v>1136821</v>
      </c>
      <c r="M212" s="62">
        <f t="shared" si="65"/>
        <v>0</v>
      </c>
      <c r="N212" s="63">
        <v>12</v>
      </c>
      <c r="O212" s="43">
        <v>1144616</v>
      </c>
      <c r="P212" s="64">
        <f t="shared" si="66"/>
        <v>3112000</v>
      </c>
      <c r="Q212" s="68">
        <v>12</v>
      </c>
      <c r="R212" s="43">
        <v>1194995</v>
      </c>
      <c r="S212" s="62">
        <f t="shared" si="67"/>
        <v>1731000</v>
      </c>
      <c r="T212" s="63">
        <v>12</v>
      </c>
      <c r="U212" s="43">
        <v>1242195</v>
      </c>
      <c r="V212" s="64">
        <f t="shared" si="68"/>
        <v>1263000</v>
      </c>
      <c r="W212" s="68">
        <v>12</v>
      </c>
      <c r="X212" s="115">
        <v>1288290</v>
      </c>
      <c r="Y212" s="62">
        <f t="shared" si="69"/>
        <v>1526000</v>
      </c>
      <c r="Z212" s="63">
        <v>12</v>
      </c>
      <c r="AA212" s="116">
        <v>1335881</v>
      </c>
      <c r="AB212" s="64">
        <f t="shared" si="70"/>
        <v>1629000</v>
      </c>
      <c r="AC212" s="68">
        <v>12</v>
      </c>
      <c r="AD212" s="31">
        <v>1381779</v>
      </c>
      <c r="AE212" s="62">
        <f t="shared" si="71"/>
        <v>1626000</v>
      </c>
      <c r="AF212" s="63">
        <v>12</v>
      </c>
      <c r="AG212" s="31">
        <v>1415254</v>
      </c>
      <c r="AH212" s="64">
        <f t="shared" si="72"/>
        <v>0</v>
      </c>
      <c r="AI212" s="68">
        <v>12</v>
      </c>
      <c r="AJ212" s="31">
        <v>1415246</v>
      </c>
      <c r="AK212" s="62">
        <f t="shared" si="73"/>
        <v>0</v>
      </c>
    </row>
    <row r="213" spans="2:37" x14ac:dyDescent="0.25">
      <c r="B213" s="68">
        <v>13</v>
      </c>
      <c r="C213" s="43">
        <v>1136821</v>
      </c>
      <c r="D213" s="64">
        <f t="shared" si="62"/>
        <v>0</v>
      </c>
      <c r="E213" s="68">
        <v>13</v>
      </c>
      <c r="F213" s="43">
        <v>1136821</v>
      </c>
      <c r="G213" s="62">
        <f t="shared" si="63"/>
        <v>0</v>
      </c>
      <c r="H213" s="63">
        <v>13</v>
      </c>
      <c r="I213" s="43">
        <v>1136821</v>
      </c>
      <c r="J213" s="64">
        <f t="shared" si="64"/>
        <v>0</v>
      </c>
      <c r="K213" s="68">
        <v>13</v>
      </c>
      <c r="L213" s="43">
        <v>1136821</v>
      </c>
      <c r="M213" s="62">
        <f t="shared" si="65"/>
        <v>0</v>
      </c>
      <c r="N213" s="63">
        <v>13</v>
      </c>
      <c r="O213" s="43">
        <v>1147728</v>
      </c>
      <c r="P213" s="64">
        <f t="shared" si="66"/>
        <v>1617000</v>
      </c>
      <c r="Q213" s="68">
        <v>13</v>
      </c>
      <c r="R213" s="43">
        <v>1196726</v>
      </c>
      <c r="S213" s="62">
        <f t="shared" si="67"/>
        <v>1630000</v>
      </c>
      <c r="T213" s="63">
        <v>13</v>
      </c>
      <c r="U213" s="43">
        <v>1243458</v>
      </c>
      <c r="V213" s="64">
        <f t="shared" si="68"/>
        <v>1480000</v>
      </c>
      <c r="W213" s="68">
        <v>13</v>
      </c>
      <c r="X213" s="43">
        <v>1289816</v>
      </c>
      <c r="Y213" s="62">
        <f t="shared" si="69"/>
        <v>1628000</v>
      </c>
      <c r="Z213" s="63">
        <v>13</v>
      </c>
      <c r="AA213" s="31">
        <v>1337510</v>
      </c>
      <c r="AB213" s="64">
        <f t="shared" si="70"/>
        <v>1442000</v>
      </c>
      <c r="AC213" s="68">
        <v>13</v>
      </c>
      <c r="AD213" s="31">
        <v>1383405</v>
      </c>
      <c r="AE213" s="62">
        <f t="shared" si="71"/>
        <v>1504000</v>
      </c>
      <c r="AF213" s="63">
        <v>13</v>
      </c>
      <c r="AG213" s="31">
        <v>1415254</v>
      </c>
      <c r="AH213" s="64">
        <f t="shared" si="72"/>
        <v>0</v>
      </c>
      <c r="AI213" s="68">
        <v>13</v>
      </c>
      <c r="AJ213" s="31">
        <v>1415246</v>
      </c>
      <c r="AK213" s="62">
        <f t="shared" si="73"/>
        <v>0</v>
      </c>
    </row>
    <row r="214" spans="2:37" x14ac:dyDescent="0.25">
      <c r="B214" s="68">
        <v>14</v>
      </c>
      <c r="C214" s="43">
        <v>1136821</v>
      </c>
      <c r="D214" s="64">
        <f t="shared" si="62"/>
        <v>0</v>
      </c>
      <c r="E214" s="68">
        <v>14</v>
      </c>
      <c r="F214" s="43">
        <v>1136821</v>
      </c>
      <c r="G214" s="62">
        <f t="shared" si="63"/>
        <v>0</v>
      </c>
      <c r="H214" s="63">
        <v>14</v>
      </c>
      <c r="I214" s="43">
        <v>1136821</v>
      </c>
      <c r="J214" s="64">
        <f t="shared" si="64"/>
        <v>0</v>
      </c>
      <c r="K214" s="68">
        <v>14</v>
      </c>
      <c r="L214" s="43">
        <v>1136821</v>
      </c>
      <c r="M214" s="62">
        <f t="shared" si="65"/>
        <v>0</v>
      </c>
      <c r="N214" s="63">
        <v>14</v>
      </c>
      <c r="O214" s="43">
        <v>1149345</v>
      </c>
      <c r="P214" s="64">
        <f t="shared" si="66"/>
        <v>1573000</v>
      </c>
      <c r="Q214" s="68">
        <v>14</v>
      </c>
      <c r="R214" s="43">
        <v>1198356</v>
      </c>
      <c r="S214" s="62">
        <f t="shared" si="67"/>
        <v>1439000</v>
      </c>
      <c r="T214" s="63">
        <v>14</v>
      </c>
      <c r="U214" s="43">
        <v>1244938</v>
      </c>
      <c r="V214" s="64">
        <f t="shared" si="68"/>
        <v>1589000</v>
      </c>
      <c r="W214" s="68">
        <v>14</v>
      </c>
      <c r="X214" s="43">
        <v>1291444</v>
      </c>
      <c r="Y214" s="62">
        <f t="shared" si="69"/>
        <v>1535000</v>
      </c>
      <c r="Z214" s="63">
        <v>14</v>
      </c>
      <c r="AA214" s="31">
        <v>1338952</v>
      </c>
      <c r="AB214" s="64">
        <f t="shared" si="70"/>
        <v>1527000</v>
      </c>
      <c r="AC214" s="68">
        <v>14</v>
      </c>
      <c r="AD214" s="31">
        <v>1384909</v>
      </c>
      <c r="AE214" s="62">
        <f t="shared" si="71"/>
        <v>1552000</v>
      </c>
      <c r="AF214" s="63">
        <v>14</v>
      </c>
      <c r="AG214" s="31">
        <v>1415254</v>
      </c>
      <c r="AH214" s="64">
        <f t="shared" si="72"/>
        <v>0</v>
      </c>
      <c r="AI214" s="68">
        <v>14</v>
      </c>
      <c r="AJ214" s="31">
        <v>1415246</v>
      </c>
      <c r="AK214" s="62">
        <f t="shared" si="73"/>
        <v>0</v>
      </c>
    </row>
    <row r="215" spans="2:37" x14ac:dyDescent="0.25">
      <c r="B215" s="68">
        <v>15</v>
      </c>
      <c r="C215" s="43">
        <v>1136821</v>
      </c>
      <c r="D215" s="64">
        <f t="shared" si="62"/>
        <v>0</v>
      </c>
      <c r="E215" s="68">
        <v>15</v>
      </c>
      <c r="F215" s="43">
        <v>1136821</v>
      </c>
      <c r="G215" s="62">
        <f t="shared" si="63"/>
        <v>0</v>
      </c>
      <c r="H215" s="63">
        <v>15</v>
      </c>
      <c r="I215" s="43">
        <v>1136821</v>
      </c>
      <c r="J215" s="64">
        <f t="shared" si="64"/>
        <v>0</v>
      </c>
      <c r="K215" s="68">
        <v>15</v>
      </c>
      <c r="L215" s="43">
        <v>1136821</v>
      </c>
      <c r="M215" s="62">
        <f t="shared" si="65"/>
        <v>0</v>
      </c>
      <c r="N215" s="63">
        <v>15</v>
      </c>
      <c r="O215" s="43">
        <v>1150918</v>
      </c>
      <c r="P215" s="64">
        <f t="shared" si="66"/>
        <v>1548000</v>
      </c>
      <c r="Q215" s="68">
        <v>15</v>
      </c>
      <c r="R215" s="43">
        <v>1199795</v>
      </c>
      <c r="S215" s="62">
        <f t="shared" si="67"/>
        <v>1569000</v>
      </c>
      <c r="T215" s="63">
        <v>15</v>
      </c>
      <c r="U215" s="43">
        <v>1246527</v>
      </c>
      <c r="V215" s="64">
        <f t="shared" si="68"/>
        <v>1302000</v>
      </c>
      <c r="W215" s="68">
        <v>15</v>
      </c>
      <c r="X215" s="115">
        <v>1292979</v>
      </c>
      <c r="Y215" s="62">
        <f t="shared" si="69"/>
        <v>1529000</v>
      </c>
      <c r="Z215" s="63">
        <v>15</v>
      </c>
      <c r="AA215" s="116">
        <v>1340479</v>
      </c>
      <c r="AB215" s="64">
        <f t="shared" si="70"/>
        <v>1576000</v>
      </c>
      <c r="AC215" s="68">
        <v>15</v>
      </c>
      <c r="AD215" s="31">
        <v>1386461</v>
      </c>
      <c r="AE215" s="62">
        <f t="shared" si="71"/>
        <v>1506000</v>
      </c>
      <c r="AF215" s="63">
        <v>15</v>
      </c>
      <c r="AG215" s="31">
        <v>1415254</v>
      </c>
      <c r="AH215" s="64">
        <f t="shared" si="72"/>
        <v>0</v>
      </c>
      <c r="AI215" s="68">
        <v>15</v>
      </c>
      <c r="AJ215" s="31">
        <v>1415246</v>
      </c>
      <c r="AK215" s="62">
        <f t="shared" si="73"/>
        <v>0</v>
      </c>
    </row>
    <row r="216" spans="2:37" x14ac:dyDescent="0.25">
      <c r="B216" s="68">
        <v>16</v>
      </c>
      <c r="C216" s="43">
        <v>1136821</v>
      </c>
      <c r="D216" s="64">
        <f t="shared" si="62"/>
        <v>0</v>
      </c>
      <c r="E216" s="68">
        <v>16</v>
      </c>
      <c r="F216" s="43">
        <v>1136821</v>
      </c>
      <c r="G216" s="62">
        <f t="shared" si="63"/>
        <v>0</v>
      </c>
      <c r="H216" s="63">
        <v>16</v>
      </c>
      <c r="I216" s="43">
        <v>1136821</v>
      </c>
      <c r="J216" s="64">
        <f t="shared" si="64"/>
        <v>0</v>
      </c>
      <c r="K216" s="68">
        <v>16</v>
      </c>
      <c r="L216" s="43">
        <v>1136821</v>
      </c>
      <c r="M216" s="62">
        <f t="shared" si="65"/>
        <v>0</v>
      </c>
      <c r="N216" s="63">
        <v>16</v>
      </c>
      <c r="O216" s="43">
        <v>1152466</v>
      </c>
      <c r="P216" s="64">
        <f t="shared" si="66"/>
        <v>1671000</v>
      </c>
      <c r="Q216" s="68">
        <v>16</v>
      </c>
      <c r="R216" s="43">
        <v>1201364</v>
      </c>
      <c r="S216" s="62">
        <f t="shared" si="67"/>
        <v>1537000</v>
      </c>
      <c r="T216" s="63">
        <v>16</v>
      </c>
      <c r="U216" s="43">
        <v>1247829</v>
      </c>
      <c r="V216" s="64">
        <f t="shared" si="68"/>
        <v>1600000</v>
      </c>
      <c r="W216" s="68">
        <v>16</v>
      </c>
      <c r="X216" s="43">
        <v>1294508</v>
      </c>
      <c r="Y216" s="62">
        <f t="shared" si="69"/>
        <v>1473000</v>
      </c>
      <c r="Z216" s="63">
        <v>16</v>
      </c>
      <c r="AA216" s="31">
        <v>1342055</v>
      </c>
      <c r="AB216" s="64">
        <f t="shared" si="70"/>
        <v>1497000</v>
      </c>
      <c r="AC216" s="68">
        <v>16</v>
      </c>
      <c r="AD216" s="31">
        <v>1387967</v>
      </c>
      <c r="AE216" s="62">
        <f t="shared" si="71"/>
        <v>1564000</v>
      </c>
      <c r="AF216" s="63">
        <v>16</v>
      </c>
      <c r="AG216" s="31">
        <v>1415254</v>
      </c>
      <c r="AH216" s="64">
        <f t="shared" si="72"/>
        <v>0</v>
      </c>
      <c r="AI216" s="68">
        <v>16</v>
      </c>
      <c r="AJ216" s="31">
        <v>1415246</v>
      </c>
      <c r="AK216" s="62">
        <f t="shared" si="73"/>
        <v>0</v>
      </c>
    </row>
    <row r="217" spans="2:37" x14ac:dyDescent="0.25">
      <c r="B217" s="68">
        <v>17</v>
      </c>
      <c r="C217" s="43">
        <v>1136821</v>
      </c>
      <c r="D217" s="64">
        <f t="shared" si="62"/>
        <v>0</v>
      </c>
      <c r="E217" s="68">
        <v>17</v>
      </c>
      <c r="F217" s="43">
        <v>1136821</v>
      </c>
      <c r="G217" s="62">
        <f t="shared" si="63"/>
        <v>0</v>
      </c>
      <c r="H217" s="63">
        <v>17</v>
      </c>
      <c r="I217" s="43">
        <v>1136821</v>
      </c>
      <c r="J217" s="64">
        <f t="shared" si="64"/>
        <v>0</v>
      </c>
      <c r="K217" s="68">
        <v>17</v>
      </c>
      <c r="L217" s="43">
        <v>1136821</v>
      </c>
      <c r="M217" s="62">
        <f t="shared" si="65"/>
        <v>0</v>
      </c>
      <c r="N217" s="63">
        <v>17</v>
      </c>
      <c r="O217" s="43">
        <v>1154137</v>
      </c>
      <c r="P217" s="64">
        <f t="shared" si="66"/>
        <v>1495000</v>
      </c>
      <c r="Q217" s="68">
        <v>17</v>
      </c>
      <c r="R217" s="43">
        <v>1202901</v>
      </c>
      <c r="S217" s="62">
        <f t="shared" si="67"/>
        <v>1548000</v>
      </c>
      <c r="T217" s="63">
        <v>17</v>
      </c>
      <c r="U217" s="43">
        <v>1249429</v>
      </c>
      <c r="V217" s="64">
        <f t="shared" si="68"/>
        <v>1510000</v>
      </c>
      <c r="W217" s="68">
        <v>17</v>
      </c>
      <c r="X217" s="115">
        <v>1295981</v>
      </c>
      <c r="Y217" s="62">
        <f t="shared" si="69"/>
        <v>1550000</v>
      </c>
      <c r="Z217" s="63">
        <v>17</v>
      </c>
      <c r="AA217" s="116">
        <v>1343552</v>
      </c>
      <c r="AB217" s="64">
        <f t="shared" si="70"/>
        <v>1537000</v>
      </c>
      <c r="AC217" s="68">
        <v>17</v>
      </c>
      <c r="AD217" s="31">
        <v>1389531</v>
      </c>
      <c r="AE217" s="62">
        <f t="shared" si="71"/>
        <v>1525000</v>
      </c>
      <c r="AF217" s="63">
        <v>17</v>
      </c>
      <c r="AG217" s="31">
        <v>1415254</v>
      </c>
      <c r="AH217" s="64">
        <f t="shared" si="72"/>
        <v>0</v>
      </c>
      <c r="AI217" s="68">
        <v>17</v>
      </c>
      <c r="AJ217" s="31">
        <v>1415246</v>
      </c>
      <c r="AK217" s="62">
        <f t="shared" si="73"/>
        <v>0</v>
      </c>
    </row>
    <row r="218" spans="2:37" x14ac:dyDescent="0.25">
      <c r="B218" s="68">
        <v>18</v>
      </c>
      <c r="C218" s="43">
        <v>1136821</v>
      </c>
      <c r="D218" s="64">
        <f t="shared" si="62"/>
        <v>0</v>
      </c>
      <c r="E218" s="68">
        <v>18</v>
      </c>
      <c r="F218" s="43">
        <v>1136821</v>
      </c>
      <c r="G218" s="62">
        <f t="shared" si="63"/>
        <v>0</v>
      </c>
      <c r="H218" s="63">
        <v>18</v>
      </c>
      <c r="I218" s="43">
        <v>1136821</v>
      </c>
      <c r="J218" s="64">
        <f t="shared" si="64"/>
        <v>0</v>
      </c>
      <c r="K218" s="68">
        <v>18</v>
      </c>
      <c r="L218" s="43">
        <v>1136821</v>
      </c>
      <c r="M218" s="62">
        <f t="shared" si="65"/>
        <v>0</v>
      </c>
      <c r="N218" s="63">
        <v>18</v>
      </c>
      <c r="O218" s="43">
        <v>1155632</v>
      </c>
      <c r="P218" s="64">
        <f t="shared" si="66"/>
        <v>1585000</v>
      </c>
      <c r="Q218" s="68">
        <v>18</v>
      </c>
      <c r="R218" s="43">
        <v>1204449</v>
      </c>
      <c r="S218" s="62">
        <f t="shared" si="67"/>
        <v>1563000</v>
      </c>
      <c r="T218" s="63">
        <v>18</v>
      </c>
      <c r="U218" s="43">
        <v>1250939</v>
      </c>
      <c r="V218" s="64">
        <f t="shared" si="68"/>
        <v>1550000</v>
      </c>
      <c r="W218" s="68">
        <v>18</v>
      </c>
      <c r="X218" s="43">
        <v>1297531</v>
      </c>
      <c r="Y218" s="62">
        <f t="shared" si="69"/>
        <v>1542000</v>
      </c>
      <c r="Z218" s="63">
        <v>18</v>
      </c>
      <c r="AA218" s="31">
        <v>1345089</v>
      </c>
      <c r="AB218" s="64">
        <f t="shared" si="70"/>
        <v>1555000</v>
      </c>
      <c r="AC218" s="68">
        <v>18</v>
      </c>
      <c r="AD218" s="31">
        <v>1391056</v>
      </c>
      <c r="AE218" s="62">
        <f t="shared" si="71"/>
        <v>1532000</v>
      </c>
      <c r="AF218" s="63">
        <v>18</v>
      </c>
      <c r="AG218" s="31">
        <v>1415254</v>
      </c>
      <c r="AH218" s="64">
        <f t="shared" si="72"/>
        <v>0</v>
      </c>
      <c r="AI218" s="68">
        <v>18</v>
      </c>
      <c r="AJ218" s="31">
        <v>1415246</v>
      </c>
      <c r="AK218" s="62">
        <f t="shared" si="73"/>
        <v>0</v>
      </c>
    </row>
    <row r="219" spans="2:37" x14ac:dyDescent="0.25">
      <c r="B219" s="68">
        <v>19</v>
      </c>
      <c r="C219" s="43">
        <v>1136821</v>
      </c>
      <c r="D219" s="64">
        <f t="shared" si="62"/>
        <v>0</v>
      </c>
      <c r="E219" s="68">
        <v>19</v>
      </c>
      <c r="F219" s="43">
        <v>1136821</v>
      </c>
      <c r="G219" s="62">
        <f t="shared" si="63"/>
        <v>0</v>
      </c>
      <c r="H219" s="63">
        <v>19</v>
      </c>
      <c r="I219" s="43">
        <v>1136821</v>
      </c>
      <c r="J219" s="64">
        <f t="shared" si="64"/>
        <v>0</v>
      </c>
      <c r="K219" s="68">
        <v>19</v>
      </c>
      <c r="L219" s="43">
        <v>1136821</v>
      </c>
      <c r="M219" s="62">
        <f t="shared" si="65"/>
        <v>0</v>
      </c>
      <c r="N219" s="63">
        <v>19</v>
      </c>
      <c r="O219" s="43">
        <v>1157217</v>
      </c>
      <c r="P219" s="64">
        <f t="shared" si="66"/>
        <v>1643000</v>
      </c>
      <c r="Q219" s="68">
        <v>19</v>
      </c>
      <c r="R219" s="43">
        <v>1206012</v>
      </c>
      <c r="S219" s="62">
        <f t="shared" si="67"/>
        <v>1667000</v>
      </c>
      <c r="T219" s="63">
        <v>19</v>
      </c>
      <c r="U219" s="43">
        <v>1252489</v>
      </c>
      <c r="V219" s="64">
        <f t="shared" si="68"/>
        <v>1551000</v>
      </c>
      <c r="W219" s="68">
        <v>19</v>
      </c>
      <c r="X219" s="115">
        <v>1299073</v>
      </c>
      <c r="Y219" s="62">
        <f t="shared" si="69"/>
        <v>1581000</v>
      </c>
      <c r="Z219" s="63">
        <v>19</v>
      </c>
      <c r="AA219" s="116">
        <v>1346644</v>
      </c>
      <c r="AB219" s="64">
        <f t="shared" si="70"/>
        <v>1475000</v>
      </c>
      <c r="AC219" s="68">
        <v>19</v>
      </c>
      <c r="AD219" s="31">
        <v>1392588</v>
      </c>
      <c r="AE219" s="62">
        <f t="shared" si="71"/>
        <v>1496000</v>
      </c>
      <c r="AF219" s="63">
        <v>19</v>
      </c>
      <c r="AG219" s="31">
        <v>1415254</v>
      </c>
      <c r="AH219" s="64">
        <f t="shared" si="72"/>
        <v>0</v>
      </c>
      <c r="AI219" s="68">
        <v>19</v>
      </c>
      <c r="AJ219" s="31">
        <v>1415246</v>
      </c>
      <c r="AK219" s="62">
        <f t="shared" si="73"/>
        <v>0</v>
      </c>
    </row>
    <row r="220" spans="2:37" x14ac:dyDescent="0.25">
      <c r="B220" s="68">
        <v>20</v>
      </c>
      <c r="C220" s="43">
        <v>1136821</v>
      </c>
      <c r="D220" s="64">
        <f t="shared" si="62"/>
        <v>0</v>
      </c>
      <c r="E220" s="68">
        <v>20</v>
      </c>
      <c r="F220" s="43">
        <v>1136821</v>
      </c>
      <c r="G220" s="62">
        <f t="shared" si="63"/>
        <v>0</v>
      </c>
      <c r="H220" s="63">
        <v>20</v>
      </c>
      <c r="I220" s="43">
        <v>1136821</v>
      </c>
      <c r="J220" s="64">
        <f t="shared" si="64"/>
        <v>0</v>
      </c>
      <c r="K220" s="68">
        <v>20</v>
      </c>
      <c r="L220" s="43">
        <v>1136821</v>
      </c>
      <c r="M220" s="62">
        <f t="shared" si="65"/>
        <v>0</v>
      </c>
      <c r="N220" s="63">
        <v>20</v>
      </c>
      <c r="O220" s="43">
        <v>1158860</v>
      </c>
      <c r="P220" s="64">
        <f t="shared" si="66"/>
        <v>1515000</v>
      </c>
      <c r="Q220" s="68">
        <v>20</v>
      </c>
      <c r="R220" s="43">
        <v>1207679</v>
      </c>
      <c r="S220" s="62">
        <f t="shared" si="67"/>
        <v>1553000</v>
      </c>
      <c r="T220" s="63">
        <v>20</v>
      </c>
      <c r="U220" s="43">
        <v>1254040</v>
      </c>
      <c r="V220" s="64">
        <f t="shared" si="68"/>
        <v>1565000</v>
      </c>
      <c r="W220" s="68">
        <v>20</v>
      </c>
      <c r="X220" s="43">
        <v>1300654</v>
      </c>
      <c r="Y220" s="62">
        <f t="shared" si="69"/>
        <v>1491000</v>
      </c>
      <c r="Z220" s="63">
        <v>20</v>
      </c>
      <c r="AA220" s="31">
        <v>1348119</v>
      </c>
      <c r="AB220" s="64">
        <f t="shared" si="70"/>
        <v>1561000</v>
      </c>
      <c r="AC220" s="68">
        <v>20</v>
      </c>
      <c r="AD220" s="31">
        <v>1394084</v>
      </c>
      <c r="AE220" s="62">
        <f t="shared" si="71"/>
        <v>1528000</v>
      </c>
      <c r="AF220" s="63">
        <v>20</v>
      </c>
      <c r="AG220" s="31">
        <v>1415254</v>
      </c>
      <c r="AH220" s="64">
        <f t="shared" si="72"/>
        <v>0</v>
      </c>
      <c r="AI220" s="68">
        <v>20</v>
      </c>
      <c r="AJ220" s="31">
        <v>1415246</v>
      </c>
      <c r="AK220" s="62">
        <f t="shared" si="73"/>
        <v>0</v>
      </c>
    </row>
    <row r="221" spans="2:37" x14ac:dyDescent="0.25">
      <c r="B221" s="68">
        <v>21</v>
      </c>
      <c r="C221" s="43">
        <v>1136821</v>
      </c>
      <c r="D221" s="64">
        <f t="shared" si="62"/>
        <v>0</v>
      </c>
      <c r="E221" s="68">
        <v>21</v>
      </c>
      <c r="F221" s="43">
        <v>1136821</v>
      </c>
      <c r="G221" s="62">
        <f t="shared" si="63"/>
        <v>0</v>
      </c>
      <c r="H221" s="63">
        <v>21</v>
      </c>
      <c r="I221" s="43">
        <v>1136821</v>
      </c>
      <c r="J221" s="64">
        <f t="shared" si="64"/>
        <v>0</v>
      </c>
      <c r="K221" s="68">
        <v>21</v>
      </c>
      <c r="L221" s="43">
        <v>1136821</v>
      </c>
      <c r="M221" s="62">
        <f t="shared" si="65"/>
        <v>0</v>
      </c>
      <c r="N221" s="63">
        <v>21</v>
      </c>
      <c r="O221" s="43">
        <v>1160375</v>
      </c>
      <c r="P221" s="64">
        <f t="shared" si="66"/>
        <v>1597000</v>
      </c>
      <c r="Q221" s="68">
        <v>21</v>
      </c>
      <c r="R221" s="43">
        <v>1209232</v>
      </c>
      <c r="S221" s="62">
        <f t="shared" si="67"/>
        <v>1468000</v>
      </c>
      <c r="T221" s="63">
        <v>21</v>
      </c>
      <c r="U221" s="43">
        <v>1255605</v>
      </c>
      <c r="V221" s="64">
        <f t="shared" si="68"/>
        <v>1525000</v>
      </c>
      <c r="W221" s="68">
        <v>21</v>
      </c>
      <c r="X221" s="43">
        <v>1302145</v>
      </c>
      <c r="Y221" s="62">
        <f t="shared" si="69"/>
        <v>1609000</v>
      </c>
      <c r="Z221" s="63">
        <v>21</v>
      </c>
      <c r="AA221" s="31">
        <v>1349680</v>
      </c>
      <c r="AB221" s="64">
        <f t="shared" si="70"/>
        <v>1534000</v>
      </c>
      <c r="AC221" s="68">
        <v>21</v>
      </c>
      <c r="AD221" s="31">
        <v>1395612</v>
      </c>
      <c r="AE221" s="62">
        <f t="shared" si="71"/>
        <v>1535000</v>
      </c>
      <c r="AF221" s="63">
        <v>21</v>
      </c>
      <c r="AG221" s="31">
        <v>1415254</v>
      </c>
      <c r="AH221" s="64">
        <f t="shared" si="72"/>
        <v>0</v>
      </c>
      <c r="AI221" s="68">
        <v>21</v>
      </c>
      <c r="AJ221" s="31">
        <v>1415246</v>
      </c>
      <c r="AK221" s="62">
        <f t="shared" si="73"/>
        <v>0</v>
      </c>
    </row>
    <row r="222" spans="2:37" x14ac:dyDescent="0.25">
      <c r="B222" s="68">
        <v>22</v>
      </c>
      <c r="C222" s="43">
        <v>1136821</v>
      </c>
      <c r="D222" s="64">
        <f t="shared" si="62"/>
        <v>0</v>
      </c>
      <c r="E222" s="68">
        <v>22</v>
      </c>
      <c r="F222" s="43">
        <v>1136821</v>
      </c>
      <c r="G222" s="62">
        <f t="shared" si="63"/>
        <v>0</v>
      </c>
      <c r="H222" s="63">
        <v>22</v>
      </c>
      <c r="I222" s="43">
        <v>1136821</v>
      </c>
      <c r="J222" s="64">
        <f t="shared" si="64"/>
        <v>0</v>
      </c>
      <c r="K222" s="68">
        <v>22</v>
      </c>
      <c r="L222" s="43">
        <v>1136821</v>
      </c>
      <c r="M222" s="62">
        <f t="shared" si="65"/>
        <v>0</v>
      </c>
      <c r="N222" s="63">
        <v>22</v>
      </c>
      <c r="O222" s="43">
        <v>1161972</v>
      </c>
      <c r="P222" s="64">
        <f t="shared" si="66"/>
        <v>1528000</v>
      </c>
      <c r="Q222" s="68">
        <v>22</v>
      </c>
      <c r="R222" s="43">
        <v>1210700</v>
      </c>
      <c r="S222" s="62">
        <f t="shared" si="67"/>
        <v>1584000</v>
      </c>
      <c r="T222" s="63">
        <v>22</v>
      </c>
      <c r="U222" s="43">
        <v>1257130</v>
      </c>
      <c r="V222" s="64">
        <f t="shared" si="68"/>
        <v>1497000</v>
      </c>
      <c r="W222" s="68">
        <v>22</v>
      </c>
      <c r="X222" s="115">
        <v>1303754</v>
      </c>
      <c r="Y222" s="62">
        <f t="shared" si="69"/>
        <v>1541000</v>
      </c>
      <c r="Z222" s="63">
        <v>22</v>
      </c>
      <c r="AA222" s="116">
        <v>1351214</v>
      </c>
      <c r="AB222" s="64">
        <f t="shared" si="70"/>
        <v>1894000</v>
      </c>
      <c r="AC222" s="68">
        <v>22</v>
      </c>
      <c r="AD222" s="31">
        <v>1397147</v>
      </c>
      <c r="AE222" s="62">
        <f t="shared" si="71"/>
        <v>1528000</v>
      </c>
      <c r="AF222" s="63">
        <v>22</v>
      </c>
      <c r="AG222" s="31">
        <v>1415254</v>
      </c>
      <c r="AH222" s="64">
        <f t="shared" si="72"/>
        <v>0</v>
      </c>
      <c r="AI222" s="68">
        <v>22</v>
      </c>
      <c r="AJ222" s="31">
        <v>1415246</v>
      </c>
      <c r="AK222" s="62">
        <f t="shared" si="73"/>
        <v>0</v>
      </c>
    </row>
    <row r="223" spans="2:37" x14ac:dyDescent="0.25">
      <c r="B223" s="68">
        <v>23</v>
      </c>
      <c r="C223" s="43">
        <v>1136821</v>
      </c>
      <c r="D223" s="64">
        <f t="shared" si="62"/>
        <v>0</v>
      </c>
      <c r="E223" s="68">
        <v>23</v>
      </c>
      <c r="F223" s="43">
        <v>1136821</v>
      </c>
      <c r="G223" s="62">
        <f t="shared" si="63"/>
        <v>0</v>
      </c>
      <c r="H223" s="63">
        <v>23</v>
      </c>
      <c r="I223" s="43">
        <v>1136821</v>
      </c>
      <c r="J223" s="64">
        <f t="shared" si="64"/>
        <v>0</v>
      </c>
      <c r="K223" s="68">
        <v>23</v>
      </c>
      <c r="L223" s="43">
        <v>1136821</v>
      </c>
      <c r="M223" s="62">
        <f t="shared" si="65"/>
        <v>0</v>
      </c>
      <c r="N223" s="63">
        <v>23</v>
      </c>
      <c r="O223" s="43">
        <v>1163500</v>
      </c>
      <c r="P223" s="64">
        <f t="shared" si="66"/>
        <v>1569000</v>
      </c>
      <c r="Q223" s="68">
        <v>23</v>
      </c>
      <c r="R223" s="43">
        <v>1212284</v>
      </c>
      <c r="S223" s="62">
        <f t="shared" si="67"/>
        <v>1557000</v>
      </c>
      <c r="T223" s="63">
        <v>23</v>
      </c>
      <c r="U223" s="43">
        <v>1258627</v>
      </c>
      <c r="V223" s="64">
        <f t="shared" si="68"/>
        <v>1597000</v>
      </c>
      <c r="W223" s="68">
        <v>23</v>
      </c>
      <c r="X223" s="43">
        <v>1305295</v>
      </c>
      <c r="Y223" s="62">
        <f t="shared" si="69"/>
        <v>1484000</v>
      </c>
      <c r="Z223" s="63">
        <v>23</v>
      </c>
      <c r="AA223" s="31">
        <v>1353108</v>
      </c>
      <c r="AB223" s="64">
        <f t="shared" si="70"/>
        <v>1164000</v>
      </c>
      <c r="AC223" s="68">
        <v>23</v>
      </c>
      <c r="AD223" s="31">
        <v>1398675</v>
      </c>
      <c r="AE223" s="62">
        <f t="shared" si="71"/>
        <v>1494000</v>
      </c>
      <c r="AF223" s="63">
        <v>23</v>
      </c>
      <c r="AG223" s="31">
        <v>1415254</v>
      </c>
      <c r="AH223" s="64">
        <f t="shared" si="72"/>
        <v>0</v>
      </c>
      <c r="AI223" s="68">
        <v>23</v>
      </c>
      <c r="AJ223" s="31">
        <v>1415246</v>
      </c>
      <c r="AK223" s="62">
        <f t="shared" si="73"/>
        <v>0</v>
      </c>
    </row>
    <row r="224" spans="2:37" x14ac:dyDescent="0.25">
      <c r="B224" s="68">
        <v>24</v>
      </c>
      <c r="C224" s="43">
        <v>1136821</v>
      </c>
      <c r="D224" s="64">
        <f t="shared" si="62"/>
        <v>0</v>
      </c>
      <c r="E224" s="68">
        <v>24</v>
      </c>
      <c r="F224" s="43">
        <v>1136821</v>
      </c>
      <c r="G224" s="62">
        <f t="shared" si="63"/>
        <v>0</v>
      </c>
      <c r="H224" s="63">
        <v>24</v>
      </c>
      <c r="I224" s="43">
        <v>1136821</v>
      </c>
      <c r="J224" s="64">
        <f t="shared" si="64"/>
        <v>0</v>
      </c>
      <c r="K224" s="68">
        <v>24</v>
      </c>
      <c r="L224" s="43">
        <v>1136821</v>
      </c>
      <c r="M224" s="62">
        <f t="shared" si="65"/>
        <v>0</v>
      </c>
      <c r="N224" s="63">
        <v>24</v>
      </c>
      <c r="O224" s="43">
        <v>1165069</v>
      </c>
      <c r="P224" s="64">
        <f t="shared" si="66"/>
        <v>1604000</v>
      </c>
      <c r="Q224" s="68">
        <v>24</v>
      </c>
      <c r="R224" s="43">
        <v>1213841</v>
      </c>
      <c r="S224" s="62">
        <f t="shared" si="67"/>
        <v>1559000</v>
      </c>
      <c r="T224" s="63">
        <v>24</v>
      </c>
      <c r="U224" s="43">
        <v>1260224</v>
      </c>
      <c r="V224" s="64">
        <f t="shared" si="68"/>
        <v>1598000</v>
      </c>
      <c r="W224" s="68">
        <v>24</v>
      </c>
      <c r="X224" s="115">
        <v>1306779</v>
      </c>
      <c r="Y224" s="62">
        <f t="shared" si="69"/>
        <v>1509000</v>
      </c>
      <c r="Z224" s="63">
        <v>24</v>
      </c>
      <c r="AA224" s="116">
        <v>1354272</v>
      </c>
      <c r="AB224" s="64">
        <f t="shared" si="70"/>
        <v>1556000</v>
      </c>
      <c r="AC224" s="68">
        <v>24</v>
      </c>
      <c r="AD224" s="31">
        <v>1400169</v>
      </c>
      <c r="AE224" s="62">
        <f t="shared" si="71"/>
        <v>1573000</v>
      </c>
      <c r="AF224" s="63">
        <v>24</v>
      </c>
      <c r="AG224" s="31">
        <v>1415254</v>
      </c>
      <c r="AH224" s="64">
        <f t="shared" si="72"/>
        <v>0</v>
      </c>
      <c r="AI224" s="68">
        <v>24</v>
      </c>
      <c r="AJ224" s="31">
        <v>1415246</v>
      </c>
      <c r="AK224" s="62">
        <f t="shared" si="73"/>
        <v>0</v>
      </c>
    </row>
    <row r="225" spans="2:37" x14ac:dyDescent="0.25">
      <c r="B225" s="68">
        <v>25</v>
      </c>
      <c r="C225" s="43">
        <v>1136821</v>
      </c>
      <c r="D225" s="64">
        <f t="shared" si="62"/>
        <v>0</v>
      </c>
      <c r="E225" s="68">
        <v>25</v>
      </c>
      <c r="F225" s="43">
        <v>1136821</v>
      </c>
      <c r="G225" s="62">
        <f t="shared" si="63"/>
        <v>0</v>
      </c>
      <c r="H225" s="63">
        <v>25</v>
      </c>
      <c r="I225" s="43">
        <v>1136821</v>
      </c>
      <c r="J225" s="64">
        <f t="shared" si="64"/>
        <v>0</v>
      </c>
      <c r="K225" s="68">
        <v>25</v>
      </c>
      <c r="L225" s="43">
        <v>1136821</v>
      </c>
      <c r="M225" s="62">
        <f t="shared" si="65"/>
        <v>0</v>
      </c>
      <c r="N225" s="63">
        <v>25</v>
      </c>
      <c r="O225" s="43">
        <v>1166673</v>
      </c>
      <c r="P225" s="64">
        <f t="shared" si="66"/>
        <v>1612000</v>
      </c>
      <c r="Q225" s="68">
        <v>25</v>
      </c>
      <c r="R225" s="43">
        <v>1215400</v>
      </c>
      <c r="S225" s="62">
        <f t="shared" si="67"/>
        <v>1562000</v>
      </c>
      <c r="T225" s="63">
        <v>25</v>
      </c>
      <c r="U225" s="43">
        <v>1261822</v>
      </c>
      <c r="V225" s="64">
        <f t="shared" si="68"/>
        <v>1559000</v>
      </c>
      <c r="W225" s="68">
        <v>25</v>
      </c>
      <c r="X225" s="43">
        <v>1308288</v>
      </c>
      <c r="Y225" s="62">
        <f t="shared" si="69"/>
        <v>1524000</v>
      </c>
      <c r="Z225" s="63">
        <v>25</v>
      </c>
      <c r="AA225" s="31">
        <v>1355828</v>
      </c>
      <c r="AB225" s="64">
        <f t="shared" si="70"/>
        <v>1460000</v>
      </c>
      <c r="AC225" s="68">
        <v>25</v>
      </c>
      <c r="AD225" s="31">
        <v>1401742</v>
      </c>
      <c r="AE225" s="62">
        <f t="shared" si="71"/>
        <v>1529000</v>
      </c>
      <c r="AF225" s="63">
        <v>25</v>
      </c>
      <c r="AG225" s="31">
        <v>1415254</v>
      </c>
      <c r="AH225" s="64">
        <f t="shared" si="72"/>
        <v>0</v>
      </c>
      <c r="AI225" s="68">
        <v>25</v>
      </c>
      <c r="AJ225" s="31">
        <v>1415246</v>
      </c>
      <c r="AK225" s="62">
        <f t="shared" si="73"/>
        <v>0</v>
      </c>
    </row>
    <row r="226" spans="2:37" x14ac:dyDescent="0.25">
      <c r="B226" s="68">
        <v>26</v>
      </c>
      <c r="C226" s="43">
        <v>1136821</v>
      </c>
      <c r="D226" s="64">
        <f t="shared" si="62"/>
        <v>0</v>
      </c>
      <c r="E226" s="68">
        <v>26</v>
      </c>
      <c r="F226" s="43">
        <v>1136821</v>
      </c>
      <c r="G226" s="62">
        <f t="shared" si="63"/>
        <v>0</v>
      </c>
      <c r="H226" s="63">
        <v>26</v>
      </c>
      <c r="I226" s="43">
        <v>1136821</v>
      </c>
      <c r="J226" s="64">
        <f t="shared" si="64"/>
        <v>0</v>
      </c>
      <c r="K226" s="68">
        <v>26</v>
      </c>
      <c r="L226" s="43">
        <v>1136821</v>
      </c>
      <c r="M226" s="62">
        <f t="shared" si="65"/>
        <v>0</v>
      </c>
      <c r="N226" s="63">
        <v>26</v>
      </c>
      <c r="O226" s="43">
        <v>1168285</v>
      </c>
      <c r="P226" s="64">
        <f t="shared" si="66"/>
        <v>1569000</v>
      </c>
      <c r="Q226" s="68">
        <v>26</v>
      </c>
      <c r="R226" s="43">
        <v>1216962</v>
      </c>
      <c r="S226" s="62">
        <f t="shared" si="67"/>
        <v>1852000</v>
      </c>
      <c r="T226" s="63">
        <v>26</v>
      </c>
      <c r="U226" s="43">
        <v>1263381</v>
      </c>
      <c r="V226" s="64">
        <f t="shared" si="68"/>
        <v>1462000</v>
      </c>
      <c r="W226" s="68">
        <v>26</v>
      </c>
      <c r="X226" s="115">
        <v>1309812</v>
      </c>
      <c r="Y226" s="62">
        <f t="shared" si="69"/>
        <v>1552000</v>
      </c>
      <c r="Z226" s="63">
        <v>26</v>
      </c>
      <c r="AA226" s="116">
        <v>1357288</v>
      </c>
      <c r="AB226" s="64">
        <f t="shared" si="70"/>
        <v>1526000</v>
      </c>
      <c r="AC226" s="68">
        <v>26</v>
      </c>
      <c r="AD226" s="31">
        <v>1403271</v>
      </c>
      <c r="AE226" s="62">
        <f t="shared" si="71"/>
        <v>1529000</v>
      </c>
      <c r="AF226" s="63">
        <v>26</v>
      </c>
      <c r="AG226" s="31">
        <v>1415254</v>
      </c>
      <c r="AH226" s="64">
        <f t="shared" si="72"/>
        <v>0</v>
      </c>
      <c r="AI226" s="68">
        <v>26</v>
      </c>
      <c r="AJ226" s="31">
        <v>1415246</v>
      </c>
      <c r="AK226" s="62">
        <f t="shared" si="73"/>
        <v>0</v>
      </c>
    </row>
    <row r="227" spans="2:37" x14ac:dyDescent="0.25">
      <c r="B227" s="68">
        <v>27</v>
      </c>
      <c r="C227" s="43">
        <v>1136821</v>
      </c>
      <c r="D227" s="64">
        <f t="shared" si="62"/>
        <v>0</v>
      </c>
      <c r="E227" s="68">
        <v>27</v>
      </c>
      <c r="F227" s="43">
        <v>1136821</v>
      </c>
      <c r="G227" s="62">
        <f t="shared" si="63"/>
        <v>0</v>
      </c>
      <c r="H227" s="63">
        <v>27</v>
      </c>
      <c r="I227" s="43">
        <v>1136821</v>
      </c>
      <c r="J227" s="64">
        <f t="shared" si="64"/>
        <v>0</v>
      </c>
      <c r="K227" s="68">
        <v>27</v>
      </c>
      <c r="L227" s="43">
        <v>1136821</v>
      </c>
      <c r="M227" s="62">
        <f t="shared" si="65"/>
        <v>0</v>
      </c>
      <c r="N227" s="63">
        <v>27</v>
      </c>
      <c r="O227" s="43">
        <v>1169854</v>
      </c>
      <c r="P227" s="64">
        <f t="shared" si="66"/>
        <v>1570000</v>
      </c>
      <c r="Q227" s="68">
        <v>27</v>
      </c>
      <c r="R227" s="43">
        <v>1218814</v>
      </c>
      <c r="S227" s="62">
        <f t="shared" si="67"/>
        <v>1435000</v>
      </c>
      <c r="T227" s="63">
        <v>27</v>
      </c>
      <c r="U227" s="43">
        <v>1264843</v>
      </c>
      <c r="V227" s="64">
        <f t="shared" si="68"/>
        <v>1578000</v>
      </c>
      <c r="W227" s="68">
        <v>27</v>
      </c>
      <c r="X227" s="115">
        <v>1311364</v>
      </c>
      <c r="Y227" s="62">
        <f t="shared" si="69"/>
        <v>1542000</v>
      </c>
      <c r="Z227" s="63">
        <v>27</v>
      </c>
      <c r="AA227" s="31">
        <v>1358814</v>
      </c>
      <c r="AB227" s="64">
        <f t="shared" si="70"/>
        <v>1641000</v>
      </c>
      <c r="AC227" s="68">
        <v>27</v>
      </c>
      <c r="AD227" s="31">
        <v>1404800</v>
      </c>
      <c r="AE227" s="62">
        <f t="shared" si="71"/>
        <v>1540000</v>
      </c>
      <c r="AF227" s="63">
        <v>27</v>
      </c>
      <c r="AG227" s="31">
        <v>1415254</v>
      </c>
      <c r="AH227" s="64">
        <f t="shared" si="72"/>
        <v>0</v>
      </c>
      <c r="AI227" s="68">
        <v>27</v>
      </c>
      <c r="AJ227" s="31">
        <v>1415246</v>
      </c>
      <c r="AK227" s="62">
        <f t="shared" si="73"/>
        <v>0</v>
      </c>
    </row>
    <row r="228" spans="2:37" x14ac:dyDescent="0.25">
      <c r="B228" s="68">
        <v>28</v>
      </c>
      <c r="C228" s="43">
        <v>1136821</v>
      </c>
      <c r="D228" s="64">
        <f t="shared" si="62"/>
        <v>0</v>
      </c>
      <c r="E228" s="68">
        <v>28</v>
      </c>
      <c r="F228" s="43">
        <v>1136821</v>
      </c>
      <c r="G228" s="62">
        <f t="shared" si="63"/>
        <v>0</v>
      </c>
      <c r="H228" s="63">
        <v>28</v>
      </c>
      <c r="I228" s="43">
        <v>1136821</v>
      </c>
      <c r="J228" s="64">
        <f t="shared" si="64"/>
        <v>0</v>
      </c>
      <c r="K228" s="68">
        <v>28</v>
      </c>
      <c r="L228" s="43">
        <v>1136821</v>
      </c>
      <c r="M228" s="62">
        <f t="shared" si="65"/>
        <v>0</v>
      </c>
      <c r="N228" s="63">
        <v>28</v>
      </c>
      <c r="O228" s="43">
        <v>1171424</v>
      </c>
      <c r="P228" s="64">
        <f t="shared" si="66"/>
        <v>1571000</v>
      </c>
      <c r="Q228" s="68">
        <v>28</v>
      </c>
      <c r="R228" s="43">
        <v>1220249</v>
      </c>
      <c r="S228" s="62">
        <f t="shared" si="67"/>
        <v>962000</v>
      </c>
      <c r="T228" s="63">
        <v>28</v>
      </c>
      <c r="U228" s="43">
        <v>1266421</v>
      </c>
      <c r="V228" s="64">
        <f t="shared" si="68"/>
        <v>1539000</v>
      </c>
      <c r="W228" s="68">
        <v>28</v>
      </c>
      <c r="X228" s="43">
        <v>1312906</v>
      </c>
      <c r="Y228" s="62">
        <f t="shared" si="69"/>
        <v>1500000</v>
      </c>
      <c r="Z228" s="63">
        <v>28</v>
      </c>
      <c r="AA228" s="116">
        <v>1360455</v>
      </c>
      <c r="AB228" s="64">
        <f t="shared" si="70"/>
        <v>1476000</v>
      </c>
      <c r="AC228" s="68">
        <v>28</v>
      </c>
      <c r="AD228" s="31">
        <v>1406340</v>
      </c>
      <c r="AE228" s="62">
        <f t="shared" si="71"/>
        <v>1432000</v>
      </c>
      <c r="AF228" s="63">
        <v>28</v>
      </c>
      <c r="AG228" s="31">
        <v>1415254</v>
      </c>
      <c r="AH228" s="64">
        <f t="shared" si="72"/>
        <v>0</v>
      </c>
      <c r="AI228" s="68">
        <v>28</v>
      </c>
      <c r="AJ228" s="31">
        <v>1415246</v>
      </c>
      <c r="AK228" s="62">
        <f t="shared" si="73"/>
        <v>0</v>
      </c>
    </row>
    <row r="229" spans="2:37" x14ac:dyDescent="0.25">
      <c r="B229" s="68">
        <v>29</v>
      </c>
      <c r="C229" s="43">
        <v>1136821</v>
      </c>
      <c r="D229" s="64">
        <f t="shared" si="62"/>
        <v>0</v>
      </c>
      <c r="E229" s="68"/>
      <c r="F229" s="43">
        <v>1136821</v>
      </c>
      <c r="G229" s="62"/>
      <c r="H229" s="63">
        <v>29</v>
      </c>
      <c r="I229" s="43">
        <v>1136821</v>
      </c>
      <c r="J229" s="64">
        <f t="shared" si="64"/>
        <v>0</v>
      </c>
      <c r="K229" s="68">
        <v>29</v>
      </c>
      <c r="L229" s="43">
        <v>1136821</v>
      </c>
      <c r="M229" s="62">
        <f t="shared" si="65"/>
        <v>0</v>
      </c>
      <c r="N229" s="63">
        <v>29</v>
      </c>
      <c r="O229" s="43">
        <v>1172995</v>
      </c>
      <c r="P229" s="64">
        <f t="shared" si="66"/>
        <v>1546000</v>
      </c>
      <c r="Q229" s="68">
        <v>29</v>
      </c>
      <c r="R229" s="43">
        <v>1221211</v>
      </c>
      <c r="S229" s="62">
        <f t="shared" si="67"/>
        <v>2130000</v>
      </c>
      <c r="T229" s="63">
        <v>29</v>
      </c>
      <c r="U229" s="43">
        <v>1267960</v>
      </c>
      <c r="V229" s="64">
        <f t="shared" si="68"/>
        <v>1528000</v>
      </c>
      <c r="W229" s="68">
        <v>29</v>
      </c>
      <c r="X229" s="115">
        <v>1314406</v>
      </c>
      <c r="Y229" s="62">
        <f t="shared" si="69"/>
        <v>1535000</v>
      </c>
      <c r="Z229" s="63">
        <v>29</v>
      </c>
      <c r="AA229" s="31">
        <v>1361931</v>
      </c>
      <c r="AB229" s="64">
        <f t="shared" si="70"/>
        <v>1559000</v>
      </c>
      <c r="AC229" s="68">
        <v>29</v>
      </c>
      <c r="AD229" s="31">
        <v>1407772</v>
      </c>
      <c r="AE229" s="62">
        <f t="shared" si="71"/>
        <v>1509000</v>
      </c>
      <c r="AF229" s="63">
        <v>29</v>
      </c>
      <c r="AG229" s="31">
        <v>1415254</v>
      </c>
      <c r="AH229" s="64">
        <f t="shared" si="72"/>
        <v>0</v>
      </c>
      <c r="AI229" s="68">
        <v>29</v>
      </c>
      <c r="AJ229" s="31">
        <v>1415246</v>
      </c>
      <c r="AK229" s="62">
        <f t="shared" si="73"/>
        <v>0</v>
      </c>
    </row>
    <row r="230" spans="2:37" x14ac:dyDescent="0.25">
      <c r="B230" s="68">
        <v>30</v>
      </c>
      <c r="C230" s="43">
        <v>1136821</v>
      </c>
      <c r="D230" s="64">
        <f t="shared" si="62"/>
        <v>0</v>
      </c>
      <c r="E230" s="65"/>
      <c r="F230" s="43"/>
      <c r="G230" s="62"/>
      <c r="H230" s="63">
        <v>30</v>
      </c>
      <c r="I230" s="43">
        <v>1136821</v>
      </c>
      <c r="J230" s="64">
        <f t="shared" si="64"/>
        <v>0</v>
      </c>
      <c r="K230" s="68">
        <v>30</v>
      </c>
      <c r="L230" s="43">
        <v>1136821</v>
      </c>
      <c r="M230" s="62">
        <f t="shared" si="65"/>
        <v>0</v>
      </c>
      <c r="N230" s="63">
        <v>30</v>
      </c>
      <c r="O230" s="43">
        <v>1174541</v>
      </c>
      <c r="P230" s="64">
        <f t="shared" si="66"/>
        <v>1594000</v>
      </c>
      <c r="Q230" s="68">
        <v>30</v>
      </c>
      <c r="R230" s="43">
        <v>1223341</v>
      </c>
      <c r="S230" s="62">
        <f t="shared" si="67"/>
        <v>1242000</v>
      </c>
      <c r="T230" s="63">
        <v>30</v>
      </c>
      <c r="U230" s="43">
        <v>1269488</v>
      </c>
      <c r="V230" s="64">
        <f t="shared" si="68"/>
        <v>1545000</v>
      </c>
      <c r="W230" s="68">
        <v>30</v>
      </c>
      <c r="X230" s="43">
        <v>1315941</v>
      </c>
      <c r="Y230" s="62">
        <f t="shared" si="69"/>
        <v>1557000</v>
      </c>
      <c r="Z230" s="63">
        <v>30</v>
      </c>
      <c r="AA230" s="116">
        <v>1363490</v>
      </c>
      <c r="AB230" s="64">
        <f t="shared" si="70"/>
        <v>1487000</v>
      </c>
      <c r="AC230" s="68">
        <v>30</v>
      </c>
      <c r="AD230" s="31">
        <v>1409281</v>
      </c>
      <c r="AE230" s="62">
        <f t="shared" si="71"/>
        <v>1516000</v>
      </c>
      <c r="AF230" s="63">
        <v>30</v>
      </c>
      <c r="AG230" s="31">
        <v>1415254</v>
      </c>
      <c r="AH230" s="64">
        <f t="shared" si="72"/>
        <v>0</v>
      </c>
      <c r="AI230" s="68">
        <v>30</v>
      </c>
      <c r="AJ230" s="31">
        <v>1415246</v>
      </c>
      <c r="AK230" s="62">
        <f t="shared" si="73"/>
        <v>0</v>
      </c>
    </row>
    <row r="231" spans="2:37" x14ac:dyDescent="0.25">
      <c r="B231" s="67">
        <v>31</v>
      </c>
      <c r="C231" s="43">
        <v>1136821</v>
      </c>
      <c r="D231" s="64">
        <f t="shared" si="62"/>
        <v>0</v>
      </c>
      <c r="E231" s="65"/>
      <c r="F231" s="64"/>
      <c r="G231" s="62"/>
      <c r="H231" s="66">
        <v>31</v>
      </c>
      <c r="I231" s="43">
        <v>1136821</v>
      </c>
      <c r="J231" s="64">
        <f t="shared" si="64"/>
        <v>0</v>
      </c>
      <c r="K231" s="67"/>
      <c r="L231" s="43">
        <v>1136821</v>
      </c>
      <c r="M231" s="62"/>
      <c r="N231" s="66">
        <v>31</v>
      </c>
      <c r="O231" s="43">
        <v>1176135</v>
      </c>
      <c r="P231" s="64">
        <f t="shared" si="66"/>
        <v>1598000</v>
      </c>
      <c r="Q231" s="67"/>
      <c r="R231" s="43">
        <v>1224583</v>
      </c>
      <c r="S231" s="62"/>
      <c r="T231" s="66">
        <v>31</v>
      </c>
      <c r="U231" s="43">
        <v>1271033</v>
      </c>
      <c r="V231" s="64">
        <f t="shared" si="68"/>
        <v>1613000</v>
      </c>
      <c r="W231" s="67">
        <v>31</v>
      </c>
      <c r="X231" s="115">
        <v>1317498</v>
      </c>
      <c r="Y231" s="62">
        <f t="shared" si="69"/>
        <v>1521000</v>
      </c>
      <c r="Z231" s="66"/>
      <c r="AA231" s="31">
        <v>1364977</v>
      </c>
      <c r="AB231" s="64"/>
      <c r="AC231" s="67">
        <v>31</v>
      </c>
      <c r="AD231" s="31">
        <v>1410797</v>
      </c>
      <c r="AE231" s="62">
        <f t="shared" si="71"/>
        <v>1514000</v>
      </c>
      <c r="AF231" s="66"/>
      <c r="AG231" s="31">
        <v>1415254</v>
      </c>
      <c r="AH231" s="64"/>
      <c r="AI231" s="67">
        <v>31</v>
      </c>
      <c r="AJ231" s="31">
        <v>1415246</v>
      </c>
      <c r="AK231" s="62">
        <f t="shared" si="73"/>
        <v>0</v>
      </c>
    </row>
    <row r="232" spans="2:37" x14ac:dyDescent="0.25">
      <c r="B232" s="65"/>
      <c r="C232" s="43">
        <v>1136821</v>
      </c>
      <c r="D232" s="64"/>
      <c r="E232" s="65"/>
      <c r="F232" s="64"/>
      <c r="G232" s="62"/>
      <c r="H232" s="64"/>
      <c r="I232" s="43">
        <v>1136821</v>
      </c>
      <c r="J232" s="64"/>
      <c r="K232" s="65"/>
      <c r="L232" s="63"/>
      <c r="M232" s="62"/>
      <c r="N232" s="64"/>
      <c r="O232" s="43">
        <v>1177733</v>
      </c>
      <c r="P232" s="64"/>
      <c r="Q232" s="65"/>
      <c r="R232" s="63"/>
      <c r="S232" s="62"/>
      <c r="T232" s="64"/>
      <c r="U232" s="43">
        <v>1272646</v>
      </c>
      <c r="V232" s="64"/>
      <c r="W232" s="65"/>
      <c r="X232" s="63">
        <v>1319019</v>
      </c>
      <c r="Y232" s="62"/>
      <c r="Z232" s="64"/>
      <c r="AA232" s="63"/>
      <c r="AB232" s="64"/>
      <c r="AC232" s="65"/>
      <c r="AD232" s="63">
        <v>1412311</v>
      </c>
      <c r="AE232" s="62"/>
      <c r="AF232" s="64"/>
      <c r="AG232" s="63"/>
      <c r="AH232" s="64"/>
      <c r="AI232" s="65"/>
      <c r="AJ232" s="31">
        <v>1415246</v>
      </c>
      <c r="AK232" s="62"/>
    </row>
    <row r="233" spans="2:37" x14ac:dyDescent="0.25">
      <c r="B233" s="61"/>
      <c r="C233" s="60"/>
      <c r="D233" s="60">
        <f>SUM(D201:D232)</f>
        <v>0</v>
      </c>
      <c r="E233" s="61"/>
      <c r="F233" s="60"/>
      <c r="G233" s="59">
        <f>SUM(G201:G232)</f>
        <v>0</v>
      </c>
      <c r="H233" s="60"/>
      <c r="I233" s="60"/>
      <c r="J233" s="60">
        <f>SUM(J201:J232)</f>
        <v>0</v>
      </c>
      <c r="K233" s="61"/>
      <c r="L233" s="60"/>
      <c r="M233" s="59">
        <f>SUM(M201:M232)</f>
        <v>0</v>
      </c>
      <c r="N233" s="60"/>
      <c r="O233" s="60"/>
      <c r="P233" s="60">
        <f>SUM(P201:P232)</f>
        <v>40912000</v>
      </c>
      <c r="Q233" s="61"/>
      <c r="R233" s="60"/>
      <c r="S233" s="59">
        <f>SUM(S201:S232)</f>
        <v>46850000</v>
      </c>
      <c r="T233" s="60"/>
      <c r="U233" s="60"/>
      <c r="V233" s="60">
        <f>SUM(V201:V232)</f>
        <v>48063000</v>
      </c>
      <c r="W233" s="61"/>
      <c r="X233" s="60"/>
      <c r="Y233" s="59">
        <f>SUM(Y201:Y232)</f>
        <v>46373000</v>
      </c>
      <c r="Z233" s="60"/>
      <c r="AA233" s="60"/>
      <c r="AB233" s="60">
        <f>SUM(AB201:AB232)</f>
        <v>45958000</v>
      </c>
      <c r="AC233" s="61"/>
      <c r="AD233" s="60"/>
      <c r="AE233" s="59">
        <f>SUM(AE201:AE232)</f>
        <v>47334000</v>
      </c>
      <c r="AF233" s="60"/>
      <c r="AG233" s="60"/>
      <c r="AH233" s="60">
        <f>SUM(AH201:AH232)</f>
        <v>2943000</v>
      </c>
      <c r="AI233" s="61"/>
      <c r="AJ233" s="60"/>
      <c r="AK233" s="59">
        <f>SUM(AK201:AK232)</f>
        <v>0</v>
      </c>
    </row>
    <row r="236" spans="2:37" x14ac:dyDescent="0.25">
      <c r="B236" s="78">
        <v>42370</v>
      </c>
      <c r="C236" s="76"/>
      <c r="D236" s="76"/>
      <c r="E236" s="78">
        <v>42401</v>
      </c>
      <c r="F236" s="76"/>
      <c r="G236" s="75"/>
      <c r="H236" s="77">
        <v>42430</v>
      </c>
      <c r="I236" s="76"/>
      <c r="J236" s="76"/>
      <c r="K236" s="78">
        <v>42461</v>
      </c>
      <c r="L236" s="76"/>
      <c r="M236" s="75"/>
      <c r="N236" s="77">
        <v>42491</v>
      </c>
      <c r="O236" s="76"/>
      <c r="P236" s="76"/>
      <c r="Q236" s="78">
        <v>42522</v>
      </c>
      <c r="R236" s="76"/>
      <c r="S236" s="75"/>
      <c r="T236" s="77">
        <v>42552</v>
      </c>
      <c r="U236" s="76"/>
      <c r="V236" s="76"/>
      <c r="W236" s="78">
        <v>42583</v>
      </c>
      <c r="X236" s="76"/>
      <c r="Y236" s="75"/>
      <c r="Z236" s="77">
        <v>42614</v>
      </c>
      <c r="AA236" s="76"/>
      <c r="AB236" s="76"/>
      <c r="AC236" s="78">
        <v>42644</v>
      </c>
      <c r="AD236" s="76"/>
      <c r="AE236" s="75"/>
      <c r="AF236" s="77">
        <v>42675</v>
      </c>
      <c r="AG236" s="76"/>
      <c r="AH236" s="76"/>
      <c r="AI236" s="78">
        <v>42705</v>
      </c>
      <c r="AJ236" s="76"/>
      <c r="AK236" s="75"/>
    </row>
    <row r="237" spans="2:37" ht="45" x14ac:dyDescent="0.25">
      <c r="B237" s="73" t="s">
        <v>14</v>
      </c>
      <c r="C237" s="72" t="s">
        <v>13</v>
      </c>
      <c r="D237" s="74" t="s">
        <v>12</v>
      </c>
      <c r="E237" s="73" t="s">
        <v>14</v>
      </c>
      <c r="F237" s="72" t="s">
        <v>13</v>
      </c>
      <c r="G237" s="71" t="s">
        <v>12</v>
      </c>
      <c r="H237" s="72" t="s">
        <v>14</v>
      </c>
      <c r="I237" s="72" t="s">
        <v>13</v>
      </c>
      <c r="J237" s="74" t="s">
        <v>12</v>
      </c>
      <c r="K237" s="73" t="s">
        <v>14</v>
      </c>
      <c r="L237" s="72" t="s">
        <v>13</v>
      </c>
      <c r="M237" s="71" t="s">
        <v>12</v>
      </c>
      <c r="N237" s="72" t="s">
        <v>14</v>
      </c>
      <c r="O237" s="72" t="s">
        <v>13</v>
      </c>
      <c r="P237" s="74" t="s">
        <v>12</v>
      </c>
      <c r="Q237" s="73" t="s">
        <v>14</v>
      </c>
      <c r="R237" s="72" t="s">
        <v>13</v>
      </c>
      <c r="S237" s="71" t="s">
        <v>12</v>
      </c>
      <c r="T237" s="72" t="s">
        <v>14</v>
      </c>
      <c r="U237" s="72" t="s">
        <v>13</v>
      </c>
      <c r="V237" s="74" t="s">
        <v>12</v>
      </c>
      <c r="W237" s="73" t="s">
        <v>14</v>
      </c>
      <c r="X237" s="72" t="s">
        <v>13</v>
      </c>
      <c r="Y237" s="71" t="s">
        <v>12</v>
      </c>
      <c r="Z237" s="72" t="s">
        <v>14</v>
      </c>
      <c r="AA237" s="72" t="s">
        <v>13</v>
      </c>
      <c r="AB237" s="74" t="s">
        <v>12</v>
      </c>
      <c r="AC237" s="73" t="s">
        <v>14</v>
      </c>
      <c r="AD237" s="72" t="s">
        <v>13</v>
      </c>
      <c r="AE237" s="71" t="s">
        <v>12</v>
      </c>
      <c r="AF237" s="72" t="s">
        <v>14</v>
      </c>
      <c r="AG237" s="72" t="s">
        <v>13</v>
      </c>
      <c r="AH237" s="74" t="s">
        <v>12</v>
      </c>
      <c r="AI237" s="73" t="s">
        <v>14</v>
      </c>
      <c r="AJ237" s="72" t="s">
        <v>13</v>
      </c>
      <c r="AK237" s="71" t="s">
        <v>12</v>
      </c>
    </row>
    <row r="238" spans="2:37" x14ac:dyDescent="0.25">
      <c r="B238" s="68"/>
      <c r="C238" s="70"/>
      <c r="D238" s="64"/>
      <c r="E238" s="65"/>
      <c r="F238" s="64"/>
      <c r="G238" s="62"/>
      <c r="H238" s="64"/>
      <c r="I238" s="64"/>
      <c r="J238" s="64"/>
      <c r="K238" s="68"/>
      <c r="L238" s="70"/>
      <c r="M238" s="62"/>
      <c r="N238" s="63"/>
      <c r="O238" s="70"/>
      <c r="P238" s="64"/>
      <c r="Q238" s="68"/>
      <c r="R238" s="70"/>
      <c r="S238" s="62"/>
      <c r="T238" s="63"/>
      <c r="U238" s="70"/>
      <c r="V238" s="64"/>
      <c r="W238" s="68"/>
      <c r="X238" s="70"/>
      <c r="Y238" s="62"/>
      <c r="Z238" s="63"/>
      <c r="AA238" s="70"/>
      <c r="AB238" s="64"/>
      <c r="AC238" s="68"/>
      <c r="AD238" s="70"/>
      <c r="AE238" s="62"/>
      <c r="AF238" s="63"/>
      <c r="AG238" s="70"/>
      <c r="AH238" s="64"/>
      <c r="AI238" s="68"/>
      <c r="AJ238" s="70"/>
      <c r="AK238" s="62"/>
    </row>
    <row r="239" spans="2:37" x14ac:dyDescent="0.25">
      <c r="B239" s="68">
        <v>1</v>
      </c>
      <c r="C239" s="31">
        <v>1415235</v>
      </c>
      <c r="D239" s="64">
        <f t="shared" ref="D239:D269" si="74">SUM(C240-C239)</f>
        <v>0</v>
      </c>
      <c r="E239" s="68">
        <v>1</v>
      </c>
      <c r="F239" s="31">
        <v>1415225</v>
      </c>
      <c r="G239" s="62">
        <f t="shared" ref="G239:G266" si="75">SUM(F240-F239)</f>
        <v>0</v>
      </c>
      <c r="H239" s="63">
        <v>1</v>
      </c>
      <c r="I239" s="31">
        <v>1415206</v>
      </c>
      <c r="J239" s="64">
        <f t="shared" ref="J239:J269" si="76">SUM(I240-I239)</f>
        <v>0</v>
      </c>
      <c r="K239" s="68">
        <v>1</v>
      </c>
      <c r="L239" s="31">
        <v>1415206</v>
      </c>
      <c r="M239" s="62">
        <f t="shared" ref="M239:M268" si="77">SUM(L240-L239)</f>
        <v>0</v>
      </c>
      <c r="N239" s="63">
        <v>1</v>
      </c>
      <c r="O239" s="31">
        <v>1415196</v>
      </c>
      <c r="P239" s="64">
        <f t="shared" ref="P239:P269" si="78">SUM(O240-O239)*1000</f>
        <v>0</v>
      </c>
      <c r="Q239" s="68">
        <v>1</v>
      </c>
      <c r="R239" s="31">
        <v>1429110</v>
      </c>
      <c r="S239" s="62">
        <f t="shared" ref="S239:S268" si="79">SUM(R240-R239)*1000</f>
        <v>0</v>
      </c>
      <c r="T239" s="63">
        <v>1</v>
      </c>
      <c r="U239" s="31">
        <v>1475377</v>
      </c>
      <c r="V239" s="64">
        <f t="shared" ref="V239:V269" si="80">SUM(U240-U239)*1000</f>
        <v>1557000</v>
      </c>
      <c r="W239" s="68">
        <v>1</v>
      </c>
      <c r="X239" s="31">
        <v>1522214</v>
      </c>
      <c r="Y239" s="62">
        <f t="shared" ref="Y239:Y269" si="81">SUM(X240-X239)*1000</f>
        <v>1514000</v>
      </c>
      <c r="Z239" s="63">
        <v>1</v>
      </c>
      <c r="AA239" s="31">
        <v>1568829</v>
      </c>
      <c r="AB239" s="64">
        <f t="shared" ref="AB239:AB268" si="82">SUM(AA240-AA239)*1000</f>
        <v>1488000</v>
      </c>
      <c r="AC239" s="68">
        <v>1</v>
      </c>
      <c r="AD239" s="31">
        <v>1613992</v>
      </c>
      <c r="AE239" s="62">
        <f t="shared" ref="AE239:AE269" si="83">SUM(AD240-AD239)*1000</f>
        <v>1611000</v>
      </c>
      <c r="AF239" s="63">
        <v>1</v>
      </c>
      <c r="AG239" s="31">
        <v>1638172</v>
      </c>
      <c r="AH239" s="64">
        <f t="shared" ref="AH239:AH268" si="84">SUM(AG240-AG239)*1000</f>
        <v>0</v>
      </c>
      <c r="AI239" s="68">
        <v>1</v>
      </c>
      <c r="AJ239" s="86">
        <v>1638172</v>
      </c>
      <c r="AK239" s="62">
        <f t="shared" ref="AK239:AK269" si="85">SUM(AJ240-AJ239)*1000</f>
        <v>0</v>
      </c>
    </row>
    <row r="240" spans="2:37" x14ac:dyDescent="0.25">
      <c r="B240" s="68">
        <v>2</v>
      </c>
      <c r="C240" s="31">
        <v>1415235</v>
      </c>
      <c r="D240" s="64">
        <f t="shared" si="74"/>
        <v>0</v>
      </c>
      <c r="E240" s="68">
        <v>2</v>
      </c>
      <c r="F240" s="31">
        <v>1415225</v>
      </c>
      <c r="G240" s="62">
        <f t="shared" si="75"/>
        <v>0</v>
      </c>
      <c r="H240" s="63">
        <v>2</v>
      </c>
      <c r="I240" s="31">
        <v>1415206</v>
      </c>
      <c r="J240" s="64">
        <f t="shared" si="76"/>
        <v>0</v>
      </c>
      <c r="K240" s="68">
        <v>2</v>
      </c>
      <c r="L240" s="31">
        <v>1415206</v>
      </c>
      <c r="M240" s="62">
        <f t="shared" si="77"/>
        <v>0</v>
      </c>
      <c r="N240" s="63">
        <v>2</v>
      </c>
      <c r="O240" s="31">
        <v>1415196</v>
      </c>
      <c r="P240" s="64">
        <f t="shared" si="78"/>
        <v>0</v>
      </c>
      <c r="Q240" s="68">
        <v>2</v>
      </c>
      <c r="R240" s="31">
        <v>1429110</v>
      </c>
      <c r="S240" s="62">
        <f t="shared" si="79"/>
        <v>3026000</v>
      </c>
      <c r="T240" s="63">
        <v>2</v>
      </c>
      <c r="U240" s="31">
        <v>1476934</v>
      </c>
      <c r="V240" s="64">
        <f t="shared" si="80"/>
        <v>1603000</v>
      </c>
      <c r="W240" s="68">
        <v>2</v>
      </c>
      <c r="X240" s="31">
        <v>1523728</v>
      </c>
      <c r="Y240" s="62">
        <f t="shared" si="81"/>
        <v>1497000</v>
      </c>
      <c r="Z240" s="63">
        <v>2</v>
      </c>
      <c r="AA240" s="31">
        <v>1570317</v>
      </c>
      <c r="AB240" s="64">
        <f t="shared" si="82"/>
        <v>1629000</v>
      </c>
      <c r="AC240" s="68">
        <v>2</v>
      </c>
      <c r="AD240" s="31">
        <v>1615603</v>
      </c>
      <c r="AE240" s="62">
        <f t="shared" si="83"/>
        <v>1387000</v>
      </c>
      <c r="AF240" s="63">
        <v>2</v>
      </c>
      <c r="AG240" s="31">
        <v>1638172</v>
      </c>
      <c r="AH240" s="64">
        <f t="shared" si="84"/>
        <v>0</v>
      </c>
      <c r="AI240" s="68">
        <v>2</v>
      </c>
      <c r="AJ240" s="86">
        <v>1638172</v>
      </c>
      <c r="AK240" s="62">
        <f t="shared" si="85"/>
        <v>0</v>
      </c>
    </row>
    <row r="241" spans="2:37" x14ac:dyDescent="0.25">
      <c r="B241" s="68">
        <v>3</v>
      </c>
      <c r="C241" s="31">
        <v>1415235</v>
      </c>
      <c r="D241" s="64">
        <f t="shared" si="74"/>
        <v>0</v>
      </c>
      <c r="E241" s="68">
        <v>3</v>
      </c>
      <c r="F241" s="31">
        <v>1415225</v>
      </c>
      <c r="G241" s="62">
        <f t="shared" si="75"/>
        <v>0</v>
      </c>
      <c r="H241" s="63">
        <v>3</v>
      </c>
      <c r="I241" s="31">
        <v>1415206</v>
      </c>
      <c r="J241" s="64">
        <f t="shared" si="76"/>
        <v>0</v>
      </c>
      <c r="K241" s="68">
        <v>3</v>
      </c>
      <c r="L241" s="31">
        <v>1415206</v>
      </c>
      <c r="M241" s="62">
        <f t="shared" si="77"/>
        <v>0</v>
      </c>
      <c r="N241" s="63">
        <v>3</v>
      </c>
      <c r="O241" s="31">
        <v>1415196</v>
      </c>
      <c r="P241" s="64">
        <f t="shared" si="78"/>
        <v>0</v>
      </c>
      <c r="Q241" s="68">
        <v>3</v>
      </c>
      <c r="R241" s="31">
        <v>1432136</v>
      </c>
      <c r="S241" s="62">
        <f t="shared" si="79"/>
        <v>1586000</v>
      </c>
      <c r="T241" s="63">
        <v>3</v>
      </c>
      <c r="U241" s="31">
        <v>1478537</v>
      </c>
      <c r="V241" s="64">
        <f t="shared" si="80"/>
        <v>1571000</v>
      </c>
      <c r="W241" s="68">
        <v>3</v>
      </c>
      <c r="X241" s="31">
        <v>1525225</v>
      </c>
      <c r="Y241" s="62">
        <f t="shared" si="81"/>
        <v>1520000</v>
      </c>
      <c r="Z241" s="63">
        <v>3</v>
      </c>
      <c r="AA241" s="31">
        <v>1571946</v>
      </c>
      <c r="AB241" s="64">
        <f t="shared" si="82"/>
        <v>1450000</v>
      </c>
      <c r="AC241" s="68">
        <v>3</v>
      </c>
      <c r="AD241" s="31">
        <v>1616990</v>
      </c>
      <c r="AE241" s="62">
        <f t="shared" si="83"/>
        <v>1518500</v>
      </c>
      <c r="AF241" s="63">
        <v>3</v>
      </c>
      <c r="AG241" s="31">
        <v>1638172</v>
      </c>
      <c r="AH241" s="64">
        <f t="shared" si="84"/>
        <v>0</v>
      </c>
      <c r="AI241" s="68">
        <v>3</v>
      </c>
      <c r="AJ241" s="86">
        <v>1638172</v>
      </c>
      <c r="AK241" s="62">
        <f t="shared" si="85"/>
        <v>0</v>
      </c>
    </row>
    <row r="242" spans="2:37" x14ac:dyDescent="0.25">
      <c r="B242" s="68">
        <v>4</v>
      </c>
      <c r="C242" s="31">
        <v>1415235</v>
      </c>
      <c r="D242" s="64">
        <f t="shared" si="74"/>
        <v>0</v>
      </c>
      <c r="E242" s="68">
        <v>4</v>
      </c>
      <c r="F242" s="31">
        <v>1415225</v>
      </c>
      <c r="G242" s="62">
        <f t="shared" si="75"/>
        <v>0</v>
      </c>
      <c r="H242" s="63">
        <v>4</v>
      </c>
      <c r="I242" s="31">
        <v>1415206</v>
      </c>
      <c r="J242" s="64">
        <f t="shared" si="76"/>
        <v>0</v>
      </c>
      <c r="K242" s="68">
        <v>4</v>
      </c>
      <c r="L242" s="31">
        <v>1415206</v>
      </c>
      <c r="M242" s="62">
        <f t="shared" si="77"/>
        <v>0</v>
      </c>
      <c r="N242" s="63">
        <v>4</v>
      </c>
      <c r="O242" s="31">
        <v>1415196</v>
      </c>
      <c r="P242" s="64">
        <f t="shared" si="78"/>
        <v>0</v>
      </c>
      <c r="Q242" s="68">
        <v>4</v>
      </c>
      <c r="R242" s="31">
        <v>1433722</v>
      </c>
      <c r="S242" s="62">
        <f t="shared" si="79"/>
        <v>1599000</v>
      </c>
      <c r="T242" s="63">
        <v>4</v>
      </c>
      <c r="U242" s="31">
        <v>1480108</v>
      </c>
      <c r="V242" s="64">
        <f t="shared" si="80"/>
        <v>1349000</v>
      </c>
      <c r="W242" s="68">
        <v>4</v>
      </c>
      <c r="X242" s="31">
        <v>1526745</v>
      </c>
      <c r="Y242" s="62">
        <f t="shared" si="81"/>
        <v>1512000</v>
      </c>
      <c r="Z242" s="63">
        <v>4</v>
      </c>
      <c r="AA242" s="31">
        <v>1573396</v>
      </c>
      <c r="AB242" s="64">
        <f t="shared" si="82"/>
        <v>1521000</v>
      </c>
      <c r="AC242" s="68">
        <v>4</v>
      </c>
      <c r="AD242" s="31">
        <f>(AD243-AD241)/2+AD241</f>
        <v>1618508.5</v>
      </c>
      <c r="AE242" s="62">
        <f t="shared" si="83"/>
        <v>1518500</v>
      </c>
      <c r="AF242" s="63">
        <v>4</v>
      </c>
      <c r="AG242" s="31">
        <v>1638172</v>
      </c>
      <c r="AH242" s="64">
        <f t="shared" si="84"/>
        <v>0</v>
      </c>
      <c r="AI242" s="68">
        <v>4</v>
      </c>
      <c r="AJ242" s="86">
        <v>1638172</v>
      </c>
      <c r="AK242" s="62">
        <f t="shared" si="85"/>
        <v>0</v>
      </c>
    </row>
    <row r="243" spans="2:37" x14ac:dyDescent="0.25">
      <c r="B243" s="68">
        <v>5</v>
      </c>
      <c r="C243" s="31">
        <v>1415235</v>
      </c>
      <c r="D243" s="64">
        <f t="shared" si="74"/>
        <v>0</v>
      </c>
      <c r="E243" s="68">
        <v>5</v>
      </c>
      <c r="F243" s="31">
        <v>1415225</v>
      </c>
      <c r="G243" s="62">
        <f t="shared" si="75"/>
        <v>0</v>
      </c>
      <c r="H243" s="63">
        <v>5</v>
      </c>
      <c r="I243" s="31">
        <v>1415206</v>
      </c>
      <c r="J243" s="64">
        <f t="shared" si="76"/>
        <v>0</v>
      </c>
      <c r="K243" s="68">
        <v>5</v>
      </c>
      <c r="L243" s="31">
        <v>1415206</v>
      </c>
      <c r="M243" s="62">
        <f t="shared" si="77"/>
        <v>0</v>
      </c>
      <c r="N243" s="63">
        <v>5</v>
      </c>
      <c r="O243" s="31">
        <v>1415196</v>
      </c>
      <c r="P243" s="64">
        <f t="shared" si="78"/>
        <v>0</v>
      </c>
      <c r="Q243" s="68">
        <v>5</v>
      </c>
      <c r="R243" s="31">
        <v>1435321</v>
      </c>
      <c r="S243" s="62">
        <f t="shared" si="79"/>
        <v>1351000</v>
      </c>
      <c r="T243" s="63">
        <v>5</v>
      </c>
      <c r="U243" s="31">
        <v>1481457</v>
      </c>
      <c r="V243" s="64">
        <f t="shared" si="80"/>
        <v>1488000</v>
      </c>
      <c r="W243" s="68">
        <v>5</v>
      </c>
      <c r="X243" s="31">
        <v>1528257</v>
      </c>
      <c r="Y243" s="62">
        <f t="shared" si="81"/>
        <v>1604000</v>
      </c>
      <c r="Z243" s="63">
        <v>5</v>
      </c>
      <c r="AA243" s="31">
        <v>1574917</v>
      </c>
      <c r="AB243" s="64">
        <f t="shared" si="82"/>
        <v>1445000</v>
      </c>
      <c r="AC243" s="68">
        <v>5</v>
      </c>
      <c r="AD243" s="31">
        <v>1620027</v>
      </c>
      <c r="AE243" s="62">
        <f t="shared" si="83"/>
        <v>1528000</v>
      </c>
      <c r="AF243" s="63">
        <v>5</v>
      </c>
      <c r="AG243" s="31">
        <v>1638172</v>
      </c>
      <c r="AH243" s="64">
        <f t="shared" si="84"/>
        <v>0</v>
      </c>
      <c r="AI243" s="68">
        <v>5</v>
      </c>
      <c r="AJ243" s="86">
        <v>1638172</v>
      </c>
      <c r="AK243" s="62">
        <f t="shared" si="85"/>
        <v>0</v>
      </c>
    </row>
    <row r="244" spans="2:37" x14ac:dyDescent="0.25">
      <c r="B244" s="68">
        <v>6</v>
      </c>
      <c r="C244" s="31">
        <v>1415235</v>
      </c>
      <c r="D244" s="64">
        <f t="shared" si="74"/>
        <v>0</v>
      </c>
      <c r="E244" s="68">
        <v>6</v>
      </c>
      <c r="F244" s="31">
        <v>1415225</v>
      </c>
      <c r="G244" s="62">
        <f t="shared" si="75"/>
        <v>0</v>
      </c>
      <c r="H244" s="63">
        <v>6</v>
      </c>
      <c r="I244" s="31">
        <v>1415206</v>
      </c>
      <c r="J244" s="64">
        <f t="shared" si="76"/>
        <v>0</v>
      </c>
      <c r="K244" s="68">
        <v>6</v>
      </c>
      <c r="L244" s="31">
        <v>1415206</v>
      </c>
      <c r="M244" s="62">
        <f t="shared" si="77"/>
        <v>0</v>
      </c>
      <c r="N244" s="63">
        <v>6</v>
      </c>
      <c r="O244" s="31">
        <v>1415196</v>
      </c>
      <c r="P244" s="64">
        <f t="shared" si="78"/>
        <v>0</v>
      </c>
      <c r="Q244" s="68">
        <v>6</v>
      </c>
      <c r="R244" s="31">
        <v>1436672</v>
      </c>
      <c r="S244" s="62">
        <f t="shared" si="79"/>
        <v>1559000</v>
      </c>
      <c r="T244" s="63">
        <v>6</v>
      </c>
      <c r="U244" s="31">
        <v>1482945</v>
      </c>
      <c r="V244" s="64">
        <f t="shared" si="80"/>
        <v>1563000</v>
      </c>
      <c r="W244" s="68">
        <v>6</v>
      </c>
      <c r="X244" s="31">
        <v>1529861</v>
      </c>
      <c r="Y244" s="62">
        <f t="shared" si="81"/>
        <v>1532000</v>
      </c>
      <c r="Z244" s="63">
        <v>6</v>
      </c>
      <c r="AA244" s="31">
        <v>1576362</v>
      </c>
      <c r="AB244" s="64">
        <f t="shared" si="82"/>
        <v>1544000</v>
      </c>
      <c r="AC244" s="68">
        <v>6</v>
      </c>
      <c r="AD244" s="31">
        <v>1621555</v>
      </c>
      <c r="AE244" s="62">
        <f t="shared" si="83"/>
        <v>1465000</v>
      </c>
      <c r="AF244" s="63">
        <v>6</v>
      </c>
      <c r="AG244" s="31">
        <v>1638172</v>
      </c>
      <c r="AH244" s="64">
        <f t="shared" si="84"/>
        <v>0</v>
      </c>
      <c r="AI244" s="68">
        <v>6</v>
      </c>
      <c r="AJ244" s="86">
        <v>1638172</v>
      </c>
      <c r="AK244" s="62">
        <f t="shared" si="85"/>
        <v>0</v>
      </c>
    </row>
    <row r="245" spans="2:37" x14ac:dyDescent="0.25">
      <c r="B245" s="67">
        <v>7</v>
      </c>
      <c r="C245" s="31">
        <v>1415235</v>
      </c>
      <c r="D245" s="64">
        <f t="shared" si="74"/>
        <v>0</v>
      </c>
      <c r="E245" s="67">
        <v>7</v>
      </c>
      <c r="F245" s="31">
        <v>1415225</v>
      </c>
      <c r="G245" s="62">
        <f t="shared" si="75"/>
        <v>0</v>
      </c>
      <c r="H245" s="66">
        <v>7</v>
      </c>
      <c r="I245" s="31">
        <v>1415206</v>
      </c>
      <c r="J245" s="64">
        <f t="shared" si="76"/>
        <v>0</v>
      </c>
      <c r="K245" s="67">
        <v>7</v>
      </c>
      <c r="L245" s="31">
        <v>1415206</v>
      </c>
      <c r="M245" s="62">
        <f t="shared" si="77"/>
        <v>0</v>
      </c>
      <c r="N245" s="66">
        <v>7</v>
      </c>
      <c r="O245" s="31">
        <v>1415196</v>
      </c>
      <c r="P245" s="64">
        <f t="shared" si="78"/>
        <v>0</v>
      </c>
      <c r="Q245" s="67">
        <v>7</v>
      </c>
      <c r="R245" s="31">
        <v>1438231</v>
      </c>
      <c r="S245" s="62">
        <f t="shared" si="79"/>
        <v>1701000</v>
      </c>
      <c r="T245" s="66">
        <v>7</v>
      </c>
      <c r="U245" s="31">
        <v>1484508</v>
      </c>
      <c r="V245" s="64">
        <f t="shared" si="80"/>
        <v>1556000</v>
      </c>
      <c r="W245" s="67">
        <v>7</v>
      </c>
      <c r="X245" s="31">
        <v>1531393</v>
      </c>
      <c r="Y245" s="62">
        <f t="shared" si="81"/>
        <v>1349000</v>
      </c>
      <c r="Z245" s="66">
        <v>7</v>
      </c>
      <c r="AA245" s="31">
        <v>1577906</v>
      </c>
      <c r="AB245" s="64">
        <f t="shared" si="82"/>
        <v>1438000</v>
      </c>
      <c r="AC245" s="67">
        <v>7</v>
      </c>
      <c r="AD245" s="31">
        <v>1623020</v>
      </c>
      <c r="AE245" s="62">
        <f t="shared" si="83"/>
        <v>1565000</v>
      </c>
      <c r="AF245" s="66">
        <v>7</v>
      </c>
      <c r="AG245" s="31">
        <v>1638172</v>
      </c>
      <c r="AH245" s="64">
        <f t="shared" si="84"/>
        <v>0</v>
      </c>
      <c r="AI245" s="67">
        <v>7</v>
      </c>
      <c r="AJ245" s="86">
        <v>1638172</v>
      </c>
      <c r="AK245" s="62">
        <f t="shared" si="85"/>
        <v>0</v>
      </c>
    </row>
    <row r="246" spans="2:37" x14ac:dyDescent="0.25">
      <c r="B246" s="68">
        <v>8</v>
      </c>
      <c r="C246" s="31">
        <v>1415235</v>
      </c>
      <c r="D246" s="64">
        <f t="shared" si="74"/>
        <v>0</v>
      </c>
      <c r="E246" s="68">
        <v>8</v>
      </c>
      <c r="F246" s="31">
        <v>1415225</v>
      </c>
      <c r="G246" s="62">
        <f t="shared" si="75"/>
        <v>0</v>
      </c>
      <c r="H246" s="63">
        <v>8</v>
      </c>
      <c r="I246" s="31">
        <v>1415206</v>
      </c>
      <c r="J246" s="64">
        <f t="shared" si="76"/>
        <v>0</v>
      </c>
      <c r="K246" s="68">
        <v>8</v>
      </c>
      <c r="L246" s="31">
        <v>1415206</v>
      </c>
      <c r="M246" s="62">
        <f t="shared" si="77"/>
        <v>0</v>
      </c>
      <c r="N246" s="63">
        <v>8</v>
      </c>
      <c r="O246" s="31">
        <v>1415196</v>
      </c>
      <c r="P246" s="64">
        <f t="shared" si="78"/>
        <v>0</v>
      </c>
      <c r="Q246" s="68">
        <v>8</v>
      </c>
      <c r="R246" s="31">
        <v>1439932</v>
      </c>
      <c r="S246" s="62">
        <f t="shared" si="79"/>
        <v>1385000</v>
      </c>
      <c r="T246" s="63">
        <v>8</v>
      </c>
      <c r="U246" s="31">
        <v>1486064</v>
      </c>
      <c r="V246" s="64">
        <f t="shared" si="80"/>
        <v>1410000</v>
      </c>
      <c r="W246" s="68">
        <v>8</v>
      </c>
      <c r="X246" s="31">
        <v>1532742</v>
      </c>
      <c r="Y246" s="62">
        <f t="shared" si="81"/>
        <v>1522000</v>
      </c>
      <c r="Z246" s="63">
        <v>8</v>
      </c>
      <c r="AA246" s="31">
        <v>1579344</v>
      </c>
      <c r="AB246" s="64">
        <f t="shared" si="82"/>
        <v>1514000</v>
      </c>
      <c r="AC246" s="68">
        <v>8</v>
      </c>
      <c r="AD246" s="31">
        <v>1624585</v>
      </c>
      <c r="AE246" s="62">
        <f t="shared" si="83"/>
        <v>1596000</v>
      </c>
      <c r="AF246" s="63">
        <v>8</v>
      </c>
      <c r="AG246" s="31">
        <v>1638172</v>
      </c>
      <c r="AH246" s="64">
        <f t="shared" si="84"/>
        <v>0</v>
      </c>
      <c r="AI246" s="68">
        <v>8</v>
      </c>
      <c r="AJ246" s="86">
        <v>1638172</v>
      </c>
      <c r="AK246" s="62">
        <f t="shared" si="85"/>
        <v>0</v>
      </c>
    </row>
    <row r="247" spans="2:37" x14ac:dyDescent="0.25">
      <c r="B247" s="68">
        <v>9</v>
      </c>
      <c r="C247" s="31">
        <v>1415235</v>
      </c>
      <c r="D247" s="64">
        <f t="shared" si="74"/>
        <v>0</v>
      </c>
      <c r="E247" s="68">
        <v>9</v>
      </c>
      <c r="F247" s="31">
        <v>1415225</v>
      </c>
      <c r="G247" s="62">
        <f t="shared" si="75"/>
        <v>0</v>
      </c>
      <c r="H247" s="63">
        <v>9</v>
      </c>
      <c r="I247" s="31">
        <v>1415206</v>
      </c>
      <c r="J247" s="64">
        <f t="shared" si="76"/>
        <v>0</v>
      </c>
      <c r="K247" s="68">
        <v>9</v>
      </c>
      <c r="L247" s="31">
        <v>1415206</v>
      </c>
      <c r="M247" s="62">
        <f t="shared" si="77"/>
        <v>0</v>
      </c>
      <c r="N247" s="63">
        <v>9</v>
      </c>
      <c r="O247" s="31">
        <v>1415196</v>
      </c>
      <c r="P247" s="64">
        <f t="shared" si="78"/>
        <v>0</v>
      </c>
      <c r="Q247" s="68">
        <v>9</v>
      </c>
      <c r="R247" s="31">
        <v>1441317</v>
      </c>
      <c r="S247" s="62">
        <f t="shared" si="79"/>
        <v>1672000</v>
      </c>
      <c r="T247" s="63">
        <v>9</v>
      </c>
      <c r="U247" s="31">
        <v>1487474</v>
      </c>
      <c r="V247" s="64">
        <f t="shared" si="80"/>
        <v>1527000</v>
      </c>
      <c r="W247" s="68">
        <v>9</v>
      </c>
      <c r="X247" s="31">
        <v>1534264</v>
      </c>
      <c r="Y247" s="62">
        <f t="shared" si="81"/>
        <v>1446000</v>
      </c>
      <c r="Z247" s="63">
        <v>9</v>
      </c>
      <c r="AA247" s="31">
        <v>1580858</v>
      </c>
      <c r="AB247" s="64">
        <f t="shared" si="82"/>
        <v>1459000</v>
      </c>
      <c r="AC247" s="68">
        <v>9</v>
      </c>
      <c r="AD247" s="31">
        <v>1626181</v>
      </c>
      <c r="AE247" s="62">
        <f t="shared" si="83"/>
        <v>1468000</v>
      </c>
      <c r="AF247" s="63">
        <v>9</v>
      </c>
      <c r="AG247" s="31">
        <v>1638172</v>
      </c>
      <c r="AH247" s="64">
        <f t="shared" si="84"/>
        <v>0</v>
      </c>
      <c r="AI247" s="68">
        <v>9</v>
      </c>
      <c r="AJ247" s="86">
        <v>1638172</v>
      </c>
      <c r="AK247" s="62">
        <f t="shared" si="85"/>
        <v>0</v>
      </c>
    </row>
    <row r="248" spans="2:37" x14ac:dyDescent="0.25">
      <c r="B248" s="68">
        <v>10</v>
      </c>
      <c r="C248" s="31">
        <v>1415235</v>
      </c>
      <c r="D248" s="64">
        <f t="shared" si="74"/>
        <v>0</v>
      </c>
      <c r="E248" s="68">
        <v>10</v>
      </c>
      <c r="F248" s="31">
        <v>1415225</v>
      </c>
      <c r="G248" s="62">
        <f t="shared" si="75"/>
        <v>0</v>
      </c>
      <c r="H248" s="63">
        <v>10</v>
      </c>
      <c r="I248" s="31">
        <v>1415206</v>
      </c>
      <c r="J248" s="64">
        <f t="shared" si="76"/>
        <v>0</v>
      </c>
      <c r="K248" s="68">
        <v>10</v>
      </c>
      <c r="L248" s="31">
        <v>1415206</v>
      </c>
      <c r="M248" s="62">
        <f t="shared" si="77"/>
        <v>0</v>
      </c>
      <c r="N248" s="63">
        <v>10</v>
      </c>
      <c r="O248" s="31">
        <v>1415196</v>
      </c>
      <c r="P248" s="64">
        <f t="shared" si="78"/>
        <v>0</v>
      </c>
      <c r="Q248" s="68">
        <v>10</v>
      </c>
      <c r="R248" s="31">
        <v>1442989</v>
      </c>
      <c r="S248" s="62">
        <f t="shared" si="79"/>
        <v>1554000</v>
      </c>
      <c r="T248" s="63">
        <v>10</v>
      </c>
      <c r="U248" s="31">
        <v>1489001</v>
      </c>
      <c r="V248" s="64">
        <f t="shared" si="80"/>
        <v>1541000</v>
      </c>
      <c r="W248" s="68">
        <v>10</v>
      </c>
      <c r="X248" s="31">
        <v>1535710</v>
      </c>
      <c r="Y248" s="62">
        <f t="shared" si="81"/>
        <v>1494000</v>
      </c>
      <c r="Z248" s="63">
        <v>10</v>
      </c>
      <c r="AA248" s="31">
        <v>1582317</v>
      </c>
      <c r="AB248" s="64">
        <f t="shared" si="82"/>
        <v>1693000</v>
      </c>
      <c r="AC248" s="68">
        <v>10</v>
      </c>
      <c r="AD248" s="31">
        <v>1627649</v>
      </c>
      <c r="AE248" s="62">
        <f t="shared" si="83"/>
        <v>1421000</v>
      </c>
      <c r="AF248" s="63">
        <v>10</v>
      </c>
      <c r="AG248" s="31">
        <v>1638172</v>
      </c>
      <c r="AH248" s="64">
        <f t="shared" si="84"/>
        <v>0</v>
      </c>
      <c r="AI248" s="68">
        <v>10</v>
      </c>
      <c r="AJ248" s="86">
        <v>1638172</v>
      </c>
      <c r="AK248" s="62">
        <f t="shared" si="85"/>
        <v>0</v>
      </c>
    </row>
    <row r="249" spans="2:37" x14ac:dyDescent="0.25">
      <c r="B249" s="68">
        <v>11</v>
      </c>
      <c r="C249" s="31">
        <v>1415235</v>
      </c>
      <c r="D249" s="64">
        <f t="shared" si="74"/>
        <v>0</v>
      </c>
      <c r="E249" s="68">
        <v>11</v>
      </c>
      <c r="F249" s="31">
        <v>1415225</v>
      </c>
      <c r="G249" s="62">
        <v>0</v>
      </c>
      <c r="H249" s="63">
        <v>11</v>
      </c>
      <c r="I249" s="31">
        <v>1415206</v>
      </c>
      <c r="J249" s="64">
        <f t="shared" si="76"/>
        <v>0</v>
      </c>
      <c r="K249" s="68">
        <v>11</v>
      </c>
      <c r="L249" s="31">
        <v>1415206</v>
      </c>
      <c r="M249" s="62">
        <f t="shared" si="77"/>
        <v>0</v>
      </c>
      <c r="N249" s="63">
        <v>11</v>
      </c>
      <c r="O249" s="31">
        <v>1415196</v>
      </c>
      <c r="P249" s="64">
        <f t="shared" si="78"/>
        <v>0</v>
      </c>
      <c r="Q249" s="68">
        <v>11</v>
      </c>
      <c r="R249" s="31">
        <v>1444543</v>
      </c>
      <c r="S249" s="62">
        <f t="shared" si="79"/>
        <v>1545000</v>
      </c>
      <c r="T249" s="63">
        <v>11</v>
      </c>
      <c r="U249" s="31">
        <v>1490542</v>
      </c>
      <c r="V249" s="64">
        <f t="shared" si="80"/>
        <v>1434000</v>
      </c>
      <c r="W249" s="68">
        <v>11</v>
      </c>
      <c r="X249" s="31">
        <v>1537204</v>
      </c>
      <c r="Y249" s="62">
        <f t="shared" si="81"/>
        <v>1523000</v>
      </c>
      <c r="Z249" s="63">
        <v>11</v>
      </c>
      <c r="AA249" s="31">
        <v>1584010</v>
      </c>
      <c r="AB249" s="64">
        <f t="shared" si="82"/>
        <v>1451000</v>
      </c>
      <c r="AC249" s="68">
        <v>11</v>
      </c>
      <c r="AD249" s="31">
        <v>1629070</v>
      </c>
      <c r="AE249" s="62">
        <f t="shared" si="83"/>
        <v>1527000</v>
      </c>
      <c r="AF249" s="63">
        <v>11</v>
      </c>
      <c r="AG249" s="31">
        <v>1638172</v>
      </c>
      <c r="AH249" s="64">
        <f t="shared" si="84"/>
        <v>0</v>
      </c>
      <c r="AI249" s="68">
        <v>11</v>
      </c>
      <c r="AJ249" s="86">
        <v>1638172</v>
      </c>
      <c r="AK249" s="62">
        <f t="shared" si="85"/>
        <v>0</v>
      </c>
    </row>
    <row r="250" spans="2:37" x14ac:dyDescent="0.25">
      <c r="B250" s="68">
        <v>12</v>
      </c>
      <c r="C250" s="31">
        <v>1415235</v>
      </c>
      <c r="D250" s="64">
        <v>0</v>
      </c>
      <c r="E250" s="68">
        <v>12</v>
      </c>
      <c r="F250" s="31">
        <v>1415221</v>
      </c>
      <c r="G250" s="62">
        <f t="shared" si="75"/>
        <v>0</v>
      </c>
      <c r="H250" s="63">
        <v>12</v>
      </c>
      <c r="I250" s="31">
        <v>1415206</v>
      </c>
      <c r="J250" s="64">
        <f t="shared" si="76"/>
        <v>0</v>
      </c>
      <c r="K250" s="68">
        <v>12</v>
      </c>
      <c r="L250" s="31">
        <v>1415206</v>
      </c>
      <c r="M250" s="62">
        <f t="shared" si="77"/>
        <v>0</v>
      </c>
      <c r="N250" s="63">
        <v>12</v>
      </c>
      <c r="O250" s="31">
        <v>1415196</v>
      </c>
      <c r="P250" s="64">
        <f t="shared" si="78"/>
        <v>0</v>
      </c>
      <c r="Q250" s="68">
        <v>12</v>
      </c>
      <c r="R250" s="31">
        <v>1446088</v>
      </c>
      <c r="S250" s="62">
        <f t="shared" si="79"/>
        <v>1434000</v>
      </c>
      <c r="T250" s="63">
        <v>12</v>
      </c>
      <c r="U250" s="31">
        <v>1491976</v>
      </c>
      <c r="V250" s="64">
        <f t="shared" si="80"/>
        <v>1534000</v>
      </c>
      <c r="W250" s="68">
        <v>12</v>
      </c>
      <c r="X250" s="31">
        <v>1538727</v>
      </c>
      <c r="Y250" s="62">
        <f t="shared" si="81"/>
        <v>1721000</v>
      </c>
      <c r="Z250" s="63">
        <v>12</v>
      </c>
      <c r="AA250" s="31">
        <v>1585461</v>
      </c>
      <c r="AB250" s="64">
        <f t="shared" si="82"/>
        <v>1405000</v>
      </c>
      <c r="AC250" s="68">
        <v>12</v>
      </c>
      <c r="AD250" s="31">
        <v>1630597</v>
      </c>
      <c r="AE250" s="62">
        <f t="shared" si="83"/>
        <v>1498000</v>
      </c>
      <c r="AF250" s="63">
        <v>12</v>
      </c>
      <c r="AG250" s="31">
        <v>1638172</v>
      </c>
      <c r="AH250" s="64">
        <f t="shared" si="84"/>
        <v>0</v>
      </c>
      <c r="AI250" s="68">
        <v>12</v>
      </c>
      <c r="AJ250" s="86">
        <v>1638172</v>
      </c>
      <c r="AK250" s="62">
        <f t="shared" si="85"/>
        <v>0</v>
      </c>
    </row>
    <row r="251" spans="2:37" x14ac:dyDescent="0.25">
      <c r="B251" s="68">
        <v>13</v>
      </c>
      <c r="C251" s="31">
        <v>1415231</v>
      </c>
      <c r="D251" s="64">
        <f t="shared" si="74"/>
        <v>0</v>
      </c>
      <c r="E251" s="68">
        <v>13</v>
      </c>
      <c r="F251" s="31">
        <v>1415221</v>
      </c>
      <c r="G251" s="62">
        <f t="shared" si="75"/>
        <v>0</v>
      </c>
      <c r="H251" s="63">
        <v>13</v>
      </c>
      <c r="I251" s="31">
        <v>1415206</v>
      </c>
      <c r="J251" s="64">
        <f t="shared" si="76"/>
        <v>0</v>
      </c>
      <c r="K251" s="68">
        <v>13</v>
      </c>
      <c r="L251" s="31">
        <v>1415206</v>
      </c>
      <c r="M251" s="62">
        <f t="shared" si="77"/>
        <v>0</v>
      </c>
      <c r="N251" s="63">
        <v>13</v>
      </c>
      <c r="O251" s="31">
        <v>1415196</v>
      </c>
      <c r="P251" s="64">
        <f t="shared" si="78"/>
        <v>0</v>
      </c>
      <c r="Q251" s="68">
        <v>13</v>
      </c>
      <c r="R251" s="31">
        <v>1447522</v>
      </c>
      <c r="S251" s="62">
        <f t="shared" si="79"/>
        <v>1580000</v>
      </c>
      <c r="T251" s="63">
        <v>13</v>
      </c>
      <c r="U251" s="31">
        <v>1493510</v>
      </c>
      <c r="V251" s="64">
        <f t="shared" si="80"/>
        <v>1503000</v>
      </c>
      <c r="W251" s="68">
        <v>13</v>
      </c>
      <c r="X251" s="31">
        <v>1540448</v>
      </c>
      <c r="Y251" s="62">
        <f t="shared" si="81"/>
        <v>1523000</v>
      </c>
      <c r="Z251" s="63">
        <v>13</v>
      </c>
      <c r="AA251" s="31">
        <v>1586866</v>
      </c>
      <c r="AB251" s="64">
        <f t="shared" si="82"/>
        <v>1485000</v>
      </c>
      <c r="AC251" s="68">
        <v>13</v>
      </c>
      <c r="AD251" s="31">
        <v>1632095</v>
      </c>
      <c r="AE251" s="62">
        <f t="shared" si="83"/>
        <v>1527000</v>
      </c>
      <c r="AF251" s="63">
        <v>13</v>
      </c>
      <c r="AG251" s="31">
        <v>1638172</v>
      </c>
      <c r="AH251" s="64">
        <f t="shared" si="84"/>
        <v>0</v>
      </c>
      <c r="AI251" s="68">
        <v>13</v>
      </c>
      <c r="AJ251" s="86">
        <v>1638172</v>
      </c>
      <c r="AK251" s="62">
        <f t="shared" si="85"/>
        <v>0</v>
      </c>
    </row>
    <row r="252" spans="2:37" x14ac:dyDescent="0.25">
      <c r="B252" s="68">
        <v>14</v>
      </c>
      <c r="C252" s="31">
        <v>1415231</v>
      </c>
      <c r="D252" s="64">
        <v>0</v>
      </c>
      <c r="E252" s="68">
        <v>14</v>
      </c>
      <c r="F252" s="31">
        <v>1415221</v>
      </c>
      <c r="G252" s="62">
        <f t="shared" si="75"/>
        <v>0</v>
      </c>
      <c r="H252" s="63">
        <v>14</v>
      </c>
      <c r="I252" s="31">
        <v>1415206</v>
      </c>
      <c r="J252" s="64">
        <f t="shared" si="76"/>
        <v>0</v>
      </c>
      <c r="K252" s="68">
        <v>14</v>
      </c>
      <c r="L252" s="31">
        <v>1415206</v>
      </c>
      <c r="M252" s="62">
        <f t="shared" si="77"/>
        <v>0</v>
      </c>
      <c r="N252" s="63">
        <v>14</v>
      </c>
      <c r="O252" s="31">
        <v>1415196</v>
      </c>
      <c r="P252" s="64">
        <f t="shared" si="78"/>
        <v>0</v>
      </c>
      <c r="Q252" s="68">
        <v>14</v>
      </c>
      <c r="R252" s="31">
        <v>1449102</v>
      </c>
      <c r="S252" s="62">
        <f t="shared" si="79"/>
        <v>1508000</v>
      </c>
      <c r="T252" s="63">
        <v>14</v>
      </c>
      <c r="U252" s="31">
        <v>1495013</v>
      </c>
      <c r="V252" s="64">
        <f t="shared" si="80"/>
        <v>1547000</v>
      </c>
      <c r="W252" s="68">
        <v>14</v>
      </c>
      <c r="X252" s="31">
        <v>1541971</v>
      </c>
      <c r="Y252" s="62">
        <f t="shared" si="81"/>
        <v>1269000</v>
      </c>
      <c r="Z252" s="63">
        <v>14</v>
      </c>
      <c r="AA252" s="31">
        <v>1588351</v>
      </c>
      <c r="AB252" s="64">
        <f t="shared" si="82"/>
        <v>1520000</v>
      </c>
      <c r="AC252" s="68">
        <v>14</v>
      </c>
      <c r="AD252" s="31">
        <v>1633622</v>
      </c>
      <c r="AE252" s="62">
        <f t="shared" si="83"/>
        <v>1659000</v>
      </c>
      <c r="AF252" s="63">
        <v>14</v>
      </c>
      <c r="AG252" s="31">
        <v>1638172</v>
      </c>
      <c r="AH252" s="64">
        <f t="shared" si="84"/>
        <v>0</v>
      </c>
      <c r="AI252" s="68">
        <v>14</v>
      </c>
      <c r="AJ252" s="86">
        <v>1638172</v>
      </c>
      <c r="AK252" s="62">
        <f t="shared" si="85"/>
        <v>0</v>
      </c>
    </row>
    <row r="253" spans="2:37" x14ac:dyDescent="0.25">
      <c r="B253" s="68">
        <v>15</v>
      </c>
      <c r="C253" s="31">
        <v>1415230</v>
      </c>
      <c r="D253" s="64">
        <f t="shared" si="74"/>
        <v>5</v>
      </c>
      <c r="E253" s="68">
        <v>15</v>
      </c>
      <c r="F253" s="31">
        <v>1415221</v>
      </c>
      <c r="G253" s="62">
        <f t="shared" si="75"/>
        <v>0</v>
      </c>
      <c r="H253" s="63">
        <v>15</v>
      </c>
      <c r="I253" s="31">
        <v>1415206</v>
      </c>
      <c r="J253" s="64">
        <f t="shared" si="76"/>
        <v>0</v>
      </c>
      <c r="K253" s="68">
        <v>15</v>
      </c>
      <c r="L253" s="31">
        <v>1415206</v>
      </c>
      <c r="M253" s="62">
        <f t="shared" si="77"/>
        <v>0</v>
      </c>
      <c r="N253" s="63">
        <v>15</v>
      </c>
      <c r="O253" s="31">
        <v>1415196</v>
      </c>
      <c r="P253" s="64">
        <f t="shared" si="78"/>
        <v>0</v>
      </c>
      <c r="Q253" s="68">
        <v>15</v>
      </c>
      <c r="R253" s="31">
        <v>1450610</v>
      </c>
      <c r="S253" s="62">
        <f t="shared" si="79"/>
        <v>1562000</v>
      </c>
      <c r="T253" s="63">
        <v>15</v>
      </c>
      <c r="U253" s="31">
        <v>1496560</v>
      </c>
      <c r="V253" s="64">
        <f t="shared" si="80"/>
        <v>1716000</v>
      </c>
      <c r="W253" s="68">
        <v>15</v>
      </c>
      <c r="X253" s="31">
        <v>1543240</v>
      </c>
      <c r="Y253" s="62">
        <f t="shared" si="81"/>
        <v>1483000</v>
      </c>
      <c r="Z253" s="63">
        <v>15</v>
      </c>
      <c r="AA253" s="31">
        <v>1589871</v>
      </c>
      <c r="AB253" s="64">
        <f t="shared" si="82"/>
        <v>1496000</v>
      </c>
      <c r="AC253" s="68">
        <v>15</v>
      </c>
      <c r="AD253" s="31">
        <v>1635281</v>
      </c>
      <c r="AE253" s="62">
        <f t="shared" si="83"/>
        <v>1403000</v>
      </c>
      <c r="AF253" s="63">
        <v>15</v>
      </c>
      <c r="AG253" s="31">
        <v>1638172</v>
      </c>
      <c r="AH253" s="64">
        <f t="shared" si="84"/>
        <v>0</v>
      </c>
      <c r="AI253" s="68">
        <v>15</v>
      </c>
      <c r="AJ253" s="86">
        <v>1638172</v>
      </c>
      <c r="AK253" s="62">
        <f t="shared" si="85"/>
        <v>0</v>
      </c>
    </row>
    <row r="254" spans="2:37" x14ac:dyDescent="0.25">
      <c r="B254" s="68">
        <v>16</v>
      </c>
      <c r="C254" s="31">
        <v>1415235</v>
      </c>
      <c r="D254" s="64">
        <f t="shared" si="74"/>
        <v>0</v>
      </c>
      <c r="E254" s="68">
        <v>16</v>
      </c>
      <c r="F254" s="31">
        <v>1415221</v>
      </c>
      <c r="G254" s="62">
        <f t="shared" si="75"/>
        <v>0</v>
      </c>
      <c r="H254" s="63">
        <v>16</v>
      </c>
      <c r="I254" s="31">
        <v>1415206</v>
      </c>
      <c r="J254" s="64">
        <f t="shared" si="76"/>
        <v>0</v>
      </c>
      <c r="K254" s="68">
        <v>16</v>
      </c>
      <c r="L254" s="31">
        <v>1415206</v>
      </c>
      <c r="M254" s="62">
        <f t="shared" si="77"/>
        <v>0</v>
      </c>
      <c r="N254" s="63">
        <v>16</v>
      </c>
      <c r="O254" s="31">
        <v>1415196</v>
      </c>
      <c r="P254" s="64">
        <f t="shared" si="78"/>
        <v>0</v>
      </c>
      <c r="Q254" s="68">
        <v>16</v>
      </c>
      <c r="R254" s="31">
        <v>1452172</v>
      </c>
      <c r="S254" s="62">
        <f t="shared" si="79"/>
        <v>1582000</v>
      </c>
      <c r="T254" s="63">
        <v>16</v>
      </c>
      <c r="U254" s="31">
        <v>1498276</v>
      </c>
      <c r="V254" s="64">
        <f t="shared" si="80"/>
        <v>1505000</v>
      </c>
      <c r="W254" s="68">
        <v>16</v>
      </c>
      <c r="X254" s="31">
        <v>1544723</v>
      </c>
      <c r="Y254" s="62">
        <f t="shared" si="81"/>
        <v>1598000</v>
      </c>
      <c r="Z254" s="63">
        <v>16</v>
      </c>
      <c r="AA254" s="31">
        <v>1591367</v>
      </c>
      <c r="AB254" s="64">
        <f t="shared" si="82"/>
        <v>1414000</v>
      </c>
      <c r="AC254" s="68">
        <v>16</v>
      </c>
      <c r="AD254" s="31">
        <v>1636684</v>
      </c>
      <c r="AE254" s="62">
        <f t="shared" si="83"/>
        <v>1488000</v>
      </c>
      <c r="AF254" s="63">
        <v>16</v>
      </c>
      <c r="AG254" s="31">
        <v>1638172</v>
      </c>
      <c r="AH254" s="64">
        <f t="shared" si="84"/>
        <v>0</v>
      </c>
      <c r="AI254" s="68">
        <v>16</v>
      </c>
      <c r="AJ254" s="86">
        <v>1638172</v>
      </c>
      <c r="AK254" s="62">
        <f t="shared" si="85"/>
        <v>0</v>
      </c>
    </row>
    <row r="255" spans="2:37" x14ac:dyDescent="0.25">
      <c r="B255" s="68">
        <v>17</v>
      </c>
      <c r="C255" s="31">
        <v>1415235</v>
      </c>
      <c r="D255" s="64">
        <f t="shared" si="74"/>
        <v>0</v>
      </c>
      <c r="E255" s="68">
        <v>17</v>
      </c>
      <c r="F255" s="31">
        <v>1415221</v>
      </c>
      <c r="G255" s="62">
        <f t="shared" si="75"/>
        <v>0</v>
      </c>
      <c r="H255" s="63">
        <v>17</v>
      </c>
      <c r="I255" s="31">
        <v>1415206</v>
      </c>
      <c r="J255" s="64">
        <f t="shared" si="76"/>
        <v>0</v>
      </c>
      <c r="K255" s="68">
        <v>17</v>
      </c>
      <c r="L255" s="31">
        <v>1415206</v>
      </c>
      <c r="M255" s="62">
        <f t="shared" si="77"/>
        <v>0</v>
      </c>
      <c r="N255" s="63">
        <v>17</v>
      </c>
      <c r="O255" s="31">
        <v>1415196</v>
      </c>
      <c r="P255" s="64">
        <f t="shared" si="78"/>
        <v>0</v>
      </c>
      <c r="Q255" s="68">
        <v>17</v>
      </c>
      <c r="R255" s="31">
        <v>1453754</v>
      </c>
      <c r="S255" s="62">
        <f t="shared" si="79"/>
        <v>1708000</v>
      </c>
      <c r="T255" s="63">
        <v>17</v>
      </c>
      <c r="U255" s="31">
        <v>1499781</v>
      </c>
      <c r="V255" s="64">
        <f t="shared" si="80"/>
        <v>1297000</v>
      </c>
      <c r="W255" s="68">
        <v>17</v>
      </c>
      <c r="X255" s="31">
        <v>1546321</v>
      </c>
      <c r="Y255" s="62">
        <f t="shared" si="81"/>
        <v>1404000</v>
      </c>
      <c r="Z255" s="63">
        <v>17</v>
      </c>
      <c r="AA255" s="31">
        <v>1592781</v>
      </c>
      <c r="AB255" s="64">
        <f t="shared" si="82"/>
        <v>1497000</v>
      </c>
      <c r="AC255" s="68">
        <v>17</v>
      </c>
      <c r="AD255" s="31">
        <v>1638172</v>
      </c>
      <c r="AE255" s="62">
        <f t="shared" si="83"/>
        <v>0</v>
      </c>
      <c r="AF255" s="63">
        <v>17</v>
      </c>
      <c r="AG255" s="31">
        <v>1638172</v>
      </c>
      <c r="AH255" s="64">
        <f t="shared" si="84"/>
        <v>0</v>
      </c>
      <c r="AI255" s="68">
        <v>17</v>
      </c>
      <c r="AJ255" s="86">
        <v>1638172</v>
      </c>
      <c r="AK255" s="62">
        <f t="shared" si="85"/>
        <v>0</v>
      </c>
    </row>
    <row r="256" spans="2:37" x14ac:dyDescent="0.25">
      <c r="B256" s="68">
        <v>18</v>
      </c>
      <c r="C256" s="31">
        <v>1415235</v>
      </c>
      <c r="D256" s="64">
        <f t="shared" si="74"/>
        <v>0</v>
      </c>
      <c r="E256" s="68">
        <v>18</v>
      </c>
      <c r="F256" s="31">
        <v>1415221</v>
      </c>
      <c r="G256" s="62">
        <v>0</v>
      </c>
      <c r="H256" s="63">
        <v>18</v>
      </c>
      <c r="I256" s="31">
        <v>1415206</v>
      </c>
      <c r="J256" s="64">
        <f t="shared" si="76"/>
        <v>0</v>
      </c>
      <c r="K256" s="68">
        <v>18</v>
      </c>
      <c r="L256" s="31">
        <v>1415206</v>
      </c>
      <c r="M256" s="62">
        <f t="shared" si="77"/>
        <v>0</v>
      </c>
      <c r="N256" s="63">
        <v>18</v>
      </c>
      <c r="O256" s="31">
        <v>1415196</v>
      </c>
      <c r="P256" s="64">
        <f t="shared" si="78"/>
        <v>0</v>
      </c>
      <c r="Q256" s="68">
        <v>18</v>
      </c>
      <c r="R256" s="31">
        <v>1455462</v>
      </c>
      <c r="S256" s="62">
        <f t="shared" si="79"/>
        <v>1466000</v>
      </c>
      <c r="T256" s="63">
        <v>18</v>
      </c>
      <c r="U256" s="31">
        <v>1501078</v>
      </c>
      <c r="V256" s="64">
        <f t="shared" si="80"/>
        <v>1489000</v>
      </c>
      <c r="W256" s="68">
        <v>18</v>
      </c>
      <c r="X256" s="31">
        <v>1547725</v>
      </c>
      <c r="Y256" s="62">
        <f t="shared" si="81"/>
        <v>1568000</v>
      </c>
      <c r="Z256" s="63">
        <v>18</v>
      </c>
      <c r="AA256" s="31">
        <v>1594278</v>
      </c>
      <c r="AB256" s="64">
        <f t="shared" si="82"/>
        <v>1588000</v>
      </c>
      <c r="AC256" s="68">
        <v>18</v>
      </c>
      <c r="AD256" s="31">
        <v>1638172</v>
      </c>
      <c r="AE256" s="62">
        <f t="shared" si="83"/>
        <v>0</v>
      </c>
      <c r="AF256" s="63">
        <v>18</v>
      </c>
      <c r="AG256" s="31">
        <v>1638172</v>
      </c>
      <c r="AH256" s="64">
        <f t="shared" si="84"/>
        <v>0</v>
      </c>
      <c r="AI256" s="68">
        <v>18</v>
      </c>
      <c r="AJ256" s="86">
        <v>1638172</v>
      </c>
      <c r="AK256" s="62">
        <f t="shared" si="85"/>
        <v>0</v>
      </c>
    </row>
    <row r="257" spans="2:37" x14ac:dyDescent="0.25">
      <c r="B257" s="68">
        <v>19</v>
      </c>
      <c r="C257" s="31">
        <v>1415235</v>
      </c>
      <c r="D257" s="64">
        <f t="shared" si="74"/>
        <v>0</v>
      </c>
      <c r="E257" s="68">
        <v>19</v>
      </c>
      <c r="F257" s="31">
        <v>1415219</v>
      </c>
      <c r="G257" s="62">
        <f t="shared" si="75"/>
        <v>0</v>
      </c>
      <c r="H257" s="63">
        <v>19</v>
      </c>
      <c r="I257" s="31">
        <v>1415206</v>
      </c>
      <c r="J257" s="64">
        <f t="shared" si="76"/>
        <v>0</v>
      </c>
      <c r="K257" s="68">
        <v>19</v>
      </c>
      <c r="L257" s="31">
        <v>1415206</v>
      </c>
      <c r="M257" s="62">
        <f t="shared" si="77"/>
        <v>0</v>
      </c>
      <c r="N257" s="63">
        <v>19</v>
      </c>
      <c r="O257" s="31">
        <v>1415196</v>
      </c>
      <c r="P257" s="64">
        <f t="shared" si="78"/>
        <v>0</v>
      </c>
      <c r="Q257" s="68">
        <v>19</v>
      </c>
      <c r="R257" s="31">
        <v>1456928</v>
      </c>
      <c r="S257" s="62">
        <f t="shared" si="79"/>
        <v>1417000</v>
      </c>
      <c r="T257" s="63">
        <v>19</v>
      </c>
      <c r="U257" s="31">
        <v>1502567</v>
      </c>
      <c r="V257" s="64">
        <f t="shared" si="80"/>
        <v>1492000</v>
      </c>
      <c r="W257" s="68">
        <v>19</v>
      </c>
      <c r="X257" s="31">
        <v>1549293</v>
      </c>
      <c r="Y257" s="62">
        <f t="shared" si="81"/>
        <v>1515000</v>
      </c>
      <c r="Z257" s="63">
        <v>19</v>
      </c>
      <c r="AA257" s="31">
        <v>1595866</v>
      </c>
      <c r="AB257" s="64">
        <f t="shared" si="82"/>
        <v>1539000</v>
      </c>
      <c r="AC257" s="68">
        <v>19</v>
      </c>
      <c r="AD257" s="31">
        <v>1638172</v>
      </c>
      <c r="AE257" s="62">
        <f t="shared" si="83"/>
        <v>0</v>
      </c>
      <c r="AF257" s="63">
        <v>19</v>
      </c>
      <c r="AG257" s="31">
        <v>1638172</v>
      </c>
      <c r="AH257" s="64">
        <f t="shared" si="84"/>
        <v>0</v>
      </c>
      <c r="AI257" s="68">
        <v>19</v>
      </c>
      <c r="AJ257" s="86">
        <v>1638172</v>
      </c>
      <c r="AK257" s="62">
        <f t="shared" si="85"/>
        <v>0</v>
      </c>
    </row>
    <row r="258" spans="2:37" x14ac:dyDescent="0.25">
      <c r="B258" s="68">
        <v>20</v>
      </c>
      <c r="C258" s="31">
        <v>1415235</v>
      </c>
      <c r="D258" s="64">
        <f t="shared" si="74"/>
        <v>0</v>
      </c>
      <c r="E258" s="68">
        <v>20</v>
      </c>
      <c r="F258" s="31">
        <v>1415219</v>
      </c>
      <c r="G258" s="62">
        <f t="shared" si="75"/>
        <v>0</v>
      </c>
      <c r="H258" s="63">
        <v>20</v>
      </c>
      <c r="I258" s="31">
        <v>1415206</v>
      </c>
      <c r="J258" s="64">
        <f t="shared" si="76"/>
        <v>0</v>
      </c>
      <c r="K258" s="68">
        <v>20</v>
      </c>
      <c r="L258" s="31">
        <v>1415206</v>
      </c>
      <c r="M258" s="62">
        <f t="shared" si="77"/>
        <v>0</v>
      </c>
      <c r="N258" s="63">
        <v>20</v>
      </c>
      <c r="O258" s="31">
        <v>1415196</v>
      </c>
      <c r="P258" s="64">
        <f t="shared" si="78"/>
        <v>0</v>
      </c>
      <c r="Q258" s="68">
        <v>20</v>
      </c>
      <c r="R258" s="31">
        <v>1458345</v>
      </c>
      <c r="S258" s="62">
        <f t="shared" si="79"/>
        <v>1550000</v>
      </c>
      <c r="T258" s="63">
        <v>20</v>
      </c>
      <c r="U258" s="31">
        <v>1504059</v>
      </c>
      <c r="V258" s="64">
        <f t="shared" si="80"/>
        <v>1560000</v>
      </c>
      <c r="W258" s="68">
        <v>20</v>
      </c>
      <c r="X258" s="31">
        <v>1550808</v>
      </c>
      <c r="Y258" s="62">
        <f t="shared" si="81"/>
        <v>1493000</v>
      </c>
      <c r="Z258" s="63">
        <v>20</v>
      </c>
      <c r="AA258" s="31">
        <v>1597405</v>
      </c>
      <c r="AB258" s="64">
        <f t="shared" si="82"/>
        <v>1505000</v>
      </c>
      <c r="AC258" s="68">
        <v>20</v>
      </c>
      <c r="AD258" s="31">
        <v>1638172</v>
      </c>
      <c r="AE258" s="62">
        <f t="shared" si="83"/>
        <v>0</v>
      </c>
      <c r="AF258" s="63">
        <v>20</v>
      </c>
      <c r="AG258" s="31">
        <v>1638172</v>
      </c>
      <c r="AH258" s="64">
        <f t="shared" si="84"/>
        <v>0</v>
      </c>
      <c r="AI258" s="68">
        <v>20</v>
      </c>
      <c r="AJ258" s="86">
        <v>1638172</v>
      </c>
      <c r="AK258" s="62">
        <f t="shared" si="85"/>
        <v>0</v>
      </c>
    </row>
    <row r="259" spans="2:37" x14ac:dyDescent="0.25">
      <c r="B259" s="68">
        <v>21</v>
      </c>
      <c r="C259" s="31">
        <v>1415235</v>
      </c>
      <c r="D259" s="64">
        <f t="shared" si="74"/>
        <v>0</v>
      </c>
      <c r="E259" s="68">
        <v>21</v>
      </c>
      <c r="F259" s="31">
        <v>1415219</v>
      </c>
      <c r="G259" s="62">
        <f t="shared" si="75"/>
        <v>0</v>
      </c>
      <c r="H259" s="63">
        <v>21</v>
      </c>
      <c r="I259" s="31">
        <v>1415206</v>
      </c>
      <c r="J259" s="64">
        <f t="shared" si="76"/>
        <v>0</v>
      </c>
      <c r="K259" s="68">
        <v>21</v>
      </c>
      <c r="L259" s="31">
        <v>1415206</v>
      </c>
      <c r="M259" s="62">
        <f t="shared" si="77"/>
        <v>0</v>
      </c>
      <c r="N259" s="63">
        <v>21</v>
      </c>
      <c r="O259" s="31">
        <v>1415196</v>
      </c>
      <c r="P259" s="64">
        <f t="shared" si="78"/>
        <v>0</v>
      </c>
      <c r="Q259" s="68">
        <v>21</v>
      </c>
      <c r="R259" s="31">
        <v>1459895</v>
      </c>
      <c r="S259" s="62">
        <f t="shared" si="79"/>
        <v>1671000</v>
      </c>
      <c r="T259" s="63">
        <v>21</v>
      </c>
      <c r="U259" s="31">
        <v>1505619</v>
      </c>
      <c r="V259" s="64">
        <f t="shared" si="80"/>
        <v>1488000</v>
      </c>
      <c r="W259" s="68">
        <v>21</v>
      </c>
      <c r="X259" s="31">
        <v>1552301</v>
      </c>
      <c r="Y259" s="62">
        <f t="shared" si="81"/>
        <v>1422000</v>
      </c>
      <c r="Z259" s="63">
        <v>21</v>
      </c>
      <c r="AA259" s="31">
        <v>1598910</v>
      </c>
      <c r="AB259" s="64">
        <f t="shared" si="82"/>
        <v>1509000</v>
      </c>
      <c r="AC259" s="68">
        <v>21</v>
      </c>
      <c r="AD259" s="31">
        <v>1638172</v>
      </c>
      <c r="AE259" s="62">
        <f t="shared" si="83"/>
        <v>0</v>
      </c>
      <c r="AF259" s="63">
        <v>21</v>
      </c>
      <c r="AG259" s="31">
        <v>1638172</v>
      </c>
      <c r="AH259" s="64">
        <f t="shared" si="84"/>
        <v>0</v>
      </c>
      <c r="AI259" s="68">
        <v>21</v>
      </c>
      <c r="AJ259" s="86">
        <v>1638172</v>
      </c>
      <c r="AK259" s="62">
        <f t="shared" si="85"/>
        <v>0</v>
      </c>
    </row>
    <row r="260" spans="2:37" x14ac:dyDescent="0.25">
      <c r="B260" s="68">
        <v>22</v>
      </c>
      <c r="C260" s="31">
        <v>1415235</v>
      </c>
      <c r="D260" s="64">
        <f t="shared" si="74"/>
        <v>0</v>
      </c>
      <c r="E260" s="68">
        <v>22</v>
      </c>
      <c r="F260" s="31">
        <v>1415219</v>
      </c>
      <c r="G260" s="62">
        <f t="shared" si="75"/>
        <v>0</v>
      </c>
      <c r="H260" s="63">
        <v>22</v>
      </c>
      <c r="I260" s="31">
        <v>1415206</v>
      </c>
      <c r="J260" s="64">
        <f t="shared" si="76"/>
        <v>0</v>
      </c>
      <c r="K260" s="68">
        <v>22</v>
      </c>
      <c r="L260" s="31">
        <v>1415206</v>
      </c>
      <c r="M260" s="62">
        <f t="shared" si="77"/>
        <v>0</v>
      </c>
      <c r="N260" s="63">
        <v>22</v>
      </c>
      <c r="O260" s="31">
        <v>1415196</v>
      </c>
      <c r="P260" s="64">
        <f t="shared" si="78"/>
        <v>79000</v>
      </c>
      <c r="Q260" s="68">
        <v>22</v>
      </c>
      <c r="R260" s="31">
        <v>1461566</v>
      </c>
      <c r="S260" s="62">
        <f t="shared" si="79"/>
        <v>1437000</v>
      </c>
      <c r="T260" s="63">
        <v>22</v>
      </c>
      <c r="U260" s="31">
        <v>1507107</v>
      </c>
      <c r="V260" s="64">
        <f t="shared" si="80"/>
        <v>1532000</v>
      </c>
      <c r="W260" s="68">
        <v>22</v>
      </c>
      <c r="X260" s="31">
        <v>1553723</v>
      </c>
      <c r="Y260" s="62">
        <f t="shared" si="81"/>
        <v>1633000</v>
      </c>
      <c r="Z260" s="63">
        <v>22</v>
      </c>
      <c r="AA260" s="31">
        <v>1600419</v>
      </c>
      <c r="AB260" s="64">
        <f t="shared" si="82"/>
        <v>1517000</v>
      </c>
      <c r="AC260" s="68">
        <v>22</v>
      </c>
      <c r="AD260" s="31">
        <v>1638172</v>
      </c>
      <c r="AE260" s="62">
        <f t="shared" si="83"/>
        <v>0</v>
      </c>
      <c r="AF260" s="63">
        <v>22</v>
      </c>
      <c r="AG260" s="31">
        <v>1638172</v>
      </c>
      <c r="AH260" s="64">
        <f t="shared" si="84"/>
        <v>0</v>
      </c>
      <c r="AI260" s="68">
        <v>22</v>
      </c>
      <c r="AJ260" s="86">
        <v>1638172</v>
      </c>
      <c r="AK260" s="62">
        <f t="shared" si="85"/>
        <v>0</v>
      </c>
    </row>
    <row r="261" spans="2:37" x14ac:dyDescent="0.25">
      <c r="B261" s="68">
        <v>23</v>
      </c>
      <c r="C261" s="31">
        <v>1415235</v>
      </c>
      <c r="D261" s="64">
        <f t="shared" si="74"/>
        <v>0</v>
      </c>
      <c r="E261" s="68">
        <v>23</v>
      </c>
      <c r="F261" s="31">
        <v>1415219</v>
      </c>
      <c r="G261" s="62">
        <f t="shared" si="75"/>
        <v>0</v>
      </c>
      <c r="H261" s="63">
        <v>23</v>
      </c>
      <c r="I261" s="31">
        <v>1415206</v>
      </c>
      <c r="J261" s="64">
        <f t="shared" si="76"/>
        <v>0</v>
      </c>
      <c r="K261" s="68">
        <v>23</v>
      </c>
      <c r="L261" s="31">
        <v>1415206</v>
      </c>
      <c r="M261" s="62">
        <f t="shared" si="77"/>
        <v>0</v>
      </c>
      <c r="N261" s="63">
        <v>23</v>
      </c>
      <c r="O261" s="31">
        <v>1415275</v>
      </c>
      <c r="P261" s="64">
        <f t="shared" si="78"/>
        <v>1088000</v>
      </c>
      <c r="Q261" s="68">
        <v>23</v>
      </c>
      <c r="R261" s="31">
        <v>1463003</v>
      </c>
      <c r="S261" s="62">
        <f t="shared" si="79"/>
        <v>1573000</v>
      </c>
      <c r="T261" s="63">
        <v>23</v>
      </c>
      <c r="U261" s="31">
        <v>1508639</v>
      </c>
      <c r="V261" s="64">
        <f t="shared" si="80"/>
        <v>1337000</v>
      </c>
      <c r="W261" s="68">
        <v>23</v>
      </c>
      <c r="X261" s="31">
        <v>1555356</v>
      </c>
      <c r="Y261" s="62">
        <f t="shared" si="81"/>
        <v>1449500</v>
      </c>
      <c r="Z261" s="63">
        <v>23</v>
      </c>
      <c r="AA261" s="31">
        <v>1601936</v>
      </c>
      <c r="AB261" s="64">
        <f t="shared" si="82"/>
        <v>1684000</v>
      </c>
      <c r="AC261" s="68">
        <v>23</v>
      </c>
      <c r="AD261" s="31">
        <v>1638172</v>
      </c>
      <c r="AE261" s="62">
        <f t="shared" si="83"/>
        <v>0</v>
      </c>
      <c r="AF261" s="63">
        <v>23</v>
      </c>
      <c r="AG261" s="31">
        <v>1638172</v>
      </c>
      <c r="AH261" s="64">
        <f t="shared" si="84"/>
        <v>0</v>
      </c>
      <c r="AI261" s="68">
        <v>23</v>
      </c>
      <c r="AJ261" s="86">
        <v>1638172</v>
      </c>
      <c r="AK261" s="62">
        <f t="shared" si="85"/>
        <v>0</v>
      </c>
    </row>
    <row r="262" spans="2:37" x14ac:dyDescent="0.25">
      <c r="B262" s="68">
        <v>24</v>
      </c>
      <c r="C262" s="31">
        <v>1415235</v>
      </c>
      <c r="D262" s="64">
        <f t="shared" si="74"/>
        <v>0</v>
      </c>
      <c r="E262" s="68">
        <v>24</v>
      </c>
      <c r="F262" s="31">
        <v>1415219</v>
      </c>
      <c r="G262" s="62">
        <f t="shared" si="75"/>
        <v>0</v>
      </c>
      <c r="H262" s="63">
        <v>24</v>
      </c>
      <c r="I262" s="31">
        <v>1415206</v>
      </c>
      <c r="J262" s="64">
        <f t="shared" si="76"/>
        <v>0</v>
      </c>
      <c r="K262" s="68">
        <v>24</v>
      </c>
      <c r="L262" s="31">
        <v>1415206</v>
      </c>
      <c r="M262" s="62">
        <f t="shared" si="77"/>
        <v>0</v>
      </c>
      <c r="N262" s="63">
        <v>24</v>
      </c>
      <c r="O262" s="31">
        <v>1416363</v>
      </c>
      <c r="P262" s="64">
        <f t="shared" si="78"/>
        <v>1606000</v>
      </c>
      <c r="Q262" s="68">
        <v>24</v>
      </c>
      <c r="R262" s="31">
        <v>1464576</v>
      </c>
      <c r="S262" s="62">
        <f t="shared" si="79"/>
        <v>1767000</v>
      </c>
      <c r="T262" s="63">
        <v>24</v>
      </c>
      <c r="U262" s="31">
        <v>1509976</v>
      </c>
      <c r="V262" s="64">
        <f t="shared" si="80"/>
        <v>1691000</v>
      </c>
      <c r="W262" s="68">
        <v>24</v>
      </c>
      <c r="X262" s="31">
        <f>(X263-X261)/2+X261</f>
        <v>1556805.5</v>
      </c>
      <c r="Y262" s="62">
        <f t="shared" si="81"/>
        <v>1449500</v>
      </c>
      <c r="Z262" s="63">
        <v>24</v>
      </c>
      <c r="AA262" s="31">
        <v>1603620</v>
      </c>
      <c r="AB262" s="64">
        <f t="shared" si="82"/>
        <v>1488000</v>
      </c>
      <c r="AC262" s="68">
        <v>24</v>
      </c>
      <c r="AD262" s="31">
        <v>1638172</v>
      </c>
      <c r="AE262" s="62">
        <f t="shared" si="83"/>
        <v>0</v>
      </c>
      <c r="AF262" s="63">
        <v>24</v>
      </c>
      <c r="AG262" s="31">
        <v>1638172</v>
      </c>
      <c r="AH262" s="64">
        <f t="shared" si="84"/>
        <v>0</v>
      </c>
      <c r="AI262" s="68">
        <v>24</v>
      </c>
      <c r="AJ262" s="86">
        <v>1638172</v>
      </c>
      <c r="AK262" s="62">
        <f t="shared" si="85"/>
        <v>0</v>
      </c>
    </row>
    <row r="263" spans="2:37" x14ac:dyDescent="0.25">
      <c r="B263" s="68">
        <v>25</v>
      </c>
      <c r="C263" s="31">
        <v>1415235</v>
      </c>
      <c r="D263" s="64">
        <f t="shared" si="74"/>
        <v>0</v>
      </c>
      <c r="E263" s="68">
        <v>25</v>
      </c>
      <c r="F263" s="31">
        <v>1415219</v>
      </c>
      <c r="G263" s="62">
        <v>0</v>
      </c>
      <c r="H263" s="63">
        <v>25</v>
      </c>
      <c r="I263" s="31">
        <v>1415206</v>
      </c>
      <c r="J263" s="64">
        <f t="shared" si="76"/>
        <v>0</v>
      </c>
      <c r="K263" s="68">
        <v>25</v>
      </c>
      <c r="L263" s="31">
        <v>1415206</v>
      </c>
      <c r="M263" s="62">
        <f t="shared" si="77"/>
        <v>0</v>
      </c>
      <c r="N263" s="63">
        <v>25</v>
      </c>
      <c r="O263" s="31">
        <v>1417969</v>
      </c>
      <c r="P263" s="64">
        <f t="shared" si="78"/>
        <v>1521000</v>
      </c>
      <c r="Q263" s="68">
        <v>25</v>
      </c>
      <c r="R263" s="31">
        <v>1466343</v>
      </c>
      <c r="S263" s="62">
        <f t="shared" si="79"/>
        <v>1580000</v>
      </c>
      <c r="T263" s="63">
        <v>25</v>
      </c>
      <c r="U263" s="31">
        <v>1511667</v>
      </c>
      <c r="V263" s="64">
        <f t="shared" si="80"/>
        <v>1487000</v>
      </c>
      <c r="W263" s="68">
        <v>25</v>
      </c>
      <c r="X263" s="31">
        <v>1558255</v>
      </c>
      <c r="Y263" s="62">
        <f t="shared" si="81"/>
        <v>1488000</v>
      </c>
      <c r="Z263" s="63">
        <v>25</v>
      </c>
      <c r="AA263" s="31">
        <v>1605108</v>
      </c>
      <c r="AB263" s="64">
        <f t="shared" si="82"/>
        <v>1383000</v>
      </c>
      <c r="AC263" s="68">
        <v>25</v>
      </c>
      <c r="AD263" s="31">
        <v>1638172</v>
      </c>
      <c r="AE263" s="62">
        <f t="shared" si="83"/>
        <v>0</v>
      </c>
      <c r="AF263" s="63">
        <v>25</v>
      </c>
      <c r="AG263" s="31">
        <v>1638172</v>
      </c>
      <c r="AH263" s="64">
        <f t="shared" si="84"/>
        <v>0</v>
      </c>
      <c r="AI263" s="68">
        <v>25</v>
      </c>
      <c r="AJ263" s="86">
        <v>1638172</v>
      </c>
      <c r="AK263" s="62">
        <f t="shared" si="85"/>
        <v>0</v>
      </c>
    </row>
    <row r="264" spans="2:37" x14ac:dyDescent="0.25">
      <c r="B264" s="68">
        <v>26</v>
      </c>
      <c r="C264" s="31">
        <v>1415235</v>
      </c>
      <c r="D264" s="64">
        <f t="shared" si="74"/>
        <v>0</v>
      </c>
      <c r="E264" s="68">
        <v>26</v>
      </c>
      <c r="F264" s="31">
        <v>1415216</v>
      </c>
      <c r="G264" s="62">
        <f t="shared" si="75"/>
        <v>0</v>
      </c>
      <c r="H264" s="63">
        <v>26</v>
      </c>
      <c r="I264" s="31">
        <v>1415206</v>
      </c>
      <c r="J264" s="64">
        <f t="shared" si="76"/>
        <v>0</v>
      </c>
      <c r="K264" s="68">
        <v>26</v>
      </c>
      <c r="L264" s="31">
        <v>1415206</v>
      </c>
      <c r="M264" s="62">
        <f t="shared" si="77"/>
        <v>0</v>
      </c>
      <c r="N264" s="63">
        <v>26</v>
      </c>
      <c r="O264" s="31">
        <v>1419490</v>
      </c>
      <c r="P264" s="64">
        <f t="shared" si="78"/>
        <v>1697000</v>
      </c>
      <c r="Q264" s="68">
        <v>26</v>
      </c>
      <c r="R264" s="31">
        <v>1467923</v>
      </c>
      <c r="S264" s="62">
        <f t="shared" si="79"/>
        <v>1233000</v>
      </c>
      <c r="T264" s="63">
        <v>26</v>
      </c>
      <c r="U264" s="31">
        <v>1513154</v>
      </c>
      <c r="V264" s="64">
        <f t="shared" si="80"/>
        <v>1500000</v>
      </c>
      <c r="W264" s="68">
        <v>26</v>
      </c>
      <c r="X264" s="31">
        <v>1559743</v>
      </c>
      <c r="Y264" s="62">
        <f t="shared" si="81"/>
        <v>1658000</v>
      </c>
      <c r="Z264" s="63">
        <v>26</v>
      </c>
      <c r="AA264" s="31">
        <v>1606491</v>
      </c>
      <c r="AB264" s="64">
        <f t="shared" si="82"/>
        <v>1473000</v>
      </c>
      <c r="AC264" s="68">
        <v>26</v>
      </c>
      <c r="AD264" s="31">
        <v>1638172</v>
      </c>
      <c r="AE264" s="62">
        <f t="shared" si="83"/>
        <v>0</v>
      </c>
      <c r="AF264" s="63">
        <v>26</v>
      </c>
      <c r="AG264" s="31">
        <v>1638172</v>
      </c>
      <c r="AH264" s="64">
        <f t="shared" si="84"/>
        <v>0</v>
      </c>
      <c r="AI264" s="68">
        <v>26</v>
      </c>
      <c r="AJ264" s="86">
        <v>1638172</v>
      </c>
      <c r="AK264" s="62">
        <f t="shared" si="85"/>
        <v>0</v>
      </c>
    </row>
    <row r="265" spans="2:37" x14ac:dyDescent="0.25">
      <c r="B265" s="68">
        <v>27</v>
      </c>
      <c r="C265" s="31">
        <v>1415235</v>
      </c>
      <c r="D265" s="64">
        <f t="shared" si="74"/>
        <v>0</v>
      </c>
      <c r="E265" s="68">
        <v>27</v>
      </c>
      <c r="F265" s="31">
        <v>1415216</v>
      </c>
      <c r="G265" s="62">
        <f t="shared" si="75"/>
        <v>0</v>
      </c>
      <c r="H265" s="63">
        <v>27</v>
      </c>
      <c r="I265" s="31">
        <v>1415206</v>
      </c>
      <c r="J265" s="64">
        <f t="shared" si="76"/>
        <v>0</v>
      </c>
      <c r="K265" s="68">
        <v>27</v>
      </c>
      <c r="L265" s="31">
        <v>1415206</v>
      </c>
      <c r="M265" s="62">
        <f t="shared" si="77"/>
        <v>0</v>
      </c>
      <c r="N265" s="63">
        <v>27</v>
      </c>
      <c r="O265" s="31">
        <v>1421187</v>
      </c>
      <c r="P265" s="64">
        <f t="shared" si="78"/>
        <v>1461000</v>
      </c>
      <c r="Q265" s="68">
        <v>27</v>
      </c>
      <c r="R265" s="31">
        <v>1469156</v>
      </c>
      <c r="S265" s="62">
        <f t="shared" si="79"/>
        <v>1525000</v>
      </c>
      <c r="T265" s="63">
        <v>27</v>
      </c>
      <c r="U265" s="31">
        <v>1514654</v>
      </c>
      <c r="V265" s="64">
        <f t="shared" si="80"/>
        <v>1462000</v>
      </c>
      <c r="W265" s="68">
        <v>27</v>
      </c>
      <c r="X265" s="31">
        <v>1561401</v>
      </c>
      <c r="Y265" s="62">
        <f t="shared" si="81"/>
        <v>1470000</v>
      </c>
      <c r="Z265" s="63">
        <v>27</v>
      </c>
      <c r="AA265" s="31">
        <v>1607964</v>
      </c>
      <c r="AB265" s="64">
        <f t="shared" si="82"/>
        <v>1499000</v>
      </c>
      <c r="AC265" s="68">
        <v>27</v>
      </c>
      <c r="AD265" s="31">
        <v>1638172</v>
      </c>
      <c r="AE265" s="62">
        <f t="shared" si="83"/>
        <v>0</v>
      </c>
      <c r="AF265" s="63">
        <v>27</v>
      </c>
      <c r="AG265" s="31">
        <v>1638172</v>
      </c>
      <c r="AH265" s="64">
        <f t="shared" si="84"/>
        <v>0</v>
      </c>
      <c r="AI265" s="68">
        <v>27</v>
      </c>
      <c r="AJ265" s="86">
        <v>1638172</v>
      </c>
      <c r="AK265" s="62">
        <f t="shared" si="85"/>
        <v>0</v>
      </c>
    </row>
    <row r="266" spans="2:37" x14ac:dyDescent="0.25">
      <c r="B266" s="68">
        <v>28</v>
      </c>
      <c r="C266" s="31">
        <v>1415235</v>
      </c>
      <c r="D266" s="64">
        <f t="shared" si="74"/>
        <v>0</v>
      </c>
      <c r="E266" s="68">
        <v>28</v>
      </c>
      <c r="F266" s="31">
        <v>1415216</v>
      </c>
      <c r="G266" s="62">
        <f t="shared" si="75"/>
        <v>0</v>
      </c>
      <c r="H266" s="63">
        <v>28</v>
      </c>
      <c r="I266" s="31">
        <v>1415206</v>
      </c>
      <c r="J266" s="64">
        <f t="shared" si="76"/>
        <v>0</v>
      </c>
      <c r="K266" s="68">
        <v>28</v>
      </c>
      <c r="L266" s="31">
        <v>1415206</v>
      </c>
      <c r="M266" s="62">
        <f t="shared" si="77"/>
        <v>0</v>
      </c>
      <c r="N266" s="63">
        <v>28</v>
      </c>
      <c r="O266" s="31">
        <v>1422648</v>
      </c>
      <c r="P266" s="64">
        <f t="shared" si="78"/>
        <v>1611000</v>
      </c>
      <c r="Q266" s="68">
        <v>28</v>
      </c>
      <c r="R266" s="31">
        <v>1470681</v>
      </c>
      <c r="S266" s="62">
        <f t="shared" si="79"/>
        <v>1533000</v>
      </c>
      <c r="T266" s="63">
        <v>28</v>
      </c>
      <c r="U266" s="31">
        <v>1516116</v>
      </c>
      <c r="V266" s="64">
        <f t="shared" si="80"/>
        <v>1587000</v>
      </c>
      <c r="W266" s="68">
        <v>28</v>
      </c>
      <c r="X266" s="31">
        <v>1562871</v>
      </c>
      <c r="Y266" s="62">
        <f t="shared" si="81"/>
        <v>1450000</v>
      </c>
      <c r="Z266" s="63">
        <v>28</v>
      </c>
      <c r="AA266" s="31">
        <v>1609463</v>
      </c>
      <c r="AB266" s="64">
        <f t="shared" si="82"/>
        <v>1520000</v>
      </c>
      <c r="AC266" s="68">
        <v>28</v>
      </c>
      <c r="AD266" s="31">
        <v>1638172</v>
      </c>
      <c r="AE266" s="62">
        <f t="shared" si="83"/>
        <v>0</v>
      </c>
      <c r="AF266" s="63">
        <v>28</v>
      </c>
      <c r="AG266" s="31">
        <v>1638172</v>
      </c>
      <c r="AH266" s="64">
        <f t="shared" si="84"/>
        <v>0</v>
      </c>
      <c r="AI266" s="68">
        <v>28</v>
      </c>
      <c r="AJ266" s="86">
        <v>1638172</v>
      </c>
      <c r="AK266" s="62">
        <f t="shared" si="85"/>
        <v>0</v>
      </c>
    </row>
    <row r="267" spans="2:37" x14ac:dyDescent="0.25">
      <c r="B267" s="68">
        <v>29</v>
      </c>
      <c r="C267" s="31">
        <v>1415235</v>
      </c>
      <c r="D267" s="64">
        <f t="shared" si="74"/>
        <v>0</v>
      </c>
      <c r="E267" s="68">
        <v>29</v>
      </c>
      <c r="F267" s="31">
        <v>1415216</v>
      </c>
      <c r="G267" s="62"/>
      <c r="H267" s="63">
        <v>29</v>
      </c>
      <c r="I267" s="31">
        <v>1415206</v>
      </c>
      <c r="J267" s="64">
        <f t="shared" si="76"/>
        <v>0</v>
      </c>
      <c r="K267" s="68">
        <v>29</v>
      </c>
      <c r="L267" s="31">
        <v>1415206</v>
      </c>
      <c r="M267" s="62">
        <f t="shared" si="77"/>
        <v>0</v>
      </c>
      <c r="N267" s="63">
        <v>29</v>
      </c>
      <c r="O267" s="31">
        <v>1424259</v>
      </c>
      <c r="P267" s="64">
        <f t="shared" si="78"/>
        <v>1561000</v>
      </c>
      <c r="Q267" s="68">
        <v>29</v>
      </c>
      <c r="R267" s="31">
        <v>1472214</v>
      </c>
      <c r="S267" s="62">
        <f t="shared" si="79"/>
        <v>1535000</v>
      </c>
      <c r="T267" s="63">
        <v>29</v>
      </c>
      <c r="U267" s="31">
        <v>1517703</v>
      </c>
      <c r="V267" s="64">
        <f t="shared" si="80"/>
        <v>1405000</v>
      </c>
      <c r="W267" s="68">
        <v>29</v>
      </c>
      <c r="X267" s="31">
        <v>1564321</v>
      </c>
      <c r="Y267" s="62">
        <f t="shared" si="81"/>
        <v>1493000</v>
      </c>
      <c r="Z267" s="63">
        <v>29</v>
      </c>
      <c r="AA267" s="31">
        <v>1610983</v>
      </c>
      <c r="AB267" s="64">
        <f t="shared" si="82"/>
        <v>1507000</v>
      </c>
      <c r="AC267" s="68">
        <v>29</v>
      </c>
      <c r="AD267" s="31">
        <v>1638172</v>
      </c>
      <c r="AE267" s="62">
        <f t="shared" si="83"/>
        <v>0</v>
      </c>
      <c r="AF267" s="63">
        <v>29</v>
      </c>
      <c r="AG267" s="31">
        <v>1638172</v>
      </c>
      <c r="AH267" s="64">
        <f t="shared" si="84"/>
        <v>0</v>
      </c>
      <c r="AI267" s="68">
        <v>29</v>
      </c>
      <c r="AJ267" s="86">
        <v>1638172</v>
      </c>
      <c r="AK267" s="62">
        <f t="shared" si="85"/>
        <v>0</v>
      </c>
    </row>
    <row r="268" spans="2:37" x14ac:dyDescent="0.25">
      <c r="B268" s="68">
        <v>30</v>
      </c>
      <c r="C268" s="31">
        <v>1415235</v>
      </c>
      <c r="D268" s="64">
        <f t="shared" si="74"/>
        <v>0</v>
      </c>
      <c r="E268" s="65"/>
      <c r="F268" s="43"/>
      <c r="G268" s="62"/>
      <c r="H268" s="63">
        <v>30</v>
      </c>
      <c r="I268" s="31">
        <v>1415206</v>
      </c>
      <c r="J268" s="64">
        <f t="shared" si="76"/>
        <v>0</v>
      </c>
      <c r="K268" s="68">
        <v>30</v>
      </c>
      <c r="L268" s="31">
        <v>1415206</v>
      </c>
      <c r="M268" s="62">
        <f t="shared" si="77"/>
        <v>0</v>
      </c>
      <c r="N268" s="63">
        <v>30</v>
      </c>
      <c r="O268" s="31">
        <v>1425820</v>
      </c>
      <c r="P268" s="64">
        <f t="shared" si="78"/>
        <v>1536000</v>
      </c>
      <c r="Q268" s="68">
        <v>30</v>
      </c>
      <c r="R268" s="31">
        <v>1473749</v>
      </c>
      <c r="S268" s="62">
        <f t="shared" si="79"/>
        <v>1628000</v>
      </c>
      <c r="T268" s="63">
        <v>30</v>
      </c>
      <c r="U268" s="31">
        <v>1519108</v>
      </c>
      <c r="V268" s="64">
        <f t="shared" si="80"/>
        <v>1662000</v>
      </c>
      <c r="W268" s="68">
        <v>30</v>
      </c>
      <c r="X268" s="31">
        <v>1565814</v>
      </c>
      <c r="Y268" s="62">
        <f t="shared" si="81"/>
        <v>1511000</v>
      </c>
      <c r="Z268" s="63">
        <v>30</v>
      </c>
      <c r="AA268" s="31">
        <v>1612490</v>
      </c>
      <c r="AB268" s="64">
        <f t="shared" si="82"/>
        <v>1502000</v>
      </c>
      <c r="AC268" s="68">
        <v>30</v>
      </c>
      <c r="AD268" s="31">
        <v>1638172</v>
      </c>
      <c r="AE268" s="62">
        <f t="shared" si="83"/>
        <v>0</v>
      </c>
      <c r="AF268" s="63">
        <v>30</v>
      </c>
      <c r="AG268" s="31">
        <v>1638172</v>
      </c>
      <c r="AH268" s="64">
        <f t="shared" si="84"/>
        <v>0</v>
      </c>
      <c r="AI268" s="68">
        <v>30</v>
      </c>
      <c r="AJ268" s="86">
        <v>1638172</v>
      </c>
      <c r="AK268" s="62">
        <f t="shared" si="85"/>
        <v>0</v>
      </c>
    </row>
    <row r="269" spans="2:37" x14ac:dyDescent="0.25">
      <c r="B269" s="67">
        <v>31</v>
      </c>
      <c r="C269" s="31">
        <v>1415235</v>
      </c>
      <c r="D269" s="64">
        <f t="shared" si="74"/>
        <v>0</v>
      </c>
      <c r="E269" s="65"/>
      <c r="F269" s="64"/>
      <c r="G269" s="62"/>
      <c r="H269" s="66">
        <v>31</v>
      </c>
      <c r="I269" s="31">
        <v>1415206</v>
      </c>
      <c r="J269" s="64">
        <f t="shared" si="76"/>
        <v>0</v>
      </c>
      <c r="K269" s="67"/>
      <c r="L269" s="31">
        <v>1415206</v>
      </c>
      <c r="M269" s="62"/>
      <c r="N269" s="66">
        <v>31</v>
      </c>
      <c r="O269" s="31">
        <v>1427356</v>
      </c>
      <c r="P269" s="64">
        <f t="shared" si="78"/>
        <v>1754000</v>
      </c>
      <c r="Q269" s="67"/>
      <c r="R269" s="43">
        <v>1475377</v>
      </c>
      <c r="S269" s="62"/>
      <c r="T269" s="66">
        <v>31</v>
      </c>
      <c r="U269" s="31">
        <v>1520770</v>
      </c>
      <c r="V269" s="64">
        <f t="shared" si="80"/>
        <v>1443000</v>
      </c>
      <c r="W269" s="67">
        <v>31</v>
      </c>
      <c r="X269" s="31">
        <v>1567325</v>
      </c>
      <c r="Y269" s="62">
        <f t="shared" si="81"/>
        <v>1504000</v>
      </c>
      <c r="Z269" s="66"/>
      <c r="AA269" s="63">
        <v>1613992</v>
      </c>
      <c r="AB269" s="64"/>
      <c r="AC269" s="67">
        <v>31</v>
      </c>
      <c r="AD269" s="31">
        <v>1638172</v>
      </c>
      <c r="AE269" s="62">
        <f t="shared" si="83"/>
        <v>0</v>
      </c>
      <c r="AF269" s="66"/>
      <c r="AG269" s="81">
        <v>1638172</v>
      </c>
      <c r="AH269" s="64"/>
      <c r="AI269" s="67">
        <v>31</v>
      </c>
      <c r="AJ269" s="86">
        <v>1638172</v>
      </c>
      <c r="AK269" s="62">
        <f t="shared" si="85"/>
        <v>0</v>
      </c>
    </row>
    <row r="270" spans="2:37" x14ac:dyDescent="0.25">
      <c r="B270" s="65"/>
      <c r="C270" s="31">
        <v>1415235</v>
      </c>
      <c r="D270" s="64"/>
      <c r="E270" s="65"/>
      <c r="F270" s="64"/>
      <c r="G270" s="62"/>
      <c r="H270" s="64"/>
      <c r="I270" s="31">
        <v>1415206</v>
      </c>
      <c r="J270" s="64"/>
      <c r="K270" s="65"/>
      <c r="L270" s="31">
        <v>1415206</v>
      </c>
      <c r="M270" s="62"/>
      <c r="N270" s="64"/>
      <c r="O270" s="43">
        <v>1429110</v>
      </c>
      <c r="P270" s="64"/>
      <c r="Q270" s="65"/>
      <c r="R270" s="63"/>
      <c r="S270" s="62"/>
      <c r="T270" s="64"/>
      <c r="U270" s="43">
        <v>1522213</v>
      </c>
      <c r="V270" s="64"/>
      <c r="W270" s="65"/>
      <c r="X270" s="63">
        <v>1568829</v>
      </c>
      <c r="Y270" s="62"/>
      <c r="Z270" s="64"/>
      <c r="AA270" s="63"/>
      <c r="AB270" s="64"/>
      <c r="AC270" s="65"/>
      <c r="AD270" s="63">
        <v>1638172</v>
      </c>
      <c r="AE270" s="62"/>
      <c r="AF270" s="64"/>
      <c r="AG270" s="63"/>
      <c r="AH270" s="64"/>
      <c r="AI270" s="65"/>
      <c r="AJ270" s="86">
        <v>1638172</v>
      </c>
      <c r="AK270" s="62"/>
    </row>
    <row r="271" spans="2:37" x14ac:dyDescent="0.25">
      <c r="B271" s="61"/>
      <c r="C271" s="60"/>
      <c r="D271" s="60">
        <f>SUM(D239:D270)</f>
        <v>5</v>
      </c>
      <c r="E271" s="61"/>
      <c r="F271" s="60"/>
      <c r="G271" s="59">
        <f>SUM(G239:G270)</f>
        <v>0</v>
      </c>
      <c r="H271" s="60"/>
      <c r="I271" s="60"/>
      <c r="J271" s="60">
        <f>SUM(J239:J270)</f>
        <v>0</v>
      </c>
      <c r="K271" s="61"/>
      <c r="L271" s="60"/>
      <c r="M271" s="59">
        <f>SUM(M239:M270)</f>
        <v>0</v>
      </c>
      <c r="N271" s="60"/>
      <c r="O271" s="60"/>
      <c r="P271" s="60">
        <f>SUM(P239:P270)</f>
        <v>13914000</v>
      </c>
      <c r="Q271" s="61"/>
      <c r="R271" s="60"/>
      <c r="S271" s="59">
        <f>SUM(S239:S270)</f>
        <v>46267000</v>
      </c>
      <c r="T271" s="60"/>
      <c r="U271" s="60"/>
      <c r="V271" s="60">
        <f>SUM(V239:V270)</f>
        <v>46836000</v>
      </c>
      <c r="W271" s="61"/>
      <c r="X271" s="64"/>
      <c r="Y271" s="59">
        <f>SUM(Y239:Y270)</f>
        <v>46615000</v>
      </c>
      <c r="Z271" s="60"/>
      <c r="AA271" s="60"/>
      <c r="AB271" s="60">
        <f>SUM(AB239:AB270)</f>
        <v>45163000</v>
      </c>
      <c r="AC271" s="61"/>
      <c r="AD271" s="60"/>
      <c r="AE271" s="59">
        <f>SUM(AE239:AE270)</f>
        <v>24180000</v>
      </c>
      <c r="AF271" s="60"/>
      <c r="AG271" s="60"/>
      <c r="AH271" s="60">
        <f>SUM(AH239:AH270)</f>
        <v>0</v>
      </c>
      <c r="AI271" s="61"/>
      <c r="AJ271" s="60"/>
      <c r="AK271" s="59">
        <f>SUM(AK239:AK270)</f>
        <v>0</v>
      </c>
    </row>
    <row r="274" spans="2:37" x14ac:dyDescent="0.25">
      <c r="B274" s="78">
        <v>42736</v>
      </c>
      <c r="C274" s="76"/>
      <c r="D274" s="76"/>
      <c r="E274" s="78">
        <v>42767</v>
      </c>
      <c r="F274" s="76"/>
      <c r="G274" s="75"/>
      <c r="H274" s="77">
        <v>42795</v>
      </c>
      <c r="I274" s="76"/>
      <c r="J274" s="76"/>
      <c r="K274" s="78">
        <v>42826</v>
      </c>
      <c r="L274" s="76"/>
      <c r="M274" s="75"/>
      <c r="N274" s="77">
        <v>42856</v>
      </c>
      <c r="O274" s="76"/>
      <c r="P274" s="76"/>
      <c r="Q274" s="78">
        <v>42887</v>
      </c>
      <c r="R274" s="76"/>
      <c r="S274" s="75"/>
      <c r="T274" s="77">
        <v>42917</v>
      </c>
      <c r="U274" s="76"/>
      <c r="V274" s="76"/>
      <c r="W274" s="78">
        <v>42948</v>
      </c>
      <c r="X274" s="76"/>
      <c r="Y274" s="75"/>
      <c r="Z274" s="77">
        <v>42979</v>
      </c>
      <c r="AA274" s="76"/>
      <c r="AB274" s="76"/>
      <c r="AC274" s="78">
        <v>43009</v>
      </c>
      <c r="AD274" s="76"/>
      <c r="AE274" s="75"/>
      <c r="AF274" s="77">
        <v>43040</v>
      </c>
      <c r="AG274" s="76"/>
      <c r="AH274" s="76"/>
      <c r="AI274" s="78">
        <v>43070</v>
      </c>
      <c r="AJ274" s="76"/>
      <c r="AK274" s="75"/>
    </row>
    <row r="275" spans="2:37" ht="45" x14ac:dyDescent="0.25">
      <c r="B275" s="73" t="s">
        <v>14</v>
      </c>
      <c r="C275" s="72" t="s">
        <v>13</v>
      </c>
      <c r="D275" s="74" t="s">
        <v>12</v>
      </c>
      <c r="E275" s="73" t="s">
        <v>14</v>
      </c>
      <c r="F275" s="72" t="s">
        <v>13</v>
      </c>
      <c r="G275" s="71" t="s">
        <v>12</v>
      </c>
      <c r="H275" s="72" t="s">
        <v>14</v>
      </c>
      <c r="I275" s="72" t="s">
        <v>13</v>
      </c>
      <c r="J275" s="74" t="s">
        <v>12</v>
      </c>
      <c r="K275" s="73" t="s">
        <v>14</v>
      </c>
      <c r="L275" s="72" t="s">
        <v>13</v>
      </c>
      <c r="M275" s="71" t="s">
        <v>12</v>
      </c>
      <c r="N275" s="72" t="s">
        <v>14</v>
      </c>
      <c r="O275" s="72" t="s">
        <v>13</v>
      </c>
      <c r="P275" s="74" t="s">
        <v>12</v>
      </c>
      <c r="Q275" s="73" t="s">
        <v>14</v>
      </c>
      <c r="R275" s="72" t="s">
        <v>13</v>
      </c>
      <c r="S275" s="71" t="s">
        <v>12</v>
      </c>
      <c r="T275" s="72" t="s">
        <v>14</v>
      </c>
      <c r="U275" s="72" t="s">
        <v>13</v>
      </c>
      <c r="V275" s="74" t="s">
        <v>12</v>
      </c>
      <c r="W275" s="73" t="s">
        <v>14</v>
      </c>
      <c r="X275" s="72" t="s">
        <v>13</v>
      </c>
      <c r="Y275" s="71" t="s">
        <v>12</v>
      </c>
      <c r="Z275" s="72" t="s">
        <v>14</v>
      </c>
      <c r="AA275" s="72" t="s">
        <v>13</v>
      </c>
      <c r="AB275" s="74" t="s">
        <v>12</v>
      </c>
      <c r="AC275" s="73" t="s">
        <v>14</v>
      </c>
      <c r="AD275" s="72" t="s">
        <v>13</v>
      </c>
      <c r="AE275" s="71" t="s">
        <v>12</v>
      </c>
      <c r="AF275" s="72" t="s">
        <v>14</v>
      </c>
      <c r="AG275" s="72" t="s">
        <v>13</v>
      </c>
      <c r="AH275" s="74" t="s">
        <v>12</v>
      </c>
      <c r="AI275" s="73" t="s">
        <v>14</v>
      </c>
      <c r="AJ275" s="72" t="s">
        <v>13</v>
      </c>
      <c r="AK275" s="71" t="s">
        <v>12</v>
      </c>
    </row>
    <row r="276" spans="2:37" x14ac:dyDescent="0.25">
      <c r="B276" s="68"/>
      <c r="C276" s="70"/>
      <c r="D276" s="64"/>
      <c r="E276" s="65"/>
      <c r="F276" s="64"/>
      <c r="G276" s="62"/>
      <c r="H276" s="64"/>
      <c r="I276" s="64"/>
      <c r="J276" s="64"/>
      <c r="K276" s="68"/>
      <c r="L276" s="70"/>
      <c r="M276" s="62"/>
      <c r="N276" s="63"/>
      <c r="O276" s="70"/>
      <c r="P276" s="64"/>
      <c r="Q276" s="68"/>
      <c r="R276" s="70"/>
      <c r="S276" s="62"/>
      <c r="T276" s="63"/>
      <c r="U276" s="70"/>
      <c r="V276" s="64"/>
      <c r="W276" s="68"/>
      <c r="X276" s="70"/>
      <c r="Y276" s="62"/>
      <c r="Z276" s="63"/>
      <c r="AA276" s="70"/>
      <c r="AB276" s="64"/>
      <c r="AC276" s="68"/>
      <c r="AD276" s="70"/>
      <c r="AE276" s="62"/>
      <c r="AF276" s="63"/>
      <c r="AG276" s="70"/>
      <c r="AH276" s="64"/>
      <c r="AI276" s="68"/>
      <c r="AJ276" s="70"/>
      <c r="AK276" s="62"/>
    </row>
    <row r="277" spans="2:37" x14ac:dyDescent="0.25">
      <c r="B277" s="68">
        <v>1</v>
      </c>
      <c r="C277" s="43"/>
      <c r="D277" s="64">
        <f t="shared" ref="D277:D307" si="86">SUM(C278-C277)</f>
        <v>0</v>
      </c>
      <c r="E277" s="68">
        <v>1</v>
      </c>
      <c r="F277" s="43"/>
      <c r="G277" s="62">
        <f t="shared" ref="G277:G304" si="87">SUM(F278-F277)</f>
        <v>0</v>
      </c>
      <c r="H277" s="63">
        <v>1</v>
      </c>
      <c r="I277" s="43"/>
      <c r="J277" s="64">
        <f t="shared" ref="J277:J307" si="88">SUM(I278-I277)</f>
        <v>0</v>
      </c>
      <c r="K277" s="68">
        <v>1</v>
      </c>
      <c r="L277" s="43"/>
      <c r="M277" s="62">
        <f t="shared" ref="M277:M306" si="89">SUM(L278-L277)</f>
        <v>0</v>
      </c>
      <c r="N277" s="63">
        <v>1</v>
      </c>
      <c r="O277" s="43"/>
      <c r="P277" s="64">
        <f t="shared" ref="P277:P307" si="90">SUM(O278-O277)*1000</f>
        <v>0</v>
      </c>
      <c r="Q277" s="68">
        <v>1</v>
      </c>
      <c r="R277" s="43"/>
      <c r="S277" s="62">
        <f t="shared" ref="S277:S306" si="91">SUM(R278-R277)*1000</f>
        <v>0</v>
      </c>
      <c r="T277" s="63">
        <v>1</v>
      </c>
      <c r="U277" s="43"/>
      <c r="V277" s="64">
        <f t="shared" ref="V277:V307" si="92">SUM(U278-U277)*1000</f>
        <v>0</v>
      </c>
      <c r="W277" s="68">
        <v>1</v>
      </c>
      <c r="X277" s="43"/>
      <c r="Y277" s="62">
        <f t="shared" ref="Y277:Y307" si="93">SUM(X278-X277)*1000</f>
        <v>0</v>
      </c>
      <c r="Z277" s="63">
        <v>1</v>
      </c>
      <c r="AA277" s="31"/>
      <c r="AB277" s="64">
        <f t="shared" ref="AB277:AB306" si="94">SUM(AA278-AA277)*1000</f>
        <v>0</v>
      </c>
      <c r="AC277" s="68">
        <v>1</v>
      </c>
      <c r="AD277" s="63"/>
      <c r="AE277" s="62">
        <f t="shared" ref="AE277:AE307" si="95">SUM(AD278-AD277)*1000</f>
        <v>0</v>
      </c>
      <c r="AF277" s="63">
        <v>1</v>
      </c>
      <c r="AG277" s="63"/>
      <c r="AH277" s="64">
        <f t="shared" ref="AH277:AH306" si="96">SUM(AG278-AG277)*1000</f>
        <v>0</v>
      </c>
      <c r="AI277" s="68">
        <v>1</v>
      </c>
      <c r="AJ277" s="86"/>
      <c r="AK277" s="62">
        <f t="shared" ref="AK277:AK307" si="97">SUM(AJ278-AJ277)*1000</f>
        <v>0</v>
      </c>
    </row>
    <row r="278" spans="2:37" x14ac:dyDescent="0.25">
      <c r="B278" s="68">
        <v>2</v>
      </c>
      <c r="C278" s="43"/>
      <c r="D278" s="64">
        <f t="shared" si="86"/>
        <v>0</v>
      </c>
      <c r="E278" s="68">
        <v>2</v>
      </c>
      <c r="F278" s="43"/>
      <c r="G278" s="62">
        <f t="shared" si="87"/>
        <v>0</v>
      </c>
      <c r="H278" s="63">
        <v>2</v>
      </c>
      <c r="I278" s="43"/>
      <c r="J278" s="64">
        <f t="shared" si="88"/>
        <v>0</v>
      </c>
      <c r="K278" s="68">
        <v>2</v>
      </c>
      <c r="L278" s="43"/>
      <c r="M278" s="62">
        <f t="shared" si="89"/>
        <v>0</v>
      </c>
      <c r="N278" s="63">
        <v>2</v>
      </c>
      <c r="O278" s="43"/>
      <c r="P278" s="64">
        <f t="shared" si="90"/>
        <v>0</v>
      </c>
      <c r="Q278" s="68">
        <v>2</v>
      </c>
      <c r="R278" s="43"/>
      <c r="S278" s="62">
        <f t="shared" si="91"/>
        <v>0</v>
      </c>
      <c r="T278" s="63">
        <v>2</v>
      </c>
      <c r="U278" s="43"/>
      <c r="V278" s="64">
        <f t="shared" si="92"/>
        <v>0</v>
      </c>
      <c r="W278" s="68">
        <v>2</v>
      </c>
      <c r="X278" s="43"/>
      <c r="Y278" s="62">
        <f t="shared" si="93"/>
        <v>0</v>
      </c>
      <c r="Z278" s="63">
        <v>2</v>
      </c>
      <c r="AA278" s="31"/>
      <c r="AB278" s="64">
        <f t="shared" si="94"/>
        <v>0</v>
      </c>
      <c r="AC278" s="68">
        <v>2</v>
      </c>
      <c r="AD278" s="63"/>
      <c r="AE278" s="62">
        <f t="shared" si="95"/>
        <v>0</v>
      </c>
      <c r="AF278" s="63">
        <v>2</v>
      </c>
      <c r="AG278" s="63"/>
      <c r="AH278" s="64">
        <f t="shared" si="96"/>
        <v>0</v>
      </c>
      <c r="AI278" s="68">
        <v>2</v>
      </c>
      <c r="AJ278" s="86"/>
      <c r="AK278" s="62">
        <f t="shared" si="97"/>
        <v>0</v>
      </c>
    </row>
    <row r="279" spans="2:37" x14ac:dyDescent="0.25">
      <c r="B279" s="68">
        <v>3</v>
      </c>
      <c r="C279" s="43"/>
      <c r="D279" s="64">
        <f t="shared" si="86"/>
        <v>0</v>
      </c>
      <c r="E279" s="68">
        <v>3</v>
      </c>
      <c r="F279" s="43"/>
      <c r="G279" s="62">
        <f t="shared" si="87"/>
        <v>0</v>
      </c>
      <c r="H279" s="63">
        <v>3</v>
      </c>
      <c r="I279" s="43"/>
      <c r="J279" s="64">
        <f t="shared" si="88"/>
        <v>0</v>
      </c>
      <c r="K279" s="68">
        <v>3</v>
      </c>
      <c r="L279" s="43"/>
      <c r="M279" s="62">
        <f t="shared" si="89"/>
        <v>0</v>
      </c>
      <c r="N279" s="63">
        <v>3</v>
      </c>
      <c r="O279" s="43"/>
      <c r="P279" s="64">
        <f t="shared" si="90"/>
        <v>0</v>
      </c>
      <c r="Q279" s="68">
        <v>3</v>
      </c>
      <c r="R279" s="43"/>
      <c r="S279" s="62">
        <f t="shared" si="91"/>
        <v>0</v>
      </c>
      <c r="T279" s="63">
        <v>3</v>
      </c>
      <c r="U279" s="43"/>
      <c r="V279" s="64">
        <f t="shared" si="92"/>
        <v>0</v>
      </c>
      <c r="W279" s="68">
        <v>3</v>
      </c>
      <c r="X279" s="43"/>
      <c r="Y279" s="62">
        <f t="shared" si="93"/>
        <v>0</v>
      </c>
      <c r="Z279" s="63">
        <v>3</v>
      </c>
      <c r="AA279" s="31"/>
      <c r="AB279" s="64">
        <f t="shared" si="94"/>
        <v>0</v>
      </c>
      <c r="AC279" s="68">
        <v>3</v>
      </c>
      <c r="AD279" s="63"/>
      <c r="AE279" s="62">
        <f t="shared" si="95"/>
        <v>0</v>
      </c>
      <c r="AF279" s="63">
        <v>3</v>
      </c>
      <c r="AG279" s="63"/>
      <c r="AH279" s="64">
        <f t="shared" si="96"/>
        <v>0</v>
      </c>
      <c r="AI279" s="68">
        <v>3</v>
      </c>
      <c r="AJ279" s="86"/>
      <c r="AK279" s="62">
        <f t="shared" si="97"/>
        <v>0</v>
      </c>
    </row>
    <row r="280" spans="2:37" x14ac:dyDescent="0.25">
      <c r="B280" s="68">
        <v>4</v>
      </c>
      <c r="C280" s="43"/>
      <c r="D280" s="64">
        <f t="shared" si="86"/>
        <v>0</v>
      </c>
      <c r="E280" s="68">
        <v>4</v>
      </c>
      <c r="F280" s="43"/>
      <c r="G280" s="62">
        <f t="shared" si="87"/>
        <v>0</v>
      </c>
      <c r="H280" s="63">
        <v>4</v>
      </c>
      <c r="I280" s="43"/>
      <c r="J280" s="64">
        <f t="shared" si="88"/>
        <v>0</v>
      </c>
      <c r="K280" s="68">
        <v>4</v>
      </c>
      <c r="L280" s="43"/>
      <c r="M280" s="62">
        <f t="shared" si="89"/>
        <v>0</v>
      </c>
      <c r="N280" s="63">
        <v>4</v>
      </c>
      <c r="O280" s="43"/>
      <c r="P280" s="64">
        <f t="shared" si="90"/>
        <v>0</v>
      </c>
      <c r="Q280" s="68">
        <v>4</v>
      </c>
      <c r="R280" s="43"/>
      <c r="S280" s="62">
        <f t="shared" si="91"/>
        <v>0</v>
      </c>
      <c r="T280" s="63">
        <v>4</v>
      </c>
      <c r="U280" s="43"/>
      <c r="V280" s="64">
        <f t="shared" si="92"/>
        <v>0</v>
      </c>
      <c r="W280" s="68">
        <v>4</v>
      </c>
      <c r="X280" s="43"/>
      <c r="Y280" s="62">
        <f t="shared" si="93"/>
        <v>0</v>
      </c>
      <c r="Z280" s="63">
        <v>4</v>
      </c>
      <c r="AA280" s="31"/>
      <c r="AB280" s="64">
        <f t="shared" si="94"/>
        <v>0</v>
      </c>
      <c r="AC280" s="68">
        <v>4</v>
      </c>
      <c r="AD280" s="63"/>
      <c r="AE280" s="62">
        <f t="shared" si="95"/>
        <v>0</v>
      </c>
      <c r="AF280" s="63">
        <v>4</v>
      </c>
      <c r="AG280" s="63"/>
      <c r="AH280" s="64">
        <f t="shared" si="96"/>
        <v>0</v>
      </c>
      <c r="AI280" s="68">
        <v>4</v>
      </c>
      <c r="AJ280" s="86"/>
      <c r="AK280" s="62">
        <f t="shared" si="97"/>
        <v>0</v>
      </c>
    </row>
    <row r="281" spans="2:37" x14ac:dyDescent="0.25">
      <c r="B281" s="68">
        <v>5</v>
      </c>
      <c r="C281" s="43"/>
      <c r="D281" s="64">
        <f t="shared" si="86"/>
        <v>0</v>
      </c>
      <c r="E281" s="68">
        <v>5</v>
      </c>
      <c r="F281" s="43"/>
      <c r="G281" s="62">
        <f t="shared" si="87"/>
        <v>0</v>
      </c>
      <c r="H281" s="63">
        <v>5</v>
      </c>
      <c r="I281" s="43"/>
      <c r="J281" s="64">
        <f t="shared" si="88"/>
        <v>0</v>
      </c>
      <c r="K281" s="68">
        <v>5</v>
      </c>
      <c r="L281" s="43"/>
      <c r="M281" s="62">
        <f t="shared" si="89"/>
        <v>0</v>
      </c>
      <c r="N281" s="63">
        <v>5</v>
      </c>
      <c r="O281" s="43"/>
      <c r="P281" s="64">
        <f t="shared" si="90"/>
        <v>0</v>
      </c>
      <c r="Q281" s="68">
        <v>5</v>
      </c>
      <c r="R281" s="43"/>
      <c r="S281" s="62">
        <f t="shared" si="91"/>
        <v>0</v>
      </c>
      <c r="T281" s="63">
        <v>5</v>
      </c>
      <c r="U281" s="43"/>
      <c r="V281" s="64">
        <f t="shared" si="92"/>
        <v>0</v>
      </c>
      <c r="W281" s="68">
        <v>5</v>
      </c>
      <c r="X281" s="43"/>
      <c r="Y281" s="62">
        <f t="shared" si="93"/>
        <v>0</v>
      </c>
      <c r="Z281" s="63">
        <v>5</v>
      </c>
      <c r="AA281" s="116"/>
      <c r="AB281" s="64">
        <f t="shared" si="94"/>
        <v>0</v>
      </c>
      <c r="AC281" s="68">
        <v>5</v>
      </c>
      <c r="AD281" s="63"/>
      <c r="AE281" s="62">
        <f t="shared" si="95"/>
        <v>0</v>
      </c>
      <c r="AF281" s="63">
        <v>5</v>
      </c>
      <c r="AG281" s="63"/>
      <c r="AH281" s="64">
        <f t="shared" si="96"/>
        <v>0</v>
      </c>
      <c r="AI281" s="68">
        <v>5</v>
      </c>
      <c r="AJ281" s="114"/>
      <c r="AK281" s="62">
        <f t="shared" si="97"/>
        <v>0</v>
      </c>
    </row>
    <row r="282" spans="2:37" x14ac:dyDescent="0.25">
      <c r="B282" s="68">
        <v>6</v>
      </c>
      <c r="C282" s="43"/>
      <c r="D282" s="64">
        <f t="shared" si="86"/>
        <v>0</v>
      </c>
      <c r="E282" s="68">
        <v>6</v>
      </c>
      <c r="F282" s="43"/>
      <c r="G282" s="62">
        <f t="shared" si="87"/>
        <v>0</v>
      </c>
      <c r="H282" s="63">
        <v>6</v>
      </c>
      <c r="I282" s="43"/>
      <c r="J282" s="64">
        <f t="shared" si="88"/>
        <v>0</v>
      </c>
      <c r="K282" s="68">
        <v>6</v>
      </c>
      <c r="L282" s="43"/>
      <c r="M282" s="62">
        <f t="shared" si="89"/>
        <v>0</v>
      </c>
      <c r="N282" s="63">
        <v>6</v>
      </c>
      <c r="O282" s="43"/>
      <c r="P282" s="64">
        <f t="shared" si="90"/>
        <v>0</v>
      </c>
      <c r="Q282" s="68">
        <v>6</v>
      </c>
      <c r="R282" s="43"/>
      <c r="S282" s="62">
        <f t="shared" si="91"/>
        <v>0</v>
      </c>
      <c r="T282" s="63">
        <v>6</v>
      </c>
      <c r="U282" s="43"/>
      <c r="V282" s="64">
        <f t="shared" si="92"/>
        <v>0</v>
      </c>
      <c r="W282" s="68">
        <v>6</v>
      </c>
      <c r="X282" s="43"/>
      <c r="Y282" s="62">
        <f t="shared" si="93"/>
        <v>0</v>
      </c>
      <c r="Z282" s="63">
        <v>6</v>
      </c>
      <c r="AA282" s="31"/>
      <c r="AB282" s="64">
        <f t="shared" si="94"/>
        <v>0</v>
      </c>
      <c r="AC282" s="68">
        <v>6</v>
      </c>
      <c r="AD282" s="63"/>
      <c r="AE282" s="62">
        <f t="shared" si="95"/>
        <v>0</v>
      </c>
      <c r="AF282" s="63">
        <v>6</v>
      </c>
      <c r="AG282" s="63"/>
      <c r="AH282" s="64">
        <f t="shared" si="96"/>
        <v>0</v>
      </c>
      <c r="AI282" s="68">
        <v>6</v>
      </c>
      <c r="AJ282" s="86"/>
      <c r="AK282" s="62">
        <f t="shared" si="97"/>
        <v>0</v>
      </c>
    </row>
    <row r="283" spans="2:37" x14ac:dyDescent="0.25">
      <c r="B283" s="67">
        <v>7</v>
      </c>
      <c r="C283" s="43"/>
      <c r="D283" s="64">
        <f t="shared" si="86"/>
        <v>0</v>
      </c>
      <c r="E283" s="67">
        <v>7</v>
      </c>
      <c r="F283" s="43"/>
      <c r="G283" s="62">
        <f t="shared" si="87"/>
        <v>0</v>
      </c>
      <c r="H283" s="66">
        <v>7</v>
      </c>
      <c r="I283" s="43"/>
      <c r="J283" s="64">
        <f t="shared" si="88"/>
        <v>0</v>
      </c>
      <c r="K283" s="67">
        <v>7</v>
      </c>
      <c r="L283" s="43"/>
      <c r="M283" s="62">
        <f t="shared" si="89"/>
        <v>0</v>
      </c>
      <c r="N283" s="66">
        <v>7</v>
      </c>
      <c r="O283" s="43"/>
      <c r="P283" s="64">
        <f t="shared" si="90"/>
        <v>0</v>
      </c>
      <c r="Q283" s="67">
        <v>7</v>
      </c>
      <c r="R283" s="43"/>
      <c r="S283" s="62">
        <f t="shared" si="91"/>
        <v>0</v>
      </c>
      <c r="T283" s="66">
        <v>7</v>
      </c>
      <c r="U283" s="43"/>
      <c r="V283" s="64">
        <f t="shared" si="92"/>
        <v>0</v>
      </c>
      <c r="W283" s="67">
        <v>7</v>
      </c>
      <c r="X283" s="43"/>
      <c r="Y283" s="62">
        <f t="shared" si="93"/>
        <v>0</v>
      </c>
      <c r="Z283" s="66">
        <v>7</v>
      </c>
      <c r="AA283" s="31"/>
      <c r="AB283" s="64">
        <f t="shared" si="94"/>
        <v>0</v>
      </c>
      <c r="AC283" s="67">
        <v>7</v>
      </c>
      <c r="AD283" s="63"/>
      <c r="AE283" s="62">
        <f t="shared" si="95"/>
        <v>0</v>
      </c>
      <c r="AF283" s="66">
        <v>7</v>
      </c>
      <c r="AG283" s="63"/>
      <c r="AH283" s="64">
        <f t="shared" si="96"/>
        <v>0</v>
      </c>
      <c r="AI283" s="67">
        <v>7</v>
      </c>
      <c r="AJ283" s="86"/>
      <c r="AK283" s="62">
        <f t="shared" si="97"/>
        <v>0</v>
      </c>
    </row>
    <row r="284" spans="2:37" x14ac:dyDescent="0.25">
      <c r="B284" s="68">
        <v>8</v>
      </c>
      <c r="C284" s="43"/>
      <c r="D284" s="64">
        <f t="shared" si="86"/>
        <v>0</v>
      </c>
      <c r="E284" s="68">
        <v>8</v>
      </c>
      <c r="F284" s="43"/>
      <c r="G284" s="62">
        <f t="shared" si="87"/>
        <v>0</v>
      </c>
      <c r="H284" s="63">
        <v>8</v>
      </c>
      <c r="I284" s="43"/>
      <c r="J284" s="64">
        <f t="shared" si="88"/>
        <v>0</v>
      </c>
      <c r="K284" s="68">
        <v>8</v>
      </c>
      <c r="L284" s="43"/>
      <c r="M284" s="62">
        <f t="shared" si="89"/>
        <v>0</v>
      </c>
      <c r="N284" s="63">
        <v>8</v>
      </c>
      <c r="O284" s="43"/>
      <c r="P284" s="64">
        <f t="shared" si="90"/>
        <v>0</v>
      </c>
      <c r="Q284" s="68">
        <v>8</v>
      </c>
      <c r="R284" s="43"/>
      <c r="S284" s="62">
        <f t="shared" si="91"/>
        <v>0</v>
      </c>
      <c r="T284" s="63">
        <v>8</v>
      </c>
      <c r="U284" s="43"/>
      <c r="V284" s="64">
        <f t="shared" si="92"/>
        <v>0</v>
      </c>
      <c r="W284" s="68">
        <v>8</v>
      </c>
      <c r="X284" s="43"/>
      <c r="Y284" s="62">
        <f t="shared" si="93"/>
        <v>0</v>
      </c>
      <c r="Z284" s="63">
        <v>8</v>
      </c>
      <c r="AA284" s="116"/>
      <c r="AB284" s="64">
        <f t="shared" si="94"/>
        <v>0</v>
      </c>
      <c r="AC284" s="68">
        <v>8</v>
      </c>
      <c r="AD284" s="63"/>
      <c r="AE284" s="62">
        <f t="shared" si="95"/>
        <v>0</v>
      </c>
      <c r="AF284" s="63">
        <v>8</v>
      </c>
      <c r="AG284" s="63"/>
      <c r="AH284" s="64">
        <f t="shared" si="96"/>
        <v>0</v>
      </c>
      <c r="AI284" s="68">
        <v>8</v>
      </c>
      <c r="AJ284" s="114"/>
      <c r="AK284" s="62">
        <f t="shared" si="97"/>
        <v>0</v>
      </c>
    </row>
    <row r="285" spans="2:37" x14ac:dyDescent="0.25">
      <c r="B285" s="68">
        <v>9</v>
      </c>
      <c r="C285" s="43"/>
      <c r="D285" s="64">
        <f t="shared" si="86"/>
        <v>0</v>
      </c>
      <c r="E285" s="68">
        <v>9</v>
      </c>
      <c r="F285" s="43"/>
      <c r="G285" s="62">
        <f t="shared" si="87"/>
        <v>0</v>
      </c>
      <c r="H285" s="63">
        <v>9</v>
      </c>
      <c r="I285" s="43"/>
      <c r="J285" s="64">
        <f t="shared" si="88"/>
        <v>0</v>
      </c>
      <c r="K285" s="68">
        <v>9</v>
      </c>
      <c r="L285" s="43"/>
      <c r="M285" s="62">
        <f t="shared" si="89"/>
        <v>0</v>
      </c>
      <c r="N285" s="63">
        <v>9</v>
      </c>
      <c r="O285" s="43"/>
      <c r="P285" s="64">
        <f t="shared" si="90"/>
        <v>0</v>
      </c>
      <c r="Q285" s="68">
        <v>9</v>
      </c>
      <c r="R285" s="43"/>
      <c r="S285" s="62">
        <f t="shared" si="91"/>
        <v>0</v>
      </c>
      <c r="T285" s="63">
        <v>9</v>
      </c>
      <c r="U285" s="43"/>
      <c r="V285" s="64">
        <f t="shared" si="92"/>
        <v>0</v>
      </c>
      <c r="W285" s="68">
        <v>9</v>
      </c>
      <c r="X285" s="43"/>
      <c r="Y285" s="62">
        <f t="shared" si="93"/>
        <v>0</v>
      </c>
      <c r="Z285" s="63">
        <v>9</v>
      </c>
      <c r="AA285" s="31"/>
      <c r="AB285" s="64">
        <f t="shared" si="94"/>
        <v>0</v>
      </c>
      <c r="AC285" s="68">
        <v>9</v>
      </c>
      <c r="AD285" s="63"/>
      <c r="AE285" s="62">
        <f t="shared" si="95"/>
        <v>0</v>
      </c>
      <c r="AF285" s="63">
        <v>9</v>
      </c>
      <c r="AG285" s="63"/>
      <c r="AH285" s="64">
        <f t="shared" si="96"/>
        <v>0</v>
      </c>
      <c r="AI285" s="68">
        <v>9</v>
      </c>
      <c r="AJ285" s="86"/>
      <c r="AK285" s="62">
        <f t="shared" si="97"/>
        <v>0</v>
      </c>
    </row>
    <row r="286" spans="2:37" x14ac:dyDescent="0.25">
      <c r="B286" s="68">
        <v>10</v>
      </c>
      <c r="C286" s="43"/>
      <c r="D286" s="64">
        <f t="shared" si="86"/>
        <v>0</v>
      </c>
      <c r="E286" s="68">
        <v>10</v>
      </c>
      <c r="F286" s="43"/>
      <c r="G286" s="62">
        <f t="shared" si="87"/>
        <v>0</v>
      </c>
      <c r="H286" s="63">
        <v>10</v>
      </c>
      <c r="I286" s="43"/>
      <c r="J286" s="64">
        <f t="shared" si="88"/>
        <v>0</v>
      </c>
      <c r="K286" s="68">
        <v>10</v>
      </c>
      <c r="L286" s="43"/>
      <c r="M286" s="62">
        <f t="shared" si="89"/>
        <v>0</v>
      </c>
      <c r="N286" s="63">
        <v>10</v>
      </c>
      <c r="O286" s="43"/>
      <c r="P286" s="64">
        <f t="shared" si="90"/>
        <v>0</v>
      </c>
      <c r="Q286" s="68">
        <v>10</v>
      </c>
      <c r="R286" s="43"/>
      <c r="S286" s="62">
        <f t="shared" si="91"/>
        <v>0</v>
      </c>
      <c r="T286" s="63">
        <v>10</v>
      </c>
      <c r="U286" s="43"/>
      <c r="V286" s="64">
        <f t="shared" si="92"/>
        <v>0</v>
      </c>
      <c r="W286" s="68">
        <v>10</v>
      </c>
      <c r="X286" s="43"/>
      <c r="Y286" s="62">
        <f t="shared" si="93"/>
        <v>0</v>
      </c>
      <c r="Z286" s="63">
        <v>10</v>
      </c>
      <c r="AA286" s="116"/>
      <c r="AB286" s="64">
        <f t="shared" si="94"/>
        <v>0</v>
      </c>
      <c r="AC286" s="68">
        <v>10</v>
      </c>
      <c r="AD286" s="63"/>
      <c r="AE286" s="62">
        <f t="shared" si="95"/>
        <v>0</v>
      </c>
      <c r="AF286" s="63">
        <v>10</v>
      </c>
      <c r="AG286" s="63"/>
      <c r="AH286" s="64">
        <f t="shared" si="96"/>
        <v>0</v>
      </c>
      <c r="AI286" s="68">
        <v>10</v>
      </c>
      <c r="AJ286" s="114"/>
      <c r="AK286" s="62">
        <f t="shared" si="97"/>
        <v>0</v>
      </c>
    </row>
    <row r="287" spans="2:37" x14ac:dyDescent="0.25">
      <c r="B287" s="68">
        <v>11</v>
      </c>
      <c r="C287" s="43"/>
      <c r="D287" s="64">
        <f t="shared" si="86"/>
        <v>0</v>
      </c>
      <c r="E287" s="68">
        <v>11</v>
      </c>
      <c r="F287" s="43"/>
      <c r="G287" s="62">
        <f t="shared" si="87"/>
        <v>0</v>
      </c>
      <c r="H287" s="63">
        <v>11</v>
      </c>
      <c r="I287" s="43"/>
      <c r="J287" s="64">
        <f t="shared" si="88"/>
        <v>0</v>
      </c>
      <c r="K287" s="68">
        <v>11</v>
      </c>
      <c r="L287" s="43"/>
      <c r="M287" s="62">
        <f t="shared" si="89"/>
        <v>0</v>
      </c>
      <c r="N287" s="63">
        <v>11</v>
      </c>
      <c r="O287" s="43"/>
      <c r="P287" s="64">
        <f t="shared" si="90"/>
        <v>0</v>
      </c>
      <c r="Q287" s="68">
        <v>11</v>
      </c>
      <c r="R287" s="43"/>
      <c r="S287" s="62">
        <f t="shared" si="91"/>
        <v>0</v>
      </c>
      <c r="T287" s="63">
        <v>11</v>
      </c>
      <c r="U287" s="43"/>
      <c r="V287" s="64">
        <f t="shared" si="92"/>
        <v>0</v>
      </c>
      <c r="W287" s="68">
        <v>11</v>
      </c>
      <c r="X287" s="43"/>
      <c r="Y287" s="62">
        <f t="shared" si="93"/>
        <v>0</v>
      </c>
      <c r="Z287" s="63">
        <v>11</v>
      </c>
      <c r="AA287" s="31"/>
      <c r="AB287" s="64">
        <f t="shared" si="94"/>
        <v>0</v>
      </c>
      <c r="AC287" s="68">
        <v>11</v>
      </c>
      <c r="AD287" s="63"/>
      <c r="AE287" s="62">
        <f t="shared" si="95"/>
        <v>0</v>
      </c>
      <c r="AF287" s="63">
        <v>11</v>
      </c>
      <c r="AG287" s="63"/>
      <c r="AH287" s="64">
        <f t="shared" si="96"/>
        <v>0</v>
      </c>
      <c r="AI287" s="68">
        <v>11</v>
      </c>
      <c r="AJ287" s="86"/>
      <c r="AK287" s="62">
        <f t="shared" si="97"/>
        <v>0</v>
      </c>
    </row>
    <row r="288" spans="2:37" x14ac:dyDescent="0.25">
      <c r="B288" s="68">
        <v>12</v>
      </c>
      <c r="C288" s="43"/>
      <c r="D288" s="64">
        <f t="shared" si="86"/>
        <v>0</v>
      </c>
      <c r="E288" s="68">
        <v>12</v>
      </c>
      <c r="F288" s="43"/>
      <c r="G288" s="62">
        <f t="shared" si="87"/>
        <v>0</v>
      </c>
      <c r="H288" s="63">
        <v>12</v>
      </c>
      <c r="I288" s="43"/>
      <c r="J288" s="64">
        <f t="shared" si="88"/>
        <v>0</v>
      </c>
      <c r="K288" s="68">
        <v>12</v>
      </c>
      <c r="L288" s="43"/>
      <c r="M288" s="62">
        <f t="shared" si="89"/>
        <v>0</v>
      </c>
      <c r="N288" s="63">
        <v>12</v>
      </c>
      <c r="O288" s="43"/>
      <c r="P288" s="64">
        <f t="shared" si="90"/>
        <v>0</v>
      </c>
      <c r="Q288" s="68">
        <v>12</v>
      </c>
      <c r="R288" s="43"/>
      <c r="S288" s="62">
        <f t="shared" si="91"/>
        <v>0</v>
      </c>
      <c r="T288" s="63">
        <v>12</v>
      </c>
      <c r="U288" s="43"/>
      <c r="V288" s="64">
        <f t="shared" si="92"/>
        <v>0</v>
      </c>
      <c r="W288" s="68">
        <v>12</v>
      </c>
      <c r="X288" s="115"/>
      <c r="Y288" s="62">
        <f t="shared" si="93"/>
        <v>0</v>
      </c>
      <c r="Z288" s="63">
        <v>12</v>
      </c>
      <c r="AA288" s="116"/>
      <c r="AB288" s="64">
        <f t="shared" si="94"/>
        <v>0</v>
      </c>
      <c r="AC288" s="68">
        <v>12</v>
      </c>
      <c r="AD288" s="63"/>
      <c r="AE288" s="62">
        <f t="shared" si="95"/>
        <v>0</v>
      </c>
      <c r="AF288" s="63">
        <v>12</v>
      </c>
      <c r="AG288" s="63"/>
      <c r="AH288" s="64">
        <f t="shared" si="96"/>
        <v>0</v>
      </c>
      <c r="AI288" s="68">
        <v>12</v>
      </c>
      <c r="AJ288" s="114"/>
      <c r="AK288" s="62">
        <f t="shared" si="97"/>
        <v>0</v>
      </c>
    </row>
    <row r="289" spans="2:37" x14ac:dyDescent="0.25">
      <c r="B289" s="68">
        <v>13</v>
      </c>
      <c r="C289" s="43"/>
      <c r="D289" s="64">
        <f t="shared" si="86"/>
        <v>0</v>
      </c>
      <c r="E289" s="68">
        <v>13</v>
      </c>
      <c r="F289" s="43"/>
      <c r="G289" s="62">
        <f t="shared" si="87"/>
        <v>0</v>
      </c>
      <c r="H289" s="63">
        <v>13</v>
      </c>
      <c r="I289" s="43"/>
      <c r="J289" s="64">
        <f t="shared" si="88"/>
        <v>0</v>
      </c>
      <c r="K289" s="68">
        <v>13</v>
      </c>
      <c r="L289" s="43"/>
      <c r="M289" s="62">
        <f t="shared" si="89"/>
        <v>0</v>
      </c>
      <c r="N289" s="63">
        <v>13</v>
      </c>
      <c r="O289" s="43"/>
      <c r="P289" s="64">
        <f t="shared" si="90"/>
        <v>0</v>
      </c>
      <c r="Q289" s="68">
        <v>13</v>
      </c>
      <c r="R289" s="43"/>
      <c r="S289" s="62">
        <f t="shared" si="91"/>
        <v>0</v>
      </c>
      <c r="T289" s="63">
        <v>13</v>
      </c>
      <c r="U289" s="43"/>
      <c r="V289" s="64">
        <f t="shared" si="92"/>
        <v>0</v>
      </c>
      <c r="W289" s="68">
        <v>13</v>
      </c>
      <c r="X289" s="43"/>
      <c r="Y289" s="62">
        <f t="shared" si="93"/>
        <v>0</v>
      </c>
      <c r="Z289" s="63">
        <v>13</v>
      </c>
      <c r="AA289" s="31"/>
      <c r="AB289" s="64">
        <f t="shared" si="94"/>
        <v>0</v>
      </c>
      <c r="AC289" s="68">
        <v>13</v>
      </c>
      <c r="AD289" s="63"/>
      <c r="AE289" s="62">
        <f t="shared" si="95"/>
        <v>0</v>
      </c>
      <c r="AF289" s="63">
        <v>13</v>
      </c>
      <c r="AG289" s="63"/>
      <c r="AH289" s="64">
        <f t="shared" si="96"/>
        <v>0</v>
      </c>
      <c r="AI289" s="68">
        <v>13</v>
      </c>
      <c r="AJ289" s="86"/>
      <c r="AK289" s="62">
        <f t="shared" si="97"/>
        <v>0</v>
      </c>
    </row>
    <row r="290" spans="2:37" x14ac:dyDescent="0.25">
      <c r="B290" s="68">
        <v>14</v>
      </c>
      <c r="C290" s="43"/>
      <c r="D290" s="64">
        <f t="shared" si="86"/>
        <v>0</v>
      </c>
      <c r="E290" s="68">
        <v>14</v>
      </c>
      <c r="F290" s="43"/>
      <c r="G290" s="62">
        <f t="shared" si="87"/>
        <v>0</v>
      </c>
      <c r="H290" s="63">
        <v>14</v>
      </c>
      <c r="I290" s="43"/>
      <c r="J290" s="64">
        <f t="shared" si="88"/>
        <v>0</v>
      </c>
      <c r="K290" s="68">
        <v>14</v>
      </c>
      <c r="L290" s="43"/>
      <c r="M290" s="62">
        <f t="shared" si="89"/>
        <v>0</v>
      </c>
      <c r="N290" s="63">
        <v>14</v>
      </c>
      <c r="O290" s="43"/>
      <c r="P290" s="64">
        <f t="shared" si="90"/>
        <v>0</v>
      </c>
      <c r="Q290" s="68">
        <v>14</v>
      </c>
      <c r="R290" s="43"/>
      <c r="S290" s="62">
        <f t="shared" si="91"/>
        <v>0</v>
      </c>
      <c r="T290" s="63">
        <v>14</v>
      </c>
      <c r="U290" s="43"/>
      <c r="V290" s="64">
        <f t="shared" si="92"/>
        <v>0</v>
      </c>
      <c r="W290" s="68">
        <v>14</v>
      </c>
      <c r="X290" s="43"/>
      <c r="Y290" s="62">
        <f t="shared" si="93"/>
        <v>0</v>
      </c>
      <c r="Z290" s="63">
        <v>14</v>
      </c>
      <c r="AA290" s="31"/>
      <c r="AB290" s="64">
        <f t="shared" si="94"/>
        <v>0</v>
      </c>
      <c r="AC290" s="68">
        <v>14</v>
      </c>
      <c r="AD290" s="63"/>
      <c r="AE290" s="62">
        <f t="shared" si="95"/>
        <v>0</v>
      </c>
      <c r="AF290" s="63">
        <v>14</v>
      </c>
      <c r="AG290" s="63"/>
      <c r="AH290" s="64">
        <f t="shared" si="96"/>
        <v>0</v>
      </c>
      <c r="AI290" s="68">
        <v>14</v>
      </c>
      <c r="AJ290" s="86"/>
      <c r="AK290" s="62">
        <f t="shared" si="97"/>
        <v>0</v>
      </c>
    </row>
    <row r="291" spans="2:37" x14ac:dyDescent="0.25">
      <c r="B291" s="68">
        <v>15</v>
      </c>
      <c r="C291" s="43"/>
      <c r="D291" s="64">
        <f t="shared" si="86"/>
        <v>0</v>
      </c>
      <c r="E291" s="68">
        <v>15</v>
      </c>
      <c r="F291" s="43"/>
      <c r="G291" s="62">
        <f t="shared" si="87"/>
        <v>0</v>
      </c>
      <c r="H291" s="63">
        <v>15</v>
      </c>
      <c r="I291" s="43"/>
      <c r="J291" s="64">
        <f t="shared" si="88"/>
        <v>0</v>
      </c>
      <c r="K291" s="68">
        <v>15</v>
      </c>
      <c r="L291" s="43"/>
      <c r="M291" s="62">
        <f t="shared" si="89"/>
        <v>0</v>
      </c>
      <c r="N291" s="63">
        <v>15</v>
      </c>
      <c r="O291" s="43"/>
      <c r="P291" s="64">
        <f t="shared" si="90"/>
        <v>0</v>
      </c>
      <c r="Q291" s="68">
        <v>15</v>
      </c>
      <c r="R291" s="43"/>
      <c r="S291" s="62">
        <f t="shared" si="91"/>
        <v>0</v>
      </c>
      <c r="T291" s="63">
        <v>15</v>
      </c>
      <c r="U291" s="43"/>
      <c r="V291" s="64">
        <f t="shared" si="92"/>
        <v>0</v>
      </c>
      <c r="W291" s="68">
        <v>15</v>
      </c>
      <c r="X291" s="115"/>
      <c r="Y291" s="62">
        <f t="shared" si="93"/>
        <v>0</v>
      </c>
      <c r="Z291" s="63">
        <v>15</v>
      </c>
      <c r="AA291" s="116"/>
      <c r="AB291" s="64">
        <f t="shared" si="94"/>
        <v>0</v>
      </c>
      <c r="AC291" s="68">
        <v>15</v>
      </c>
      <c r="AD291" s="63"/>
      <c r="AE291" s="62">
        <f t="shared" si="95"/>
        <v>0</v>
      </c>
      <c r="AF291" s="63">
        <v>15</v>
      </c>
      <c r="AG291" s="63"/>
      <c r="AH291" s="64">
        <f t="shared" si="96"/>
        <v>0</v>
      </c>
      <c r="AI291" s="68">
        <v>15</v>
      </c>
      <c r="AJ291" s="114"/>
      <c r="AK291" s="62">
        <f t="shared" si="97"/>
        <v>0</v>
      </c>
    </row>
    <row r="292" spans="2:37" x14ac:dyDescent="0.25">
      <c r="B292" s="68">
        <v>16</v>
      </c>
      <c r="C292" s="43"/>
      <c r="D292" s="64">
        <f t="shared" si="86"/>
        <v>0</v>
      </c>
      <c r="E292" s="68">
        <v>16</v>
      </c>
      <c r="F292" s="43"/>
      <c r="G292" s="62">
        <f t="shared" si="87"/>
        <v>0</v>
      </c>
      <c r="H292" s="63">
        <v>16</v>
      </c>
      <c r="I292" s="43"/>
      <c r="J292" s="64">
        <f t="shared" si="88"/>
        <v>0</v>
      </c>
      <c r="K292" s="68">
        <v>16</v>
      </c>
      <c r="L292" s="43"/>
      <c r="M292" s="62">
        <f t="shared" si="89"/>
        <v>0</v>
      </c>
      <c r="N292" s="63">
        <v>16</v>
      </c>
      <c r="O292" s="43"/>
      <c r="P292" s="64">
        <f t="shared" si="90"/>
        <v>0</v>
      </c>
      <c r="Q292" s="68">
        <v>16</v>
      </c>
      <c r="R292" s="43"/>
      <c r="S292" s="62">
        <f t="shared" si="91"/>
        <v>0</v>
      </c>
      <c r="T292" s="63">
        <v>16</v>
      </c>
      <c r="U292" s="43"/>
      <c r="V292" s="64">
        <f t="shared" si="92"/>
        <v>0</v>
      </c>
      <c r="W292" s="68">
        <v>16</v>
      </c>
      <c r="X292" s="43"/>
      <c r="Y292" s="62">
        <f t="shared" si="93"/>
        <v>0</v>
      </c>
      <c r="Z292" s="63">
        <v>16</v>
      </c>
      <c r="AA292" s="31"/>
      <c r="AB292" s="64">
        <f t="shared" si="94"/>
        <v>0</v>
      </c>
      <c r="AC292" s="68">
        <v>16</v>
      </c>
      <c r="AD292" s="63"/>
      <c r="AE292" s="62">
        <f t="shared" si="95"/>
        <v>0</v>
      </c>
      <c r="AF292" s="63">
        <v>16</v>
      </c>
      <c r="AG292" s="63"/>
      <c r="AH292" s="64">
        <f t="shared" si="96"/>
        <v>0</v>
      </c>
      <c r="AI292" s="68">
        <v>16</v>
      </c>
      <c r="AJ292" s="86"/>
      <c r="AK292" s="62">
        <f t="shared" si="97"/>
        <v>0</v>
      </c>
    </row>
    <row r="293" spans="2:37" x14ac:dyDescent="0.25">
      <c r="B293" s="68">
        <v>17</v>
      </c>
      <c r="C293" s="43"/>
      <c r="D293" s="64">
        <f t="shared" si="86"/>
        <v>0</v>
      </c>
      <c r="E293" s="68">
        <v>17</v>
      </c>
      <c r="F293" s="43"/>
      <c r="G293" s="62">
        <f t="shared" si="87"/>
        <v>0</v>
      </c>
      <c r="H293" s="63">
        <v>17</v>
      </c>
      <c r="I293" s="43"/>
      <c r="J293" s="64">
        <f t="shared" si="88"/>
        <v>0</v>
      </c>
      <c r="K293" s="68">
        <v>17</v>
      </c>
      <c r="L293" s="43"/>
      <c r="M293" s="62">
        <f t="shared" si="89"/>
        <v>0</v>
      </c>
      <c r="N293" s="63">
        <v>17</v>
      </c>
      <c r="O293" s="43"/>
      <c r="P293" s="64">
        <f t="shared" si="90"/>
        <v>0</v>
      </c>
      <c r="Q293" s="68">
        <v>17</v>
      </c>
      <c r="R293" s="43"/>
      <c r="S293" s="62">
        <f t="shared" si="91"/>
        <v>0</v>
      </c>
      <c r="T293" s="63">
        <v>17</v>
      </c>
      <c r="U293" s="43"/>
      <c r="V293" s="64">
        <f t="shared" si="92"/>
        <v>0</v>
      </c>
      <c r="W293" s="68">
        <v>17</v>
      </c>
      <c r="X293" s="115"/>
      <c r="Y293" s="62">
        <f t="shared" si="93"/>
        <v>0</v>
      </c>
      <c r="Z293" s="63">
        <v>17</v>
      </c>
      <c r="AA293" s="116"/>
      <c r="AB293" s="64">
        <f t="shared" si="94"/>
        <v>0</v>
      </c>
      <c r="AC293" s="68">
        <v>17</v>
      </c>
      <c r="AD293" s="63"/>
      <c r="AE293" s="62">
        <f t="shared" si="95"/>
        <v>0</v>
      </c>
      <c r="AF293" s="63">
        <v>17</v>
      </c>
      <c r="AG293" s="63"/>
      <c r="AH293" s="64">
        <f t="shared" si="96"/>
        <v>0</v>
      </c>
      <c r="AI293" s="68">
        <v>17</v>
      </c>
      <c r="AJ293" s="114"/>
      <c r="AK293" s="62">
        <f t="shared" si="97"/>
        <v>0</v>
      </c>
    </row>
    <row r="294" spans="2:37" x14ac:dyDescent="0.25">
      <c r="B294" s="68">
        <v>18</v>
      </c>
      <c r="C294" s="43"/>
      <c r="D294" s="64">
        <f t="shared" si="86"/>
        <v>0</v>
      </c>
      <c r="E294" s="68">
        <v>18</v>
      </c>
      <c r="F294" s="43"/>
      <c r="G294" s="62">
        <f t="shared" si="87"/>
        <v>0</v>
      </c>
      <c r="H294" s="63">
        <v>18</v>
      </c>
      <c r="I294" s="43"/>
      <c r="J294" s="64">
        <f t="shared" si="88"/>
        <v>0</v>
      </c>
      <c r="K294" s="68">
        <v>18</v>
      </c>
      <c r="L294" s="43"/>
      <c r="M294" s="62">
        <f t="shared" si="89"/>
        <v>0</v>
      </c>
      <c r="N294" s="63">
        <v>18</v>
      </c>
      <c r="O294" s="43"/>
      <c r="P294" s="64">
        <f t="shared" si="90"/>
        <v>0</v>
      </c>
      <c r="Q294" s="68">
        <v>18</v>
      </c>
      <c r="R294" s="43"/>
      <c r="S294" s="62">
        <f t="shared" si="91"/>
        <v>0</v>
      </c>
      <c r="T294" s="63">
        <v>18</v>
      </c>
      <c r="U294" s="43"/>
      <c r="V294" s="64">
        <f t="shared" si="92"/>
        <v>0</v>
      </c>
      <c r="W294" s="68">
        <v>18</v>
      </c>
      <c r="X294" s="43"/>
      <c r="Y294" s="62">
        <f t="shared" si="93"/>
        <v>0</v>
      </c>
      <c r="Z294" s="63">
        <v>18</v>
      </c>
      <c r="AA294" s="31"/>
      <c r="AB294" s="64">
        <f t="shared" si="94"/>
        <v>0</v>
      </c>
      <c r="AC294" s="68">
        <v>18</v>
      </c>
      <c r="AD294" s="63"/>
      <c r="AE294" s="62">
        <f t="shared" si="95"/>
        <v>0</v>
      </c>
      <c r="AF294" s="63">
        <v>18</v>
      </c>
      <c r="AG294" s="63"/>
      <c r="AH294" s="64">
        <f t="shared" si="96"/>
        <v>0</v>
      </c>
      <c r="AI294" s="68">
        <v>18</v>
      </c>
      <c r="AJ294" s="86"/>
      <c r="AK294" s="62">
        <f t="shared" si="97"/>
        <v>0</v>
      </c>
    </row>
    <row r="295" spans="2:37" x14ac:dyDescent="0.25">
      <c r="B295" s="68">
        <v>19</v>
      </c>
      <c r="C295" s="43"/>
      <c r="D295" s="64">
        <f t="shared" si="86"/>
        <v>0</v>
      </c>
      <c r="E295" s="68">
        <v>19</v>
      </c>
      <c r="F295" s="43"/>
      <c r="G295" s="62">
        <f t="shared" si="87"/>
        <v>0</v>
      </c>
      <c r="H295" s="63">
        <v>19</v>
      </c>
      <c r="I295" s="43"/>
      <c r="J295" s="64">
        <f t="shared" si="88"/>
        <v>0</v>
      </c>
      <c r="K295" s="68">
        <v>19</v>
      </c>
      <c r="L295" s="43"/>
      <c r="M295" s="62">
        <f t="shared" si="89"/>
        <v>0</v>
      </c>
      <c r="N295" s="63">
        <v>19</v>
      </c>
      <c r="O295" s="43"/>
      <c r="P295" s="64">
        <f t="shared" si="90"/>
        <v>0</v>
      </c>
      <c r="Q295" s="68">
        <v>19</v>
      </c>
      <c r="R295" s="43"/>
      <c r="S295" s="62">
        <f t="shared" si="91"/>
        <v>0</v>
      </c>
      <c r="T295" s="63">
        <v>19</v>
      </c>
      <c r="U295" s="43"/>
      <c r="V295" s="64">
        <f t="shared" si="92"/>
        <v>0</v>
      </c>
      <c r="W295" s="68">
        <v>19</v>
      </c>
      <c r="X295" s="115"/>
      <c r="Y295" s="62">
        <f t="shared" si="93"/>
        <v>0</v>
      </c>
      <c r="Z295" s="63">
        <v>19</v>
      </c>
      <c r="AA295" s="116"/>
      <c r="AB295" s="64">
        <f t="shared" si="94"/>
        <v>0</v>
      </c>
      <c r="AC295" s="68">
        <v>19</v>
      </c>
      <c r="AD295" s="63"/>
      <c r="AE295" s="62">
        <f t="shared" si="95"/>
        <v>0</v>
      </c>
      <c r="AF295" s="63">
        <v>19</v>
      </c>
      <c r="AG295" s="63"/>
      <c r="AH295" s="64">
        <f t="shared" si="96"/>
        <v>0</v>
      </c>
      <c r="AI295" s="68">
        <v>19</v>
      </c>
      <c r="AJ295" s="114"/>
      <c r="AK295" s="62">
        <f t="shared" si="97"/>
        <v>0</v>
      </c>
    </row>
    <row r="296" spans="2:37" x14ac:dyDescent="0.25">
      <c r="B296" s="68">
        <v>20</v>
      </c>
      <c r="C296" s="43"/>
      <c r="D296" s="64">
        <f t="shared" si="86"/>
        <v>0</v>
      </c>
      <c r="E296" s="68">
        <v>20</v>
      </c>
      <c r="F296" s="43"/>
      <c r="G296" s="62">
        <f t="shared" si="87"/>
        <v>0</v>
      </c>
      <c r="H296" s="63">
        <v>20</v>
      </c>
      <c r="I296" s="43"/>
      <c r="J296" s="64">
        <f t="shared" si="88"/>
        <v>0</v>
      </c>
      <c r="K296" s="68">
        <v>20</v>
      </c>
      <c r="L296" s="43"/>
      <c r="M296" s="62">
        <f t="shared" si="89"/>
        <v>0</v>
      </c>
      <c r="N296" s="63">
        <v>20</v>
      </c>
      <c r="O296" s="43"/>
      <c r="P296" s="64">
        <f t="shared" si="90"/>
        <v>0</v>
      </c>
      <c r="Q296" s="68">
        <v>20</v>
      </c>
      <c r="R296" s="43"/>
      <c r="S296" s="62">
        <f t="shared" si="91"/>
        <v>0</v>
      </c>
      <c r="T296" s="63">
        <v>20</v>
      </c>
      <c r="U296" s="43"/>
      <c r="V296" s="64">
        <f t="shared" si="92"/>
        <v>0</v>
      </c>
      <c r="W296" s="68">
        <v>20</v>
      </c>
      <c r="X296" s="43"/>
      <c r="Y296" s="62">
        <f t="shared" si="93"/>
        <v>0</v>
      </c>
      <c r="Z296" s="63">
        <v>20</v>
      </c>
      <c r="AA296" s="31"/>
      <c r="AB296" s="64">
        <f t="shared" si="94"/>
        <v>0</v>
      </c>
      <c r="AC296" s="68">
        <v>20</v>
      </c>
      <c r="AD296" s="63"/>
      <c r="AE296" s="62">
        <f t="shared" si="95"/>
        <v>0</v>
      </c>
      <c r="AF296" s="63">
        <v>20</v>
      </c>
      <c r="AG296" s="63"/>
      <c r="AH296" s="64">
        <f t="shared" si="96"/>
        <v>0</v>
      </c>
      <c r="AI296" s="68">
        <v>20</v>
      </c>
      <c r="AJ296" s="114"/>
      <c r="AK296" s="62">
        <f t="shared" si="97"/>
        <v>0</v>
      </c>
    </row>
    <row r="297" spans="2:37" x14ac:dyDescent="0.25">
      <c r="B297" s="68">
        <v>21</v>
      </c>
      <c r="C297" s="43"/>
      <c r="D297" s="64">
        <f t="shared" si="86"/>
        <v>0</v>
      </c>
      <c r="E297" s="68">
        <v>21</v>
      </c>
      <c r="F297" s="43"/>
      <c r="G297" s="62">
        <f t="shared" si="87"/>
        <v>0</v>
      </c>
      <c r="H297" s="63">
        <v>21</v>
      </c>
      <c r="I297" s="43"/>
      <c r="J297" s="64">
        <f t="shared" si="88"/>
        <v>0</v>
      </c>
      <c r="K297" s="68">
        <v>21</v>
      </c>
      <c r="L297" s="43"/>
      <c r="M297" s="62">
        <f t="shared" si="89"/>
        <v>0</v>
      </c>
      <c r="N297" s="63">
        <v>21</v>
      </c>
      <c r="O297" s="43"/>
      <c r="P297" s="64">
        <f t="shared" si="90"/>
        <v>0</v>
      </c>
      <c r="Q297" s="68">
        <v>21</v>
      </c>
      <c r="R297" s="43"/>
      <c r="S297" s="62">
        <f t="shared" si="91"/>
        <v>0</v>
      </c>
      <c r="T297" s="63">
        <v>21</v>
      </c>
      <c r="U297" s="43"/>
      <c r="V297" s="64">
        <f t="shared" si="92"/>
        <v>0</v>
      </c>
      <c r="W297" s="68">
        <v>21</v>
      </c>
      <c r="X297" s="43"/>
      <c r="Y297" s="62">
        <f t="shared" si="93"/>
        <v>0</v>
      </c>
      <c r="Z297" s="63">
        <v>21</v>
      </c>
      <c r="AA297" s="31"/>
      <c r="AB297" s="64">
        <f t="shared" si="94"/>
        <v>0</v>
      </c>
      <c r="AC297" s="68">
        <v>21</v>
      </c>
      <c r="AD297" s="63"/>
      <c r="AE297" s="62">
        <f t="shared" si="95"/>
        <v>0</v>
      </c>
      <c r="AF297" s="63">
        <v>21</v>
      </c>
      <c r="AG297" s="63"/>
      <c r="AH297" s="64">
        <f t="shared" si="96"/>
        <v>0</v>
      </c>
      <c r="AI297" s="68">
        <v>21</v>
      </c>
      <c r="AJ297" s="114"/>
      <c r="AK297" s="62">
        <f t="shared" si="97"/>
        <v>0</v>
      </c>
    </row>
    <row r="298" spans="2:37" x14ac:dyDescent="0.25">
      <c r="B298" s="68">
        <v>22</v>
      </c>
      <c r="C298" s="43"/>
      <c r="D298" s="64">
        <f t="shared" si="86"/>
        <v>0</v>
      </c>
      <c r="E298" s="68">
        <v>22</v>
      </c>
      <c r="F298" s="43"/>
      <c r="G298" s="62">
        <f t="shared" si="87"/>
        <v>0</v>
      </c>
      <c r="H298" s="63">
        <v>22</v>
      </c>
      <c r="I298" s="43"/>
      <c r="J298" s="64">
        <f t="shared" si="88"/>
        <v>0</v>
      </c>
      <c r="K298" s="68">
        <v>22</v>
      </c>
      <c r="L298" s="43"/>
      <c r="M298" s="62">
        <f t="shared" si="89"/>
        <v>0</v>
      </c>
      <c r="N298" s="63">
        <v>22</v>
      </c>
      <c r="O298" s="43"/>
      <c r="P298" s="64">
        <f t="shared" si="90"/>
        <v>0</v>
      </c>
      <c r="Q298" s="68">
        <v>22</v>
      </c>
      <c r="R298" s="43"/>
      <c r="S298" s="62">
        <f t="shared" si="91"/>
        <v>0</v>
      </c>
      <c r="T298" s="63">
        <v>22</v>
      </c>
      <c r="U298" s="43"/>
      <c r="V298" s="64">
        <f t="shared" si="92"/>
        <v>0</v>
      </c>
      <c r="W298" s="68">
        <v>22</v>
      </c>
      <c r="X298" s="115"/>
      <c r="Y298" s="62">
        <f t="shared" si="93"/>
        <v>0</v>
      </c>
      <c r="Z298" s="63">
        <v>22</v>
      </c>
      <c r="AA298" s="116"/>
      <c r="AB298" s="64">
        <f t="shared" si="94"/>
        <v>0</v>
      </c>
      <c r="AC298" s="68">
        <v>22</v>
      </c>
      <c r="AD298" s="63"/>
      <c r="AE298" s="62">
        <f t="shared" si="95"/>
        <v>0</v>
      </c>
      <c r="AF298" s="63">
        <v>22</v>
      </c>
      <c r="AG298" s="63"/>
      <c r="AH298" s="64">
        <f t="shared" si="96"/>
        <v>0</v>
      </c>
      <c r="AI298" s="68">
        <v>22</v>
      </c>
      <c r="AJ298" s="114"/>
      <c r="AK298" s="62">
        <f t="shared" si="97"/>
        <v>0</v>
      </c>
    </row>
    <row r="299" spans="2:37" x14ac:dyDescent="0.25">
      <c r="B299" s="68">
        <v>23</v>
      </c>
      <c r="C299" s="43"/>
      <c r="D299" s="64">
        <f t="shared" si="86"/>
        <v>0</v>
      </c>
      <c r="E299" s="68">
        <v>23</v>
      </c>
      <c r="F299" s="43"/>
      <c r="G299" s="62">
        <f t="shared" si="87"/>
        <v>0</v>
      </c>
      <c r="H299" s="63">
        <v>23</v>
      </c>
      <c r="I299" s="43"/>
      <c r="J299" s="64">
        <f t="shared" si="88"/>
        <v>0</v>
      </c>
      <c r="K299" s="68">
        <v>23</v>
      </c>
      <c r="L299" s="43"/>
      <c r="M299" s="62">
        <f t="shared" si="89"/>
        <v>0</v>
      </c>
      <c r="N299" s="63">
        <v>23</v>
      </c>
      <c r="O299" s="43"/>
      <c r="P299" s="64">
        <f t="shared" si="90"/>
        <v>0</v>
      </c>
      <c r="Q299" s="68">
        <v>23</v>
      </c>
      <c r="R299" s="43"/>
      <c r="S299" s="62">
        <f t="shared" si="91"/>
        <v>0</v>
      </c>
      <c r="T299" s="63">
        <v>23</v>
      </c>
      <c r="U299" s="43"/>
      <c r="V299" s="64">
        <f t="shared" si="92"/>
        <v>0</v>
      </c>
      <c r="W299" s="68">
        <v>23</v>
      </c>
      <c r="X299" s="43"/>
      <c r="Y299" s="62">
        <f t="shared" si="93"/>
        <v>0</v>
      </c>
      <c r="Z299" s="63">
        <v>23</v>
      </c>
      <c r="AA299" s="31"/>
      <c r="AB299" s="64">
        <f t="shared" si="94"/>
        <v>0</v>
      </c>
      <c r="AC299" s="68">
        <v>23</v>
      </c>
      <c r="AD299" s="63"/>
      <c r="AE299" s="62">
        <f t="shared" si="95"/>
        <v>0</v>
      </c>
      <c r="AF299" s="63">
        <v>23</v>
      </c>
      <c r="AG299" s="63"/>
      <c r="AH299" s="64">
        <f t="shared" si="96"/>
        <v>0</v>
      </c>
      <c r="AI299" s="68">
        <v>23</v>
      </c>
      <c r="AJ299" s="114"/>
      <c r="AK299" s="62">
        <f t="shared" si="97"/>
        <v>0</v>
      </c>
    </row>
    <row r="300" spans="2:37" x14ac:dyDescent="0.25">
      <c r="B300" s="68">
        <v>24</v>
      </c>
      <c r="C300" s="43"/>
      <c r="D300" s="64">
        <f t="shared" si="86"/>
        <v>0</v>
      </c>
      <c r="E300" s="68">
        <v>24</v>
      </c>
      <c r="F300" s="43"/>
      <c r="G300" s="62">
        <f t="shared" si="87"/>
        <v>0</v>
      </c>
      <c r="H300" s="63">
        <v>24</v>
      </c>
      <c r="I300" s="43"/>
      <c r="J300" s="64">
        <f t="shared" si="88"/>
        <v>0</v>
      </c>
      <c r="K300" s="68">
        <v>24</v>
      </c>
      <c r="L300" s="43"/>
      <c r="M300" s="62">
        <f t="shared" si="89"/>
        <v>0</v>
      </c>
      <c r="N300" s="63">
        <v>24</v>
      </c>
      <c r="O300" s="43"/>
      <c r="P300" s="64">
        <f t="shared" si="90"/>
        <v>0</v>
      </c>
      <c r="Q300" s="68">
        <v>24</v>
      </c>
      <c r="R300" s="43"/>
      <c r="S300" s="62">
        <f t="shared" si="91"/>
        <v>0</v>
      </c>
      <c r="T300" s="63">
        <v>24</v>
      </c>
      <c r="U300" s="43"/>
      <c r="V300" s="64">
        <f t="shared" si="92"/>
        <v>0</v>
      </c>
      <c r="W300" s="68">
        <v>24</v>
      </c>
      <c r="X300" s="115"/>
      <c r="Y300" s="62">
        <f t="shared" si="93"/>
        <v>0</v>
      </c>
      <c r="Z300" s="63">
        <v>24</v>
      </c>
      <c r="AA300" s="116"/>
      <c r="AB300" s="64">
        <f t="shared" si="94"/>
        <v>0</v>
      </c>
      <c r="AC300" s="68">
        <v>24</v>
      </c>
      <c r="AD300" s="63"/>
      <c r="AE300" s="62">
        <f t="shared" si="95"/>
        <v>0</v>
      </c>
      <c r="AF300" s="63">
        <v>24</v>
      </c>
      <c r="AG300" s="63"/>
      <c r="AH300" s="64">
        <f t="shared" si="96"/>
        <v>0</v>
      </c>
      <c r="AI300" s="68">
        <v>24</v>
      </c>
      <c r="AJ300" s="114"/>
      <c r="AK300" s="62">
        <f t="shared" si="97"/>
        <v>0</v>
      </c>
    </row>
    <row r="301" spans="2:37" x14ac:dyDescent="0.25">
      <c r="B301" s="68">
        <v>25</v>
      </c>
      <c r="C301" s="43"/>
      <c r="D301" s="64">
        <f t="shared" si="86"/>
        <v>0</v>
      </c>
      <c r="E301" s="68">
        <v>25</v>
      </c>
      <c r="F301" s="43"/>
      <c r="G301" s="62">
        <f t="shared" si="87"/>
        <v>0</v>
      </c>
      <c r="H301" s="63">
        <v>25</v>
      </c>
      <c r="I301" s="43"/>
      <c r="J301" s="64">
        <f t="shared" si="88"/>
        <v>0</v>
      </c>
      <c r="K301" s="68">
        <v>25</v>
      </c>
      <c r="L301" s="43"/>
      <c r="M301" s="62">
        <f t="shared" si="89"/>
        <v>0</v>
      </c>
      <c r="N301" s="63">
        <v>25</v>
      </c>
      <c r="O301" s="43"/>
      <c r="P301" s="64">
        <f t="shared" si="90"/>
        <v>0</v>
      </c>
      <c r="Q301" s="68">
        <v>25</v>
      </c>
      <c r="R301" s="43"/>
      <c r="S301" s="62">
        <f t="shared" si="91"/>
        <v>0</v>
      </c>
      <c r="T301" s="63">
        <v>25</v>
      </c>
      <c r="U301" s="43"/>
      <c r="V301" s="64">
        <f t="shared" si="92"/>
        <v>0</v>
      </c>
      <c r="W301" s="68">
        <v>25</v>
      </c>
      <c r="X301" s="43"/>
      <c r="Y301" s="62">
        <f t="shared" si="93"/>
        <v>0</v>
      </c>
      <c r="Z301" s="63">
        <v>25</v>
      </c>
      <c r="AA301" s="31"/>
      <c r="AB301" s="64">
        <f t="shared" si="94"/>
        <v>0</v>
      </c>
      <c r="AC301" s="68">
        <v>25</v>
      </c>
      <c r="AD301" s="63"/>
      <c r="AE301" s="62">
        <f t="shared" si="95"/>
        <v>0</v>
      </c>
      <c r="AF301" s="63">
        <v>25</v>
      </c>
      <c r="AG301" s="63"/>
      <c r="AH301" s="64">
        <f t="shared" si="96"/>
        <v>0</v>
      </c>
      <c r="AI301" s="68">
        <v>25</v>
      </c>
      <c r="AJ301" s="114"/>
      <c r="AK301" s="62">
        <f t="shared" si="97"/>
        <v>0</v>
      </c>
    </row>
    <row r="302" spans="2:37" x14ac:dyDescent="0.25">
      <c r="B302" s="68">
        <v>26</v>
      </c>
      <c r="C302" s="43"/>
      <c r="D302" s="64">
        <f t="shared" si="86"/>
        <v>0</v>
      </c>
      <c r="E302" s="68">
        <v>26</v>
      </c>
      <c r="F302" s="43"/>
      <c r="G302" s="62">
        <f t="shared" si="87"/>
        <v>0</v>
      </c>
      <c r="H302" s="63">
        <v>26</v>
      </c>
      <c r="I302" s="43"/>
      <c r="J302" s="64">
        <f t="shared" si="88"/>
        <v>0</v>
      </c>
      <c r="K302" s="68">
        <v>26</v>
      </c>
      <c r="L302" s="43"/>
      <c r="M302" s="62">
        <f t="shared" si="89"/>
        <v>0</v>
      </c>
      <c r="N302" s="63">
        <v>26</v>
      </c>
      <c r="O302" s="43"/>
      <c r="P302" s="64">
        <f t="shared" si="90"/>
        <v>0</v>
      </c>
      <c r="Q302" s="68">
        <v>26</v>
      </c>
      <c r="R302" s="43"/>
      <c r="S302" s="62">
        <f t="shared" si="91"/>
        <v>0</v>
      </c>
      <c r="T302" s="63">
        <v>26</v>
      </c>
      <c r="U302" s="43"/>
      <c r="V302" s="64">
        <f t="shared" si="92"/>
        <v>0</v>
      </c>
      <c r="W302" s="68">
        <v>26</v>
      </c>
      <c r="X302" s="115"/>
      <c r="Y302" s="62">
        <f t="shared" si="93"/>
        <v>0</v>
      </c>
      <c r="Z302" s="63">
        <v>26</v>
      </c>
      <c r="AA302" s="116"/>
      <c r="AB302" s="64">
        <f t="shared" si="94"/>
        <v>0</v>
      </c>
      <c r="AC302" s="68">
        <v>26</v>
      </c>
      <c r="AD302" s="63"/>
      <c r="AE302" s="62">
        <f t="shared" si="95"/>
        <v>0</v>
      </c>
      <c r="AF302" s="63">
        <v>26</v>
      </c>
      <c r="AG302" s="63"/>
      <c r="AH302" s="64">
        <f t="shared" si="96"/>
        <v>0</v>
      </c>
      <c r="AI302" s="68">
        <v>26</v>
      </c>
      <c r="AJ302" s="114"/>
      <c r="AK302" s="62">
        <f t="shared" si="97"/>
        <v>0</v>
      </c>
    </row>
    <row r="303" spans="2:37" x14ac:dyDescent="0.25">
      <c r="B303" s="68">
        <v>27</v>
      </c>
      <c r="C303" s="43"/>
      <c r="D303" s="64">
        <f t="shared" si="86"/>
        <v>0</v>
      </c>
      <c r="E303" s="68">
        <v>27</v>
      </c>
      <c r="F303" s="43"/>
      <c r="G303" s="62">
        <f t="shared" si="87"/>
        <v>0</v>
      </c>
      <c r="H303" s="63">
        <v>27</v>
      </c>
      <c r="I303" s="43"/>
      <c r="J303" s="64">
        <f t="shared" si="88"/>
        <v>0</v>
      </c>
      <c r="K303" s="68">
        <v>27</v>
      </c>
      <c r="L303" s="43"/>
      <c r="M303" s="62">
        <f t="shared" si="89"/>
        <v>0</v>
      </c>
      <c r="N303" s="63">
        <v>27</v>
      </c>
      <c r="O303" s="43"/>
      <c r="P303" s="64">
        <f t="shared" si="90"/>
        <v>0</v>
      </c>
      <c r="Q303" s="68">
        <v>27</v>
      </c>
      <c r="R303" s="43"/>
      <c r="S303" s="62">
        <f t="shared" si="91"/>
        <v>0</v>
      </c>
      <c r="T303" s="63">
        <v>27</v>
      </c>
      <c r="U303" s="43"/>
      <c r="V303" s="64">
        <f t="shared" si="92"/>
        <v>0</v>
      </c>
      <c r="W303" s="68">
        <v>27</v>
      </c>
      <c r="X303" s="115"/>
      <c r="Y303" s="62">
        <f t="shared" si="93"/>
        <v>0</v>
      </c>
      <c r="Z303" s="63">
        <v>27</v>
      </c>
      <c r="AA303" s="31"/>
      <c r="AB303" s="64">
        <f t="shared" si="94"/>
        <v>0</v>
      </c>
      <c r="AC303" s="68">
        <v>27</v>
      </c>
      <c r="AD303" s="63"/>
      <c r="AE303" s="62">
        <f t="shared" si="95"/>
        <v>0</v>
      </c>
      <c r="AF303" s="63">
        <v>27</v>
      </c>
      <c r="AG303" s="63"/>
      <c r="AH303" s="64">
        <f t="shared" si="96"/>
        <v>0</v>
      </c>
      <c r="AI303" s="68">
        <v>27</v>
      </c>
      <c r="AJ303" s="114"/>
      <c r="AK303" s="62">
        <f t="shared" si="97"/>
        <v>0</v>
      </c>
    </row>
    <row r="304" spans="2:37" x14ac:dyDescent="0.25">
      <c r="B304" s="68">
        <v>28</v>
      </c>
      <c r="C304" s="43"/>
      <c r="D304" s="64">
        <f t="shared" si="86"/>
        <v>0</v>
      </c>
      <c r="E304" s="68">
        <v>28</v>
      </c>
      <c r="F304" s="43"/>
      <c r="G304" s="62">
        <f t="shared" si="87"/>
        <v>0</v>
      </c>
      <c r="H304" s="63">
        <v>28</v>
      </c>
      <c r="I304" s="43"/>
      <c r="J304" s="64">
        <f t="shared" si="88"/>
        <v>0</v>
      </c>
      <c r="K304" s="68">
        <v>28</v>
      </c>
      <c r="L304" s="43"/>
      <c r="M304" s="62">
        <f t="shared" si="89"/>
        <v>0</v>
      </c>
      <c r="N304" s="63">
        <v>28</v>
      </c>
      <c r="O304" s="43"/>
      <c r="P304" s="64">
        <f t="shared" si="90"/>
        <v>0</v>
      </c>
      <c r="Q304" s="68">
        <v>28</v>
      </c>
      <c r="R304" s="43"/>
      <c r="S304" s="62">
        <f t="shared" si="91"/>
        <v>0</v>
      </c>
      <c r="T304" s="63">
        <v>28</v>
      </c>
      <c r="U304" s="43"/>
      <c r="V304" s="64">
        <f t="shared" si="92"/>
        <v>0</v>
      </c>
      <c r="W304" s="68">
        <v>28</v>
      </c>
      <c r="X304" s="43"/>
      <c r="Y304" s="62">
        <f t="shared" si="93"/>
        <v>0</v>
      </c>
      <c r="Z304" s="63">
        <v>28</v>
      </c>
      <c r="AA304" s="116"/>
      <c r="AB304" s="64">
        <f t="shared" si="94"/>
        <v>0</v>
      </c>
      <c r="AC304" s="68">
        <v>28</v>
      </c>
      <c r="AD304" s="63"/>
      <c r="AE304" s="62">
        <f t="shared" si="95"/>
        <v>0</v>
      </c>
      <c r="AF304" s="63">
        <v>28</v>
      </c>
      <c r="AG304" s="63"/>
      <c r="AH304" s="64">
        <f t="shared" si="96"/>
        <v>0</v>
      </c>
      <c r="AI304" s="68">
        <v>28</v>
      </c>
      <c r="AJ304" s="114"/>
      <c r="AK304" s="62">
        <f t="shared" si="97"/>
        <v>0</v>
      </c>
    </row>
    <row r="305" spans="2:37" x14ac:dyDescent="0.25">
      <c r="B305" s="68">
        <v>29</v>
      </c>
      <c r="C305" s="43"/>
      <c r="D305" s="64">
        <f t="shared" si="86"/>
        <v>0</v>
      </c>
      <c r="E305" s="68"/>
      <c r="F305" s="43"/>
      <c r="G305" s="62"/>
      <c r="H305" s="63">
        <v>29</v>
      </c>
      <c r="I305" s="43"/>
      <c r="J305" s="64">
        <f t="shared" si="88"/>
        <v>0</v>
      </c>
      <c r="K305" s="68">
        <v>29</v>
      </c>
      <c r="L305" s="43"/>
      <c r="M305" s="62">
        <f t="shared" si="89"/>
        <v>0</v>
      </c>
      <c r="N305" s="63">
        <v>29</v>
      </c>
      <c r="O305" s="43"/>
      <c r="P305" s="64">
        <f t="shared" si="90"/>
        <v>0</v>
      </c>
      <c r="Q305" s="68">
        <v>29</v>
      </c>
      <c r="R305" s="43"/>
      <c r="S305" s="62">
        <f t="shared" si="91"/>
        <v>0</v>
      </c>
      <c r="T305" s="63">
        <v>29</v>
      </c>
      <c r="U305" s="43"/>
      <c r="V305" s="64">
        <f t="shared" si="92"/>
        <v>0</v>
      </c>
      <c r="W305" s="68">
        <v>29</v>
      </c>
      <c r="X305" s="115"/>
      <c r="Y305" s="62">
        <f t="shared" si="93"/>
        <v>0</v>
      </c>
      <c r="Z305" s="63">
        <v>29</v>
      </c>
      <c r="AA305" s="31"/>
      <c r="AB305" s="64">
        <f t="shared" si="94"/>
        <v>0</v>
      </c>
      <c r="AC305" s="68">
        <v>29</v>
      </c>
      <c r="AD305" s="63"/>
      <c r="AE305" s="62">
        <f t="shared" si="95"/>
        <v>0</v>
      </c>
      <c r="AF305" s="63">
        <v>29</v>
      </c>
      <c r="AG305" s="63"/>
      <c r="AH305" s="64">
        <f t="shared" si="96"/>
        <v>0</v>
      </c>
      <c r="AI305" s="68">
        <v>29</v>
      </c>
      <c r="AJ305" s="114"/>
      <c r="AK305" s="62">
        <f t="shared" si="97"/>
        <v>0</v>
      </c>
    </row>
    <row r="306" spans="2:37" x14ac:dyDescent="0.25">
      <c r="B306" s="68">
        <v>30</v>
      </c>
      <c r="C306" s="43"/>
      <c r="D306" s="64">
        <f t="shared" si="86"/>
        <v>0</v>
      </c>
      <c r="E306" s="65"/>
      <c r="F306" s="43"/>
      <c r="G306" s="62"/>
      <c r="H306" s="63">
        <v>30</v>
      </c>
      <c r="I306" s="43"/>
      <c r="J306" s="64">
        <f t="shared" si="88"/>
        <v>0</v>
      </c>
      <c r="K306" s="68">
        <v>30</v>
      </c>
      <c r="L306" s="43"/>
      <c r="M306" s="62">
        <f t="shared" si="89"/>
        <v>0</v>
      </c>
      <c r="N306" s="63">
        <v>30</v>
      </c>
      <c r="O306" s="43"/>
      <c r="P306" s="64">
        <f t="shared" si="90"/>
        <v>0</v>
      </c>
      <c r="Q306" s="68">
        <v>30</v>
      </c>
      <c r="R306" s="43"/>
      <c r="S306" s="62">
        <f t="shared" si="91"/>
        <v>0</v>
      </c>
      <c r="T306" s="63">
        <v>30</v>
      </c>
      <c r="U306" s="43"/>
      <c r="V306" s="64">
        <f t="shared" si="92"/>
        <v>0</v>
      </c>
      <c r="W306" s="68">
        <v>30</v>
      </c>
      <c r="X306" s="43"/>
      <c r="Y306" s="62">
        <f t="shared" si="93"/>
        <v>0</v>
      </c>
      <c r="Z306" s="63">
        <v>30</v>
      </c>
      <c r="AA306" s="116"/>
      <c r="AB306" s="64">
        <f t="shared" si="94"/>
        <v>0</v>
      </c>
      <c r="AC306" s="68">
        <v>30</v>
      </c>
      <c r="AD306" s="63"/>
      <c r="AE306" s="62">
        <f t="shared" si="95"/>
        <v>0</v>
      </c>
      <c r="AF306" s="63">
        <v>30</v>
      </c>
      <c r="AG306" s="63"/>
      <c r="AH306" s="64">
        <f t="shared" si="96"/>
        <v>0</v>
      </c>
      <c r="AI306" s="68">
        <v>30</v>
      </c>
      <c r="AJ306" s="114"/>
      <c r="AK306" s="62">
        <f t="shared" si="97"/>
        <v>0</v>
      </c>
    </row>
    <row r="307" spans="2:37" x14ac:dyDescent="0.25">
      <c r="B307" s="67">
        <v>31</v>
      </c>
      <c r="C307" s="43"/>
      <c r="D307" s="64">
        <f t="shared" si="86"/>
        <v>0</v>
      </c>
      <c r="E307" s="65"/>
      <c r="F307" s="64"/>
      <c r="G307" s="62"/>
      <c r="H307" s="66">
        <v>31</v>
      </c>
      <c r="I307" s="43"/>
      <c r="J307" s="64">
        <f t="shared" si="88"/>
        <v>0</v>
      </c>
      <c r="K307" s="67"/>
      <c r="L307" s="43"/>
      <c r="M307" s="62"/>
      <c r="N307" s="66">
        <v>31</v>
      </c>
      <c r="O307" s="43"/>
      <c r="P307" s="64">
        <f t="shared" si="90"/>
        <v>0</v>
      </c>
      <c r="Q307" s="67"/>
      <c r="R307" s="43"/>
      <c r="S307" s="62"/>
      <c r="T307" s="66">
        <v>31</v>
      </c>
      <c r="U307" s="43"/>
      <c r="V307" s="64">
        <f t="shared" si="92"/>
        <v>0</v>
      </c>
      <c r="W307" s="67">
        <v>31</v>
      </c>
      <c r="X307" s="115"/>
      <c r="Y307" s="62">
        <f t="shared" si="93"/>
        <v>0</v>
      </c>
      <c r="Z307" s="66"/>
      <c r="AA307" s="63"/>
      <c r="AB307" s="64"/>
      <c r="AC307" s="67">
        <v>31</v>
      </c>
      <c r="AD307" s="63"/>
      <c r="AE307" s="62">
        <f t="shared" si="95"/>
        <v>0</v>
      </c>
      <c r="AF307" s="66"/>
      <c r="AG307" s="81"/>
      <c r="AH307" s="64"/>
      <c r="AI307" s="67">
        <v>31</v>
      </c>
      <c r="AJ307" s="114"/>
      <c r="AK307" s="62">
        <f t="shared" si="97"/>
        <v>0</v>
      </c>
    </row>
    <row r="308" spans="2:37" x14ac:dyDescent="0.25">
      <c r="B308" s="65"/>
      <c r="C308" s="43"/>
      <c r="D308" s="64"/>
      <c r="E308" s="65"/>
      <c r="F308" s="64"/>
      <c r="G308" s="62"/>
      <c r="H308" s="64"/>
      <c r="I308" s="43"/>
      <c r="J308" s="64"/>
      <c r="K308" s="65"/>
      <c r="L308" s="63"/>
      <c r="M308" s="62"/>
      <c r="N308" s="64"/>
      <c r="O308" s="43"/>
      <c r="P308" s="64"/>
      <c r="Q308" s="65"/>
      <c r="R308" s="63"/>
      <c r="S308" s="62"/>
      <c r="T308" s="64"/>
      <c r="U308" s="43"/>
      <c r="V308" s="64"/>
      <c r="W308" s="65"/>
      <c r="X308" s="63"/>
      <c r="Y308" s="62"/>
      <c r="Z308" s="64"/>
      <c r="AA308" s="63"/>
      <c r="AB308" s="64"/>
      <c r="AC308" s="65"/>
      <c r="AD308" s="63"/>
      <c r="AE308" s="62"/>
      <c r="AF308" s="64"/>
      <c r="AG308" s="63"/>
      <c r="AH308" s="64"/>
      <c r="AI308" s="65"/>
      <c r="AJ308" s="81"/>
      <c r="AK308" s="62"/>
    </row>
    <row r="309" spans="2:37" x14ac:dyDescent="0.25">
      <c r="B309" s="61"/>
      <c r="C309" s="60"/>
      <c r="D309" s="60">
        <f>SUM(D277:D308)</f>
        <v>0</v>
      </c>
      <c r="E309" s="61"/>
      <c r="F309" s="60"/>
      <c r="G309" s="59">
        <f>SUM(G277:G308)</f>
        <v>0</v>
      </c>
      <c r="H309" s="60"/>
      <c r="I309" s="60"/>
      <c r="J309" s="60">
        <f>SUM(J277:J308)</f>
        <v>0</v>
      </c>
      <c r="K309" s="61"/>
      <c r="L309" s="60"/>
      <c r="M309" s="59">
        <f>SUM(M277:M308)</f>
        <v>0</v>
      </c>
      <c r="N309" s="60"/>
      <c r="O309" s="60"/>
      <c r="P309" s="60">
        <f>SUM(P277:P308)</f>
        <v>0</v>
      </c>
      <c r="Q309" s="61"/>
      <c r="R309" s="60"/>
      <c r="S309" s="59">
        <f>SUM(S277:S308)</f>
        <v>0</v>
      </c>
      <c r="T309" s="60"/>
      <c r="U309" s="60"/>
      <c r="V309" s="60">
        <f>SUM(V277:V308)</f>
        <v>0</v>
      </c>
      <c r="W309" s="61"/>
      <c r="X309" s="60"/>
      <c r="Y309" s="59">
        <f>SUM(Y277:Y308)</f>
        <v>0</v>
      </c>
      <c r="Z309" s="60"/>
      <c r="AA309" s="60"/>
      <c r="AB309" s="60">
        <f>SUM(AB277:AB308)</f>
        <v>0</v>
      </c>
      <c r="AC309" s="61"/>
      <c r="AD309" s="60"/>
      <c r="AE309" s="59">
        <f>SUM(AE277:AE308)</f>
        <v>0</v>
      </c>
      <c r="AF309" s="60"/>
      <c r="AG309" s="60"/>
      <c r="AH309" s="60">
        <f>SUM(AH277:AH308)</f>
        <v>0</v>
      </c>
      <c r="AI309" s="61"/>
      <c r="AJ309" s="60"/>
      <c r="AK309" s="59">
        <f>SUM(AK277:AK308)</f>
        <v>0</v>
      </c>
    </row>
    <row r="312" spans="2:37" x14ac:dyDescent="0.25">
      <c r="B312" s="78">
        <v>43101</v>
      </c>
      <c r="C312" s="76"/>
      <c r="D312" s="76"/>
      <c r="E312" s="78">
        <v>43132</v>
      </c>
      <c r="F312" s="76"/>
      <c r="G312" s="75"/>
      <c r="H312" s="77">
        <v>43160</v>
      </c>
      <c r="I312" s="76"/>
      <c r="J312" s="76"/>
      <c r="K312" s="78">
        <v>43191</v>
      </c>
      <c r="L312" s="76"/>
      <c r="M312" s="75"/>
      <c r="N312" s="77">
        <v>43221</v>
      </c>
      <c r="O312" s="76"/>
      <c r="P312" s="76"/>
      <c r="Q312" s="78">
        <v>43252</v>
      </c>
      <c r="R312" s="76"/>
      <c r="S312" s="75"/>
      <c r="T312" s="77">
        <v>43282</v>
      </c>
      <c r="U312" s="76"/>
      <c r="V312" s="76"/>
      <c r="W312" s="78">
        <v>43313</v>
      </c>
      <c r="X312" s="76"/>
      <c r="Y312" s="75"/>
      <c r="Z312" s="77">
        <v>43344</v>
      </c>
      <c r="AA312" s="76"/>
      <c r="AB312" s="76"/>
      <c r="AC312" s="78">
        <v>43374</v>
      </c>
      <c r="AD312" s="76"/>
      <c r="AE312" s="75"/>
      <c r="AF312" s="77">
        <v>43405</v>
      </c>
      <c r="AG312" s="76"/>
      <c r="AH312" s="76"/>
      <c r="AI312" s="78">
        <v>43435</v>
      </c>
      <c r="AJ312" s="76"/>
      <c r="AK312" s="75"/>
    </row>
    <row r="313" spans="2:37" ht="45" x14ac:dyDescent="0.25">
      <c r="B313" s="73" t="s">
        <v>14</v>
      </c>
      <c r="C313" s="72" t="s">
        <v>13</v>
      </c>
      <c r="D313" s="74" t="s">
        <v>12</v>
      </c>
      <c r="E313" s="73" t="s">
        <v>14</v>
      </c>
      <c r="F313" s="72" t="s">
        <v>13</v>
      </c>
      <c r="G313" s="71" t="s">
        <v>12</v>
      </c>
      <c r="H313" s="72" t="s">
        <v>14</v>
      </c>
      <c r="I313" s="72" t="s">
        <v>13</v>
      </c>
      <c r="J313" s="74" t="s">
        <v>12</v>
      </c>
      <c r="K313" s="73" t="s">
        <v>14</v>
      </c>
      <c r="L313" s="72" t="s">
        <v>13</v>
      </c>
      <c r="M313" s="71" t="s">
        <v>12</v>
      </c>
      <c r="N313" s="72" t="s">
        <v>14</v>
      </c>
      <c r="O313" s="72" t="s">
        <v>13</v>
      </c>
      <c r="P313" s="74" t="s">
        <v>12</v>
      </c>
      <c r="Q313" s="73" t="s">
        <v>14</v>
      </c>
      <c r="R313" s="72" t="s">
        <v>13</v>
      </c>
      <c r="S313" s="71" t="s">
        <v>12</v>
      </c>
      <c r="T313" s="72" t="s">
        <v>14</v>
      </c>
      <c r="U313" s="72" t="s">
        <v>13</v>
      </c>
      <c r="V313" s="74" t="s">
        <v>12</v>
      </c>
      <c r="W313" s="73" t="s">
        <v>14</v>
      </c>
      <c r="X313" s="72" t="s">
        <v>13</v>
      </c>
      <c r="Y313" s="71" t="s">
        <v>12</v>
      </c>
      <c r="Z313" s="72" t="s">
        <v>14</v>
      </c>
      <c r="AA313" s="72" t="s">
        <v>13</v>
      </c>
      <c r="AB313" s="74" t="s">
        <v>12</v>
      </c>
      <c r="AC313" s="73" t="s">
        <v>14</v>
      </c>
      <c r="AD313" s="72" t="s">
        <v>13</v>
      </c>
      <c r="AE313" s="71" t="s">
        <v>12</v>
      </c>
      <c r="AF313" s="72" t="s">
        <v>14</v>
      </c>
      <c r="AG313" s="72" t="s">
        <v>13</v>
      </c>
      <c r="AH313" s="74" t="s">
        <v>12</v>
      </c>
      <c r="AI313" s="73" t="s">
        <v>14</v>
      </c>
      <c r="AJ313" s="72" t="s">
        <v>13</v>
      </c>
      <c r="AK313" s="71" t="s">
        <v>12</v>
      </c>
    </row>
    <row r="314" spans="2:37" x14ac:dyDescent="0.25">
      <c r="B314" s="68"/>
      <c r="C314" s="70"/>
      <c r="D314" s="64"/>
      <c r="E314" s="65"/>
      <c r="F314" s="64"/>
      <c r="G314" s="62"/>
      <c r="H314" s="64"/>
      <c r="I314" s="64"/>
      <c r="J314" s="64"/>
      <c r="K314" s="68"/>
      <c r="L314" s="70"/>
      <c r="M314" s="62"/>
      <c r="N314" s="63"/>
      <c r="O314" s="70"/>
      <c r="P314" s="64"/>
      <c r="Q314" s="68"/>
      <c r="R314" s="70"/>
      <c r="S314" s="62"/>
      <c r="T314" s="63"/>
      <c r="U314" s="70"/>
      <c r="V314" s="64"/>
      <c r="W314" s="68"/>
      <c r="X314" s="70"/>
      <c r="Y314" s="62"/>
      <c r="Z314" s="63"/>
      <c r="AA314" s="70"/>
      <c r="AB314" s="64"/>
      <c r="AC314" s="68"/>
      <c r="AD314" s="70"/>
      <c r="AE314" s="62"/>
      <c r="AF314" s="63"/>
      <c r="AG314" s="70"/>
      <c r="AH314" s="64"/>
      <c r="AI314" s="68"/>
      <c r="AJ314" s="70"/>
      <c r="AK314" s="62"/>
    </row>
    <row r="315" spans="2:37" x14ac:dyDescent="0.25">
      <c r="B315" s="68">
        <v>1</v>
      </c>
      <c r="C315" s="43"/>
      <c r="D315" s="64">
        <f t="shared" ref="D315:D345" si="98">SUM(C316-C315)</f>
        <v>0</v>
      </c>
      <c r="E315" s="68">
        <v>1</v>
      </c>
      <c r="F315" s="43"/>
      <c r="G315" s="62">
        <f t="shared" ref="G315:G342" si="99">SUM(F316-F315)</f>
        <v>0</v>
      </c>
      <c r="H315" s="63">
        <v>1</v>
      </c>
      <c r="I315" s="43"/>
      <c r="J315" s="64">
        <f t="shared" ref="J315:J345" si="100">SUM(I316-I315)</f>
        <v>0</v>
      </c>
      <c r="K315" s="68">
        <v>1</v>
      </c>
      <c r="L315" s="43"/>
      <c r="M315" s="62">
        <f t="shared" ref="M315:M344" si="101">SUM(L316-L315)</f>
        <v>0</v>
      </c>
      <c r="N315" s="63">
        <v>1</v>
      </c>
      <c r="O315" s="43"/>
      <c r="P315" s="64">
        <f t="shared" ref="P315:P345" si="102">SUM(O316-O315)*1000</f>
        <v>0</v>
      </c>
      <c r="Q315" s="68">
        <v>1</v>
      </c>
      <c r="R315" s="43"/>
      <c r="S315" s="62">
        <f t="shared" ref="S315:S344" si="103">SUM(R316-R315)*1000</f>
        <v>0</v>
      </c>
      <c r="T315" s="63">
        <v>1</v>
      </c>
      <c r="U315" s="43"/>
      <c r="V315" s="64">
        <f t="shared" ref="V315:V345" si="104">SUM(U316-U315)*1000</f>
        <v>0</v>
      </c>
      <c r="W315" s="68">
        <v>1</v>
      </c>
      <c r="X315" s="43"/>
      <c r="Y315" s="62">
        <f t="shared" ref="Y315:Y345" si="105">SUM(X316-X315)*1000</f>
        <v>0</v>
      </c>
      <c r="Z315" s="63">
        <v>1</v>
      </c>
      <c r="AA315" s="31"/>
      <c r="AB315" s="64">
        <f t="shared" ref="AB315:AB344" si="106">SUM(AA316-AA315)*1000</f>
        <v>0</v>
      </c>
      <c r="AC315" s="68">
        <v>1</v>
      </c>
      <c r="AD315" s="63"/>
      <c r="AE315" s="62">
        <f t="shared" ref="AE315:AE345" si="107">SUM(AD316-AD315)*1000</f>
        <v>0</v>
      </c>
      <c r="AF315" s="63">
        <v>1</v>
      </c>
      <c r="AG315" s="63"/>
      <c r="AH315" s="64">
        <f t="shared" ref="AH315:AH344" si="108">SUM(AG316-AG315)*1000</f>
        <v>0</v>
      </c>
      <c r="AI315" s="68">
        <v>1</v>
      </c>
      <c r="AJ315" s="86"/>
      <c r="AK315" s="62">
        <f t="shared" ref="AK315:AK345" si="109">SUM(AJ316-AJ315)*1000</f>
        <v>0</v>
      </c>
    </row>
    <row r="316" spans="2:37" x14ac:dyDescent="0.25">
      <c r="B316" s="68">
        <v>2</v>
      </c>
      <c r="C316" s="43"/>
      <c r="D316" s="64">
        <f t="shared" si="98"/>
        <v>0</v>
      </c>
      <c r="E316" s="68">
        <v>2</v>
      </c>
      <c r="F316" s="43"/>
      <c r="G316" s="62">
        <f t="shared" si="99"/>
        <v>0</v>
      </c>
      <c r="H316" s="63">
        <v>2</v>
      </c>
      <c r="I316" s="43"/>
      <c r="J316" s="64">
        <f t="shared" si="100"/>
        <v>0</v>
      </c>
      <c r="K316" s="68">
        <v>2</v>
      </c>
      <c r="L316" s="43"/>
      <c r="M316" s="62">
        <f t="shared" si="101"/>
        <v>0</v>
      </c>
      <c r="N316" s="63">
        <v>2</v>
      </c>
      <c r="O316" s="43"/>
      <c r="P316" s="64">
        <f t="shared" si="102"/>
        <v>0</v>
      </c>
      <c r="Q316" s="68">
        <v>2</v>
      </c>
      <c r="R316" s="43"/>
      <c r="S316" s="62">
        <f t="shared" si="103"/>
        <v>0</v>
      </c>
      <c r="T316" s="63">
        <v>2</v>
      </c>
      <c r="U316" s="43"/>
      <c r="V316" s="64">
        <f t="shared" si="104"/>
        <v>0</v>
      </c>
      <c r="W316" s="68">
        <v>2</v>
      </c>
      <c r="X316" s="43"/>
      <c r="Y316" s="62">
        <f t="shared" si="105"/>
        <v>0</v>
      </c>
      <c r="Z316" s="63">
        <v>2</v>
      </c>
      <c r="AA316" s="31"/>
      <c r="AB316" s="64">
        <f t="shared" si="106"/>
        <v>0</v>
      </c>
      <c r="AC316" s="68">
        <v>2</v>
      </c>
      <c r="AD316" s="63"/>
      <c r="AE316" s="62">
        <f t="shared" si="107"/>
        <v>0</v>
      </c>
      <c r="AF316" s="63">
        <v>2</v>
      </c>
      <c r="AG316" s="63"/>
      <c r="AH316" s="64">
        <f t="shared" si="108"/>
        <v>0</v>
      </c>
      <c r="AI316" s="68">
        <v>2</v>
      </c>
      <c r="AJ316" s="86"/>
      <c r="AK316" s="62">
        <f t="shared" si="109"/>
        <v>0</v>
      </c>
    </row>
    <row r="317" spans="2:37" x14ac:dyDescent="0.25">
      <c r="B317" s="68">
        <v>3</v>
      </c>
      <c r="C317" s="43"/>
      <c r="D317" s="64">
        <f t="shared" si="98"/>
        <v>0</v>
      </c>
      <c r="E317" s="68">
        <v>3</v>
      </c>
      <c r="F317" s="43"/>
      <c r="G317" s="62">
        <f t="shared" si="99"/>
        <v>0</v>
      </c>
      <c r="H317" s="63">
        <v>3</v>
      </c>
      <c r="I317" s="43"/>
      <c r="J317" s="64">
        <f t="shared" si="100"/>
        <v>0</v>
      </c>
      <c r="K317" s="68">
        <v>3</v>
      </c>
      <c r="L317" s="43"/>
      <c r="M317" s="62">
        <f t="shared" si="101"/>
        <v>0</v>
      </c>
      <c r="N317" s="63">
        <v>3</v>
      </c>
      <c r="O317" s="43"/>
      <c r="P317" s="64">
        <f t="shared" si="102"/>
        <v>0</v>
      </c>
      <c r="Q317" s="68">
        <v>3</v>
      </c>
      <c r="R317" s="43"/>
      <c r="S317" s="62">
        <f t="shared" si="103"/>
        <v>0</v>
      </c>
      <c r="T317" s="63">
        <v>3</v>
      </c>
      <c r="U317" s="43"/>
      <c r="V317" s="64">
        <f t="shared" si="104"/>
        <v>0</v>
      </c>
      <c r="W317" s="68">
        <v>3</v>
      </c>
      <c r="X317" s="43"/>
      <c r="Y317" s="62">
        <f t="shared" si="105"/>
        <v>0</v>
      </c>
      <c r="Z317" s="63">
        <v>3</v>
      </c>
      <c r="AA317" s="31"/>
      <c r="AB317" s="64">
        <f t="shared" si="106"/>
        <v>0</v>
      </c>
      <c r="AC317" s="68">
        <v>3</v>
      </c>
      <c r="AD317" s="63"/>
      <c r="AE317" s="62">
        <f t="shared" si="107"/>
        <v>0</v>
      </c>
      <c r="AF317" s="63">
        <v>3</v>
      </c>
      <c r="AG317" s="63"/>
      <c r="AH317" s="64">
        <f t="shared" si="108"/>
        <v>0</v>
      </c>
      <c r="AI317" s="68">
        <v>3</v>
      </c>
      <c r="AJ317" s="86"/>
      <c r="AK317" s="62">
        <f t="shared" si="109"/>
        <v>0</v>
      </c>
    </row>
    <row r="318" spans="2:37" x14ac:dyDescent="0.25">
      <c r="B318" s="68">
        <v>4</v>
      </c>
      <c r="C318" s="43"/>
      <c r="D318" s="64">
        <f t="shared" si="98"/>
        <v>0</v>
      </c>
      <c r="E318" s="68">
        <v>4</v>
      </c>
      <c r="F318" s="43"/>
      <c r="G318" s="62">
        <f t="shared" si="99"/>
        <v>0</v>
      </c>
      <c r="H318" s="63">
        <v>4</v>
      </c>
      <c r="I318" s="43"/>
      <c r="J318" s="64">
        <f t="shared" si="100"/>
        <v>0</v>
      </c>
      <c r="K318" s="68">
        <v>4</v>
      </c>
      <c r="L318" s="43"/>
      <c r="M318" s="62">
        <f t="shared" si="101"/>
        <v>0</v>
      </c>
      <c r="N318" s="63">
        <v>4</v>
      </c>
      <c r="O318" s="43"/>
      <c r="P318" s="64">
        <f t="shared" si="102"/>
        <v>0</v>
      </c>
      <c r="Q318" s="68">
        <v>4</v>
      </c>
      <c r="R318" s="43"/>
      <c r="S318" s="62">
        <f t="shared" si="103"/>
        <v>0</v>
      </c>
      <c r="T318" s="63">
        <v>4</v>
      </c>
      <c r="U318" s="43"/>
      <c r="V318" s="64">
        <f t="shared" si="104"/>
        <v>0</v>
      </c>
      <c r="W318" s="68">
        <v>4</v>
      </c>
      <c r="X318" s="43"/>
      <c r="Y318" s="62">
        <f t="shared" si="105"/>
        <v>0</v>
      </c>
      <c r="Z318" s="63">
        <v>4</v>
      </c>
      <c r="AA318" s="31"/>
      <c r="AB318" s="64">
        <f t="shared" si="106"/>
        <v>0</v>
      </c>
      <c r="AC318" s="68">
        <v>4</v>
      </c>
      <c r="AD318" s="63"/>
      <c r="AE318" s="62">
        <f t="shared" si="107"/>
        <v>0</v>
      </c>
      <c r="AF318" s="63">
        <v>4</v>
      </c>
      <c r="AG318" s="63"/>
      <c r="AH318" s="64">
        <f t="shared" si="108"/>
        <v>0</v>
      </c>
      <c r="AI318" s="68">
        <v>4</v>
      </c>
      <c r="AJ318" s="86"/>
      <c r="AK318" s="62">
        <f t="shared" si="109"/>
        <v>0</v>
      </c>
    </row>
    <row r="319" spans="2:37" x14ac:dyDescent="0.25">
      <c r="B319" s="68">
        <v>5</v>
      </c>
      <c r="C319" s="43"/>
      <c r="D319" s="64">
        <f t="shared" si="98"/>
        <v>0</v>
      </c>
      <c r="E319" s="68">
        <v>5</v>
      </c>
      <c r="F319" s="43"/>
      <c r="G319" s="62">
        <f t="shared" si="99"/>
        <v>0</v>
      </c>
      <c r="H319" s="63">
        <v>5</v>
      </c>
      <c r="I319" s="43"/>
      <c r="J319" s="64">
        <f t="shared" si="100"/>
        <v>0</v>
      </c>
      <c r="K319" s="68">
        <v>5</v>
      </c>
      <c r="L319" s="43"/>
      <c r="M319" s="62">
        <f t="shared" si="101"/>
        <v>0</v>
      </c>
      <c r="N319" s="63">
        <v>5</v>
      </c>
      <c r="O319" s="43"/>
      <c r="P319" s="64">
        <f t="shared" si="102"/>
        <v>0</v>
      </c>
      <c r="Q319" s="68">
        <v>5</v>
      </c>
      <c r="R319" s="43"/>
      <c r="S319" s="62">
        <f t="shared" si="103"/>
        <v>0</v>
      </c>
      <c r="T319" s="63">
        <v>5</v>
      </c>
      <c r="U319" s="43"/>
      <c r="V319" s="64">
        <f t="shared" si="104"/>
        <v>0</v>
      </c>
      <c r="W319" s="68">
        <v>5</v>
      </c>
      <c r="X319" s="43"/>
      <c r="Y319" s="62">
        <f t="shared" si="105"/>
        <v>0</v>
      </c>
      <c r="Z319" s="63">
        <v>5</v>
      </c>
      <c r="AA319" s="116"/>
      <c r="AB319" s="64">
        <f t="shared" si="106"/>
        <v>0</v>
      </c>
      <c r="AC319" s="68">
        <v>5</v>
      </c>
      <c r="AD319" s="63"/>
      <c r="AE319" s="62">
        <f t="shared" si="107"/>
        <v>0</v>
      </c>
      <c r="AF319" s="63">
        <v>5</v>
      </c>
      <c r="AG319" s="63"/>
      <c r="AH319" s="64">
        <f t="shared" si="108"/>
        <v>0</v>
      </c>
      <c r="AI319" s="68">
        <v>5</v>
      </c>
      <c r="AJ319" s="114"/>
      <c r="AK319" s="62">
        <f t="shared" si="109"/>
        <v>0</v>
      </c>
    </row>
    <row r="320" spans="2:37" x14ac:dyDescent="0.25">
      <c r="B320" s="68">
        <v>6</v>
      </c>
      <c r="C320" s="43"/>
      <c r="D320" s="64">
        <f t="shared" si="98"/>
        <v>0</v>
      </c>
      <c r="E320" s="68">
        <v>6</v>
      </c>
      <c r="F320" s="43"/>
      <c r="G320" s="62">
        <f t="shared" si="99"/>
        <v>0</v>
      </c>
      <c r="H320" s="63">
        <v>6</v>
      </c>
      <c r="I320" s="43"/>
      <c r="J320" s="64">
        <f t="shared" si="100"/>
        <v>0</v>
      </c>
      <c r="K320" s="68">
        <v>6</v>
      </c>
      <c r="L320" s="43"/>
      <c r="M320" s="62">
        <f t="shared" si="101"/>
        <v>0</v>
      </c>
      <c r="N320" s="63">
        <v>6</v>
      </c>
      <c r="O320" s="43"/>
      <c r="P320" s="64">
        <f t="shared" si="102"/>
        <v>0</v>
      </c>
      <c r="Q320" s="68">
        <v>6</v>
      </c>
      <c r="R320" s="43"/>
      <c r="S320" s="62">
        <f t="shared" si="103"/>
        <v>0</v>
      </c>
      <c r="T320" s="63">
        <v>6</v>
      </c>
      <c r="U320" s="43"/>
      <c r="V320" s="64">
        <f t="shared" si="104"/>
        <v>0</v>
      </c>
      <c r="W320" s="68">
        <v>6</v>
      </c>
      <c r="X320" s="43"/>
      <c r="Y320" s="62">
        <f t="shared" si="105"/>
        <v>0</v>
      </c>
      <c r="Z320" s="63">
        <v>6</v>
      </c>
      <c r="AA320" s="31"/>
      <c r="AB320" s="64">
        <f t="shared" si="106"/>
        <v>0</v>
      </c>
      <c r="AC320" s="68">
        <v>6</v>
      </c>
      <c r="AD320" s="63"/>
      <c r="AE320" s="62">
        <f t="shared" si="107"/>
        <v>0</v>
      </c>
      <c r="AF320" s="63">
        <v>6</v>
      </c>
      <c r="AG320" s="63"/>
      <c r="AH320" s="64">
        <f t="shared" si="108"/>
        <v>0</v>
      </c>
      <c r="AI320" s="68">
        <v>6</v>
      </c>
      <c r="AJ320" s="86"/>
      <c r="AK320" s="62">
        <f t="shared" si="109"/>
        <v>0</v>
      </c>
    </row>
    <row r="321" spans="2:37" x14ac:dyDescent="0.25">
      <c r="B321" s="67">
        <v>7</v>
      </c>
      <c r="C321" s="43"/>
      <c r="D321" s="64">
        <f t="shared" si="98"/>
        <v>0</v>
      </c>
      <c r="E321" s="67">
        <v>7</v>
      </c>
      <c r="F321" s="43"/>
      <c r="G321" s="62">
        <f t="shared" si="99"/>
        <v>0</v>
      </c>
      <c r="H321" s="66">
        <v>7</v>
      </c>
      <c r="I321" s="43"/>
      <c r="J321" s="64">
        <f t="shared" si="100"/>
        <v>0</v>
      </c>
      <c r="K321" s="67">
        <v>7</v>
      </c>
      <c r="L321" s="43"/>
      <c r="M321" s="62">
        <f t="shared" si="101"/>
        <v>0</v>
      </c>
      <c r="N321" s="66">
        <v>7</v>
      </c>
      <c r="O321" s="43"/>
      <c r="P321" s="64">
        <f t="shared" si="102"/>
        <v>0</v>
      </c>
      <c r="Q321" s="67">
        <v>7</v>
      </c>
      <c r="R321" s="43"/>
      <c r="S321" s="62">
        <f t="shared" si="103"/>
        <v>0</v>
      </c>
      <c r="T321" s="66">
        <v>7</v>
      </c>
      <c r="U321" s="43"/>
      <c r="V321" s="64">
        <f t="shared" si="104"/>
        <v>0</v>
      </c>
      <c r="W321" s="67">
        <v>7</v>
      </c>
      <c r="X321" s="43"/>
      <c r="Y321" s="62">
        <f t="shared" si="105"/>
        <v>0</v>
      </c>
      <c r="Z321" s="66">
        <v>7</v>
      </c>
      <c r="AA321" s="31"/>
      <c r="AB321" s="64">
        <f t="shared" si="106"/>
        <v>0</v>
      </c>
      <c r="AC321" s="67">
        <v>7</v>
      </c>
      <c r="AD321" s="63"/>
      <c r="AE321" s="62">
        <f t="shared" si="107"/>
        <v>0</v>
      </c>
      <c r="AF321" s="66">
        <v>7</v>
      </c>
      <c r="AG321" s="63"/>
      <c r="AH321" s="64">
        <f t="shared" si="108"/>
        <v>0</v>
      </c>
      <c r="AI321" s="67">
        <v>7</v>
      </c>
      <c r="AJ321" s="86"/>
      <c r="AK321" s="62">
        <f t="shared" si="109"/>
        <v>0</v>
      </c>
    </row>
    <row r="322" spans="2:37" x14ac:dyDescent="0.25">
      <c r="B322" s="68">
        <v>8</v>
      </c>
      <c r="C322" s="43"/>
      <c r="D322" s="64">
        <f t="shared" si="98"/>
        <v>0</v>
      </c>
      <c r="E322" s="68">
        <v>8</v>
      </c>
      <c r="F322" s="43"/>
      <c r="G322" s="62">
        <f t="shared" si="99"/>
        <v>0</v>
      </c>
      <c r="H322" s="63">
        <v>8</v>
      </c>
      <c r="I322" s="43"/>
      <c r="J322" s="64">
        <f t="shared" si="100"/>
        <v>0</v>
      </c>
      <c r="K322" s="68">
        <v>8</v>
      </c>
      <c r="L322" s="43"/>
      <c r="M322" s="62">
        <f t="shared" si="101"/>
        <v>0</v>
      </c>
      <c r="N322" s="63">
        <v>8</v>
      </c>
      <c r="O322" s="43"/>
      <c r="P322" s="64">
        <f t="shared" si="102"/>
        <v>0</v>
      </c>
      <c r="Q322" s="68">
        <v>8</v>
      </c>
      <c r="R322" s="43"/>
      <c r="S322" s="62">
        <f t="shared" si="103"/>
        <v>0</v>
      </c>
      <c r="T322" s="63">
        <v>8</v>
      </c>
      <c r="U322" s="43"/>
      <c r="V322" s="64">
        <f t="shared" si="104"/>
        <v>0</v>
      </c>
      <c r="W322" s="68">
        <v>8</v>
      </c>
      <c r="X322" s="43"/>
      <c r="Y322" s="62">
        <f t="shared" si="105"/>
        <v>0</v>
      </c>
      <c r="Z322" s="63">
        <v>8</v>
      </c>
      <c r="AA322" s="116"/>
      <c r="AB322" s="64">
        <f t="shared" si="106"/>
        <v>0</v>
      </c>
      <c r="AC322" s="68">
        <v>8</v>
      </c>
      <c r="AD322" s="63"/>
      <c r="AE322" s="62">
        <f t="shared" si="107"/>
        <v>0</v>
      </c>
      <c r="AF322" s="63">
        <v>8</v>
      </c>
      <c r="AG322" s="63"/>
      <c r="AH322" s="64">
        <f t="shared" si="108"/>
        <v>0</v>
      </c>
      <c r="AI322" s="68">
        <v>8</v>
      </c>
      <c r="AJ322" s="114"/>
      <c r="AK322" s="62">
        <f t="shared" si="109"/>
        <v>0</v>
      </c>
    </row>
    <row r="323" spans="2:37" x14ac:dyDescent="0.25">
      <c r="B323" s="68">
        <v>9</v>
      </c>
      <c r="C323" s="43"/>
      <c r="D323" s="64">
        <f t="shared" si="98"/>
        <v>0</v>
      </c>
      <c r="E323" s="68">
        <v>9</v>
      </c>
      <c r="F323" s="43"/>
      <c r="G323" s="62">
        <f t="shared" si="99"/>
        <v>0</v>
      </c>
      <c r="H323" s="63">
        <v>9</v>
      </c>
      <c r="I323" s="43"/>
      <c r="J323" s="64">
        <f t="shared" si="100"/>
        <v>0</v>
      </c>
      <c r="K323" s="68">
        <v>9</v>
      </c>
      <c r="L323" s="43"/>
      <c r="M323" s="62">
        <f t="shared" si="101"/>
        <v>0</v>
      </c>
      <c r="N323" s="63">
        <v>9</v>
      </c>
      <c r="O323" s="43"/>
      <c r="P323" s="64">
        <f t="shared" si="102"/>
        <v>0</v>
      </c>
      <c r="Q323" s="68">
        <v>9</v>
      </c>
      <c r="R323" s="43"/>
      <c r="S323" s="62">
        <f t="shared" si="103"/>
        <v>0</v>
      </c>
      <c r="T323" s="63">
        <v>9</v>
      </c>
      <c r="U323" s="43"/>
      <c r="V323" s="64">
        <f t="shared" si="104"/>
        <v>0</v>
      </c>
      <c r="W323" s="68">
        <v>9</v>
      </c>
      <c r="X323" s="43"/>
      <c r="Y323" s="62">
        <f t="shared" si="105"/>
        <v>0</v>
      </c>
      <c r="Z323" s="63">
        <v>9</v>
      </c>
      <c r="AA323" s="31"/>
      <c r="AB323" s="64">
        <f t="shared" si="106"/>
        <v>0</v>
      </c>
      <c r="AC323" s="68">
        <v>9</v>
      </c>
      <c r="AD323" s="63"/>
      <c r="AE323" s="62">
        <f t="shared" si="107"/>
        <v>0</v>
      </c>
      <c r="AF323" s="63">
        <v>9</v>
      </c>
      <c r="AG323" s="63"/>
      <c r="AH323" s="64">
        <f t="shared" si="108"/>
        <v>0</v>
      </c>
      <c r="AI323" s="68">
        <v>9</v>
      </c>
      <c r="AJ323" s="86"/>
      <c r="AK323" s="62">
        <f t="shared" si="109"/>
        <v>0</v>
      </c>
    </row>
    <row r="324" spans="2:37" x14ac:dyDescent="0.25">
      <c r="B324" s="68">
        <v>10</v>
      </c>
      <c r="C324" s="43"/>
      <c r="D324" s="64">
        <f t="shared" si="98"/>
        <v>0</v>
      </c>
      <c r="E324" s="68">
        <v>10</v>
      </c>
      <c r="F324" s="43"/>
      <c r="G324" s="62">
        <f t="shared" si="99"/>
        <v>0</v>
      </c>
      <c r="H324" s="63">
        <v>10</v>
      </c>
      <c r="I324" s="43"/>
      <c r="J324" s="64">
        <f t="shared" si="100"/>
        <v>0</v>
      </c>
      <c r="K324" s="68">
        <v>10</v>
      </c>
      <c r="L324" s="43"/>
      <c r="M324" s="62">
        <f t="shared" si="101"/>
        <v>0</v>
      </c>
      <c r="N324" s="63">
        <v>10</v>
      </c>
      <c r="O324" s="43"/>
      <c r="P324" s="64">
        <f t="shared" si="102"/>
        <v>0</v>
      </c>
      <c r="Q324" s="68">
        <v>10</v>
      </c>
      <c r="R324" s="43"/>
      <c r="S324" s="62">
        <f t="shared" si="103"/>
        <v>0</v>
      </c>
      <c r="T324" s="63">
        <v>10</v>
      </c>
      <c r="U324" s="43"/>
      <c r="V324" s="64">
        <f t="shared" si="104"/>
        <v>0</v>
      </c>
      <c r="W324" s="68">
        <v>10</v>
      </c>
      <c r="X324" s="43"/>
      <c r="Y324" s="62">
        <f t="shared" si="105"/>
        <v>0</v>
      </c>
      <c r="Z324" s="63">
        <v>10</v>
      </c>
      <c r="AA324" s="116"/>
      <c r="AB324" s="64">
        <f t="shared" si="106"/>
        <v>0</v>
      </c>
      <c r="AC324" s="68">
        <v>10</v>
      </c>
      <c r="AD324" s="63"/>
      <c r="AE324" s="62">
        <f t="shared" si="107"/>
        <v>0</v>
      </c>
      <c r="AF324" s="63">
        <v>10</v>
      </c>
      <c r="AG324" s="63"/>
      <c r="AH324" s="64">
        <f t="shared" si="108"/>
        <v>0</v>
      </c>
      <c r="AI324" s="68">
        <v>10</v>
      </c>
      <c r="AJ324" s="114"/>
      <c r="AK324" s="62">
        <f t="shared" si="109"/>
        <v>0</v>
      </c>
    </row>
    <row r="325" spans="2:37" x14ac:dyDescent="0.25">
      <c r="B325" s="68">
        <v>11</v>
      </c>
      <c r="C325" s="43"/>
      <c r="D325" s="64">
        <f t="shared" si="98"/>
        <v>0</v>
      </c>
      <c r="E325" s="68">
        <v>11</v>
      </c>
      <c r="F325" s="43"/>
      <c r="G325" s="62">
        <f t="shared" si="99"/>
        <v>0</v>
      </c>
      <c r="H325" s="63">
        <v>11</v>
      </c>
      <c r="I325" s="43"/>
      <c r="J325" s="64">
        <f t="shared" si="100"/>
        <v>0</v>
      </c>
      <c r="K325" s="68">
        <v>11</v>
      </c>
      <c r="L325" s="43"/>
      <c r="M325" s="62">
        <f t="shared" si="101"/>
        <v>0</v>
      </c>
      <c r="N325" s="63">
        <v>11</v>
      </c>
      <c r="O325" s="43"/>
      <c r="P325" s="64">
        <f t="shared" si="102"/>
        <v>0</v>
      </c>
      <c r="Q325" s="68">
        <v>11</v>
      </c>
      <c r="R325" s="43"/>
      <c r="S325" s="62">
        <f t="shared" si="103"/>
        <v>0</v>
      </c>
      <c r="T325" s="63">
        <v>11</v>
      </c>
      <c r="U325" s="43"/>
      <c r="V325" s="64">
        <f t="shared" si="104"/>
        <v>0</v>
      </c>
      <c r="W325" s="68">
        <v>11</v>
      </c>
      <c r="X325" s="43"/>
      <c r="Y325" s="62">
        <f t="shared" si="105"/>
        <v>0</v>
      </c>
      <c r="Z325" s="63">
        <v>11</v>
      </c>
      <c r="AA325" s="31"/>
      <c r="AB325" s="64">
        <f t="shared" si="106"/>
        <v>0</v>
      </c>
      <c r="AC325" s="68">
        <v>11</v>
      </c>
      <c r="AD325" s="63"/>
      <c r="AE325" s="62">
        <f t="shared" si="107"/>
        <v>0</v>
      </c>
      <c r="AF325" s="63">
        <v>11</v>
      </c>
      <c r="AG325" s="63"/>
      <c r="AH325" s="64">
        <f t="shared" si="108"/>
        <v>0</v>
      </c>
      <c r="AI325" s="68">
        <v>11</v>
      </c>
      <c r="AJ325" s="86"/>
      <c r="AK325" s="62">
        <f t="shared" si="109"/>
        <v>0</v>
      </c>
    </row>
    <row r="326" spans="2:37" x14ac:dyDescent="0.25">
      <c r="B326" s="68">
        <v>12</v>
      </c>
      <c r="C326" s="43"/>
      <c r="D326" s="64">
        <f t="shared" si="98"/>
        <v>0</v>
      </c>
      <c r="E326" s="68">
        <v>12</v>
      </c>
      <c r="F326" s="43"/>
      <c r="G326" s="62">
        <f t="shared" si="99"/>
        <v>0</v>
      </c>
      <c r="H326" s="63">
        <v>12</v>
      </c>
      <c r="I326" s="43"/>
      <c r="J326" s="64">
        <f t="shared" si="100"/>
        <v>0</v>
      </c>
      <c r="K326" s="68">
        <v>12</v>
      </c>
      <c r="L326" s="43"/>
      <c r="M326" s="62">
        <f t="shared" si="101"/>
        <v>0</v>
      </c>
      <c r="N326" s="63">
        <v>12</v>
      </c>
      <c r="O326" s="43"/>
      <c r="P326" s="64">
        <f t="shared" si="102"/>
        <v>0</v>
      </c>
      <c r="Q326" s="68">
        <v>12</v>
      </c>
      <c r="R326" s="43"/>
      <c r="S326" s="62">
        <f t="shared" si="103"/>
        <v>0</v>
      </c>
      <c r="T326" s="63">
        <v>12</v>
      </c>
      <c r="U326" s="43"/>
      <c r="V326" s="64">
        <f t="shared" si="104"/>
        <v>0</v>
      </c>
      <c r="W326" s="68">
        <v>12</v>
      </c>
      <c r="X326" s="115"/>
      <c r="Y326" s="62">
        <f t="shared" si="105"/>
        <v>0</v>
      </c>
      <c r="Z326" s="63">
        <v>12</v>
      </c>
      <c r="AA326" s="116"/>
      <c r="AB326" s="64">
        <f t="shared" si="106"/>
        <v>0</v>
      </c>
      <c r="AC326" s="68">
        <v>12</v>
      </c>
      <c r="AD326" s="63"/>
      <c r="AE326" s="62">
        <f t="shared" si="107"/>
        <v>0</v>
      </c>
      <c r="AF326" s="63">
        <v>12</v>
      </c>
      <c r="AG326" s="63"/>
      <c r="AH326" s="64">
        <f t="shared" si="108"/>
        <v>0</v>
      </c>
      <c r="AI326" s="68">
        <v>12</v>
      </c>
      <c r="AJ326" s="114"/>
      <c r="AK326" s="62">
        <f t="shared" si="109"/>
        <v>0</v>
      </c>
    </row>
    <row r="327" spans="2:37" x14ac:dyDescent="0.25">
      <c r="B327" s="68">
        <v>13</v>
      </c>
      <c r="C327" s="43"/>
      <c r="D327" s="64">
        <f t="shared" si="98"/>
        <v>0</v>
      </c>
      <c r="E327" s="68">
        <v>13</v>
      </c>
      <c r="F327" s="43"/>
      <c r="G327" s="62">
        <f t="shared" si="99"/>
        <v>0</v>
      </c>
      <c r="H327" s="63">
        <v>13</v>
      </c>
      <c r="I327" s="43"/>
      <c r="J327" s="64">
        <f t="shared" si="100"/>
        <v>0</v>
      </c>
      <c r="K327" s="68">
        <v>13</v>
      </c>
      <c r="L327" s="43"/>
      <c r="M327" s="62">
        <f t="shared" si="101"/>
        <v>0</v>
      </c>
      <c r="N327" s="63">
        <v>13</v>
      </c>
      <c r="O327" s="43"/>
      <c r="P327" s="64">
        <f t="shared" si="102"/>
        <v>0</v>
      </c>
      <c r="Q327" s="68">
        <v>13</v>
      </c>
      <c r="R327" s="43"/>
      <c r="S327" s="62">
        <f t="shared" si="103"/>
        <v>0</v>
      </c>
      <c r="T327" s="63">
        <v>13</v>
      </c>
      <c r="U327" s="43"/>
      <c r="V327" s="64">
        <f t="shared" si="104"/>
        <v>0</v>
      </c>
      <c r="W327" s="68">
        <v>13</v>
      </c>
      <c r="X327" s="43"/>
      <c r="Y327" s="62">
        <f t="shared" si="105"/>
        <v>0</v>
      </c>
      <c r="Z327" s="63">
        <v>13</v>
      </c>
      <c r="AA327" s="31"/>
      <c r="AB327" s="64">
        <f t="shared" si="106"/>
        <v>0</v>
      </c>
      <c r="AC327" s="68">
        <v>13</v>
      </c>
      <c r="AD327" s="63"/>
      <c r="AE327" s="62">
        <f t="shared" si="107"/>
        <v>0</v>
      </c>
      <c r="AF327" s="63">
        <v>13</v>
      </c>
      <c r="AG327" s="63"/>
      <c r="AH327" s="64">
        <f t="shared" si="108"/>
        <v>0</v>
      </c>
      <c r="AI327" s="68">
        <v>13</v>
      </c>
      <c r="AJ327" s="86"/>
      <c r="AK327" s="62">
        <f t="shared" si="109"/>
        <v>0</v>
      </c>
    </row>
    <row r="328" spans="2:37" x14ac:dyDescent="0.25">
      <c r="B328" s="68">
        <v>14</v>
      </c>
      <c r="C328" s="43"/>
      <c r="D328" s="64">
        <f t="shared" si="98"/>
        <v>0</v>
      </c>
      <c r="E328" s="68">
        <v>14</v>
      </c>
      <c r="F328" s="43"/>
      <c r="G328" s="62">
        <f t="shared" si="99"/>
        <v>0</v>
      </c>
      <c r="H328" s="63">
        <v>14</v>
      </c>
      <c r="I328" s="43"/>
      <c r="J328" s="64">
        <f t="shared" si="100"/>
        <v>0</v>
      </c>
      <c r="K328" s="68">
        <v>14</v>
      </c>
      <c r="L328" s="43"/>
      <c r="M328" s="62">
        <f t="shared" si="101"/>
        <v>0</v>
      </c>
      <c r="N328" s="63">
        <v>14</v>
      </c>
      <c r="O328" s="43"/>
      <c r="P328" s="64">
        <f t="shared" si="102"/>
        <v>0</v>
      </c>
      <c r="Q328" s="68">
        <v>14</v>
      </c>
      <c r="R328" s="43"/>
      <c r="S328" s="62">
        <f t="shared" si="103"/>
        <v>0</v>
      </c>
      <c r="T328" s="63">
        <v>14</v>
      </c>
      <c r="U328" s="43"/>
      <c r="V328" s="64">
        <f t="shared" si="104"/>
        <v>0</v>
      </c>
      <c r="W328" s="68">
        <v>14</v>
      </c>
      <c r="X328" s="43"/>
      <c r="Y328" s="62">
        <f t="shared" si="105"/>
        <v>0</v>
      </c>
      <c r="Z328" s="63">
        <v>14</v>
      </c>
      <c r="AA328" s="31"/>
      <c r="AB328" s="64">
        <f t="shared" si="106"/>
        <v>0</v>
      </c>
      <c r="AC328" s="68">
        <v>14</v>
      </c>
      <c r="AD328" s="63"/>
      <c r="AE328" s="62">
        <f t="shared" si="107"/>
        <v>0</v>
      </c>
      <c r="AF328" s="63">
        <v>14</v>
      </c>
      <c r="AG328" s="63"/>
      <c r="AH328" s="64">
        <f t="shared" si="108"/>
        <v>0</v>
      </c>
      <c r="AI328" s="68">
        <v>14</v>
      </c>
      <c r="AJ328" s="86"/>
      <c r="AK328" s="62">
        <f t="shared" si="109"/>
        <v>0</v>
      </c>
    </row>
    <row r="329" spans="2:37" x14ac:dyDescent="0.25">
      <c r="B329" s="68">
        <v>15</v>
      </c>
      <c r="C329" s="43"/>
      <c r="D329" s="64">
        <f t="shared" si="98"/>
        <v>0</v>
      </c>
      <c r="E329" s="68">
        <v>15</v>
      </c>
      <c r="F329" s="43"/>
      <c r="G329" s="62">
        <f t="shared" si="99"/>
        <v>0</v>
      </c>
      <c r="H329" s="63">
        <v>15</v>
      </c>
      <c r="I329" s="43"/>
      <c r="J329" s="64">
        <f t="shared" si="100"/>
        <v>0</v>
      </c>
      <c r="K329" s="68">
        <v>15</v>
      </c>
      <c r="L329" s="43"/>
      <c r="M329" s="62">
        <f t="shared" si="101"/>
        <v>0</v>
      </c>
      <c r="N329" s="63">
        <v>15</v>
      </c>
      <c r="O329" s="43"/>
      <c r="P329" s="64">
        <f t="shared" si="102"/>
        <v>0</v>
      </c>
      <c r="Q329" s="68">
        <v>15</v>
      </c>
      <c r="R329" s="43"/>
      <c r="S329" s="62">
        <f t="shared" si="103"/>
        <v>0</v>
      </c>
      <c r="T329" s="63">
        <v>15</v>
      </c>
      <c r="U329" s="43"/>
      <c r="V329" s="64">
        <f t="shared" si="104"/>
        <v>0</v>
      </c>
      <c r="W329" s="68">
        <v>15</v>
      </c>
      <c r="X329" s="115"/>
      <c r="Y329" s="62">
        <f t="shared" si="105"/>
        <v>0</v>
      </c>
      <c r="Z329" s="63">
        <v>15</v>
      </c>
      <c r="AA329" s="116"/>
      <c r="AB329" s="64">
        <f t="shared" si="106"/>
        <v>0</v>
      </c>
      <c r="AC329" s="68">
        <v>15</v>
      </c>
      <c r="AD329" s="63"/>
      <c r="AE329" s="62">
        <f t="shared" si="107"/>
        <v>0</v>
      </c>
      <c r="AF329" s="63">
        <v>15</v>
      </c>
      <c r="AG329" s="63"/>
      <c r="AH329" s="64">
        <f t="shared" si="108"/>
        <v>0</v>
      </c>
      <c r="AI329" s="68">
        <v>15</v>
      </c>
      <c r="AJ329" s="114"/>
      <c r="AK329" s="62">
        <f t="shared" si="109"/>
        <v>0</v>
      </c>
    </row>
    <row r="330" spans="2:37" x14ac:dyDescent="0.25">
      <c r="B330" s="68">
        <v>16</v>
      </c>
      <c r="C330" s="43"/>
      <c r="D330" s="64">
        <f t="shared" si="98"/>
        <v>0</v>
      </c>
      <c r="E330" s="68">
        <v>16</v>
      </c>
      <c r="F330" s="43"/>
      <c r="G330" s="62">
        <f t="shared" si="99"/>
        <v>0</v>
      </c>
      <c r="H330" s="63">
        <v>16</v>
      </c>
      <c r="I330" s="43"/>
      <c r="J330" s="64">
        <f t="shared" si="100"/>
        <v>0</v>
      </c>
      <c r="K330" s="68">
        <v>16</v>
      </c>
      <c r="L330" s="43"/>
      <c r="M330" s="62">
        <f t="shared" si="101"/>
        <v>0</v>
      </c>
      <c r="N330" s="63">
        <v>16</v>
      </c>
      <c r="O330" s="43"/>
      <c r="P330" s="64">
        <f t="shared" si="102"/>
        <v>0</v>
      </c>
      <c r="Q330" s="68">
        <v>16</v>
      </c>
      <c r="R330" s="43"/>
      <c r="S330" s="62">
        <f t="shared" si="103"/>
        <v>0</v>
      </c>
      <c r="T330" s="63">
        <v>16</v>
      </c>
      <c r="U330" s="43"/>
      <c r="V330" s="64">
        <f t="shared" si="104"/>
        <v>0</v>
      </c>
      <c r="W330" s="68">
        <v>16</v>
      </c>
      <c r="X330" s="43"/>
      <c r="Y330" s="62">
        <f t="shared" si="105"/>
        <v>0</v>
      </c>
      <c r="Z330" s="63">
        <v>16</v>
      </c>
      <c r="AA330" s="31"/>
      <c r="AB330" s="64">
        <f t="shared" si="106"/>
        <v>0</v>
      </c>
      <c r="AC330" s="68">
        <v>16</v>
      </c>
      <c r="AD330" s="63"/>
      <c r="AE330" s="62">
        <f t="shared" si="107"/>
        <v>0</v>
      </c>
      <c r="AF330" s="63">
        <v>16</v>
      </c>
      <c r="AG330" s="63"/>
      <c r="AH330" s="64">
        <f t="shared" si="108"/>
        <v>0</v>
      </c>
      <c r="AI330" s="68">
        <v>16</v>
      </c>
      <c r="AJ330" s="86"/>
      <c r="AK330" s="62">
        <f t="shared" si="109"/>
        <v>0</v>
      </c>
    </row>
    <row r="331" spans="2:37" x14ac:dyDescent="0.25">
      <c r="B331" s="68">
        <v>17</v>
      </c>
      <c r="C331" s="43"/>
      <c r="D331" s="64">
        <f t="shared" si="98"/>
        <v>0</v>
      </c>
      <c r="E331" s="68">
        <v>17</v>
      </c>
      <c r="F331" s="43"/>
      <c r="G331" s="62">
        <f t="shared" si="99"/>
        <v>0</v>
      </c>
      <c r="H331" s="63">
        <v>17</v>
      </c>
      <c r="I331" s="43"/>
      <c r="J331" s="64">
        <f t="shared" si="100"/>
        <v>0</v>
      </c>
      <c r="K331" s="68">
        <v>17</v>
      </c>
      <c r="L331" s="43"/>
      <c r="M331" s="62">
        <f t="shared" si="101"/>
        <v>0</v>
      </c>
      <c r="N331" s="63">
        <v>17</v>
      </c>
      <c r="O331" s="43"/>
      <c r="P331" s="64">
        <f t="shared" si="102"/>
        <v>0</v>
      </c>
      <c r="Q331" s="68">
        <v>17</v>
      </c>
      <c r="R331" s="43"/>
      <c r="S331" s="62">
        <f t="shared" si="103"/>
        <v>0</v>
      </c>
      <c r="T331" s="63">
        <v>17</v>
      </c>
      <c r="U331" s="43"/>
      <c r="V331" s="64">
        <f t="shared" si="104"/>
        <v>0</v>
      </c>
      <c r="W331" s="68">
        <v>17</v>
      </c>
      <c r="X331" s="115"/>
      <c r="Y331" s="62">
        <f t="shared" si="105"/>
        <v>0</v>
      </c>
      <c r="Z331" s="63">
        <v>17</v>
      </c>
      <c r="AA331" s="116"/>
      <c r="AB331" s="64">
        <f t="shared" si="106"/>
        <v>0</v>
      </c>
      <c r="AC331" s="68">
        <v>17</v>
      </c>
      <c r="AD331" s="63"/>
      <c r="AE331" s="62">
        <f t="shared" si="107"/>
        <v>0</v>
      </c>
      <c r="AF331" s="63">
        <v>17</v>
      </c>
      <c r="AG331" s="63"/>
      <c r="AH331" s="64">
        <f t="shared" si="108"/>
        <v>0</v>
      </c>
      <c r="AI331" s="68">
        <v>17</v>
      </c>
      <c r="AJ331" s="114"/>
      <c r="AK331" s="62">
        <f t="shared" si="109"/>
        <v>0</v>
      </c>
    </row>
    <row r="332" spans="2:37" x14ac:dyDescent="0.25">
      <c r="B332" s="68">
        <v>18</v>
      </c>
      <c r="C332" s="43"/>
      <c r="D332" s="64">
        <f t="shared" si="98"/>
        <v>0</v>
      </c>
      <c r="E332" s="68">
        <v>18</v>
      </c>
      <c r="F332" s="43"/>
      <c r="G332" s="62">
        <f t="shared" si="99"/>
        <v>0</v>
      </c>
      <c r="H332" s="63">
        <v>18</v>
      </c>
      <c r="I332" s="43"/>
      <c r="J332" s="64">
        <f t="shared" si="100"/>
        <v>0</v>
      </c>
      <c r="K332" s="68">
        <v>18</v>
      </c>
      <c r="L332" s="43"/>
      <c r="M332" s="62">
        <f t="shared" si="101"/>
        <v>0</v>
      </c>
      <c r="N332" s="63">
        <v>18</v>
      </c>
      <c r="O332" s="43"/>
      <c r="P332" s="64">
        <f t="shared" si="102"/>
        <v>0</v>
      </c>
      <c r="Q332" s="68">
        <v>18</v>
      </c>
      <c r="R332" s="43"/>
      <c r="S332" s="62">
        <f t="shared" si="103"/>
        <v>0</v>
      </c>
      <c r="T332" s="63">
        <v>18</v>
      </c>
      <c r="U332" s="43"/>
      <c r="V332" s="64">
        <f t="shared" si="104"/>
        <v>0</v>
      </c>
      <c r="W332" s="68">
        <v>18</v>
      </c>
      <c r="X332" s="43"/>
      <c r="Y332" s="62">
        <f t="shared" si="105"/>
        <v>0</v>
      </c>
      <c r="Z332" s="63">
        <v>18</v>
      </c>
      <c r="AA332" s="31"/>
      <c r="AB332" s="64">
        <f t="shared" si="106"/>
        <v>0</v>
      </c>
      <c r="AC332" s="68">
        <v>18</v>
      </c>
      <c r="AD332" s="63"/>
      <c r="AE332" s="62">
        <f t="shared" si="107"/>
        <v>0</v>
      </c>
      <c r="AF332" s="63">
        <v>18</v>
      </c>
      <c r="AG332" s="63"/>
      <c r="AH332" s="64">
        <f t="shared" si="108"/>
        <v>0</v>
      </c>
      <c r="AI332" s="68">
        <v>18</v>
      </c>
      <c r="AJ332" s="86"/>
      <c r="AK332" s="62">
        <f t="shared" si="109"/>
        <v>0</v>
      </c>
    </row>
    <row r="333" spans="2:37" x14ac:dyDescent="0.25">
      <c r="B333" s="68">
        <v>19</v>
      </c>
      <c r="C333" s="43"/>
      <c r="D333" s="64">
        <f t="shared" si="98"/>
        <v>0</v>
      </c>
      <c r="E333" s="68">
        <v>19</v>
      </c>
      <c r="F333" s="43"/>
      <c r="G333" s="62">
        <f t="shared" si="99"/>
        <v>0</v>
      </c>
      <c r="H333" s="63">
        <v>19</v>
      </c>
      <c r="I333" s="43"/>
      <c r="J333" s="64">
        <f t="shared" si="100"/>
        <v>0</v>
      </c>
      <c r="K333" s="68">
        <v>19</v>
      </c>
      <c r="L333" s="43"/>
      <c r="M333" s="62">
        <f t="shared" si="101"/>
        <v>0</v>
      </c>
      <c r="N333" s="63">
        <v>19</v>
      </c>
      <c r="O333" s="43"/>
      <c r="P333" s="64">
        <f t="shared" si="102"/>
        <v>0</v>
      </c>
      <c r="Q333" s="68">
        <v>19</v>
      </c>
      <c r="R333" s="43"/>
      <c r="S333" s="62">
        <f t="shared" si="103"/>
        <v>0</v>
      </c>
      <c r="T333" s="63">
        <v>19</v>
      </c>
      <c r="U333" s="43"/>
      <c r="V333" s="64">
        <f t="shared" si="104"/>
        <v>0</v>
      </c>
      <c r="W333" s="68">
        <v>19</v>
      </c>
      <c r="X333" s="115"/>
      <c r="Y333" s="62">
        <f t="shared" si="105"/>
        <v>0</v>
      </c>
      <c r="Z333" s="63">
        <v>19</v>
      </c>
      <c r="AA333" s="116"/>
      <c r="AB333" s="64">
        <f t="shared" si="106"/>
        <v>0</v>
      </c>
      <c r="AC333" s="68">
        <v>19</v>
      </c>
      <c r="AD333" s="63"/>
      <c r="AE333" s="62">
        <f t="shared" si="107"/>
        <v>0</v>
      </c>
      <c r="AF333" s="63">
        <v>19</v>
      </c>
      <c r="AG333" s="63"/>
      <c r="AH333" s="64">
        <f t="shared" si="108"/>
        <v>0</v>
      </c>
      <c r="AI333" s="68">
        <v>19</v>
      </c>
      <c r="AJ333" s="114"/>
      <c r="AK333" s="62">
        <f t="shared" si="109"/>
        <v>0</v>
      </c>
    </row>
    <row r="334" spans="2:37" x14ac:dyDescent="0.25">
      <c r="B334" s="68">
        <v>20</v>
      </c>
      <c r="C334" s="43"/>
      <c r="D334" s="64">
        <f t="shared" si="98"/>
        <v>0</v>
      </c>
      <c r="E334" s="68">
        <v>20</v>
      </c>
      <c r="F334" s="43"/>
      <c r="G334" s="62">
        <f t="shared" si="99"/>
        <v>0</v>
      </c>
      <c r="H334" s="63">
        <v>20</v>
      </c>
      <c r="I334" s="43"/>
      <c r="J334" s="64">
        <f t="shared" si="100"/>
        <v>0</v>
      </c>
      <c r="K334" s="68">
        <v>20</v>
      </c>
      <c r="L334" s="43"/>
      <c r="M334" s="62">
        <f t="shared" si="101"/>
        <v>0</v>
      </c>
      <c r="N334" s="63">
        <v>20</v>
      </c>
      <c r="O334" s="43"/>
      <c r="P334" s="64">
        <f t="shared" si="102"/>
        <v>0</v>
      </c>
      <c r="Q334" s="68">
        <v>20</v>
      </c>
      <c r="R334" s="43"/>
      <c r="S334" s="62">
        <f t="shared" si="103"/>
        <v>0</v>
      </c>
      <c r="T334" s="63">
        <v>20</v>
      </c>
      <c r="U334" s="43"/>
      <c r="V334" s="64">
        <f t="shared" si="104"/>
        <v>0</v>
      </c>
      <c r="W334" s="68">
        <v>20</v>
      </c>
      <c r="X334" s="43"/>
      <c r="Y334" s="62">
        <f t="shared" si="105"/>
        <v>0</v>
      </c>
      <c r="Z334" s="63">
        <v>20</v>
      </c>
      <c r="AA334" s="31"/>
      <c r="AB334" s="64">
        <f t="shared" si="106"/>
        <v>0</v>
      </c>
      <c r="AC334" s="68">
        <v>20</v>
      </c>
      <c r="AD334" s="63"/>
      <c r="AE334" s="62">
        <f t="shared" si="107"/>
        <v>0</v>
      </c>
      <c r="AF334" s="63">
        <v>20</v>
      </c>
      <c r="AG334" s="63"/>
      <c r="AH334" s="64">
        <f t="shared" si="108"/>
        <v>0</v>
      </c>
      <c r="AI334" s="68">
        <v>20</v>
      </c>
      <c r="AJ334" s="114"/>
      <c r="AK334" s="62">
        <f t="shared" si="109"/>
        <v>0</v>
      </c>
    </row>
    <row r="335" spans="2:37" x14ac:dyDescent="0.25">
      <c r="B335" s="68">
        <v>21</v>
      </c>
      <c r="C335" s="43"/>
      <c r="D335" s="64">
        <f t="shared" si="98"/>
        <v>0</v>
      </c>
      <c r="E335" s="68">
        <v>21</v>
      </c>
      <c r="F335" s="43"/>
      <c r="G335" s="62">
        <f t="shared" si="99"/>
        <v>0</v>
      </c>
      <c r="H335" s="63">
        <v>21</v>
      </c>
      <c r="I335" s="43"/>
      <c r="J335" s="64">
        <f t="shared" si="100"/>
        <v>0</v>
      </c>
      <c r="K335" s="68">
        <v>21</v>
      </c>
      <c r="L335" s="43"/>
      <c r="M335" s="62">
        <f t="shared" si="101"/>
        <v>0</v>
      </c>
      <c r="N335" s="63">
        <v>21</v>
      </c>
      <c r="O335" s="43"/>
      <c r="P335" s="64">
        <f t="shared" si="102"/>
        <v>0</v>
      </c>
      <c r="Q335" s="68">
        <v>21</v>
      </c>
      <c r="R335" s="43"/>
      <c r="S335" s="62">
        <f t="shared" si="103"/>
        <v>0</v>
      </c>
      <c r="T335" s="63">
        <v>21</v>
      </c>
      <c r="U335" s="43"/>
      <c r="V335" s="64">
        <f t="shared" si="104"/>
        <v>0</v>
      </c>
      <c r="W335" s="68">
        <v>21</v>
      </c>
      <c r="X335" s="43"/>
      <c r="Y335" s="62">
        <f t="shared" si="105"/>
        <v>0</v>
      </c>
      <c r="Z335" s="63">
        <v>21</v>
      </c>
      <c r="AA335" s="31"/>
      <c r="AB335" s="64">
        <f t="shared" si="106"/>
        <v>0</v>
      </c>
      <c r="AC335" s="68">
        <v>21</v>
      </c>
      <c r="AD335" s="63"/>
      <c r="AE335" s="62">
        <f t="shared" si="107"/>
        <v>0</v>
      </c>
      <c r="AF335" s="63">
        <v>21</v>
      </c>
      <c r="AG335" s="63"/>
      <c r="AH335" s="64">
        <f t="shared" si="108"/>
        <v>0</v>
      </c>
      <c r="AI335" s="68">
        <v>21</v>
      </c>
      <c r="AJ335" s="114"/>
      <c r="AK335" s="62">
        <f t="shared" si="109"/>
        <v>0</v>
      </c>
    </row>
    <row r="336" spans="2:37" x14ac:dyDescent="0.25">
      <c r="B336" s="68">
        <v>22</v>
      </c>
      <c r="C336" s="43"/>
      <c r="D336" s="64">
        <f t="shared" si="98"/>
        <v>0</v>
      </c>
      <c r="E336" s="68">
        <v>22</v>
      </c>
      <c r="F336" s="43"/>
      <c r="G336" s="62">
        <f t="shared" si="99"/>
        <v>0</v>
      </c>
      <c r="H336" s="63">
        <v>22</v>
      </c>
      <c r="I336" s="43"/>
      <c r="J336" s="64">
        <f t="shared" si="100"/>
        <v>0</v>
      </c>
      <c r="K336" s="68">
        <v>22</v>
      </c>
      <c r="L336" s="43"/>
      <c r="M336" s="62">
        <f t="shared" si="101"/>
        <v>0</v>
      </c>
      <c r="N336" s="63">
        <v>22</v>
      </c>
      <c r="O336" s="43"/>
      <c r="P336" s="64">
        <f t="shared" si="102"/>
        <v>0</v>
      </c>
      <c r="Q336" s="68">
        <v>22</v>
      </c>
      <c r="R336" s="43"/>
      <c r="S336" s="62">
        <f t="shared" si="103"/>
        <v>0</v>
      </c>
      <c r="T336" s="63">
        <v>22</v>
      </c>
      <c r="U336" s="43"/>
      <c r="V336" s="64">
        <f t="shared" si="104"/>
        <v>0</v>
      </c>
      <c r="W336" s="68">
        <v>22</v>
      </c>
      <c r="X336" s="115"/>
      <c r="Y336" s="62">
        <f t="shared" si="105"/>
        <v>0</v>
      </c>
      <c r="Z336" s="63">
        <v>22</v>
      </c>
      <c r="AA336" s="116"/>
      <c r="AB336" s="64">
        <f t="shared" si="106"/>
        <v>0</v>
      </c>
      <c r="AC336" s="68">
        <v>22</v>
      </c>
      <c r="AD336" s="63"/>
      <c r="AE336" s="62">
        <f t="shared" si="107"/>
        <v>0</v>
      </c>
      <c r="AF336" s="63">
        <v>22</v>
      </c>
      <c r="AG336" s="63"/>
      <c r="AH336" s="64">
        <f t="shared" si="108"/>
        <v>0</v>
      </c>
      <c r="AI336" s="68">
        <v>22</v>
      </c>
      <c r="AJ336" s="114"/>
      <c r="AK336" s="62">
        <f t="shared" si="109"/>
        <v>0</v>
      </c>
    </row>
    <row r="337" spans="2:37" x14ac:dyDescent="0.25">
      <c r="B337" s="68">
        <v>23</v>
      </c>
      <c r="C337" s="43"/>
      <c r="D337" s="64">
        <f t="shared" si="98"/>
        <v>0</v>
      </c>
      <c r="E337" s="68">
        <v>23</v>
      </c>
      <c r="F337" s="43"/>
      <c r="G337" s="62">
        <f t="shared" si="99"/>
        <v>0</v>
      </c>
      <c r="H337" s="63">
        <v>23</v>
      </c>
      <c r="I337" s="43"/>
      <c r="J337" s="64">
        <f t="shared" si="100"/>
        <v>0</v>
      </c>
      <c r="K337" s="68">
        <v>23</v>
      </c>
      <c r="L337" s="43"/>
      <c r="M337" s="62">
        <f t="shared" si="101"/>
        <v>0</v>
      </c>
      <c r="N337" s="63">
        <v>23</v>
      </c>
      <c r="O337" s="43"/>
      <c r="P337" s="64">
        <f t="shared" si="102"/>
        <v>0</v>
      </c>
      <c r="Q337" s="68">
        <v>23</v>
      </c>
      <c r="R337" s="43"/>
      <c r="S337" s="62">
        <f t="shared" si="103"/>
        <v>0</v>
      </c>
      <c r="T337" s="63">
        <v>23</v>
      </c>
      <c r="U337" s="43"/>
      <c r="V337" s="64">
        <f t="shared" si="104"/>
        <v>0</v>
      </c>
      <c r="W337" s="68">
        <v>23</v>
      </c>
      <c r="X337" s="43"/>
      <c r="Y337" s="62">
        <f t="shared" si="105"/>
        <v>0</v>
      </c>
      <c r="Z337" s="63">
        <v>23</v>
      </c>
      <c r="AA337" s="31"/>
      <c r="AB337" s="64">
        <f t="shared" si="106"/>
        <v>0</v>
      </c>
      <c r="AC337" s="68">
        <v>23</v>
      </c>
      <c r="AD337" s="63"/>
      <c r="AE337" s="62">
        <f t="shared" si="107"/>
        <v>0</v>
      </c>
      <c r="AF337" s="63">
        <v>23</v>
      </c>
      <c r="AG337" s="63"/>
      <c r="AH337" s="64">
        <f t="shared" si="108"/>
        <v>0</v>
      </c>
      <c r="AI337" s="68">
        <v>23</v>
      </c>
      <c r="AJ337" s="114"/>
      <c r="AK337" s="62">
        <f t="shared" si="109"/>
        <v>0</v>
      </c>
    </row>
    <row r="338" spans="2:37" x14ac:dyDescent="0.25">
      <c r="B338" s="68">
        <v>24</v>
      </c>
      <c r="C338" s="43"/>
      <c r="D338" s="64">
        <f t="shared" si="98"/>
        <v>0</v>
      </c>
      <c r="E338" s="68">
        <v>24</v>
      </c>
      <c r="F338" s="43"/>
      <c r="G338" s="62">
        <f t="shared" si="99"/>
        <v>0</v>
      </c>
      <c r="H338" s="63">
        <v>24</v>
      </c>
      <c r="I338" s="43"/>
      <c r="J338" s="64">
        <f t="shared" si="100"/>
        <v>0</v>
      </c>
      <c r="K338" s="68">
        <v>24</v>
      </c>
      <c r="L338" s="43"/>
      <c r="M338" s="62">
        <f t="shared" si="101"/>
        <v>0</v>
      </c>
      <c r="N338" s="63">
        <v>24</v>
      </c>
      <c r="O338" s="43"/>
      <c r="P338" s="64">
        <f t="shared" si="102"/>
        <v>0</v>
      </c>
      <c r="Q338" s="68">
        <v>24</v>
      </c>
      <c r="R338" s="43"/>
      <c r="S338" s="62">
        <f t="shared" si="103"/>
        <v>0</v>
      </c>
      <c r="T338" s="63">
        <v>24</v>
      </c>
      <c r="U338" s="43"/>
      <c r="V338" s="64">
        <f t="shared" si="104"/>
        <v>0</v>
      </c>
      <c r="W338" s="68">
        <v>24</v>
      </c>
      <c r="X338" s="115"/>
      <c r="Y338" s="62">
        <f t="shared" si="105"/>
        <v>0</v>
      </c>
      <c r="Z338" s="63">
        <v>24</v>
      </c>
      <c r="AA338" s="116"/>
      <c r="AB338" s="64">
        <f t="shared" si="106"/>
        <v>0</v>
      </c>
      <c r="AC338" s="68">
        <v>24</v>
      </c>
      <c r="AD338" s="63"/>
      <c r="AE338" s="62">
        <f t="shared" si="107"/>
        <v>0</v>
      </c>
      <c r="AF338" s="63">
        <v>24</v>
      </c>
      <c r="AG338" s="63"/>
      <c r="AH338" s="64">
        <f t="shared" si="108"/>
        <v>0</v>
      </c>
      <c r="AI338" s="68">
        <v>24</v>
      </c>
      <c r="AJ338" s="114"/>
      <c r="AK338" s="62">
        <f t="shared" si="109"/>
        <v>0</v>
      </c>
    </row>
    <row r="339" spans="2:37" x14ac:dyDescent="0.25">
      <c r="B339" s="68">
        <v>25</v>
      </c>
      <c r="C339" s="43"/>
      <c r="D339" s="64">
        <f t="shared" si="98"/>
        <v>0</v>
      </c>
      <c r="E339" s="68">
        <v>25</v>
      </c>
      <c r="F339" s="43"/>
      <c r="G339" s="62">
        <f t="shared" si="99"/>
        <v>0</v>
      </c>
      <c r="H339" s="63">
        <v>25</v>
      </c>
      <c r="I339" s="43"/>
      <c r="J339" s="64">
        <f t="shared" si="100"/>
        <v>0</v>
      </c>
      <c r="K339" s="68">
        <v>25</v>
      </c>
      <c r="L339" s="43"/>
      <c r="M339" s="62">
        <f t="shared" si="101"/>
        <v>0</v>
      </c>
      <c r="N339" s="63">
        <v>25</v>
      </c>
      <c r="O339" s="43"/>
      <c r="P339" s="64">
        <f t="shared" si="102"/>
        <v>0</v>
      </c>
      <c r="Q339" s="68">
        <v>25</v>
      </c>
      <c r="R339" s="43"/>
      <c r="S339" s="62">
        <f t="shared" si="103"/>
        <v>0</v>
      </c>
      <c r="T339" s="63">
        <v>25</v>
      </c>
      <c r="U339" s="43"/>
      <c r="V339" s="64">
        <f t="shared" si="104"/>
        <v>0</v>
      </c>
      <c r="W339" s="68">
        <v>25</v>
      </c>
      <c r="X339" s="43"/>
      <c r="Y339" s="62">
        <f t="shared" si="105"/>
        <v>0</v>
      </c>
      <c r="Z339" s="63">
        <v>25</v>
      </c>
      <c r="AA339" s="31"/>
      <c r="AB339" s="64">
        <f t="shared" si="106"/>
        <v>0</v>
      </c>
      <c r="AC339" s="68">
        <v>25</v>
      </c>
      <c r="AD339" s="63"/>
      <c r="AE339" s="62">
        <f t="shared" si="107"/>
        <v>0</v>
      </c>
      <c r="AF339" s="63">
        <v>25</v>
      </c>
      <c r="AG339" s="63"/>
      <c r="AH339" s="64">
        <f t="shared" si="108"/>
        <v>0</v>
      </c>
      <c r="AI339" s="68">
        <v>25</v>
      </c>
      <c r="AJ339" s="114"/>
      <c r="AK339" s="62">
        <f t="shared" si="109"/>
        <v>0</v>
      </c>
    </row>
    <row r="340" spans="2:37" x14ac:dyDescent="0.25">
      <c r="B340" s="68">
        <v>26</v>
      </c>
      <c r="C340" s="43"/>
      <c r="D340" s="64">
        <f t="shared" si="98"/>
        <v>0</v>
      </c>
      <c r="E340" s="68">
        <v>26</v>
      </c>
      <c r="F340" s="43"/>
      <c r="G340" s="62">
        <f t="shared" si="99"/>
        <v>0</v>
      </c>
      <c r="H340" s="63">
        <v>26</v>
      </c>
      <c r="I340" s="43"/>
      <c r="J340" s="64">
        <f t="shared" si="100"/>
        <v>0</v>
      </c>
      <c r="K340" s="68">
        <v>26</v>
      </c>
      <c r="L340" s="43"/>
      <c r="M340" s="62">
        <f t="shared" si="101"/>
        <v>0</v>
      </c>
      <c r="N340" s="63">
        <v>26</v>
      </c>
      <c r="O340" s="43"/>
      <c r="P340" s="64">
        <f t="shared" si="102"/>
        <v>0</v>
      </c>
      <c r="Q340" s="68">
        <v>26</v>
      </c>
      <c r="R340" s="43"/>
      <c r="S340" s="62">
        <f t="shared" si="103"/>
        <v>0</v>
      </c>
      <c r="T340" s="63">
        <v>26</v>
      </c>
      <c r="U340" s="43"/>
      <c r="V340" s="64">
        <f t="shared" si="104"/>
        <v>0</v>
      </c>
      <c r="W340" s="68">
        <v>26</v>
      </c>
      <c r="X340" s="115"/>
      <c r="Y340" s="62">
        <f t="shared" si="105"/>
        <v>0</v>
      </c>
      <c r="Z340" s="63">
        <v>26</v>
      </c>
      <c r="AA340" s="116"/>
      <c r="AB340" s="64">
        <f t="shared" si="106"/>
        <v>0</v>
      </c>
      <c r="AC340" s="68">
        <v>26</v>
      </c>
      <c r="AD340" s="63"/>
      <c r="AE340" s="62">
        <f t="shared" si="107"/>
        <v>0</v>
      </c>
      <c r="AF340" s="63">
        <v>26</v>
      </c>
      <c r="AG340" s="63"/>
      <c r="AH340" s="64">
        <f t="shared" si="108"/>
        <v>0</v>
      </c>
      <c r="AI340" s="68">
        <v>26</v>
      </c>
      <c r="AJ340" s="114"/>
      <c r="AK340" s="62">
        <f t="shared" si="109"/>
        <v>0</v>
      </c>
    </row>
    <row r="341" spans="2:37" x14ac:dyDescent="0.25">
      <c r="B341" s="68">
        <v>27</v>
      </c>
      <c r="C341" s="43"/>
      <c r="D341" s="64">
        <f t="shared" si="98"/>
        <v>0</v>
      </c>
      <c r="E341" s="68">
        <v>27</v>
      </c>
      <c r="F341" s="43"/>
      <c r="G341" s="62">
        <f t="shared" si="99"/>
        <v>0</v>
      </c>
      <c r="H341" s="63">
        <v>27</v>
      </c>
      <c r="I341" s="43"/>
      <c r="J341" s="64">
        <f t="shared" si="100"/>
        <v>0</v>
      </c>
      <c r="K341" s="68">
        <v>27</v>
      </c>
      <c r="L341" s="43"/>
      <c r="M341" s="62">
        <f t="shared" si="101"/>
        <v>0</v>
      </c>
      <c r="N341" s="63">
        <v>27</v>
      </c>
      <c r="O341" s="43"/>
      <c r="P341" s="64">
        <f t="shared" si="102"/>
        <v>0</v>
      </c>
      <c r="Q341" s="68">
        <v>27</v>
      </c>
      <c r="R341" s="43"/>
      <c r="S341" s="62">
        <f t="shared" si="103"/>
        <v>0</v>
      </c>
      <c r="T341" s="63">
        <v>27</v>
      </c>
      <c r="U341" s="43"/>
      <c r="V341" s="64">
        <f t="shared" si="104"/>
        <v>0</v>
      </c>
      <c r="W341" s="68">
        <v>27</v>
      </c>
      <c r="X341" s="115"/>
      <c r="Y341" s="62">
        <f t="shared" si="105"/>
        <v>0</v>
      </c>
      <c r="Z341" s="63">
        <v>27</v>
      </c>
      <c r="AA341" s="31"/>
      <c r="AB341" s="64">
        <f t="shared" si="106"/>
        <v>0</v>
      </c>
      <c r="AC341" s="68">
        <v>27</v>
      </c>
      <c r="AD341" s="63"/>
      <c r="AE341" s="62">
        <f t="shared" si="107"/>
        <v>0</v>
      </c>
      <c r="AF341" s="63">
        <v>27</v>
      </c>
      <c r="AG341" s="63"/>
      <c r="AH341" s="64">
        <f t="shared" si="108"/>
        <v>0</v>
      </c>
      <c r="AI341" s="68">
        <v>27</v>
      </c>
      <c r="AJ341" s="114"/>
      <c r="AK341" s="62">
        <f t="shared" si="109"/>
        <v>0</v>
      </c>
    </row>
    <row r="342" spans="2:37" x14ac:dyDescent="0.25">
      <c r="B342" s="68">
        <v>28</v>
      </c>
      <c r="C342" s="43"/>
      <c r="D342" s="64">
        <f t="shared" si="98"/>
        <v>0</v>
      </c>
      <c r="E342" s="68">
        <v>28</v>
      </c>
      <c r="F342" s="43"/>
      <c r="G342" s="62">
        <f t="shared" si="99"/>
        <v>0</v>
      </c>
      <c r="H342" s="63">
        <v>28</v>
      </c>
      <c r="I342" s="43"/>
      <c r="J342" s="64">
        <f t="shared" si="100"/>
        <v>0</v>
      </c>
      <c r="K342" s="68">
        <v>28</v>
      </c>
      <c r="L342" s="43"/>
      <c r="M342" s="62">
        <f t="shared" si="101"/>
        <v>0</v>
      </c>
      <c r="N342" s="63">
        <v>28</v>
      </c>
      <c r="O342" s="43"/>
      <c r="P342" s="64">
        <f t="shared" si="102"/>
        <v>0</v>
      </c>
      <c r="Q342" s="68">
        <v>28</v>
      </c>
      <c r="R342" s="43"/>
      <c r="S342" s="62">
        <f t="shared" si="103"/>
        <v>0</v>
      </c>
      <c r="T342" s="63">
        <v>28</v>
      </c>
      <c r="U342" s="43"/>
      <c r="V342" s="64">
        <f t="shared" si="104"/>
        <v>0</v>
      </c>
      <c r="W342" s="68">
        <v>28</v>
      </c>
      <c r="X342" s="43"/>
      <c r="Y342" s="62">
        <f t="shared" si="105"/>
        <v>0</v>
      </c>
      <c r="Z342" s="63">
        <v>28</v>
      </c>
      <c r="AA342" s="116"/>
      <c r="AB342" s="64">
        <f t="shared" si="106"/>
        <v>0</v>
      </c>
      <c r="AC342" s="68">
        <v>28</v>
      </c>
      <c r="AD342" s="63"/>
      <c r="AE342" s="62">
        <f t="shared" si="107"/>
        <v>0</v>
      </c>
      <c r="AF342" s="63">
        <v>28</v>
      </c>
      <c r="AG342" s="63"/>
      <c r="AH342" s="64">
        <f t="shared" si="108"/>
        <v>0</v>
      </c>
      <c r="AI342" s="68">
        <v>28</v>
      </c>
      <c r="AJ342" s="114"/>
      <c r="AK342" s="62">
        <f t="shared" si="109"/>
        <v>0</v>
      </c>
    </row>
    <row r="343" spans="2:37" x14ac:dyDescent="0.25">
      <c r="B343" s="68">
        <v>29</v>
      </c>
      <c r="C343" s="43"/>
      <c r="D343" s="64">
        <f t="shared" si="98"/>
        <v>0</v>
      </c>
      <c r="E343" s="68"/>
      <c r="F343" s="43"/>
      <c r="G343" s="62"/>
      <c r="H343" s="63">
        <v>29</v>
      </c>
      <c r="I343" s="43"/>
      <c r="J343" s="64">
        <f t="shared" si="100"/>
        <v>0</v>
      </c>
      <c r="K343" s="68">
        <v>29</v>
      </c>
      <c r="L343" s="43"/>
      <c r="M343" s="62">
        <f t="shared" si="101"/>
        <v>0</v>
      </c>
      <c r="N343" s="63">
        <v>29</v>
      </c>
      <c r="O343" s="43"/>
      <c r="P343" s="64">
        <f t="shared" si="102"/>
        <v>0</v>
      </c>
      <c r="Q343" s="68">
        <v>29</v>
      </c>
      <c r="R343" s="43"/>
      <c r="S343" s="62">
        <f t="shared" si="103"/>
        <v>0</v>
      </c>
      <c r="T343" s="63">
        <v>29</v>
      </c>
      <c r="U343" s="43"/>
      <c r="V343" s="64">
        <f t="shared" si="104"/>
        <v>0</v>
      </c>
      <c r="W343" s="68">
        <v>29</v>
      </c>
      <c r="X343" s="115"/>
      <c r="Y343" s="62">
        <f t="shared" si="105"/>
        <v>0</v>
      </c>
      <c r="Z343" s="63">
        <v>29</v>
      </c>
      <c r="AA343" s="31"/>
      <c r="AB343" s="64">
        <f t="shared" si="106"/>
        <v>0</v>
      </c>
      <c r="AC343" s="68">
        <v>29</v>
      </c>
      <c r="AD343" s="63"/>
      <c r="AE343" s="62">
        <f t="shared" si="107"/>
        <v>0</v>
      </c>
      <c r="AF343" s="63">
        <v>29</v>
      </c>
      <c r="AG343" s="63"/>
      <c r="AH343" s="64">
        <f t="shared" si="108"/>
        <v>0</v>
      </c>
      <c r="AI343" s="68">
        <v>29</v>
      </c>
      <c r="AJ343" s="114"/>
      <c r="AK343" s="62">
        <f t="shared" si="109"/>
        <v>0</v>
      </c>
    </row>
    <row r="344" spans="2:37" x14ac:dyDescent="0.25">
      <c r="B344" s="68">
        <v>30</v>
      </c>
      <c r="C344" s="43"/>
      <c r="D344" s="64">
        <f t="shared" si="98"/>
        <v>0</v>
      </c>
      <c r="E344" s="65"/>
      <c r="F344" s="43"/>
      <c r="G344" s="62"/>
      <c r="H344" s="63">
        <v>30</v>
      </c>
      <c r="I344" s="43"/>
      <c r="J344" s="64">
        <f t="shared" si="100"/>
        <v>0</v>
      </c>
      <c r="K344" s="68">
        <v>30</v>
      </c>
      <c r="L344" s="43"/>
      <c r="M344" s="62">
        <f t="shared" si="101"/>
        <v>0</v>
      </c>
      <c r="N344" s="63">
        <v>30</v>
      </c>
      <c r="O344" s="43"/>
      <c r="P344" s="64">
        <f t="shared" si="102"/>
        <v>0</v>
      </c>
      <c r="Q344" s="68">
        <v>30</v>
      </c>
      <c r="R344" s="43"/>
      <c r="S344" s="62">
        <f t="shared" si="103"/>
        <v>0</v>
      </c>
      <c r="T344" s="63">
        <v>30</v>
      </c>
      <c r="U344" s="43"/>
      <c r="V344" s="64">
        <f t="shared" si="104"/>
        <v>0</v>
      </c>
      <c r="W344" s="68">
        <v>30</v>
      </c>
      <c r="X344" s="43"/>
      <c r="Y344" s="62">
        <f t="shared" si="105"/>
        <v>0</v>
      </c>
      <c r="Z344" s="63">
        <v>30</v>
      </c>
      <c r="AA344" s="116"/>
      <c r="AB344" s="64">
        <f t="shared" si="106"/>
        <v>0</v>
      </c>
      <c r="AC344" s="68">
        <v>30</v>
      </c>
      <c r="AD344" s="63"/>
      <c r="AE344" s="62">
        <f t="shared" si="107"/>
        <v>0</v>
      </c>
      <c r="AF344" s="63">
        <v>30</v>
      </c>
      <c r="AG344" s="63"/>
      <c r="AH344" s="64">
        <f t="shared" si="108"/>
        <v>0</v>
      </c>
      <c r="AI344" s="68">
        <v>30</v>
      </c>
      <c r="AJ344" s="114"/>
      <c r="AK344" s="62">
        <f t="shared" si="109"/>
        <v>0</v>
      </c>
    </row>
    <row r="345" spans="2:37" x14ac:dyDescent="0.25">
      <c r="B345" s="67">
        <v>31</v>
      </c>
      <c r="C345" s="43"/>
      <c r="D345" s="64">
        <f t="shared" si="98"/>
        <v>0</v>
      </c>
      <c r="E345" s="65"/>
      <c r="F345" s="64"/>
      <c r="G345" s="62"/>
      <c r="H345" s="66">
        <v>31</v>
      </c>
      <c r="I345" s="43"/>
      <c r="J345" s="64">
        <f t="shared" si="100"/>
        <v>0</v>
      </c>
      <c r="K345" s="67"/>
      <c r="L345" s="43"/>
      <c r="M345" s="62"/>
      <c r="N345" s="66">
        <v>31</v>
      </c>
      <c r="O345" s="43"/>
      <c r="P345" s="64">
        <f t="shared" si="102"/>
        <v>0</v>
      </c>
      <c r="Q345" s="67"/>
      <c r="R345" s="43"/>
      <c r="S345" s="62"/>
      <c r="T345" s="66">
        <v>31</v>
      </c>
      <c r="U345" s="43"/>
      <c r="V345" s="64">
        <f t="shared" si="104"/>
        <v>0</v>
      </c>
      <c r="W345" s="67">
        <v>31</v>
      </c>
      <c r="X345" s="115"/>
      <c r="Y345" s="62">
        <f t="shared" si="105"/>
        <v>0</v>
      </c>
      <c r="Z345" s="66"/>
      <c r="AA345" s="63"/>
      <c r="AB345" s="64"/>
      <c r="AC345" s="67">
        <v>31</v>
      </c>
      <c r="AD345" s="63"/>
      <c r="AE345" s="62">
        <f t="shared" si="107"/>
        <v>0</v>
      </c>
      <c r="AF345" s="66"/>
      <c r="AG345" s="81"/>
      <c r="AH345" s="64"/>
      <c r="AI345" s="67">
        <v>31</v>
      </c>
      <c r="AJ345" s="114"/>
      <c r="AK345" s="62">
        <f t="shared" si="109"/>
        <v>0</v>
      </c>
    </row>
    <row r="346" spans="2:37" x14ac:dyDescent="0.25">
      <c r="B346" s="65"/>
      <c r="C346" s="43"/>
      <c r="D346" s="64"/>
      <c r="E346" s="65"/>
      <c r="F346" s="64"/>
      <c r="G346" s="62"/>
      <c r="H346" s="64"/>
      <c r="I346" s="43"/>
      <c r="J346" s="64"/>
      <c r="K346" s="65"/>
      <c r="L346" s="63"/>
      <c r="M346" s="62"/>
      <c r="N346" s="64"/>
      <c r="O346" s="43"/>
      <c r="P346" s="64"/>
      <c r="Q346" s="65"/>
      <c r="R346" s="63"/>
      <c r="S346" s="62"/>
      <c r="T346" s="64"/>
      <c r="U346" s="43"/>
      <c r="V346" s="64"/>
      <c r="W346" s="65"/>
      <c r="X346" s="63"/>
      <c r="Y346" s="62"/>
      <c r="Z346" s="64"/>
      <c r="AA346" s="63"/>
      <c r="AB346" s="64"/>
      <c r="AC346" s="65"/>
      <c r="AD346" s="63"/>
      <c r="AE346" s="62"/>
      <c r="AF346" s="64"/>
      <c r="AG346" s="63"/>
      <c r="AH346" s="64"/>
      <c r="AI346" s="65"/>
      <c r="AJ346" s="81"/>
      <c r="AK346" s="62"/>
    </row>
    <row r="347" spans="2:37" x14ac:dyDescent="0.25">
      <c r="B347" s="61"/>
      <c r="C347" s="60"/>
      <c r="D347" s="60">
        <f>SUM(D315:D346)</f>
        <v>0</v>
      </c>
      <c r="E347" s="61"/>
      <c r="F347" s="60"/>
      <c r="G347" s="59">
        <f>SUM(G315:G346)</f>
        <v>0</v>
      </c>
      <c r="H347" s="60"/>
      <c r="I347" s="60"/>
      <c r="J347" s="60">
        <f>SUM(J315:J346)</f>
        <v>0</v>
      </c>
      <c r="K347" s="61"/>
      <c r="L347" s="60"/>
      <c r="M347" s="59">
        <f>SUM(M315:M346)</f>
        <v>0</v>
      </c>
      <c r="N347" s="60"/>
      <c r="O347" s="60"/>
      <c r="P347" s="60">
        <f>SUM(P315:P346)</f>
        <v>0</v>
      </c>
      <c r="Q347" s="61"/>
      <c r="R347" s="60"/>
      <c r="S347" s="59">
        <f>SUM(S315:S346)</f>
        <v>0</v>
      </c>
      <c r="T347" s="60"/>
      <c r="U347" s="60"/>
      <c r="V347" s="60">
        <f>SUM(V315:V346)</f>
        <v>0</v>
      </c>
      <c r="W347" s="61"/>
      <c r="X347" s="60"/>
      <c r="Y347" s="59">
        <f>SUM(Y315:Y346)</f>
        <v>0</v>
      </c>
      <c r="Z347" s="60"/>
      <c r="AA347" s="60"/>
      <c r="AB347" s="60">
        <f>SUM(AB315:AB346)</f>
        <v>0</v>
      </c>
      <c r="AC347" s="61"/>
      <c r="AD347" s="60"/>
      <c r="AE347" s="59">
        <f>SUM(AE315:AE346)</f>
        <v>0</v>
      </c>
      <c r="AF347" s="60"/>
      <c r="AG347" s="60"/>
      <c r="AH347" s="60">
        <f>SUM(AH315:AH346)</f>
        <v>0</v>
      </c>
      <c r="AI347" s="61"/>
      <c r="AJ347" s="60"/>
      <c r="AK347" s="59">
        <f>SUM(AK315:AK346)</f>
        <v>0</v>
      </c>
    </row>
    <row r="350" spans="2:37" x14ac:dyDescent="0.25">
      <c r="B350" s="78">
        <v>43466</v>
      </c>
      <c r="C350" s="76"/>
      <c r="D350" s="76"/>
      <c r="E350" s="78">
        <v>43497</v>
      </c>
      <c r="F350" s="76"/>
      <c r="G350" s="75"/>
      <c r="H350" s="77">
        <v>43525</v>
      </c>
      <c r="I350" s="76"/>
      <c r="J350" s="76"/>
      <c r="K350" s="78">
        <v>43556</v>
      </c>
      <c r="L350" s="76"/>
      <c r="M350" s="75"/>
      <c r="N350" s="77">
        <v>43586</v>
      </c>
      <c r="O350" s="76"/>
      <c r="P350" s="76"/>
      <c r="Q350" s="78">
        <v>43617</v>
      </c>
      <c r="R350" s="76"/>
      <c r="S350" s="75"/>
      <c r="T350" s="77">
        <v>43647</v>
      </c>
      <c r="U350" s="76"/>
      <c r="V350" s="76"/>
      <c r="W350" s="78">
        <v>43678</v>
      </c>
      <c r="X350" s="76"/>
      <c r="Y350" s="75"/>
      <c r="Z350" s="77">
        <v>43709</v>
      </c>
      <c r="AA350" s="76"/>
      <c r="AB350" s="76"/>
      <c r="AC350" s="78">
        <v>43739</v>
      </c>
      <c r="AD350" s="76"/>
      <c r="AE350" s="75"/>
      <c r="AF350" s="77">
        <v>43770</v>
      </c>
      <c r="AG350" s="76"/>
      <c r="AH350" s="76"/>
      <c r="AI350" s="78">
        <v>43800</v>
      </c>
      <c r="AJ350" s="76"/>
      <c r="AK350" s="75"/>
    </row>
    <row r="351" spans="2:37" ht="45" x14ac:dyDescent="0.25">
      <c r="B351" s="73" t="s">
        <v>14</v>
      </c>
      <c r="C351" s="72" t="s">
        <v>13</v>
      </c>
      <c r="D351" s="74" t="s">
        <v>12</v>
      </c>
      <c r="E351" s="73" t="s">
        <v>14</v>
      </c>
      <c r="F351" s="72" t="s">
        <v>13</v>
      </c>
      <c r="G351" s="71" t="s">
        <v>12</v>
      </c>
      <c r="H351" s="72" t="s">
        <v>14</v>
      </c>
      <c r="I351" s="72" t="s">
        <v>13</v>
      </c>
      <c r="J351" s="74" t="s">
        <v>12</v>
      </c>
      <c r="K351" s="73" t="s">
        <v>14</v>
      </c>
      <c r="L351" s="72" t="s">
        <v>13</v>
      </c>
      <c r="M351" s="71" t="s">
        <v>12</v>
      </c>
      <c r="N351" s="72" t="s">
        <v>14</v>
      </c>
      <c r="O351" s="72" t="s">
        <v>13</v>
      </c>
      <c r="P351" s="74" t="s">
        <v>12</v>
      </c>
      <c r="Q351" s="73" t="s">
        <v>14</v>
      </c>
      <c r="R351" s="72" t="s">
        <v>13</v>
      </c>
      <c r="S351" s="71" t="s">
        <v>12</v>
      </c>
      <c r="T351" s="72" t="s">
        <v>14</v>
      </c>
      <c r="U351" s="72" t="s">
        <v>13</v>
      </c>
      <c r="V351" s="74" t="s">
        <v>12</v>
      </c>
      <c r="W351" s="73" t="s">
        <v>14</v>
      </c>
      <c r="X351" s="72" t="s">
        <v>13</v>
      </c>
      <c r="Y351" s="71" t="s">
        <v>12</v>
      </c>
      <c r="Z351" s="72" t="s">
        <v>14</v>
      </c>
      <c r="AA351" s="72" t="s">
        <v>13</v>
      </c>
      <c r="AB351" s="74" t="s">
        <v>12</v>
      </c>
      <c r="AC351" s="73" t="s">
        <v>14</v>
      </c>
      <c r="AD351" s="72" t="s">
        <v>13</v>
      </c>
      <c r="AE351" s="71" t="s">
        <v>12</v>
      </c>
      <c r="AF351" s="72" t="s">
        <v>14</v>
      </c>
      <c r="AG351" s="72" t="s">
        <v>13</v>
      </c>
      <c r="AH351" s="74" t="s">
        <v>12</v>
      </c>
      <c r="AI351" s="73" t="s">
        <v>14</v>
      </c>
      <c r="AJ351" s="72" t="s">
        <v>13</v>
      </c>
      <c r="AK351" s="71" t="s">
        <v>12</v>
      </c>
    </row>
    <row r="352" spans="2:37" x14ac:dyDescent="0.25">
      <c r="B352" s="68"/>
      <c r="C352" s="70"/>
      <c r="D352" s="64"/>
      <c r="E352" s="65"/>
      <c r="F352" s="64"/>
      <c r="G352" s="62"/>
      <c r="H352" s="64"/>
      <c r="I352" s="64"/>
      <c r="J352" s="64"/>
      <c r="K352" s="68"/>
      <c r="L352" s="70"/>
      <c r="M352" s="62"/>
      <c r="N352" s="63"/>
      <c r="O352" s="70"/>
      <c r="P352" s="64"/>
      <c r="Q352" s="68"/>
      <c r="R352" s="70"/>
      <c r="S352" s="62"/>
      <c r="T352" s="63"/>
      <c r="U352" s="70"/>
      <c r="V352" s="64"/>
      <c r="W352" s="68"/>
      <c r="X352" s="70"/>
      <c r="Y352" s="62"/>
      <c r="Z352" s="63"/>
      <c r="AA352" s="70"/>
      <c r="AB352" s="64"/>
      <c r="AC352" s="68"/>
      <c r="AD352" s="70"/>
      <c r="AE352" s="62"/>
      <c r="AF352" s="63"/>
      <c r="AG352" s="70"/>
      <c r="AH352" s="64"/>
      <c r="AI352" s="68"/>
      <c r="AJ352" s="70"/>
      <c r="AK352" s="62"/>
    </row>
    <row r="353" spans="2:37" x14ac:dyDescent="0.25">
      <c r="B353" s="68">
        <v>1</v>
      </c>
      <c r="C353" s="43"/>
      <c r="D353" s="64">
        <f t="shared" ref="D353:D383" si="110">SUM(C354-C353)</f>
        <v>0</v>
      </c>
      <c r="E353" s="68">
        <v>1</v>
      </c>
      <c r="F353" s="43"/>
      <c r="G353" s="62">
        <f t="shared" ref="G353:G380" si="111">SUM(F354-F353)</f>
        <v>0</v>
      </c>
      <c r="H353" s="63">
        <v>1</v>
      </c>
      <c r="I353" s="43"/>
      <c r="J353" s="64">
        <f t="shared" ref="J353:J383" si="112">SUM(I354-I353)</f>
        <v>0</v>
      </c>
      <c r="K353" s="68">
        <v>1</v>
      </c>
      <c r="L353" s="43"/>
      <c r="M353" s="62">
        <f t="shared" ref="M353:M382" si="113">SUM(L354-L353)</f>
        <v>0</v>
      </c>
      <c r="N353" s="63">
        <v>1</v>
      </c>
      <c r="O353" s="43"/>
      <c r="P353" s="64">
        <f t="shared" ref="P353:P383" si="114">SUM(O354-O353)*1000</f>
        <v>0</v>
      </c>
      <c r="Q353" s="68">
        <v>1</v>
      </c>
      <c r="R353" s="43"/>
      <c r="S353" s="62">
        <f t="shared" ref="S353:S382" si="115">SUM(R354-R353)*1000</f>
        <v>0</v>
      </c>
      <c r="T353" s="63">
        <v>1</v>
      </c>
      <c r="U353" s="43"/>
      <c r="V353" s="64">
        <f t="shared" ref="V353:V383" si="116">SUM(U354-U353)*1000</f>
        <v>0</v>
      </c>
      <c r="W353" s="68">
        <v>1</v>
      </c>
      <c r="X353" s="43"/>
      <c r="Y353" s="62">
        <f t="shared" ref="Y353:Y383" si="117">SUM(X354-X353)*1000</f>
        <v>0</v>
      </c>
      <c r="Z353" s="63">
        <v>1</v>
      </c>
      <c r="AA353" s="31"/>
      <c r="AB353" s="64">
        <f t="shared" ref="AB353:AB382" si="118">SUM(AA354-AA353)*1000</f>
        <v>0</v>
      </c>
      <c r="AC353" s="68">
        <v>1</v>
      </c>
      <c r="AD353" s="63"/>
      <c r="AE353" s="62">
        <f t="shared" ref="AE353:AE383" si="119">SUM(AD354-AD353)*1000</f>
        <v>0</v>
      </c>
      <c r="AF353" s="63">
        <v>1</v>
      </c>
      <c r="AG353" s="63"/>
      <c r="AH353" s="64">
        <f t="shared" ref="AH353:AH382" si="120">SUM(AG354-AG353)*1000</f>
        <v>0</v>
      </c>
      <c r="AI353" s="68">
        <v>1</v>
      </c>
      <c r="AJ353" s="86"/>
      <c r="AK353" s="62">
        <f t="shared" ref="AK353:AK383" si="121">SUM(AJ354-AJ353)*1000</f>
        <v>0</v>
      </c>
    </row>
    <row r="354" spans="2:37" x14ac:dyDescent="0.25">
      <c r="B354" s="68">
        <v>2</v>
      </c>
      <c r="C354" s="43"/>
      <c r="D354" s="64">
        <f t="shared" si="110"/>
        <v>0</v>
      </c>
      <c r="E354" s="68">
        <v>2</v>
      </c>
      <c r="F354" s="43"/>
      <c r="G354" s="62">
        <f t="shared" si="111"/>
        <v>0</v>
      </c>
      <c r="H354" s="63">
        <v>2</v>
      </c>
      <c r="I354" s="43"/>
      <c r="J354" s="64">
        <f t="shared" si="112"/>
        <v>0</v>
      </c>
      <c r="K354" s="68">
        <v>2</v>
      </c>
      <c r="L354" s="43"/>
      <c r="M354" s="62">
        <f t="shared" si="113"/>
        <v>0</v>
      </c>
      <c r="N354" s="63">
        <v>2</v>
      </c>
      <c r="O354" s="43"/>
      <c r="P354" s="64">
        <f t="shared" si="114"/>
        <v>0</v>
      </c>
      <c r="Q354" s="68">
        <v>2</v>
      </c>
      <c r="R354" s="43"/>
      <c r="S354" s="62">
        <f t="shared" si="115"/>
        <v>0</v>
      </c>
      <c r="T354" s="63">
        <v>2</v>
      </c>
      <c r="U354" s="43"/>
      <c r="V354" s="64">
        <f t="shared" si="116"/>
        <v>0</v>
      </c>
      <c r="W354" s="68">
        <v>2</v>
      </c>
      <c r="X354" s="43"/>
      <c r="Y354" s="62">
        <f t="shared" si="117"/>
        <v>0</v>
      </c>
      <c r="Z354" s="63">
        <v>2</v>
      </c>
      <c r="AA354" s="31"/>
      <c r="AB354" s="64">
        <f t="shared" si="118"/>
        <v>0</v>
      </c>
      <c r="AC354" s="68">
        <v>2</v>
      </c>
      <c r="AD354" s="63"/>
      <c r="AE354" s="62">
        <f t="shared" si="119"/>
        <v>0</v>
      </c>
      <c r="AF354" s="63">
        <v>2</v>
      </c>
      <c r="AG354" s="63"/>
      <c r="AH354" s="64">
        <f t="shared" si="120"/>
        <v>0</v>
      </c>
      <c r="AI354" s="68">
        <v>2</v>
      </c>
      <c r="AJ354" s="86"/>
      <c r="AK354" s="62">
        <f t="shared" si="121"/>
        <v>0</v>
      </c>
    </row>
    <row r="355" spans="2:37" x14ac:dyDescent="0.25">
      <c r="B355" s="68">
        <v>3</v>
      </c>
      <c r="C355" s="43"/>
      <c r="D355" s="64">
        <f t="shared" si="110"/>
        <v>0</v>
      </c>
      <c r="E355" s="68">
        <v>3</v>
      </c>
      <c r="F355" s="43"/>
      <c r="G355" s="62">
        <f t="shared" si="111"/>
        <v>0</v>
      </c>
      <c r="H355" s="63">
        <v>3</v>
      </c>
      <c r="I355" s="43"/>
      <c r="J355" s="64">
        <f t="shared" si="112"/>
        <v>0</v>
      </c>
      <c r="K355" s="68">
        <v>3</v>
      </c>
      <c r="L355" s="43"/>
      <c r="M355" s="62">
        <f t="shared" si="113"/>
        <v>0</v>
      </c>
      <c r="N355" s="63">
        <v>3</v>
      </c>
      <c r="O355" s="43"/>
      <c r="P355" s="64">
        <f t="shared" si="114"/>
        <v>0</v>
      </c>
      <c r="Q355" s="68">
        <v>3</v>
      </c>
      <c r="R355" s="43"/>
      <c r="S355" s="62">
        <f t="shared" si="115"/>
        <v>0</v>
      </c>
      <c r="T355" s="63">
        <v>3</v>
      </c>
      <c r="U355" s="43"/>
      <c r="V355" s="64">
        <f t="shared" si="116"/>
        <v>0</v>
      </c>
      <c r="W355" s="68">
        <v>3</v>
      </c>
      <c r="X355" s="43"/>
      <c r="Y355" s="62">
        <f t="shared" si="117"/>
        <v>0</v>
      </c>
      <c r="Z355" s="63">
        <v>3</v>
      </c>
      <c r="AA355" s="31"/>
      <c r="AB355" s="64">
        <f t="shared" si="118"/>
        <v>0</v>
      </c>
      <c r="AC355" s="68">
        <v>3</v>
      </c>
      <c r="AD355" s="63"/>
      <c r="AE355" s="62">
        <f t="shared" si="119"/>
        <v>0</v>
      </c>
      <c r="AF355" s="63">
        <v>3</v>
      </c>
      <c r="AG355" s="63"/>
      <c r="AH355" s="64">
        <f t="shared" si="120"/>
        <v>0</v>
      </c>
      <c r="AI355" s="68">
        <v>3</v>
      </c>
      <c r="AJ355" s="86"/>
      <c r="AK355" s="62">
        <f t="shared" si="121"/>
        <v>0</v>
      </c>
    </row>
    <row r="356" spans="2:37" x14ac:dyDescent="0.25">
      <c r="B356" s="68">
        <v>4</v>
      </c>
      <c r="C356" s="43"/>
      <c r="D356" s="64">
        <f t="shared" si="110"/>
        <v>0</v>
      </c>
      <c r="E356" s="68">
        <v>4</v>
      </c>
      <c r="F356" s="43"/>
      <c r="G356" s="62">
        <f t="shared" si="111"/>
        <v>0</v>
      </c>
      <c r="H356" s="63">
        <v>4</v>
      </c>
      <c r="I356" s="43"/>
      <c r="J356" s="64">
        <f t="shared" si="112"/>
        <v>0</v>
      </c>
      <c r="K356" s="68">
        <v>4</v>
      </c>
      <c r="L356" s="43"/>
      <c r="M356" s="62">
        <f t="shared" si="113"/>
        <v>0</v>
      </c>
      <c r="N356" s="63">
        <v>4</v>
      </c>
      <c r="O356" s="43"/>
      <c r="P356" s="64">
        <f t="shared" si="114"/>
        <v>0</v>
      </c>
      <c r="Q356" s="68">
        <v>4</v>
      </c>
      <c r="R356" s="43"/>
      <c r="S356" s="62">
        <f t="shared" si="115"/>
        <v>0</v>
      </c>
      <c r="T356" s="63">
        <v>4</v>
      </c>
      <c r="U356" s="43"/>
      <c r="V356" s="64">
        <f t="shared" si="116"/>
        <v>0</v>
      </c>
      <c r="W356" s="68">
        <v>4</v>
      </c>
      <c r="X356" s="43"/>
      <c r="Y356" s="62">
        <f t="shared" si="117"/>
        <v>0</v>
      </c>
      <c r="Z356" s="63">
        <v>4</v>
      </c>
      <c r="AA356" s="31"/>
      <c r="AB356" s="64">
        <f t="shared" si="118"/>
        <v>0</v>
      </c>
      <c r="AC356" s="68">
        <v>4</v>
      </c>
      <c r="AD356" s="63"/>
      <c r="AE356" s="62">
        <f t="shared" si="119"/>
        <v>0</v>
      </c>
      <c r="AF356" s="63">
        <v>4</v>
      </c>
      <c r="AG356" s="63"/>
      <c r="AH356" s="64">
        <f t="shared" si="120"/>
        <v>0</v>
      </c>
      <c r="AI356" s="68">
        <v>4</v>
      </c>
      <c r="AJ356" s="86"/>
      <c r="AK356" s="62">
        <f t="shared" si="121"/>
        <v>0</v>
      </c>
    </row>
    <row r="357" spans="2:37" x14ac:dyDescent="0.25">
      <c r="B357" s="68">
        <v>5</v>
      </c>
      <c r="C357" s="43"/>
      <c r="D357" s="64">
        <f t="shared" si="110"/>
        <v>0</v>
      </c>
      <c r="E357" s="68">
        <v>5</v>
      </c>
      <c r="F357" s="43"/>
      <c r="G357" s="62">
        <f t="shared" si="111"/>
        <v>0</v>
      </c>
      <c r="H357" s="63">
        <v>5</v>
      </c>
      <c r="I357" s="43"/>
      <c r="J357" s="64">
        <f t="shared" si="112"/>
        <v>0</v>
      </c>
      <c r="K357" s="68">
        <v>5</v>
      </c>
      <c r="L357" s="43"/>
      <c r="M357" s="62">
        <f t="shared" si="113"/>
        <v>0</v>
      </c>
      <c r="N357" s="63">
        <v>5</v>
      </c>
      <c r="O357" s="43"/>
      <c r="P357" s="64">
        <f t="shared" si="114"/>
        <v>0</v>
      </c>
      <c r="Q357" s="68">
        <v>5</v>
      </c>
      <c r="R357" s="43"/>
      <c r="S357" s="62">
        <f t="shared" si="115"/>
        <v>0</v>
      </c>
      <c r="T357" s="63">
        <v>5</v>
      </c>
      <c r="U357" s="43"/>
      <c r="V357" s="64">
        <f t="shared" si="116"/>
        <v>0</v>
      </c>
      <c r="W357" s="68">
        <v>5</v>
      </c>
      <c r="X357" s="43"/>
      <c r="Y357" s="62">
        <f t="shared" si="117"/>
        <v>0</v>
      </c>
      <c r="Z357" s="63">
        <v>5</v>
      </c>
      <c r="AA357" s="116"/>
      <c r="AB357" s="64">
        <f t="shared" si="118"/>
        <v>0</v>
      </c>
      <c r="AC357" s="68">
        <v>5</v>
      </c>
      <c r="AD357" s="63"/>
      <c r="AE357" s="62">
        <f t="shared" si="119"/>
        <v>0</v>
      </c>
      <c r="AF357" s="63">
        <v>5</v>
      </c>
      <c r="AG357" s="63"/>
      <c r="AH357" s="64">
        <f t="shared" si="120"/>
        <v>0</v>
      </c>
      <c r="AI357" s="68">
        <v>5</v>
      </c>
      <c r="AJ357" s="114"/>
      <c r="AK357" s="62">
        <f t="shared" si="121"/>
        <v>0</v>
      </c>
    </row>
    <row r="358" spans="2:37" x14ac:dyDescent="0.25">
      <c r="B358" s="68">
        <v>6</v>
      </c>
      <c r="C358" s="43"/>
      <c r="D358" s="64">
        <f t="shared" si="110"/>
        <v>0</v>
      </c>
      <c r="E358" s="68">
        <v>6</v>
      </c>
      <c r="F358" s="43"/>
      <c r="G358" s="62">
        <f t="shared" si="111"/>
        <v>0</v>
      </c>
      <c r="H358" s="63">
        <v>6</v>
      </c>
      <c r="I358" s="43"/>
      <c r="J358" s="64">
        <f t="shared" si="112"/>
        <v>0</v>
      </c>
      <c r="K358" s="68">
        <v>6</v>
      </c>
      <c r="L358" s="43"/>
      <c r="M358" s="62">
        <f t="shared" si="113"/>
        <v>0</v>
      </c>
      <c r="N358" s="63">
        <v>6</v>
      </c>
      <c r="O358" s="43"/>
      <c r="P358" s="64">
        <f t="shared" si="114"/>
        <v>0</v>
      </c>
      <c r="Q358" s="68">
        <v>6</v>
      </c>
      <c r="R358" s="43"/>
      <c r="S358" s="62">
        <f t="shared" si="115"/>
        <v>0</v>
      </c>
      <c r="T358" s="63">
        <v>6</v>
      </c>
      <c r="U358" s="43"/>
      <c r="V358" s="64">
        <f t="shared" si="116"/>
        <v>0</v>
      </c>
      <c r="W358" s="68">
        <v>6</v>
      </c>
      <c r="X358" s="43"/>
      <c r="Y358" s="62">
        <f t="shared" si="117"/>
        <v>0</v>
      </c>
      <c r="Z358" s="63">
        <v>6</v>
      </c>
      <c r="AA358" s="31"/>
      <c r="AB358" s="64">
        <f t="shared" si="118"/>
        <v>0</v>
      </c>
      <c r="AC358" s="68">
        <v>6</v>
      </c>
      <c r="AD358" s="63"/>
      <c r="AE358" s="62">
        <f t="shared" si="119"/>
        <v>0</v>
      </c>
      <c r="AF358" s="63">
        <v>6</v>
      </c>
      <c r="AG358" s="63"/>
      <c r="AH358" s="64">
        <f t="shared" si="120"/>
        <v>0</v>
      </c>
      <c r="AI358" s="68">
        <v>6</v>
      </c>
      <c r="AJ358" s="86"/>
      <c r="AK358" s="62">
        <f t="shared" si="121"/>
        <v>0</v>
      </c>
    </row>
    <row r="359" spans="2:37" x14ac:dyDescent="0.25">
      <c r="B359" s="67">
        <v>7</v>
      </c>
      <c r="C359" s="43"/>
      <c r="D359" s="64">
        <f t="shared" si="110"/>
        <v>0</v>
      </c>
      <c r="E359" s="67">
        <v>7</v>
      </c>
      <c r="F359" s="43"/>
      <c r="G359" s="62">
        <f t="shared" si="111"/>
        <v>0</v>
      </c>
      <c r="H359" s="66">
        <v>7</v>
      </c>
      <c r="I359" s="43"/>
      <c r="J359" s="64">
        <f t="shared" si="112"/>
        <v>0</v>
      </c>
      <c r="K359" s="67">
        <v>7</v>
      </c>
      <c r="L359" s="43"/>
      <c r="M359" s="62">
        <f t="shared" si="113"/>
        <v>0</v>
      </c>
      <c r="N359" s="66">
        <v>7</v>
      </c>
      <c r="O359" s="43"/>
      <c r="P359" s="64">
        <f t="shared" si="114"/>
        <v>0</v>
      </c>
      <c r="Q359" s="67">
        <v>7</v>
      </c>
      <c r="R359" s="43"/>
      <c r="S359" s="62">
        <f t="shared" si="115"/>
        <v>0</v>
      </c>
      <c r="T359" s="66">
        <v>7</v>
      </c>
      <c r="U359" s="43"/>
      <c r="V359" s="64">
        <f t="shared" si="116"/>
        <v>0</v>
      </c>
      <c r="W359" s="67">
        <v>7</v>
      </c>
      <c r="X359" s="43"/>
      <c r="Y359" s="62">
        <f t="shared" si="117"/>
        <v>0</v>
      </c>
      <c r="Z359" s="66">
        <v>7</v>
      </c>
      <c r="AA359" s="31"/>
      <c r="AB359" s="64">
        <f t="shared" si="118"/>
        <v>0</v>
      </c>
      <c r="AC359" s="67">
        <v>7</v>
      </c>
      <c r="AD359" s="63"/>
      <c r="AE359" s="62">
        <f t="shared" si="119"/>
        <v>0</v>
      </c>
      <c r="AF359" s="66">
        <v>7</v>
      </c>
      <c r="AG359" s="63"/>
      <c r="AH359" s="64">
        <f t="shared" si="120"/>
        <v>0</v>
      </c>
      <c r="AI359" s="67">
        <v>7</v>
      </c>
      <c r="AJ359" s="86"/>
      <c r="AK359" s="62">
        <f t="shared" si="121"/>
        <v>0</v>
      </c>
    </row>
    <row r="360" spans="2:37" x14ac:dyDescent="0.25">
      <c r="B360" s="68">
        <v>8</v>
      </c>
      <c r="C360" s="43"/>
      <c r="D360" s="64">
        <f t="shared" si="110"/>
        <v>0</v>
      </c>
      <c r="E360" s="68">
        <v>8</v>
      </c>
      <c r="F360" s="43"/>
      <c r="G360" s="62">
        <f t="shared" si="111"/>
        <v>0</v>
      </c>
      <c r="H360" s="63">
        <v>8</v>
      </c>
      <c r="I360" s="43"/>
      <c r="J360" s="64">
        <f t="shared" si="112"/>
        <v>0</v>
      </c>
      <c r="K360" s="68">
        <v>8</v>
      </c>
      <c r="L360" s="43"/>
      <c r="M360" s="62">
        <f t="shared" si="113"/>
        <v>0</v>
      </c>
      <c r="N360" s="63">
        <v>8</v>
      </c>
      <c r="O360" s="43"/>
      <c r="P360" s="64">
        <f t="shared" si="114"/>
        <v>0</v>
      </c>
      <c r="Q360" s="68">
        <v>8</v>
      </c>
      <c r="R360" s="43"/>
      <c r="S360" s="62">
        <f t="shared" si="115"/>
        <v>0</v>
      </c>
      <c r="T360" s="63">
        <v>8</v>
      </c>
      <c r="U360" s="43"/>
      <c r="V360" s="64">
        <f t="shared" si="116"/>
        <v>0</v>
      </c>
      <c r="W360" s="68">
        <v>8</v>
      </c>
      <c r="X360" s="43"/>
      <c r="Y360" s="62">
        <f t="shared" si="117"/>
        <v>0</v>
      </c>
      <c r="Z360" s="63">
        <v>8</v>
      </c>
      <c r="AA360" s="116"/>
      <c r="AB360" s="64">
        <f t="shared" si="118"/>
        <v>0</v>
      </c>
      <c r="AC360" s="68">
        <v>8</v>
      </c>
      <c r="AD360" s="63"/>
      <c r="AE360" s="62">
        <f t="shared" si="119"/>
        <v>0</v>
      </c>
      <c r="AF360" s="63">
        <v>8</v>
      </c>
      <c r="AG360" s="63"/>
      <c r="AH360" s="64">
        <f t="shared" si="120"/>
        <v>0</v>
      </c>
      <c r="AI360" s="68">
        <v>8</v>
      </c>
      <c r="AJ360" s="114"/>
      <c r="AK360" s="62">
        <f t="shared" si="121"/>
        <v>0</v>
      </c>
    </row>
    <row r="361" spans="2:37" x14ac:dyDescent="0.25">
      <c r="B361" s="68">
        <v>9</v>
      </c>
      <c r="C361" s="43"/>
      <c r="D361" s="64">
        <f t="shared" si="110"/>
        <v>0</v>
      </c>
      <c r="E361" s="68">
        <v>9</v>
      </c>
      <c r="F361" s="43"/>
      <c r="G361" s="62">
        <f t="shared" si="111"/>
        <v>0</v>
      </c>
      <c r="H361" s="63">
        <v>9</v>
      </c>
      <c r="I361" s="43"/>
      <c r="J361" s="64">
        <f t="shared" si="112"/>
        <v>0</v>
      </c>
      <c r="K361" s="68">
        <v>9</v>
      </c>
      <c r="L361" s="43"/>
      <c r="M361" s="62">
        <f t="shared" si="113"/>
        <v>0</v>
      </c>
      <c r="N361" s="63">
        <v>9</v>
      </c>
      <c r="O361" s="43"/>
      <c r="P361" s="64">
        <f t="shared" si="114"/>
        <v>0</v>
      </c>
      <c r="Q361" s="68">
        <v>9</v>
      </c>
      <c r="R361" s="43"/>
      <c r="S361" s="62">
        <f t="shared" si="115"/>
        <v>0</v>
      </c>
      <c r="T361" s="63">
        <v>9</v>
      </c>
      <c r="U361" s="43"/>
      <c r="V361" s="64">
        <f t="shared" si="116"/>
        <v>0</v>
      </c>
      <c r="W361" s="68">
        <v>9</v>
      </c>
      <c r="X361" s="43"/>
      <c r="Y361" s="62">
        <f t="shared" si="117"/>
        <v>0</v>
      </c>
      <c r="Z361" s="63">
        <v>9</v>
      </c>
      <c r="AA361" s="31"/>
      <c r="AB361" s="64">
        <f t="shared" si="118"/>
        <v>0</v>
      </c>
      <c r="AC361" s="68">
        <v>9</v>
      </c>
      <c r="AD361" s="63"/>
      <c r="AE361" s="62">
        <f t="shared" si="119"/>
        <v>0</v>
      </c>
      <c r="AF361" s="63">
        <v>9</v>
      </c>
      <c r="AG361" s="63"/>
      <c r="AH361" s="64">
        <f t="shared" si="120"/>
        <v>0</v>
      </c>
      <c r="AI361" s="68">
        <v>9</v>
      </c>
      <c r="AJ361" s="86"/>
      <c r="AK361" s="62">
        <f t="shared" si="121"/>
        <v>0</v>
      </c>
    </row>
    <row r="362" spans="2:37" x14ac:dyDescent="0.25">
      <c r="B362" s="68">
        <v>10</v>
      </c>
      <c r="C362" s="43"/>
      <c r="D362" s="64">
        <f t="shared" si="110"/>
        <v>0</v>
      </c>
      <c r="E362" s="68">
        <v>10</v>
      </c>
      <c r="F362" s="43"/>
      <c r="G362" s="62">
        <f t="shared" si="111"/>
        <v>0</v>
      </c>
      <c r="H362" s="63">
        <v>10</v>
      </c>
      <c r="I362" s="43"/>
      <c r="J362" s="64">
        <f t="shared" si="112"/>
        <v>0</v>
      </c>
      <c r="K362" s="68">
        <v>10</v>
      </c>
      <c r="L362" s="43"/>
      <c r="M362" s="62">
        <f t="shared" si="113"/>
        <v>0</v>
      </c>
      <c r="N362" s="63">
        <v>10</v>
      </c>
      <c r="O362" s="43"/>
      <c r="P362" s="64">
        <f t="shared" si="114"/>
        <v>0</v>
      </c>
      <c r="Q362" s="68">
        <v>10</v>
      </c>
      <c r="R362" s="43"/>
      <c r="S362" s="62">
        <f t="shared" si="115"/>
        <v>0</v>
      </c>
      <c r="T362" s="63">
        <v>10</v>
      </c>
      <c r="U362" s="43"/>
      <c r="V362" s="64">
        <f t="shared" si="116"/>
        <v>0</v>
      </c>
      <c r="W362" s="68">
        <v>10</v>
      </c>
      <c r="X362" s="43"/>
      <c r="Y362" s="62">
        <f t="shared" si="117"/>
        <v>0</v>
      </c>
      <c r="Z362" s="63">
        <v>10</v>
      </c>
      <c r="AA362" s="116"/>
      <c r="AB362" s="64">
        <f t="shared" si="118"/>
        <v>0</v>
      </c>
      <c r="AC362" s="68">
        <v>10</v>
      </c>
      <c r="AD362" s="63"/>
      <c r="AE362" s="62">
        <f t="shared" si="119"/>
        <v>0</v>
      </c>
      <c r="AF362" s="63">
        <v>10</v>
      </c>
      <c r="AG362" s="63"/>
      <c r="AH362" s="64">
        <f t="shared" si="120"/>
        <v>0</v>
      </c>
      <c r="AI362" s="68">
        <v>10</v>
      </c>
      <c r="AJ362" s="114"/>
      <c r="AK362" s="62">
        <f t="shared" si="121"/>
        <v>0</v>
      </c>
    </row>
    <row r="363" spans="2:37" x14ac:dyDescent="0.25">
      <c r="B363" s="68">
        <v>11</v>
      </c>
      <c r="C363" s="43"/>
      <c r="D363" s="64">
        <f t="shared" si="110"/>
        <v>0</v>
      </c>
      <c r="E363" s="68">
        <v>11</v>
      </c>
      <c r="F363" s="43"/>
      <c r="G363" s="62">
        <f t="shared" si="111"/>
        <v>0</v>
      </c>
      <c r="H363" s="63">
        <v>11</v>
      </c>
      <c r="I363" s="43"/>
      <c r="J363" s="64">
        <f t="shared" si="112"/>
        <v>0</v>
      </c>
      <c r="K363" s="68">
        <v>11</v>
      </c>
      <c r="L363" s="43"/>
      <c r="M363" s="62">
        <f t="shared" si="113"/>
        <v>0</v>
      </c>
      <c r="N363" s="63">
        <v>11</v>
      </c>
      <c r="O363" s="43"/>
      <c r="P363" s="64">
        <f t="shared" si="114"/>
        <v>0</v>
      </c>
      <c r="Q363" s="68">
        <v>11</v>
      </c>
      <c r="R363" s="43"/>
      <c r="S363" s="62">
        <f t="shared" si="115"/>
        <v>0</v>
      </c>
      <c r="T363" s="63">
        <v>11</v>
      </c>
      <c r="U363" s="43"/>
      <c r="V363" s="64">
        <f t="shared" si="116"/>
        <v>0</v>
      </c>
      <c r="W363" s="68">
        <v>11</v>
      </c>
      <c r="X363" s="43"/>
      <c r="Y363" s="62">
        <f t="shared" si="117"/>
        <v>0</v>
      </c>
      <c r="Z363" s="63">
        <v>11</v>
      </c>
      <c r="AA363" s="31"/>
      <c r="AB363" s="64">
        <f t="shared" si="118"/>
        <v>0</v>
      </c>
      <c r="AC363" s="68">
        <v>11</v>
      </c>
      <c r="AD363" s="63"/>
      <c r="AE363" s="62">
        <f t="shared" si="119"/>
        <v>0</v>
      </c>
      <c r="AF363" s="63">
        <v>11</v>
      </c>
      <c r="AG363" s="63"/>
      <c r="AH363" s="64">
        <f t="shared" si="120"/>
        <v>0</v>
      </c>
      <c r="AI363" s="68">
        <v>11</v>
      </c>
      <c r="AJ363" s="86"/>
      <c r="AK363" s="62">
        <f t="shared" si="121"/>
        <v>0</v>
      </c>
    </row>
    <row r="364" spans="2:37" x14ac:dyDescent="0.25">
      <c r="B364" s="68">
        <v>12</v>
      </c>
      <c r="C364" s="43"/>
      <c r="D364" s="64">
        <f t="shared" si="110"/>
        <v>0</v>
      </c>
      <c r="E364" s="68">
        <v>12</v>
      </c>
      <c r="F364" s="43"/>
      <c r="G364" s="62">
        <f t="shared" si="111"/>
        <v>0</v>
      </c>
      <c r="H364" s="63">
        <v>12</v>
      </c>
      <c r="I364" s="43"/>
      <c r="J364" s="64">
        <f t="shared" si="112"/>
        <v>0</v>
      </c>
      <c r="K364" s="68">
        <v>12</v>
      </c>
      <c r="L364" s="43"/>
      <c r="M364" s="62">
        <f t="shared" si="113"/>
        <v>0</v>
      </c>
      <c r="N364" s="63">
        <v>12</v>
      </c>
      <c r="O364" s="43"/>
      <c r="P364" s="64">
        <f t="shared" si="114"/>
        <v>0</v>
      </c>
      <c r="Q364" s="68">
        <v>12</v>
      </c>
      <c r="R364" s="43"/>
      <c r="S364" s="62">
        <f t="shared" si="115"/>
        <v>0</v>
      </c>
      <c r="T364" s="63">
        <v>12</v>
      </c>
      <c r="U364" s="43"/>
      <c r="V364" s="64">
        <f t="shared" si="116"/>
        <v>0</v>
      </c>
      <c r="W364" s="68">
        <v>12</v>
      </c>
      <c r="X364" s="115"/>
      <c r="Y364" s="62">
        <f t="shared" si="117"/>
        <v>0</v>
      </c>
      <c r="Z364" s="63">
        <v>12</v>
      </c>
      <c r="AA364" s="116"/>
      <c r="AB364" s="64">
        <f t="shared" si="118"/>
        <v>0</v>
      </c>
      <c r="AC364" s="68">
        <v>12</v>
      </c>
      <c r="AD364" s="63"/>
      <c r="AE364" s="62">
        <f t="shared" si="119"/>
        <v>0</v>
      </c>
      <c r="AF364" s="63">
        <v>12</v>
      </c>
      <c r="AG364" s="63"/>
      <c r="AH364" s="64">
        <f t="shared" si="120"/>
        <v>0</v>
      </c>
      <c r="AI364" s="68">
        <v>12</v>
      </c>
      <c r="AJ364" s="114"/>
      <c r="AK364" s="62">
        <f t="shared" si="121"/>
        <v>0</v>
      </c>
    </row>
    <row r="365" spans="2:37" x14ac:dyDescent="0.25">
      <c r="B365" s="68">
        <v>13</v>
      </c>
      <c r="C365" s="43"/>
      <c r="D365" s="64">
        <f t="shared" si="110"/>
        <v>0</v>
      </c>
      <c r="E365" s="68">
        <v>13</v>
      </c>
      <c r="F365" s="43"/>
      <c r="G365" s="62">
        <f t="shared" si="111"/>
        <v>0</v>
      </c>
      <c r="H365" s="63">
        <v>13</v>
      </c>
      <c r="I365" s="43"/>
      <c r="J365" s="64">
        <f t="shared" si="112"/>
        <v>0</v>
      </c>
      <c r="K365" s="68">
        <v>13</v>
      </c>
      <c r="L365" s="43"/>
      <c r="M365" s="62">
        <f t="shared" si="113"/>
        <v>0</v>
      </c>
      <c r="N365" s="63">
        <v>13</v>
      </c>
      <c r="O365" s="43"/>
      <c r="P365" s="64">
        <f t="shared" si="114"/>
        <v>0</v>
      </c>
      <c r="Q365" s="68">
        <v>13</v>
      </c>
      <c r="R365" s="43"/>
      <c r="S365" s="62">
        <f t="shared" si="115"/>
        <v>0</v>
      </c>
      <c r="T365" s="63">
        <v>13</v>
      </c>
      <c r="U365" s="43"/>
      <c r="V365" s="64">
        <f t="shared" si="116"/>
        <v>0</v>
      </c>
      <c r="W365" s="68">
        <v>13</v>
      </c>
      <c r="X365" s="43"/>
      <c r="Y365" s="62">
        <f t="shared" si="117"/>
        <v>0</v>
      </c>
      <c r="Z365" s="63">
        <v>13</v>
      </c>
      <c r="AA365" s="31"/>
      <c r="AB365" s="64">
        <f t="shared" si="118"/>
        <v>0</v>
      </c>
      <c r="AC365" s="68">
        <v>13</v>
      </c>
      <c r="AD365" s="63"/>
      <c r="AE365" s="62">
        <f t="shared" si="119"/>
        <v>0</v>
      </c>
      <c r="AF365" s="63">
        <v>13</v>
      </c>
      <c r="AG365" s="63"/>
      <c r="AH365" s="64">
        <f t="shared" si="120"/>
        <v>0</v>
      </c>
      <c r="AI365" s="68">
        <v>13</v>
      </c>
      <c r="AJ365" s="86"/>
      <c r="AK365" s="62">
        <f t="shared" si="121"/>
        <v>0</v>
      </c>
    </row>
    <row r="366" spans="2:37" x14ac:dyDescent="0.25">
      <c r="B366" s="68">
        <v>14</v>
      </c>
      <c r="C366" s="43"/>
      <c r="D366" s="64">
        <f t="shared" si="110"/>
        <v>0</v>
      </c>
      <c r="E366" s="68">
        <v>14</v>
      </c>
      <c r="F366" s="43"/>
      <c r="G366" s="62">
        <f t="shared" si="111"/>
        <v>0</v>
      </c>
      <c r="H366" s="63">
        <v>14</v>
      </c>
      <c r="I366" s="43"/>
      <c r="J366" s="64">
        <f t="shared" si="112"/>
        <v>0</v>
      </c>
      <c r="K366" s="68">
        <v>14</v>
      </c>
      <c r="L366" s="43"/>
      <c r="M366" s="62">
        <f t="shared" si="113"/>
        <v>0</v>
      </c>
      <c r="N366" s="63">
        <v>14</v>
      </c>
      <c r="O366" s="43"/>
      <c r="P366" s="64">
        <f t="shared" si="114"/>
        <v>0</v>
      </c>
      <c r="Q366" s="68">
        <v>14</v>
      </c>
      <c r="R366" s="43"/>
      <c r="S366" s="62">
        <f t="shared" si="115"/>
        <v>0</v>
      </c>
      <c r="T366" s="63">
        <v>14</v>
      </c>
      <c r="U366" s="43"/>
      <c r="V366" s="64">
        <f t="shared" si="116"/>
        <v>0</v>
      </c>
      <c r="W366" s="68">
        <v>14</v>
      </c>
      <c r="X366" s="43"/>
      <c r="Y366" s="62">
        <f t="shared" si="117"/>
        <v>0</v>
      </c>
      <c r="Z366" s="63">
        <v>14</v>
      </c>
      <c r="AA366" s="31"/>
      <c r="AB366" s="64">
        <f t="shared" si="118"/>
        <v>0</v>
      </c>
      <c r="AC366" s="68">
        <v>14</v>
      </c>
      <c r="AD366" s="63"/>
      <c r="AE366" s="62">
        <f t="shared" si="119"/>
        <v>0</v>
      </c>
      <c r="AF366" s="63">
        <v>14</v>
      </c>
      <c r="AG366" s="63"/>
      <c r="AH366" s="64">
        <f t="shared" si="120"/>
        <v>0</v>
      </c>
      <c r="AI366" s="68">
        <v>14</v>
      </c>
      <c r="AJ366" s="86"/>
      <c r="AK366" s="62">
        <f t="shared" si="121"/>
        <v>0</v>
      </c>
    </row>
    <row r="367" spans="2:37" x14ac:dyDescent="0.25">
      <c r="B367" s="68">
        <v>15</v>
      </c>
      <c r="C367" s="43"/>
      <c r="D367" s="64">
        <f t="shared" si="110"/>
        <v>0</v>
      </c>
      <c r="E367" s="68">
        <v>15</v>
      </c>
      <c r="F367" s="43"/>
      <c r="G367" s="62">
        <f t="shared" si="111"/>
        <v>0</v>
      </c>
      <c r="H367" s="63">
        <v>15</v>
      </c>
      <c r="I367" s="43"/>
      <c r="J367" s="64">
        <f t="shared" si="112"/>
        <v>0</v>
      </c>
      <c r="K367" s="68">
        <v>15</v>
      </c>
      <c r="L367" s="43"/>
      <c r="M367" s="62">
        <f t="shared" si="113"/>
        <v>0</v>
      </c>
      <c r="N367" s="63">
        <v>15</v>
      </c>
      <c r="O367" s="43"/>
      <c r="P367" s="64">
        <f t="shared" si="114"/>
        <v>0</v>
      </c>
      <c r="Q367" s="68">
        <v>15</v>
      </c>
      <c r="R367" s="43"/>
      <c r="S367" s="62">
        <f t="shared" si="115"/>
        <v>0</v>
      </c>
      <c r="T367" s="63">
        <v>15</v>
      </c>
      <c r="U367" s="43"/>
      <c r="V367" s="64">
        <f t="shared" si="116"/>
        <v>0</v>
      </c>
      <c r="W367" s="68">
        <v>15</v>
      </c>
      <c r="X367" s="115"/>
      <c r="Y367" s="62">
        <f t="shared" si="117"/>
        <v>0</v>
      </c>
      <c r="Z367" s="63">
        <v>15</v>
      </c>
      <c r="AA367" s="116"/>
      <c r="AB367" s="64">
        <f t="shared" si="118"/>
        <v>0</v>
      </c>
      <c r="AC367" s="68">
        <v>15</v>
      </c>
      <c r="AD367" s="63"/>
      <c r="AE367" s="62">
        <f t="shared" si="119"/>
        <v>0</v>
      </c>
      <c r="AF367" s="63">
        <v>15</v>
      </c>
      <c r="AG367" s="63"/>
      <c r="AH367" s="64">
        <f t="shared" si="120"/>
        <v>0</v>
      </c>
      <c r="AI367" s="68">
        <v>15</v>
      </c>
      <c r="AJ367" s="114"/>
      <c r="AK367" s="62">
        <f t="shared" si="121"/>
        <v>0</v>
      </c>
    </row>
    <row r="368" spans="2:37" x14ac:dyDescent="0.25">
      <c r="B368" s="68">
        <v>16</v>
      </c>
      <c r="C368" s="43"/>
      <c r="D368" s="64">
        <f t="shared" si="110"/>
        <v>0</v>
      </c>
      <c r="E368" s="68">
        <v>16</v>
      </c>
      <c r="F368" s="43"/>
      <c r="G368" s="62">
        <f t="shared" si="111"/>
        <v>0</v>
      </c>
      <c r="H368" s="63">
        <v>16</v>
      </c>
      <c r="I368" s="43"/>
      <c r="J368" s="64">
        <f t="shared" si="112"/>
        <v>0</v>
      </c>
      <c r="K368" s="68">
        <v>16</v>
      </c>
      <c r="L368" s="43"/>
      <c r="M368" s="62">
        <f t="shared" si="113"/>
        <v>0</v>
      </c>
      <c r="N368" s="63">
        <v>16</v>
      </c>
      <c r="O368" s="43"/>
      <c r="P368" s="64">
        <f t="shared" si="114"/>
        <v>0</v>
      </c>
      <c r="Q368" s="68">
        <v>16</v>
      </c>
      <c r="R368" s="43"/>
      <c r="S368" s="62">
        <f t="shared" si="115"/>
        <v>0</v>
      </c>
      <c r="T368" s="63">
        <v>16</v>
      </c>
      <c r="U368" s="43"/>
      <c r="V368" s="64">
        <f t="shared" si="116"/>
        <v>0</v>
      </c>
      <c r="W368" s="68">
        <v>16</v>
      </c>
      <c r="X368" s="43"/>
      <c r="Y368" s="62">
        <f t="shared" si="117"/>
        <v>0</v>
      </c>
      <c r="Z368" s="63">
        <v>16</v>
      </c>
      <c r="AA368" s="31"/>
      <c r="AB368" s="64">
        <f t="shared" si="118"/>
        <v>0</v>
      </c>
      <c r="AC368" s="68">
        <v>16</v>
      </c>
      <c r="AD368" s="63"/>
      <c r="AE368" s="62">
        <f t="shared" si="119"/>
        <v>0</v>
      </c>
      <c r="AF368" s="63">
        <v>16</v>
      </c>
      <c r="AG368" s="63"/>
      <c r="AH368" s="64">
        <f t="shared" si="120"/>
        <v>0</v>
      </c>
      <c r="AI368" s="68">
        <v>16</v>
      </c>
      <c r="AJ368" s="86"/>
      <c r="AK368" s="62">
        <f t="shared" si="121"/>
        <v>0</v>
      </c>
    </row>
    <row r="369" spans="2:37" x14ac:dyDescent="0.25">
      <c r="B369" s="68">
        <v>17</v>
      </c>
      <c r="C369" s="43"/>
      <c r="D369" s="64">
        <f t="shared" si="110"/>
        <v>0</v>
      </c>
      <c r="E369" s="68">
        <v>17</v>
      </c>
      <c r="F369" s="43"/>
      <c r="G369" s="62">
        <f t="shared" si="111"/>
        <v>0</v>
      </c>
      <c r="H369" s="63">
        <v>17</v>
      </c>
      <c r="I369" s="43"/>
      <c r="J369" s="64">
        <f t="shared" si="112"/>
        <v>0</v>
      </c>
      <c r="K369" s="68">
        <v>17</v>
      </c>
      <c r="L369" s="43"/>
      <c r="M369" s="62">
        <f t="shared" si="113"/>
        <v>0</v>
      </c>
      <c r="N369" s="63">
        <v>17</v>
      </c>
      <c r="O369" s="43"/>
      <c r="P369" s="64">
        <f t="shared" si="114"/>
        <v>0</v>
      </c>
      <c r="Q369" s="68">
        <v>17</v>
      </c>
      <c r="R369" s="43"/>
      <c r="S369" s="62">
        <f t="shared" si="115"/>
        <v>0</v>
      </c>
      <c r="T369" s="63">
        <v>17</v>
      </c>
      <c r="U369" s="43"/>
      <c r="V369" s="64">
        <f t="shared" si="116"/>
        <v>0</v>
      </c>
      <c r="W369" s="68">
        <v>17</v>
      </c>
      <c r="X369" s="115"/>
      <c r="Y369" s="62">
        <f t="shared" si="117"/>
        <v>0</v>
      </c>
      <c r="Z369" s="63">
        <v>17</v>
      </c>
      <c r="AA369" s="116"/>
      <c r="AB369" s="64">
        <f t="shared" si="118"/>
        <v>0</v>
      </c>
      <c r="AC369" s="68">
        <v>17</v>
      </c>
      <c r="AD369" s="63"/>
      <c r="AE369" s="62">
        <f t="shared" si="119"/>
        <v>0</v>
      </c>
      <c r="AF369" s="63">
        <v>17</v>
      </c>
      <c r="AG369" s="63"/>
      <c r="AH369" s="64">
        <f t="shared" si="120"/>
        <v>0</v>
      </c>
      <c r="AI369" s="68">
        <v>17</v>
      </c>
      <c r="AJ369" s="114"/>
      <c r="AK369" s="62">
        <f t="shared" si="121"/>
        <v>0</v>
      </c>
    </row>
    <row r="370" spans="2:37" x14ac:dyDescent="0.25">
      <c r="B370" s="68">
        <v>18</v>
      </c>
      <c r="C370" s="43"/>
      <c r="D370" s="64">
        <f t="shared" si="110"/>
        <v>0</v>
      </c>
      <c r="E370" s="68">
        <v>18</v>
      </c>
      <c r="F370" s="43"/>
      <c r="G370" s="62">
        <f t="shared" si="111"/>
        <v>0</v>
      </c>
      <c r="H370" s="63">
        <v>18</v>
      </c>
      <c r="I370" s="43"/>
      <c r="J370" s="64">
        <f t="shared" si="112"/>
        <v>0</v>
      </c>
      <c r="K370" s="68">
        <v>18</v>
      </c>
      <c r="L370" s="43"/>
      <c r="M370" s="62">
        <f t="shared" si="113"/>
        <v>0</v>
      </c>
      <c r="N370" s="63">
        <v>18</v>
      </c>
      <c r="O370" s="43"/>
      <c r="P370" s="64">
        <f t="shared" si="114"/>
        <v>0</v>
      </c>
      <c r="Q370" s="68">
        <v>18</v>
      </c>
      <c r="R370" s="43"/>
      <c r="S370" s="62">
        <f t="shared" si="115"/>
        <v>0</v>
      </c>
      <c r="T370" s="63">
        <v>18</v>
      </c>
      <c r="U370" s="43"/>
      <c r="V370" s="64">
        <f t="shared" si="116"/>
        <v>0</v>
      </c>
      <c r="W370" s="68">
        <v>18</v>
      </c>
      <c r="X370" s="43"/>
      <c r="Y370" s="62">
        <f t="shared" si="117"/>
        <v>0</v>
      </c>
      <c r="Z370" s="63">
        <v>18</v>
      </c>
      <c r="AA370" s="31"/>
      <c r="AB370" s="64">
        <f t="shared" si="118"/>
        <v>0</v>
      </c>
      <c r="AC370" s="68">
        <v>18</v>
      </c>
      <c r="AD370" s="63"/>
      <c r="AE370" s="62">
        <f t="shared" si="119"/>
        <v>0</v>
      </c>
      <c r="AF370" s="63">
        <v>18</v>
      </c>
      <c r="AG370" s="63"/>
      <c r="AH370" s="64">
        <f t="shared" si="120"/>
        <v>0</v>
      </c>
      <c r="AI370" s="68">
        <v>18</v>
      </c>
      <c r="AJ370" s="86"/>
      <c r="AK370" s="62">
        <f t="shared" si="121"/>
        <v>0</v>
      </c>
    </row>
    <row r="371" spans="2:37" x14ac:dyDescent="0.25">
      <c r="B371" s="68">
        <v>19</v>
      </c>
      <c r="C371" s="43"/>
      <c r="D371" s="64">
        <f t="shared" si="110"/>
        <v>0</v>
      </c>
      <c r="E371" s="68">
        <v>19</v>
      </c>
      <c r="F371" s="43"/>
      <c r="G371" s="62">
        <f t="shared" si="111"/>
        <v>0</v>
      </c>
      <c r="H371" s="63">
        <v>19</v>
      </c>
      <c r="I371" s="43"/>
      <c r="J371" s="64">
        <f t="shared" si="112"/>
        <v>0</v>
      </c>
      <c r="K371" s="68">
        <v>19</v>
      </c>
      <c r="L371" s="43"/>
      <c r="M371" s="62">
        <f t="shared" si="113"/>
        <v>0</v>
      </c>
      <c r="N371" s="63">
        <v>19</v>
      </c>
      <c r="O371" s="43"/>
      <c r="P371" s="64">
        <f t="shared" si="114"/>
        <v>0</v>
      </c>
      <c r="Q371" s="68">
        <v>19</v>
      </c>
      <c r="R371" s="43"/>
      <c r="S371" s="62">
        <f t="shared" si="115"/>
        <v>0</v>
      </c>
      <c r="T371" s="63">
        <v>19</v>
      </c>
      <c r="U371" s="43"/>
      <c r="V371" s="64">
        <f t="shared" si="116"/>
        <v>0</v>
      </c>
      <c r="W371" s="68">
        <v>19</v>
      </c>
      <c r="X371" s="115"/>
      <c r="Y371" s="62">
        <f t="shared" si="117"/>
        <v>0</v>
      </c>
      <c r="Z371" s="63">
        <v>19</v>
      </c>
      <c r="AA371" s="116"/>
      <c r="AB371" s="64">
        <f t="shared" si="118"/>
        <v>0</v>
      </c>
      <c r="AC371" s="68">
        <v>19</v>
      </c>
      <c r="AD371" s="63"/>
      <c r="AE371" s="62">
        <f t="shared" si="119"/>
        <v>0</v>
      </c>
      <c r="AF371" s="63">
        <v>19</v>
      </c>
      <c r="AG371" s="63"/>
      <c r="AH371" s="64">
        <f t="shared" si="120"/>
        <v>0</v>
      </c>
      <c r="AI371" s="68">
        <v>19</v>
      </c>
      <c r="AJ371" s="114"/>
      <c r="AK371" s="62">
        <f t="shared" si="121"/>
        <v>0</v>
      </c>
    </row>
    <row r="372" spans="2:37" x14ac:dyDescent="0.25">
      <c r="B372" s="68">
        <v>20</v>
      </c>
      <c r="C372" s="43"/>
      <c r="D372" s="64">
        <f t="shared" si="110"/>
        <v>0</v>
      </c>
      <c r="E372" s="68">
        <v>20</v>
      </c>
      <c r="F372" s="43"/>
      <c r="G372" s="62">
        <f t="shared" si="111"/>
        <v>0</v>
      </c>
      <c r="H372" s="63">
        <v>20</v>
      </c>
      <c r="I372" s="43"/>
      <c r="J372" s="64">
        <f t="shared" si="112"/>
        <v>0</v>
      </c>
      <c r="K372" s="68">
        <v>20</v>
      </c>
      <c r="L372" s="43"/>
      <c r="M372" s="62">
        <f t="shared" si="113"/>
        <v>0</v>
      </c>
      <c r="N372" s="63">
        <v>20</v>
      </c>
      <c r="O372" s="43"/>
      <c r="P372" s="64">
        <f t="shared" si="114"/>
        <v>0</v>
      </c>
      <c r="Q372" s="68">
        <v>20</v>
      </c>
      <c r="R372" s="43"/>
      <c r="S372" s="62">
        <f t="shared" si="115"/>
        <v>0</v>
      </c>
      <c r="T372" s="63">
        <v>20</v>
      </c>
      <c r="U372" s="43"/>
      <c r="V372" s="64">
        <f t="shared" si="116"/>
        <v>0</v>
      </c>
      <c r="W372" s="68">
        <v>20</v>
      </c>
      <c r="X372" s="43"/>
      <c r="Y372" s="62">
        <f t="shared" si="117"/>
        <v>0</v>
      </c>
      <c r="Z372" s="63">
        <v>20</v>
      </c>
      <c r="AA372" s="31"/>
      <c r="AB372" s="64">
        <f t="shared" si="118"/>
        <v>0</v>
      </c>
      <c r="AC372" s="68">
        <v>20</v>
      </c>
      <c r="AD372" s="63"/>
      <c r="AE372" s="62">
        <f t="shared" si="119"/>
        <v>0</v>
      </c>
      <c r="AF372" s="63">
        <v>20</v>
      </c>
      <c r="AG372" s="63"/>
      <c r="AH372" s="64">
        <f t="shared" si="120"/>
        <v>0</v>
      </c>
      <c r="AI372" s="68">
        <v>20</v>
      </c>
      <c r="AJ372" s="114"/>
      <c r="AK372" s="62">
        <f t="shared" si="121"/>
        <v>0</v>
      </c>
    </row>
    <row r="373" spans="2:37" x14ac:dyDescent="0.25">
      <c r="B373" s="68">
        <v>21</v>
      </c>
      <c r="C373" s="43"/>
      <c r="D373" s="64">
        <f t="shared" si="110"/>
        <v>0</v>
      </c>
      <c r="E373" s="68">
        <v>21</v>
      </c>
      <c r="F373" s="43"/>
      <c r="G373" s="62">
        <f t="shared" si="111"/>
        <v>0</v>
      </c>
      <c r="H373" s="63">
        <v>21</v>
      </c>
      <c r="I373" s="43"/>
      <c r="J373" s="64">
        <f t="shared" si="112"/>
        <v>0</v>
      </c>
      <c r="K373" s="68">
        <v>21</v>
      </c>
      <c r="L373" s="43"/>
      <c r="M373" s="62">
        <f t="shared" si="113"/>
        <v>0</v>
      </c>
      <c r="N373" s="63">
        <v>21</v>
      </c>
      <c r="O373" s="43"/>
      <c r="P373" s="64">
        <f t="shared" si="114"/>
        <v>0</v>
      </c>
      <c r="Q373" s="68">
        <v>21</v>
      </c>
      <c r="R373" s="43"/>
      <c r="S373" s="62">
        <f t="shared" si="115"/>
        <v>0</v>
      </c>
      <c r="T373" s="63">
        <v>21</v>
      </c>
      <c r="U373" s="43"/>
      <c r="V373" s="64">
        <f t="shared" si="116"/>
        <v>0</v>
      </c>
      <c r="W373" s="68">
        <v>21</v>
      </c>
      <c r="X373" s="43"/>
      <c r="Y373" s="62">
        <f t="shared" si="117"/>
        <v>0</v>
      </c>
      <c r="Z373" s="63">
        <v>21</v>
      </c>
      <c r="AA373" s="31"/>
      <c r="AB373" s="64">
        <f t="shared" si="118"/>
        <v>0</v>
      </c>
      <c r="AC373" s="68">
        <v>21</v>
      </c>
      <c r="AD373" s="63"/>
      <c r="AE373" s="62">
        <f t="shared" si="119"/>
        <v>0</v>
      </c>
      <c r="AF373" s="63">
        <v>21</v>
      </c>
      <c r="AG373" s="63"/>
      <c r="AH373" s="64">
        <f t="shared" si="120"/>
        <v>0</v>
      </c>
      <c r="AI373" s="68">
        <v>21</v>
      </c>
      <c r="AJ373" s="114"/>
      <c r="AK373" s="62">
        <f t="shared" si="121"/>
        <v>0</v>
      </c>
    </row>
    <row r="374" spans="2:37" x14ac:dyDescent="0.25">
      <c r="B374" s="68">
        <v>22</v>
      </c>
      <c r="C374" s="43"/>
      <c r="D374" s="64">
        <f t="shared" si="110"/>
        <v>0</v>
      </c>
      <c r="E374" s="68">
        <v>22</v>
      </c>
      <c r="F374" s="43"/>
      <c r="G374" s="62">
        <f t="shared" si="111"/>
        <v>0</v>
      </c>
      <c r="H374" s="63">
        <v>22</v>
      </c>
      <c r="I374" s="43"/>
      <c r="J374" s="64">
        <f t="shared" si="112"/>
        <v>0</v>
      </c>
      <c r="K374" s="68">
        <v>22</v>
      </c>
      <c r="L374" s="43"/>
      <c r="M374" s="62">
        <f t="shared" si="113"/>
        <v>0</v>
      </c>
      <c r="N374" s="63">
        <v>22</v>
      </c>
      <c r="O374" s="43"/>
      <c r="P374" s="64">
        <f t="shared" si="114"/>
        <v>0</v>
      </c>
      <c r="Q374" s="68">
        <v>22</v>
      </c>
      <c r="R374" s="43"/>
      <c r="S374" s="62">
        <f t="shared" si="115"/>
        <v>0</v>
      </c>
      <c r="T374" s="63">
        <v>22</v>
      </c>
      <c r="U374" s="43"/>
      <c r="V374" s="64">
        <f t="shared" si="116"/>
        <v>0</v>
      </c>
      <c r="W374" s="68">
        <v>22</v>
      </c>
      <c r="X374" s="115"/>
      <c r="Y374" s="62">
        <f t="shared" si="117"/>
        <v>0</v>
      </c>
      <c r="Z374" s="63">
        <v>22</v>
      </c>
      <c r="AA374" s="116"/>
      <c r="AB374" s="64">
        <f t="shared" si="118"/>
        <v>0</v>
      </c>
      <c r="AC374" s="68">
        <v>22</v>
      </c>
      <c r="AD374" s="63"/>
      <c r="AE374" s="62">
        <f t="shared" si="119"/>
        <v>0</v>
      </c>
      <c r="AF374" s="63">
        <v>22</v>
      </c>
      <c r="AG374" s="63"/>
      <c r="AH374" s="64">
        <f t="shared" si="120"/>
        <v>0</v>
      </c>
      <c r="AI374" s="68">
        <v>22</v>
      </c>
      <c r="AJ374" s="114"/>
      <c r="AK374" s="62">
        <f t="shared" si="121"/>
        <v>0</v>
      </c>
    </row>
    <row r="375" spans="2:37" x14ac:dyDescent="0.25">
      <c r="B375" s="68">
        <v>23</v>
      </c>
      <c r="C375" s="43"/>
      <c r="D375" s="64">
        <f t="shared" si="110"/>
        <v>0</v>
      </c>
      <c r="E375" s="68">
        <v>23</v>
      </c>
      <c r="F375" s="43"/>
      <c r="G375" s="62">
        <f t="shared" si="111"/>
        <v>0</v>
      </c>
      <c r="H375" s="63">
        <v>23</v>
      </c>
      <c r="I375" s="43"/>
      <c r="J375" s="64">
        <f t="shared" si="112"/>
        <v>0</v>
      </c>
      <c r="K375" s="68">
        <v>23</v>
      </c>
      <c r="L375" s="43"/>
      <c r="M375" s="62">
        <f t="shared" si="113"/>
        <v>0</v>
      </c>
      <c r="N375" s="63">
        <v>23</v>
      </c>
      <c r="O375" s="43"/>
      <c r="P375" s="64">
        <f t="shared" si="114"/>
        <v>0</v>
      </c>
      <c r="Q375" s="68">
        <v>23</v>
      </c>
      <c r="R375" s="43"/>
      <c r="S375" s="62">
        <f t="shared" si="115"/>
        <v>0</v>
      </c>
      <c r="T375" s="63">
        <v>23</v>
      </c>
      <c r="U375" s="43"/>
      <c r="V375" s="64">
        <f t="shared" si="116"/>
        <v>0</v>
      </c>
      <c r="W375" s="68">
        <v>23</v>
      </c>
      <c r="X375" s="43"/>
      <c r="Y375" s="62">
        <f t="shared" si="117"/>
        <v>0</v>
      </c>
      <c r="Z375" s="63">
        <v>23</v>
      </c>
      <c r="AA375" s="31"/>
      <c r="AB375" s="64">
        <f t="shared" si="118"/>
        <v>0</v>
      </c>
      <c r="AC375" s="68">
        <v>23</v>
      </c>
      <c r="AD375" s="63"/>
      <c r="AE375" s="62">
        <f t="shared" si="119"/>
        <v>0</v>
      </c>
      <c r="AF375" s="63">
        <v>23</v>
      </c>
      <c r="AG375" s="63"/>
      <c r="AH375" s="64">
        <f t="shared" si="120"/>
        <v>0</v>
      </c>
      <c r="AI375" s="68">
        <v>23</v>
      </c>
      <c r="AJ375" s="114"/>
      <c r="AK375" s="62">
        <f t="shared" si="121"/>
        <v>0</v>
      </c>
    </row>
    <row r="376" spans="2:37" x14ac:dyDescent="0.25">
      <c r="B376" s="68">
        <v>24</v>
      </c>
      <c r="C376" s="43"/>
      <c r="D376" s="64">
        <f t="shared" si="110"/>
        <v>0</v>
      </c>
      <c r="E376" s="68">
        <v>24</v>
      </c>
      <c r="F376" s="43"/>
      <c r="G376" s="62">
        <f t="shared" si="111"/>
        <v>0</v>
      </c>
      <c r="H376" s="63">
        <v>24</v>
      </c>
      <c r="I376" s="43"/>
      <c r="J376" s="64">
        <f t="shared" si="112"/>
        <v>0</v>
      </c>
      <c r="K376" s="68">
        <v>24</v>
      </c>
      <c r="L376" s="43"/>
      <c r="M376" s="62">
        <f t="shared" si="113"/>
        <v>0</v>
      </c>
      <c r="N376" s="63">
        <v>24</v>
      </c>
      <c r="O376" s="43"/>
      <c r="P376" s="64">
        <f t="shared" si="114"/>
        <v>0</v>
      </c>
      <c r="Q376" s="68">
        <v>24</v>
      </c>
      <c r="R376" s="43"/>
      <c r="S376" s="62">
        <f t="shared" si="115"/>
        <v>0</v>
      </c>
      <c r="T376" s="63">
        <v>24</v>
      </c>
      <c r="U376" s="43"/>
      <c r="V376" s="64">
        <f t="shared" si="116"/>
        <v>0</v>
      </c>
      <c r="W376" s="68">
        <v>24</v>
      </c>
      <c r="X376" s="115"/>
      <c r="Y376" s="62">
        <f t="shared" si="117"/>
        <v>0</v>
      </c>
      <c r="Z376" s="63">
        <v>24</v>
      </c>
      <c r="AA376" s="116"/>
      <c r="AB376" s="64">
        <f t="shared" si="118"/>
        <v>0</v>
      </c>
      <c r="AC376" s="68">
        <v>24</v>
      </c>
      <c r="AD376" s="63"/>
      <c r="AE376" s="62">
        <f t="shared" si="119"/>
        <v>0</v>
      </c>
      <c r="AF376" s="63">
        <v>24</v>
      </c>
      <c r="AG376" s="63"/>
      <c r="AH376" s="64">
        <f t="shared" si="120"/>
        <v>0</v>
      </c>
      <c r="AI376" s="68">
        <v>24</v>
      </c>
      <c r="AJ376" s="114"/>
      <c r="AK376" s="62">
        <f t="shared" si="121"/>
        <v>0</v>
      </c>
    </row>
    <row r="377" spans="2:37" x14ac:dyDescent="0.25">
      <c r="B377" s="68">
        <v>25</v>
      </c>
      <c r="C377" s="43"/>
      <c r="D377" s="64">
        <f t="shared" si="110"/>
        <v>0</v>
      </c>
      <c r="E377" s="68">
        <v>25</v>
      </c>
      <c r="F377" s="43"/>
      <c r="G377" s="62">
        <f t="shared" si="111"/>
        <v>0</v>
      </c>
      <c r="H377" s="63">
        <v>25</v>
      </c>
      <c r="I377" s="43"/>
      <c r="J377" s="64">
        <f t="shared" si="112"/>
        <v>0</v>
      </c>
      <c r="K377" s="68">
        <v>25</v>
      </c>
      <c r="L377" s="43"/>
      <c r="M377" s="62">
        <f t="shared" si="113"/>
        <v>0</v>
      </c>
      <c r="N377" s="63">
        <v>25</v>
      </c>
      <c r="O377" s="43"/>
      <c r="P377" s="64">
        <f t="shared" si="114"/>
        <v>0</v>
      </c>
      <c r="Q377" s="68">
        <v>25</v>
      </c>
      <c r="R377" s="43"/>
      <c r="S377" s="62">
        <f t="shared" si="115"/>
        <v>0</v>
      </c>
      <c r="T377" s="63">
        <v>25</v>
      </c>
      <c r="U377" s="43"/>
      <c r="V377" s="64">
        <f t="shared" si="116"/>
        <v>0</v>
      </c>
      <c r="W377" s="68">
        <v>25</v>
      </c>
      <c r="X377" s="43"/>
      <c r="Y377" s="62">
        <f t="shared" si="117"/>
        <v>0</v>
      </c>
      <c r="Z377" s="63">
        <v>25</v>
      </c>
      <c r="AA377" s="31"/>
      <c r="AB377" s="64">
        <f t="shared" si="118"/>
        <v>0</v>
      </c>
      <c r="AC377" s="68">
        <v>25</v>
      </c>
      <c r="AD377" s="63"/>
      <c r="AE377" s="62">
        <f t="shared" si="119"/>
        <v>0</v>
      </c>
      <c r="AF377" s="63">
        <v>25</v>
      </c>
      <c r="AG377" s="63"/>
      <c r="AH377" s="64">
        <f t="shared" si="120"/>
        <v>0</v>
      </c>
      <c r="AI377" s="68">
        <v>25</v>
      </c>
      <c r="AJ377" s="114"/>
      <c r="AK377" s="62">
        <f t="shared" si="121"/>
        <v>0</v>
      </c>
    </row>
    <row r="378" spans="2:37" x14ac:dyDescent="0.25">
      <c r="B378" s="68">
        <v>26</v>
      </c>
      <c r="C378" s="43"/>
      <c r="D378" s="64">
        <f t="shared" si="110"/>
        <v>0</v>
      </c>
      <c r="E378" s="68">
        <v>26</v>
      </c>
      <c r="F378" s="43"/>
      <c r="G378" s="62">
        <f t="shared" si="111"/>
        <v>0</v>
      </c>
      <c r="H378" s="63">
        <v>26</v>
      </c>
      <c r="I378" s="43"/>
      <c r="J378" s="64">
        <f t="shared" si="112"/>
        <v>0</v>
      </c>
      <c r="K378" s="68">
        <v>26</v>
      </c>
      <c r="L378" s="43"/>
      <c r="M378" s="62">
        <f t="shared" si="113"/>
        <v>0</v>
      </c>
      <c r="N378" s="63">
        <v>26</v>
      </c>
      <c r="O378" s="43"/>
      <c r="P378" s="64">
        <f t="shared" si="114"/>
        <v>0</v>
      </c>
      <c r="Q378" s="68">
        <v>26</v>
      </c>
      <c r="R378" s="43"/>
      <c r="S378" s="62">
        <f t="shared" si="115"/>
        <v>0</v>
      </c>
      <c r="T378" s="63">
        <v>26</v>
      </c>
      <c r="U378" s="43"/>
      <c r="V378" s="64">
        <f t="shared" si="116"/>
        <v>0</v>
      </c>
      <c r="W378" s="68">
        <v>26</v>
      </c>
      <c r="X378" s="115"/>
      <c r="Y378" s="62">
        <f t="shared" si="117"/>
        <v>0</v>
      </c>
      <c r="Z378" s="63">
        <v>26</v>
      </c>
      <c r="AA378" s="116"/>
      <c r="AB378" s="64">
        <f t="shared" si="118"/>
        <v>0</v>
      </c>
      <c r="AC378" s="68">
        <v>26</v>
      </c>
      <c r="AD378" s="63"/>
      <c r="AE378" s="62">
        <f t="shared" si="119"/>
        <v>0</v>
      </c>
      <c r="AF378" s="63">
        <v>26</v>
      </c>
      <c r="AG378" s="63"/>
      <c r="AH378" s="64">
        <f t="shared" si="120"/>
        <v>0</v>
      </c>
      <c r="AI378" s="68">
        <v>26</v>
      </c>
      <c r="AJ378" s="114"/>
      <c r="AK378" s="62">
        <f t="shared" si="121"/>
        <v>0</v>
      </c>
    </row>
    <row r="379" spans="2:37" x14ac:dyDescent="0.25">
      <c r="B379" s="68">
        <v>27</v>
      </c>
      <c r="C379" s="43"/>
      <c r="D379" s="64">
        <f t="shared" si="110"/>
        <v>0</v>
      </c>
      <c r="E379" s="68">
        <v>27</v>
      </c>
      <c r="F379" s="43"/>
      <c r="G379" s="62">
        <f t="shared" si="111"/>
        <v>0</v>
      </c>
      <c r="H379" s="63">
        <v>27</v>
      </c>
      <c r="I379" s="43"/>
      <c r="J379" s="64">
        <f t="shared" si="112"/>
        <v>0</v>
      </c>
      <c r="K379" s="68">
        <v>27</v>
      </c>
      <c r="L379" s="43"/>
      <c r="M379" s="62">
        <f t="shared" si="113"/>
        <v>0</v>
      </c>
      <c r="N379" s="63">
        <v>27</v>
      </c>
      <c r="O379" s="43"/>
      <c r="P379" s="64">
        <f t="shared" si="114"/>
        <v>0</v>
      </c>
      <c r="Q379" s="68">
        <v>27</v>
      </c>
      <c r="R379" s="43"/>
      <c r="S379" s="62">
        <f t="shared" si="115"/>
        <v>0</v>
      </c>
      <c r="T379" s="63">
        <v>27</v>
      </c>
      <c r="U379" s="43"/>
      <c r="V379" s="64">
        <f t="shared" si="116"/>
        <v>0</v>
      </c>
      <c r="W379" s="68">
        <v>27</v>
      </c>
      <c r="X379" s="115"/>
      <c r="Y379" s="62">
        <f t="shared" si="117"/>
        <v>0</v>
      </c>
      <c r="Z379" s="63">
        <v>27</v>
      </c>
      <c r="AA379" s="31"/>
      <c r="AB379" s="64">
        <f t="shared" si="118"/>
        <v>0</v>
      </c>
      <c r="AC379" s="68">
        <v>27</v>
      </c>
      <c r="AD379" s="63"/>
      <c r="AE379" s="62">
        <f t="shared" si="119"/>
        <v>0</v>
      </c>
      <c r="AF379" s="63">
        <v>27</v>
      </c>
      <c r="AG379" s="63"/>
      <c r="AH379" s="64">
        <f t="shared" si="120"/>
        <v>0</v>
      </c>
      <c r="AI379" s="68">
        <v>27</v>
      </c>
      <c r="AJ379" s="114"/>
      <c r="AK379" s="62">
        <f t="shared" si="121"/>
        <v>0</v>
      </c>
    </row>
    <row r="380" spans="2:37" x14ac:dyDescent="0.25">
      <c r="B380" s="68">
        <v>28</v>
      </c>
      <c r="C380" s="43"/>
      <c r="D380" s="64">
        <f t="shared" si="110"/>
        <v>0</v>
      </c>
      <c r="E380" s="68">
        <v>28</v>
      </c>
      <c r="F380" s="43"/>
      <c r="G380" s="62">
        <f t="shared" si="111"/>
        <v>0</v>
      </c>
      <c r="H380" s="63">
        <v>28</v>
      </c>
      <c r="I380" s="43"/>
      <c r="J380" s="64">
        <f t="shared" si="112"/>
        <v>0</v>
      </c>
      <c r="K380" s="68">
        <v>28</v>
      </c>
      <c r="L380" s="43"/>
      <c r="M380" s="62">
        <f t="shared" si="113"/>
        <v>0</v>
      </c>
      <c r="N380" s="63">
        <v>28</v>
      </c>
      <c r="O380" s="43"/>
      <c r="P380" s="64">
        <f t="shared" si="114"/>
        <v>0</v>
      </c>
      <c r="Q380" s="68">
        <v>28</v>
      </c>
      <c r="R380" s="43"/>
      <c r="S380" s="62">
        <f t="shared" si="115"/>
        <v>0</v>
      </c>
      <c r="T380" s="63">
        <v>28</v>
      </c>
      <c r="U380" s="43"/>
      <c r="V380" s="64">
        <f t="shared" si="116"/>
        <v>0</v>
      </c>
      <c r="W380" s="68">
        <v>28</v>
      </c>
      <c r="X380" s="43"/>
      <c r="Y380" s="62">
        <f t="shared" si="117"/>
        <v>0</v>
      </c>
      <c r="Z380" s="63">
        <v>28</v>
      </c>
      <c r="AA380" s="116"/>
      <c r="AB380" s="64">
        <f t="shared" si="118"/>
        <v>0</v>
      </c>
      <c r="AC380" s="68">
        <v>28</v>
      </c>
      <c r="AD380" s="63"/>
      <c r="AE380" s="62">
        <f t="shared" si="119"/>
        <v>0</v>
      </c>
      <c r="AF380" s="63">
        <v>28</v>
      </c>
      <c r="AG380" s="63"/>
      <c r="AH380" s="64">
        <f t="shared" si="120"/>
        <v>0</v>
      </c>
      <c r="AI380" s="68">
        <v>28</v>
      </c>
      <c r="AJ380" s="114"/>
      <c r="AK380" s="62">
        <f t="shared" si="121"/>
        <v>0</v>
      </c>
    </row>
    <row r="381" spans="2:37" x14ac:dyDescent="0.25">
      <c r="B381" s="68">
        <v>29</v>
      </c>
      <c r="C381" s="43"/>
      <c r="D381" s="64">
        <f t="shared" si="110"/>
        <v>0</v>
      </c>
      <c r="E381" s="68"/>
      <c r="F381" s="43"/>
      <c r="G381" s="62"/>
      <c r="H381" s="63">
        <v>29</v>
      </c>
      <c r="I381" s="43"/>
      <c r="J381" s="64">
        <f t="shared" si="112"/>
        <v>0</v>
      </c>
      <c r="K381" s="68">
        <v>29</v>
      </c>
      <c r="L381" s="43"/>
      <c r="M381" s="62">
        <f t="shared" si="113"/>
        <v>0</v>
      </c>
      <c r="N381" s="63">
        <v>29</v>
      </c>
      <c r="O381" s="43"/>
      <c r="P381" s="64">
        <f t="shared" si="114"/>
        <v>0</v>
      </c>
      <c r="Q381" s="68">
        <v>29</v>
      </c>
      <c r="R381" s="43"/>
      <c r="S381" s="62">
        <f t="shared" si="115"/>
        <v>0</v>
      </c>
      <c r="T381" s="63">
        <v>29</v>
      </c>
      <c r="U381" s="43"/>
      <c r="V381" s="64">
        <f t="shared" si="116"/>
        <v>0</v>
      </c>
      <c r="W381" s="68">
        <v>29</v>
      </c>
      <c r="X381" s="115"/>
      <c r="Y381" s="62">
        <f t="shared" si="117"/>
        <v>0</v>
      </c>
      <c r="Z381" s="63">
        <v>29</v>
      </c>
      <c r="AA381" s="31"/>
      <c r="AB381" s="64">
        <f t="shared" si="118"/>
        <v>0</v>
      </c>
      <c r="AC381" s="68">
        <v>29</v>
      </c>
      <c r="AD381" s="63"/>
      <c r="AE381" s="62">
        <f t="shared" si="119"/>
        <v>0</v>
      </c>
      <c r="AF381" s="63">
        <v>29</v>
      </c>
      <c r="AG381" s="63"/>
      <c r="AH381" s="64">
        <f t="shared" si="120"/>
        <v>0</v>
      </c>
      <c r="AI381" s="68">
        <v>29</v>
      </c>
      <c r="AJ381" s="114"/>
      <c r="AK381" s="62">
        <f t="shared" si="121"/>
        <v>0</v>
      </c>
    </row>
    <row r="382" spans="2:37" x14ac:dyDescent="0.25">
      <c r="B382" s="68">
        <v>30</v>
      </c>
      <c r="C382" s="43"/>
      <c r="D382" s="64">
        <f t="shared" si="110"/>
        <v>0</v>
      </c>
      <c r="E382" s="65"/>
      <c r="F382" s="43"/>
      <c r="G382" s="62"/>
      <c r="H382" s="63">
        <v>30</v>
      </c>
      <c r="I382" s="43"/>
      <c r="J382" s="64">
        <f t="shared" si="112"/>
        <v>0</v>
      </c>
      <c r="K382" s="68">
        <v>30</v>
      </c>
      <c r="L382" s="43"/>
      <c r="M382" s="62">
        <f t="shared" si="113"/>
        <v>0</v>
      </c>
      <c r="N382" s="63">
        <v>30</v>
      </c>
      <c r="O382" s="43"/>
      <c r="P382" s="64">
        <f t="shared" si="114"/>
        <v>0</v>
      </c>
      <c r="Q382" s="68">
        <v>30</v>
      </c>
      <c r="R382" s="43"/>
      <c r="S382" s="62">
        <f t="shared" si="115"/>
        <v>0</v>
      </c>
      <c r="T382" s="63">
        <v>30</v>
      </c>
      <c r="U382" s="43"/>
      <c r="V382" s="64">
        <f t="shared" si="116"/>
        <v>0</v>
      </c>
      <c r="W382" s="68">
        <v>30</v>
      </c>
      <c r="X382" s="43"/>
      <c r="Y382" s="62">
        <f t="shared" si="117"/>
        <v>0</v>
      </c>
      <c r="Z382" s="63">
        <v>30</v>
      </c>
      <c r="AA382" s="116"/>
      <c r="AB382" s="64">
        <f t="shared" si="118"/>
        <v>0</v>
      </c>
      <c r="AC382" s="68">
        <v>30</v>
      </c>
      <c r="AD382" s="63"/>
      <c r="AE382" s="62">
        <f t="shared" si="119"/>
        <v>0</v>
      </c>
      <c r="AF382" s="63">
        <v>30</v>
      </c>
      <c r="AG382" s="63"/>
      <c r="AH382" s="64">
        <f t="shared" si="120"/>
        <v>0</v>
      </c>
      <c r="AI382" s="68">
        <v>30</v>
      </c>
      <c r="AJ382" s="114"/>
      <c r="AK382" s="62">
        <f t="shared" si="121"/>
        <v>0</v>
      </c>
    </row>
    <row r="383" spans="2:37" x14ac:dyDescent="0.25">
      <c r="B383" s="67">
        <v>31</v>
      </c>
      <c r="C383" s="43"/>
      <c r="D383" s="64">
        <f t="shared" si="110"/>
        <v>0</v>
      </c>
      <c r="E383" s="65"/>
      <c r="F383" s="64"/>
      <c r="G383" s="62"/>
      <c r="H383" s="66">
        <v>31</v>
      </c>
      <c r="I383" s="43"/>
      <c r="J383" s="64">
        <f t="shared" si="112"/>
        <v>0</v>
      </c>
      <c r="K383" s="67"/>
      <c r="L383" s="43"/>
      <c r="M383" s="62"/>
      <c r="N383" s="66">
        <v>31</v>
      </c>
      <c r="O383" s="43"/>
      <c r="P383" s="64">
        <f t="shared" si="114"/>
        <v>0</v>
      </c>
      <c r="Q383" s="67"/>
      <c r="R383" s="43"/>
      <c r="S383" s="62"/>
      <c r="T383" s="66">
        <v>31</v>
      </c>
      <c r="U383" s="43"/>
      <c r="V383" s="64">
        <f t="shared" si="116"/>
        <v>0</v>
      </c>
      <c r="W383" s="67">
        <v>31</v>
      </c>
      <c r="X383" s="115"/>
      <c r="Y383" s="62">
        <f t="shared" si="117"/>
        <v>0</v>
      </c>
      <c r="Z383" s="66"/>
      <c r="AA383" s="63"/>
      <c r="AB383" s="64"/>
      <c r="AC383" s="67">
        <v>31</v>
      </c>
      <c r="AD383" s="63"/>
      <c r="AE383" s="62">
        <f t="shared" si="119"/>
        <v>0</v>
      </c>
      <c r="AF383" s="66"/>
      <c r="AG383" s="81"/>
      <c r="AH383" s="64"/>
      <c r="AI383" s="67">
        <v>31</v>
      </c>
      <c r="AJ383" s="114"/>
      <c r="AK383" s="62">
        <f t="shared" si="121"/>
        <v>0</v>
      </c>
    </row>
    <row r="384" spans="2:37" x14ac:dyDescent="0.25">
      <c r="B384" s="65"/>
      <c r="C384" s="43"/>
      <c r="D384" s="64"/>
      <c r="E384" s="65"/>
      <c r="F384" s="64"/>
      <c r="G384" s="62"/>
      <c r="H384" s="64"/>
      <c r="I384" s="43"/>
      <c r="J384" s="64"/>
      <c r="K384" s="65"/>
      <c r="L384" s="63"/>
      <c r="M384" s="62"/>
      <c r="N384" s="64"/>
      <c r="O384" s="43"/>
      <c r="P384" s="64"/>
      <c r="Q384" s="65"/>
      <c r="R384" s="63"/>
      <c r="S384" s="62"/>
      <c r="T384" s="64"/>
      <c r="U384" s="43"/>
      <c r="V384" s="64"/>
      <c r="W384" s="65"/>
      <c r="X384" s="63"/>
      <c r="Y384" s="62"/>
      <c r="Z384" s="64"/>
      <c r="AA384" s="63"/>
      <c r="AB384" s="64"/>
      <c r="AC384" s="65"/>
      <c r="AD384" s="63"/>
      <c r="AE384" s="62"/>
      <c r="AF384" s="64"/>
      <c r="AG384" s="63"/>
      <c r="AH384" s="64"/>
      <c r="AI384" s="65"/>
      <c r="AJ384" s="81"/>
      <c r="AK384" s="62"/>
    </row>
    <row r="385" spans="2:37" x14ac:dyDescent="0.25">
      <c r="B385" s="61"/>
      <c r="C385" s="60"/>
      <c r="D385" s="60">
        <f>SUM(D353:D384)</f>
        <v>0</v>
      </c>
      <c r="E385" s="61"/>
      <c r="F385" s="60"/>
      <c r="G385" s="59">
        <f>SUM(G353:G384)</f>
        <v>0</v>
      </c>
      <c r="H385" s="60"/>
      <c r="I385" s="60"/>
      <c r="J385" s="60">
        <f>SUM(J353:J384)</f>
        <v>0</v>
      </c>
      <c r="K385" s="61"/>
      <c r="L385" s="60"/>
      <c r="M385" s="59">
        <f>SUM(M353:M384)</f>
        <v>0</v>
      </c>
      <c r="N385" s="60"/>
      <c r="O385" s="60"/>
      <c r="P385" s="60">
        <f>SUM(P353:P384)</f>
        <v>0</v>
      </c>
      <c r="Q385" s="61"/>
      <c r="R385" s="60"/>
      <c r="S385" s="59">
        <f>SUM(S353:S384)</f>
        <v>0</v>
      </c>
      <c r="T385" s="60"/>
      <c r="U385" s="60"/>
      <c r="V385" s="60">
        <f>SUM(V353:V384)</f>
        <v>0</v>
      </c>
      <c r="W385" s="61"/>
      <c r="X385" s="60"/>
      <c r="Y385" s="59">
        <f>SUM(Y353:Y384)</f>
        <v>0</v>
      </c>
      <c r="Z385" s="60"/>
      <c r="AA385" s="60"/>
      <c r="AB385" s="60">
        <f>SUM(AB353:AB384)</f>
        <v>0</v>
      </c>
      <c r="AC385" s="61"/>
      <c r="AD385" s="60"/>
      <c r="AE385" s="59">
        <f>SUM(AE353:AE384)</f>
        <v>0</v>
      </c>
      <c r="AF385" s="60"/>
      <c r="AG385" s="60"/>
      <c r="AH385" s="60">
        <f>SUM(AH353:AH384)</f>
        <v>0</v>
      </c>
      <c r="AI385" s="61"/>
      <c r="AJ385" s="60"/>
      <c r="AK385" s="59">
        <f>SUM(AK353:AK384)</f>
        <v>0</v>
      </c>
    </row>
    <row r="388" spans="2:37" x14ac:dyDescent="0.25">
      <c r="B388" s="78">
        <v>43831</v>
      </c>
      <c r="C388" s="76"/>
      <c r="D388" s="76"/>
      <c r="E388" s="78">
        <v>43862</v>
      </c>
      <c r="F388" s="76"/>
      <c r="G388" s="75"/>
      <c r="H388" s="77">
        <v>43891</v>
      </c>
      <c r="I388" s="76"/>
      <c r="J388" s="76"/>
      <c r="K388" s="78">
        <v>43922</v>
      </c>
      <c r="L388" s="76"/>
      <c r="M388" s="75"/>
      <c r="N388" s="77">
        <v>43952</v>
      </c>
      <c r="O388" s="76"/>
      <c r="P388" s="76"/>
      <c r="Q388" s="78">
        <v>43983</v>
      </c>
      <c r="R388" s="76"/>
      <c r="S388" s="75"/>
      <c r="T388" s="77">
        <v>44013</v>
      </c>
      <c r="U388" s="76"/>
      <c r="V388" s="76"/>
      <c r="W388" s="78">
        <v>44044</v>
      </c>
      <c r="X388" s="76"/>
      <c r="Y388" s="75"/>
      <c r="Z388" s="77">
        <v>44075</v>
      </c>
      <c r="AA388" s="76"/>
      <c r="AB388" s="76"/>
      <c r="AC388" s="78">
        <v>44105</v>
      </c>
      <c r="AD388" s="76"/>
      <c r="AE388" s="75"/>
      <c r="AF388" s="77">
        <v>44136</v>
      </c>
      <c r="AG388" s="76"/>
      <c r="AH388" s="76"/>
      <c r="AI388" s="78">
        <v>44166</v>
      </c>
      <c r="AJ388" s="76"/>
      <c r="AK388" s="75"/>
    </row>
    <row r="389" spans="2:37" ht="45" x14ac:dyDescent="0.25">
      <c r="B389" s="73" t="s">
        <v>14</v>
      </c>
      <c r="C389" s="72" t="s">
        <v>13</v>
      </c>
      <c r="D389" s="74" t="s">
        <v>12</v>
      </c>
      <c r="E389" s="73" t="s">
        <v>14</v>
      </c>
      <c r="F389" s="72" t="s">
        <v>13</v>
      </c>
      <c r="G389" s="71" t="s">
        <v>12</v>
      </c>
      <c r="H389" s="72" t="s">
        <v>14</v>
      </c>
      <c r="I389" s="72" t="s">
        <v>13</v>
      </c>
      <c r="J389" s="74" t="s">
        <v>12</v>
      </c>
      <c r="K389" s="73" t="s">
        <v>14</v>
      </c>
      <c r="L389" s="72" t="s">
        <v>13</v>
      </c>
      <c r="M389" s="71" t="s">
        <v>12</v>
      </c>
      <c r="N389" s="72" t="s">
        <v>14</v>
      </c>
      <c r="O389" s="72" t="s">
        <v>13</v>
      </c>
      <c r="P389" s="74" t="s">
        <v>12</v>
      </c>
      <c r="Q389" s="73" t="s">
        <v>14</v>
      </c>
      <c r="R389" s="72" t="s">
        <v>13</v>
      </c>
      <c r="S389" s="71" t="s">
        <v>12</v>
      </c>
      <c r="T389" s="72" t="s">
        <v>14</v>
      </c>
      <c r="U389" s="72" t="s">
        <v>13</v>
      </c>
      <c r="V389" s="74" t="s">
        <v>12</v>
      </c>
      <c r="W389" s="73" t="s">
        <v>14</v>
      </c>
      <c r="X389" s="72" t="s">
        <v>13</v>
      </c>
      <c r="Y389" s="71" t="s">
        <v>12</v>
      </c>
      <c r="Z389" s="72" t="s">
        <v>14</v>
      </c>
      <c r="AA389" s="72" t="s">
        <v>13</v>
      </c>
      <c r="AB389" s="74" t="s">
        <v>12</v>
      </c>
      <c r="AC389" s="73" t="s">
        <v>14</v>
      </c>
      <c r="AD389" s="72" t="s">
        <v>13</v>
      </c>
      <c r="AE389" s="71" t="s">
        <v>12</v>
      </c>
      <c r="AF389" s="72" t="s">
        <v>14</v>
      </c>
      <c r="AG389" s="72" t="s">
        <v>13</v>
      </c>
      <c r="AH389" s="74" t="s">
        <v>12</v>
      </c>
      <c r="AI389" s="73" t="s">
        <v>14</v>
      </c>
      <c r="AJ389" s="72" t="s">
        <v>13</v>
      </c>
      <c r="AK389" s="71" t="s">
        <v>12</v>
      </c>
    </row>
    <row r="390" spans="2:37" x14ac:dyDescent="0.25">
      <c r="B390" s="68"/>
      <c r="C390" s="70"/>
      <c r="D390" s="64"/>
      <c r="E390" s="65"/>
      <c r="F390" s="64"/>
      <c r="G390" s="62"/>
      <c r="H390" s="64"/>
      <c r="I390" s="64"/>
      <c r="J390" s="64"/>
      <c r="K390" s="68"/>
      <c r="L390" s="70"/>
      <c r="M390" s="62"/>
      <c r="N390" s="63"/>
      <c r="O390" s="70"/>
      <c r="P390" s="64"/>
      <c r="Q390" s="68"/>
      <c r="R390" s="70"/>
      <c r="S390" s="62"/>
      <c r="T390" s="63"/>
      <c r="U390" s="70"/>
      <c r="V390" s="64"/>
      <c r="W390" s="68"/>
      <c r="X390" s="70"/>
      <c r="Y390" s="62"/>
      <c r="Z390" s="63"/>
      <c r="AA390" s="70"/>
      <c r="AB390" s="64"/>
      <c r="AC390" s="68"/>
      <c r="AD390" s="70"/>
      <c r="AE390" s="62"/>
      <c r="AF390" s="63"/>
      <c r="AG390" s="70"/>
      <c r="AH390" s="64"/>
      <c r="AI390" s="68"/>
      <c r="AJ390" s="70"/>
      <c r="AK390" s="62"/>
    </row>
    <row r="391" spans="2:37" x14ac:dyDescent="0.25">
      <c r="B391" s="68">
        <v>1</v>
      </c>
      <c r="C391" s="43"/>
      <c r="D391" s="64">
        <f t="shared" ref="D391:D421" si="122">SUM(C392-C391)</f>
        <v>0</v>
      </c>
      <c r="E391" s="68">
        <v>1</v>
      </c>
      <c r="F391" s="43"/>
      <c r="G391" s="62">
        <f t="shared" ref="G391:G418" si="123">SUM(F392-F391)</f>
        <v>0</v>
      </c>
      <c r="H391" s="63">
        <v>1</v>
      </c>
      <c r="I391" s="43"/>
      <c r="J391" s="64">
        <f t="shared" ref="J391:J421" si="124">SUM(I392-I391)</f>
        <v>0</v>
      </c>
      <c r="K391" s="68">
        <v>1</v>
      </c>
      <c r="L391" s="43"/>
      <c r="M391" s="62">
        <f t="shared" ref="M391:M420" si="125">SUM(L392-L391)</f>
        <v>0</v>
      </c>
      <c r="N391" s="63">
        <v>1</v>
      </c>
      <c r="O391" s="43"/>
      <c r="P391" s="64">
        <f t="shared" ref="P391:P421" si="126">SUM(O392-O391)*1000</f>
        <v>0</v>
      </c>
      <c r="Q391" s="68">
        <v>1</v>
      </c>
      <c r="R391" s="43"/>
      <c r="S391" s="62">
        <f t="shared" ref="S391:S420" si="127">SUM(R392-R391)*1000</f>
        <v>0</v>
      </c>
      <c r="T391" s="63">
        <v>1</v>
      </c>
      <c r="U391" s="43"/>
      <c r="V391" s="64">
        <f t="shared" ref="V391:V421" si="128">SUM(U392-U391)*1000</f>
        <v>0</v>
      </c>
      <c r="W391" s="68">
        <v>1</v>
      </c>
      <c r="X391" s="43"/>
      <c r="Y391" s="62">
        <f t="shared" ref="Y391:Y421" si="129">SUM(X392-X391)*1000</f>
        <v>0</v>
      </c>
      <c r="Z391" s="63">
        <v>1</v>
      </c>
      <c r="AA391" s="31"/>
      <c r="AB391" s="64">
        <f t="shared" ref="AB391:AB420" si="130">SUM(AA392-AA391)*1000</f>
        <v>0</v>
      </c>
      <c r="AC391" s="68">
        <v>1</v>
      </c>
      <c r="AD391" s="63"/>
      <c r="AE391" s="62">
        <f t="shared" ref="AE391:AE421" si="131">SUM(AD392-AD391)*1000</f>
        <v>0</v>
      </c>
      <c r="AF391" s="63">
        <v>1</v>
      </c>
      <c r="AG391" s="63"/>
      <c r="AH391" s="64">
        <f t="shared" ref="AH391:AH420" si="132">SUM(AG392-AG391)*1000</f>
        <v>0</v>
      </c>
      <c r="AI391" s="68">
        <v>1</v>
      </c>
      <c r="AJ391" s="86"/>
      <c r="AK391" s="62">
        <f t="shared" ref="AK391:AK421" si="133">SUM(AJ392-AJ391)*1000</f>
        <v>0</v>
      </c>
    </row>
    <row r="392" spans="2:37" x14ac:dyDescent="0.25">
      <c r="B392" s="68">
        <v>2</v>
      </c>
      <c r="C392" s="43"/>
      <c r="D392" s="64">
        <f t="shared" si="122"/>
        <v>0</v>
      </c>
      <c r="E392" s="68">
        <v>2</v>
      </c>
      <c r="F392" s="43"/>
      <c r="G392" s="62">
        <f t="shared" si="123"/>
        <v>0</v>
      </c>
      <c r="H392" s="63">
        <v>2</v>
      </c>
      <c r="I392" s="43"/>
      <c r="J392" s="64">
        <f t="shared" si="124"/>
        <v>0</v>
      </c>
      <c r="K392" s="68">
        <v>2</v>
      </c>
      <c r="L392" s="43"/>
      <c r="M392" s="62">
        <f t="shared" si="125"/>
        <v>0</v>
      </c>
      <c r="N392" s="63">
        <v>2</v>
      </c>
      <c r="O392" s="43"/>
      <c r="P392" s="64">
        <f t="shared" si="126"/>
        <v>0</v>
      </c>
      <c r="Q392" s="68">
        <v>2</v>
      </c>
      <c r="R392" s="43"/>
      <c r="S392" s="62">
        <f t="shared" si="127"/>
        <v>0</v>
      </c>
      <c r="T392" s="63">
        <v>2</v>
      </c>
      <c r="U392" s="43"/>
      <c r="V392" s="64">
        <f t="shared" si="128"/>
        <v>0</v>
      </c>
      <c r="W392" s="68">
        <v>2</v>
      </c>
      <c r="X392" s="43"/>
      <c r="Y392" s="62">
        <f t="shared" si="129"/>
        <v>0</v>
      </c>
      <c r="Z392" s="63">
        <v>2</v>
      </c>
      <c r="AA392" s="31"/>
      <c r="AB392" s="64">
        <f t="shared" si="130"/>
        <v>0</v>
      </c>
      <c r="AC392" s="68">
        <v>2</v>
      </c>
      <c r="AD392" s="63"/>
      <c r="AE392" s="62">
        <f t="shared" si="131"/>
        <v>0</v>
      </c>
      <c r="AF392" s="63">
        <v>2</v>
      </c>
      <c r="AG392" s="63"/>
      <c r="AH392" s="64">
        <f t="shared" si="132"/>
        <v>0</v>
      </c>
      <c r="AI392" s="68">
        <v>2</v>
      </c>
      <c r="AJ392" s="86"/>
      <c r="AK392" s="62">
        <f t="shared" si="133"/>
        <v>0</v>
      </c>
    </row>
    <row r="393" spans="2:37" x14ac:dyDescent="0.25">
      <c r="B393" s="68">
        <v>3</v>
      </c>
      <c r="C393" s="43"/>
      <c r="D393" s="64">
        <f t="shared" si="122"/>
        <v>0</v>
      </c>
      <c r="E393" s="68">
        <v>3</v>
      </c>
      <c r="F393" s="43"/>
      <c r="G393" s="62">
        <f t="shared" si="123"/>
        <v>0</v>
      </c>
      <c r="H393" s="63">
        <v>3</v>
      </c>
      <c r="I393" s="43"/>
      <c r="J393" s="64">
        <f t="shared" si="124"/>
        <v>0</v>
      </c>
      <c r="K393" s="68">
        <v>3</v>
      </c>
      <c r="L393" s="43"/>
      <c r="M393" s="62">
        <f t="shared" si="125"/>
        <v>0</v>
      </c>
      <c r="N393" s="63">
        <v>3</v>
      </c>
      <c r="O393" s="43"/>
      <c r="P393" s="64">
        <f t="shared" si="126"/>
        <v>0</v>
      </c>
      <c r="Q393" s="68">
        <v>3</v>
      </c>
      <c r="R393" s="43"/>
      <c r="S393" s="62">
        <f t="shared" si="127"/>
        <v>0</v>
      </c>
      <c r="T393" s="63">
        <v>3</v>
      </c>
      <c r="U393" s="43"/>
      <c r="V393" s="64">
        <f t="shared" si="128"/>
        <v>0</v>
      </c>
      <c r="W393" s="68">
        <v>3</v>
      </c>
      <c r="X393" s="43"/>
      <c r="Y393" s="62">
        <f t="shared" si="129"/>
        <v>0</v>
      </c>
      <c r="Z393" s="63">
        <v>3</v>
      </c>
      <c r="AA393" s="31"/>
      <c r="AB393" s="64">
        <f t="shared" si="130"/>
        <v>0</v>
      </c>
      <c r="AC393" s="68">
        <v>3</v>
      </c>
      <c r="AD393" s="63"/>
      <c r="AE393" s="62">
        <f t="shared" si="131"/>
        <v>0</v>
      </c>
      <c r="AF393" s="63">
        <v>3</v>
      </c>
      <c r="AG393" s="63"/>
      <c r="AH393" s="64">
        <f t="shared" si="132"/>
        <v>0</v>
      </c>
      <c r="AI393" s="68">
        <v>3</v>
      </c>
      <c r="AJ393" s="86"/>
      <c r="AK393" s="62">
        <f t="shared" si="133"/>
        <v>0</v>
      </c>
    </row>
    <row r="394" spans="2:37" x14ac:dyDescent="0.25">
      <c r="B394" s="68">
        <v>4</v>
      </c>
      <c r="C394" s="43"/>
      <c r="D394" s="64">
        <f t="shared" si="122"/>
        <v>0</v>
      </c>
      <c r="E394" s="68">
        <v>4</v>
      </c>
      <c r="F394" s="43"/>
      <c r="G394" s="62">
        <f t="shared" si="123"/>
        <v>0</v>
      </c>
      <c r="H394" s="63">
        <v>4</v>
      </c>
      <c r="I394" s="43"/>
      <c r="J394" s="64">
        <f t="shared" si="124"/>
        <v>0</v>
      </c>
      <c r="K394" s="68">
        <v>4</v>
      </c>
      <c r="L394" s="43"/>
      <c r="M394" s="62">
        <f t="shared" si="125"/>
        <v>0</v>
      </c>
      <c r="N394" s="63">
        <v>4</v>
      </c>
      <c r="O394" s="43"/>
      <c r="P394" s="64">
        <f t="shared" si="126"/>
        <v>0</v>
      </c>
      <c r="Q394" s="68">
        <v>4</v>
      </c>
      <c r="R394" s="43"/>
      <c r="S394" s="62">
        <f t="shared" si="127"/>
        <v>0</v>
      </c>
      <c r="T394" s="63">
        <v>4</v>
      </c>
      <c r="U394" s="43"/>
      <c r="V394" s="64">
        <f t="shared" si="128"/>
        <v>0</v>
      </c>
      <c r="W394" s="68">
        <v>4</v>
      </c>
      <c r="X394" s="43"/>
      <c r="Y394" s="62">
        <f t="shared" si="129"/>
        <v>0</v>
      </c>
      <c r="Z394" s="63">
        <v>4</v>
      </c>
      <c r="AA394" s="31"/>
      <c r="AB394" s="64">
        <f t="shared" si="130"/>
        <v>0</v>
      </c>
      <c r="AC394" s="68">
        <v>4</v>
      </c>
      <c r="AD394" s="63"/>
      <c r="AE394" s="62">
        <f t="shared" si="131"/>
        <v>0</v>
      </c>
      <c r="AF394" s="63">
        <v>4</v>
      </c>
      <c r="AG394" s="63"/>
      <c r="AH394" s="64">
        <f t="shared" si="132"/>
        <v>0</v>
      </c>
      <c r="AI394" s="68">
        <v>4</v>
      </c>
      <c r="AJ394" s="86"/>
      <c r="AK394" s="62">
        <f t="shared" si="133"/>
        <v>0</v>
      </c>
    </row>
    <row r="395" spans="2:37" x14ac:dyDescent="0.25">
      <c r="B395" s="68">
        <v>5</v>
      </c>
      <c r="C395" s="43"/>
      <c r="D395" s="64">
        <f t="shared" si="122"/>
        <v>0</v>
      </c>
      <c r="E395" s="68">
        <v>5</v>
      </c>
      <c r="F395" s="43"/>
      <c r="G395" s="62">
        <f t="shared" si="123"/>
        <v>0</v>
      </c>
      <c r="H395" s="63">
        <v>5</v>
      </c>
      <c r="I395" s="43"/>
      <c r="J395" s="64">
        <f t="shared" si="124"/>
        <v>0</v>
      </c>
      <c r="K395" s="68">
        <v>5</v>
      </c>
      <c r="L395" s="43"/>
      <c r="M395" s="62">
        <f t="shared" si="125"/>
        <v>0</v>
      </c>
      <c r="N395" s="63">
        <v>5</v>
      </c>
      <c r="O395" s="43"/>
      <c r="P395" s="64">
        <f t="shared" si="126"/>
        <v>0</v>
      </c>
      <c r="Q395" s="68">
        <v>5</v>
      </c>
      <c r="R395" s="43"/>
      <c r="S395" s="62">
        <f t="shared" si="127"/>
        <v>0</v>
      </c>
      <c r="T395" s="63">
        <v>5</v>
      </c>
      <c r="U395" s="43"/>
      <c r="V395" s="64">
        <f t="shared" si="128"/>
        <v>0</v>
      </c>
      <c r="W395" s="68">
        <v>5</v>
      </c>
      <c r="X395" s="43"/>
      <c r="Y395" s="62">
        <f t="shared" si="129"/>
        <v>0</v>
      </c>
      <c r="Z395" s="63">
        <v>5</v>
      </c>
      <c r="AA395" s="116"/>
      <c r="AB395" s="64">
        <f t="shared" si="130"/>
        <v>0</v>
      </c>
      <c r="AC395" s="68">
        <v>5</v>
      </c>
      <c r="AD395" s="63"/>
      <c r="AE395" s="62">
        <f t="shared" si="131"/>
        <v>0</v>
      </c>
      <c r="AF395" s="63">
        <v>5</v>
      </c>
      <c r="AG395" s="63"/>
      <c r="AH395" s="64">
        <f t="shared" si="132"/>
        <v>0</v>
      </c>
      <c r="AI395" s="68">
        <v>5</v>
      </c>
      <c r="AJ395" s="114"/>
      <c r="AK395" s="62">
        <f t="shared" si="133"/>
        <v>0</v>
      </c>
    </row>
    <row r="396" spans="2:37" x14ac:dyDescent="0.25">
      <c r="B396" s="68">
        <v>6</v>
      </c>
      <c r="C396" s="43"/>
      <c r="D396" s="64">
        <f t="shared" si="122"/>
        <v>0</v>
      </c>
      <c r="E396" s="68">
        <v>6</v>
      </c>
      <c r="F396" s="43"/>
      <c r="G396" s="62">
        <f t="shared" si="123"/>
        <v>0</v>
      </c>
      <c r="H396" s="63">
        <v>6</v>
      </c>
      <c r="I396" s="43"/>
      <c r="J396" s="64">
        <f t="shared" si="124"/>
        <v>0</v>
      </c>
      <c r="K396" s="68">
        <v>6</v>
      </c>
      <c r="L396" s="43"/>
      <c r="M396" s="62">
        <f t="shared" si="125"/>
        <v>0</v>
      </c>
      <c r="N396" s="63">
        <v>6</v>
      </c>
      <c r="O396" s="43"/>
      <c r="P396" s="64">
        <f t="shared" si="126"/>
        <v>0</v>
      </c>
      <c r="Q396" s="68">
        <v>6</v>
      </c>
      <c r="R396" s="43"/>
      <c r="S396" s="62">
        <f t="shared" si="127"/>
        <v>0</v>
      </c>
      <c r="T396" s="63">
        <v>6</v>
      </c>
      <c r="U396" s="43"/>
      <c r="V396" s="64">
        <f t="shared" si="128"/>
        <v>0</v>
      </c>
      <c r="W396" s="68">
        <v>6</v>
      </c>
      <c r="X396" s="43"/>
      <c r="Y396" s="62">
        <f t="shared" si="129"/>
        <v>0</v>
      </c>
      <c r="Z396" s="63">
        <v>6</v>
      </c>
      <c r="AA396" s="31"/>
      <c r="AB396" s="64">
        <f t="shared" si="130"/>
        <v>0</v>
      </c>
      <c r="AC396" s="68">
        <v>6</v>
      </c>
      <c r="AD396" s="63"/>
      <c r="AE396" s="62">
        <f t="shared" si="131"/>
        <v>0</v>
      </c>
      <c r="AF396" s="63">
        <v>6</v>
      </c>
      <c r="AG396" s="63"/>
      <c r="AH396" s="64">
        <f t="shared" si="132"/>
        <v>0</v>
      </c>
      <c r="AI396" s="68">
        <v>6</v>
      </c>
      <c r="AJ396" s="86"/>
      <c r="AK396" s="62">
        <f t="shared" si="133"/>
        <v>0</v>
      </c>
    </row>
    <row r="397" spans="2:37" x14ac:dyDescent="0.25">
      <c r="B397" s="67">
        <v>7</v>
      </c>
      <c r="C397" s="43"/>
      <c r="D397" s="64">
        <f t="shared" si="122"/>
        <v>0</v>
      </c>
      <c r="E397" s="67">
        <v>7</v>
      </c>
      <c r="F397" s="43"/>
      <c r="G397" s="62">
        <f t="shared" si="123"/>
        <v>0</v>
      </c>
      <c r="H397" s="66">
        <v>7</v>
      </c>
      <c r="I397" s="43"/>
      <c r="J397" s="64">
        <f t="shared" si="124"/>
        <v>0</v>
      </c>
      <c r="K397" s="67">
        <v>7</v>
      </c>
      <c r="L397" s="43"/>
      <c r="M397" s="62">
        <f t="shared" si="125"/>
        <v>0</v>
      </c>
      <c r="N397" s="66">
        <v>7</v>
      </c>
      <c r="O397" s="43"/>
      <c r="P397" s="64">
        <f t="shared" si="126"/>
        <v>0</v>
      </c>
      <c r="Q397" s="67">
        <v>7</v>
      </c>
      <c r="R397" s="43"/>
      <c r="S397" s="62">
        <f t="shared" si="127"/>
        <v>0</v>
      </c>
      <c r="T397" s="66">
        <v>7</v>
      </c>
      <c r="U397" s="43"/>
      <c r="V397" s="64">
        <f t="shared" si="128"/>
        <v>0</v>
      </c>
      <c r="W397" s="67">
        <v>7</v>
      </c>
      <c r="X397" s="43"/>
      <c r="Y397" s="62">
        <f t="shared" si="129"/>
        <v>0</v>
      </c>
      <c r="Z397" s="66">
        <v>7</v>
      </c>
      <c r="AA397" s="31"/>
      <c r="AB397" s="64">
        <f t="shared" si="130"/>
        <v>0</v>
      </c>
      <c r="AC397" s="67">
        <v>7</v>
      </c>
      <c r="AD397" s="63"/>
      <c r="AE397" s="62">
        <f t="shared" si="131"/>
        <v>0</v>
      </c>
      <c r="AF397" s="66">
        <v>7</v>
      </c>
      <c r="AG397" s="63"/>
      <c r="AH397" s="64">
        <f t="shared" si="132"/>
        <v>0</v>
      </c>
      <c r="AI397" s="67">
        <v>7</v>
      </c>
      <c r="AJ397" s="86"/>
      <c r="AK397" s="62">
        <f t="shared" si="133"/>
        <v>0</v>
      </c>
    </row>
    <row r="398" spans="2:37" x14ac:dyDescent="0.25">
      <c r="B398" s="68">
        <v>8</v>
      </c>
      <c r="C398" s="43"/>
      <c r="D398" s="64">
        <f t="shared" si="122"/>
        <v>0</v>
      </c>
      <c r="E398" s="68">
        <v>8</v>
      </c>
      <c r="F398" s="43"/>
      <c r="G398" s="62">
        <f t="shared" si="123"/>
        <v>0</v>
      </c>
      <c r="H398" s="63">
        <v>8</v>
      </c>
      <c r="I398" s="43"/>
      <c r="J398" s="64">
        <f t="shared" si="124"/>
        <v>0</v>
      </c>
      <c r="K398" s="68">
        <v>8</v>
      </c>
      <c r="L398" s="43"/>
      <c r="M398" s="62">
        <f t="shared" si="125"/>
        <v>0</v>
      </c>
      <c r="N398" s="63">
        <v>8</v>
      </c>
      <c r="O398" s="43"/>
      <c r="P398" s="64">
        <f t="shared" si="126"/>
        <v>0</v>
      </c>
      <c r="Q398" s="68">
        <v>8</v>
      </c>
      <c r="R398" s="43"/>
      <c r="S398" s="62">
        <f t="shared" si="127"/>
        <v>0</v>
      </c>
      <c r="T398" s="63">
        <v>8</v>
      </c>
      <c r="U398" s="43"/>
      <c r="V398" s="64">
        <f t="shared" si="128"/>
        <v>0</v>
      </c>
      <c r="W398" s="68">
        <v>8</v>
      </c>
      <c r="X398" s="43"/>
      <c r="Y398" s="62">
        <f t="shared" si="129"/>
        <v>0</v>
      </c>
      <c r="Z398" s="63">
        <v>8</v>
      </c>
      <c r="AA398" s="116"/>
      <c r="AB398" s="64">
        <f t="shared" si="130"/>
        <v>0</v>
      </c>
      <c r="AC398" s="68">
        <v>8</v>
      </c>
      <c r="AD398" s="63"/>
      <c r="AE398" s="62">
        <f t="shared" si="131"/>
        <v>0</v>
      </c>
      <c r="AF398" s="63">
        <v>8</v>
      </c>
      <c r="AG398" s="63"/>
      <c r="AH398" s="64">
        <f t="shared" si="132"/>
        <v>0</v>
      </c>
      <c r="AI398" s="68">
        <v>8</v>
      </c>
      <c r="AJ398" s="114"/>
      <c r="AK398" s="62">
        <f t="shared" si="133"/>
        <v>0</v>
      </c>
    </row>
    <row r="399" spans="2:37" x14ac:dyDescent="0.25">
      <c r="B399" s="68">
        <v>9</v>
      </c>
      <c r="C399" s="43"/>
      <c r="D399" s="64">
        <f t="shared" si="122"/>
        <v>0</v>
      </c>
      <c r="E399" s="68">
        <v>9</v>
      </c>
      <c r="F399" s="43"/>
      <c r="G399" s="62">
        <f t="shared" si="123"/>
        <v>0</v>
      </c>
      <c r="H399" s="63">
        <v>9</v>
      </c>
      <c r="I399" s="43"/>
      <c r="J399" s="64">
        <f t="shared" si="124"/>
        <v>0</v>
      </c>
      <c r="K399" s="68">
        <v>9</v>
      </c>
      <c r="L399" s="43"/>
      <c r="M399" s="62">
        <f t="shared" si="125"/>
        <v>0</v>
      </c>
      <c r="N399" s="63">
        <v>9</v>
      </c>
      <c r="O399" s="43"/>
      <c r="P399" s="64">
        <f t="shared" si="126"/>
        <v>0</v>
      </c>
      <c r="Q399" s="68">
        <v>9</v>
      </c>
      <c r="R399" s="43"/>
      <c r="S399" s="62">
        <f t="shared" si="127"/>
        <v>0</v>
      </c>
      <c r="T399" s="63">
        <v>9</v>
      </c>
      <c r="U399" s="43"/>
      <c r="V399" s="64">
        <f t="shared" si="128"/>
        <v>0</v>
      </c>
      <c r="W399" s="68">
        <v>9</v>
      </c>
      <c r="X399" s="43"/>
      <c r="Y399" s="62">
        <f t="shared" si="129"/>
        <v>0</v>
      </c>
      <c r="Z399" s="63">
        <v>9</v>
      </c>
      <c r="AA399" s="31"/>
      <c r="AB399" s="64">
        <f t="shared" si="130"/>
        <v>0</v>
      </c>
      <c r="AC399" s="68">
        <v>9</v>
      </c>
      <c r="AD399" s="63"/>
      <c r="AE399" s="62">
        <f t="shared" si="131"/>
        <v>0</v>
      </c>
      <c r="AF399" s="63">
        <v>9</v>
      </c>
      <c r="AG399" s="63"/>
      <c r="AH399" s="64">
        <f t="shared" si="132"/>
        <v>0</v>
      </c>
      <c r="AI399" s="68">
        <v>9</v>
      </c>
      <c r="AJ399" s="86"/>
      <c r="AK399" s="62">
        <f t="shared" si="133"/>
        <v>0</v>
      </c>
    </row>
    <row r="400" spans="2:37" x14ac:dyDescent="0.25">
      <c r="B400" s="68">
        <v>10</v>
      </c>
      <c r="C400" s="43"/>
      <c r="D400" s="64">
        <f t="shared" si="122"/>
        <v>0</v>
      </c>
      <c r="E400" s="68">
        <v>10</v>
      </c>
      <c r="F400" s="43"/>
      <c r="G400" s="62">
        <f t="shared" si="123"/>
        <v>0</v>
      </c>
      <c r="H400" s="63">
        <v>10</v>
      </c>
      <c r="I400" s="43"/>
      <c r="J400" s="64">
        <f t="shared" si="124"/>
        <v>0</v>
      </c>
      <c r="K400" s="68">
        <v>10</v>
      </c>
      <c r="L400" s="43"/>
      <c r="M400" s="62">
        <f t="shared" si="125"/>
        <v>0</v>
      </c>
      <c r="N400" s="63">
        <v>10</v>
      </c>
      <c r="O400" s="43"/>
      <c r="P400" s="64">
        <f t="shared" si="126"/>
        <v>0</v>
      </c>
      <c r="Q400" s="68">
        <v>10</v>
      </c>
      <c r="R400" s="43"/>
      <c r="S400" s="62">
        <f t="shared" si="127"/>
        <v>0</v>
      </c>
      <c r="T400" s="63">
        <v>10</v>
      </c>
      <c r="U400" s="43"/>
      <c r="V400" s="64">
        <f t="shared" si="128"/>
        <v>0</v>
      </c>
      <c r="W400" s="68">
        <v>10</v>
      </c>
      <c r="X400" s="43"/>
      <c r="Y400" s="62">
        <f t="shared" si="129"/>
        <v>0</v>
      </c>
      <c r="Z400" s="63">
        <v>10</v>
      </c>
      <c r="AA400" s="116"/>
      <c r="AB400" s="64">
        <f t="shared" si="130"/>
        <v>0</v>
      </c>
      <c r="AC400" s="68">
        <v>10</v>
      </c>
      <c r="AD400" s="63"/>
      <c r="AE400" s="62">
        <f t="shared" si="131"/>
        <v>0</v>
      </c>
      <c r="AF400" s="63">
        <v>10</v>
      </c>
      <c r="AG400" s="63"/>
      <c r="AH400" s="64">
        <f t="shared" si="132"/>
        <v>0</v>
      </c>
      <c r="AI400" s="68">
        <v>10</v>
      </c>
      <c r="AJ400" s="114"/>
      <c r="AK400" s="62">
        <f t="shared" si="133"/>
        <v>0</v>
      </c>
    </row>
    <row r="401" spans="2:37" x14ac:dyDescent="0.25">
      <c r="B401" s="68">
        <v>11</v>
      </c>
      <c r="C401" s="43"/>
      <c r="D401" s="64">
        <f t="shared" si="122"/>
        <v>0</v>
      </c>
      <c r="E401" s="68">
        <v>11</v>
      </c>
      <c r="F401" s="43"/>
      <c r="G401" s="62">
        <f t="shared" si="123"/>
        <v>0</v>
      </c>
      <c r="H401" s="63">
        <v>11</v>
      </c>
      <c r="I401" s="43"/>
      <c r="J401" s="64">
        <f t="shared" si="124"/>
        <v>0</v>
      </c>
      <c r="K401" s="68">
        <v>11</v>
      </c>
      <c r="L401" s="43"/>
      <c r="M401" s="62">
        <f t="shared" si="125"/>
        <v>0</v>
      </c>
      <c r="N401" s="63">
        <v>11</v>
      </c>
      <c r="O401" s="43"/>
      <c r="P401" s="64">
        <f t="shared" si="126"/>
        <v>0</v>
      </c>
      <c r="Q401" s="68">
        <v>11</v>
      </c>
      <c r="R401" s="43"/>
      <c r="S401" s="62">
        <f t="shared" si="127"/>
        <v>0</v>
      </c>
      <c r="T401" s="63">
        <v>11</v>
      </c>
      <c r="U401" s="43"/>
      <c r="V401" s="64">
        <f t="shared" si="128"/>
        <v>0</v>
      </c>
      <c r="W401" s="68">
        <v>11</v>
      </c>
      <c r="X401" s="43"/>
      <c r="Y401" s="62">
        <f t="shared" si="129"/>
        <v>0</v>
      </c>
      <c r="Z401" s="63">
        <v>11</v>
      </c>
      <c r="AA401" s="31"/>
      <c r="AB401" s="64">
        <f t="shared" si="130"/>
        <v>0</v>
      </c>
      <c r="AC401" s="68">
        <v>11</v>
      </c>
      <c r="AD401" s="63"/>
      <c r="AE401" s="62">
        <f t="shared" si="131"/>
        <v>0</v>
      </c>
      <c r="AF401" s="63">
        <v>11</v>
      </c>
      <c r="AG401" s="63"/>
      <c r="AH401" s="64">
        <f t="shared" si="132"/>
        <v>0</v>
      </c>
      <c r="AI401" s="68">
        <v>11</v>
      </c>
      <c r="AJ401" s="86"/>
      <c r="AK401" s="62">
        <f t="shared" si="133"/>
        <v>0</v>
      </c>
    </row>
    <row r="402" spans="2:37" x14ac:dyDescent="0.25">
      <c r="B402" s="68">
        <v>12</v>
      </c>
      <c r="C402" s="43"/>
      <c r="D402" s="64">
        <f t="shared" si="122"/>
        <v>0</v>
      </c>
      <c r="E402" s="68">
        <v>12</v>
      </c>
      <c r="F402" s="43"/>
      <c r="G402" s="62">
        <f t="shared" si="123"/>
        <v>0</v>
      </c>
      <c r="H402" s="63">
        <v>12</v>
      </c>
      <c r="I402" s="43"/>
      <c r="J402" s="64">
        <f t="shared" si="124"/>
        <v>0</v>
      </c>
      <c r="K402" s="68">
        <v>12</v>
      </c>
      <c r="L402" s="43"/>
      <c r="M402" s="62">
        <f t="shared" si="125"/>
        <v>0</v>
      </c>
      <c r="N402" s="63">
        <v>12</v>
      </c>
      <c r="O402" s="43"/>
      <c r="P402" s="64">
        <f t="shared" si="126"/>
        <v>0</v>
      </c>
      <c r="Q402" s="68">
        <v>12</v>
      </c>
      <c r="R402" s="43"/>
      <c r="S402" s="62">
        <f t="shared" si="127"/>
        <v>0</v>
      </c>
      <c r="T402" s="63">
        <v>12</v>
      </c>
      <c r="U402" s="43"/>
      <c r="V402" s="64">
        <f t="shared" si="128"/>
        <v>0</v>
      </c>
      <c r="W402" s="68">
        <v>12</v>
      </c>
      <c r="X402" s="115"/>
      <c r="Y402" s="62">
        <f t="shared" si="129"/>
        <v>0</v>
      </c>
      <c r="Z402" s="63">
        <v>12</v>
      </c>
      <c r="AA402" s="116"/>
      <c r="AB402" s="64">
        <f t="shared" si="130"/>
        <v>0</v>
      </c>
      <c r="AC402" s="68">
        <v>12</v>
      </c>
      <c r="AD402" s="63"/>
      <c r="AE402" s="62">
        <f t="shared" si="131"/>
        <v>0</v>
      </c>
      <c r="AF402" s="63">
        <v>12</v>
      </c>
      <c r="AG402" s="63"/>
      <c r="AH402" s="64">
        <f t="shared" si="132"/>
        <v>0</v>
      </c>
      <c r="AI402" s="68">
        <v>12</v>
      </c>
      <c r="AJ402" s="114"/>
      <c r="AK402" s="62">
        <f t="shared" si="133"/>
        <v>0</v>
      </c>
    </row>
    <row r="403" spans="2:37" x14ac:dyDescent="0.25">
      <c r="B403" s="68">
        <v>13</v>
      </c>
      <c r="C403" s="43"/>
      <c r="D403" s="64">
        <f t="shared" si="122"/>
        <v>0</v>
      </c>
      <c r="E403" s="68">
        <v>13</v>
      </c>
      <c r="F403" s="43"/>
      <c r="G403" s="62">
        <f t="shared" si="123"/>
        <v>0</v>
      </c>
      <c r="H403" s="63">
        <v>13</v>
      </c>
      <c r="I403" s="43"/>
      <c r="J403" s="64">
        <f t="shared" si="124"/>
        <v>0</v>
      </c>
      <c r="K403" s="68">
        <v>13</v>
      </c>
      <c r="L403" s="43"/>
      <c r="M403" s="62">
        <f t="shared" si="125"/>
        <v>0</v>
      </c>
      <c r="N403" s="63">
        <v>13</v>
      </c>
      <c r="O403" s="43"/>
      <c r="P403" s="64">
        <f t="shared" si="126"/>
        <v>0</v>
      </c>
      <c r="Q403" s="68">
        <v>13</v>
      </c>
      <c r="R403" s="43"/>
      <c r="S403" s="62">
        <f t="shared" si="127"/>
        <v>0</v>
      </c>
      <c r="T403" s="63">
        <v>13</v>
      </c>
      <c r="U403" s="43"/>
      <c r="V403" s="64">
        <f t="shared" si="128"/>
        <v>0</v>
      </c>
      <c r="W403" s="68">
        <v>13</v>
      </c>
      <c r="X403" s="43"/>
      <c r="Y403" s="62">
        <f t="shared" si="129"/>
        <v>0</v>
      </c>
      <c r="Z403" s="63">
        <v>13</v>
      </c>
      <c r="AA403" s="31"/>
      <c r="AB403" s="64">
        <f t="shared" si="130"/>
        <v>0</v>
      </c>
      <c r="AC403" s="68">
        <v>13</v>
      </c>
      <c r="AD403" s="63"/>
      <c r="AE403" s="62">
        <f t="shared" si="131"/>
        <v>0</v>
      </c>
      <c r="AF403" s="63">
        <v>13</v>
      </c>
      <c r="AG403" s="63"/>
      <c r="AH403" s="64">
        <f t="shared" si="132"/>
        <v>0</v>
      </c>
      <c r="AI403" s="68">
        <v>13</v>
      </c>
      <c r="AJ403" s="86"/>
      <c r="AK403" s="62">
        <f t="shared" si="133"/>
        <v>0</v>
      </c>
    </row>
    <row r="404" spans="2:37" x14ac:dyDescent="0.25">
      <c r="B404" s="68">
        <v>14</v>
      </c>
      <c r="C404" s="43"/>
      <c r="D404" s="64">
        <f t="shared" si="122"/>
        <v>0</v>
      </c>
      <c r="E404" s="68">
        <v>14</v>
      </c>
      <c r="F404" s="43"/>
      <c r="G404" s="62">
        <f t="shared" si="123"/>
        <v>0</v>
      </c>
      <c r="H404" s="63">
        <v>14</v>
      </c>
      <c r="I404" s="43"/>
      <c r="J404" s="64">
        <f t="shared" si="124"/>
        <v>0</v>
      </c>
      <c r="K404" s="68">
        <v>14</v>
      </c>
      <c r="L404" s="43"/>
      <c r="M404" s="62">
        <f t="shared" si="125"/>
        <v>0</v>
      </c>
      <c r="N404" s="63">
        <v>14</v>
      </c>
      <c r="O404" s="43"/>
      <c r="P404" s="64">
        <f t="shared" si="126"/>
        <v>0</v>
      </c>
      <c r="Q404" s="68">
        <v>14</v>
      </c>
      <c r="R404" s="43"/>
      <c r="S404" s="62">
        <f t="shared" si="127"/>
        <v>0</v>
      </c>
      <c r="T404" s="63">
        <v>14</v>
      </c>
      <c r="U404" s="43"/>
      <c r="V404" s="64">
        <f t="shared" si="128"/>
        <v>0</v>
      </c>
      <c r="W404" s="68">
        <v>14</v>
      </c>
      <c r="X404" s="43"/>
      <c r="Y404" s="62">
        <f t="shared" si="129"/>
        <v>0</v>
      </c>
      <c r="Z404" s="63">
        <v>14</v>
      </c>
      <c r="AA404" s="31"/>
      <c r="AB404" s="64">
        <f t="shared" si="130"/>
        <v>0</v>
      </c>
      <c r="AC404" s="68">
        <v>14</v>
      </c>
      <c r="AD404" s="63"/>
      <c r="AE404" s="62">
        <f t="shared" si="131"/>
        <v>0</v>
      </c>
      <c r="AF404" s="63">
        <v>14</v>
      </c>
      <c r="AG404" s="63"/>
      <c r="AH404" s="64">
        <f t="shared" si="132"/>
        <v>0</v>
      </c>
      <c r="AI404" s="68">
        <v>14</v>
      </c>
      <c r="AJ404" s="86"/>
      <c r="AK404" s="62">
        <f t="shared" si="133"/>
        <v>0</v>
      </c>
    </row>
    <row r="405" spans="2:37" x14ac:dyDescent="0.25">
      <c r="B405" s="68">
        <v>15</v>
      </c>
      <c r="C405" s="43"/>
      <c r="D405" s="64">
        <f t="shared" si="122"/>
        <v>0</v>
      </c>
      <c r="E405" s="68">
        <v>15</v>
      </c>
      <c r="F405" s="43"/>
      <c r="G405" s="62">
        <f t="shared" si="123"/>
        <v>0</v>
      </c>
      <c r="H405" s="63">
        <v>15</v>
      </c>
      <c r="I405" s="43"/>
      <c r="J405" s="64">
        <f t="shared" si="124"/>
        <v>0</v>
      </c>
      <c r="K405" s="68">
        <v>15</v>
      </c>
      <c r="L405" s="43"/>
      <c r="M405" s="62">
        <f t="shared" si="125"/>
        <v>0</v>
      </c>
      <c r="N405" s="63">
        <v>15</v>
      </c>
      <c r="O405" s="43"/>
      <c r="P405" s="64">
        <f t="shared" si="126"/>
        <v>0</v>
      </c>
      <c r="Q405" s="68">
        <v>15</v>
      </c>
      <c r="R405" s="43"/>
      <c r="S405" s="62">
        <f t="shared" si="127"/>
        <v>0</v>
      </c>
      <c r="T405" s="63">
        <v>15</v>
      </c>
      <c r="U405" s="43"/>
      <c r="V405" s="64">
        <f t="shared" si="128"/>
        <v>0</v>
      </c>
      <c r="W405" s="68">
        <v>15</v>
      </c>
      <c r="X405" s="115"/>
      <c r="Y405" s="62">
        <f t="shared" si="129"/>
        <v>0</v>
      </c>
      <c r="Z405" s="63">
        <v>15</v>
      </c>
      <c r="AA405" s="116"/>
      <c r="AB405" s="64">
        <f t="shared" si="130"/>
        <v>0</v>
      </c>
      <c r="AC405" s="68">
        <v>15</v>
      </c>
      <c r="AD405" s="63"/>
      <c r="AE405" s="62">
        <f t="shared" si="131"/>
        <v>0</v>
      </c>
      <c r="AF405" s="63">
        <v>15</v>
      </c>
      <c r="AG405" s="63"/>
      <c r="AH405" s="64">
        <f t="shared" si="132"/>
        <v>0</v>
      </c>
      <c r="AI405" s="68">
        <v>15</v>
      </c>
      <c r="AJ405" s="114"/>
      <c r="AK405" s="62">
        <f t="shared" si="133"/>
        <v>0</v>
      </c>
    </row>
    <row r="406" spans="2:37" x14ac:dyDescent="0.25">
      <c r="B406" s="68">
        <v>16</v>
      </c>
      <c r="C406" s="43"/>
      <c r="D406" s="64">
        <f t="shared" si="122"/>
        <v>0</v>
      </c>
      <c r="E406" s="68">
        <v>16</v>
      </c>
      <c r="F406" s="43"/>
      <c r="G406" s="62">
        <f t="shared" si="123"/>
        <v>0</v>
      </c>
      <c r="H406" s="63">
        <v>16</v>
      </c>
      <c r="I406" s="43"/>
      <c r="J406" s="64">
        <f t="shared" si="124"/>
        <v>0</v>
      </c>
      <c r="K406" s="68">
        <v>16</v>
      </c>
      <c r="L406" s="43"/>
      <c r="M406" s="62">
        <f t="shared" si="125"/>
        <v>0</v>
      </c>
      <c r="N406" s="63">
        <v>16</v>
      </c>
      <c r="O406" s="43"/>
      <c r="P406" s="64">
        <f t="shared" si="126"/>
        <v>0</v>
      </c>
      <c r="Q406" s="68">
        <v>16</v>
      </c>
      <c r="R406" s="43"/>
      <c r="S406" s="62">
        <f t="shared" si="127"/>
        <v>0</v>
      </c>
      <c r="T406" s="63">
        <v>16</v>
      </c>
      <c r="U406" s="43"/>
      <c r="V406" s="64">
        <f t="shared" si="128"/>
        <v>0</v>
      </c>
      <c r="W406" s="68">
        <v>16</v>
      </c>
      <c r="X406" s="43"/>
      <c r="Y406" s="62">
        <f t="shared" si="129"/>
        <v>0</v>
      </c>
      <c r="Z406" s="63">
        <v>16</v>
      </c>
      <c r="AA406" s="31"/>
      <c r="AB406" s="64">
        <f t="shared" si="130"/>
        <v>0</v>
      </c>
      <c r="AC406" s="68">
        <v>16</v>
      </c>
      <c r="AD406" s="63"/>
      <c r="AE406" s="62">
        <f t="shared" si="131"/>
        <v>0</v>
      </c>
      <c r="AF406" s="63">
        <v>16</v>
      </c>
      <c r="AG406" s="63"/>
      <c r="AH406" s="64">
        <f t="shared" si="132"/>
        <v>0</v>
      </c>
      <c r="AI406" s="68">
        <v>16</v>
      </c>
      <c r="AJ406" s="86"/>
      <c r="AK406" s="62">
        <f t="shared" si="133"/>
        <v>0</v>
      </c>
    </row>
    <row r="407" spans="2:37" x14ac:dyDescent="0.25">
      <c r="B407" s="68">
        <v>17</v>
      </c>
      <c r="C407" s="43"/>
      <c r="D407" s="64">
        <f t="shared" si="122"/>
        <v>0</v>
      </c>
      <c r="E407" s="68">
        <v>17</v>
      </c>
      <c r="F407" s="43"/>
      <c r="G407" s="62">
        <f t="shared" si="123"/>
        <v>0</v>
      </c>
      <c r="H407" s="63">
        <v>17</v>
      </c>
      <c r="I407" s="43"/>
      <c r="J407" s="64">
        <f t="shared" si="124"/>
        <v>0</v>
      </c>
      <c r="K407" s="68">
        <v>17</v>
      </c>
      <c r="L407" s="43"/>
      <c r="M407" s="62">
        <f t="shared" si="125"/>
        <v>0</v>
      </c>
      <c r="N407" s="63">
        <v>17</v>
      </c>
      <c r="O407" s="43"/>
      <c r="P407" s="64">
        <f t="shared" si="126"/>
        <v>0</v>
      </c>
      <c r="Q407" s="68">
        <v>17</v>
      </c>
      <c r="R407" s="43"/>
      <c r="S407" s="62">
        <f t="shared" si="127"/>
        <v>0</v>
      </c>
      <c r="T407" s="63">
        <v>17</v>
      </c>
      <c r="U407" s="43"/>
      <c r="V407" s="64">
        <f t="shared" si="128"/>
        <v>0</v>
      </c>
      <c r="W407" s="68">
        <v>17</v>
      </c>
      <c r="X407" s="115"/>
      <c r="Y407" s="62">
        <f t="shared" si="129"/>
        <v>0</v>
      </c>
      <c r="Z407" s="63">
        <v>17</v>
      </c>
      <c r="AA407" s="116"/>
      <c r="AB407" s="64">
        <f t="shared" si="130"/>
        <v>0</v>
      </c>
      <c r="AC407" s="68">
        <v>17</v>
      </c>
      <c r="AD407" s="63"/>
      <c r="AE407" s="62">
        <f t="shared" si="131"/>
        <v>0</v>
      </c>
      <c r="AF407" s="63">
        <v>17</v>
      </c>
      <c r="AG407" s="63"/>
      <c r="AH407" s="64">
        <f t="shared" si="132"/>
        <v>0</v>
      </c>
      <c r="AI407" s="68">
        <v>17</v>
      </c>
      <c r="AJ407" s="114"/>
      <c r="AK407" s="62">
        <f t="shared" si="133"/>
        <v>0</v>
      </c>
    </row>
    <row r="408" spans="2:37" x14ac:dyDescent="0.25">
      <c r="B408" s="68">
        <v>18</v>
      </c>
      <c r="C408" s="43"/>
      <c r="D408" s="64">
        <f t="shared" si="122"/>
        <v>0</v>
      </c>
      <c r="E408" s="68">
        <v>18</v>
      </c>
      <c r="F408" s="43"/>
      <c r="G408" s="62">
        <f t="shared" si="123"/>
        <v>0</v>
      </c>
      <c r="H408" s="63">
        <v>18</v>
      </c>
      <c r="I408" s="43"/>
      <c r="J408" s="64">
        <f t="shared" si="124"/>
        <v>0</v>
      </c>
      <c r="K408" s="68">
        <v>18</v>
      </c>
      <c r="L408" s="43"/>
      <c r="M408" s="62">
        <f t="shared" si="125"/>
        <v>0</v>
      </c>
      <c r="N408" s="63">
        <v>18</v>
      </c>
      <c r="O408" s="43"/>
      <c r="P408" s="64">
        <f t="shared" si="126"/>
        <v>0</v>
      </c>
      <c r="Q408" s="68">
        <v>18</v>
      </c>
      <c r="R408" s="43"/>
      <c r="S408" s="62">
        <f t="shared" si="127"/>
        <v>0</v>
      </c>
      <c r="T408" s="63">
        <v>18</v>
      </c>
      <c r="U408" s="43"/>
      <c r="V408" s="64">
        <f t="shared" si="128"/>
        <v>0</v>
      </c>
      <c r="W408" s="68">
        <v>18</v>
      </c>
      <c r="X408" s="43"/>
      <c r="Y408" s="62">
        <f t="shared" si="129"/>
        <v>0</v>
      </c>
      <c r="Z408" s="63">
        <v>18</v>
      </c>
      <c r="AA408" s="31"/>
      <c r="AB408" s="64">
        <f t="shared" si="130"/>
        <v>0</v>
      </c>
      <c r="AC408" s="68">
        <v>18</v>
      </c>
      <c r="AD408" s="63"/>
      <c r="AE408" s="62">
        <f t="shared" si="131"/>
        <v>0</v>
      </c>
      <c r="AF408" s="63">
        <v>18</v>
      </c>
      <c r="AG408" s="63"/>
      <c r="AH408" s="64">
        <f t="shared" si="132"/>
        <v>0</v>
      </c>
      <c r="AI408" s="68">
        <v>18</v>
      </c>
      <c r="AJ408" s="86"/>
      <c r="AK408" s="62">
        <f t="shared" si="133"/>
        <v>0</v>
      </c>
    </row>
    <row r="409" spans="2:37" x14ac:dyDescent="0.25">
      <c r="B409" s="68">
        <v>19</v>
      </c>
      <c r="C409" s="43"/>
      <c r="D409" s="64">
        <f t="shared" si="122"/>
        <v>0</v>
      </c>
      <c r="E409" s="68">
        <v>19</v>
      </c>
      <c r="F409" s="43"/>
      <c r="G409" s="62">
        <f t="shared" si="123"/>
        <v>0</v>
      </c>
      <c r="H409" s="63">
        <v>19</v>
      </c>
      <c r="I409" s="43"/>
      <c r="J409" s="64">
        <f t="shared" si="124"/>
        <v>0</v>
      </c>
      <c r="K409" s="68">
        <v>19</v>
      </c>
      <c r="L409" s="43"/>
      <c r="M409" s="62">
        <f t="shared" si="125"/>
        <v>0</v>
      </c>
      <c r="N409" s="63">
        <v>19</v>
      </c>
      <c r="O409" s="43"/>
      <c r="P409" s="64">
        <f t="shared" si="126"/>
        <v>0</v>
      </c>
      <c r="Q409" s="68">
        <v>19</v>
      </c>
      <c r="R409" s="43"/>
      <c r="S409" s="62">
        <f t="shared" si="127"/>
        <v>0</v>
      </c>
      <c r="T409" s="63">
        <v>19</v>
      </c>
      <c r="U409" s="43"/>
      <c r="V409" s="64">
        <f t="shared" si="128"/>
        <v>0</v>
      </c>
      <c r="W409" s="68">
        <v>19</v>
      </c>
      <c r="X409" s="115"/>
      <c r="Y409" s="62">
        <f t="shared" si="129"/>
        <v>0</v>
      </c>
      <c r="Z409" s="63">
        <v>19</v>
      </c>
      <c r="AA409" s="116"/>
      <c r="AB409" s="64">
        <f t="shared" si="130"/>
        <v>0</v>
      </c>
      <c r="AC409" s="68">
        <v>19</v>
      </c>
      <c r="AD409" s="63"/>
      <c r="AE409" s="62">
        <f t="shared" si="131"/>
        <v>0</v>
      </c>
      <c r="AF409" s="63">
        <v>19</v>
      </c>
      <c r="AG409" s="63"/>
      <c r="AH409" s="64">
        <f t="shared" si="132"/>
        <v>0</v>
      </c>
      <c r="AI409" s="68">
        <v>19</v>
      </c>
      <c r="AJ409" s="114"/>
      <c r="AK409" s="62">
        <f t="shared" si="133"/>
        <v>0</v>
      </c>
    </row>
    <row r="410" spans="2:37" x14ac:dyDescent="0.25">
      <c r="B410" s="68">
        <v>20</v>
      </c>
      <c r="C410" s="43"/>
      <c r="D410" s="64">
        <f t="shared" si="122"/>
        <v>0</v>
      </c>
      <c r="E410" s="68">
        <v>20</v>
      </c>
      <c r="F410" s="43"/>
      <c r="G410" s="62">
        <f t="shared" si="123"/>
        <v>0</v>
      </c>
      <c r="H410" s="63">
        <v>20</v>
      </c>
      <c r="I410" s="43"/>
      <c r="J410" s="64">
        <f t="shared" si="124"/>
        <v>0</v>
      </c>
      <c r="K410" s="68">
        <v>20</v>
      </c>
      <c r="L410" s="43"/>
      <c r="M410" s="62">
        <f t="shared" si="125"/>
        <v>0</v>
      </c>
      <c r="N410" s="63">
        <v>20</v>
      </c>
      <c r="O410" s="43"/>
      <c r="P410" s="64">
        <f t="shared" si="126"/>
        <v>0</v>
      </c>
      <c r="Q410" s="68">
        <v>20</v>
      </c>
      <c r="R410" s="43"/>
      <c r="S410" s="62">
        <f t="shared" si="127"/>
        <v>0</v>
      </c>
      <c r="T410" s="63">
        <v>20</v>
      </c>
      <c r="U410" s="43"/>
      <c r="V410" s="64">
        <f t="shared" si="128"/>
        <v>0</v>
      </c>
      <c r="W410" s="68">
        <v>20</v>
      </c>
      <c r="X410" s="43"/>
      <c r="Y410" s="62">
        <f t="shared" si="129"/>
        <v>0</v>
      </c>
      <c r="Z410" s="63">
        <v>20</v>
      </c>
      <c r="AA410" s="31"/>
      <c r="AB410" s="64">
        <f t="shared" si="130"/>
        <v>0</v>
      </c>
      <c r="AC410" s="68">
        <v>20</v>
      </c>
      <c r="AD410" s="63"/>
      <c r="AE410" s="62">
        <f t="shared" si="131"/>
        <v>0</v>
      </c>
      <c r="AF410" s="63">
        <v>20</v>
      </c>
      <c r="AG410" s="63"/>
      <c r="AH410" s="64">
        <f t="shared" si="132"/>
        <v>0</v>
      </c>
      <c r="AI410" s="68">
        <v>20</v>
      </c>
      <c r="AJ410" s="114"/>
      <c r="AK410" s="62">
        <f t="shared" si="133"/>
        <v>0</v>
      </c>
    </row>
    <row r="411" spans="2:37" x14ac:dyDescent="0.25">
      <c r="B411" s="68">
        <v>21</v>
      </c>
      <c r="C411" s="43"/>
      <c r="D411" s="64">
        <f t="shared" si="122"/>
        <v>0</v>
      </c>
      <c r="E411" s="68">
        <v>21</v>
      </c>
      <c r="F411" s="43"/>
      <c r="G411" s="62">
        <f t="shared" si="123"/>
        <v>0</v>
      </c>
      <c r="H411" s="63">
        <v>21</v>
      </c>
      <c r="I411" s="43"/>
      <c r="J411" s="64">
        <f t="shared" si="124"/>
        <v>0</v>
      </c>
      <c r="K411" s="68">
        <v>21</v>
      </c>
      <c r="L411" s="43"/>
      <c r="M411" s="62">
        <f t="shared" si="125"/>
        <v>0</v>
      </c>
      <c r="N411" s="63">
        <v>21</v>
      </c>
      <c r="O411" s="43"/>
      <c r="P411" s="64">
        <f t="shared" si="126"/>
        <v>0</v>
      </c>
      <c r="Q411" s="68">
        <v>21</v>
      </c>
      <c r="R411" s="43"/>
      <c r="S411" s="62">
        <f t="shared" si="127"/>
        <v>0</v>
      </c>
      <c r="T411" s="63">
        <v>21</v>
      </c>
      <c r="U411" s="43"/>
      <c r="V411" s="64">
        <f t="shared" si="128"/>
        <v>0</v>
      </c>
      <c r="W411" s="68">
        <v>21</v>
      </c>
      <c r="X411" s="43"/>
      <c r="Y411" s="62">
        <f t="shared" si="129"/>
        <v>0</v>
      </c>
      <c r="Z411" s="63">
        <v>21</v>
      </c>
      <c r="AA411" s="31"/>
      <c r="AB411" s="64">
        <f t="shared" si="130"/>
        <v>0</v>
      </c>
      <c r="AC411" s="68">
        <v>21</v>
      </c>
      <c r="AD411" s="63"/>
      <c r="AE411" s="62">
        <f t="shared" si="131"/>
        <v>0</v>
      </c>
      <c r="AF411" s="63">
        <v>21</v>
      </c>
      <c r="AG411" s="63"/>
      <c r="AH411" s="64">
        <f t="shared" si="132"/>
        <v>0</v>
      </c>
      <c r="AI411" s="68">
        <v>21</v>
      </c>
      <c r="AJ411" s="114"/>
      <c r="AK411" s="62">
        <f t="shared" si="133"/>
        <v>0</v>
      </c>
    </row>
    <row r="412" spans="2:37" x14ac:dyDescent="0.25">
      <c r="B412" s="68">
        <v>22</v>
      </c>
      <c r="C412" s="43"/>
      <c r="D412" s="64">
        <f t="shared" si="122"/>
        <v>0</v>
      </c>
      <c r="E412" s="68">
        <v>22</v>
      </c>
      <c r="F412" s="43"/>
      <c r="G412" s="62">
        <f t="shared" si="123"/>
        <v>0</v>
      </c>
      <c r="H412" s="63">
        <v>22</v>
      </c>
      <c r="I412" s="43"/>
      <c r="J412" s="64">
        <f t="shared" si="124"/>
        <v>0</v>
      </c>
      <c r="K412" s="68">
        <v>22</v>
      </c>
      <c r="L412" s="43"/>
      <c r="M412" s="62">
        <f t="shared" si="125"/>
        <v>0</v>
      </c>
      <c r="N412" s="63">
        <v>22</v>
      </c>
      <c r="O412" s="43"/>
      <c r="P412" s="64">
        <f t="shared" si="126"/>
        <v>0</v>
      </c>
      <c r="Q412" s="68">
        <v>22</v>
      </c>
      <c r="R412" s="43"/>
      <c r="S412" s="62">
        <f t="shared" si="127"/>
        <v>0</v>
      </c>
      <c r="T412" s="63">
        <v>22</v>
      </c>
      <c r="U412" s="43"/>
      <c r="V412" s="64">
        <f t="shared" si="128"/>
        <v>0</v>
      </c>
      <c r="W412" s="68">
        <v>22</v>
      </c>
      <c r="X412" s="115"/>
      <c r="Y412" s="62">
        <f t="shared" si="129"/>
        <v>0</v>
      </c>
      <c r="Z412" s="63">
        <v>22</v>
      </c>
      <c r="AA412" s="116"/>
      <c r="AB412" s="64">
        <f t="shared" si="130"/>
        <v>0</v>
      </c>
      <c r="AC412" s="68">
        <v>22</v>
      </c>
      <c r="AD412" s="63"/>
      <c r="AE412" s="62">
        <f t="shared" si="131"/>
        <v>0</v>
      </c>
      <c r="AF412" s="63">
        <v>22</v>
      </c>
      <c r="AG412" s="63"/>
      <c r="AH412" s="64">
        <f t="shared" si="132"/>
        <v>0</v>
      </c>
      <c r="AI412" s="68">
        <v>22</v>
      </c>
      <c r="AJ412" s="114"/>
      <c r="AK412" s="62">
        <f t="shared" si="133"/>
        <v>0</v>
      </c>
    </row>
    <row r="413" spans="2:37" x14ac:dyDescent="0.25">
      <c r="B413" s="68">
        <v>23</v>
      </c>
      <c r="C413" s="43"/>
      <c r="D413" s="64">
        <f t="shared" si="122"/>
        <v>0</v>
      </c>
      <c r="E413" s="68">
        <v>23</v>
      </c>
      <c r="F413" s="43"/>
      <c r="G413" s="62">
        <f t="shared" si="123"/>
        <v>0</v>
      </c>
      <c r="H413" s="63">
        <v>23</v>
      </c>
      <c r="I413" s="43"/>
      <c r="J413" s="64">
        <f t="shared" si="124"/>
        <v>0</v>
      </c>
      <c r="K413" s="68">
        <v>23</v>
      </c>
      <c r="L413" s="43"/>
      <c r="M413" s="62">
        <f t="shared" si="125"/>
        <v>0</v>
      </c>
      <c r="N413" s="63">
        <v>23</v>
      </c>
      <c r="O413" s="43"/>
      <c r="P413" s="64">
        <f t="shared" si="126"/>
        <v>0</v>
      </c>
      <c r="Q413" s="68">
        <v>23</v>
      </c>
      <c r="R413" s="43"/>
      <c r="S413" s="62">
        <f t="shared" si="127"/>
        <v>0</v>
      </c>
      <c r="T413" s="63">
        <v>23</v>
      </c>
      <c r="U413" s="43"/>
      <c r="V413" s="64">
        <f t="shared" si="128"/>
        <v>0</v>
      </c>
      <c r="W413" s="68">
        <v>23</v>
      </c>
      <c r="X413" s="43"/>
      <c r="Y413" s="62">
        <f t="shared" si="129"/>
        <v>0</v>
      </c>
      <c r="Z413" s="63">
        <v>23</v>
      </c>
      <c r="AA413" s="31"/>
      <c r="AB413" s="64">
        <f t="shared" si="130"/>
        <v>0</v>
      </c>
      <c r="AC413" s="68">
        <v>23</v>
      </c>
      <c r="AD413" s="63"/>
      <c r="AE413" s="62">
        <f t="shared" si="131"/>
        <v>0</v>
      </c>
      <c r="AF413" s="63">
        <v>23</v>
      </c>
      <c r="AG413" s="63"/>
      <c r="AH413" s="64">
        <f t="shared" si="132"/>
        <v>0</v>
      </c>
      <c r="AI413" s="68">
        <v>23</v>
      </c>
      <c r="AJ413" s="114"/>
      <c r="AK413" s="62">
        <f t="shared" si="133"/>
        <v>0</v>
      </c>
    </row>
    <row r="414" spans="2:37" x14ac:dyDescent="0.25">
      <c r="B414" s="68">
        <v>24</v>
      </c>
      <c r="C414" s="43"/>
      <c r="D414" s="64">
        <f t="shared" si="122"/>
        <v>0</v>
      </c>
      <c r="E414" s="68">
        <v>24</v>
      </c>
      <c r="F414" s="43"/>
      <c r="G414" s="62">
        <f t="shared" si="123"/>
        <v>0</v>
      </c>
      <c r="H414" s="63">
        <v>24</v>
      </c>
      <c r="I414" s="43"/>
      <c r="J414" s="64">
        <f t="shared" si="124"/>
        <v>0</v>
      </c>
      <c r="K414" s="68">
        <v>24</v>
      </c>
      <c r="L414" s="43"/>
      <c r="M414" s="62">
        <f t="shared" si="125"/>
        <v>0</v>
      </c>
      <c r="N414" s="63">
        <v>24</v>
      </c>
      <c r="O414" s="43"/>
      <c r="P414" s="64">
        <f t="shared" si="126"/>
        <v>0</v>
      </c>
      <c r="Q414" s="68">
        <v>24</v>
      </c>
      <c r="R414" s="43"/>
      <c r="S414" s="62">
        <f t="shared" si="127"/>
        <v>0</v>
      </c>
      <c r="T414" s="63">
        <v>24</v>
      </c>
      <c r="U414" s="43"/>
      <c r="V414" s="64">
        <f t="shared" si="128"/>
        <v>0</v>
      </c>
      <c r="W414" s="68">
        <v>24</v>
      </c>
      <c r="X414" s="115"/>
      <c r="Y414" s="62">
        <f t="shared" si="129"/>
        <v>0</v>
      </c>
      <c r="Z414" s="63">
        <v>24</v>
      </c>
      <c r="AA414" s="116"/>
      <c r="AB414" s="64">
        <f t="shared" si="130"/>
        <v>0</v>
      </c>
      <c r="AC414" s="68">
        <v>24</v>
      </c>
      <c r="AD414" s="63"/>
      <c r="AE414" s="62">
        <f t="shared" si="131"/>
        <v>0</v>
      </c>
      <c r="AF414" s="63">
        <v>24</v>
      </c>
      <c r="AG414" s="63"/>
      <c r="AH414" s="64">
        <f t="shared" si="132"/>
        <v>0</v>
      </c>
      <c r="AI414" s="68">
        <v>24</v>
      </c>
      <c r="AJ414" s="114"/>
      <c r="AK414" s="62">
        <f t="shared" si="133"/>
        <v>0</v>
      </c>
    </row>
    <row r="415" spans="2:37" x14ac:dyDescent="0.25">
      <c r="B415" s="68">
        <v>25</v>
      </c>
      <c r="C415" s="43"/>
      <c r="D415" s="64">
        <f t="shared" si="122"/>
        <v>0</v>
      </c>
      <c r="E415" s="68">
        <v>25</v>
      </c>
      <c r="F415" s="43"/>
      <c r="G415" s="62">
        <f t="shared" si="123"/>
        <v>0</v>
      </c>
      <c r="H415" s="63">
        <v>25</v>
      </c>
      <c r="I415" s="43"/>
      <c r="J415" s="64">
        <f t="shared" si="124"/>
        <v>0</v>
      </c>
      <c r="K415" s="68">
        <v>25</v>
      </c>
      <c r="L415" s="43"/>
      <c r="M415" s="62">
        <f t="shared" si="125"/>
        <v>0</v>
      </c>
      <c r="N415" s="63">
        <v>25</v>
      </c>
      <c r="O415" s="43"/>
      <c r="P415" s="64">
        <f t="shared" si="126"/>
        <v>0</v>
      </c>
      <c r="Q415" s="68">
        <v>25</v>
      </c>
      <c r="R415" s="43"/>
      <c r="S415" s="62">
        <f t="shared" si="127"/>
        <v>0</v>
      </c>
      <c r="T415" s="63">
        <v>25</v>
      </c>
      <c r="U415" s="43"/>
      <c r="V415" s="64">
        <f t="shared" si="128"/>
        <v>0</v>
      </c>
      <c r="W415" s="68">
        <v>25</v>
      </c>
      <c r="X415" s="43"/>
      <c r="Y415" s="62">
        <f t="shared" si="129"/>
        <v>0</v>
      </c>
      <c r="Z415" s="63">
        <v>25</v>
      </c>
      <c r="AA415" s="31"/>
      <c r="AB415" s="64">
        <f t="shared" si="130"/>
        <v>0</v>
      </c>
      <c r="AC415" s="68">
        <v>25</v>
      </c>
      <c r="AD415" s="63"/>
      <c r="AE415" s="62">
        <f t="shared" si="131"/>
        <v>0</v>
      </c>
      <c r="AF415" s="63">
        <v>25</v>
      </c>
      <c r="AG415" s="63"/>
      <c r="AH415" s="64">
        <f t="shared" si="132"/>
        <v>0</v>
      </c>
      <c r="AI415" s="68">
        <v>25</v>
      </c>
      <c r="AJ415" s="114"/>
      <c r="AK415" s="62">
        <f t="shared" si="133"/>
        <v>0</v>
      </c>
    </row>
    <row r="416" spans="2:37" x14ac:dyDescent="0.25">
      <c r="B416" s="68">
        <v>26</v>
      </c>
      <c r="C416" s="43"/>
      <c r="D416" s="64">
        <f t="shared" si="122"/>
        <v>0</v>
      </c>
      <c r="E416" s="68">
        <v>26</v>
      </c>
      <c r="F416" s="43"/>
      <c r="G416" s="62">
        <f t="shared" si="123"/>
        <v>0</v>
      </c>
      <c r="H416" s="63">
        <v>26</v>
      </c>
      <c r="I416" s="43"/>
      <c r="J416" s="64">
        <f t="shared" si="124"/>
        <v>0</v>
      </c>
      <c r="K416" s="68">
        <v>26</v>
      </c>
      <c r="L416" s="43"/>
      <c r="M416" s="62">
        <f t="shared" si="125"/>
        <v>0</v>
      </c>
      <c r="N416" s="63">
        <v>26</v>
      </c>
      <c r="O416" s="43"/>
      <c r="P416" s="64">
        <f t="shared" si="126"/>
        <v>0</v>
      </c>
      <c r="Q416" s="68">
        <v>26</v>
      </c>
      <c r="R416" s="43"/>
      <c r="S416" s="62">
        <f t="shared" si="127"/>
        <v>0</v>
      </c>
      <c r="T416" s="63">
        <v>26</v>
      </c>
      <c r="U416" s="43"/>
      <c r="V416" s="64">
        <f t="shared" si="128"/>
        <v>0</v>
      </c>
      <c r="W416" s="68">
        <v>26</v>
      </c>
      <c r="X416" s="115"/>
      <c r="Y416" s="62">
        <f t="shared" si="129"/>
        <v>0</v>
      </c>
      <c r="Z416" s="63">
        <v>26</v>
      </c>
      <c r="AA416" s="116"/>
      <c r="AB416" s="64">
        <f t="shared" si="130"/>
        <v>0</v>
      </c>
      <c r="AC416" s="68">
        <v>26</v>
      </c>
      <c r="AD416" s="63"/>
      <c r="AE416" s="62">
        <f t="shared" si="131"/>
        <v>0</v>
      </c>
      <c r="AF416" s="63">
        <v>26</v>
      </c>
      <c r="AG416" s="63"/>
      <c r="AH416" s="64">
        <f t="shared" si="132"/>
        <v>0</v>
      </c>
      <c r="AI416" s="68">
        <v>26</v>
      </c>
      <c r="AJ416" s="114"/>
      <c r="AK416" s="62">
        <f t="shared" si="133"/>
        <v>0</v>
      </c>
    </row>
    <row r="417" spans="2:37" x14ac:dyDescent="0.25">
      <c r="B417" s="68">
        <v>27</v>
      </c>
      <c r="C417" s="43"/>
      <c r="D417" s="64">
        <f t="shared" si="122"/>
        <v>0</v>
      </c>
      <c r="E417" s="68">
        <v>27</v>
      </c>
      <c r="F417" s="43"/>
      <c r="G417" s="62">
        <f t="shared" si="123"/>
        <v>0</v>
      </c>
      <c r="H417" s="63">
        <v>27</v>
      </c>
      <c r="I417" s="43"/>
      <c r="J417" s="64">
        <f t="shared" si="124"/>
        <v>0</v>
      </c>
      <c r="K417" s="68">
        <v>27</v>
      </c>
      <c r="L417" s="43"/>
      <c r="M417" s="62">
        <f t="shared" si="125"/>
        <v>0</v>
      </c>
      <c r="N417" s="63">
        <v>27</v>
      </c>
      <c r="O417" s="43"/>
      <c r="P417" s="64">
        <f t="shared" si="126"/>
        <v>0</v>
      </c>
      <c r="Q417" s="68">
        <v>27</v>
      </c>
      <c r="R417" s="43"/>
      <c r="S417" s="62">
        <f t="shared" si="127"/>
        <v>0</v>
      </c>
      <c r="T417" s="63">
        <v>27</v>
      </c>
      <c r="U417" s="43"/>
      <c r="V417" s="64">
        <f t="shared" si="128"/>
        <v>0</v>
      </c>
      <c r="W417" s="68">
        <v>27</v>
      </c>
      <c r="X417" s="115"/>
      <c r="Y417" s="62">
        <f t="shared" si="129"/>
        <v>0</v>
      </c>
      <c r="Z417" s="63">
        <v>27</v>
      </c>
      <c r="AA417" s="31"/>
      <c r="AB417" s="64">
        <f t="shared" si="130"/>
        <v>0</v>
      </c>
      <c r="AC417" s="68">
        <v>27</v>
      </c>
      <c r="AD417" s="63"/>
      <c r="AE417" s="62">
        <f t="shared" si="131"/>
        <v>0</v>
      </c>
      <c r="AF417" s="63">
        <v>27</v>
      </c>
      <c r="AG417" s="63"/>
      <c r="AH417" s="64">
        <f t="shared" si="132"/>
        <v>0</v>
      </c>
      <c r="AI417" s="68">
        <v>27</v>
      </c>
      <c r="AJ417" s="114"/>
      <c r="AK417" s="62">
        <f t="shared" si="133"/>
        <v>0</v>
      </c>
    </row>
    <row r="418" spans="2:37" x14ac:dyDescent="0.25">
      <c r="B418" s="68">
        <v>28</v>
      </c>
      <c r="C418" s="43"/>
      <c r="D418" s="64">
        <f t="shared" si="122"/>
        <v>0</v>
      </c>
      <c r="E418" s="68">
        <v>28</v>
      </c>
      <c r="F418" s="43"/>
      <c r="G418" s="62">
        <f t="shared" si="123"/>
        <v>0</v>
      </c>
      <c r="H418" s="63">
        <v>28</v>
      </c>
      <c r="I418" s="43"/>
      <c r="J418" s="64">
        <f t="shared" si="124"/>
        <v>0</v>
      </c>
      <c r="K418" s="68">
        <v>28</v>
      </c>
      <c r="L418" s="43"/>
      <c r="M418" s="62">
        <f t="shared" si="125"/>
        <v>0</v>
      </c>
      <c r="N418" s="63">
        <v>28</v>
      </c>
      <c r="O418" s="43"/>
      <c r="P418" s="64">
        <f t="shared" si="126"/>
        <v>0</v>
      </c>
      <c r="Q418" s="68">
        <v>28</v>
      </c>
      <c r="R418" s="43"/>
      <c r="S418" s="62">
        <f t="shared" si="127"/>
        <v>0</v>
      </c>
      <c r="T418" s="63">
        <v>28</v>
      </c>
      <c r="U418" s="43"/>
      <c r="V418" s="64">
        <f t="shared" si="128"/>
        <v>0</v>
      </c>
      <c r="W418" s="68">
        <v>28</v>
      </c>
      <c r="X418" s="43"/>
      <c r="Y418" s="62">
        <f t="shared" si="129"/>
        <v>0</v>
      </c>
      <c r="Z418" s="63">
        <v>28</v>
      </c>
      <c r="AA418" s="116"/>
      <c r="AB418" s="64">
        <f t="shared" si="130"/>
        <v>0</v>
      </c>
      <c r="AC418" s="68">
        <v>28</v>
      </c>
      <c r="AD418" s="63"/>
      <c r="AE418" s="62">
        <f t="shared" si="131"/>
        <v>0</v>
      </c>
      <c r="AF418" s="63">
        <v>28</v>
      </c>
      <c r="AG418" s="63"/>
      <c r="AH418" s="64">
        <f t="shared" si="132"/>
        <v>0</v>
      </c>
      <c r="AI418" s="68">
        <v>28</v>
      </c>
      <c r="AJ418" s="114"/>
      <c r="AK418" s="62">
        <f t="shared" si="133"/>
        <v>0</v>
      </c>
    </row>
    <row r="419" spans="2:37" x14ac:dyDescent="0.25">
      <c r="B419" s="68">
        <v>29</v>
      </c>
      <c r="C419" s="43"/>
      <c r="D419" s="64">
        <f t="shared" si="122"/>
        <v>0</v>
      </c>
      <c r="E419" s="68"/>
      <c r="F419" s="43"/>
      <c r="G419" s="62"/>
      <c r="H419" s="63">
        <v>29</v>
      </c>
      <c r="I419" s="43"/>
      <c r="J419" s="64">
        <f t="shared" si="124"/>
        <v>0</v>
      </c>
      <c r="K419" s="68">
        <v>29</v>
      </c>
      <c r="L419" s="43"/>
      <c r="M419" s="62">
        <f t="shared" si="125"/>
        <v>0</v>
      </c>
      <c r="N419" s="63">
        <v>29</v>
      </c>
      <c r="O419" s="43"/>
      <c r="P419" s="64">
        <f t="shared" si="126"/>
        <v>0</v>
      </c>
      <c r="Q419" s="68">
        <v>29</v>
      </c>
      <c r="R419" s="43"/>
      <c r="S419" s="62">
        <f t="shared" si="127"/>
        <v>0</v>
      </c>
      <c r="T419" s="63">
        <v>29</v>
      </c>
      <c r="U419" s="43"/>
      <c r="V419" s="64">
        <f t="shared" si="128"/>
        <v>0</v>
      </c>
      <c r="W419" s="68">
        <v>29</v>
      </c>
      <c r="X419" s="115"/>
      <c r="Y419" s="62">
        <f t="shared" si="129"/>
        <v>0</v>
      </c>
      <c r="Z419" s="63">
        <v>29</v>
      </c>
      <c r="AA419" s="31"/>
      <c r="AB419" s="64">
        <f t="shared" si="130"/>
        <v>0</v>
      </c>
      <c r="AC419" s="68">
        <v>29</v>
      </c>
      <c r="AD419" s="63"/>
      <c r="AE419" s="62">
        <f t="shared" si="131"/>
        <v>0</v>
      </c>
      <c r="AF419" s="63">
        <v>29</v>
      </c>
      <c r="AG419" s="63"/>
      <c r="AH419" s="64">
        <f t="shared" si="132"/>
        <v>0</v>
      </c>
      <c r="AI419" s="68">
        <v>29</v>
      </c>
      <c r="AJ419" s="114"/>
      <c r="AK419" s="62">
        <f t="shared" si="133"/>
        <v>0</v>
      </c>
    </row>
    <row r="420" spans="2:37" x14ac:dyDescent="0.25">
      <c r="B420" s="68">
        <v>30</v>
      </c>
      <c r="C420" s="43"/>
      <c r="D420" s="64">
        <f t="shared" si="122"/>
        <v>0</v>
      </c>
      <c r="E420" s="65"/>
      <c r="F420" s="43"/>
      <c r="G420" s="62"/>
      <c r="H420" s="63">
        <v>30</v>
      </c>
      <c r="I420" s="43"/>
      <c r="J420" s="64">
        <f t="shared" si="124"/>
        <v>0</v>
      </c>
      <c r="K420" s="68">
        <v>30</v>
      </c>
      <c r="L420" s="43"/>
      <c r="M420" s="62">
        <f t="shared" si="125"/>
        <v>0</v>
      </c>
      <c r="N420" s="63">
        <v>30</v>
      </c>
      <c r="O420" s="43"/>
      <c r="P420" s="64">
        <f t="shared" si="126"/>
        <v>0</v>
      </c>
      <c r="Q420" s="68">
        <v>30</v>
      </c>
      <c r="R420" s="43"/>
      <c r="S420" s="62">
        <f t="shared" si="127"/>
        <v>0</v>
      </c>
      <c r="T420" s="63">
        <v>30</v>
      </c>
      <c r="U420" s="43"/>
      <c r="V420" s="64">
        <f t="shared" si="128"/>
        <v>0</v>
      </c>
      <c r="W420" s="68">
        <v>30</v>
      </c>
      <c r="X420" s="43"/>
      <c r="Y420" s="62">
        <f t="shared" si="129"/>
        <v>0</v>
      </c>
      <c r="Z420" s="63">
        <v>30</v>
      </c>
      <c r="AA420" s="116"/>
      <c r="AB420" s="64">
        <f t="shared" si="130"/>
        <v>0</v>
      </c>
      <c r="AC420" s="68">
        <v>30</v>
      </c>
      <c r="AD420" s="63"/>
      <c r="AE420" s="62">
        <f t="shared" si="131"/>
        <v>0</v>
      </c>
      <c r="AF420" s="63">
        <v>30</v>
      </c>
      <c r="AG420" s="63"/>
      <c r="AH420" s="64">
        <f t="shared" si="132"/>
        <v>0</v>
      </c>
      <c r="AI420" s="68">
        <v>30</v>
      </c>
      <c r="AJ420" s="114"/>
      <c r="AK420" s="62">
        <f t="shared" si="133"/>
        <v>0</v>
      </c>
    </row>
    <row r="421" spans="2:37" x14ac:dyDescent="0.25">
      <c r="B421" s="67">
        <v>31</v>
      </c>
      <c r="C421" s="43"/>
      <c r="D421" s="64">
        <f t="shared" si="122"/>
        <v>0</v>
      </c>
      <c r="E421" s="65"/>
      <c r="F421" s="64"/>
      <c r="G421" s="62"/>
      <c r="H421" s="66">
        <v>31</v>
      </c>
      <c r="I421" s="43"/>
      <c r="J421" s="64">
        <f t="shared" si="124"/>
        <v>0</v>
      </c>
      <c r="K421" s="67"/>
      <c r="L421" s="43"/>
      <c r="M421" s="62"/>
      <c r="N421" s="66">
        <v>31</v>
      </c>
      <c r="O421" s="43"/>
      <c r="P421" s="64">
        <f t="shared" si="126"/>
        <v>0</v>
      </c>
      <c r="Q421" s="67"/>
      <c r="R421" s="43"/>
      <c r="S421" s="62"/>
      <c r="T421" s="66">
        <v>31</v>
      </c>
      <c r="U421" s="43"/>
      <c r="V421" s="64">
        <f t="shared" si="128"/>
        <v>0</v>
      </c>
      <c r="W421" s="67">
        <v>31</v>
      </c>
      <c r="X421" s="115"/>
      <c r="Y421" s="62">
        <f t="shared" si="129"/>
        <v>0</v>
      </c>
      <c r="Z421" s="66"/>
      <c r="AA421" s="63"/>
      <c r="AB421" s="64"/>
      <c r="AC421" s="67">
        <v>31</v>
      </c>
      <c r="AD421" s="63"/>
      <c r="AE421" s="62">
        <f t="shared" si="131"/>
        <v>0</v>
      </c>
      <c r="AF421" s="66"/>
      <c r="AG421" s="81"/>
      <c r="AH421" s="64"/>
      <c r="AI421" s="67">
        <v>31</v>
      </c>
      <c r="AJ421" s="114"/>
      <c r="AK421" s="62">
        <f t="shared" si="133"/>
        <v>0</v>
      </c>
    </row>
    <row r="422" spans="2:37" x14ac:dyDescent="0.25">
      <c r="B422" s="65"/>
      <c r="C422" s="43"/>
      <c r="D422" s="64"/>
      <c r="E422" s="65"/>
      <c r="F422" s="64"/>
      <c r="G422" s="62"/>
      <c r="H422" s="64"/>
      <c r="I422" s="43"/>
      <c r="J422" s="64"/>
      <c r="K422" s="65"/>
      <c r="L422" s="63"/>
      <c r="M422" s="62"/>
      <c r="N422" s="64"/>
      <c r="O422" s="43"/>
      <c r="P422" s="64"/>
      <c r="Q422" s="65"/>
      <c r="R422" s="63"/>
      <c r="S422" s="62"/>
      <c r="T422" s="64"/>
      <c r="U422" s="43"/>
      <c r="V422" s="64"/>
      <c r="W422" s="65"/>
      <c r="X422" s="63"/>
      <c r="Y422" s="62"/>
      <c r="Z422" s="64"/>
      <c r="AA422" s="63"/>
      <c r="AB422" s="64"/>
      <c r="AC422" s="65"/>
      <c r="AD422" s="63"/>
      <c r="AE422" s="62"/>
      <c r="AF422" s="64"/>
      <c r="AG422" s="63"/>
      <c r="AH422" s="64"/>
      <c r="AI422" s="65"/>
      <c r="AJ422" s="81"/>
      <c r="AK422" s="62"/>
    </row>
    <row r="423" spans="2:37" x14ac:dyDescent="0.25">
      <c r="B423" s="61"/>
      <c r="C423" s="60"/>
      <c r="D423" s="60">
        <f>SUM(D391:D422)</f>
        <v>0</v>
      </c>
      <c r="E423" s="61"/>
      <c r="F423" s="60"/>
      <c r="G423" s="59">
        <f>SUM(G391:G422)</f>
        <v>0</v>
      </c>
      <c r="H423" s="60"/>
      <c r="I423" s="60"/>
      <c r="J423" s="60">
        <f>SUM(J391:J422)</f>
        <v>0</v>
      </c>
      <c r="K423" s="61"/>
      <c r="L423" s="60"/>
      <c r="M423" s="59">
        <f>SUM(M391:M422)</f>
        <v>0</v>
      </c>
      <c r="N423" s="60"/>
      <c r="O423" s="60"/>
      <c r="P423" s="60">
        <f>SUM(P391:P422)</f>
        <v>0</v>
      </c>
      <c r="Q423" s="61"/>
      <c r="R423" s="60"/>
      <c r="S423" s="59">
        <f>SUM(S391:S422)</f>
        <v>0</v>
      </c>
      <c r="T423" s="60"/>
      <c r="U423" s="60"/>
      <c r="V423" s="60">
        <f>SUM(V391:V422)</f>
        <v>0</v>
      </c>
      <c r="W423" s="61"/>
      <c r="X423" s="60"/>
      <c r="Y423" s="59">
        <f>SUM(Y391:Y422)</f>
        <v>0</v>
      </c>
      <c r="Z423" s="60"/>
      <c r="AA423" s="60"/>
      <c r="AB423" s="60">
        <f>SUM(AB391:AB422)</f>
        <v>0</v>
      </c>
      <c r="AC423" s="61"/>
      <c r="AD423" s="60"/>
      <c r="AE423" s="59">
        <f>SUM(AE391:AE422)</f>
        <v>0</v>
      </c>
      <c r="AF423" s="60"/>
      <c r="AG423" s="60"/>
      <c r="AH423" s="60">
        <f>SUM(AH391:AH422)</f>
        <v>0</v>
      </c>
      <c r="AI423" s="61"/>
      <c r="AJ423" s="60"/>
      <c r="AK423" s="59">
        <f>SUM(AK391:AK422)</f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1"/>
  <sheetViews>
    <sheetView showGridLines="0" zoomScale="70" zoomScaleNormal="70" zoomScaleSheetLayoutView="100" workbookViewId="0">
      <selection activeCell="H26" sqref="H26"/>
    </sheetView>
  </sheetViews>
  <sheetFormatPr defaultRowHeight="12.75" x14ac:dyDescent="0.2"/>
  <cols>
    <col min="1" max="1" width="13.5703125" customWidth="1"/>
    <col min="2" max="2" width="11" customWidth="1"/>
    <col min="3" max="3" width="10.140625" customWidth="1"/>
    <col min="5" max="5" width="11" customWidth="1"/>
    <col min="10" max="10" width="14.42578125" bestFit="1" customWidth="1"/>
    <col min="11" max="11" width="13.85546875" bestFit="1" customWidth="1"/>
    <col min="40" max="40" width="58.140625" customWidth="1"/>
    <col min="41" max="41" width="87.28515625" customWidth="1"/>
    <col min="44" max="46" width="206.42578125" customWidth="1"/>
    <col min="51" max="51" width="159.28515625" customWidth="1"/>
    <col min="52" max="52" width="161.85546875" customWidth="1"/>
    <col min="55" max="55" width="206.42578125" customWidth="1"/>
    <col min="59" max="59" width="15.28515625" customWidth="1"/>
    <col min="61" max="61" width="7.5703125" customWidth="1"/>
    <col min="62" max="62" width="24.7109375" customWidth="1"/>
    <col min="64" max="64" width="17" customWidth="1"/>
    <col min="68" max="68" width="58.140625" customWidth="1"/>
    <col min="69" max="69" width="87.28515625" customWidth="1"/>
    <col min="77" max="77" width="206.42578125" customWidth="1"/>
    <col min="79" max="79" width="206.42578125" customWidth="1"/>
    <col min="82" max="82" width="206.42578125" customWidth="1"/>
    <col min="83" max="83" width="24.7109375" customWidth="1"/>
    <col min="84" max="84" width="206.42578125" customWidth="1"/>
    <col min="87" max="87" width="161.85546875" customWidth="1"/>
    <col min="89" max="89" width="7.5703125" customWidth="1"/>
    <col min="92" max="92" width="25.5703125" customWidth="1"/>
    <col min="94" max="94" width="206.42578125" customWidth="1"/>
    <col min="95" max="95" width="85.5703125" customWidth="1"/>
    <col min="99" max="99" width="86.42578125" customWidth="1"/>
    <col min="101" max="101" width="15.28515625" customWidth="1"/>
    <col min="102" max="102" width="17.85546875" customWidth="1"/>
    <col min="103" max="103" width="206.42578125" customWidth="1"/>
    <col min="105" max="105" width="22.140625" customWidth="1"/>
    <col min="106" max="106" width="206.42578125" customWidth="1"/>
    <col min="109" max="110" width="206.42578125" customWidth="1"/>
    <col min="112" max="112" width="206.42578125" customWidth="1"/>
    <col min="123" max="123" width="87.28515625" customWidth="1"/>
    <col min="124" max="124" width="15.28515625" customWidth="1"/>
    <col min="125" max="125" width="17.85546875" customWidth="1"/>
    <col min="126" max="127" width="88.140625" customWidth="1"/>
    <col min="130" max="131" width="206.42578125" customWidth="1"/>
    <col min="133" max="133" width="206.42578125" customWidth="1"/>
    <col min="136" max="136" width="206.42578125" customWidth="1"/>
    <col min="137" max="137" width="89" customWidth="1"/>
    <col min="138" max="138" width="206.42578125" customWidth="1"/>
    <col min="148" max="148" width="15.28515625" customWidth="1"/>
    <col min="149" max="149" width="17.85546875" customWidth="1"/>
    <col min="150" max="150" width="3.28515625" customWidth="1"/>
    <col min="153" max="153" width="123.28515625" customWidth="1"/>
    <col min="159" max="159" width="24.7109375" customWidth="1"/>
    <col min="163" max="163" width="14.42578125" customWidth="1"/>
    <col min="166" max="166" width="206.42578125" customWidth="1"/>
    <col min="167" max="167" width="58.140625" customWidth="1"/>
    <col min="168" max="168" width="87.28515625" customWidth="1"/>
    <col min="170" max="170" width="206.42578125" customWidth="1"/>
    <col min="171" max="171" width="156.7109375" customWidth="1"/>
    <col min="176" max="176" width="206.42578125" customWidth="1"/>
    <col min="182" max="182" width="206.42578125" customWidth="1"/>
    <col min="183" max="183" width="89.85546875" customWidth="1"/>
    <col min="184" max="184" width="15.28515625" customWidth="1"/>
    <col min="185" max="185" width="17.85546875" customWidth="1"/>
    <col min="186" max="186" width="95" customWidth="1"/>
    <col min="187" max="188" width="90.7109375" customWidth="1"/>
    <col min="189" max="189" width="158.42578125" customWidth="1"/>
    <col min="190" max="190" width="83.85546875" customWidth="1"/>
    <col min="191" max="191" width="86.42578125" customWidth="1"/>
    <col min="192" max="192" width="206.42578125" customWidth="1"/>
    <col min="193" max="193" width="123.28515625" customWidth="1"/>
    <col min="194" max="194" width="31.5703125" customWidth="1"/>
    <col min="195" max="195" width="26.42578125" customWidth="1"/>
    <col min="198" max="198" width="206.42578125" customWidth="1"/>
    <col min="200" max="200" width="171.28515625" customWidth="1"/>
    <col min="201" max="201" width="17" customWidth="1"/>
    <col min="202" max="202" width="23" customWidth="1"/>
    <col min="203" max="203" width="206.42578125" customWidth="1"/>
    <col min="204" max="204" width="123.28515625" customWidth="1"/>
    <col min="206" max="206" width="206.42578125" customWidth="1"/>
    <col min="207" max="207" width="31.5703125" customWidth="1"/>
    <col min="208" max="208" width="206.42578125" customWidth="1"/>
    <col min="209" max="209" width="5.85546875" customWidth="1"/>
    <col min="212" max="212" width="206.42578125" customWidth="1"/>
    <col min="214" max="214" width="206.42578125" customWidth="1"/>
    <col min="216" max="216" width="206.42578125" customWidth="1"/>
    <col min="218" max="218" width="58.140625" customWidth="1"/>
    <col min="219" max="220" width="206.42578125" customWidth="1"/>
    <col min="221" max="221" width="141.28515625" customWidth="1"/>
    <col min="223" max="223" width="1.5703125" customWidth="1"/>
    <col min="224" max="224" width="156.7109375" customWidth="1"/>
    <col min="225" max="225" width="206.42578125" customWidth="1"/>
    <col min="227" max="227" width="5.85546875" customWidth="1"/>
    <col min="229" max="229" width="31.5703125" customWidth="1"/>
    <col min="230" max="230" width="206.42578125" customWidth="1"/>
    <col min="231" max="231" width="25.5703125" customWidth="1"/>
    <col min="236" max="236" width="179" customWidth="1"/>
    <col min="237" max="237" width="206.42578125" customWidth="1"/>
    <col min="238" max="238" width="83.85546875" customWidth="1"/>
    <col min="240" max="241" width="206.42578125" customWidth="1"/>
    <col min="243" max="243" width="206.42578125" customWidth="1"/>
    <col min="245" max="245" width="5" customWidth="1"/>
    <col min="246" max="246" width="206.42578125" customWidth="1"/>
    <col min="248" max="248" width="206.42578125" customWidth="1"/>
    <col min="250" max="250" width="17" customWidth="1"/>
    <col min="251" max="251" width="16.140625" customWidth="1"/>
    <col min="252" max="252" width="206.42578125" customWidth="1"/>
    <col min="253" max="253" width="150.7109375" customWidth="1"/>
  </cols>
  <sheetData>
    <row r="1" spans="1:11" x14ac:dyDescent="0.2">
      <c r="B1" s="1"/>
    </row>
    <row r="2" spans="1:11" x14ac:dyDescent="0.2">
      <c r="B2" s="1"/>
    </row>
    <row r="3" spans="1:11" x14ac:dyDescent="0.2">
      <c r="B3" s="1"/>
    </row>
    <row r="4" spans="1:11" x14ac:dyDescent="0.2">
      <c r="B4" s="1"/>
    </row>
    <row r="5" spans="1:11" x14ac:dyDescent="0.2">
      <c r="B5" s="1"/>
    </row>
    <row r="6" spans="1:11" x14ac:dyDescent="0.2">
      <c r="B6" s="1"/>
    </row>
    <row r="7" spans="1:11" x14ac:dyDescent="0.2">
      <c r="B7" s="157" t="s">
        <v>9</v>
      </c>
      <c r="C7" s="158"/>
      <c r="D7" s="157" t="s">
        <v>10</v>
      </c>
      <c r="E7" s="158"/>
      <c r="F7" s="157" t="s">
        <v>11</v>
      </c>
      <c r="G7" s="158"/>
      <c r="H7" s="157" t="s">
        <v>8</v>
      </c>
      <c r="I7" s="158"/>
    </row>
    <row r="8" spans="1:11" x14ac:dyDescent="0.2">
      <c r="A8" s="4"/>
      <c r="B8" s="5"/>
      <c r="C8" s="4" t="s">
        <v>0</v>
      </c>
      <c r="D8" s="5"/>
      <c r="E8" s="4" t="s">
        <v>0</v>
      </c>
      <c r="F8" s="5"/>
      <c r="G8" s="4" t="s">
        <v>0</v>
      </c>
      <c r="H8" s="5"/>
      <c r="I8" s="4" t="s">
        <v>0</v>
      </c>
      <c r="J8" s="3"/>
    </row>
    <row r="9" spans="1:11" x14ac:dyDescent="0.2">
      <c r="A9" s="4"/>
      <c r="B9" s="5" t="s">
        <v>1</v>
      </c>
      <c r="C9" s="4" t="s">
        <v>2</v>
      </c>
      <c r="D9" s="5" t="s">
        <v>1</v>
      </c>
      <c r="E9" s="4" t="s">
        <v>2</v>
      </c>
      <c r="F9" s="5" t="s">
        <v>1</v>
      </c>
      <c r="G9" s="4" t="s">
        <v>2</v>
      </c>
      <c r="H9" s="5" t="s">
        <v>1</v>
      </c>
      <c r="I9" s="4" t="s">
        <v>2</v>
      </c>
      <c r="J9" s="3"/>
    </row>
    <row r="10" spans="1:11" x14ac:dyDescent="0.2">
      <c r="A10" s="4"/>
      <c r="B10" s="5" t="s">
        <v>3</v>
      </c>
      <c r="C10" s="4" t="s">
        <v>3</v>
      </c>
      <c r="D10" s="5" t="s">
        <v>3</v>
      </c>
      <c r="E10" s="4" t="s">
        <v>3</v>
      </c>
      <c r="F10" s="5" t="s">
        <v>3</v>
      </c>
      <c r="G10" s="4" t="s">
        <v>3</v>
      </c>
      <c r="H10" s="5" t="s">
        <v>3</v>
      </c>
      <c r="I10" s="4" t="s">
        <v>3</v>
      </c>
      <c r="J10" s="3"/>
    </row>
    <row r="11" spans="1:11" x14ac:dyDescent="0.2">
      <c r="A11" s="122" t="s">
        <v>29</v>
      </c>
      <c r="B11" s="5" t="s">
        <v>4</v>
      </c>
      <c r="C11" s="4" t="s">
        <v>4</v>
      </c>
      <c r="D11" s="5" t="s">
        <v>4</v>
      </c>
      <c r="E11" s="4" t="s">
        <v>4</v>
      </c>
      <c r="F11" s="5" t="s">
        <v>4</v>
      </c>
      <c r="G11" s="4" t="s">
        <v>4</v>
      </c>
      <c r="H11" s="5" t="s">
        <v>4</v>
      </c>
      <c r="I11" s="4" t="s">
        <v>4</v>
      </c>
      <c r="J11" s="3"/>
    </row>
    <row r="12" spans="1:11" x14ac:dyDescent="0.2">
      <c r="A12" s="4"/>
      <c r="B12" s="5" t="s">
        <v>5</v>
      </c>
      <c r="C12" s="4" t="s">
        <v>6</v>
      </c>
      <c r="D12" s="5" t="s">
        <v>5</v>
      </c>
      <c r="E12" s="4" t="s">
        <v>6</v>
      </c>
      <c r="F12" s="5" t="s">
        <v>5</v>
      </c>
      <c r="G12" s="4" t="s">
        <v>6</v>
      </c>
      <c r="H12" s="5" t="s">
        <v>5</v>
      </c>
      <c r="I12" s="4" t="s">
        <v>6</v>
      </c>
      <c r="J12" s="123" t="s">
        <v>30</v>
      </c>
      <c r="K12" s="122" t="s">
        <v>31</v>
      </c>
    </row>
    <row r="13" spans="1:11" x14ac:dyDescent="0.2">
      <c r="A13" s="6"/>
      <c r="B13" s="5"/>
      <c r="C13" s="5"/>
      <c r="D13" s="3"/>
      <c r="F13" s="5"/>
      <c r="G13" s="2"/>
      <c r="H13" s="2"/>
      <c r="I13" s="2"/>
      <c r="J13" s="3"/>
      <c r="K13" s="4"/>
    </row>
    <row r="14" spans="1:11" x14ac:dyDescent="0.2">
      <c r="A14" s="8">
        <v>42099</v>
      </c>
      <c r="B14" s="5"/>
      <c r="C14" s="5">
        <v>0</v>
      </c>
      <c r="D14" s="5"/>
      <c r="E14" s="5">
        <v>2.37</v>
      </c>
      <c r="F14" s="5"/>
      <c r="G14" s="5">
        <v>4.08</v>
      </c>
      <c r="H14" s="5"/>
      <c r="I14" s="5">
        <v>0</v>
      </c>
      <c r="J14" s="5">
        <f t="shared" ref="J14:J42" si="0">C14+E14+G14+I14</f>
        <v>6.45</v>
      </c>
      <c r="K14" s="7">
        <f t="shared" ref="K14:K42" si="1">J14*10^6</f>
        <v>6450000</v>
      </c>
    </row>
    <row r="15" spans="1:11" x14ac:dyDescent="0.2">
      <c r="A15" s="8">
        <v>42106</v>
      </c>
      <c r="B15" s="5"/>
      <c r="C15" s="5">
        <v>0</v>
      </c>
      <c r="D15" s="5"/>
      <c r="E15" s="5">
        <v>4.34</v>
      </c>
      <c r="F15" s="5"/>
      <c r="G15" s="5">
        <v>4.58</v>
      </c>
      <c r="H15" s="5"/>
      <c r="I15" s="5">
        <v>0</v>
      </c>
      <c r="J15" s="5">
        <f t="shared" si="0"/>
        <v>8.92</v>
      </c>
      <c r="K15" s="7">
        <f t="shared" si="1"/>
        <v>8920000</v>
      </c>
    </row>
    <row r="16" spans="1:11" x14ac:dyDescent="0.2">
      <c r="A16" s="8">
        <v>42113</v>
      </c>
      <c r="B16" s="5"/>
      <c r="C16" s="5">
        <v>1.27</v>
      </c>
      <c r="D16" s="5"/>
      <c r="E16" s="5">
        <v>2.5099999999999998</v>
      </c>
      <c r="F16" s="5"/>
      <c r="G16" s="5">
        <v>6.29</v>
      </c>
      <c r="H16" s="5"/>
      <c r="I16" s="5">
        <v>0</v>
      </c>
      <c r="J16" s="5">
        <f t="shared" si="0"/>
        <v>10.07</v>
      </c>
      <c r="K16" s="7">
        <f t="shared" si="1"/>
        <v>10070000</v>
      </c>
    </row>
    <row r="17" spans="1:11" x14ac:dyDescent="0.2">
      <c r="A17" s="8">
        <v>42120</v>
      </c>
      <c r="B17" s="5"/>
      <c r="C17" s="5">
        <v>2.74</v>
      </c>
      <c r="D17" s="5"/>
      <c r="E17" s="5">
        <v>0</v>
      </c>
      <c r="F17" s="5"/>
      <c r="G17" s="5">
        <v>3.95</v>
      </c>
      <c r="H17" s="5"/>
      <c r="I17" s="5">
        <v>1.63</v>
      </c>
      <c r="J17" s="5">
        <f t="shared" si="0"/>
        <v>8.32</v>
      </c>
      <c r="K17" s="7">
        <f t="shared" si="1"/>
        <v>8320000</v>
      </c>
    </row>
    <row r="18" spans="1:11" x14ac:dyDescent="0.2">
      <c r="A18" s="8">
        <v>42127</v>
      </c>
      <c r="B18" s="5"/>
      <c r="C18" s="5">
        <v>0</v>
      </c>
      <c r="D18" s="5"/>
      <c r="E18" s="5">
        <v>0.88</v>
      </c>
      <c r="F18" s="5"/>
      <c r="G18" s="5">
        <v>1.53</v>
      </c>
      <c r="H18" s="5"/>
      <c r="I18" s="5">
        <v>0</v>
      </c>
      <c r="J18" s="5">
        <f t="shared" si="0"/>
        <v>2.41</v>
      </c>
      <c r="K18" s="7">
        <f t="shared" si="1"/>
        <v>2410000</v>
      </c>
    </row>
    <row r="19" spans="1:11" x14ac:dyDescent="0.2">
      <c r="A19" s="8">
        <v>42134</v>
      </c>
      <c r="B19" s="5"/>
      <c r="C19" s="5">
        <v>2.09</v>
      </c>
      <c r="D19" s="5"/>
      <c r="E19" s="5">
        <v>0</v>
      </c>
      <c r="F19" s="5"/>
      <c r="G19" s="5">
        <v>5.36</v>
      </c>
      <c r="H19" s="5"/>
      <c r="I19" s="5">
        <v>0.67</v>
      </c>
      <c r="J19" s="5">
        <f t="shared" si="0"/>
        <v>8.120000000000001</v>
      </c>
      <c r="K19" s="7">
        <f t="shared" si="1"/>
        <v>8120000.0000000009</v>
      </c>
    </row>
    <row r="20" spans="1:11" x14ac:dyDescent="0.2">
      <c r="A20" s="8">
        <v>42141</v>
      </c>
      <c r="B20" s="5"/>
      <c r="C20" s="5">
        <v>1.19</v>
      </c>
      <c r="D20" s="5"/>
      <c r="E20" s="5">
        <v>2.14</v>
      </c>
      <c r="F20" s="5"/>
      <c r="G20" s="5">
        <v>6.72</v>
      </c>
      <c r="H20" s="5"/>
      <c r="I20" s="5">
        <v>0.67</v>
      </c>
      <c r="J20" s="5">
        <f t="shared" si="0"/>
        <v>10.72</v>
      </c>
      <c r="K20" s="7">
        <f t="shared" si="1"/>
        <v>10720000</v>
      </c>
    </row>
    <row r="21" spans="1:11" x14ac:dyDescent="0.2">
      <c r="A21" s="8">
        <v>42148</v>
      </c>
      <c r="B21" s="5"/>
      <c r="C21" s="5"/>
      <c r="D21" s="5"/>
      <c r="E21" s="5">
        <v>0</v>
      </c>
      <c r="F21" s="5"/>
      <c r="G21" s="5">
        <v>1.28</v>
      </c>
      <c r="H21" s="5"/>
      <c r="I21" s="5">
        <v>0.65</v>
      </c>
      <c r="J21" s="5">
        <f t="shared" si="0"/>
        <v>1.9300000000000002</v>
      </c>
      <c r="K21" s="7">
        <f t="shared" si="1"/>
        <v>1930000.0000000002</v>
      </c>
    </row>
    <row r="22" spans="1:11" x14ac:dyDescent="0.2">
      <c r="A22" s="8">
        <v>42155</v>
      </c>
      <c r="B22" s="5"/>
      <c r="C22" s="5"/>
      <c r="D22" s="5"/>
      <c r="E22" s="5">
        <v>1.53</v>
      </c>
      <c r="F22" s="5"/>
      <c r="G22" s="5">
        <v>3.24</v>
      </c>
      <c r="H22" s="5"/>
      <c r="I22" s="5">
        <v>0.47</v>
      </c>
      <c r="J22" s="5">
        <f t="shared" si="0"/>
        <v>5.24</v>
      </c>
      <c r="K22" s="7">
        <f t="shared" si="1"/>
        <v>5240000</v>
      </c>
    </row>
    <row r="23" spans="1:11" x14ac:dyDescent="0.2">
      <c r="A23" s="8">
        <v>42162</v>
      </c>
      <c r="B23" s="5"/>
      <c r="C23" s="5"/>
      <c r="D23" s="5"/>
      <c r="E23" s="5">
        <v>1.68</v>
      </c>
      <c r="F23" s="5"/>
      <c r="G23" s="5">
        <v>2.89</v>
      </c>
      <c r="H23" s="5"/>
      <c r="I23" s="5"/>
      <c r="J23" s="5">
        <f t="shared" si="0"/>
        <v>4.57</v>
      </c>
      <c r="K23" s="7">
        <f t="shared" si="1"/>
        <v>4570000</v>
      </c>
    </row>
    <row r="24" spans="1:11" x14ac:dyDescent="0.2">
      <c r="A24" s="8">
        <v>42169</v>
      </c>
      <c r="B24" s="5"/>
      <c r="C24" s="5"/>
      <c r="D24" s="5"/>
      <c r="E24" s="5">
        <v>4.83</v>
      </c>
      <c r="F24" s="5"/>
      <c r="G24" s="5">
        <v>7.6</v>
      </c>
      <c r="H24" s="5"/>
      <c r="I24" s="5"/>
      <c r="J24" s="5">
        <f t="shared" si="0"/>
        <v>12.43</v>
      </c>
      <c r="K24" s="7">
        <f t="shared" si="1"/>
        <v>12430000</v>
      </c>
    </row>
    <row r="25" spans="1:11" x14ac:dyDescent="0.2">
      <c r="A25" s="8">
        <v>42176</v>
      </c>
      <c r="B25" s="5"/>
      <c r="C25" s="5"/>
      <c r="D25" s="5"/>
      <c r="E25" s="5">
        <v>7.6</v>
      </c>
      <c r="F25" s="5"/>
      <c r="G25" s="5">
        <v>7.6</v>
      </c>
      <c r="H25" s="5"/>
      <c r="I25" s="5"/>
      <c r="J25" s="5">
        <f t="shared" si="0"/>
        <v>15.2</v>
      </c>
      <c r="K25" s="7">
        <f t="shared" si="1"/>
        <v>15200000</v>
      </c>
    </row>
    <row r="26" spans="1:11" x14ac:dyDescent="0.2">
      <c r="A26" s="8">
        <v>42183</v>
      </c>
      <c r="B26" s="5"/>
      <c r="C26" s="5"/>
      <c r="D26" s="5"/>
      <c r="E26" s="5">
        <v>6.77</v>
      </c>
      <c r="F26" s="5"/>
      <c r="G26" s="5">
        <v>6.1</v>
      </c>
      <c r="H26" s="5"/>
      <c r="I26" s="5"/>
      <c r="J26" s="5">
        <f t="shared" si="0"/>
        <v>12.87</v>
      </c>
      <c r="K26" s="7">
        <f t="shared" si="1"/>
        <v>12870000</v>
      </c>
    </row>
    <row r="27" spans="1:11" x14ac:dyDescent="0.2">
      <c r="A27" s="8">
        <v>42190</v>
      </c>
      <c r="B27" s="5"/>
      <c r="C27" s="5">
        <v>1.77</v>
      </c>
      <c r="D27" s="5"/>
      <c r="E27" s="5">
        <v>8.1999999999999993</v>
      </c>
      <c r="F27" s="5"/>
      <c r="G27" s="5">
        <v>5.38</v>
      </c>
      <c r="H27" s="5"/>
      <c r="I27" s="5"/>
      <c r="J27" s="5">
        <f t="shared" si="0"/>
        <v>15.349999999999998</v>
      </c>
      <c r="K27" s="7">
        <f t="shared" si="1"/>
        <v>15349999.999999998</v>
      </c>
    </row>
    <row r="28" spans="1:11" x14ac:dyDescent="0.2">
      <c r="A28" s="8">
        <v>42197</v>
      </c>
      <c r="B28" s="5"/>
      <c r="C28" s="5">
        <v>2.46</v>
      </c>
      <c r="D28" s="5"/>
      <c r="E28" s="5">
        <v>6.86</v>
      </c>
      <c r="F28" s="5"/>
      <c r="G28" s="5">
        <v>2.97</v>
      </c>
      <c r="H28" s="5"/>
      <c r="I28" s="5"/>
      <c r="J28" s="5">
        <f t="shared" si="0"/>
        <v>12.290000000000001</v>
      </c>
      <c r="K28" s="7">
        <f t="shared" si="1"/>
        <v>12290000</v>
      </c>
    </row>
    <row r="29" spans="1:11" x14ac:dyDescent="0.2">
      <c r="A29" s="8">
        <v>42204</v>
      </c>
      <c r="B29" s="5"/>
      <c r="C29" s="5"/>
      <c r="D29" s="5"/>
      <c r="E29" s="5">
        <v>7.89</v>
      </c>
      <c r="F29" s="5"/>
      <c r="G29" s="5">
        <v>7.88</v>
      </c>
      <c r="H29" s="5"/>
      <c r="I29" s="5"/>
      <c r="J29" s="5">
        <f t="shared" si="0"/>
        <v>15.77</v>
      </c>
      <c r="K29" s="7">
        <f t="shared" si="1"/>
        <v>15770000</v>
      </c>
    </row>
    <row r="30" spans="1:11" x14ac:dyDescent="0.2">
      <c r="A30" s="8">
        <v>42211</v>
      </c>
      <c r="B30" s="5"/>
      <c r="C30" s="5"/>
      <c r="D30" s="5"/>
      <c r="E30" s="5">
        <v>6.97</v>
      </c>
      <c r="F30" s="5"/>
      <c r="G30" s="5">
        <v>7.79</v>
      </c>
      <c r="H30" s="5"/>
      <c r="I30" s="5"/>
      <c r="J30" s="5">
        <f t="shared" si="0"/>
        <v>14.76</v>
      </c>
      <c r="K30" s="7">
        <f t="shared" si="1"/>
        <v>14760000</v>
      </c>
    </row>
    <row r="31" spans="1:11" x14ac:dyDescent="0.2">
      <c r="A31" s="8">
        <v>42218</v>
      </c>
      <c r="B31" s="5"/>
      <c r="C31" s="5"/>
      <c r="D31" s="5"/>
      <c r="E31" s="5">
        <v>6.99</v>
      </c>
      <c r="F31" s="5"/>
      <c r="G31" s="5">
        <v>6.99</v>
      </c>
      <c r="H31" s="5"/>
      <c r="I31" s="5"/>
      <c r="J31" s="5">
        <f t="shared" si="0"/>
        <v>13.98</v>
      </c>
      <c r="K31" s="7">
        <f t="shared" si="1"/>
        <v>13980000</v>
      </c>
    </row>
    <row r="32" spans="1:11" x14ac:dyDescent="0.2">
      <c r="A32" s="8">
        <v>42225</v>
      </c>
      <c r="B32" s="5"/>
      <c r="C32" s="5">
        <v>0.92</v>
      </c>
      <c r="D32" s="5"/>
      <c r="E32" s="5">
        <v>5.67</v>
      </c>
      <c r="F32" s="5"/>
      <c r="G32" s="5">
        <v>3.4</v>
      </c>
      <c r="H32" s="5"/>
      <c r="I32" s="5"/>
      <c r="J32" s="5">
        <f t="shared" si="0"/>
        <v>9.99</v>
      </c>
      <c r="K32" s="7">
        <f t="shared" si="1"/>
        <v>9990000</v>
      </c>
    </row>
    <row r="33" spans="1:11" x14ac:dyDescent="0.2">
      <c r="A33" s="8">
        <v>42232</v>
      </c>
      <c r="B33" s="5"/>
      <c r="C33" s="5"/>
      <c r="D33" s="5"/>
      <c r="E33" s="5">
        <v>8.06</v>
      </c>
      <c r="F33" s="5"/>
      <c r="G33" s="5">
        <v>8.08</v>
      </c>
      <c r="H33" s="5"/>
      <c r="I33" s="5"/>
      <c r="J33" s="5">
        <f t="shared" si="0"/>
        <v>16.14</v>
      </c>
      <c r="K33" s="7">
        <f t="shared" si="1"/>
        <v>16140000</v>
      </c>
    </row>
    <row r="34" spans="1:11" x14ac:dyDescent="0.2">
      <c r="A34" s="8">
        <v>42239</v>
      </c>
      <c r="B34" s="5"/>
      <c r="C34" s="5"/>
      <c r="D34" s="5"/>
      <c r="E34" s="5">
        <v>6.67</v>
      </c>
      <c r="F34" s="5"/>
      <c r="G34" s="5">
        <v>7.59</v>
      </c>
      <c r="H34" s="5"/>
      <c r="I34" s="5"/>
      <c r="J34" s="5">
        <f t="shared" si="0"/>
        <v>14.26</v>
      </c>
      <c r="K34" s="7">
        <f t="shared" si="1"/>
        <v>14260000</v>
      </c>
    </row>
    <row r="35" spans="1:11" x14ac:dyDescent="0.2">
      <c r="A35" s="8">
        <v>42246</v>
      </c>
      <c r="B35" s="5"/>
      <c r="C35" s="5"/>
      <c r="D35" s="5"/>
      <c r="E35" s="5">
        <v>1.6</v>
      </c>
      <c r="F35" s="5"/>
      <c r="G35" s="5">
        <v>2.99</v>
      </c>
      <c r="H35" s="5"/>
      <c r="I35" s="5"/>
      <c r="J35" s="5">
        <f t="shared" si="0"/>
        <v>4.59</v>
      </c>
      <c r="K35" s="7">
        <f t="shared" si="1"/>
        <v>4590000</v>
      </c>
    </row>
    <row r="36" spans="1:11" x14ac:dyDescent="0.2">
      <c r="A36" s="8">
        <v>42253</v>
      </c>
      <c r="B36" s="5"/>
      <c r="C36" s="5"/>
      <c r="D36" s="5"/>
      <c r="E36" s="5"/>
      <c r="F36" s="5"/>
      <c r="G36" s="5">
        <v>2.3199999999999998</v>
      </c>
      <c r="H36" s="5"/>
      <c r="I36" s="5">
        <v>1.3</v>
      </c>
      <c r="J36" s="5">
        <f t="shared" si="0"/>
        <v>3.62</v>
      </c>
      <c r="K36" s="7">
        <f t="shared" si="1"/>
        <v>3620000</v>
      </c>
    </row>
    <row r="37" spans="1:11" x14ac:dyDescent="0.2">
      <c r="A37" s="8">
        <v>42260</v>
      </c>
      <c r="B37" s="5"/>
      <c r="C37" s="5"/>
      <c r="D37" s="5"/>
      <c r="E37" s="5"/>
      <c r="F37" s="5"/>
      <c r="G37" s="5">
        <v>8.44</v>
      </c>
      <c r="H37" s="5"/>
      <c r="I37" s="5">
        <v>4.68</v>
      </c>
      <c r="J37" s="5">
        <f t="shared" si="0"/>
        <v>13.12</v>
      </c>
      <c r="K37" s="7">
        <f t="shared" si="1"/>
        <v>13120000</v>
      </c>
    </row>
    <row r="38" spans="1:11" x14ac:dyDescent="0.2">
      <c r="A38" s="8">
        <v>42267</v>
      </c>
      <c r="B38" s="5"/>
      <c r="C38" s="5"/>
      <c r="D38" s="5"/>
      <c r="E38" s="5"/>
      <c r="F38" s="5"/>
      <c r="G38" s="5">
        <v>0.28000000000000003</v>
      </c>
      <c r="H38" s="5"/>
      <c r="I38" s="5">
        <v>0.15</v>
      </c>
      <c r="J38" s="5">
        <f t="shared" si="0"/>
        <v>0.43000000000000005</v>
      </c>
      <c r="K38" s="7">
        <f t="shared" si="1"/>
        <v>430000.00000000006</v>
      </c>
    </row>
    <row r="39" spans="1:11" x14ac:dyDescent="0.2">
      <c r="A39" s="8">
        <v>42274</v>
      </c>
      <c r="B39" s="5"/>
      <c r="C39" s="5">
        <v>2.57</v>
      </c>
      <c r="D39" s="5"/>
      <c r="E39" s="5"/>
      <c r="F39" s="5"/>
      <c r="G39" s="5">
        <v>4.07</v>
      </c>
      <c r="H39" s="5"/>
      <c r="I39" s="5">
        <v>0</v>
      </c>
      <c r="J39" s="5">
        <f t="shared" si="0"/>
        <v>6.6400000000000006</v>
      </c>
      <c r="K39" s="7">
        <f t="shared" si="1"/>
        <v>6640000.0000000009</v>
      </c>
    </row>
    <row r="40" spans="1:11" x14ac:dyDescent="0.2">
      <c r="A40" s="8">
        <v>42281</v>
      </c>
      <c r="B40" s="5"/>
      <c r="C40" s="5">
        <v>1.59</v>
      </c>
      <c r="D40" s="5"/>
      <c r="E40" s="5"/>
      <c r="F40" s="5"/>
      <c r="G40" s="5">
        <v>2.5299999999999998</v>
      </c>
      <c r="H40" s="5"/>
      <c r="I40" s="5">
        <v>0</v>
      </c>
      <c r="J40" s="5">
        <f t="shared" si="0"/>
        <v>4.12</v>
      </c>
      <c r="K40" s="7">
        <f t="shared" si="1"/>
        <v>4120000</v>
      </c>
    </row>
    <row r="41" spans="1:11" x14ac:dyDescent="0.2">
      <c r="A41" s="8">
        <v>42288</v>
      </c>
      <c r="B41" s="5"/>
      <c r="C41" s="5">
        <v>1.68</v>
      </c>
      <c r="D41" s="5"/>
      <c r="E41" s="5"/>
      <c r="F41" s="5"/>
      <c r="G41" s="5">
        <v>9.02</v>
      </c>
      <c r="H41" s="5"/>
      <c r="I41" s="5">
        <v>2.3199999999999998</v>
      </c>
      <c r="J41" s="5">
        <f t="shared" si="0"/>
        <v>13.02</v>
      </c>
      <c r="K41" s="7">
        <f t="shared" si="1"/>
        <v>13020000</v>
      </c>
    </row>
    <row r="42" spans="1:11" x14ac:dyDescent="0.2">
      <c r="A42" s="8">
        <v>42295</v>
      </c>
      <c r="B42" s="5"/>
      <c r="C42" s="5"/>
      <c r="D42" s="5"/>
      <c r="E42" s="5"/>
      <c r="F42" s="5"/>
      <c r="G42" s="5">
        <v>0.06</v>
      </c>
      <c r="H42" s="5"/>
      <c r="I42" s="5"/>
      <c r="J42" s="5">
        <f t="shared" si="0"/>
        <v>0.06</v>
      </c>
      <c r="K42" s="7">
        <f t="shared" si="1"/>
        <v>60000</v>
      </c>
    </row>
    <row r="43" spans="1:11" x14ac:dyDescent="0.2">
      <c r="A43" s="8">
        <v>42463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f>C43+E43+G43+I43</f>
        <v>0</v>
      </c>
      <c r="K43" s="7">
        <f>J43*10^6</f>
        <v>0</v>
      </c>
    </row>
    <row r="44" spans="1:11" x14ac:dyDescent="0.2">
      <c r="A44" s="8">
        <v>42470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f t="shared" ref="J44:J72" si="2">C44+E44+G44+I44</f>
        <v>0</v>
      </c>
      <c r="K44" s="7">
        <f t="shared" ref="K44:K72" si="3">J44*10^6</f>
        <v>0</v>
      </c>
    </row>
    <row r="45" spans="1:11" x14ac:dyDescent="0.2">
      <c r="A45" s="8">
        <v>42477</v>
      </c>
      <c r="B45" s="5">
        <v>0</v>
      </c>
      <c r="C45" s="5">
        <v>4.22</v>
      </c>
      <c r="D45" s="5">
        <v>0</v>
      </c>
      <c r="E45" s="5">
        <v>4.8099999999999996</v>
      </c>
      <c r="F45" s="5">
        <v>0</v>
      </c>
      <c r="G45" s="5">
        <v>3.85</v>
      </c>
      <c r="H45" s="5">
        <v>0</v>
      </c>
      <c r="I45" s="5">
        <v>1.86</v>
      </c>
      <c r="J45" s="5">
        <f t="shared" si="2"/>
        <v>14.739999999999998</v>
      </c>
      <c r="K45" s="7">
        <f t="shared" si="3"/>
        <v>14739999.999999998</v>
      </c>
    </row>
    <row r="46" spans="1:11" x14ac:dyDescent="0.2">
      <c r="A46" s="8">
        <v>42484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2.58</v>
      </c>
      <c r="H46" s="5">
        <v>0</v>
      </c>
      <c r="I46" s="5">
        <v>0.48</v>
      </c>
      <c r="J46" s="5">
        <f t="shared" si="2"/>
        <v>3.06</v>
      </c>
      <c r="K46" s="7">
        <f t="shared" si="3"/>
        <v>3060000</v>
      </c>
    </row>
    <row r="47" spans="1:11" x14ac:dyDescent="0.2">
      <c r="A47" s="14">
        <v>42491</v>
      </c>
      <c r="B47" s="5">
        <v>1.54</v>
      </c>
      <c r="C47" s="5">
        <v>0</v>
      </c>
      <c r="D47" s="5">
        <v>1.55</v>
      </c>
      <c r="E47" s="5">
        <v>0</v>
      </c>
      <c r="F47" s="5">
        <v>3.74</v>
      </c>
      <c r="G47" s="5">
        <v>0</v>
      </c>
      <c r="H47" s="5">
        <v>0</v>
      </c>
      <c r="I47" s="5">
        <v>0</v>
      </c>
      <c r="J47" s="5">
        <f t="shared" si="2"/>
        <v>0</v>
      </c>
      <c r="K47" s="7">
        <f t="shared" si="3"/>
        <v>0</v>
      </c>
    </row>
    <row r="48" spans="1:11" x14ac:dyDescent="0.2">
      <c r="A48" s="8">
        <v>42498</v>
      </c>
      <c r="B48" s="5">
        <v>1.49</v>
      </c>
      <c r="C48" s="5">
        <v>0</v>
      </c>
      <c r="D48" s="5">
        <v>1.49</v>
      </c>
      <c r="E48" s="5">
        <v>0</v>
      </c>
      <c r="F48" s="5">
        <v>7.37</v>
      </c>
      <c r="G48" s="5">
        <v>0</v>
      </c>
      <c r="H48" s="5">
        <v>0.64</v>
      </c>
      <c r="I48" s="5">
        <v>0</v>
      </c>
      <c r="J48" s="5">
        <f t="shared" si="2"/>
        <v>0</v>
      </c>
      <c r="K48" s="7">
        <f t="shared" si="3"/>
        <v>0</v>
      </c>
    </row>
    <row r="49" spans="1:16" x14ac:dyDescent="0.2">
      <c r="A49" s="8">
        <v>42505</v>
      </c>
      <c r="B49" s="5">
        <v>1.51</v>
      </c>
      <c r="C49" s="5">
        <v>0</v>
      </c>
      <c r="D49" s="5">
        <v>1.1200000000000001</v>
      </c>
      <c r="E49" s="5">
        <v>0</v>
      </c>
      <c r="F49" s="5">
        <v>3.33</v>
      </c>
      <c r="G49" s="5">
        <v>0</v>
      </c>
      <c r="H49" s="5">
        <v>1.03</v>
      </c>
      <c r="I49" s="5">
        <v>0</v>
      </c>
      <c r="J49" s="5">
        <f t="shared" si="2"/>
        <v>0</v>
      </c>
      <c r="K49" s="7">
        <f t="shared" si="3"/>
        <v>0</v>
      </c>
    </row>
    <row r="50" spans="1:16" x14ac:dyDescent="0.2">
      <c r="A50" s="8">
        <v>42512</v>
      </c>
      <c r="B50" s="5">
        <v>3.28</v>
      </c>
      <c r="C50" s="5">
        <v>0</v>
      </c>
      <c r="D50" s="5">
        <v>2.35</v>
      </c>
      <c r="E50" s="5">
        <v>0</v>
      </c>
      <c r="F50" s="5">
        <v>1.23</v>
      </c>
      <c r="G50" s="5">
        <v>0</v>
      </c>
      <c r="H50" s="5">
        <v>0</v>
      </c>
      <c r="I50" s="5">
        <v>0</v>
      </c>
      <c r="J50" s="5">
        <f t="shared" si="2"/>
        <v>0</v>
      </c>
      <c r="K50" s="7">
        <f t="shared" si="3"/>
        <v>0</v>
      </c>
    </row>
    <row r="51" spans="1:16" x14ac:dyDescent="0.2">
      <c r="A51" s="8">
        <v>42519</v>
      </c>
      <c r="B51" s="5">
        <v>2.13</v>
      </c>
      <c r="C51" s="5">
        <v>0</v>
      </c>
      <c r="D51" s="5">
        <v>0</v>
      </c>
      <c r="E51" s="5">
        <v>2.88</v>
      </c>
      <c r="F51" s="5">
        <v>4.97</v>
      </c>
      <c r="G51" s="5">
        <v>4.6900000000000004</v>
      </c>
      <c r="H51" s="5">
        <v>2.67</v>
      </c>
      <c r="I51" s="5">
        <v>0</v>
      </c>
      <c r="J51" s="5">
        <f t="shared" si="2"/>
        <v>7.57</v>
      </c>
      <c r="K51" s="7">
        <f t="shared" si="3"/>
        <v>7570000</v>
      </c>
    </row>
    <row r="52" spans="1:16" x14ac:dyDescent="0.2">
      <c r="A52" s="8">
        <v>42526</v>
      </c>
      <c r="B52" s="5">
        <v>1.62</v>
      </c>
      <c r="C52" s="5">
        <v>0</v>
      </c>
      <c r="D52" s="5">
        <v>0.63</v>
      </c>
      <c r="E52" s="5">
        <v>2.04</v>
      </c>
      <c r="F52" s="5">
        <v>0.88</v>
      </c>
      <c r="G52" s="5">
        <v>3.33</v>
      </c>
      <c r="H52" s="5">
        <v>1.75</v>
      </c>
      <c r="I52" s="5">
        <v>0</v>
      </c>
      <c r="J52" s="5">
        <f t="shared" si="2"/>
        <v>5.37</v>
      </c>
      <c r="K52" s="7">
        <f t="shared" si="3"/>
        <v>5370000</v>
      </c>
      <c r="O52" s="3"/>
    </row>
    <row r="53" spans="1:16" x14ac:dyDescent="0.2">
      <c r="A53" s="8">
        <v>42533</v>
      </c>
      <c r="B53" s="5">
        <v>3.09</v>
      </c>
      <c r="C53" s="5">
        <v>0</v>
      </c>
      <c r="D53" s="5">
        <v>0</v>
      </c>
      <c r="E53" s="5">
        <v>5.51</v>
      </c>
      <c r="F53" s="5">
        <v>0</v>
      </c>
      <c r="G53" s="5">
        <v>9</v>
      </c>
      <c r="H53" s="5">
        <v>3.54</v>
      </c>
      <c r="I53" s="5">
        <v>0</v>
      </c>
      <c r="J53" s="5">
        <f t="shared" si="2"/>
        <v>14.51</v>
      </c>
      <c r="K53" s="7">
        <f t="shared" si="3"/>
        <v>14510000</v>
      </c>
    </row>
    <row r="54" spans="1:16" x14ac:dyDescent="0.2">
      <c r="A54" s="8">
        <v>42540</v>
      </c>
      <c r="B54" s="5">
        <v>5.8</v>
      </c>
      <c r="C54" s="5">
        <v>0</v>
      </c>
      <c r="D54" s="5">
        <v>0</v>
      </c>
      <c r="E54" s="5">
        <v>5.7</v>
      </c>
      <c r="F54" s="5">
        <v>0</v>
      </c>
      <c r="G54" s="5">
        <v>9.31</v>
      </c>
      <c r="H54" s="5">
        <v>2.48</v>
      </c>
      <c r="I54" s="5">
        <v>0</v>
      </c>
      <c r="J54" s="5">
        <f t="shared" si="2"/>
        <v>15.010000000000002</v>
      </c>
      <c r="K54" s="7">
        <f t="shared" si="3"/>
        <v>15010000.000000002</v>
      </c>
      <c r="P54" s="3"/>
    </row>
    <row r="55" spans="1:16" x14ac:dyDescent="0.2">
      <c r="A55" s="8">
        <v>42547</v>
      </c>
      <c r="B55" s="5">
        <v>4.63</v>
      </c>
      <c r="C55" s="5">
        <v>0</v>
      </c>
      <c r="D55" s="5">
        <v>1.01</v>
      </c>
      <c r="E55" s="5">
        <v>6.89</v>
      </c>
      <c r="F55" s="5">
        <v>0</v>
      </c>
      <c r="G55" s="5">
        <v>6.36</v>
      </c>
      <c r="H55" s="5">
        <v>1.49</v>
      </c>
      <c r="I55" s="5">
        <v>0</v>
      </c>
      <c r="J55" s="5">
        <f t="shared" si="2"/>
        <v>13.25</v>
      </c>
      <c r="K55" s="7">
        <f t="shared" si="3"/>
        <v>13250000</v>
      </c>
    </row>
    <row r="56" spans="1:16" x14ac:dyDescent="0.2">
      <c r="A56" s="8">
        <v>42554</v>
      </c>
      <c r="B56" s="5">
        <v>5.51</v>
      </c>
      <c r="C56" s="5">
        <v>0</v>
      </c>
      <c r="D56" s="5">
        <v>2.2999999999999998</v>
      </c>
      <c r="E56" s="5">
        <v>4.54</v>
      </c>
      <c r="F56" s="5">
        <v>0</v>
      </c>
      <c r="G56" s="5">
        <v>4.18</v>
      </c>
      <c r="H56" s="5">
        <v>0</v>
      </c>
      <c r="I56" s="5">
        <v>0</v>
      </c>
      <c r="J56" s="5">
        <f t="shared" si="2"/>
        <v>8.7199999999999989</v>
      </c>
      <c r="K56" s="7">
        <f t="shared" si="3"/>
        <v>8719999.9999999981</v>
      </c>
    </row>
    <row r="57" spans="1:16" x14ac:dyDescent="0.2">
      <c r="A57" s="8">
        <v>42561</v>
      </c>
      <c r="B57" s="5">
        <v>3.49</v>
      </c>
      <c r="C57" s="5">
        <v>0</v>
      </c>
      <c r="D57" s="5">
        <v>2.97</v>
      </c>
      <c r="E57" s="5">
        <v>3.25</v>
      </c>
      <c r="F57" s="5">
        <v>0.73</v>
      </c>
      <c r="G57" s="5">
        <v>3</v>
      </c>
      <c r="H57" s="5">
        <v>1.25</v>
      </c>
      <c r="I57" s="5">
        <v>0</v>
      </c>
      <c r="J57" s="5">
        <f t="shared" si="2"/>
        <v>6.25</v>
      </c>
      <c r="K57" s="7">
        <f t="shared" si="3"/>
        <v>6250000</v>
      </c>
    </row>
    <row r="58" spans="1:16" x14ac:dyDescent="0.2">
      <c r="A58" s="8">
        <v>42568</v>
      </c>
      <c r="B58" s="5">
        <v>4.58</v>
      </c>
      <c r="C58" s="5">
        <v>0</v>
      </c>
      <c r="D58" s="5">
        <v>0</v>
      </c>
      <c r="E58" s="5">
        <v>7.85</v>
      </c>
      <c r="F58" s="5">
        <v>0</v>
      </c>
      <c r="G58" s="5">
        <v>7.25</v>
      </c>
      <c r="H58" s="5">
        <v>2.89</v>
      </c>
      <c r="I58" s="5">
        <v>0</v>
      </c>
      <c r="J58" s="5">
        <f t="shared" si="2"/>
        <v>15.1</v>
      </c>
      <c r="K58" s="7">
        <f t="shared" si="3"/>
        <v>15100000</v>
      </c>
    </row>
    <row r="59" spans="1:16" x14ac:dyDescent="0.2">
      <c r="A59" s="8">
        <v>42575</v>
      </c>
      <c r="B59" s="5">
        <v>6</v>
      </c>
      <c r="C59" s="5">
        <v>0</v>
      </c>
      <c r="D59" s="5">
        <v>0</v>
      </c>
      <c r="E59" s="5">
        <v>7.83</v>
      </c>
      <c r="F59" s="5">
        <v>0</v>
      </c>
      <c r="G59" s="5">
        <v>7.23</v>
      </c>
      <c r="H59" s="5">
        <v>1.29</v>
      </c>
      <c r="I59" s="5">
        <v>0</v>
      </c>
      <c r="J59" s="5">
        <f t="shared" si="2"/>
        <v>15.06</v>
      </c>
      <c r="K59" s="7">
        <f t="shared" si="3"/>
        <v>15060000</v>
      </c>
    </row>
    <row r="60" spans="1:16" x14ac:dyDescent="0.2">
      <c r="A60" s="8">
        <v>42582</v>
      </c>
      <c r="B60" s="5">
        <v>5.82</v>
      </c>
      <c r="C60" s="5">
        <v>0</v>
      </c>
      <c r="D60" s="5">
        <v>0</v>
      </c>
      <c r="E60" s="5">
        <v>7.95</v>
      </c>
      <c r="F60" s="5">
        <v>0</v>
      </c>
      <c r="G60" s="5">
        <v>7.34</v>
      </c>
      <c r="H60" s="5">
        <v>1.73</v>
      </c>
      <c r="I60" s="5">
        <v>0</v>
      </c>
      <c r="J60" s="5">
        <f t="shared" si="2"/>
        <v>15.29</v>
      </c>
      <c r="K60" s="7">
        <f t="shared" si="3"/>
        <v>15290000</v>
      </c>
    </row>
    <row r="61" spans="1:16" x14ac:dyDescent="0.2">
      <c r="A61" s="8">
        <v>42589</v>
      </c>
      <c r="B61" s="5">
        <v>5.79</v>
      </c>
      <c r="C61" s="5">
        <v>0</v>
      </c>
      <c r="D61" s="5">
        <v>2.34</v>
      </c>
      <c r="E61" s="5">
        <v>5.64</v>
      </c>
      <c r="F61" s="5">
        <v>0</v>
      </c>
      <c r="G61" s="5">
        <v>5.23</v>
      </c>
      <c r="H61" s="5">
        <v>0</v>
      </c>
      <c r="I61" s="5">
        <v>0</v>
      </c>
      <c r="J61" s="5">
        <f t="shared" si="2"/>
        <v>10.870000000000001</v>
      </c>
      <c r="K61" s="7">
        <f t="shared" si="3"/>
        <v>10870000.000000002</v>
      </c>
    </row>
    <row r="62" spans="1:16" x14ac:dyDescent="0.2">
      <c r="A62" s="8">
        <v>42596</v>
      </c>
      <c r="B62" s="5">
        <v>5.99</v>
      </c>
      <c r="C62" s="5">
        <v>0</v>
      </c>
      <c r="D62" s="5">
        <v>3.51</v>
      </c>
      <c r="E62" s="5">
        <v>3.09</v>
      </c>
      <c r="F62" s="5">
        <v>0</v>
      </c>
      <c r="G62" s="5">
        <v>2.86</v>
      </c>
      <c r="H62" s="5">
        <v>1.85</v>
      </c>
      <c r="I62" s="5">
        <v>0</v>
      </c>
      <c r="J62" s="5">
        <f t="shared" si="2"/>
        <v>5.9499999999999993</v>
      </c>
      <c r="K62" s="7">
        <f t="shared" si="3"/>
        <v>5949999.9999999991</v>
      </c>
    </row>
    <row r="63" spans="1:16" x14ac:dyDescent="0.2">
      <c r="A63" s="8">
        <v>42603</v>
      </c>
      <c r="B63" s="5">
        <v>4.96</v>
      </c>
      <c r="C63" s="5">
        <v>0</v>
      </c>
      <c r="D63" s="5">
        <v>0</v>
      </c>
      <c r="E63" s="5">
        <v>8.0399999999999991</v>
      </c>
      <c r="F63" s="5">
        <v>0</v>
      </c>
      <c r="G63" s="5">
        <v>7.42</v>
      </c>
      <c r="H63" s="5">
        <v>0.23</v>
      </c>
      <c r="I63" s="5">
        <v>0</v>
      </c>
      <c r="J63" s="5">
        <f t="shared" si="2"/>
        <v>15.459999999999999</v>
      </c>
      <c r="K63" s="7">
        <f t="shared" si="3"/>
        <v>15460000</v>
      </c>
    </row>
    <row r="64" spans="1:16" x14ac:dyDescent="0.2">
      <c r="A64" s="8">
        <v>42610</v>
      </c>
      <c r="B64" s="5">
        <v>5.9</v>
      </c>
      <c r="C64" s="5">
        <v>0</v>
      </c>
      <c r="D64" s="5">
        <v>0</v>
      </c>
      <c r="E64" s="5">
        <v>7.41</v>
      </c>
      <c r="F64" s="5">
        <v>0</v>
      </c>
      <c r="G64" s="5">
        <v>6.86</v>
      </c>
      <c r="H64" s="5">
        <v>0.97</v>
      </c>
      <c r="I64" s="5">
        <v>0</v>
      </c>
      <c r="J64" s="5">
        <f t="shared" si="2"/>
        <v>14.27</v>
      </c>
      <c r="K64" s="7">
        <f t="shared" si="3"/>
        <v>14270000</v>
      </c>
    </row>
    <row r="65" spans="1:11" x14ac:dyDescent="0.2">
      <c r="A65" s="8">
        <v>42617</v>
      </c>
      <c r="B65" s="5">
        <v>0</v>
      </c>
      <c r="C65" s="5">
        <v>0</v>
      </c>
      <c r="D65" s="5">
        <v>0</v>
      </c>
      <c r="E65" s="5">
        <v>0</v>
      </c>
      <c r="F65" s="5">
        <v>2.06</v>
      </c>
      <c r="G65" s="5">
        <v>0</v>
      </c>
      <c r="H65" s="5">
        <v>0.18</v>
      </c>
      <c r="I65" s="5">
        <v>0</v>
      </c>
      <c r="J65" s="5">
        <f t="shared" si="2"/>
        <v>0</v>
      </c>
      <c r="K65" s="7">
        <f t="shared" si="3"/>
        <v>0</v>
      </c>
    </row>
    <row r="66" spans="1:11" x14ac:dyDescent="0.2">
      <c r="A66" s="8">
        <v>42624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f t="shared" si="2"/>
        <v>0</v>
      </c>
      <c r="K66" s="7">
        <f t="shared" si="3"/>
        <v>0</v>
      </c>
    </row>
    <row r="67" spans="1:11" x14ac:dyDescent="0.2">
      <c r="A67" s="8">
        <v>42631</v>
      </c>
      <c r="B67" s="5">
        <v>0</v>
      </c>
      <c r="C67" s="5">
        <v>0</v>
      </c>
      <c r="D67" s="5">
        <v>0</v>
      </c>
      <c r="E67" s="5">
        <v>0</v>
      </c>
      <c r="F67" s="5">
        <v>2.31</v>
      </c>
      <c r="G67" s="5">
        <v>0</v>
      </c>
      <c r="H67" s="5">
        <v>0</v>
      </c>
      <c r="I67" s="5">
        <v>0</v>
      </c>
      <c r="J67" s="5">
        <f t="shared" si="2"/>
        <v>0</v>
      </c>
      <c r="K67" s="7">
        <f t="shared" si="3"/>
        <v>0</v>
      </c>
    </row>
    <row r="68" spans="1:11" x14ac:dyDescent="0.2">
      <c r="A68" s="8">
        <v>42638</v>
      </c>
      <c r="B68" s="5">
        <v>0</v>
      </c>
      <c r="C68" s="5">
        <v>0</v>
      </c>
      <c r="D68" s="5">
        <v>0</v>
      </c>
      <c r="E68" s="5">
        <v>0</v>
      </c>
      <c r="F68" s="5">
        <v>1.46</v>
      </c>
      <c r="G68" s="5">
        <v>0</v>
      </c>
      <c r="H68" s="5">
        <v>0</v>
      </c>
      <c r="I68" s="5">
        <v>0</v>
      </c>
      <c r="J68" s="5">
        <f t="shared" si="2"/>
        <v>0</v>
      </c>
      <c r="K68" s="7">
        <f t="shared" si="3"/>
        <v>0</v>
      </c>
    </row>
    <row r="69" spans="1:11" x14ac:dyDescent="0.2">
      <c r="A69" s="8">
        <v>42645</v>
      </c>
      <c r="B69" s="5">
        <v>0</v>
      </c>
      <c r="C69" s="5">
        <v>0</v>
      </c>
      <c r="D69" s="5">
        <v>0</v>
      </c>
      <c r="E69" s="5">
        <v>0</v>
      </c>
      <c r="F69" s="5">
        <v>1.93</v>
      </c>
      <c r="G69" s="5">
        <v>0</v>
      </c>
      <c r="H69" s="5">
        <v>0</v>
      </c>
      <c r="I69" s="5">
        <v>0</v>
      </c>
      <c r="J69" s="5">
        <f t="shared" si="2"/>
        <v>0</v>
      </c>
      <c r="K69" s="7">
        <f t="shared" si="3"/>
        <v>0</v>
      </c>
    </row>
    <row r="70" spans="1:11" x14ac:dyDescent="0.2">
      <c r="A70" s="8">
        <v>42652</v>
      </c>
      <c r="B70" s="5">
        <v>3.04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1.02</v>
      </c>
      <c r="I70" s="5">
        <v>0</v>
      </c>
      <c r="J70" s="5">
        <f t="shared" si="2"/>
        <v>0</v>
      </c>
      <c r="K70" s="7">
        <f t="shared" si="3"/>
        <v>0</v>
      </c>
    </row>
    <row r="71" spans="1:11" x14ac:dyDescent="0.2">
      <c r="A71" s="8">
        <v>42659</v>
      </c>
      <c r="B71" s="5">
        <v>1.57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0.54</v>
      </c>
      <c r="I71" s="5">
        <v>0</v>
      </c>
      <c r="J71" s="5">
        <f t="shared" si="2"/>
        <v>0</v>
      </c>
      <c r="K71" s="7">
        <f t="shared" si="3"/>
        <v>0</v>
      </c>
    </row>
    <row r="72" spans="1:11" x14ac:dyDescent="0.2">
      <c r="A72" s="8">
        <v>42666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f t="shared" si="2"/>
        <v>0</v>
      </c>
      <c r="K72" s="7">
        <f t="shared" si="3"/>
        <v>0</v>
      </c>
    </row>
    <row r="73" spans="1:11" x14ac:dyDescent="0.2">
      <c r="A73" s="12"/>
      <c r="B73" s="13"/>
      <c r="C73" s="13"/>
      <c r="D73" s="3"/>
      <c r="E73" s="2"/>
      <c r="F73" s="5"/>
      <c r="G73" s="2"/>
      <c r="H73" s="2"/>
      <c r="I73" s="2"/>
      <c r="J73" s="3"/>
      <c r="K73" s="7"/>
    </row>
    <row r="74" spans="1:11" x14ac:dyDescent="0.2">
      <c r="A74" s="10" t="s">
        <v>7</v>
      </c>
      <c r="B74" s="11">
        <f>SUM(B43:B73)</f>
        <v>77.740000000000009</v>
      </c>
      <c r="C74" s="11">
        <f>SUM(C43:C73)</f>
        <v>4.22</v>
      </c>
      <c r="D74" s="3"/>
      <c r="E74" s="2"/>
      <c r="F74" s="5"/>
      <c r="G74" s="2"/>
      <c r="H74" s="2"/>
      <c r="I74" s="2"/>
      <c r="J74" s="3"/>
      <c r="K74" s="9">
        <f>SUM(K43:K72)</f>
        <v>180480000</v>
      </c>
    </row>
    <row r="75" spans="1:11" x14ac:dyDescent="0.2">
      <c r="A75" s="8"/>
      <c r="B75" s="5"/>
      <c r="C75" s="5"/>
      <c r="D75" s="3"/>
      <c r="E75" s="2"/>
      <c r="F75" s="5"/>
      <c r="G75" s="2"/>
      <c r="H75" s="2"/>
      <c r="I75" s="2"/>
      <c r="J75" s="3"/>
      <c r="K75" s="3"/>
    </row>
    <row r="76" spans="1:11" x14ac:dyDescent="0.2">
      <c r="A76" s="8"/>
      <c r="B76" s="5"/>
      <c r="C76" s="5"/>
      <c r="D76" s="3"/>
      <c r="E76" s="2"/>
      <c r="F76" s="5"/>
      <c r="G76" s="2"/>
      <c r="H76" s="2"/>
      <c r="I76" s="2"/>
      <c r="J76" s="3"/>
      <c r="K76" s="3"/>
    </row>
    <row r="77" spans="1:11" x14ac:dyDescent="0.2">
      <c r="B77" s="1"/>
    </row>
    <row r="78" spans="1:11" x14ac:dyDescent="0.2">
      <c r="B78" s="1"/>
    </row>
    <row r="79" spans="1:11" x14ac:dyDescent="0.2">
      <c r="B79" s="1"/>
    </row>
    <row r="80" spans="1:11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</sheetData>
  <mergeCells count="4">
    <mergeCell ref="B7:C7"/>
    <mergeCell ref="D7:E7"/>
    <mergeCell ref="F7:G7"/>
    <mergeCell ref="H7:I7"/>
  </mergeCells>
  <phoneticPr fontId="0" type="noConversion"/>
  <pageMargins left="0.86" right="0.75" top="0.57999999999999996" bottom="0.36" header="0.2" footer="0.15"/>
  <pageSetup scale="23" orientation="portrait" r:id="rId1"/>
  <headerFooter alignWithMargins="0"/>
  <colBreaks count="1" manualBreakCount="1">
    <brk id="8" max="2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Report_Table</vt:lpstr>
      <vt:lpstr>ALL_WELLS</vt:lpstr>
      <vt:lpstr>Well #1</vt:lpstr>
      <vt:lpstr>Well #6</vt:lpstr>
      <vt:lpstr>Well #9</vt:lpstr>
      <vt:lpstr>Well #11</vt:lpstr>
      <vt:lpstr>Well #12</vt:lpstr>
      <vt:lpstr>Well #13</vt:lpstr>
      <vt:lpstr>Well #14</vt:lpstr>
      <vt:lpstr>Well #15</vt:lpstr>
      <vt:lpstr>Farm Well</vt:lpstr>
      <vt:lpstr>ALL_WELLS!Print_Area</vt:lpstr>
      <vt:lpstr>'Farm Well'!Print_Area</vt:lpstr>
      <vt:lpstr>Report_Table!Print_Titles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Lords</dc:creator>
  <cp:lastModifiedBy>Ritter, Ashley</cp:lastModifiedBy>
  <cp:lastPrinted>2017-01-09T17:24:51Z</cp:lastPrinted>
  <dcterms:created xsi:type="dcterms:W3CDTF">2010-11-16T15:21:44Z</dcterms:created>
  <dcterms:modified xsi:type="dcterms:W3CDTF">2020-04-12T15:45:39Z</dcterms:modified>
</cp:coreProperties>
</file>